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Lu\Documents\GitHub\gitnotes3\16.2. search hf database\"/>
    </mc:Choice>
  </mc:AlternateContent>
  <bookViews>
    <workbookView xWindow="0" yWindow="0" windowWidth="23970" windowHeight="9465" activeTab="3"/>
  </bookViews>
  <sheets>
    <sheet name="Chart" sheetId="7" r:id="rId1"/>
    <sheet name="Existing managers" sheetId="9" r:id="rId2"/>
    <sheet name="All" sheetId="8" r:id="rId3"/>
    <sheet name="MS" sheetId="4" r:id="rId4"/>
    <sheet name="TASS" sheetId="3" r:id="rId5"/>
    <sheet name="HFR" sheetId="2" r:id="rId6"/>
    <sheet name="TASS&amp;HFR" sheetId="1" r:id="rId7"/>
    <sheet name="HFR&amp;MS" sheetId="5" r:id="rId8"/>
    <sheet name="TASS&amp;MS" sheetId="6" r:id="rId9"/>
  </sheets>
  <definedNames>
    <definedName name="_xlnm._FilterDatabase" localSheetId="2" hidden="1">All!$B$1:$C$7075</definedName>
    <definedName name="_xlnm._FilterDatabase" localSheetId="5" hidden="1">HFR!$B$1:$B$7785</definedName>
    <definedName name="_xlnm._FilterDatabase" localSheetId="7" hidden="1">'HFR&amp;MS'!$B$1:$C$4707</definedName>
    <definedName name="_xlnm._FilterDatabase" localSheetId="3" hidden="1">MS!$I$2:$I$11655</definedName>
    <definedName name="_xlnm._FilterDatabase" localSheetId="4" hidden="1">TASS!$E$1:$E$5281</definedName>
    <definedName name="_xlnm._FilterDatabase" localSheetId="6" hidden="1">'TASS&amp;HFR'!$B$1:$O$13065</definedName>
    <definedName name="_xlnm._FilterDatabase" localSheetId="8" hidden="1">'TASS&amp;MS'!$B$1:$C$4765</definedName>
    <definedName name="_xlnm.Extract" localSheetId="5">HFR!$E$1</definedName>
    <definedName name="_xlnm.Extract" localSheetId="3">MS!$J$2</definedName>
    <definedName name="_xlnm.Extract" localSheetId="4">TASS!$G$1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6" i="9" l="1"/>
  <c r="D26" i="9"/>
  <c r="B26" i="9"/>
  <c r="H18" i="7" l="1"/>
  <c r="I20" i="7" s="1"/>
  <c r="J19" i="7" s="1"/>
  <c r="I23" i="7"/>
  <c r="I32" i="7" l="1"/>
  <c r="I21" i="7" s="1"/>
  <c r="C7045" i="8"/>
  <c r="C7042" i="8"/>
  <c r="C7041" i="8"/>
  <c r="C3320" i="8"/>
  <c r="C6285" i="8"/>
  <c r="C1770" i="8"/>
  <c r="C7037" i="8"/>
  <c r="C2661" i="8"/>
  <c r="C7033" i="8"/>
  <c r="C7032" i="8"/>
  <c r="C7030" i="8"/>
  <c r="C520" i="8"/>
  <c r="C7027" i="8"/>
  <c r="C7025" i="8"/>
  <c r="C7022" i="8"/>
  <c r="C7018" i="8"/>
  <c r="C7016" i="8"/>
  <c r="C591" i="8"/>
  <c r="C7015" i="8"/>
  <c r="C7013" i="8"/>
  <c r="C982" i="8"/>
  <c r="C7004" i="8"/>
  <c r="C3385" i="8"/>
  <c r="C6649" i="8"/>
  <c r="C6114" i="8"/>
  <c r="C6753" i="8"/>
  <c r="C6997" i="8"/>
  <c r="C6993" i="8"/>
  <c r="C6988" i="8"/>
  <c r="C6986" i="8"/>
  <c r="C6981" i="8"/>
  <c r="C6977" i="8"/>
  <c r="C3871" i="8"/>
  <c r="C1136" i="8"/>
  <c r="C6966" i="8"/>
  <c r="C6615" i="8"/>
  <c r="C950" i="8"/>
  <c r="C6962" i="8"/>
  <c r="C6961" i="8"/>
  <c r="C6959" i="8"/>
  <c r="C4358" i="8"/>
  <c r="C6952" i="8"/>
  <c r="C1174" i="8"/>
  <c r="C6949" i="8"/>
  <c r="C6946" i="8"/>
  <c r="C5269" i="8"/>
  <c r="C6942" i="8"/>
  <c r="C6939" i="8"/>
  <c r="C6936" i="8"/>
  <c r="C6935" i="8"/>
  <c r="C6931" i="8"/>
  <c r="C6932" i="8"/>
  <c r="C6927" i="8"/>
  <c r="C6923" i="8"/>
  <c r="C5513" i="8"/>
  <c r="C1523" i="8"/>
  <c r="C6922" i="8"/>
  <c r="C6918" i="8"/>
  <c r="C6914" i="8"/>
  <c r="C6912" i="8"/>
  <c r="C6909" i="8"/>
  <c r="C2533" i="8"/>
  <c r="C2137" i="8"/>
  <c r="C6906" i="8"/>
  <c r="C6903" i="8"/>
  <c r="C6901" i="8"/>
  <c r="C6789" i="8"/>
  <c r="C6900" i="8"/>
  <c r="C362" i="8"/>
  <c r="C6899" i="8"/>
  <c r="C6502" i="8"/>
  <c r="C6632" i="8"/>
  <c r="C6893" i="8"/>
  <c r="C4489" i="8"/>
  <c r="C6891" i="8"/>
  <c r="C5434" i="8"/>
  <c r="C6888" i="8"/>
  <c r="C6534" i="8"/>
  <c r="C6883" i="8"/>
  <c r="C2241" i="8"/>
  <c r="C6965" i="8"/>
  <c r="C4418" i="8"/>
  <c r="C2174" i="8"/>
  <c r="C6908" i="8"/>
  <c r="C7063" i="8"/>
  <c r="C6504" i="8"/>
  <c r="C2858" i="8"/>
  <c r="C5117" i="8"/>
  <c r="C6876" i="8"/>
  <c r="C6874" i="8"/>
  <c r="C6870" i="8"/>
  <c r="C7064" i="8"/>
  <c r="C6461" i="8"/>
  <c r="C5660" i="8"/>
  <c r="C6862" i="8"/>
  <c r="C6855" i="8"/>
  <c r="C6853" i="8"/>
  <c r="C3309" i="8"/>
  <c r="C6845" i="8"/>
  <c r="C6843" i="8"/>
  <c r="C6841" i="8"/>
  <c r="C6839" i="8"/>
  <c r="C6837" i="8"/>
  <c r="C6832" i="8"/>
  <c r="C6831" i="8"/>
  <c r="C6830" i="8"/>
  <c r="C5807" i="8"/>
  <c r="C5340" i="8"/>
  <c r="C6825" i="8"/>
  <c r="C6824" i="8"/>
  <c r="C6822" i="8"/>
  <c r="C4632" i="8"/>
  <c r="C6820" i="8"/>
  <c r="C5817" i="8"/>
  <c r="C6815" i="8"/>
  <c r="C6814" i="8"/>
  <c r="C6813" i="8"/>
  <c r="C6808" i="8"/>
  <c r="C6121" i="8"/>
  <c r="C6805" i="8"/>
  <c r="C6802" i="8"/>
  <c r="C6799" i="8"/>
  <c r="C6796" i="8"/>
  <c r="C6795" i="8"/>
  <c r="C6794" i="8"/>
  <c r="C2704" i="8"/>
  <c r="C6792" i="8"/>
  <c r="C6818" i="8"/>
  <c r="C1834" i="8"/>
  <c r="C2590" i="8"/>
  <c r="C6785" i="8"/>
  <c r="C6711" i="8"/>
  <c r="C6783" i="8"/>
  <c r="C1623" i="8"/>
  <c r="C6782" i="8"/>
  <c r="C3691" i="8"/>
  <c r="C6781" i="8"/>
  <c r="C4088" i="8"/>
  <c r="C3852" i="8"/>
  <c r="C6778" i="8"/>
  <c r="C6774" i="8"/>
  <c r="C1940" i="8"/>
  <c r="C6771" i="8"/>
  <c r="C5420" i="8"/>
  <c r="C1878" i="8"/>
  <c r="C6765" i="8"/>
  <c r="C6761" i="8"/>
  <c r="C2155" i="8"/>
  <c r="C6758" i="8"/>
  <c r="C6756" i="8"/>
  <c r="C6754" i="8"/>
  <c r="C6751" i="8"/>
  <c r="C6742" i="8"/>
  <c r="C3483" i="8"/>
  <c r="C7065" i="8"/>
  <c r="C6733" i="8"/>
  <c r="C6732" i="8"/>
  <c r="C6731" i="8"/>
  <c r="C6725" i="8"/>
  <c r="C2715" i="8"/>
  <c r="C6722" i="8"/>
  <c r="C6717" i="8"/>
  <c r="C6716" i="8"/>
  <c r="C6713" i="8"/>
  <c r="C4424" i="8"/>
  <c r="C5357" i="8"/>
  <c r="C6703" i="8"/>
  <c r="C6699" i="8"/>
  <c r="C6694" i="8"/>
  <c r="C6689" i="8"/>
  <c r="C3878" i="8"/>
  <c r="C6684" i="8"/>
  <c r="C6682" i="8"/>
  <c r="C6680" i="8"/>
  <c r="C5520" i="8"/>
  <c r="C6677" i="8"/>
  <c r="C6674" i="8"/>
  <c r="C6667" i="8"/>
  <c r="C6665" i="8"/>
  <c r="C6664" i="8"/>
  <c r="C6660" i="8"/>
  <c r="C6656" i="8"/>
  <c r="C6653" i="8"/>
  <c r="C6379" i="8"/>
  <c r="C6651" i="8"/>
  <c r="C6650" i="8"/>
  <c r="C6644" i="8"/>
  <c r="C7066" i="8"/>
  <c r="C6642" i="8"/>
  <c r="C6640" i="8"/>
  <c r="C5918" i="8"/>
  <c r="C6631" i="8"/>
  <c r="C1075" i="8"/>
  <c r="C6628" i="8"/>
  <c r="C6623" i="8"/>
  <c r="C6618" i="8"/>
  <c r="C6617" i="8"/>
  <c r="C6616" i="8"/>
  <c r="C6849" i="8"/>
  <c r="C6614" i="8"/>
  <c r="C6601" i="8"/>
  <c r="C6790" i="8"/>
  <c r="C6612" i="8"/>
  <c r="C6610" i="8"/>
  <c r="C6604" i="8"/>
  <c r="C209" i="8"/>
  <c r="C3406" i="8"/>
  <c r="C6596" i="8"/>
  <c r="C4938" i="8"/>
  <c r="C6593" i="8"/>
  <c r="C6591" i="8"/>
  <c r="C6588" i="8"/>
  <c r="C6587" i="8"/>
  <c r="C6393" i="8"/>
  <c r="C4052" i="8"/>
  <c r="C6583" i="8"/>
  <c r="C6582" i="8"/>
  <c r="C6580" i="8"/>
  <c r="C6578" i="8"/>
  <c r="C7067" i="8"/>
  <c r="C2963" i="8"/>
  <c r="C6574" i="8"/>
  <c r="C6571" i="8"/>
  <c r="C6570" i="8"/>
  <c r="C6562" i="8"/>
  <c r="C6558" i="8"/>
  <c r="C6555" i="8"/>
  <c r="C6554" i="8"/>
  <c r="C6550" i="8"/>
  <c r="C6549" i="8"/>
  <c r="C6546" i="8"/>
  <c r="C6547" i="8"/>
  <c r="C6542" i="8"/>
  <c r="C6540" i="8"/>
  <c r="C6535" i="8"/>
  <c r="C6530" i="8"/>
  <c r="C6526" i="8"/>
  <c r="C6517" i="8"/>
  <c r="C6514" i="8"/>
  <c r="C6739" i="8"/>
  <c r="C6511" i="8"/>
  <c r="C6509" i="8"/>
  <c r="C6508" i="8"/>
  <c r="C2175" i="8"/>
  <c r="C6507" i="8"/>
  <c r="C6348" i="8"/>
  <c r="C4421" i="8"/>
  <c r="C6499" i="8"/>
  <c r="C6498" i="8"/>
  <c r="C6494" i="8"/>
  <c r="C6480" i="8"/>
  <c r="C6479" i="8"/>
  <c r="C6476" i="8"/>
  <c r="C6474" i="8"/>
  <c r="C6472" i="8"/>
  <c r="C1514" i="8"/>
  <c r="C6469" i="8"/>
  <c r="C5525" i="8"/>
  <c r="C6467" i="8"/>
  <c r="C6466" i="8"/>
  <c r="C6625" i="8"/>
  <c r="C6362" i="8"/>
  <c r="C6457" i="8"/>
  <c r="C6451" i="8"/>
  <c r="C6449" i="8"/>
  <c r="C6448" i="8"/>
  <c r="C6444" i="8"/>
  <c r="C6443" i="8"/>
  <c r="C6442" i="8"/>
  <c r="C6440" i="8"/>
  <c r="C6436" i="8"/>
  <c r="C6434" i="8"/>
  <c r="C6432" i="8"/>
  <c r="C2170" i="8"/>
  <c r="C6429" i="8"/>
  <c r="C3169" i="8"/>
  <c r="C6428" i="8"/>
  <c r="C6423" i="8"/>
  <c r="C6422" i="8"/>
  <c r="C3460" i="8"/>
  <c r="C6419" i="8"/>
  <c r="C6413" i="8"/>
  <c r="C6484" i="8"/>
  <c r="C6402" i="8"/>
  <c r="C6397" i="8"/>
  <c r="C6400" i="8"/>
  <c r="C6399" i="8"/>
  <c r="C6395" i="8"/>
  <c r="C6389" i="8"/>
  <c r="C2113" i="8"/>
  <c r="C7068" i="8"/>
  <c r="C6373" i="8"/>
  <c r="C6369" i="8"/>
  <c r="C6368" i="8"/>
  <c r="C6365" i="8"/>
  <c r="C6136" i="8"/>
  <c r="C6350" i="8"/>
  <c r="C6343" i="8"/>
  <c r="C6341" i="8"/>
  <c r="C6339" i="8"/>
  <c r="C6329" i="8"/>
  <c r="C6327" i="8"/>
  <c r="C6323" i="8"/>
  <c r="C6320" i="8"/>
  <c r="C6318" i="8"/>
  <c r="C6314" i="8"/>
  <c r="C6313" i="8"/>
  <c r="C6311" i="8"/>
  <c r="C6309" i="8"/>
  <c r="C6308" i="8"/>
  <c r="C4403" i="8"/>
  <c r="C6306" i="8"/>
  <c r="C7069" i="8"/>
  <c r="C2555" i="8"/>
  <c r="C6300" i="8"/>
  <c r="C6301" i="8"/>
  <c r="C6366" i="8"/>
  <c r="C6190" i="8"/>
  <c r="C6349" i="8"/>
  <c r="C4559" i="8"/>
  <c r="C6295" i="8"/>
  <c r="C6294" i="8"/>
  <c r="C6291" i="8"/>
  <c r="C6289" i="8"/>
  <c r="C6283" i="8"/>
  <c r="C6282" i="8"/>
  <c r="C6273" i="8"/>
  <c r="C6225" i="8"/>
  <c r="C6223" i="8"/>
  <c r="C6222" i="8"/>
  <c r="C6217" i="8"/>
  <c r="C6212" i="8"/>
  <c r="C6210" i="8"/>
  <c r="C6209" i="8"/>
  <c r="C6207" i="8"/>
  <c r="C6202" i="8"/>
  <c r="C6197" i="8"/>
  <c r="C6068" i="8"/>
  <c r="C3218" i="8"/>
  <c r="C6194" i="8"/>
  <c r="C5899" i="8"/>
  <c r="C6184" i="8"/>
  <c r="C4847" i="8"/>
  <c r="C6179" i="8"/>
  <c r="C6178" i="8"/>
  <c r="C6177" i="8"/>
  <c r="C6176" i="8"/>
  <c r="C4476" i="8"/>
  <c r="C6169" i="8"/>
  <c r="C6167" i="8"/>
  <c r="C6164" i="8"/>
  <c r="C7070" i="8"/>
  <c r="C1472" i="8"/>
  <c r="C6156" i="8"/>
  <c r="C6153" i="8"/>
  <c r="C136" i="8"/>
  <c r="C6147" i="8"/>
  <c r="C6141" i="8"/>
  <c r="C6140" i="8"/>
  <c r="C2349" i="8"/>
  <c r="C6146" i="8"/>
  <c r="C6137" i="8"/>
  <c r="C6117" i="8"/>
  <c r="C6134" i="8"/>
  <c r="C6133" i="8"/>
  <c r="C5424" i="8"/>
  <c r="C6128" i="8"/>
  <c r="C6126" i="8"/>
  <c r="C6124" i="8"/>
  <c r="C6119" i="8"/>
  <c r="C6115" i="8"/>
  <c r="C6538" i="8"/>
  <c r="C6103" i="8"/>
  <c r="C6102" i="8"/>
  <c r="C6100" i="8"/>
  <c r="C2774" i="8"/>
  <c r="C1603" i="8"/>
  <c r="C6098" i="8"/>
  <c r="C1823" i="8"/>
  <c r="C5493" i="8"/>
  <c r="C6087" i="8"/>
  <c r="C6082" i="8"/>
  <c r="C1758" i="8"/>
  <c r="C6074" i="8"/>
  <c r="C6073" i="8"/>
  <c r="C6072" i="8"/>
  <c r="C6066" i="8"/>
  <c r="C6064" i="8"/>
  <c r="C6059" i="8"/>
  <c r="C6856" i="8"/>
  <c r="C6055" i="8"/>
  <c r="C6051" i="8"/>
  <c r="C6049" i="8"/>
  <c r="C6046" i="8"/>
  <c r="C6044" i="8"/>
  <c r="C6043" i="8"/>
  <c r="C3720" i="8"/>
  <c r="C5451" i="8"/>
  <c r="C6038" i="8"/>
  <c r="C6036" i="8"/>
  <c r="C6034" i="8"/>
  <c r="C6033" i="8"/>
  <c r="C6032" i="8"/>
  <c r="C6022" i="8"/>
  <c r="C6018" i="8"/>
  <c r="C6015" i="8"/>
  <c r="C6013" i="8"/>
  <c r="C6001" i="8"/>
  <c r="C6000" i="8"/>
  <c r="C5998" i="8"/>
  <c r="C5993" i="8"/>
  <c r="C5992" i="8"/>
  <c r="C5988" i="8"/>
  <c r="C220" i="8"/>
  <c r="C5987" i="8"/>
  <c r="C5979" i="8"/>
  <c r="C5975" i="8"/>
  <c r="C5972" i="8"/>
  <c r="C5970" i="8"/>
  <c r="C6172" i="8"/>
  <c r="C5968" i="8"/>
  <c r="C5962" i="8"/>
  <c r="C5281" i="8"/>
  <c r="C5960" i="8"/>
  <c r="C6048" i="8"/>
  <c r="C5954" i="8"/>
  <c r="C5942" i="8"/>
  <c r="C5953" i="8"/>
  <c r="C5927" i="8"/>
  <c r="C5946" i="8"/>
  <c r="C5944" i="8"/>
  <c r="C5941" i="8"/>
  <c r="C5936" i="8"/>
  <c r="C5775" i="8"/>
  <c r="C5932" i="8"/>
  <c r="C5921" i="8"/>
  <c r="C5915" i="8"/>
  <c r="C5909" i="8"/>
  <c r="C5906" i="8"/>
  <c r="C5901" i="8"/>
  <c r="C5541" i="8"/>
  <c r="C4184" i="8"/>
  <c r="C5889" i="8"/>
  <c r="C5886" i="8"/>
  <c r="C5884" i="8"/>
  <c r="C5879" i="8"/>
  <c r="C656" i="8"/>
  <c r="C6010" i="8"/>
  <c r="C5872" i="8"/>
  <c r="C5864" i="8"/>
  <c r="C5861" i="8"/>
  <c r="C5859" i="8"/>
  <c r="C5854" i="8"/>
  <c r="C5848" i="8"/>
  <c r="C5847" i="8"/>
  <c r="C5465" i="8"/>
  <c r="C5468" i="8"/>
  <c r="C6200" i="8"/>
  <c r="C5837" i="8"/>
  <c r="C5832" i="8"/>
  <c r="C5830" i="8"/>
  <c r="C5825" i="8"/>
  <c r="C5185" i="8"/>
  <c r="C5822" i="8"/>
  <c r="C3389" i="8"/>
  <c r="C1599" i="8"/>
  <c r="C4637" i="8"/>
  <c r="C5815" i="8"/>
  <c r="C5816" i="8"/>
  <c r="C2927" i="8"/>
  <c r="C2852" i="8"/>
  <c r="C5812" i="8"/>
  <c r="C5804" i="8"/>
  <c r="C5446" i="8"/>
  <c r="C5532" i="8"/>
  <c r="C5930" i="8"/>
  <c r="C5579" i="8"/>
  <c r="C5527" i="8"/>
  <c r="C5893" i="8"/>
  <c r="C5683" i="8"/>
  <c r="C5796" i="8"/>
  <c r="C5792" i="8"/>
  <c r="C5789" i="8"/>
  <c r="C1467" i="8"/>
  <c r="C5787" i="8"/>
  <c r="C5786" i="8"/>
  <c r="C5784" i="8"/>
  <c r="C3036" i="8"/>
  <c r="C5778" i="8"/>
  <c r="C5774" i="8"/>
  <c r="C5724" i="8"/>
  <c r="C5766" i="8"/>
  <c r="C2563" i="8"/>
  <c r="C4164" i="8"/>
  <c r="C2598" i="8"/>
  <c r="C5760" i="8"/>
  <c r="C3769" i="8"/>
  <c r="C1583" i="8"/>
  <c r="C5757" i="8"/>
  <c r="C2503" i="8"/>
  <c r="C3119" i="8"/>
  <c r="C5367" i="8"/>
  <c r="C5740" i="8"/>
  <c r="C5734" i="8"/>
  <c r="C5728" i="8"/>
  <c r="C5725" i="8"/>
  <c r="C5721" i="8"/>
  <c r="C5718" i="8"/>
  <c r="C2540" i="8"/>
  <c r="C5714" i="8"/>
  <c r="C5354" i="8"/>
  <c r="C5713" i="8"/>
  <c r="C6834" i="8"/>
  <c r="C500" i="8"/>
  <c r="C3443" i="8"/>
  <c r="C7071" i="8"/>
  <c r="C5682" i="8"/>
  <c r="C5681" i="8"/>
  <c r="C5678" i="8"/>
  <c r="C5671" i="8"/>
  <c r="C2095" i="8"/>
  <c r="C5662" i="8"/>
  <c r="C5657" i="8"/>
  <c r="C5654" i="8"/>
  <c r="C5653" i="8"/>
  <c r="C5652" i="8"/>
  <c r="C5651" i="8"/>
  <c r="C5644" i="8"/>
  <c r="C5641" i="8"/>
  <c r="C5638" i="8"/>
  <c r="C5636" i="8"/>
  <c r="C5631" i="8"/>
  <c r="C5627" i="8"/>
  <c r="C274" i="8"/>
  <c r="C5624" i="8"/>
  <c r="C5623" i="8"/>
  <c r="C3755" i="8"/>
  <c r="C5620" i="8"/>
  <c r="C4771" i="8"/>
  <c r="C5617" i="8"/>
  <c r="C5609" i="8"/>
  <c r="C5605" i="8"/>
  <c r="C5603" i="8"/>
  <c r="C5601" i="8"/>
  <c r="C5599" i="8"/>
  <c r="C5597" i="8"/>
  <c r="C2085" i="8"/>
  <c r="C5592" i="8"/>
  <c r="C5590" i="8"/>
  <c r="C6852" i="8"/>
  <c r="C5580" i="8"/>
  <c r="C5572" i="8"/>
  <c r="C2637" i="8"/>
  <c r="C5565" i="8"/>
  <c r="C3636" i="8"/>
  <c r="C5561" i="8"/>
  <c r="C5559" i="8"/>
  <c r="C5553" i="8"/>
  <c r="C5551" i="8"/>
  <c r="C5548" i="8"/>
  <c r="C3155" i="8"/>
  <c r="C5538" i="8"/>
  <c r="C5533" i="8"/>
  <c r="C6410" i="8"/>
  <c r="C5531" i="8"/>
  <c r="C5524" i="8"/>
  <c r="C5522" i="8"/>
  <c r="C5949" i="8"/>
  <c r="C5799" i="8"/>
  <c r="C5516" i="8"/>
  <c r="C5515" i="8"/>
  <c r="C2370" i="8"/>
  <c r="C5510" i="8"/>
  <c r="C5508" i="8"/>
  <c r="C5506" i="8"/>
  <c r="C5505" i="8"/>
  <c r="C5503" i="8"/>
  <c r="C2081" i="8"/>
  <c r="C5500" i="8"/>
  <c r="C1492" i="8"/>
  <c r="C5495" i="8"/>
  <c r="C5492" i="8"/>
  <c r="C5491" i="8"/>
  <c r="C5488" i="8"/>
  <c r="C5486" i="8"/>
  <c r="C5483" i="8"/>
  <c r="C5481" i="8"/>
  <c r="C1243" i="8"/>
  <c r="C5477" i="8"/>
  <c r="C5474" i="8"/>
  <c r="C5462" i="8"/>
  <c r="C5461" i="8"/>
  <c r="C5457" i="8"/>
  <c r="C5456" i="8"/>
  <c r="C5452" i="8"/>
  <c r="C5448" i="8"/>
  <c r="C5658" i="8"/>
  <c r="C5447" i="8"/>
  <c r="C5443" i="8"/>
  <c r="C5439" i="8"/>
  <c r="C5429" i="8"/>
  <c r="C5427" i="8"/>
  <c r="C5414" i="8"/>
  <c r="C5413" i="8"/>
  <c r="C5411" i="8"/>
  <c r="C5409" i="8"/>
  <c r="C1059" i="8"/>
  <c r="C5408" i="8"/>
  <c r="C5543" i="8"/>
  <c r="C5392" i="8"/>
  <c r="C5389" i="8"/>
  <c r="C5386" i="8"/>
  <c r="C2791" i="8"/>
  <c r="C5417" i="8"/>
  <c r="C5379" i="8"/>
  <c r="C5375" i="8"/>
  <c r="C5369" i="8"/>
  <c r="C5366" i="8"/>
  <c r="C5364" i="8"/>
  <c r="C5361" i="8"/>
  <c r="C4930" i="8"/>
  <c r="C2937" i="8"/>
  <c r="C5359" i="8"/>
  <c r="C5395" i="8"/>
  <c r="C5355" i="8"/>
  <c r="C5437" i="8"/>
  <c r="C5748" i="8"/>
  <c r="C5353" i="8"/>
  <c r="C5350" i="8"/>
  <c r="C5345" i="8"/>
  <c r="C5328" i="8"/>
  <c r="C5336" i="8"/>
  <c r="C5332" i="8"/>
  <c r="C5330" i="8"/>
  <c r="C5324" i="8"/>
  <c r="C5320" i="8"/>
  <c r="C3686" i="8"/>
  <c r="C5114" i="8"/>
  <c r="C5314" i="8"/>
  <c r="C5311" i="8"/>
  <c r="C5308" i="8"/>
  <c r="C5307" i="8"/>
  <c r="C5303" i="8"/>
  <c r="C5299" i="8"/>
  <c r="C5295" i="8"/>
  <c r="C5294" i="8"/>
  <c r="C5838" i="8"/>
  <c r="C5289" i="8"/>
  <c r="C4895" i="8"/>
  <c r="C2026" i="8"/>
  <c r="C4409" i="8"/>
  <c r="C5278" i="8"/>
  <c r="C5276" i="8"/>
  <c r="C5275" i="8"/>
  <c r="C5272" i="8"/>
  <c r="C5270" i="8"/>
  <c r="C5265" i="8"/>
  <c r="C5263" i="8"/>
  <c r="C5261" i="8"/>
  <c r="C5255" i="8"/>
  <c r="C5251" i="8"/>
  <c r="C1202" i="8"/>
  <c r="C5248" i="8"/>
  <c r="C5300" i="8"/>
  <c r="C5246" i="8"/>
  <c r="C3439" i="8"/>
  <c r="C5237" i="8"/>
  <c r="C2638" i="8"/>
  <c r="C5232" i="8"/>
  <c r="C5229" i="8"/>
  <c r="C5226" i="8"/>
  <c r="C5223" i="8"/>
  <c r="C5216" i="8"/>
  <c r="C5215" i="8"/>
  <c r="C5212" i="8"/>
  <c r="C5876" i="8"/>
  <c r="C1741" i="8"/>
  <c r="C5207" i="8"/>
  <c r="C4457" i="8"/>
  <c r="C4541" i="8"/>
  <c r="C4992" i="8"/>
  <c r="C5206" i="8"/>
  <c r="C5204" i="8"/>
  <c r="C5202" i="8"/>
  <c r="C5201" i="8"/>
  <c r="C4582" i="8"/>
  <c r="C5173" i="8"/>
  <c r="C5199" i="8"/>
  <c r="C5198" i="8"/>
  <c r="C5195" i="8"/>
  <c r="C5192" i="8"/>
  <c r="C5149" i="8"/>
  <c r="C5180" i="8"/>
  <c r="C5179" i="8"/>
  <c r="C5178" i="8"/>
  <c r="C1332" i="8"/>
  <c r="C5168" i="8"/>
  <c r="C5475" i="8"/>
  <c r="C5164" i="8"/>
  <c r="C5163" i="8"/>
  <c r="C2530" i="8"/>
  <c r="C5160" i="8"/>
  <c r="C5158" i="8"/>
  <c r="C5154" i="8"/>
  <c r="C5151" i="8"/>
  <c r="C2742" i="8"/>
  <c r="C5143" i="8"/>
  <c r="C5142" i="8"/>
  <c r="C5140" i="8"/>
  <c r="C5137" i="8"/>
  <c r="C5256" i="8"/>
  <c r="C5133" i="8"/>
  <c r="C5131" i="8"/>
  <c r="C5127" i="8"/>
  <c r="C5126" i="8"/>
  <c r="C5120" i="8"/>
  <c r="C5695" i="8"/>
  <c r="C5112" i="8"/>
  <c r="C5111" i="8"/>
  <c r="C5108" i="8"/>
  <c r="C5107" i="8"/>
  <c r="C2411" i="8"/>
  <c r="C2725" i="8"/>
  <c r="C3450" i="8"/>
  <c r="C5098" i="8"/>
  <c r="C5092" i="8"/>
  <c r="C5090" i="8"/>
  <c r="C5083" i="8"/>
  <c r="C5087" i="8"/>
  <c r="C5084" i="8"/>
  <c r="C5081" i="8"/>
  <c r="C5080" i="8"/>
  <c r="C4655" i="8"/>
  <c r="C5078" i="8"/>
  <c r="C5077" i="8"/>
  <c r="C5074" i="8"/>
  <c r="C4834" i="8"/>
  <c r="C2461" i="8"/>
  <c r="C5071" i="8"/>
  <c r="C4522" i="8"/>
  <c r="C5065" i="8"/>
  <c r="C5063" i="8"/>
  <c r="C5060" i="8"/>
  <c r="C5055" i="8"/>
  <c r="C5054" i="8"/>
  <c r="C5048" i="8"/>
  <c r="C5009" i="8"/>
  <c r="C475" i="8"/>
  <c r="C5045" i="8"/>
  <c r="C5043" i="8"/>
  <c r="C5040" i="8"/>
  <c r="C899" i="8"/>
  <c r="C5069" i="8"/>
  <c r="C5026" i="8"/>
  <c r="C4993" i="8"/>
  <c r="C5023" i="8"/>
  <c r="C5021" i="8"/>
  <c r="C5020" i="8"/>
  <c r="C5037" i="8"/>
  <c r="C5016" i="8"/>
  <c r="C5015" i="8"/>
  <c r="C4934" i="8"/>
  <c r="C5011" i="8"/>
  <c r="C4607" i="8"/>
  <c r="C5096" i="8"/>
  <c r="C5005" i="8"/>
  <c r="C5003" i="8"/>
  <c r="C5000" i="8"/>
  <c r="C4997" i="8"/>
  <c r="C4996" i="8"/>
  <c r="C4989" i="8"/>
  <c r="C4984" i="8"/>
  <c r="C4983" i="8"/>
  <c r="C4980" i="8"/>
  <c r="C4977" i="8"/>
  <c r="C4974" i="8"/>
  <c r="C4971" i="8"/>
  <c r="C4969" i="8"/>
  <c r="C1210" i="8"/>
  <c r="C5849" i="8"/>
  <c r="C4433" i="8"/>
  <c r="C4961" i="8"/>
  <c r="C4956" i="8"/>
  <c r="C4954" i="8"/>
  <c r="C4952" i="8"/>
  <c r="C4945" i="8"/>
  <c r="C4947" i="8"/>
  <c r="C4941" i="8"/>
  <c r="C4943" i="8"/>
  <c r="C4936" i="8"/>
  <c r="C4928" i="8"/>
  <c r="C4926" i="8"/>
  <c r="C5050" i="8"/>
  <c r="C4918" i="8"/>
  <c r="C3251" i="8"/>
  <c r="C4910" i="8"/>
  <c r="C2806" i="8"/>
  <c r="C4907" i="8"/>
  <c r="C4905" i="8"/>
  <c r="C4901" i="8"/>
  <c r="C4903" i="8"/>
  <c r="C4897" i="8"/>
  <c r="C4891" i="8"/>
  <c r="C1899" i="8"/>
  <c r="C4888" i="8"/>
  <c r="C4885" i="8"/>
  <c r="C4882" i="8"/>
  <c r="C4998" i="8"/>
  <c r="C2053" i="8"/>
  <c r="C6759" i="8"/>
  <c r="C4877" i="8"/>
  <c r="C4867" i="8"/>
  <c r="C5031" i="8"/>
  <c r="C4864" i="8"/>
  <c r="C4860" i="8"/>
  <c r="C5935" i="8"/>
  <c r="C4852" i="8"/>
  <c r="C4850" i="8"/>
  <c r="C4848" i="8"/>
  <c r="C4844" i="8"/>
  <c r="C1564" i="8"/>
  <c r="C4739" i="8"/>
  <c r="C4835" i="8"/>
  <c r="C3952" i="8"/>
  <c r="C4831" i="8"/>
  <c r="C4828" i="8"/>
  <c r="C4827" i="8"/>
  <c r="C4826" i="8"/>
  <c r="C4824" i="8"/>
  <c r="C4821" i="8"/>
  <c r="C4820" i="8"/>
  <c r="C4816" i="8"/>
  <c r="C4814" i="8"/>
  <c r="C4812" i="8"/>
  <c r="C4808" i="8"/>
  <c r="C4801" i="8"/>
  <c r="C4800" i="8"/>
  <c r="C4701" i="8"/>
  <c r="C1320" i="8"/>
  <c r="C4719" i="8"/>
  <c r="C4787" i="8"/>
  <c r="C4784" i="8"/>
  <c r="C4783" i="8"/>
  <c r="C4781" i="8"/>
  <c r="C2188" i="8"/>
  <c r="C131" i="8"/>
  <c r="C4763" i="8"/>
  <c r="C4767" i="8"/>
  <c r="C4758" i="8"/>
  <c r="C4755" i="8"/>
  <c r="C4752" i="8"/>
  <c r="C4746" i="8"/>
  <c r="C4743" i="8"/>
  <c r="C4741" i="8"/>
  <c r="C4736" i="8"/>
  <c r="C4730" i="8"/>
  <c r="C4727" i="8"/>
  <c r="C4724" i="8"/>
  <c r="C4721" i="8"/>
  <c r="C4716" i="8"/>
  <c r="C4714" i="8"/>
  <c r="C3979" i="8"/>
  <c r="C4710" i="8"/>
  <c r="C4019" i="8"/>
  <c r="C4708" i="8"/>
  <c r="C4703" i="8"/>
  <c r="C4700" i="8"/>
  <c r="C6149" i="8"/>
  <c r="C4694" i="8"/>
  <c r="C4692" i="8"/>
  <c r="C4688" i="8"/>
  <c r="C6985" i="8"/>
  <c r="C4683" i="8"/>
  <c r="C4671" i="8"/>
  <c r="C4672" i="8"/>
  <c r="C4670" i="8"/>
  <c r="C4662" i="8"/>
  <c r="C4661" i="8"/>
  <c r="C4666" i="8"/>
  <c r="C4651" i="8"/>
  <c r="C4647" i="8"/>
  <c r="C6576" i="8"/>
  <c r="C2603" i="8"/>
  <c r="C4731" i="8"/>
  <c r="C4697" i="8"/>
  <c r="C4644" i="8"/>
  <c r="C4638" i="8"/>
  <c r="C4635" i="8"/>
  <c r="C4640" i="8"/>
  <c r="C4629" i="8"/>
  <c r="C2733" i="8"/>
  <c r="C4804" i="8"/>
  <c r="C3204" i="8"/>
  <c r="C4622" i="8"/>
  <c r="C4621" i="8"/>
  <c r="C4616" i="8"/>
  <c r="C4612" i="8"/>
  <c r="C4603" i="8"/>
  <c r="C4600" i="8"/>
  <c r="C4593" i="8"/>
  <c r="C4592" i="8"/>
  <c r="C4585" i="8"/>
  <c r="C1206" i="8"/>
  <c r="C2383" i="8"/>
  <c r="C5640" i="8"/>
  <c r="C1982" i="8"/>
  <c r="C2452" i="8"/>
  <c r="C4573" i="8"/>
  <c r="C4568" i="8"/>
  <c r="C1686" i="8"/>
  <c r="C4557" i="8"/>
  <c r="C4556" i="8"/>
  <c r="C4553" i="8"/>
  <c r="C4550" i="8"/>
  <c r="C4543" i="8"/>
  <c r="C4538" i="8"/>
  <c r="C5809" i="8"/>
  <c r="C4535" i="8"/>
  <c r="C4534" i="8"/>
  <c r="C4532" i="8"/>
  <c r="C4531" i="8"/>
  <c r="C4526" i="8"/>
  <c r="C4517" i="8"/>
  <c r="C4513" i="8"/>
  <c r="C4510" i="8"/>
  <c r="C4438" i="8"/>
  <c r="C4507" i="8"/>
  <c r="C4500" i="8"/>
  <c r="C4498" i="8"/>
  <c r="C4493" i="8"/>
  <c r="C5731" i="8"/>
  <c r="C4482" i="8"/>
  <c r="C3604" i="8"/>
  <c r="C4471" i="8"/>
  <c r="C4225" i="8"/>
  <c r="C1003" i="8"/>
  <c r="C4465" i="8"/>
  <c r="C4461" i="8"/>
  <c r="C4459" i="8"/>
  <c r="C4453" i="8"/>
  <c r="C4449" i="8"/>
  <c r="C5607" i="8"/>
  <c r="C4444" i="8"/>
  <c r="C1021" i="8"/>
  <c r="C3826" i="8"/>
  <c r="C6465" i="8"/>
  <c r="C1825" i="8"/>
  <c r="C4429" i="8"/>
  <c r="C2726" i="8"/>
  <c r="C4443" i="8"/>
  <c r="C6969" i="8"/>
  <c r="C552" i="8"/>
  <c r="C4431" i="8"/>
  <c r="C6690" i="8"/>
  <c r="C5052" i="8"/>
  <c r="C5633" i="8"/>
  <c r="C4414" i="8"/>
  <c r="C4412" i="8"/>
  <c r="C6029" i="8"/>
  <c r="C2391" i="8"/>
  <c r="C4410" i="8"/>
  <c r="C2875" i="8"/>
  <c r="C4319" i="8"/>
  <c r="C6317" i="8"/>
  <c r="C4300" i="8"/>
  <c r="C4397" i="8"/>
  <c r="C4394" i="8"/>
  <c r="C4392" i="8"/>
  <c r="C4391" i="8"/>
  <c r="C4389" i="8"/>
  <c r="C4385" i="8"/>
  <c r="C4380" i="8"/>
  <c r="C4377" i="8"/>
  <c r="C4373" i="8"/>
  <c r="C4370" i="8"/>
  <c r="C4364" i="8"/>
  <c r="C4356" i="8"/>
  <c r="C4351" i="8"/>
  <c r="C4345" i="8"/>
  <c r="C4340" i="8"/>
  <c r="C4339" i="8"/>
  <c r="C4337" i="8"/>
  <c r="C4333" i="8"/>
  <c r="C4330" i="8"/>
  <c r="C4327" i="8"/>
  <c r="C4070" i="8"/>
  <c r="C4321" i="8"/>
  <c r="C5288" i="8"/>
  <c r="C3533" i="8"/>
  <c r="C369" i="8"/>
  <c r="C4306" i="8"/>
  <c r="C4302" i="8"/>
  <c r="C5187" i="8"/>
  <c r="C4294" i="8"/>
  <c r="C4289" i="8"/>
  <c r="C4288" i="8"/>
  <c r="C4286" i="8"/>
  <c r="C4407" i="8"/>
  <c r="C4278" i="8"/>
  <c r="C4276" i="8"/>
  <c r="C4235" i="8"/>
  <c r="C4272" i="8"/>
  <c r="C4416" i="8"/>
  <c r="C1569" i="8"/>
  <c r="C3780" i="8"/>
  <c r="C4238" i="8"/>
  <c r="C4236" i="8"/>
  <c r="C4232" i="8"/>
  <c r="C4229" i="8"/>
  <c r="C4228" i="8"/>
  <c r="C4224" i="8"/>
  <c r="C319" i="8"/>
  <c r="C4222" i="8"/>
  <c r="C4220" i="8"/>
  <c r="C4217" i="8"/>
  <c r="C4213" i="8"/>
  <c r="C4212" i="8"/>
  <c r="C4206" i="8"/>
  <c r="C4202" i="8"/>
  <c r="C4201" i="8"/>
  <c r="C4199" i="8"/>
  <c r="C4191" i="8"/>
  <c r="C4177" i="8"/>
  <c r="C6741" i="8"/>
  <c r="C4174" i="8"/>
  <c r="C5722" i="8"/>
  <c r="C3808" i="8"/>
  <c r="C6078" i="8"/>
  <c r="C1151" i="8"/>
  <c r="C4168" i="8"/>
  <c r="C3760" i="8"/>
  <c r="C4163" i="8"/>
  <c r="C4162" i="8"/>
  <c r="C4159" i="8"/>
  <c r="C4155" i="8"/>
  <c r="C4152" i="8"/>
  <c r="C4149" i="8"/>
  <c r="C4144" i="8"/>
  <c r="C4140" i="8"/>
  <c r="C4138" i="8"/>
  <c r="C4137" i="8"/>
  <c r="C2550" i="8"/>
  <c r="C4132" i="8"/>
  <c r="C4130" i="8"/>
  <c r="C4126" i="8"/>
  <c r="C4029" i="8"/>
  <c r="C4195" i="8"/>
  <c r="C4092" i="8"/>
  <c r="C4122" i="8"/>
  <c r="C4121" i="8"/>
  <c r="C4118" i="8"/>
  <c r="C4116" i="8"/>
  <c r="C4113" i="8"/>
  <c r="C4109" i="8"/>
  <c r="C4106" i="8"/>
  <c r="C5770" i="8"/>
  <c r="C2892" i="8"/>
  <c r="C4105" i="8"/>
  <c r="C3944" i="8"/>
  <c r="C4287" i="8"/>
  <c r="C4101" i="8"/>
  <c r="C837" i="8"/>
  <c r="C7001" i="8"/>
  <c r="C4097" i="8"/>
  <c r="C4094" i="8"/>
  <c r="C4086" i="8"/>
  <c r="C4080" i="8"/>
  <c r="C4111" i="8"/>
  <c r="C4078" i="8"/>
  <c r="C4077" i="8"/>
  <c r="C3682" i="8"/>
  <c r="C4075" i="8"/>
  <c r="C4073" i="8"/>
  <c r="C4456" i="8"/>
  <c r="C4067" i="8"/>
  <c r="C4066" i="8"/>
  <c r="C4059" i="8"/>
  <c r="C4057" i="8"/>
  <c r="C4054" i="8"/>
  <c r="C4050" i="8"/>
  <c r="C4049" i="8"/>
  <c r="C4047" i="8"/>
  <c r="C4044" i="8"/>
  <c r="C4043" i="8"/>
  <c r="C4041" i="8"/>
  <c r="C112" i="8"/>
  <c r="C4036" i="8"/>
  <c r="C4034" i="8"/>
  <c r="C4031" i="8"/>
  <c r="C6278" i="8"/>
  <c r="C472" i="8"/>
  <c r="C4024" i="8"/>
  <c r="C4023" i="8"/>
  <c r="C4018" i="8"/>
  <c r="C4013" i="8"/>
  <c r="C4005" i="8"/>
  <c r="C4007" i="8"/>
  <c r="C3992" i="8"/>
  <c r="C189" i="8"/>
  <c r="C3986" i="8"/>
  <c r="C3984" i="8"/>
  <c r="C3982" i="8"/>
  <c r="C735" i="8"/>
  <c r="C5687" i="8"/>
  <c r="C3980" i="8"/>
  <c r="C3976" i="8"/>
  <c r="C3975" i="8"/>
  <c r="C3970" i="8"/>
  <c r="C3933" i="8"/>
  <c r="C3850" i="8"/>
  <c r="C3964" i="8"/>
  <c r="C3963" i="8"/>
  <c r="C3962" i="8"/>
  <c r="C3848" i="8"/>
  <c r="C5038" i="8"/>
  <c r="C3869" i="8"/>
  <c r="C3949" i="8"/>
  <c r="C3947" i="8"/>
  <c r="C3841" i="8"/>
  <c r="C3942" i="8"/>
  <c r="C3939" i="8"/>
  <c r="C3703" i="8"/>
  <c r="C3936" i="8"/>
  <c r="C3930" i="8"/>
  <c r="C3929" i="8"/>
  <c r="C3860" i="8"/>
  <c r="C3926" i="8"/>
  <c r="C3925" i="8"/>
  <c r="C3919" i="8"/>
  <c r="C1508" i="8"/>
  <c r="C3905" i="8"/>
  <c r="C3900" i="8"/>
  <c r="C3896" i="8"/>
  <c r="C3892" i="8"/>
  <c r="C3890" i="8"/>
  <c r="C3875" i="8"/>
  <c r="C3872" i="8"/>
  <c r="C3873" i="8"/>
  <c r="C3945" i="8"/>
  <c r="C5939" i="8"/>
  <c r="C3855" i="8"/>
  <c r="C3854" i="8"/>
  <c r="C3853" i="8"/>
  <c r="C6793" i="8"/>
  <c r="C3834" i="8"/>
  <c r="C5606" i="8"/>
  <c r="C3832" i="8"/>
  <c r="C3830" i="8"/>
  <c r="C3829" i="8"/>
  <c r="C3795" i="8"/>
  <c r="C3822" i="8"/>
  <c r="C6487" i="8"/>
  <c r="C3818" i="8"/>
  <c r="C3820" i="8"/>
  <c r="C3913" i="8"/>
  <c r="C3814" i="8"/>
  <c r="C3811" i="8"/>
  <c r="C2680" i="8"/>
  <c r="C3799" i="8"/>
  <c r="C3804" i="8"/>
  <c r="C3801" i="8"/>
  <c r="C7072" i="8"/>
  <c r="C4570" i="8"/>
  <c r="C1476" i="8"/>
  <c r="C3394" i="8"/>
  <c r="C3794" i="8"/>
  <c r="C4533" i="8"/>
  <c r="C158" i="8"/>
  <c r="C3785" i="8"/>
  <c r="C3786" i="8"/>
  <c r="C3880" i="8"/>
  <c r="C3783" i="8"/>
  <c r="C3777" i="8"/>
  <c r="C3766" i="8"/>
  <c r="C3732" i="8"/>
  <c r="C2434" i="8"/>
  <c r="C3759" i="8"/>
  <c r="C3757" i="8"/>
  <c r="C3753" i="8"/>
  <c r="C3752" i="8"/>
  <c r="C3748" i="8"/>
  <c r="C3747" i="8"/>
  <c r="C3746" i="8"/>
  <c r="C3737" i="8"/>
  <c r="C3763" i="8"/>
  <c r="C3735" i="8"/>
  <c r="C3772" i="8"/>
  <c r="C3726" i="8"/>
  <c r="C3721" i="8"/>
  <c r="C3718" i="8"/>
  <c r="C3706" i="8"/>
  <c r="C3705" i="8"/>
  <c r="C3702" i="8"/>
  <c r="C2249" i="8"/>
  <c r="C3698" i="8"/>
  <c r="C3694" i="8"/>
  <c r="C3680" i="8"/>
  <c r="C3745" i="8"/>
  <c r="C3672" i="8"/>
  <c r="C3665" i="8"/>
  <c r="C2227" i="8"/>
  <c r="C3664" i="8"/>
  <c r="C3663" i="8"/>
  <c r="C3654" i="8"/>
  <c r="C1089" i="8"/>
  <c r="C3649" i="8"/>
  <c r="C3646" i="8"/>
  <c r="C3645" i="8"/>
  <c r="C3644" i="8"/>
  <c r="C3641" i="8"/>
  <c r="C3638" i="8"/>
  <c r="C3632" i="8"/>
  <c r="C3631" i="8"/>
  <c r="C3628" i="8"/>
  <c r="C3624" i="8"/>
  <c r="C3621" i="8"/>
  <c r="C3549" i="8"/>
  <c r="C3556" i="8"/>
  <c r="C3614" i="8"/>
  <c r="C3610" i="8"/>
  <c r="C3608" i="8"/>
  <c r="C3606" i="8"/>
  <c r="C3602" i="8"/>
  <c r="C3597" i="8"/>
  <c r="C3596" i="8"/>
  <c r="C3594" i="8"/>
  <c r="C3593" i="8"/>
  <c r="C6091" i="8"/>
  <c r="C7073" i="8"/>
  <c r="C3589" i="8"/>
  <c r="C3547" i="8"/>
  <c r="C3585" i="8"/>
  <c r="C3584" i="8"/>
  <c r="C3576" i="8"/>
  <c r="C3573" i="8"/>
  <c r="C3571" i="8"/>
  <c r="C3569" i="8"/>
  <c r="C3565" i="8"/>
  <c r="C3563" i="8"/>
  <c r="C3554" i="8"/>
  <c r="C3551" i="8"/>
  <c r="C3552" i="8"/>
  <c r="C3545" i="8"/>
  <c r="C3539" i="8"/>
  <c r="C3535" i="8"/>
  <c r="C4129" i="8"/>
  <c r="C3529" i="8"/>
  <c r="C3527" i="8"/>
  <c r="C3525" i="8"/>
  <c r="C3524" i="8"/>
  <c r="C3522" i="8"/>
  <c r="C3516" i="8"/>
  <c r="C3511" i="8"/>
  <c r="C3505" i="8"/>
  <c r="C3503" i="8"/>
  <c r="C3501" i="8"/>
  <c r="C3496" i="8"/>
  <c r="C3491" i="8"/>
  <c r="C3482" i="8"/>
  <c r="C3480" i="8"/>
  <c r="C3479" i="8"/>
  <c r="C3475" i="8"/>
  <c r="C3470" i="8"/>
  <c r="C3467" i="8"/>
  <c r="C3160" i="8"/>
  <c r="C6944" i="8"/>
  <c r="C3463" i="8"/>
  <c r="C3459" i="8"/>
  <c r="C3457" i="8"/>
  <c r="C3454" i="8"/>
  <c r="C4464" i="8"/>
  <c r="C3449" i="8"/>
  <c r="C3447" i="8"/>
  <c r="C3445" i="8"/>
  <c r="C3444" i="8"/>
  <c r="C3437" i="8"/>
  <c r="C3434" i="8"/>
  <c r="C3429" i="8"/>
  <c r="C3426" i="8"/>
  <c r="C3423" i="8"/>
  <c r="C3360" i="8"/>
  <c r="C3420" i="8"/>
  <c r="C3417" i="8"/>
  <c r="C1655" i="8"/>
  <c r="C3414" i="8"/>
  <c r="C3413" i="8"/>
  <c r="C3130" i="8"/>
  <c r="C1153" i="8"/>
  <c r="C3403" i="8"/>
  <c r="C443" i="8"/>
  <c r="C3401" i="8"/>
  <c r="C3027" i="8"/>
  <c r="C3842" i="8"/>
  <c r="C6706" i="8"/>
  <c r="C3487" i="8"/>
  <c r="C3391" i="8"/>
  <c r="C3355" i="8"/>
  <c r="C3388" i="8"/>
  <c r="C3306" i="8"/>
  <c r="C4872" i="8"/>
  <c r="C3381" i="8"/>
  <c r="C3377" i="8"/>
  <c r="C3375" i="8"/>
  <c r="C3367" i="8"/>
  <c r="C3366" i="8"/>
  <c r="C3363" i="8"/>
  <c r="C5067" i="8"/>
  <c r="C3356" i="8"/>
  <c r="C67" i="8"/>
  <c r="C3354" i="8"/>
  <c r="C3351" i="8"/>
  <c r="C3349" i="8"/>
  <c r="C3345" i="8"/>
  <c r="C3344" i="8"/>
  <c r="C3343" i="8"/>
  <c r="C3341" i="8"/>
  <c r="C3336" i="8"/>
  <c r="C3332" i="8"/>
  <c r="C3329" i="8"/>
  <c r="C242" i="8"/>
  <c r="C3330" i="8"/>
  <c r="C3324" i="8"/>
  <c r="C3318" i="8"/>
  <c r="C5214" i="8"/>
  <c r="C3270" i="8"/>
  <c r="C3313" i="8"/>
  <c r="C1087" i="8"/>
  <c r="C3297" i="8"/>
  <c r="C3296" i="8"/>
  <c r="C3293" i="8"/>
  <c r="C3288" i="8"/>
  <c r="C3287" i="8"/>
  <c r="C3285" i="8"/>
  <c r="C3315" i="8"/>
  <c r="C3347" i="8"/>
  <c r="C3281" i="8"/>
  <c r="C3279" i="8"/>
  <c r="C3276" i="8"/>
  <c r="C3274" i="8"/>
  <c r="C3273" i="8"/>
  <c r="C2146" i="8"/>
  <c r="C5842" i="8"/>
  <c r="C3465" i="8"/>
  <c r="C3268" i="8"/>
  <c r="C2065" i="8"/>
  <c r="C3258" i="8"/>
  <c r="C3256" i="8"/>
  <c r="C3248" i="8"/>
  <c r="C3241" i="8"/>
  <c r="C3240" i="8"/>
  <c r="C313" i="8"/>
  <c r="C3239" i="8"/>
  <c r="C3238" i="8"/>
  <c r="C569" i="8"/>
  <c r="C184" i="8"/>
  <c r="C3234" i="8"/>
  <c r="C3232" i="8"/>
  <c r="C3228" i="8"/>
  <c r="C3226" i="8"/>
  <c r="C3225" i="8"/>
  <c r="C2575" i="8"/>
  <c r="C2479" i="8"/>
  <c r="C5556" i="8"/>
  <c r="C3224" i="8"/>
  <c r="C5751" i="8"/>
  <c r="C3220" i="8"/>
  <c r="C4832" i="8"/>
  <c r="C3142" i="8"/>
  <c r="C3214" i="8"/>
  <c r="C3210" i="8"/>
  <c r="C3209" i="8"/>
  <c r="C3189" i="8"/>
  <c r="C3183" i="8"/>
  <c r="C3171" i="8"/>
  <c r="C3167" i="8"/>
  <c r="C3168" i="8"/>
  <c r="C3152" i="8"/>
  <c r="C3150" i="8"/>
  <c r="C3149" i="8"/>
  <c r="C3143" i="8"/>
  <c r="C3148" i="8"/>
  <c r="C3140" i="8"/>
  <c r="C3114" i="8"/>
  <c r="C3137" i="8"/>
  <c r="C3135" i="8"/>
  <c r="C6359" i="8"/>
  <c r="C3123" i="8"/>
  <c r="C3118" i="8"/>
  <c r="C4829" i="8"/>
  <c r="C3112" i="8"/>
  <c r="C3111" i="8"/>
  <c r="C5243" i="8"/>
  <c r="C3108" i="8"/>
  <c r="C3106" i="8"/>
  <c r="C3101" i="8"/>
  <c r="C3398" i="8"/>
  <c r="C3092" i="8"/>
  <c r="C3087" i="8"/>
  <c r="C3088" i="8"/>
  <c r="C3085" i="8"/>
  <c r="C3084" i="8"/>
  <c r="C2993" i="8"/>
  <c r="C2945" i="8"/>
  <c r="C3078" i="8"/>
  <c r="C3077" i="8"/>
  <c r="C3070" i="8"/>
  <c r="C3578" i="8"/>
  <c r="C3065" i="8"/>
  <c r="C3062" i="8"/>
  <c r="C49" i="8"/>
  <c r="C3057" i="8"/>
  <c r="C3054" i="8"/>
  <c r="C3049" i="8"/>
  <c r="C1890" i="8"/>
  <c r="C3312" i="8"/>
  <c r="C3044" i="8"/>
  <c r="C3040" i="8"/>
  <c r="C3046" i="8"/>
  <c r="C3035" i="8"/>
  <c r="C3034" i="8"/>
  <c r="C3032" i="8"/>
  <c r="C3025" i="8"/>
  <c r="C3024" i="8"/>
  <c r="C3020" i="8"/>
  <c r="C3019" i="8"/>
  <c r="C2194" i="8"/>
  <c r="C3013" i="8"/>
  <c r="C3012" i="8"/>
  <c r="C3007" i="8"/>
  <c r="C3001" i="8"/>
  <c r="C2997" i="8"/>
  <c r="C2996" i="8"/>
  <c r="C2958" i="8"/>
  <c r="C2989" i="8"/>
  <c r="C2977" i="8"/>
  <c r="C2987" i="8"/>
  <c r="C2272" i="8"/>
  <c r="C2986" i="8"/>
  <c r="C2983" i="8"/>
  <c r="C2980" i="8"/>
  <c r="C2974" i="8"/>
  <c r="C2973" i="8"/>
  <c r="C2969" i="8"/>
  <c r="C2965" i="8"/>
  <c r="C2961" i="8"/>
  <c r="C2956" i="8"/>
  <c r="C2955" i="8"/>
  <c r="C2954" i="8"/>
  <c r="C2933" i="8"/>
  <c r="C2931" i="8"/>
  <c r="C2924" i="8"/>
  <c r="C3029" i="8"/>
  <c r="C2849" i="8"/>
  <c r="C2922" i="8"/>
  <c r="C2921" i="8"/>
  <c r="C3181" i="8"/>
  <c r="C2917" i="8"/>
  <c r="C2914" i="8"/>
  <c r="C2909" i="8"/>
  <c r="C2907" i="8"/>
  <c r="C2903" i="8"/>
  <c r="C2897" i="8"/>
  <c r="C2891" i="8"/>
  <c r="C2888" i="8"/>
  <c r="C2885" i="8"/>
  <c r="C2881" i="8"/>
  <c r="C2877" i="8"/>
  <c r="C2873" i="8"/>
  <c r="C2870" i="8"/>
  <c r="C2865" i="8"/>
  <c r="C2863" i="8"/>
  <c r="C2854" i="8"/>
  <c r="C2853" i="8"/>
  <c r="C2846" i="8"/>
  <c r="C2845" i="8"/>
  <c r="C2843" i="8"/>
  <c r="C2839" i="8"/>
  <c r="C3097" i="8"/>
  <c r="C2836" i="8"/>
  <c r="C2829" i="8"/>
  <c r="C4613" i="8"/>
  <c r="C2826" i="8"/>
  <c r="C2815" i="8"/>
  <c r="C2812" i="8"/>
  <c r="C460" i="8"/>
  <c r="C1110" i="8"/>
  <c r="C2798" i="8"/>
  <c r="C2796" i="8"/>
  <c r="C2794" i="8"/>
  <c r="C5898" i="8"/>
  <c r="C163" i="8"/>
  <c r="C2773" i="8"/>
  <c r="C2655" i="8"/>
  <c r="C1166" i="8"/>
  <c r="C2782" i="8"/>
  <c r="C2780" i="8"/>
  <c r="C2779" i="8"/>
  <c r="C325" i="8"/>
  <c r="C2768" i="8"/>
  <c r="C3245" i="8"/>
  <c r="C3521" i="8"/>
  <c r="C2758" i="8"/>
  <c r="C2757" i="8"/>
  <c r="C2755" i="8"/>
  <c r="C2754" i="8"/>
  <c r="C2743" i="8"/>
  <c r="C6897" i="8"/>
  <c r="C2736" i="8"/>
  <c r="C2711" i="8"/>
  <c r="C2730" i="8"/>
  <c r="C2728" i="8"/>
  <c r="C2719" i="8"/>
  <c r="C6728" i="8"/>
  <c r="C2706" i="8"/>
  <c r="C3006" i="8"/>
  <c r="C2386" i="8"/>
  <c r="C2699" i="8"/>
  <c r="C2696" i="8"/>
  <c r="C2694" i="8"/>
  <c r="C2689" i="8"/>
  <c r="C2684" i="8"/>
  <c r="C2675" i="8"/>
  <c r="C2673" i="8"/>
  <c r="C2671" i="8"/>
  <c r="C2666" i="8"/>
  <c r="C2665" i="8"/>
  <c r="C2658" i="8"/>
  <c r="C2650" i="8"/>
  <c r="C2646" i="8"/>
  <c r="C2644" i="8"/>
  <c r="C2640" i="8"/>
  <c r="C2633" i="8"/>
  <c r="C2632" i="8"/>
  <c r="C2631" i="8"/>
  <c r="C2629" i="8"/>
  <c r="C2627" i="8"/>
  <c r="C6493" i="8"/>
  <c r="C2621" i="8"/>
  <c r="C2614" i="8"/>
  <c r="C1213" i="8"/>
  <c r="C2612" i="8"/>
  <c r="C2545" i="8"/>
  <c r="C2608" i="8"/>
  <c r="C2605" i="8"/>
  <c r="C2595" i="8"/>
  <c r="C2594" i="8"/>
  <c r="C2141" i="8"/>
  <c r="C2592" i="8"/>
  <c r="C2582" i="8"/>
  <c r="C2622" i="8"/>
  <c r="C2586" i="8"/>
  <c r="C2584" i="8"/>
  <c r="C2580" i="8"/>
  <c r="C2581" i="8"/>
  <c r="C4365" i="8"/>
  <c r="C2577" i="8"/>
  <c r="C2573" i="8"/>
  <c r="C2571" i="8"/>
  <c r="C2568" i="8"/>
  <c r="C2566" i="8"/>
  <c r="C2565" i="8"/>
  <c r="C2559" i="8"/>
  <c r="C2554" i="8"/>
  <c r="C633" i="8"/>
  <c r="C2549" i="8"/>
  <c r="C2548" i="8"/>
  <c r="C2544" i="8"/>
  <c r="C2543" i="8"/>
  <c r="C681" i="8"/>
  <c r="C2539" i="8"/>
  <c r="C2537" i="8"/>
  <c r="C6008" i="8"/>
  <c r="C2522" i="8"/>
  <c r="C2525" i="8"/>
  <c r="C1962" i="8"/>
  <c r="C2516" i="8"/>
  <c r="C2513" i="8"/>
  <c r="C2507" i="8"/>
  <c r="C2505" i="8"/>
  <c r="C2500" i="8"/>
  <c r="C2499" i="8"/>
  <c r="C455" i="8"/>
  <c r="C2495" i="8"/>
  <c r="C2602" i="8"/>
  <c r="C2491" i="8"/>
  <c r="C2489" i="8"/>
  <c r="C2487" i="8"/>
  <c r="C2475" i="8"/>
  <c r="C2472" i="8"/>
  <c r="C2471" i="8"/>
  <c r="C2470" i="8"/>
  <c r="C2469" i="8"/>
  <c r="C2547" i="8"/>
  <c r="C2465" i="8"/>
  <c r="C827" i="8"/>
  <c r="C2464" i="8"/>
  <c r="C2459" i="8"/>
  <c r="C2092" i="8"/>
  <c r="C5769" i="8"/>
  <c r="C2439" i="8"/>
  <c r="C2100" i="8"/>
  <c r="C2435" i="8"/>
  <c r="C2430" i="8"/>
  <c r="C2425" i="8"/>
  <c r="C2423" i="8"/>
  <c r="C2422" i="8"/>
  <c r="C2073" i="8"/>
  <c r="C2420" i="8"/>
  <c r="C2417" i="8"/>
  <c r="C2414" i="8"/>
  <c r="C6877" i="8"/>
  <c r="C2408" i="8"/>
  <c r="C2404" i="8"/>
  <c r="C337" i="8"/>
  <c r="C2395" i="8"/>
  <c r="C2393" i="8"/>
  <c r="C2382" i="8"/>
  <c r="C2375" i="8"/>
  <c r="C6595" i="8"/>
  <c r="C2368" i="8"/>
  <c r="C2363" i="8"/>
  <c r="C2360" i="8"/>
  <c r="C2357" i="8"/>
  <c r="C2356" i="8"/>
  <c r="C2353" i="8"/>
  <c r="C2106" i="8"/>
  <c r="C2401" i="8"/>
  <c r="C2045" i="8"/>
  <c r="C2347" i="8"/>
  <c r="C2346" i="8"/>
  <c r="C2343" i="8"/>
  <c r="C2338" i="8"/>
  <c r="C6605" i="8"/>
  <c r="C3213" i="8"/>
  <c r="C2334" i="8"/>
  <c r="C2328" i="8"/>
  <c r="C5890" i="8"/>
  <c r="C4348" i="8"/>
  <c r="C2323" i="8"/>
  <c r="C2319" i="8"/>
  <c r="C2311" i="8"/>
  <c r="C2309" i="8"/>
  <c r="C2308" i="8"/>
  <c r="C2304" i="8"/>
  <c r="C2303" i="8"/>
  <c r="C2300" i="8"/>
  <c r="C2296" i="8"/>
  <c r="C2292" i="8"/>
  <c r="C3411" i="8"/>
  <c r="C2288" i="8"/>
  <c r="C2284" i="8"/>
  <c r="C2282" i="8"/>
  <c r="C2278" i="8"/>
  <c r="C6678" i="8"/>
  <c r="C2274" i="8"/>
  <c r="C2270" i="8"/>
  <c r="C2379" i="8"/>
  <c r="C2855" i="8"/>
  <c r="C2267" i="8"/>
  <c r="C2262" i="8"/>
  <c r="C2257" i="8"/>
  <c r="C2254" i="8"/>
  <c r="C2251" i="8"/>
  <c r="C4770" i="8"/>
  <c r="C4914" i="8"/>
  <c r="C2233" i="8"/>
  <c r="C2228" i="8"/>
  <c r="C2225" i="8"/>
  <c r="C2221" i="8"/>
  <c r="C2217" i="8"/>
  <c r="C2212" i="8"/>
  <c r="C3635" i="8"/>
  <c r="C2211" i="8"/>
  <c r="C2205" i="8"/>
  <c r="C7074" i="8"/>
  <c r="C2200" i="8"/>
  <c r="C2192" i="8"/>
  <c r="C2190" i="8"/>
  <c r="C2189" i="8"/>
  <c r="C2185" i="8"/>
  <c r="C2186" i="8"/>
  <c r="C2176" i="8"/>
  <c r="C2259" i="8"/>
  <c r="C2172" i="8"/>
  <c r="C2236" i="8"/>
  <c r="C2168" i="8"/>
  <c r="C2163" i="8"/>
  <c r="C2160" i="8"/>
  <c r="C2149" i="8"/>
  <c r="C2144" i="8"/>
  <c r="C2136" i="8"/>
  <c r="C2708" i="8"/>
  <c r="C2131" i="8"/>
  <c r="C2128" i="8"/>
  <c r="C2940" i="8"/>
  <c r="C2124" i="8"/>
  <c r="C2122" i="8"/>
  <c r="C2121" i="8"/>
  <c r="C2116" i="8"/>
  <c r="C544" i="8"/>
  <c r="C4680" i="8"/>
  <c r="C2104" i="8"/>
  <c r="C2099" i="8"/>
  <c r="C7008" i="8"/>
  <c r="C2097" i="8"/>
  <c r="C5267" i="8"/>
  <c r="C2090" i="8"/>
  <c r="C2086" i="8"/>
  <c r="C2079" i="8"/>
  <c r="C2050" i="8"/>
  <c r="C2076" i="8"/>
  <c r="C2070" i="8"/>
  <c r="C2063" i="8"/>
  <c r="C2059" i="8"/>
  <c r="C2057" i="8"/>
  <c r="C2052" i="8"/>
  <c r="C2047" i="8"/>
  <c r="C2040" i="8"/>
  <c r="C753" i="8"/>
  <c r="C2039" i="8"/>
  <c r="C2455" i="8"/>
  <c r="C2036" i="8"/>
  <c r="C6970" i="8"/>
  <c r="C5382" i="8"/>
  <c r="C2034" i="8"/>
  <c r="C2031" i="8"/>
  <c r="C2029" i="8"/>
  <c r="C2403" i="8"/>
  <c r="C2022" i="8"/>
  <c r="C2020" i="8"/>
  <c r="C2018" i="8"/>
  <c r="C1985" i="8"/>
  <c r="C2015" i="8"/>
  <c r="C1992" i="8"/>
  <c r="C2013" i="8"/>
  <c r="C2006" i="8"/>
  <c r="C1970" i="8"/>
  <c r="C546" i="8"/>
  <c r="C1968" i="8"/>
  <c r="C3489" i="8"/>
  <c r="C2001" i="8"/>
  <c r="C1999" i="8"/>
  <c r="C1913" i="8"/>
  <c r="C1996" i="8"/>
  <c r="C1993" i="8"/>
  <c r="C1989" i="8"/>
  <c r="C1980" i="8"/>
  <c r="C1977" i="8"/>
  <c r="C1973" i="8"/>
  <c r="C2098" i="8"/>
  <c r="C7075" i="8"/>
  <c r="C1967" i="8"/>
  <c r="C1966" i="8"/>
  <c r="C1960" i="8"/>
  <c r="C1955" i="8"/>
  <c r="C1954" i="8"/>
  <c r="C1953" i="8"/>
  <c r="C1952" i="8"/>
  <c r="C1949" i="8"/>
  <c r="C1934" i="8"/>
  <c r="C1931" i="8"/>
  <c r="C2167" i="8"/>
  <c r="C1930" i="8"/>
  <c r="C1927" i="8"/>
  <c r="C1925" i="8"/>
  <c r="C1922" i="8"/>
  <c r="C1916" i="8"/>
  <c r="C1914" i="8"/>
  <c r="C1911" i="8"/>
  <c r="C1902" i="8"/>
  <c r="C1894" i="8"/>
  <c r="C1893" i="8"/>
  <c r="C1685" i="8"/>
  <c r="C1888" i="8"/>
  <c r="C1887" i="8"/>
  <c r="C367" i="8"/>
  <c r="C1885" i="8"/>
  <c r="C1884" i="8"/>
  <c r="C1879" i="8"/>
  <c r="C1877" i="8"/>
  <c r="C3061" i="8"/>
  <c r="C1872" i="8"/>
  <c r="C1870" i="8"/>
  <c r="C1869" i="8"/>
  <c r="C1868" i="8"/>
  <c r="C1867" i="8"/>
  <c r="C1862" i="8"/>
  <c r="C1858" i="8"/>
  <c r="C1855" i="8"/>
  <c r="C1851" i="8"/>
  <c r="C585" i="8"/>
  <c r="C1847" i="8"/>
  <c r="C941" i="8"/>
  <c r="C4653" i="8"/>
  <c r="C1838" i="8"/>
  <c r="C1826" i="8"/>
  <c r="C1824" i="8"/>
  <c r="C1822" i="8"/>
  <c r="C1817" i="8"/>
  <c r="C1814" i="8"/>
  <c r="C1803" i="8"/>
  <c r="C1794" i="8"/>
  <c r="C1790" i="8"/>
  <c r="C1789" i="8"/>
  <c r="C1784" i="8"/>
  <c r="C1782" i="8"/>
  <c r="C3473" i="8"/>
  <c r="C1780" i="8"/>
  <c r="C1779" i="8"/>
  <c r="C1773" i="8"/>
  <c r="C1767" i="8"/>
  <c r="C1764" i="8"/>
  <c r="C1761" i="8"/>
  <c r="C1753" i="8"/>
  <c r="C1750" i="8"/>
  <c r="C1747" i="8"/>
  <c r="C1746" i="8"/>
  <c r="C1743" i="8"/>
  <c r="C576" i="8"/>
  <c r="C1734" i="8"/>
  <c r="C1730" i="8"/>
  <c r="C1725" i="8"/>
  <c r="C1724" i="8"/>
  <c r="C1721" i="8"/>
  <c r="C1719" i="8"/>
  <c r="C1718" i="8"/>
  <c r="C1717" i="8"/>
  <c r="C1715" i="8"/>
  <c r="C1712" i="8"/>
  <c r="C1709" i="8"/>
  <c r="C1705" i="8"/>
  <c r="C5675" i="8"/>
  <c r="C1702" i="8"/>
  <c r="C1695" i="8"/>
  <c r="C1691" i="8"/>
  <c r="C1688" i="8"/>
  <c r="C1912" i="8"/>
  <c r="C1697" i="8"/>
  <c r="C96" i="8"/>
  <c r="C1680" i="8"/>
  <c r="C1679" i="8"/>
  <c r="C1678" i="8"/>
  <c r="C1670" i="8"/>
  <c r="C1668" i="8"/>
  <c r="C1665" i="8"/>
  <c r="C1664" i="8"/>
  <c r="C1662" i="8"/>
  <c r="C1660" i="8"/>
  <c r="C795" i="8"/>
  <c r="C1645" i="8"/>
  <c r="C1644" i="8"/>
  <c r="C1643" i="8"/>
  <c r="C1636" i="8"/>
  <c r="C5952" i="8"/>
  <c r="C1627" i="8"/>
  <c r="C1625" i="8"/>
  <c r="C1622" i="8"/>
  <c r="C1619" i="8"/>
  <c r="C4796" i="8"/>
  <c r="C6984" i="8"/>
  <c r="C1615" i="8"/>
  <c r="C1103" i="8"/>
  <c r="C1592" i="8"/>
  <c r="C1609" i="8"/>
  <c r="C1608" i="8"/>
  <c r="C1607" i="8"/>
  <c r="C1601" i="8"/>
  <c r="C1597" i="8"/>
  <c r="C1596" i="8"/>
  <c r="C1030" i="8"/>
  <c r="C1588" i="8"/>
  <c r="C1577" i="8"/>
  <c r="C835" i="8"/>
  <c r="C1572" i="8"/>
  <c r="C1566" i="8"/>
  <c r="C4218" i="8"/>
  <c r="C1557" i="8"/>
  <c r="C1554" i="8"/>
  <c r="C1553" i="8"/>
  <c r="C1548" i="8"/>
  <c r="C1544" i="8"/>
  <c r="C1541" i="8"/>
  <c r="C1536" i="8"/>
  <c r="C1534" i="8"/>
  <c r="C1528" i="8"/>
  <c r="C1526" i="8"/>
  <c r="C1481" i="8"/>
  <c r="C2133" i="8"/>
  <c r="C1516" i="8"/>
  <c r="C4297" i="8"/>
  <c r="C1509" i="8"/>
  <c r="C1502" i="8"/>
  <c r="C1497" i="8"/>
  <c r="C1496" i="8"/>
  <c r="C3651" i="8"/>
  <c r="C1490" i="8"/>
  <c r="C1488" i="8"/>
  <c r="C5249" i="8"/>
  <c r="C1480" i="8"/>
  <c r="C5587" i="8"/>
  <c r="C1478" i="8"/>
  <c r="C3339" i="8"/>
  <c r="C1475" i="8"/>
  <c r="C1474" i="8"/>
  <c r="C1471" i="8"/>
  <c r="C1470" i="8"/>
  <c r="C848" i="8"/>
  <c r="C1463" i="8"/>
  <c r="C1454" i="8"/>
  <c r="C1451" i="8"/>
  <c r="C1329" i="8"/>
  <c r="C1324" i="8"/>
  <c r="C1323" i="8"/>
  <c r="C1245" i="8"/>
  <c r="C1556" i="8"/>
  <c r="C1237" i="8"/>
  <c r="C1233" i="8"/>
  <c r="C1229" i="8"/>
  <c r="C4312" i="8"/>
  <c r="C1222" i="8"/>
  <c r="C949" i="8"/>
  <c r="C6737" i="8"/>
  <c r="C1984" i="8"/>
  <c r="C1214" i="8"/>
  <c r="C1211" i="8"/>
  <c r="C1209" i="8"/>
  <c r="C1207" i="8"/>
  <c r="C1205" i="8"/>
  <c r="C1199" i="8"/>
  <c r="C1196" i="8"/>
  <c r="C1191" i="8"/>
  <c r="C1190" i="8"/>
  <c r="C1189" i="8"/>
  <c r="C1185" i="8"/>
  <c r="C1181" i="8"/>
  <c r="C812" i="8"/>
  <c r="C5284" i="8"/>
  <c r="C4334" i="8"/>
  <c r="C1168" i="8"/>
  <c r="C1163" i="8"/>
  <c r="C1158" i="8"/>
  <c r="C1150" i="8"/>
  <c r="C1149" i="8"/>
  <c r="C1146" i="8"/>
  <c r="C922" i="8"/>
  <c r="C1140" i="8"/>
  <c r="C1654" i="8"/>
  <c r="C397" i="8"/>
  <c r="C3466" i="8"/>
  <c r="C1184" i="8"/>
  <c r="C1194" i="8"/>
  <c r="C1138" i="8"/>
  <c r="C1133" i="8"/>
  <c r="C1129" i="8"/>
  <c r="C1131" i="8"/>
  <c r="C6458" i="8"/>
  <c r="C1126" i="8"/>
  <c r="C1116" i="8"/>
  <c r="C1124" i="8"/>
  <c r="C1121" i="8"/>
  <c r="C1118" i="8"/>
  <c r="C1114" i="8"/>
  <c r="C6383" i="8"/>
  <c r="C1109" i="8"/>
  <c r="C1106" i="8"/>
  <c r="C5827" i="8"/>
  <c r="C1096" i="8"/>
  <c r="C1094" i="8"/>
  <c r="C1093" i="8"/>
  <c r="C1085" i="8"/>
  <c r="C1078" i="8"/>
  <c r="C1074" i="8"/>
  <c r="C5258" i="8"/>
  <c r="C1068" i="8"/>
  <c r="C1066" i="8"/>
  <c r="C909" i="8"/>
  <c r="C1065" i="8"/>
  <c r="C1061" i="8"/>
  <c r="C927" i="8"/>
  <c r="C1055" i="8"/>
  <c r="C1050" i="8"/>
  <c r="C1048" i="8"/>
  <c r="C1044" i="8"/>
  <c r="C1042" i="8"/>
  <c r="C640" i="8"/>
  <c r="C1145" i="8"/>
  <c r="C831" i="8"/>
  <c r="C1033" i="8"/>
  <c r="C1032" i="8"/>
  <c r="C1027" i="8"/>
  <c r="C1017" i="8"/>
  <c r="C1015" i="8"/>
  <c r="C1013" i="8"/>
  <c r="C277" i="8"/>
  <c r="C1000" i="8"/>
  <c r="C998" i="8"/>
  <c r="C992" i="8"/>
  <c r="C990" i="8"/>
  <c r="C988" i="8"/>
  <c r="C987" i="8"/>
  <c r="C981" i="8"/>
  <c r="C977" i="8"/>
  <c r="C5910" i="8"/>
  <c r="C970" i="8"/>
  <c r="C965" i="8"/>
  <c r="C963" i="8"/>
  <c r="C961" i="8"/>
  <c r="C5630" i="8"/>
  <c r="C960" i="8"/>
  <c r="C956" i="8"/>
  <c r="C1649" i="8"/>
  <c r="C5093" i="8"/>
  <c r="C948" i="8"/>
  <c r="C945" i="8"/>
  <c r="C6599" i="8"/>
  <c r="C943" i="8"/>
  <c r="C935" i="8"/>
  <c r="C931" i="8"/>
  <c r="C926" i="8"/>
  <c r="C921" i="8"/>
  <c r="C915" i="8"/>
  <c r="C906" i="8"/>
  <c r="C912" i="8"/>
  <c r="C902" i="8"/>
  <c r="C893" i="8"/>
  <c r="C892" i="8"/>
  <c r="C886" i="8"/>
  <c r="C6446" i="8"/>
  <c r="C883" i="8"/>
  <c r="C1053" i="8"/>
  <c r="C1530" i="8"/>
  <c r="C878" i="8"/>
  <c r="C876" i="8"/>
  <c r="C872" i="8"/>
  <c r="C869" i="8"/>
  <c r="C863" i="8"/>
  <c r="C860" i="8"/>
  <c r="C877" i="8"/>
  <c r="C855" i="8"/>
  <c r="C441" i="8"/>
  <c r="C851" i="8"/>
  <c r="C847" i="8"/>
  <c r="C843" i="8"/>
  <c r="C833" i="8"/>
  <c r="C4917" i="8"/>
  <c r="C6143" i="8"/>
  <c r="C830" i="8"/>
  <c r="C807" i="8"/>
  <c r="C805" i="8"/>
  <c r="C804" i="8"/>
  <c r="C803" i="8"/>
  <c r="C3917" i="8"/>
  <c r="C801" i="8"/>
  <c r="C330" i="8"/>
  <c r="C793" i="8"/>
  <c r="C790" i="8"/>
  <c r="C788" i="8"/>
  <c r="C785" i="8"/>
  <c r="C4296" i="8"/>
  <c r="C780" i="8"/>
  <c r="C778" i="8"/>
  <c r="C777" i="8"/>
  <c r="C776" i="8"/>
  <c r="C4927" i="8"/>
  <c r="C773" i="8"/>
  <c r="C769" i="8"/>
  <c r="C503" i="8"/>
  <c r="C770" i="8"/>
  <c r="C5406" i="8"/>
  <c r="C766" i="8"/>
  <c r="C764" i="8"/>
  <c r="C111" i="8"/>
  <c r="C762" i="8"/>
  <c r="C9" i="8"/>
  <c r="C759" i="8"/>
  <c r="C754" i="8"/>
  <c r="C745" i="8"/>
  <c r="C743" i="8"/>
  <c r="C1775" i="8"/>
  <c r="C739" i="8"/>
  <c r="C737" i="8"/>
  <c r="C5099" i="8"/>
  <c r="C736" i="8"/>
  <c r="C1943" i="8"/>
  <c r="C728" i="8"/>
  <c r="C3292" i="8"/>
  <c r="C5697" i="8"/>
  <c r="C721" i="8"/>
  <c r="C4563" i="8"/>
  <c r="C713" i="8"/>
  <c r="C2589" i="8"/>
  <c r="C113" i="8"/>
  <c r="C6475" i="8"/>
  <c r="C709" i="8"/>
  <c r="C3948" i="8"/>
  <c r="C706" i="8"/>
  <c r="C6226" i="8"/>
  <c r="C702" i="8"/>
  <c r="C698" i="8"/>
  <c r="C692" i="8"/>
  <c r="C690" i="8"/>
  <c r="C688" i="8"/>
  <c r="C687" i="8"/>
  <c r="C684" i="8"/>
  <c r="C683" i="8"/>
  <c r="C678" i="8"/>
  <c r="C675" i="8"/>
  <c r="C6084" i="8"/>
  <c r="C670" i="8"/>
  <c r="C669" i="8"/>
  <c r="C668" i="8"/>
  <c r="C665" i="8"/>
  <c r="C661" i="8"/>
  <c r="C660" i="8"/>
  <c r="C654" i="8"/>
  <c r="C648" i="8"/>
  <c r="C718" i="8"/>
  <c r="C642" i="8"/>
  <c r="C641" i="8"/>
  <c r="C4083" i="8"/>
  <c r="C636" i="8"/>
  <c r="C629" i="8"/>
  <c r="C628" i="8"/>
  <c r="C627" i="8"/>
  <c r="C623" i="8"/>
  <c r="C614" i="8"/>
  <c r="C991" i="8"/>
  <c r="C601" i="8"/>
  <c r="C596" i="8"/>
  <c r="C587" i="8"/>
  <c r="C584" i="8"/>
  <c r="C581" i="8"/>
  <c r="C578" i="8"/>
  <c r="C177" i="8"/>
  <c r="C249" i="8"/>
  <c r="C573" i="8"/>
  <c r="C589" i="8"/>
  <c r="C571" i="8"/>
  <c r="C568" i="8"/>
  <c r="C566" i="8"/>
  <c r="C560" i="8"/>
  <c r="C551" i="8"/>
  <c r="C549" i="8"/>
  <c r="C547" i="8"/>
  <c r="C667" i="8"/>
  <c r="C3677" i="8"/>
  <c r="C128" i="8"/>
  <c r="C538" i="8"/>
  <c r="C537" i="8"/>
  <c r="C533" i="8"/>
  <c r="C532" i="8"/>
  <c r="C530" i="8"/>
  <c r="C528" i="8"/>
  <c r="C518" i="8"/>
  <c r="C517" i="8"/>
  <c r="C516" i="8"/>
  <c r="C510" i="8"/>
  <c r="C509" i="8"/>
  <c r="C507" i="8"/>
  <c r="C498" i="8"/>
  <c r="C497" i="8"/>
  <c r="C1007" i="8"/>
  <c r="C488" i="8"/>
  <c r="C481" i="8"/>
  <c r="C479" i="8"/>
  <c r="C474" i="8"/>
  <c r="C467" i="8"/>
  <c r="C6676" i="8"/>
  <c r="C613" i="8"/>
  <c r="C5467" i="8"/>
  <c r="C490" i="8"/>
  <c r="C450" i="8"/>
  <c r="C448" i="8"/>
  <c r="C444" i="8"/>
  <c r="C3660" i="8"/>
  <c r="C6229" i="8"/>
  <c r="C436" i="8"/>
  <c r="C435" i="8"/>
  <c r="C432" i="8"/>
  <c r="C426" i="8"/>
  <c r="C422" i="8"/>
  <c r="C418" i="8"/>
  <c r="C417" i="8"/>
  <c r="C414" i="8"/>
  <c r="C412" i="8"/>
  <c r="C408" i="8"/>
  <c r="C411" i="8"/>
  <c r="C405" i="8"/>
  <c r="C402" i="8"/>
  <c r="C399" i="8"/>
  <c r="C396" i="8"/>
  <c r="C6056" i="8"/>
  <c r="C393" i="8"/>
  <c r="C392" i="8"/>
  <c r="C390" i="8"/>
  <c r="C387" i="8"/>
  <c r="C384" i="8"/>
  <c r="C381" i="8"/>
  <c r="C382" i="8"/>
  <c r="C380" i="8"/>
  <c r="C377" i="8"/>
  <c r="C374" i="8"/>
  <c r="C372" i="8"/>
  <c r="C370" i="8"/>
  <c r="C363" i="8"/>
  <c r="C360" i="8"/>
  <c r="C356" i="8"/>
  <c r="C355" i="8"/>
  <c r="C352" i="8"/>
  <c r="C347" i="8"/>
  <c r="C345" i="8"/>
  <c r="C5583" i="8"/>
  <c r="C343" i="8"/>
  <c r="C338" i="8"/>
  <c r="C335" i="8"/>
  <c r="C334" i="8"/>
  <c r="C361" i="8"/>
  <c r="C6635" i="8"/>
  <c r="C331" i="8"/>
  <c r="C329" i="8"/>
  <c r="C328" i="8"/>
  <c r="C316" i="8"/>
  <c r="C6232" i="8"/>
  <c r="C312" i="8"/>
  <c r="C309" i="8"/>
  <c r="C305" i="8"/>
  <c r="C304" i="8"/>
  <c r="C298" i="8"/>
  <c r="C296" i="8"/>
  <c r="C295" i="8"/>
  <c r="C293" i="8"/>
  <c r="C911" i="8"/>
  <c r="C289" i="8"/>
  <c r="C286" i="8"/>
  <c r="C284" i="8"/>
  <c r="C281" i="8"/>
  <c r="C279" i="8"/>
  <c r="C192" i="8"/>
  <c r="C276" i="8"/>
  <c r="C6864" i="8"/>
  <c r="C273" i="8"/>
  <c r="C269" i="8"/>
  <c r="C264" i="8"/>
  <c r="C258" i="8"/>
  <c r="C256" i="8"/>
  <c r="C247" i="8"/>
  <c r="C244" i="8"/>
  <c r="C239" i="8"/>
  <c r="C237" i="8"/>
  <c r="C5957" i="8"/>
  <c r="C139" i="8"/>
  <c r="C231" i="8"/>
  <c r="C229" i="8"/>
  <c r="C225" i="8"/>
  <c r="C224" i="8"/>
  <c r="C218" i="8"/>
  <c r="C212" i="8"/>
  <c r="C205" i="8"/>
  <c r="C204" i="8"/>
  <c r="C201" i="8"/>
  <c r="C197" i="8"/>
  <c r="C191" i="8"/>
  <c r="C187" i="8"/>
  <c r="C181" i="8"/>
  <c r="C176" i="8"/>
  <c r="C173" i="8"/>
  <c r="C172" i="8"/>
  <c r="C262" i="8"/>
  <c r="C168" i="8"/>
  <c r="C167" i="8"/>
  <c r="C166" i="8"/>
  <c r="C164" i="8"/>
  <c r="C159" i="8"/>
  <c r="C157" i="8"/>
  <c r="C156" i="8"/>
  <c r="C154" i="8"/>
  <c r="C151" i="8"/>
  <c r="C148" i="8"/>
  <c r="C147" i="8"/>
  <c r="C145" i="8"/>
  <c r="C141" i="8"/>
  <c r="C126" i="8"/>
  <c r="C122" i="8"/>
  <c r="C115" i="8"/>
  <c r="C110" i="8"/>
  <c r="C109" i="8"/>
  <c r="C106" i="8"/>
  <c r="C105" i="8"/>
  <c r="C747" i="8"/>
  <c r="C143" i="8"/>
  <c r="C694" i="8"/>
  <c r="C102" i="8"/>
  <c r="C4481" i="8"/>
  <c r="C92" i="8"/>
  <c r="C90" i="8"/>
  <c r="C57" i="8"/>
  <c r="C76" i="8"/>
  <c r="C64" i="8"/>
  <c r="C56" i="8"/>
  <c r="C8" i="8"/>
  <c r="C53" i="8"/>
  <c r="C48" i="8"/>
  <c r="C45" i="8"/>
  <c r="C33" i="8"/>
  <c r="C31" i="8"/>
  <c r="C30" i="8"/>
  <c r="C26" i="8"/>
  <c r="C22" i="8"/>
  <c r="C2" i="8"/>
  <c r="C5" i="8"/>
  <c r="C4805" i="8"/>
  <c r="C1464" i="8"/>
  <c r="C1611" i="8"/>
  <c r="C6157" i="8"/>
  <c r="C3560" i="8"/>
  <c r="C1629" i="8"/>
  <c r="C4480" i="8"/>
  <c r="C5331" i="8"/>
  <c r="C622" i="8"/>
  <c r="C1580" i="8"/>
  <c r="C609" i="8"/>
  <c r="C4021" i="8"/>
  <c r="C2142" i="8"/>
  <c r="C4185" i="8"/>
  <c r="C3542" i="8"/>
  <c r="C6654" i="8"/>
  <c r="C5752" i="8"/>
  <c r="C2620" i="8"/>
  <c r="C7" i="8"/>
  <c r="C6" i="8"/>
  <c r="C3784" i="8"/>
  <c r="C5156" i="8"/>
  <c r="C3358" i="8"/>
  <c r="C3432" i="8"/>
  <c r="C2012" i="8"/>
  <c r="C813" i="8"/>
  <c r="C132" i="8"/>
  <c r="C2064" i="8"/>
  <c r="C3472" i="8"/>
  <c r="C1875" i="8"/>
  <c r="C1555" i="8"/>
  <c r="C1200" i="8"/>
  <c r="C3740" i="8"/>
  <c r="C2011" i="8"/>
  <c r="C1641" i="8"/>
  <c r="C169" i="8"/>
  <c r="C350" i="8"/>
  <c r="C1832" i="8"/>
  <c r="C6459" i="8"/>
  <c r="C3346" i="8"/>
  <c r="C792" i="8"/>
  <c r="C1754" i="8"/>
  <c r="C5626" i="8"/>
  <c r="C271" i="8"/>
  <c r="C5454" i="8"/>
  <c r="C5316" i="8"/>
  <c r="C2139" i="8"/>
  <c r="C4124" i="8"/>
  <c r="C1947" i="8"/>
  <c r="C6568" i="8"/>
  <c r="C1224" i="8"/>
  <c r="C2895" i="8"/>
  <c r="C635" i="8"/>
  <c r="C1610" i="8"/>
  <c r="C1756" i="8"/>
  <c r="C320" i="8"/>
  <c r="C3337" i="8"/>
  <c r="C5922" i="8"/>
  <c r="C2805" i="8"/>
  <c r="C2883" i="8"/>
  <c r="C47" i="8"/>
  <c r="C1090" i="8"/>
  <c r="C6726" i="8"/>
  <c r="C2988" i="8"/>
  <c r="C4205" i="8"/>
  <c r="C5798" i="8"/>
  <c r="C1062" i="8"/>
  <c r="C103" i="8"/>
  <c r="C3038" i="8"/>
  <c r="C5931" i="8"/>
  <c r="C46" i="8"/>
  <c r="C2970" i="8"/>
  <c r="C5963" i="8"/>
  <c r="C3609" i="8"/>
  <c r="C5432" i="8"/>
  <c r="C6523" i="8"/>
  <c r="C211" i="8"/>
  <c r="C2809" i="8"/>
  <c r="C60" i="8"/>
  <c r="C918" i="8"/>
  <c r="C5632" i="8"/>
  <c r="C3692" i="8"/>
  <c r="C59" i="8"/>
  <c r="C2901" i="8"/>
  <c r="C4338" i="8"/>
  <c r="C5449" i="8"/>
  <c r="C464" i="8"/>
  <c r="C556" i="8"/>
  <c r="C3333" i="8"/>
  <c r="C5365" i="8"/>
  <c r="C66" i="8"/>
  <c r="C6613" i="8"/>
  <c r="C4071" i="8"/>
  <c r="C558" i="8"/>
  <c r="C1014" i="8"/>
  <c r="C5621" i="8"/>
  <c r="C3058" i="8"/>
  <c r="C2683" i="8"/>
  <c r="C6191" i="8"/>
  <c r="C4192" i="8"/>
  <c r="C65" i="8"/>
  <c r="C4916" i="8"/>
  <c r="C1165" i="8"/>
  <c r="C4009" i="8"/>
  <c r="C4170" i="8"/>
  <c r="C2466" i="8"/>
  <c r="C2151" i="8"/>
  <c r="C1813" i="8"/>
  <c r="C5088" i="8"/>
  <c r="C1019" i="8"/>
  <c r="C3497" i="8"/>
  <c r="C5805" i="8"/>
  <c r="C968" i="8"/>
  <c r="C2787" i="8"/>
  <c r="C78" i="8"/>
  <c r="C6380" i="8"/>
  <c r="C3230" i="8"/>
  <c r="C4624" i="8"/>
  <c r="C586" i="8"/>
  <c r="C2191" i="8"/>
  <c r="C5803" i="8"/>
  <c r="C5594" i="8"/>
  <c r="C77" i="8"/>
  <c r="C117" i="8"/>
  <c r="C2624" i="8"/>
  <c r="C4309" i="8"/>
  <c r="C6721" i="8"/>
  <c r="C5852" i="8"/>
  <c r="C3520" i="8"/>
  <c r="C4775" i="8"/>
  <c r="C772" i="8"/>
  <c r="C6811" i="8"/>
  <c r="C1521" i="8"/>
  <c r="C4707" i="8"/>
  <c r="C6519" i="8"/>
  <c r="C606" i="8"/>
  <c r="C116" i="8"/>
  <c r="C2054" i="8"/>
  <c r="C6602" i="8"/>
  <c r="C2707" i="8"/>
  <c r="C5218" i="8"/>
  <c r="C6510" i="8"/>
  <c r="C557" i="8"/>
  <c r="C1204" i="8"/>
  <c r="C339" i="8"/>
  <c r="C1321" i="8"/>
  <c r="C125" i="8"/>
  <c r="C565" i="8"/>
  <c r="C134" i="8"/>
  <c r="C910" i="8"/>
  <c r="C6376" i="8"/>
  <c r="C4851" i="8"/>
  <c r="C3110" i="8"/>
  <c r="C1863" i="8"/>
  <c r="C2337" i="8"/>
  <c r="C4084" i="8"/>
  <c r="C903" i="8"/>
  <c r="C3592" i="8"/>
  <c r="C6272" i="8"/>
  <c r="C588" i="8"/>
  <c r="C58" i="8"/>
  <c r="C5965" i="8"/>
  <c r="C1829" i="8"/>
  <c r="C3317" i="8"/>
  <c r="C3269" i="8"/>
  <c r="C5144" i="8"/>
  <c r="C5547" i="8"/>
  <c r="C1081" i="8"/>
  <c r="C2857" i="8"/>
  <c r="C2828" i="8"/>
  <c r="C5487" i="8"/>
  <c r="C1135" i="8"/>
  <c r="C5689" i="8"/>
  <c r="C5100" i="8"/>
  <c r="C5563" i="8"/>
  <c r="C4674" i="8"/>
  <c r="C4045" i="8"/>
  <c r="C1161" i="8"/>
  <c r="C5286" i="8"/>
  <c r="C3177" i="8"/>
  <c r="C5686" i="8"/>
  <c r="C124" i="8"/>
  <c r="C3187" i="8"/>
  <c r="C153" i="8"/>
  <c r="C2043" i="8"/>
  <c r="C2286" i="8"/>
  <c r="C567" i="8"/>
  <c r="C4216" i="8"/>
  <c r="C1479" i="8"/>
  <c r="C6040" i="8"/>
  <c r="C1026" i="8"/>
  <c r="C3266" i="8"/>
  <c r="C6738" i="8"/>
  <c r="C6417" i="8"/>
  <c r="C3098" i="8"/>
  <c r="C5182" i="8"/>
  <c r="C152" i="8"/>
  <c r="C2866" i="8"/>
  <c r="C3532" i="8"/>
  <c r="C101" i="8"/>
  <c r="C6088" i="8"/>
  <c r="C415" i="8"/>
  <c r="C462" i="8"/>
  <c r="C1499" i="8"/>
  <c r="C1023" i="8"/>
  <c r="C2790" i="8"/>
  <c r="C2492" i="8"/>
  <c r="C2046" i="8"/>
  <c r="C5250" i="8"/>
  <c r="C4610" i="8"/>
  <c r="C4068" i="8"/>
  <c r="C162" i="8"/>
  <c r="C5271" i="8"/>
  <c r="C2878" i="8"/>
  <c r="C1905" i="8"/>
  <c r="C120" i="8"/>
  <c r="C4523" i="8"/>
  <c r="C3931" i="8"/>
  <c r="C5484" i="8"/>
  <c r="C5380" i="8"/>
  <c r="C1117" i="8"/>
  <c r="C3885" i="8"/>
  <c r="C1687" i="8"/>
  <c r="C1568" i="8"/>
  <c r="C3652" i="8"/>
  <c r="C161" i="8"/>
  <c r="C2512" i="8"/>
  <c r="C171" i="8"/>
  <c r="C3876" i="8"/>
  <c r="C4733" i="8"/>
  <c r="C461" i="8"/>
  <c r="C6334" i="8"/>
  <c r="C3835" i="8"/>
  <c r="C2125" i="8"/>
  <c r="C208" i="8"/>
  <c r="C170" i="8"/>
  <c r="C6766" i="8"/>
  <c r="C738" i="8"/>
  <c r="C183" i="8"/>
  <c r="C1051" i="8"/>
  <c r="C182" i="8"/>
  <c r="C4728" i="8"/>
  <c r="C6607" i="8"/>
  <c r="C186" i="8"/>
  <c r="C5615" i="8"/>
  <c r="C3738" i="8"/>
  <c r="C3075" i="8"/>
  <c r="C185" i="8"/>
  <c r="C194" i="8"/>
  <c r="C653" i="8"/>
  <c r="C536" i="8"/>
  <c r="C373" i="8"/>
  <c r="C1841" i="8"/>
  <c r="C707" i="8"/>
  <c r="C1524" i="8"/>
  <c r="C193" i="8"/>
  <c r="C3284" i="8"/>
  <c r="C195" i="8"/>
  <c r="C4584" i="8"/>
  <c r="C4432" i="8"/>
  <c r="C207" i="8"/>
  <c r="C6319" i="8"/>
  <c r="C4227" i="8"/>
  <c r="C2384" i="8"/>
  <c r="C703" i="8"/>
  <c r="C206" i="8"/>
  <c r="C4843" i="8"/>
  <c r="C6061" i="8"/>
  <c r="C3701" i="8"/>
  <c r="C214" i="8"/>
  <c r="C4039" i="8"/>
  <c r="C3124" i="8"/>
  <c r="C6186" i="8"/>
  <c r="C213" i="8"/>
  <c r="C4793" i="8"/>
  <c r="C217" i="8"/>
  <c r="C216" i="8"/>
  <c r="C5334" i="8"/>
  <c r="C5471" i="8"/>
  <c r="C246" i="8"/>
  <c r="C2647" i="8"/>
  <c r="C3319" i="8"/>
  <c r="C996" i="8"/>
  <c r="C5791" i="8"/>
  <c r="C704" i="8"/>
  <c r="C4574" i="8"/>
  <c r="C245" i="8"/>
  <c r="C266" i="8"/>
  <c r="C4408" i="8"/>
  <c r="C6865" i="8"/>
  <c r="C265" i="8"/>
  <c r="C288" i="8"/>
  <c r="C3728" i="8"/>
  <c r="C287" i="8"/>
  <c r="C291" i="8"/>
  <c r="C395" i="8"/>
  <c r="C3972" i="8"/>
  <c r="C3857" i="8"/>
  <c r="C3146" i="8"/>
  <c r="C3003" i="8"/>
  <c r="C5046" i="8"/>
  <c r="C1225" i="8"/>
  <c r="C290" i="8"/>
  <c r="C2372" i="8"/>
  <c r="C2231" i="8"/>
  <c r="C3304" i="8"/>
  <c r="C3484" i="8"/>
  <c r="C531" i="8"/>
  <c r="C2344" i="8"/>
  <c r="C744" i="8"/>
  <c r="C307" i="8"/>
  <c r="C127" i="8"/>
  <c r="C3567" i="8"/>
  <c r="C3531" i="8"/>
  <c r="C3723" i="8"/>
  <c r="C6629" i="8"/>
  <c r="C4062" i="8"/>
  <c r="C2321" i="8"/>
  <c r="C4837" i="8"/>
  <c r="C4571" i="8"/>
  <c r="C4317" i="8"/>
  <c r="C353" i="8"/>
  <c r="C2431" i="8"/>
  <c r="C306" i="8"/>
  <c r="C5562" i="8"/>
  <c r="C524" i="8"/>
  <c r="C4037" i="8"/>
  <c r="C318" i="8"/>
  <c r="C598" i="8"/>
  <c r="C3770" i="8"/>
  <c r="C270" i="8"/>
  <c r="C2832" i="8"/>
  <c r="C6556" i="8"/>
  <c r="C317" i="8"/>
  <c r="C4807" i="8"/>
  <c r="C3004" i="8"/>
  <c r="C4313" i="8"/>
  <c r="C4608" i="8"/>
  <c r="C4318" i="8"/>
  <c r="C6921" i="8"/>
  <c r="C4521" i="8"/>
  <c r="C5305" i="8"/>
  <c r="C4361" i="8"/>
  <c r="C5115" i="8"/>
  <c r="C2702" i="8"/>
  <c r="C3729" i="8"/>
  <c r="C2776" i="8"/>
  <c r="C3615" i="8"/>
  <c r="C327" i="8"/>
  <c r="C2127" i="8"/>
  <c r="C3136" i="8"/>
  <c r="C2946" i="8"/>
  <c r="C4082" i="8"/>
  <c r="C1997" i="8"/>
  <c r="C326" i="8"/>
  <c r="C1010" i="8"/>
  <c r="C5824" i="8"/>
  <c r="C2920" i="8"/>
  <c r="C1477" i="8"/>
  <c r="C954" i="8"/>
  <c r="C5277" i="8"/>
  <c r="C5717" i="8"/>
  <c r="C5912" i="8"/>
  <c r="C6666" i="8"/>
  <c r="C4966" i="8"/>
  <c r="C697" i="8"/>
  <c r="C5231" i="8"/>
  <c r="C836" i="8"/>
  <c r="C4150" i="8"/>
  <c r="C5743" i="8"/>
  <c r="C1164" i="8"/>
  <c r="C6076" i="8"/>
  <c r="C6979" i="8"/>
  <c r="C6889" i="8"/>
  <c r="C2667" i="8"/>
  <c r="C2232" i="8"/>
  <c r="C5196" i="8"/>
  <c r="C6495" i="8"/>
  <c r="C1484" i="8"/>
  <c r="C6270" i="8"/>
  <c r="C2753" i="8"/>
  <c r="C936" i="8"/>
  <c r="C5101" i="8"/>
  <c r="C1807" i="8"/>
  <c r="C796" i="8"/>
  <c r="C5070" i="8"/>
  <c r="C5526" i="8"/>
  <c r="C6271" i="8"/>
  <c r="C1070" i="8"/>
  <c r="C2494" i="8"/>
  <c r="C359" i="8"/>
  <c r="C358" i="8"/>
  <c r="C379" i="8"/>
  <c r="C1682" i="8"/>
  <c r="C4690" i="8"/>
  <c r="C6047" i="8"/>
  <c r="C2051" i="8"/>
  <c r="C4188" i="8"/>
  <c r="C2831" i="8"/>
  <c r="C3052" i="8"/>
  <c r="C5285" i="8"/>
  <c r="C2330" i="8"/>
  <c r="C2847" i="8"/>
  <c r="C6460" i="8"/>
  <c r="C6954" i="8"/>
  <c r="C378" i="8"/>
  <c r="C6898" i="8"/>
  <c r="C3469" i="8"/>
  <c r="C404" i="8"/>
  <c r="C5205" i="8"/>
  <c r="C4673" i="8"/>
  <c r="C297" i="8"/>
  <c r="C3798" i="8"/>
  <c r="C2187" i="8"/>
  <c r="C2148" i="8"/>
  <c r="C504" i="8"/>
  <c r="C5692" i="8"/>
  <c r="C521" i="8"/>
  <c r="C5663" i="8"/>
  <c r="C4151" i="8"/>
  <c r="C4923" i="8"/>
  <c r="C5479" i="8"/>
  <c r="C1025" i="8"/>
  <c r="C789" i="8"/>
  <c r="C403" i="8"/>
  <c r="C2999" i="8"/>
  <c r="C407" i="8"/>
  <c r="C5082" i="8"/>
  <c r="C5629" i="8"/>
  <c r="C1842" i="8"/>
  <c r="C3141" i="8"/>
  <c r="C406" i="8"/>
  <c r="C410" i="8"/>
  <c r="C3002" i="8"/>
  <c r="C5673" i="8"/>
  <c r="C409" i="8"/>
  <c r="C4560" i="8"/>
  <c r="C4939" i="8"/>
  <c r="C5104" i="8"/>
  <c r="C2140" i="8"/>
  <c r="C572" i="8"/>
  <c r="C972" i="8"/>
  <c r="C6104" i="8"/>
  <c r="C4698" i="8"/>
  <c r="C5530" i="8"/>
  <c r="C6174" i="8"/>
  <c r="C336" i="8"/>
  <c r="C420" i="8"/>
  <c r="C4633" i="8"/>
  <c r="C6956" i="8"/>
  <c r="C1001" i="8"/>
  <c r="C3327" i="8"/>
  <c r="C2152" i="8"/>
  <c r="C4685" i="8"/>
  <c r="C4165" i="8"/>
  <c r="C419" i="8"/>
  <c r="C454" i="8"/>
  <c r="C3277" i="8"/>
  <c r="C3969" i="8"/>
  <c r="C482" i="8"/>
  <c r="C6938" i="8"/>
  <c r="C4169" i="8"/>
  <c r="C429" i="8"/>
  <c r="C1122" i="8"/>
  <c r="C2093" i="8"/>
  <c r="C3561" i="8"/>
  <c r="C6800" i="8"/>
  <c r="C428" i="8"/>
  <c r="C446" i="8"/>
  <c r="C1812" i="8"/>
  <c r="C1742" i="8"/>
  <c r="C5610" i="8"/>
  <c r="C1689" i="8"/>
  <c r="C445" i="8"/>
  <c r="C459" i="8"/>
  <c r="C6326" i="8"/>
  <c r="C1856" i="8"/>
  <c r="C6960" i="8"/>
  <c r="C5736" i="8"/>
  <c r="C458" i="8"/>
  <c r="C6857" i="8"/>
  <c r="C471" i="8"/>
  <c r="C470" i="8"/>
  <c r="C1107" i="8"/>
  <c r="C119" i="8"/>
  <c r="C1910" i="8"/>
  <c r="C6735" i="8"/>
  <c r="C3206" i="8"/>
  <c r="C6416" i="8"/>
  <c r="C2797" i="8"/>
  <c r="C6871" i="8"/>
  <c r="C4475" i="8"/>
  <c r="C1938" i="8"/>
  <c r="C6096" i="8"/>
  <c r="C3125" i="8"/>
  <c r="C5545" i="8"/>
  <c r="C5360" i="8"/>
  <c r="C1561" i="8"/>
  <c r="C1957" i="8"/>
  <c r="C680" i="8"/>
  <c r="C4693" i="8"/>
  <c r="C2898" i="8"/>
  <c r="C6553" i="8"/>
  <c r="C5976" i="8"/>
  <c r="C3806" i="8"/>
  <c r="C951" i="8"/>
  <c r="C6165" i="8"/>
  <c r="C2109" i="8"/>
  <c r="C357" i="8"/>
  <c r="C750" i="8"/>
  <c r="C6624" i="8"/>
  <c r="C478" i="8"/>
  <c r="C5924" i="8"/>
  <c r="C3958" i="8"/>
  <c r="C5622" i="8"/>
  <c r="C3989" i="8"/>
  <c r="C6563" i="8"/>
  <c r="C3523" i="8"/>
  <c r="C2609" i="8"/>
  <c r="C962" i="8"/>
  <c r="C477" i="8"/>
  <c r="C4900" i="8"/>
  <c r="C2280" i="8"/>
  <c r="C6748" i="8"/>
  <c r="C3693" i="8"/>
  <c r="C3260" i="8"/>
  <c r="C1465" i="8"/>
  <c r="C198" i="8"/>
  <c r="C4098" i="8"/>
  <c r="C3676" i="8"/>
  <c r="C1515" i="8"/>
  <c r="C3627" i="8"/>
  <c r="C3082" i="8"/>
  <c r="C6769" i="8"/>
  <c r="C4512" i="8"/>
  <c r="C1115" i="8"/>
  <c r="C5564" i="8"/>
  <c r="C1097" i="8"/>
  <c r="C4504" i="8"/>
  <c r="C4567" i="8"/>
  <c r="C4785" i="8"/>
  <c r="C3294" i="8"/>
  <c r="C4469" i="8"/>
  <c r="C2444" i="8"/>
  <c r="C6307" i="8"/>
  <c r="C5964" i="8"/>
  <c r="C527" i="8"/>
  <c r="C526" i="8"/>
  <c r="C543" i="8"/>
  <c r="C2718" i="8"/>
  <c r="C512" i="8"/>
  <c r="C4511" i="8"/>
  <c r="C2763" i="8"/>
  <c r="C5966" i="8"/>
  <c r="C6868" i="8"/>
  <c r="C4108" i="8"/>
  <c r="C6450" i="8"/>
  <c r="C2693" i="8"/>
  <c r="C638" i="8"/>
  <c r="C6406" i="8"/>
  <c r="C2397" i="8"/>
  <c r="C1045" i="8"/>
  <c r="C5780" i="8"/>
  <c r="C542" i="8"/>
  <c r="C2082" i="8"/>
  <c r="C2934" i="8"/>
  <c r="C3043" i="8"/>
  <c r="C2886" i="8"/>
  <c r="C6150" i="8"/>
  <c r="C564" i="8"/>
  <c r="C4845" i="8"/>
  <c r="C5159" i="8"/>
  <c r="C3257" i="8"/>
  <c r="C5315" i="8"/>
  <c r="C595" i="8"/>
  <c r="C757" i="8"/>
  <c r="C3096" i="8"/>
  <c r="C6345" i="8"/>
  <c r="C594" i="8"/>
  <c r="C5891" i="8"/>
  <c r="C3734" i="8"/>
  <c r="C511" i="8"/>
  <c r="C483" i="8"/>
  <c r="C6396" i="8"/>
  <c r="C2951" i="8"/>
  <c r="C2869" i="8"/>
  <c r="C5287" i="8"/>
  <c r="C3907" i="8"/>
  <c r="C1919" i="8"/>
  <c r="C3104" i="8"/>
  <c r="C3215" i="8"/>
  <c r="C38" i="8"/>
  <c r="C5393" i="8"/>
  <c r="C2399" i="8"/>
  <c r="C4193" i="8"/>
  <c r="C5618" i="8"/>
  <c r="C6382" i="8"/>
  <c r="C645" i="8"/>
  <c r="C2972" i="8"/>
  <c r="C2691" i="8"/>
  <c r="C811" i="8"/>
  <c r="C2994" i="8"/>
  <c r="C612" i="8"/>
  <c r="C4880" i="8"/>
  <c r="C4112" i="8"/>
  <c r="C5186" i="8"/>
  <c r="C3987" i="8"/>
  <c r="C1552" i="8"/>
  <c r="C5019" i="8"/>
  <c r="C251" i="8"/>
  <c r="C1736" i="8"/>
  <c r="C2716" i="8"/>
  <c r="C5679" i="8"/>
  <c r="C4705" i="8"/>
  <c r="C2971" i="8"/>
  <c r="C1939" i="8"/>
  <c r="C513" i="8"/>
  <c r="C2727" i="8"/>
  <c r="C4798" i="8"/>
  <c r="C6990" i="8"/>
  <c r="C1830" i="8"/>
  <c r="C5818" i="8"/>
  <c r="C5222" i="8"/>
  <c r="C2674" i="8"/>
  <c r="C611" i="8"/>
  <c r="C2169" i="8"/>
  <c r="C2265" i="8"/>
  <c r="C5259" i="8"/>
  <c r="C1223" i="8"/>
  <c r="C711" i="8"/>
  <c r="C6872" i="8"/>
  <c r="C617" i="8"/>
  <c r="C6336" i="8"/>
  <c r="C5191" i="8"/>
  <c r="C5919" i="8"/>
  <c r="C4525" i="8"/>
  <c r="C2705" i="8"/>
  <c r="C3265" i="8"/>
  <c r="C6097" i="8"/>
  <c r="C5152" i="8"/>
  <c r="C1565" i="8"/>
  <c r="C3886" i="8"/>
  <c r="C174" i="8"/>
  <c r="C1325" i="8"/>
  <c r="C2111" i="8"/>
  <c r="C1733" i="8"/>
  <c r="C4575" i="8"/>
  <c r="C1009" i="8"/>
  <c r="C5402" i="8"/>
  <c r="C1545" i="8"/>
  <c r="C1809" i="8"/>
  <c r="C3671" i="8"/>
  <c r="C4325" i="8"/>
  <c r="C710" i="8"/>
  <c r="C525" i="8"/>
  <c r="C3" i="8"/>
  <c r="C3681" i="8"/>
  <c r="C734" i="8"/>
  <c r="C401" i="8"/>
  <c r="C685" i="8"/>
  <c r="C1661" i="8"/>
  <c r="C2447" i="8"/>
  <c r="C733" i="8"/>
  <c r="C787" i="8"/>
  <c r="C553" i="8"/>
  <c r="C5650" i="8"/>
  <c r="C4104" i="8"/>
  <c r="C815" i="8"/>
  <c r="C1732" i="8"/>
  <c r="C5920" i="8"/>
  <c r="C2238" i="8"/>
  <c r="C1923" i="8"/>
  <c r="C3613" i="8"/>
  <c r="C4452" i="8"/>
  <c r="C4487" i="8"/>
  <c r="C2446" i="8"/>
  <c r="C5247" i="8"/>
  <c r="C267" i="8"/>
  <c r="C2426" i="8"/>
  <c r="C2429" i="8"/>
  <c r="C5546" i="8"/>
  <c r="C3600" i="8"/>
  <c r="C1737" i="8"/>
  <c r="C3186" i="8"/>
  <c r="C782" i="8"/>
  <c r="C1937" i="8"/>
  <c r="C4795" i="8"/>
  <c r="C200" i="8"/>
  <c r="C2925" i="8"/>
  <c r="C3051" i="8"/>
  <c r="C3974" i="8"/>
  <c r="C765" i="8"/>
  <c r="C4400" i="8"/>
  <c r="C4530" i="8"/>
  <c r="C5874" i="8"/>
  <c r="C5169" i="8"/>
  <c r="C3127" i="8"/>
  <c r="C5004" i="8"/>
  <c r="C781" i="8"/>
  <c r="C2030" i="8"/>
  <c r="C6163" i="8"/>
  <c r="C4866" i="8"/>
  <c r="C829" i="8"/>
  <c r="C3921" i="8"/>
  <c r="C1219" i="8"/>
  <c r="C5956" i="8"/>
  <c r="C5401" i="8"/>
  <c r="C828" i="8"/>
  <c r="C845" i="8"/>
  <c r="C844" i="8"/>
  <c r="C2531" i="8"/>
  <c r="C2529" i="8"/>
  <c r="C4315" i="8"/>
  <c r="C862" i="8"/>
  <c r="C3914" i="8"/>
  <c r="C861" i="8"/>
  <c r="C3340" i="8"/>
  <c r="C6544" i="8"/>
  <c r="C866" i="8"/>
  <c r="C865" i="8"/>
  <c r="C5032" i="8"/>
  <c r="C3438" i="8"/>
  <c r="C3201" i="8"/>
  <c r="C6497" i="8"/>
  <c r="C3849" i="8"/>
  <c r="C3490" i="8"/>
  <c r="C875" i="8"/>
  <c r="C2528" i="8"/>
  <c r="C6330" i="8"/>
  <c r="C2506" i="8"/>
  <c r="C1127" i="8"/>
  <c r="C1926" i="8"/>
  <c r="C4153" i="8"/>
  <c r="C2145" i="8"/>
  <c r="C6968" i="8"/>
  <c r="C3805" i="8"/>
  <c r="C874" i="8"/>
  <c r="C6161" i="8"/>
  <c r="C4586" i="8"/>
  <c r="C3623" i="8"/>
  <c r="C5586" i="8"/>
  <c r="C3661" i="8"/>
  <c r="C895" i="8"/>
  <c r="C5165" i="8"/>
  <c r="C894" i="8"/>
  <c r="C983" i="8"/>
  <c r="C4427" i="8"/>
  <c r="C4999" i="8"/>
  <c r="C2747" i="8"/>
  <c r="C1820" i="8"/>
  <c r="C2376" i="8"/>
  <c r="C465" i="8"/>
  <c r="C5374" i="8"/>
  <c r="C1072" i="8"/>
  <c r="C826" i="8"/>
  <c r="C898" i="8"/>
  <c r="C897" i="8"/>
  <c r="C577" i="8"/>
  <c r="C4968" i="8"/>
  <c r="C901" i="8"/>
  <c r="C900" i="8"/>
  <c r="C2943" i="8"/>
  <c r="C2105" i="8"/>
  <c r="C5343" i="8"/>
  <c r="C4209" i="8"/>
  <c r="C40" i="8"/>
  <c r="C6826" i="8"/>
  <c r="C1123" i="8"/>
  <c r="C908" i="8"/>
  <c r="C2119" i="8"/>
  <c r="C4353" i="8"/>
  <c r="C1831" i="8"/>
  <c r="C5428" i="8"/>
  <c r="C180" i="8"/>
  <c r="C907" i="8"/>
  <c r="C398" i="8"/>
  <c r="C1760" i="8"/>
  <c r="C6848" i="8"/>
  <c r="C631" i="8"/>
  <c r="C554" i="8"/>
  <c r="C6360" i="8"/>
  <c r="C4660" i="8"/>
  <c r="C6027" i="8"/>
  <c r="C2786" i="8"/>
  <c r="C2890" i="8"/>
  <c r="C6358" i="8"/>
  <c r="C920" i="8"/>
  <c r="C5102" i="8"/>
  <c r="C4490" i="8"/>
  <c r="C6679" i="8"/>
  <c r="C4976" i="8"/>
  <c r="C4609" i="8"/>
  <c r="C6714" i="8"/>
  <c r="C1518" i="8"/>
  <c r="C3530" i="8"/>
  <c r="C439" i="8"/>
  <c r="C919" i="8"/>
  <c r="C1108" i="8"/>
  <c r="C925" i="8"/>
  <c r="C2462" i="8"/>
  <c r="C5677" i="8"/>
  <c r="C924" i="8"/>
  <c r="C5018" i="8"/>
  <c r="C2162" i="8"/>
  <c r="C4003" i="8"/>
  <c r="C929" i="8"/>
  <c r="C5293" i="8"/>
  <c r="C2752" i="8"/>
  <c r="C3837" i="8"/>
  <c r="C2114" i="8"/>
  <c r="C928" i="8"/>
  <c r="C3622" i="8"/>
  <c r="C6277" i="8"/>
  <c r="C5504" i="8"/>
  <c r="C6215" i="8"/>
  <c r="C6707" i="8"/>
  <c r="C5418" i="8"/>
  <c r="C5937" i="8"/>
  <c r="C6987" i="8"/>
  <c r="C3695" i="8"/>
  <c r="C940" i="8"/>
  <c r="C3800" i="8"/>
  <c r="C939" i="8"/>
  <c r="C6581" i="8"/>
  <c r="C6050" i="8"/>
  <c r="C959" i="8"/>
  <c r="C3684" i="8"/>
  <c r="C1589" i="8"/>
  <c r="C1909" i="8"/>
  <c r="C958" i="8"/>
  <c r="C986" i="8"/>
  <c r="C1928" i="8"/>
  <c r="C5323" i="8"/>
  <c r="C657" i="8"/>
  <c r="C985" i="8"/>
  <c r="C3440" i="8"/>
  <c r="C3973" i="8"/>
  <c r="C2526" i="8"/>
  <c r="C1704" i="8"/>
  <c r="C5845" i="8"/>
  <c r="C994" i="8"/>
  <c r="C993" i="8"/>
  <c r="C5383" i="8"/>
  <c r="C1035" i="8"/>
  <c r="C4904" i="8"/>
  <c r="C4579" i="8"/>
  <c r="C260" i="8"/>
  <c r="C6333" i="8"/>
  <c r="C1034" i="8"/>
  <c r="C6211" i="8"/>
  <c r="C1047" i="8"/>
  <c r="C3708" i="8"/>
  <c r="C712" i="8"/>
  <c r="C4354" i="8"/>
  <c r="C1080" i="8"/>
  <c r="C2810" i="8"/>
  <c r="C2023" i="8"/>
  <c r="C321" i="8"/>
  <c r="C3275" i="8"/>
  <c r="C2615" i="8"/>
  <c r="C3743" i="8"/>
  <c r="C4825" i="8"/>
  <c r="C3690" i="8"/>
  <c r="C4214" i="8"/>
  <c r="C6094" i="8"/>
  <c r="C4305" i="8"/>
  <c r="C618" i="8"/>
  <c r="C4056" i="8"/>
  <c r="C6312" i="8"/>
  <c r="C2138" i="8"/>
  <c r="C6288" i="8"/>
  <c r="C4889" i="8"/>
  <c r="C2387" i="8"/>
  <c r="C2206" i="8"/>
  <c r="C699" i="8"/>
  <c r="C5856" i="8"/>
  <c r="C1755" i="8"/>
  <c r="C5006" i="8"/>
  <c r="C1177" i="8"/>
  <c r="C5339" i="8"/>
  <c r="C354" i="8"/>
  <c r="C4215" i="8"/>
  <c r="C4957" i="8"/>
  <c r="C5119" i="8"/>
  <c r="C5978" i="8"/>
  <c r="C1137" i="8"/>
  <c r="C4157" i="8"/>
  <c r="C5570" i="8"/>
  <c r="C221" i="8"/>
  <c r="C5911" i="8"/>
  <c r="C1046" i="8"/>
  <c r="C6075" i="8"/>
  <c r="C725" i="8"/>
  <c r="C3147" i="8"/>
  <c r="C3733" i="8"/>
  <c r="C2508" i="8"/>
  <c r="C2361" i="8"/>
  <c r="C4190" i="8"/>
  <c r="C1811" i="8"/>
  <c r="C923" i="8"/>
  <c r="C5767" i="8"/>
  <c r="C1058" i="8"/>
  <c r="C129" i="8"/>
  <c r="C6214" i="8"/>
  <c r="C219" i="8"/>
  <c r="C3564" i="8"/>
  <c r="C3688" i="8"/>
  <c r="C2392" i="8"/>
  <c r="C732" i="8"/>
  <c r="C1749" i="8"/>
  <c r="C1160" i="8"/>
  <c r="C6464" i="8"/>
  <c r="C6672" i="8"/>
  <c r="C5145" i="8"/>
  <c r="C1057" i="8"/>
  <c r="C1924" i="8"/>
  <c r="C2520" i="8"/>
  <c r="C2230" i="8"/>
  <c r="C5337" i="8"/>
  <c r="C6280" i="8"/>
  <c r="C5257" i="8"/>
  <c r="C2682" i="8"/>
  <c r="C1198" i="8"/>
  <c r="C6213" i="8"/>
  <c r="C4479" i="8"/>
  <c r="C2784" i="8"/>
  <c r="C3767" i="8"/>
  <c r="C430" i="8"/>
  <c r="C226" i="8"/>
  <c r="C227" i="8"/>
  <c r="C5017" i="8"/>
  <c r="C6999" i="8"/>
  <c r="C2460" i="8"/>
  <c r="C243" i="8"/>
  <c r="C4729" i="8"/>
  <c r="C2919" i="8"/>
  <c r="C4064" i="8"/>
  <c r="C4684" i="8"/>
  <c r="C4601" i="8"/>
  <c r="C6405" i="8"/>
  <c r="C1064" i="8"/>
  <c r="C4760" i="8"/>
  <c r="C905" i="8"/>
  <c r="C1063" i="8"/>
  <c r="C3176" i="8"/>
  <c r="C1618" i="8"/>
  <c r="C6155" i="8"/>
  <c r="C4486" i="8"/>
  <c r="C2390" i="8"/>
  <c r="C1683" i="8"/>
  <c r="C1677" i="8"/>
  <c r="C6561" i="8"/>
  <c r="C3126" i="8"/>
  <c r="C5282" i="8"/>
  <c r="C3139" i="8"/>
  <c r="C3448" i="8"/>
  <c r="C2287" i="8"/>
  <c r="C3047" i="8"/>
  <c r="C2484" i="8"/>
  <c r="C3164" i="8"/>
  <c r="C3670" i="8"/>
  <c r="C1633" i="8"/>
  <c r="C1077" i="8"/>
  <c r="C6745" i="8"/>
  <c r="C717" i="8"/>
  <c r="C283" i="8"/>
  <c r="C4030" i="8"/>
  <c r="C5602" i="8"/>
  <c r="C5867" i="8"/>
  <c r="C6152" i="8"/>
  <c r="C4605" i="8"/>
  <c r="C5552" i="8"/>
  <c r="C1586" i="8"/>
  <c r="C6158" i="8"/>
  <c r="C6372" i="8"/>
  <c r="C6415" i="8"/>
  <c r="C2222" i="8"/>
  <c r="C4806" i="8"/>
  <c r="C4375" i="8"/>
  <c r="C4679" i="8"/>
  <c r="C4691" i="8"/>
  <c r="C5170" i="8"/>
  <c r="C5190" i="8"/>
  <c r="C5221" i="8"/>
  <c r="C2841" i="8"/>
  <c r="C3689" i="8"/>
  <c r="C2781" i="8"/>
  <c r="C5351" i="8"/>
  <c r="C3402" i="8"/>
  <c r="C4141" i="8"/>
  <c r="C1692" i="8"/>
  <c r="C6316" i="8"/>
  <c r="C5747" i="8"/>
  <c r="C3514" i="8"/>
  <c r="C5866" i="8"/>
  <c r="C6524" i="8"/>
  <c r="C563" i="8"/>
  <c r="C1727" i="8"/>
  <c r="C1076" i="8"/>
  <c r="C1144" i="8"/>
  <c r="C6193" i="8"/>
  <c r="C4099" i="8"/>
  <c r="C1238" i="8"/>
  <c r="C1531" i="8"/>
  <c r="C4817" i="8"/>
  <c r="C1141" i="8"/>
  <c r="C1810" i="8"/>
  <c r="C716" i="8"/>
  <c r="C1956" i="8"/>
  <c r="C1757" i="8"/>
  <c r="C1631" i="8"/>
  <c r="C1143" i="8"/>
  <c r="C348" i="8"/>
  <c r="C452" i="8"/>
  <c r="C1148" i="8"/>
  <c r="C135" i="8"/>
  <c r="C930" i="8"/>
  <c r="C932" i="8"/>
  <c r="C933" i="8"/>
  <c r="C539" i="8"/>
  <c r="C562" i="8"/>
  <c r="C2953" i="8"/>
  <c r="C3131" i="8"/>
  <c r="C3173" i="8"/>
  <c r="C2424" i="8"/>
  <c r="C2998" i="8"/>
  <c r="C3073" i="8"/>
  <c r="C3879" i="8"/>
  <c r="C4072" i="8"/>
  <c r="C2551" i="8"/>
  <c r="C3301" i="8"/>
  <c r="C3658" i="8"/>
  <c r="C2318" i="8"/>
  <c r="C2416" i="8"/>
  <c r="C2428" i="8"/>
  <c r="C3494" i="8"/>
  <c r="C3951" i="8"/>
  <c r="C2091" i="8"/>
  <c r="C3066" i="8"/>
  <c r="C6427" i="8"/>
  <c r="C2564" i="8"/>
  <c r="C6276" i="8"/>
  <c r="C6398" i="8"/>
  <c r="C1147" i="8"/>
  <c r="C649" i="8"/>
  <c r="C3739" i="8"/>
  <c r="C5225" i="8"/>
  <c r="C3493" i="8"/>
  <c r="C3515" i="8"/>
  <c r="C1041" i="8"/>
  <c r="C6192" i="8"/>
  <c r="C1173" i="8"/>
  <c r="C6219" i="8"/>
  <c r="C2534" i="8"/>
  <c r="C2275" i="8"/>
  <c r="C1236" i="8"/>
  <c r="C6913" i="8"/>
  <c r="C5220" i="8"/>
  <c r="C1172" i="8"/>
  <c r="C1187" i="8"/>
  <c r="C679" i="8"/>
  <c r="C5148" i="8"/>
  <c r="C1105" i="8"/>
  <c r="C6907" i="8"/>
  <c r="C4033" i="8"/>
  <c r="C10" i="8"/>
  <c r="C3727" i="8"/>
  <c r="C978" i="8"/>
  <c r="C1735" i="8"/>
  <c r="C3243" i="8"/>
  <c r="C659" i="8"/>
  <c r="C6829" i="8"/>
  <c r="C1186" i="8"/>
  <c r="C5870" i="8"/>
  <c r="C4069" i="8"/>
  <c r="C6375" i="8"/>
  <c r="C1221" i="8"/>
  <c r="C6806" i="8"/>
  <c r="C5550" i="8"/>
  <c r="C1220" i="8"/>
  <c r="C4470" i="8"/>
  <c r="C4869" i="8"/>
  <c r="C179" i="8"/>
  <c r="C2126" i="8"/>
  <c r="C3138" i="8"/>
  <c r="C2851" i="8"/>
  <c r="C2263" i="8"/>
  <c r="C3395" i="8"/>
  <c r="C2616" i="8"/>
  <c r="C5211" i="8"/>
  <c r="C5955" i="8"/>
  <c r="C3157" i="8"/>
  <c r="C1593" i="8"/>
  <c r="C1232" i="8"/>
  <c r="C1546" i="8"/>
  <c r="C4301" i="8"/>
  <c r="C52" i="8"/>
  <c r="C2213" i="8"/>
  <c r="C42" i="8"/>
  <c r="C2630" i="8"/>
  <c r="C2777" i="8"/>
  <c r="C1489" i="8"/>
  <c r="C1231" i="8"/>
  <c r="C4176" i="8"/>
  <c r="C4709" i="8"/>
  <c r="C2453" i="8"/>
  <c r="C1159" i="8"/>
  <c r="C215" i="8"/>
  <c r="C2068" i="8"/>
  <c r="C5763" i="8"/>
  <c r="C1242" i="8"/>
  <c r="C2305" i="8"/>
  <c r="C1936" i="8"/>
  <c r="C3756" i="8"/>
  <c r="C6431" i="8"/>
  <c r="C3827" i="8"/>
  <c r="C3175" i="8"/>
  <c r="C3821" i="8"/>
  <c r="C682" i="8"/>
  <c r="C3386" i="8"/>
  <c r="C6786" i="8"/>
  <c r="C3372" i="8"/>
  <c r="C4911" i="8"/>
  <c r="C5423" i="8"/>
  <c r="C6957" i="8"/>
  <c r="C3555" i="8"/>
  <c r="C5883" i="8"/>
  <c r="C2182" i="8"/>
  <c r="C1684" i="8"/>
  <c r="C2394" i="8"/>
  <c r="C2078" i="8"/>
  <c r="C4849" i="8"/>
  <c r="C3572" i="8"/>
  <c r="C2389" i="8"/>
  <c r="C4967" i="8"/>
  <c r="C1859" i="8"/>
  <c r="C1241" i="8"/>
  <c r="C3526" i="8"/>
  <c r="C5458" i="8"/>
  <c r="C5338" i="8"/>
  <c r="C2072" i="8"/>
  <c r="C1850" i="8"/>
  <c r="C5313" i="8"/>
  <c r="C1818" i="8"/>
  <c r="C3603" i="8"/>
  <c r="C3412" i="8"/>
  <c r="C3825" i="8"/>
  <c r="C6205" i="8"/>
  <c r="C2585" i="8"/>
  <c r="C515" i="8"/>
  <c r="C2645" i="8"/>
  <c r="C7019" i="8"/>
  <c r="C5903" i="8"/>
  <c r="C6403" i="8"/>
  <c r="C1453" i="8"/>
  <c r="C1628" i="8"/>
  <c r="C5415" i="8"/>
  <c r="C4360" i="8"/>
  <c r="C3428" i="8"/>
  <c r="C6747" i="8"/>
  <c r="C6866" i="8"/>
  <c r="C4551" i="8"/>
  <c r="C5419" i="8"/>
  <c r="C3156" i="8"/>
  <c r="C1452" i="8"/>
  <c r="C1456" i="8"/>
  <c r="C1455" i="8"/>
  <c r="C2298" i="8"/>
  <c r="C502" i="8"/>
  <c r="C1495" i="8"/>
  <c r="C2258" i="8"/>
  <c r="C3331" i="8"/>
  <c r="C3153" i="8"/>
  <c r="C41" i="8"/>
  <c r="C3502" i="8"/>
  <c r="C1504" i="8"/>
  <c r="C2700" i="8"/>
  <c r="C1624" i="8"/>
  <c r="C4484" i="8"/>
  <c r="C1765" i="8"/>
  <c r="C799" i="8"/>
  <c r="C946" i="8"/>
  <c r="C1494" i="8"/>
  <c r="C5022" i="8"/>
  <c r="C4766" i="8"/>
  <c r="C1501" i="8"/>
  <c r="C3923" i="8"/>
  <c r="C4675" i="8"/>
  <c r="C1500" i="8"/>
  <c r="C1507" i="8"/>
  <c r="C5863" i="8"/>
  <c r="C5141" i="8"/>
  <c r="C1506" i="8"/>
  <c r="C1540" i="8"/>
  <c r="C6890" i="8"/>
  <c r="C6515" i="8"/>
  <c r="C953" i="8"/>
  <c r="C5945" i="8"/>
  <c r="C3299" i="8"/>
  <c r="C303" i="8"/>
  <c r="C1227" i="8"/>
  <c r="C3435" i="8"/>
  <c r="C268" i="8"/>
  <c r="C3419" i="8"/>
  <c r="C5494" i="8"/>
  <c r="C3109" i="8"/>
  <c r="C1539" i="8"/>
  <c r="C1519" i="8"/>
  <c r="C2862" i="8"/>
  <c r="C3476" i="8"/>
  <c r="C1559" i="8"/>
  <c r="C248" i="8"/>
  <c r="C6054" i="8"/>
  <c r="C4352" i="8"/>
  <c r="C1558" i="8"/>
  <c r="C2557" i="8"/>
  <c r="C2860" i="8"/>
  <c r="C4473" i="8"/>
  <c r="C1563" i="8"/>
  <c r="C6079" i="8"/>
  <c r="C1562" i="8"/>
  <c r="C6917" i="8"/>
  <c r="C4950" i="8"/>
  <c r="C2808" i="8"/>
  <c r="C6746" i="8"/>
  <c r="C632" i="8"/>
  <c r="C5574" i="8"/>
  <c r="C2412" i="8"/>
  <c r="C5749" i="8"/>
  <c r="C5066" i="8"/>
  <c r="C6833" i="8"/>
  <c r="C1576" i="8"/>
  <c r="C6208" i="8"/>
  <c r="C4908" i="8"/>
  <c r="C1575" i="8"/>
  <c r="C1579" i="8"/>
  <c r="C1578" i="8"/>
  <c r="C715" i="8"/>
  <c r="C1595" i="8"/>
  <c r="C5851" i="8"/>
  <c r="C7028" i="8"/>
  <c r="C3229" i="8"/>
  <c r="C2819" i="8"/>
  <c r="C1594" i="8"/>
  <c r="C3884" i="8"/>
  <c r="C1621" i="8"/>
  <c r="C6454" i="8"/>
  <c r="C6340" i="8"/>
  <c r="C756" i="8"/>
  <c r="C1620" i="8"/>
  <c r="C2538" i="8"/>
  <c r="C1635" i="8"/>
  <c r="C1998" i="8"/>
  <c r="C6284" i="8"/>
  <c r="C4722" i="8"/>
  <c r="C2741" i="8"/>
  <c r="C2687" i="8"/>
  <c r="C1634" i="8"/>
  <c r="C3659" i="8"/>
  <c r="C1653" i="8"/>
  <c r="C4689" i="8"/>
  <c r="C1652" i="8"/>
  <c r="C1657" i="8"/>
  <c r="C202" i="8"/>
  <c r="C2764" i="8"/>
  <c r="C1656" i="8"/>
  <c r="C1852" i="8"/>
  <c r="C3882" i="8"/>
  <c r="C6025" i="8"/>
  <c r="C6062" i="8"/>
  <c r="C1667" i="8"/>
  <c r="C1666" i="8"/>
  <c r="C1699" i="8"/>
  <c r="C1646" i="8"/>
  <c r="C3704" i="8"/>
  <c r="C720" i="8"/>
  <c r="C1698" i="8"/>
  <c r="C741" i="8"/>
  <c r="C1600" i="8"/>
  <c r="C1551" i="8"/>
  <c r="C786" i="8"/>
  <c r="C3598" i="8"/>
  <c r="C4742" i="8"/>
  <c r="C4893" i="8"/>
  <c r="C1714" i="8"/>
  <c r="C1218" i="8"/>
  <c r="C6009" i="8"/>
  <c r="C650" i="8"/>
  <c r="C1713" i="8"/>
  <c r="C3828" i="8"/>
  <c r="C2692" i="8"/>
  <c r="C4463" i="8"/>
  <c r="C1723" i="8"/>
  <c r="C1722" i="8"/>
  <c r="C3350" i="8"/>
  <c r="C3797" i="8"/>
  <c r="C3053" i="8"/>
  <c r="C1745" i="8"/>
  <c r="C885" i="8"/>
  <c r="C6418" i="8"/>
  <c r="C5696" i="8"/>
  <c r="C4737" i="8"/>
  <c r="C808" i="8"/>
  <c r="C4415" i="8"/>
  <c r="C3227" i="8"/>
  <c r="C6910" i="8"/>
  <c r="C3074" i="8"/>
  <c r="C1744" i="8"/>
  <c r="C1763" i="8"/>
  <c r="C2374" i="8"/>
  <c r="C1762" i="8"/>
  <c r="C592" i="8"/>
  <c r="C3666" i="8"/>
  <c r="C1212" i="8"/>
  <c r="C1777" i="8"/>
  <c r="C2600" i="8"/>
  <c r="C3796" i="8"/>
  <c r="C3864" i="8"/>
  <c r="C2679" i="8"/>
  <c r="C2750" i="8"/>
  <c r="C1865" i="8"/>
  <c r="C6337" i="8"/>
  <c r="C2277" i="8"/>
  <c r="C5028" i="8"/>
  <c r="C2250" i="8"/>
  <c r="C6740" i="8"/>
  <c r="C2697" i="8"/>
  <c r="C4434" i="8"/>
  <c r="C4430" i="8"/>
  <c r="C1776" i="8"/>
  <c r="C723" i="8"/>
  <c r="C4386" i="8"/>
  <c r="C4310" i="8"/>
  <c r="C5761" i="8"/>
  <c r="C1786" i="8"/>
  <c r="C2607" i="8"/>
  <c r="C4802" i="8"/>
  <c r="C499" i="8"/>
  <c r="C1039" i="8"/>
  <c r="C1785" i="8"/>
  <c r="C6171" i="8"/>
  <c r="C975" i="8"/>
  <c r="C1156" i="8"/>
  <c r="C2002" i="8"/>
  <c r="C2760" i="8"/>
  <c r="C1069" i="8"/>
  <c r="C1793" i="8"/>
  <c r="C3758" i="8"/>
  <c r="C3409" i="8"/>
  <c r="C3590" i="8"/>
  <c r="C1792" i="8"/>
  <c r="C1806" i="8"/>
  <c r="C5075" i="8"/>
  <c r="C6007" i="8"/>
  <c r="C7021" i="8"/>
  <c r="C2024" i="8"/>
  <c r="C1805" i="8"/>
  <c r="C6948" i="8"/>
  <c r="C1828" i="8"/>
  <c r="C5744" i="8"/>
  <c r="C2916" i="8"/>
  <c r="C1827" i="8"/>
  <c r="C5146" i="8"/>
  <c r="C3326" i="8"/>
  <c r="C2310" i="8"/>
  <c r="C4311" i="8"/>
  <c r="C5347" i="8"/>
  <c r="C5855" i="8"/>
  <c r="C6541" i="8"/>
  <c r="C1016" i="8"/>
  <c r="C1836" i="8"/>
  <c r="C6975" i="8"/>
  <c r="C1835" i="8"/>
  <c r="C624" i="8"/>
  <c r="C6584" i="8"/>
  <c r="C79" i="8"/>
  <c r="C2746" i="8"/>
  <c r="C5674" i="8"/>
  <c r="C6496" i="8"/>
  <c r="C4774" i="8"/>
  <c r="C1881" i="8"/>
  <c r="C7036" i="8"/>
  <c r="C1880" i="8"/>
  <c r="C5797" i="8"/>
  <c r="C1883" i="8"/>
  <c r="C5959" i="8"/>
  <c r="C1882" i="8"/>
  <c r="C1896" i="8"/>
  <c r="C93" i="8"/>
  <c r="C1895" i="8"/>
  <c r="C424" i="8"/>
  <c r="C4197" i="8"/>
  <c r="C6797" i="8"/>
  <c r="C1918" i="8"/>
  <c r="C1917" i="8"/>
  <c r="C6279" i="8"/>
  <c r="C3179" i="8"/>
  <c r="C4404" i="8"/>
  <c r="C1933" i="8"/>
  <c r="C6129" i="8"/>
  <c r="C2578" i="8"/>
  <c r="C3376" i="8"/>
  <c r="C433" i="8"/>
  <c r="C73" i="8"/>
  <c r="C3981" i="8"/>
  <c r="C3580" i="8"/>
  <c r="C2842" i="8"/>
  <c r="C3071" i="8"/>
  <c r="C1932" i="8"/>
  <c r="C7010" i="8"/>
  <c r="C5498" i="8"/>
  <c r="C3678" i="8"/>
  <c r="C6652" i="8"/>
  <c r="C1942" i="8"/>
  <c r="C4753" i="8"/>
  <c r="C4929" i="8"/>
  <c r="C5958" i="8"/>
  <c r="C6723" i="8"/>
  <c r="C882" i="8"/>
  <c r="C2436" i="8"/>
  <c r="C1642" i="8"/>
  <c r="C3817" i="8"/>
  <c r="C188" i="8"/>
  <c r="C1542" i="8"/>
  <c r="C4518" i="8"/>
  <c r="C794" i="8"/>
  <c r="C1941" i="8"/>
  <c r="C2519" i="8"/>
  <c r="C3151" i="8"/>
  <c r="C1946" i="8"/>
  <c r="C4652" i="8"/>
  <c r="C1945" i="8"/>
  <c r="C1951" i="8"/>
  <c r="C1950" i="8"/>
  <c r="C2850" i="8"/>
  <c r="C4809" i="8"/>
  <c r="C6142" i="8"/>
  <c r="C5814" i="8"/>
  <c r="C5588" i="8"/>
  <c r="C719" i="8"/>
  <c r="C5507" i="8"/>
  <c r="C1979" i="8"/>
  <c r="C3081" i="8"/>
  <c r="C1029" i="8"/>
  <c r="C6159" i="8"/>
  <c r="C2923" i="8"/>
  <c r="C1978" i="8"/>
  <c r="C1833" i="8"/>
  <c r="C2662" i="8"/>
  <c r="C1988" i="8"/>
  <c r="C492" i="8"/>
  <c r="C5895" i="8"/>
  <c r="C6641" i="8"/>
  <c r="C427" i="8"/>
  <c r="C5823" i="8"/>
  <c r="C3912" i="8"/>
  <c r="C238" i="8"/>
  <c r="C1178" i="8"/>
  <c r="C6851" i="8"/>
  <c r="C3371" i="8"/>
  <c r="C1768" i="8"/>
  <c r="C5397" i="8"/>
  <c r="C4091" i="8"/>
  <c r="C3861" i="8"/>
  <c r="C5352" i="8"/>
  <c r="C1987" i="8"/>
  <c r="C1991" i="8"/>
  <c r="C3877" i="8"/>
  <c r="C1671" i="8"/>
  <c r="C2143" i="8"/>
  <c r="C5719" i="8"/>
  <c r="C1990" i="8"/>
  <c r="C6435" i="8"/>
  <c r="C658" i="8"/>
  <c r="C1995" i="8"/>
  <c r="C857" i="8"/>
  <c r="C1994" i="8"/>
  <c r="C2016" i="8"/>
  <c r="C639" i="8"/>
  <c r="C6503" i="8"/>
  <c r="C2613" i="8"/>
  <c r="C2049" i="8"/>
  <c r="C1659" i="8"/>
  <c r="C5907" i="8"/>
  <c r="C2048" i="8"/>
  <c r="C2316" i="8"/>
  <c r="C6250" i="8"/>
  <c r="C6817" i="8"/>
  <c r="C2075" i="8"/>
  <c r="C6791" i="8"/>
  <c r="C2672" i="8"/>
  <c r="C3416" i="8"/>
  <c r="C2074" i="8"/>
  <c r="C2992" i="8"/>
  <c r="C3415" i="8"/>
  <c r="C6958" i="8"/>
  <c r="C4051" i="8"/>
  <c r="C1663" i="8"/>
  <c r="C2089" i="8"/>
  <c r="C6924" i="8"/>
  <c r="C2088" i="8"/>
  <c r="C6135" i="8"/>
  <c r="C6069" i="8"/>
  <c r="C2103" i="8"/>
  <c r="C449" i="8"/>
  <c r="C5398" i="8"/>
  <c r="C999" i="8"/>
  <c r="C1100" i="8"/>
  <c r="C4898" i="8"/>
  <c r="C2770" i="8"/>
  <c r="C2775" i="8"/>
  <c r="C342" i="8"/>
  <c r="C2102" i="8"/>
  <c r="C2108" i="8"/>
  <c r="C1079" i="8"/>
  <c r="C375" i="8"/>
  <c r="C6597" i="8"/>
  <c r="C1771" i="8"/>
  <c r="C952" i="8"/>
  <c r="C1208" i="8"/>
  <c r="C1651" i="8"/>
  <c r="C5860" i="8"/>
  <c r="C5290" i="8"/>
  <c r="C5741" i="8"/>
  <c r="C3384" i="8"/>
  <c r="C2660" i="8"/>
  <c r="C4275" i="8"/>
  <c r="C6998" i="8"/>
  <c r="C3940" i="8"/>
  <c r="C913" i="8"/>
  <c r="C3943" i="8"/>
  <c r="C4772" i="8"/>
  <c r="C6585" i="8"/>
  <c r="C252" i="8"/>
  <c r="C2932" i="8"/>
  <c r="C2302" i="8"/>
  <c r="C2107" i="8"/>
  <c r="C870" i="8"/>
  <c r="C2541" i="8"/>
  <c r="C2158" i="8"/>
  <c r="C4589" i="8"/>
  <c r="C603" i="8"/>
  <c r="C4324" i="8"/>
  <c r="C4953" i="8"/>
  <c r="C2157" i="8"/>
  <c r="C2156" i="8"/>
  <c r="C6303" i="8"/>
  <c r="C3653" i="8"/>
  <c r="C2276" i="8"/>
  <c r="C2165" i="8"/>
  <c r="C3789" i="8"/>
  <c r="C3528" i="8"/>
  <c r="C1617" i="8"/>
  <c r="C2164" i="8"/>
  <c r="C4366" i="8"/>
  <c r="C5132" i="8"/>
  <c r="C6425" i="8"/>
  <c r="C2785" i="8"/>
  <c r="C5482" i="8"/>
  <c r="C3927" i="8"/>
  <c r="C2180" i="8"/>
  <c r="C2652" i="8"/>
  <c r="C5044" i="8"/>
  <c r="C6304" i="8"/>
  <c r="C6533" i="8"/>
  <c r="C3188" i="8"/>
  <c r="C4846" i="8"/>
  <c r="C2179" i="8"/>
  <c r="C1614" i="8"/>
  <c r="C550" i="8"/>
  <c r="C6421" i="8"/>
  <c r="C3950" i="8"/>
  <c r="C4569" i="8"/>
  <c r="C2184" i="8"/>
  <c r="C2183" i="8"/>
  <c r="C4395" i="8"/>
  <c r="C4899" i="8"/>
  <c r="C2199" i="8"/>
  <c r="C2198" i="8"/>
  <c r="C6065" i="8"/>
  <c r="C6216" i="8"/>
  <c r="C6381" i="8"/>
  <c r="C2204" i="8"/>
  <c r="C2701" i="8"/>
  <c r="C7002" i="8"/>
  <c r="C2203" i="8"/>
  <c r="C5997" i="8"/>
  <c r="C714" i="8"/>
  <c r="C1787" i="8"/>
  <c r="C5894" i="8"/>
  <c r="C2235" i="8"/>
  <c r="C2234" i="8"/>
  <c r="C1128" i="8"/>
  <c r="C3233" i="8"/>
  <c r="C3840" i="8"/>
  <c r="C4485" i="8"/>
  <c r="C133" i="8"/>
  <c r="C2248" i="8"/>
  <c r="C1169" i="8"/>
  <c r="C254" i="8"/>
  <c r="C2247" i="8"/>
  <c r="C2027" i="8"/>
  <c r="C160" i="8"/>
  <c r="C4320" i="8"/>
  <c r="C5068" i="8"/>
  <c r="C6017" i="8"/>
  <c r="C2253" i="8"/>
  <c r="C3768" i="8"/>
  <c r="C2252" i="8"/>
  <c r="C4861" i="8"/>
  <c r="C2269" i="8"/>
  <c r="C6080" i="8"/>
  <c r="C2268" i="8"/>
  <c r="C6755" i="8"/>
  <c r="C1849" i="8"/>
  <c r="C3954" i="8"/>
  <c r="C6992" i="8"/>
  <c r="C2294" i="8"/>
  <c r="C767" i="8"/>
  <c r="C2657" i="8"/>
  <c r="C2293" i="8"/>
  <c r="C5700" i="8"/>
  <c r="C2117" i="8"/>
  <c r="C5362" i="8"/>
  <c r="C4654" i="8"/>
  <c r="C2313" i="8"/>
  <c r="C979" i="8"/>
  <c r="C2312" i="8"/>
  <c r="C1350" i="8"/>
  <c r="C1944" i="8"/>
  <c r="C3364" i="8"/>
  <c r="C2333" i="8"/>
  <c r="C3810" i="8"/>
  <c r="C2811" i="8"/>
  <c r="C2332" i="8"/>
  <c r="C2984" i="8"/>
  <c r="C6620" i="8"/>
  <c r="C1037" i="8"/>
  <c r="C2342" i="8"/>
  <c r="C3031" i="8"/>
  <c r="C6028" i="8"/>
  <c r="C2341" i="8"/>
  <c r="C2521" i="8"/>
  <c r="C2654" i="8"/>
  <c r="C2037" i="8"/>
  <c r="C4285" i="8"/>
  <c r="C652" i="8"/>
  <c r="C2381" i="8"/>
  <c r="C4944" i="8"/>
  <c r="C3383" i="8"/>
  <c r="C2380" i="8"/>
  <c r="C311" i="8"/>
  <c r="C5576" i="8"/>
  <c r="C1729" i="8"/>
  <c r="C6221" i="8"/>
  <c r="C655" i="8"/>
  <c r="C5926" i="8"/>
  <c r="C2407" i="8"/>
  <c r="C2558" i="8"/>
  <c r="C5773" i="8"/>
  <c r="C2406" i="8"/>
  <c r="C2419" i="8"/>
  <c r="C3765" i="8"/>
  <c r="C2418" i="8"/>
  <c r="C1873" i="8"/>
  <c r="C3754" i="8"/>
  <c r="C6619" i="8"/>
  <c r="C453" i="8"/>
  <c r="C2433" i="8"/>
  <c r="C6772" i="8"/>
  <c r="C2432" i="8"/>
  <c r="C2442" i="8"/>
  <c r="C2441" i="8"/>
  <c r="C1031" i="8"/>
  <c r="C4445" i="8"/>
  <c r="C2264" i="8"/>
  <c r="C4060" i="8"/>
  <c r="C2468" i="8"/>
  <c r="C5688" i="8"/>
  <c r="C4085" i="8"/>
  <c r="C322" i="8"/>
  <c r="C2467" i="8"/>
  <c r="C3550" i="8"/>
  <c r="C6452" i="8"/>
  <c r="C6904" i="8"/>
  <c r="C4959" i="8"/>
  <c r="C6925" i="8"/>
  <c r="C6639" i="8"/>
  <c r="C5279" i="8"/>
  <c r="C6160" i="8"/>
  <c r="C6882" i="8"/>
  <c r="C2908" i="8"/>
  <c r="C834" i="8"/>
  <c r="C6004" i="8"/>
  <c r="C2345" i="8"/>
  <c r="C2474" i="8"/>
  <c r="C1197" i="8"/>
  <c r="C5974" i="8"/>
  <c r="C2740" i="8"/>
  <c r="C6411" i="8"/>
  <c r="C5450" i="8"/>
  <c r="C6386" i="8"/>
  <c r="C2473" i="8"/>
  <c r="C2478" i="8"/>
  <c r="C493" i="8"/>
  <c r="C2477" i="8"/>
  <c r="C3055" i="8"/>
  <c r="C2481" i="8"/>
  <c r="C1983" i="8"/>
  <c r="C6764" i="8"/>
  <c r="C5665" i="8"/>
  <c r="C2480" i="8"/>
  <c r="C5460" i="8"/>
  <c r="C2306" i="8"/>
  <c r="C263" i="8"/>
  <c r="C6453" i="8"/>
  <c r="C6569" i="8"/>
  <c r="C383" i="8"/>
  <c r="C2553" i="8"/>
  <c r="C2552" i="8"/>
  <c r="C4194" i="8"/>
  <c r="C4819" i="8"/>
  <c r="C3836" i="8"/>
  <c r="C2771" i="8"/>
  <c r="C2570" i="8"/>
  <c r="C2887" i="8"/>
  <c r="C3113" i="8"/>
  <c r="C2712" i="8"/>
  <c r="C2569" i="8"/>
  <c r="C3577" i="8"/>
  <c r="C6695" i="8"/>
  <c r="C5013" i="8"/>
  <c r="C2597" i="8"/>
  <c r="C2240" i="8"/>
  <c r="C2596" i="8"/>
  <c r="C6577" i="8"/>
  <c r="C5834" i="8"/>
  <c r="C4439" i="8"/>
  <c r="C5466" i="8"/>
  <c r="C2619" i="8"/>
  <c r="C3193" i="8"/>
  <c r="C3761" i="8"/>
  <c r="C1900" i="8"/>
  <c r="C3685" i="8"/>
  <c r="C5051" i="8"/>
  <c r="C2618" i="8"/>
  <c r="C2643" i="8"/>
  <c r="C6567" i="8"/>
  <c r="C2642" i="8"/>
  <c r="C5542" i="8"/>
  <c r="C2649" i="8"/>
  <c r="C2648" i="8"/>
  <c r="C5274" i="8"/>
  <c r="C4555" i="8"/>
  <c r="C323" i="8"/>
  <c r="C2906" i="8"/>
  <c r="C2669" i="8"/>
  <c r="C2668" i="8"/>
  <c r="C3236" i="8"/>
  <c r="C4172" i="8"/>
  <c r="C2290" i="8"/>
  <c r="C2677" i="8"/>
  <c r="C3194" i="8"/>
  <c r="C1099" i="8"/>
  <c r="C6842" i="8"/>
  <c r="C4919" i="8"/>
  <c r="C5831" i="8"/>
  <c r="C607" i="8"/>
  <c r="C2676" i="8"/>
  <c r="C3625" i="8"/>
  <c r="C2604" i="8"/>
  <c r="C5670" i="8"/>
  <c r="C2686" i="8"/>
  <c r="C6697" i="8"/>
  <c r="C6081" i="8"/>
  <c r="C2685" i="8"/>
  <c r="C3369" i="8"/>
  <c r="C3090" i="8"/>
  <c r="C2710" i="8"/>
  <c r="C2709" i="8"/>
  <c r="C4561" i="8"/>
  <c r="C4087" i="8"/>
  <c r="C36" i="8"/>
  <c r="C2739" i="8"/>
  <c r="C3679" i="8"/>
  <c r="C4115" i="8"/>
  <c r="C4336" i="8"/>
  <c r="C2738" i="8"/>
  <c r="C938" i="8"/>
  <c r="C2042" i="8"/>
  <c r="C75" i="8"/>
  <c r="C916" i="8"/>
  <c r="C5440" i="8"/>
  <c r="C6812" i="8"/>
  <c r="C4913" i="8"/>
  <c r="C6608" i="8"/>
  <c r="C2025" i="8"/>
  <c r="C5521" i="8"/>
  <c r="C2766" i="8"/>
  <c r="C3725" i="8"/>
  <c r="C4014" i="8"/>
  <c r="C506" i="8"/>
  <c r="C2765" i="8"/>
  <c r="C779" i="8"/>
  <c r="C2793" i="8"/>
  <c r="C2792" i="8"/>
  <c r="C1532" i="8"/>
  <c r="C1188" i="8"/>
  <c r="C2814" i="8"/>
  <c r="C4004" i="8"/>
  <c r="C4233" i="8"/>
  <c r="C2884" i="8"/>
  <c r="C5027" i="8"/>
  <c r="C178" i="8"/>
  <c r="C6773" i="8"/>
  <c r="C6067" i="8"/>
  <c r="C6645" i="8"/>
  <c r="C5134" i="8"/>
  <c r="C2872" i="8"/>
  <c r="C3314" i="8"/>
  <c r="C1512" i="8"/>
  <c r="C5982" i="8"/>
  <c r="C6575" i="8"/>
  <c r="C4789" i="8"/>
  <c r="C1056" i="8"/>
  <c r="C5764" i="8"/>
  <c r="C2813" i="8"/>
  <c r="C2821" i="8"/>
  <c r="C2848" i="8"/>
  <c r="C5238" i="8"/>
  <c r="C1002" i="8"/>
  <c r="C6780" i="8"/>
  <c r="C2033" i="8"/>
  <c r="C2820" i="8"/>
  <c r="C3997" i="8"/>
  <c r="C4935" i="8"/>
  <c r="C3217" i="8"/>
  <c r="C2825" i="8"/>
  <c r="C3620" i="8"/>
  <c r="C5358" i="8"/>
  <c r="C2824" i="8"/>
  <c r="C6324" i="8"/>
  <c r="C2840" i="8"/>
  <c r="C582" i="8"/>
  <c r="C5266" i="8"/>
  <c r="C2427" i="8"/>
  <c r="C6572" i="8"/>
  <c r="C1886" i="8"/>
  <c r="C1976" i="8"/>
  <c r="C6698" i="8"/>
  <c r="C1860" i="8"/>
  <c r="C3909" i="8"/>
  <c r="C2835" i="8"/>
  <c r="C2834" i="8"/>
  <c r="C2894" i="8"/>
  <c r="C4706" i="8"/>
  <c r="C6929" i="8"/>
  <c r="C6545" i="8"/>
  <c r="C4367" i="8"/>
  <c r="C541" i="8"/>
  <c r="C1772" i="8"/>
  <c r="C2893" i="8"/>
  <c r="C5614" i="8"/>
  <c r="C4100" i="8"/>
  <c r="C2911" i="8"/>
  <c r="C5430" i="8"/>
  <c r="C2910" i="8"/>
  <c r="C3540" i="8"/>
  <c r="C4241" i="8"/>
  <c r="C2913" i="8"/>
  <c r="C2844" i="8"/>
  <c r="C4349" i="8"/>
  <c r="C590" i="8"/>
  <c r="C4" i="8"/>
  <c r="C2912" i="8"/>
  <c r="C6768" i="8"/>
  <c r="C1505" i="8"/>
  <c r="C2695" i="8"/>
  <c r="C1120" i="8"/>
  <c r="C4915" i="8"/>
  <c r="C6788" i="8"/>
  <c r="C4777" i="8"/>
  <c r="C5783" i="8"/>
  <c r="C5304" i="8"/>
  <c r="C850" i="8"/>
  <c r="C6290" i="8"/>
  <c r="C2929" i="8"/>
  <c r="C421" i="8"/>
  <c r="C887" i="8"/>
  <c r="C3076" i="8"/>
  <c r="C2928" i="8"/>
  <c r="C2314" i="8"/>
  <c r="C4542" i="8"/>
  <c r="C891" i="8"/>
  <c r="C2129" i="8"/>
  <c r="C2161" i="8"/>
  <c r="C5943" i="8"/>
  <c r="C3298" i="8"/>
  <c r="C2942" i="8"/>
  <c r="C3640" i="8"/>
  <c r="C6488" i="8"/>
  <c r="C2941" i="8"/>
  <c r="C2731" i="8"/>
  <c r="C2950" i="8"/>
  <c r="C2949" i="8"/>
  <c r="C1006" i="8"/>
  <c r="C2443" i="8"/>
  <c r="C695" i="8"/>
  <c r="C1215" i="8"/>
  <c r="C2976" i="8"/>
  <c r="C2975" i="8"/>
  <c r="C2991" i="8"/>
  <c r="C1549" i="8"/>
  <c r="C54" i="8"/>
  <c r="C2713" i="8"/>
  <c r="C3908" i="8"/>
  <c r="C241" i="8"/>
  <c r="C3537" i="8"/>
  <c r="C5938" i="8"/>
  <c r="C2990" i="8"/>
  <c r="C4284" i="8"/>
  <c r="C1774" i="8"/>
  <c r="C3009" i="8"/>
  <c r="C5189" i="8"/>
  <c r="C2795" i="8"/>
  <c r="C6696" i="8"/>
  <c r="C5584" i="8"/>
  <c r="C3881" i="8"/>
  <c r="C3008" i="8"/>
  <c r="C4065" i="8"/>
  <c r="C5600" i="8"/>
  <c r="C3290" i="8"/>
  <c r="C3548" i="8"/>
  <c r="C5298" i="8"/>
  <c r="C604" i="8"/>
  <c r="C1740" i="8"/>
  <c r="C3011" i="8"/>
  <c r="C2511" i="8"/>
  <c r="C1804" i="8"/>
  <c r="C3427" i="8"/>
  <c r="C730" i="8"/>
  <c r="C4794" i="8"/>
  <c r="C5291" i="8"/>
  <c r="C2354" i="8"/>
  <c r="C6310" i="8"/>
  <c r="C3010" i="8"/>
  <c r="C4625" i="8"/>
  <c r="C2201" i="8"/>
  <c r="C3015" i="8"/>
  <c r="C4442" i="8"/>
  <c r="C280" i="8"/>
  <c r="C1560" i="8"/>
  <c r="C3574" i="8"/>
  <c r="C4925" i="8"/>
  <c r="C3014" i="8"/>
  <c r="C5639" i="8"/>
  <c r="C3018" i="8"/>
  <c r="C6195" i="8"/>
  <c r="C3017" i="8"/>
  <c r="C868" i="8"/>
  <c r="C3856" i="8"/>
  <c r="C366" i="8"/>
  <c r="C4546" i="8"/>
  <c r="C7031" i="8"/>
  <c r="C6095" i="8"/>
  <c r="C2720" i="8"/>
  <c r="C1815" i="8"/>
  <c r="C3022" i="8"/>
  <c r="C1630" i="8"/>
  <c r="C575" i="8"/>
  <c r="C4001" i="8"/>
  <c r="C4833" i="8"/>
  <c r="C3021" i="8"/>
  <c r="C3407" i="8"/>
  <c r="C3060" i="8"/>
  <c r="C4811" i="8"/>
  <c r="C2351" i="8"/>
  <c r="C63" i="8"/>
  <c r="C3059" i="8"/>
  <c r="C1964" i="8"/>
  <c r="C3064" i="8"/>
  <c r="C4147" i="8"/>
  <c r="C3063" i="8"/>
  <c r="C4857" i="8"/>
  <c r="C3069" i="8"/>
  <c r="C2663" i="8"/>
  <c r="C3068" i="8"/>
  <c r="C2789" i="8"/>
  <c r="C3080" i="8"/>
  <c r="C3079" i="8"/>
  <c r="C3116" i="8"/>
  <c r="C6701" i="8"/>
  <c r="C2488" i="8"/>
  <c r="C3115" i="8"/>
  <c r="C2371" i="8"/>
  <c r="C6527" i="8"/>
  <c r="C6953" i="8"/>
  <c r="C3145" i="8"/>
  <c r="C942" i="8"/>
  <c r="C5625" i="8"/>
  <c r="C3144" i="8"/>
  <c r="C4718" i="8"/>
  <c r="C4483" i="8"/>
  <c r="C3159" i="8"/>
  <c r="C3928" i="8"/>
  <c r="C140" i="8"/>
  <c r="C3158" i="8"/>
  <c r="C6437" i="8"/>
  <c r="C3162" i="8"/>
  <c r="C5381" i="8"/>
  <c r="C3436" i="8"/>
  <c r="C3918" i="8"/>
  <c r="C2171" i="8"/>
  <c r="C3161" i="8"/>
  <c r="C3374" i="8"/>
  <c r="C2981" i="8"/>
  <c r="C5327" i="8"/>
  <c r="C840" i="8"/>
  <c r="C3033" i="8"/>
  <c r="C2220" i="8"/>
  <c r="C4046" i="8"/>
  <c r="C3196" i="8"/>
  <c r="C1819" i="8"/>
  <c r="C4189" i="8"/>
  <c r="C3866" i="8"/>
  <c r="C6911" i="8"/>
  <c r="C2623" i="8"/>
  <c r="C3195" i="8"/>
  <c r="C761" i="8"/>
  <c r="C4454" i="8"/>
  <c r="C783" i="8"/>
  <c r="C775" i="8"/>
  <c r="C6964" i="8"/>
  <c r="C3198" i="8"/>
  <c r="C3197" i="8"/>
  <c r="C3192" i="8"/>
  <c r="C5113" i="8"/>
  <c r="C3208" i="8"/>
  <c r="C100" i="8"/>
  <c r="C534" i="8"/>
  <c r="C456" i="8"/>
  <c r="C3207" i="8"/>
  <c r="C107" i="8"/>
  <c r="C6390" i="8"/>
  <c r="C94" i="8"/>
  <c r="C1154" i="8"/>
  <c r="C3212" i="8"/>
  <c r="C1799" i="8"/>
  <c r="C3211" i="8"/>
  <c r="C4713" i="8"/>
  <c r="C1959" i="8"/>
  <c r="C2069" i="8"/>
  <c r="C3247" i="8"/>
  <c r="C6816" i="8"/>
  <c r="C4282" i="8"/>
  <c r="C3246" i="8"/>
  <c r="C3250" i="8"/>
  <c r="C3249" i="8"/>
  <c r="C6468" i="8"/>
  <c r="C3262" i="8"/>
  <c r="C4079" i="8"/>
  <c r="C2904" i="8"/>
  <c r="C2936" i="8"/>
  <c r="C5138" i="8"/>
  <c r="C3261" i="8"/>
  <c r="C6709" i="8"/>
  <c r="C2576" i="8"/>
  <c r="C4886" i="8"/>
  <c r="C5808" i="8"/>
  <c r="C4515" i="8"/>
  <c r="C6199" i="8"/>
  <c r="C4598" i="8"/>
  <c r="C1604" i="8"/>
  <c r="C5322" i="8"/>
  <c r="C4196" i="8"/>
  <c r="C6274" i="8"/>
  <c r="C6242" i="8"/>
  <c r="C5240" i="8"/>
  <c r="C3264" i="8"/>
  <c r="C3263" i="8"/>
  <c r="C763" i="8"/>
  <c r="C5302" i="8"/>
  <c r="C3283" i="8"/>
  <c r="C1796" i="8"/>
  <c r="C3231" i="8"/>
  <c r="C6947" i="8"/>
  <c r="C666" i="8"/>
  <c r="C3282" i="8"/>
  <c r="C964" i="8"/>
  <c r="C3308" i="8"/>
  <c r="C3307" i="8"/>
  <c r="C2761" i="8"/>
  <c r="C967" i="8"/>
  <c r="C647" i="8"/>
  <c r="C3920" i="8"/>
  <c r="C1837" i="8"/>
  <c r="C608" i="8"/>
  <c r="C5589" i="8"/>
  <c r="C3399" i="8"/>
  <c r="C5902" i="8"/>
  <c r="C501" i="8"/>
  <c r="C2096" i="8"/>
  <c r="C5947" i="8"/>
  <c r="C2982" i="8"/>
  <c r="C5765" i="8"/>
  <c r="C2195" i="8"/>
  <c r="C2197" i="8"/>
  <c r="C155" i="8"/>
  <c r="C2574" i="8"/>
  <c r="C2880" i="8"/>
  <c r="C3311" i="8"/>
  <c r="C3310" i="8"/>
  <c r="C2767" i="8"/>
  <c r="C3335" i="8"/>
  <c r="C3334" i="8"/>
  <c r="C3362" i="8"/>
  <c r="C5790" i="8"/>
  <c r="C4884" i="8"/>
  <c r="C2454" i="8"/>
  <c r="C3361" i="8"/>
  <c r="C7046" i="8"/>
  <c r="C4854" i="8"/>
  <c r="C559" i="8"/>
  <c r="C1469" i="8"/>
  <c r="C2497" i="8"/>
  <c r="C615" i="8"/>
  <c r="C2327" i="8"/>
  <c r="C3380" i="8"/>
  <c r="C722" i="8"/>
  <c r="C3744" i="8"/>
  <c r="C3379" i="8"/>
  <c r="C5929" i="8"/>
  <c r="C5033" i="8"/>
  <c r="C838" i="8"/>
  <c r="C3425" i="8"/>
  <c r="C3424" i="8"/>
  <c r="C3431" i="8"/>
  <c r="C1570" i="8"/>
  <c r="C6727" i="8"/>
  <c r="C4117" i="8"/>
  <c r="C1845" i="8"/>
  <c r="C3430" i="8"/>
  <c r="C5776" i="8"/>
  <c r="C3456" i="8"/>
  <c r="C5208" i="8"/>
  <c r="C4145" i="8"/>
  <c r="C5509" i="8"/>
  <c r="C3922" i="8"/>
  <c r="C1493" i="8"/>
  <c r="C3455" i="8"/>
  <c r="C3462" i="8"/>
  <c r="C5297" i="8"/>
  <c r="C4788" i="8"/>
  <c r="C3536" i="8"/>
  <c r="C3461" i="8"/>
  <c r="C4732" i="8"/>
  <c r="C3478" i="8"/>
  <c r="C3674" i="8"/>
  <c r="C3353" i="8"/>
  <c r="C3477" i="8"/>
  <c r="C3037" i="8"/>
  <c r="C3500" i="8"/>
  <c r="C6847" i="8"/>
  <c r="C5850" i="8"/>
  <c r="C752" i="8"/>
  <c r="C4277" i="8"/>
  <c r="C3499" i="8"/>
  <c r="C5684" i="8"/>
  <c r="C3510" i="8"/>
  <c r="C1606" i="8"/>
  <c r="C5433" i="8"/>
  <c r="C3509" i="8"/>
  <c r="C2291" i="8"/>
  <c r="C6139" i="8"/>
  <c r="C5593" i="8"/>
  <c r="C3518" i="8"/>
  <c r="C469" i="8"/>
  <c r="C6854" i="8"/>
  <c r="C3955" i="8"/>
  <c r="C1843" i="8"/>
  <c r="C3517" i="8"/>
  <c r="C6621" i="8"/>
  <c r="C1226" i="8"/>
  <c r="C3544" i="8"/>
  <c r="C3378" i="8"/>
  <c r="C5950" i="8"/>
  <c r="C4467" i="8"/>
  <c r="C2514" i="8"/>
  <c r="C6328" i="8"/>
  <c r="C5478" i="8"/>
  <c r="C2635" i="8"/>
  <c r="C3134" i="8"/>
  <c r="C995" i="8"/>
  <c r="C1330" i="8"/>
  <c r="C879" i="8"/>
  <c r="C1840" i="8"/>
  <c r="C1783" i="8"/>
  <c r="C3200" i="8"/>
  <c r="C1112" i="8"/>
  <c r="C5396" i="8"/>
  <c r="C495" i="8"/>
  <c r="C3717" i="8"/>
  <c r="C1018" i="8"/>
  <c r="C6552" i="8"/>
  <c r="C3543" i="8"/>
  <c r="C1791" i="8"/>
  <c r="C1788" i="8"/>
  <c r="C3575" i="8"/>
  <c r="C6203" i="8"/>
  <c r="C6675" i="8"/>
  <c r="C3558" i="8"/>
  <c r="C3557" i="8"/>
  <c r="C2112" i="8"/>
  <c r="C3202" i="8"/>
  <c r="C3583" i="8"/>
  <c r="C5346" i="8"/>
  <c r="C388" i="8"/>
  <c r="C1915" i="8"/>
  <c r="C1522" i="8"/>
  <c r="C1535" i="8"/>
  <c r="C3582" i="8"/>
  <c r="C3103" i="8"/>
  <c r="C3506" i="8"/>
  <c r="C2864" i="8"/>
  <c r="C1710" i="8"/>
  <c r="C6188" i="8"/>
  <c r="C6941" i="8"/>
  <c r="C1975" i="8"/>
  <c r="C3612" i="8"/>
  <c r="C7009" i="8"/>
  <c r="C5321" i="8"/>
  <c r="C5264" i="8"/>
  <c r="C1142" i="8"/>
  <c r="C4240" i="8"/>
  <c r="C2967" i="8"/>
  <c r="C4435" i="8"/>
  <c r="C4133" i="8"/>
  <c r="C3611" i="8"/>
  <c r="C1567" i="8"/>
  <c r="C3617" i="8"/>
  <c r="C3607" i="8"/>
  <c r="C3616" i="8"/>
  <c r="C3630" i="8"/>
  <c r="C600" i="8"/>
  <c r="C6991" i="8"/>
  <c r="C50" i="8"/>
  <c r="C4303" i="8"/>
  <c r="C6224" i="8"/>
  <c r="C2229" i="8"/>
  <c r="C6994" i="8"/>
  <c r="C2445" i="8"/>
  <c r="C984" i="8"/>
  <c r="C3221" i="8"/>
  <c r="C3128" i="8"/>
  <c r="C3629" i="8"/>
  <c r="C4331" i="8"/>
  <c r="C2005" i="8"/>
  <c r="C3634" i="8"/>
  <c r="C5058" i="8"/>
  <c r="C3633" i="8"/>
  <c r="C3656" i="8"/>
  <c r="C4858" i="8"/>
  <c r="C3655" i="8"/>
  <c r="C299" i="8"/>
  <c r="C4419" i="8"/>
  <c r="C2215" i="8"/>
  <c r="C1176" i="8"/>
  <c r="C1903" i="8"/>
  <c r="C2177" i="8"/>
  <c r="C351" i="8"/>
  <c r="C6875" i="8"/>
  <c r="C4564" i="8"/>
  <c r="C4639" i="8"/>
  <c r="C5712" i="8"/>
  <c r="C4702" i="8"/>
  <c r="C3697" i="8"/>
  <c r="C2218" i="8"/>
  <c r="C3696" i="8"/>
  <c r="C2271" i="8"/>
  <c r="C689" i="8"/>
  <c r="C5184" i="8"/>
  <c r="C6099" i="8"/>
  <c r="C1848" i="8"/>
  <c r="C5118" i="8"/>
  <c r="C708" i="8"/>
  <c r="C3700" i="8"/>
  <c r="C3699" i="8"/>
  <c r="C416" i="8"/>
  <c r="C4704" i="8"/>
  <c r="C1095" i="8"/>
  <c r="C6670" i="8"/>
  <c r="C3731" i="8"/>
  <c r="C5162" i="8"/>
  <c r="C3730" i="8"/>
  <c r="C1971" i="8"/>
  <c r="C3751" i="8"/>
  <c r="C3902" i="8"/>
  <c r="C2340" i="8"/>
  <c r="C3750" i="8"/>
  <c r="C4089" i="8"/>
  <c r="C2035" i="8"/>
  <c r="C2744" i="8"/>
  <c r="C3776" i="8"/>
  <c r="C1180" i="8"/>
  <c r="C130" i="8"/>
  <c r="C3775" i="8"/>
  <c r="C3782" i="8"/>
  <c r="C2214" i="8"/>
  <c r="C1726" i="8"/>
  <c r="C6827" i="8"/>
  <c r="C3781" i="8"/>
  <c r="C3809" i="8"/>
  <c r="C1183" i="8"/>
  <c r="C3791" i="8"/>
  <c r="C6275" i="8"/>
  <c r="C2490" i="8"/>
  <c r="C5385" i="8"/>
  <c r="C1182" i="8"/>
  <c r="C3790" i="8"/>
  <c r="C4519" i="8"/>
  <c r="C1920" i="8"/>
  <c r="C6821" i="8"/>
  <c r="C3793" i="8"/>
  <c r="C1584" i="8"/>
  <c r="C2783" i="8"/>
  <c r="C144" i="8"/>
  <c r="C1929" i="8"/>
  <c r="C5407" i="8"/>
  <c r="C1240" i="8"/>
  <c r="C6750" i="8"/>
  <c r="C3252" i="8"/>
  <c r="C3792" i="8"/>
  <c r="C3618" i="8"/>
  <c r="C2599" i="8"/>
  <c r="C3803" i="8"/>
  <c r="C5171" i="8"/>
  <c r="C6130" i="8"/>
  <c r="C3045" i="8"/>
  <c r="C2759" i="8"/>
  <c r="C34" i="8"/>
  <c r="C4460" i="8"/>
  <c r="C5801" i="8"/>
  <c r="C3099" i="8"/>
  <c r="C3042" i="8"/>
  <c r="C4326" i="8"/>
  <c r="C5755" i="8"/>
  <c r="C3802" i="8"/>
  <c r="C3178" i="8"/>
  <c r="C605" i="8"/>
  <c r="C3813" i="8"/>
  <c r="C2678" i="8"/>
  <c r="C4347" i="8"/>
  <c r="C2415" i="8"/>
  <c r="C890" i="8"/>
  <c r="C1613" i="8"/>
  <c r="C973" i="8"/>
  <c r="C2450" i="8"/>
  <c r="C6724" i="8"/>
  <c r="C3812" i="8"/>
  <c r="C3359" i="8"/>
  <c r="C859" i="8"/>
  <c r="C2256" i="8"/>
  <c r="C5661" i="8"/>
  <c r="C6170" i="8"/>
  <c r="C6708" i="8"/>
  <c r="C3184" i="8"/>
  <c r="C3846" i="8"/>
  <c r="C3133" i="8"/>
  <c r="C3845" i="8"/>
  <c r="C29" i="8"/>
  <c r="C32" i="8"/>
  <c r="C44" i="8"/>
  <c r="C3844" i="8"/>
  <c r="C3859" i="8"/>
  <c r="C91" i="8"/>
  <c r="C104" i="8"/>
  <c r="C108" i="8"/>
  <c r="C3858" i="8"/>
  <c r="C3868" i="8"/>
  <c r="C203" i="8"/>
  <c r="C3867" i="8"/>
  <c r="C228" i="8"/>
  <c r="C230" i="8"/>
  <c r="C261" i="8"/>
  <c r="C272" i="8"/>
  <c r="C3889" i="8"/>
  <c r="C333" i="8"/>
  <c r="C3888" i="8"/>
  <c r="C371" i="8"/>
  <c r="C3895" i="8"/>
  <c r="C3894" i="8"/>
  <c r="C3904" i="8"/>
  <c r="C3903" i="8"/>
  <c r="C431" i="8"/>
  <c r="C442" i="8"/>
  <c r="C3935" i="8"/>
  <c r="C3934" i="8"/>
  <c r="C3938" i="8"/>
  <c r="C480" i="8"/>
  <c r="C508" i="8"/>
  <c r="C3937" i="8"/>
  <c r="C529" i="8"/>
  <c r="C3961" i="8"/>
  <c r="C548" i="8"/>
  <c r="C580" i="8"/>
  <c r="C3960" i="8"/>
  <c r="C3978" i="8"/>
  <c r="C664" i="8"/>
  <c r="C693" i="8"/>
  <c r="C701" i="8"/>
  <c r="C705" i="8"/>
  <c r="C3977" i="8"/>
  <c r="C800" i="8"/>
  <c r="C3991" i="8"/>
  <c r="C832" i="8"/>
  <c r="C846" i="8"/>
  <c r="C3990" i="8"/>
  <c r="C3999" i="8"/>
  <c r="C3998" i="8"/>
  <c r="C4017" i="8"/>
  <c r="C914" i="8"/>
  <c r="C4016" i="8"/>
  <c r="C4026" i="8"/>
  <c r="C934" i="8"/>
  <c r="C4025" i="8"/>
  <c r="C944" i="8"/>
  <c r="C955" i="8"/>
  <c r="C4096" i="8"/>
  <c r="C976" i="8"/>
  <c r="C4095" i="8"/>
  <c r="C997" i="8"/>
  <c r="C4120" i="8"/>
  <c r="C1052" i="8"/>
  <c r="C4119" i="8"/>
  <c r="C4128" i="8"/>
  <c r="C1084" i="8"/>
  <c r="C1088" i="8"/>
  <c r="C1092" i="8"/>
  <c r="C1132" i="8"/>
  <c r="C4127" i="8"/>
  <c r="C1152" i="8"/>
  <c r="C1167" i="8"/>
  <c r="C4136" i="8"/>
  <c r="C1193" i="8"/>
  <c r="C1195" i="8"/>
  <c r="C4135" i="8"/>
  <c r="C1228" i="8"/>
  <c r="C4161" i="8"/>
  <c r="C1244" i="8"/>
  <c r="C1322" i="8"/>
  <c r="C4160" i="8"/>
  <c r="C1466" i="8"/>
  <c r="C1473" i="8"/>
  <c r="C1487" i="8"/>
  <c r="C1491" i="8"/>
  <c r="C4167" i="8"/>
  <c r="C4166" i="8"/>
  <c r="C1533" i="8"/>
  <c r="C4183" i="8"/>
  <c r="C1543" i="8"/>
  <c r="C1547" i="8"/>
  <c r="C4182" i="8"/>
  <c r="C1571" i="8"/>
  <c r="C1591" i="8"/>
  <c r="C4208" i="8"/>
  <c r="C4207" i="8"/>
  <c r="C1626" i="8"/>
  <c r="C4211" i="8"/>
  <c r="C4210" i="8"/>
  <c r="C1669" i="8"/>
  <c r="C1690" i="8"/>
  <c r="C1708" i="8"/>
  <c r="C1711" i="8"/>
  <c r="C4231" i="8"/>
  <c r="C1716" i="8"/>
  <c r="C4230" i="8"/>
  <c r="C4280" i="8"/>
  <c r="C1769" i="8"/>
  <c r="C1778" i="8"/>
  <c r="C1781" i="8"/>
  <c r="C4279" i="8"/>
  <c r="C1816" i="8"/>
  <c r="C1821" i="8"/>
  <c r="C1846" i="8"/>
  <c r="C1857" i="8"/>
  <c r="C1861" i="8"/>
  <c r="C1866" i="8"/>
  <c r="C1889" i="8"/>
  <c r="C1921" i="8"/>
  <c r="C1948" i="8"/>
  <c r="C4291" i="8"/>
  <c r="C4290" i="8"/>
  <c r="C1981" i="8"/>
  <c r="C4293" i="8"/>
  <c r="C4292" i="8"/>
  <c r="C2014" i="8"/>
  <c r="C2028" i="8"/>
  <c r="C2044" i="8"/>
  <c r="C2056" i="8"/>
  <c r="C2062" i="8"/>
  <c r="C2084" i="8"/>
  <c r="C2094" i="8"/>
  <c r="C4299" i="8"/>
  <c r="C2115" i="8"/>
  <c r="C2159" i="8"/>
  <c r="C2166" i="8"/>
  <c r="C4298" i="8"/>
  <c r="C4323" i="8"/>
  <c r="C4322" i="8"/>
  <c r="C2216" i="8"/>
  <c r="C4329" i="8"/>
  <c r="C4328" i="8"/>
  <c r="C2261" i="8"/>
  <c r="C2281" i="8"/>
  <c r="C2295" i="8"/>
  <c r="C2299" i="8"/>
  <c r="C4342" i="8"/>
  <c r="C4341" i="8"/>
  <c r="C2348" i="8"/>
  <c r="C2352" i="8"/>
  <c r="C2362" i="8"/>
  <c r="C2367" i="8"/>
  <c r="C2369" i="8"/>
  <c r="C2400" i="8"/>
  <c r="C4363" i="8"/>
  <c r="C2410" i="8"/>
  <c r="C2413" i="8"/>
  <c r="C4362" i="8"/>
  <c r="C2421" i="8"/>
  <c r="C4369" i="8"/>
  <c r="C2451" i="8"/>
  <c r="C4368" i="8"/>
  <c r="C4402" i="8"/>
  <c r="C2486" i="8"/>
  <c r="C2524" i="8"/>
  <c r="C2532" i="8"/>
  <c r="C2536" i="8"/>
  <c r="C2562" i="8"/>
  <c r="C4401" i="8"/>
  <c r="C2572" i="8"/>
  <c r="C2583" i="8"/>
  <c r="C2591" i="8"/>
  <c r="C2593" i="8"/>
  <c r="C4406" i="8"/>
  <c r="C2636" i="8"/>
  <c r="C2639" i="8"/>
  <c r="C4405" i="8"/>
  <c r="C4423" i="8"/>
  <c r="C2664" i="8"/>
  <c r="C4422" i="8"/>
  <c r="C2772" i="8"/>
  <c r="C4441" i="8"/>
  <c r="C2838" i="8"/>
  <c r="C2876" i="8"/>
  <c r="C2902" i="8"/>
  <c r="C2930" i="8"/>
  <c r="C2960" i="8"/>
  <c r="C2968" i="8"/>
  <c r="C2985" i="8"/>
  <c r="C3005" i="8"/>
  <c r="C4440" i="8"/>
  <c r="C4447" i="8"/>
  <c r="C3056" i="8"/>
  <c r="C4446" i="8"/>
  <c r="C3091" i="8"/>
  <c r="C3100" i="8"/>
  <c r="C3122" i="8"/>
  <c r="C3129" i="8"/>
  <c r="C3154" i="8"/>
  <c r="C3170" i="8"/>
  <c r="C3180" i="8"/>
  <c r="C4492" i="8"/>
  <c r="C4491" i="8"/>
  <c r="C3219" i="8"/>
  <c r="C3237" i="8"/>
  <c r="C4497" i="8"/>
  <c r="C4496" i="8"/>
  <c r="C3255" i="8"/>
  <c r="C3267" i="8"/>
  <c r="C3286" i="8"/>
  <c r="C3291" i="8"/>
  <c r="C4503" i="8"/>
  <c r="C4502" i="8"/>
  <c r="C4528" i="8"/>
  <c r="C3338" i="8"/>
  <c r="C4527" i="8"/>
  <c r="C3365" i="8"/>
  <c r="C3397" i="8"/>
  <c r="C4545" i="8"/>
  <c r="C3446" i="8"/>
  <c r="C3453" i="8"/>
  <c r="C4544" i="8"/>
  <c r="C3464" i="8"/>
  <c r="C3474" i="8"/>
  <c r="C4548" i="8"/>
  <c r="C3538" i="8"/>
  <c r="C4547" i="8"/>
  <c r="C3568" i="8"/>
  <c r="C3588" i="8"/>
  <c r="C3601" i="8"/>
  <c r="C3643" i="8"/>
  <c r="C3662" i="8"/>
  <c r="C4566" i="8"/>
  <c r="C4565" i="8"/>
  <c r="C4578" i="8"/>
  <c r="C3779" i="8"/>
  <c r="C4577" i="8"/>
  <c r="C4581" i="8"/>
  <c r="C4580" i="8"/>
  <c r="C3819" i="8"/>
  <c r="C3847" i="8"/>
  <c r="C4588" i="8"/>
  <c r="C4587" i="8"/>
  <c r="C3891" i="8"/>
  <c r="C3899" i="8"/>
  <c r="C4591" i="8"/>
  <c r="C3916" i="8"/>
  <c r="C3924" i="8"/>
  <c r="C4590" i="8"/>
  <c r="C3941" i="8"/>
  <c r="C4615" i="8"/>
  <c r="C4614" i="8"/>
  <c r="C23" i="8"/>
  <c r="C35" i="8"/>
  <c r="C39" i="8"/>
  <c r="C61" i="8"/>
  <c r="C62" i="8"/>
  <c r="C89" i="8"/>
  <c r="C114" i="8"/>
  <c r="C150" i="8"/>
  <c r="C175" i="8"/>
  <c r="C222" i="8"/>
  <c r="C235" i="8"/>
  <c r="C236" i="8"/>
  <c r="C257" i="8"/>
  <c r="C278" i="8"/>
  <c r="C292" i="8"/>
  <c r="C301" i="8"/>
  <c r="C4618" i="8"/>
  <c r="C332" i="8"/>
  <c r="C344" i="8"/>
  <c r="C349" i="8"/>
  <c r="C394" i="8"/>
  <c r="C437" i="8"/>
  <c r="C438" i="8"/>
  <c r="C485" i="8"/>
  <c r="C496" i="8"/>
  <c r="C505" i="8"/>
  <c r="C519" i="8"/>
  <c r="C522" i="8"/>
  <c r="C523" i="8"/>
  <c r="C545" i="8"/>
  <c r="C555" i="8"/>
  <c r="C570" i="8"/>
  <c r="C583" i="8"/>
  <c r="C593" i="8"/>
  <c r="C620" i="8"/>
  <c r="C621" i="8"/>
  <c r="C625" i="8"/>
  <c r="C626" i="8"/>
  <c r="C662" i="8"/>
  <c r="C663" i="8"/>
  <c r="C700" i="8"/>
  <c r="C740" i="8"/>
  <c r="C742" i="8"/>
  <c r="C810" i="8"/>
  <c r="C839" i="8"/>
  <c r="C871" i="8"/>
  <c r="C880" i="8"/>
  <c r="C947" i="8"/>
  <c r="C980" i="8"/>
  <c r="C1011" i="8"/>
  <c r="C1012" i="8"/>
  <c r="C1020" i="8"/>
  <c r="C1022" i="8"/>
  <c r="C1024" i="8"/>
  <c r="C1036" i="8"/>
  <c r="C1040" i="8"/>
  <c r="C1054" i="8"/>
  <c r="C1082" i="8"/>
  <c r="C1083" i="8"/>
  <c r="C1091" i="8"/>
  <c r="C1098" i="8"/>
  <c r="C1102" i="8"/>
  <c r="C1125" i="8"/>
  <c r="C1201" i="8"/>
  <c r="C1235" i="8"/>
  <c r="C1482" i="8"/>
  <c r="C1483" i="8"/>
  <c r="C1485" i="8"/>
  <c r="C4006" i="8"/>
  <c r="C1498" i="8"/>
  <c r="C1527" i="8"/>
  <c r="C1574" i="8"/>
  <c r="C1587" i="8"/>
  <c r="C1598" i="8"/>
  <c r="C1612" i="8"/>
  <c r="C1639" i="8"/>
  <c r="C1640" i="8"/>
  <c r="C1647" i="8"/>
  <c r="C1648" i="8"/>
  <c r="C1681" i="8"/>
  <c r="C1693" i="8"/>
  <c r="C1696" i="8"/>
  <c r="C1700" i="8"/>
  <c r="C1738" i="8"/>
  <c r="C1739" i="8"/>
  <c r="C1759" i="8"/>
  <c r="C1808" i="8"/>
  <c r="C1853" i="8"/>
  <c r="C1854" i="8"/>
  <c r="C1874" i="8"/>
  <c r="C1876" i="8"/>
  <c r="C1901" i="8"/>
  <c r="C1906" i="8"/>
  <c r="C1908" i="8"/>
  <c r="C1935" i="8"/>
  <c r="C1963" i="8"/>
  <c r="C1972" i="8"/>
  <c r="C2017" i="8"/>
  <c r="C2060" i="8"/>
  <c r="C2067" i="8"/>
  <c r="C2120" i="8"/>
  <c r="C2150" i="8"/>
  <c r="C2193" i="8"/>
  <c r="C2223" i="8"/>
  <c r="C2246" i="8"/>
  <c r="C2273" i="8"/>
  <c r="C2285" i="8"/>
  <c r="C2307" i="8"/>
  <c r="C2315" i="8"/>
  <c r="C2317" i="8"/>
  <c r="C2320" i="8"/>
  <c r="C2331" i="8"/>
  <c r="C2335" i="8"/>
  <c r="C2350" i="8"/>
  <c r="C2358" i="8"/>
  <c r="C2359" i="8"/>
  <c r="C2364" i="8"/>
  <c r="C2366" i="8"/>
  <c r="C4012" i="8"/>
  <c r="C2377" i="8"/>
  <c r="C2378" i="8"/>
  <c r="C2388" i="8"/>
  <c r="C2449" i="8"/>
  <c r="C2463" i="8"/>
  <c r="C2485" i="8"/>
  <c r="C2501" i="8"/>
  <c r="C2504" i="8"/>
  <c r="C2509" i="8"/>
  <c r="C2510" i="8"/>
  <c r="C2546" i="8"/>
  <c r="C2560" i="8"/>
  <c r="C2610" i="8"/>
  <c r="C2611" i="8"/>
  <c r="C2617" i="8"/>
  <c r="C2625" i="8"/>
  <c r="C2628" i="8"/>
  <c r="C2641" i="8"/>
  <c r="C2688" i="8"/>
  <c r="C2698" i="8"/>
  <c r="C2732" i="8"/>
  <c r="C2735" i="8"/>
  <c r="C2745" i="8"/>
  <c r="C2748" i="8"/>
  <c r="C2749" i="8"/>
  <c r="C2762" i="8"/>
  <c r="C2778" i="8"/>
  <c r="C2788" i="8"/>
  <c r="C2837" i="8"/>
  <c r="C2867" i="8"/>
  <c r="C2899" i="8"/>
  <c r="C2900" i="8"/>
  <c r="C2938" i="8"/>
  <c r="C3016" i="8"/>
  <c r="C3023" i="8"/>
  <c r="C3039" i="8"/>
  <c r="C3083" i="8"/>
  <c r="C3095" i="8"/>
  <c r="C3105" i="8"/>
  <c r="C3117" i="8"/>
  <c r="C3121" i="8"/>
  <c r="C3165" i="8"/>
  <c r="C3172" i="8"/>
  <c r="C3182" i="8"/>
  <c r="C3222" i="8"/>
  <c r="C3223" i="8"/>
  <c r="C3271" i="8"/>
  <c r="C3316" i="8"/>
  <c r="C3357" i="8"/>
  <c r="C3370" i="8"/>
  <c r="C3373" i="8"/>
  <c r="C3396" i="8"/>
  <c r="C3404" i="8"/>
  <c r="C3481" i="8"/>
  <c r="C3495" i="8"/>
  <c r="C3534" i="8"/>
  <c r="C4617" i="8"/>
  <c r="C3562" i="8"/>
  <c r="C3587" i="8"/>
  <c r="C3591" i="8"/>
  <c r="C3639" i="8"/>
  <c r="C3719" i="8"/>
  <c r="C3724" i="8"/>
  <c r="C3741" i="8"/>
  <c r="C3749" i="8"/>
  <c r="C3764" i="8"/>
  <c r="C3771" i="8"/>
  <c r="C3816" i="8"/>
  <c r="C3838" i="8"/>
  <c r="C3862" i="8"/>
  <c r="C3901" i="8"/>
  <c r="C4620" i="8"/>
  <c r="C3911" i="8"/>
  <c r="C3932" i="8"/>
  <c r="C3953" i="8"/>
  <c r="C3957" i="8"/>
  <c r="C3959" i="8"/>
  <c r="C3971" i="8"/>
  <c r="C3983" i="8"/>
  <c r="C4015" i="8"/>
  <c r="C4027" i="8"/>
  <c r="C4063" i="8"/>
  <c r="C4022" i="8"/>
  <c r="C4103" i="8"/>
  <c r="C4156" i="8"/>
  <c r="C4171" i="8"/>
  <c r="C4035" i="8"/>
  <c r="C4186" i="8"/>
  <c r="C4203" i="8"/>
  <c r="C4274" i="8"/>
  <c r="C4304" i="8"/>
  <c r="C4308" i="8"/>
  <c r="C4316" i="8"/>
  <c r="C4335" i="8"/>
  <c r="C4343" i="8"/>
  <c r="C4346" i="8"/>
  <c r="C4381" i="8"/>
  <c r="C4382" i="8"/>
  <c r="C4383" i="8"/>
  <c r="C4387" i="8"/>
  <c r="C4390" i="8"/>
  <c r="C4393" i="8"/>
  <c r="C4411" i="8"/>
  <c r="C4451" i="8"/>
  <c r="C4466" i="8"/>
  <c r="C4478" i="8"/>
  <c r="C4501" i="8"/>
  <c r="C4506" i="8"/>
  <c r="C4509" i="8"/>
  <c r="C4514" i="8"/>
  <c r="C4524" i="8"/>
  <c r="C4558" i="8"/>
  <c r="C4562" i="8"/>
  <c r="C4611" i="8"/>
  <c r="C4648" i="8"/>
  <c r="C4649" i="8"/>
  <c r="C4656" i="8"/>
  <c r="C4657" i="8"/>
  <c r="C4665" i="8"/>
  <c r="C4668" i="8"/>
  <c r="C4751" i="8"/>
  <c r="C4815" i="8"/>
  <c r="C4836" i="8"/>
  <c r="C4879" i="8"/>
  <c r="C4892" i="8"/>
  <c r="C4920" i="8"/>
  <c r="C4937" i="8"/>
  <c r="C4948" i="8"/>
  <c r="C4949" i="8"/>
  <c r="C4955" i="8"/>
  <c r="C4958" i="8"/>
  <c r="C4962" i="8"/>
  <c r="C4963" i="8"/>
  <c r="C4972" i="8"/>
  <c r="C4040" i="8"/>
  <c r="C4619" i="8"/>
  <c r="C5001" i="8"/>
  <c r="C5035" i="8"/>
  <c r="C5039" i="8"/>
  <c r="C5073" i="8"/>
  <c r="C5076" i="8"/>
  <c r="C5109" i="8"/>
  <c r="C5122" i="8"/>
  <c r="C5155" i="8"/>
  <c r="C5161" i="8"/>
  <c r="C5210" i="8"/>
  <c r="C5213" i="8"/>
  <c r="C5227" i="8"/>
  <c r="C5228" i="8"/>
  <c r="C5292" i="8"/>
  <c r="C5312" i="8"/>
  <c r="C5317" i="8"/>
  <c r="C5318" i="8"/>
  <c r="C5319" i="8"/>
  <c r="C5384" i="8"/>
  <c r="C5404" i="8"/>
  <c r="C5403" i="8"/>
  <c r="C5431" i="8"/>
  <c r="C5501" i="8"/>
  <c r="C5539" i="8"/>
  <c r="C5544" i="8"/>
  <c r="C4627" i="8"/>
  <c r="C5573" i="8"/>
  <c r="C5575" i="8"/>
  <c r="C5585" i="8"/>
  <c r="C5604" i="8"/>
  <c r="C4626" i="8"/>
  <c r="C5613" i="8"/>
  <c r="C5647" i="8"/>
  <c r="C5648" i="8"/>
  <c r="C5649" i="8"/>
  <c r="C5669" i="8"/>
  <c r="C5691" i="8"/>
  <c r="C5762" i="8"/>
  <c r="C5768" i="8"/>
  <c r="C5781" i="8"/>
  <c r="C5793" i="8"/>
  <c r="C5795" i="8"/>
  <c r="C5811" i="8"/>
  <c r="C5819" i="8"/>
  <c r="C5821" i="8"/>
  <c r="C5833" i="8"/>
  <c r="C5839" i="8"/>
  <c r="C5904" i="8"/>
  <c r="C5916" i="8"/>
  <c r="C5923" i="8"/>
  <c r="C5925" i="8"/>
  <c r="C5980" i="8"/>
  <c r="C5981" i="8"/>
  <c r="C5995" i="8"/>
  <c r="C6005" i="8"/>
  <c r="C6006" i="8"/>
  <c r="C6020" i="8"/>
  <c r="C6021" i="8"/>
  <c r="C6039" i="8"/>
  <c r="C6052" i="8"/>
  <c r="C6113" i="8"/>
  <c r="C6120" i="8"/>
  <c r="C6151" i="8"/>
  <c r="C4042" i="8"/>
  <c r="C6185" i="8"/>
  <c r="C6196" i="8"/>
  <c r="C6218" i="8"/>
  <c r="C6230" i="8"/>
  <c r="C6231" i="8"/>
  <c r="C6296" i="8"/>
  <c r="C6297" i="8"/>
  <c r="C6298" i="8"/>
  <c r="C6299" i="8"/>
  <c r="C6346" i="8"/>
  <c r="C6356" i="8"/>
  <c r="C6361" i="8"/>
  <c r="C6388" i="8"/>
  <c r="C6401" i="8"/>
  <c r="C6414" i="8"/>
  <c r="C6424" i="8"/>
  <c r="C6483" i="8"/>
  <c r="C6501" i="8"/>
  <c r="C6518" i="8"/>
  <c r="C6522" i="8"/>
  <c r="C6532" i="8"/>
  <c r="C6551" i="8"/>
  <c r="C6598" i="8"/>
  <c r="C6603" i="8"/>
  <c r="C6606" i="8"/>
  <c r="C4643" i="8"/>
  <c r="C6655" i="8"/>
  <c r="C6686" i="8"/>
  <c r="C6704" i="8"/>
  <c r="C6712" i="8"/>
  <c r="C6715" i="8"/>
  <c r="C6719" i="8"/>
  <c r="C6720" i="8"/>
  <c r="C6734" i="8"/>
  <c r="C6840" i="8"/>
  <c r="C6860" i="8"/>
  <c r="C6863" i="8"/>
  <c r="C6895" i="8"/>
  <c r="C6919" i="8"/>
  <c r="C6937" i="8"/>
  <c r="C6971" i="8"/>
  <c r="C6978" i="8"/>
  <c r="C7003" i="8"/>
  <c r="C7005" i="8"/>
  <c r="C4048" i="8"/>
  <c r="C11" i="8"/>
  <c r="C12" i="8"/>
  <c r="C13" i="8"/>
  <c r="C14" i="8"/>
  <c r="C15" i="8"/>
  <c r="C16" i="8"/>
  <c r="C17" i="8"/>
  <c r="C18" i="8"/>
  <c r="C19" i="8"/>
  <c r="C20" i="8"/>
  <c r="C21" i="8"/>
  <c r="C24" i="8"/>
  <c r="C25" i="8"/>
  <c r="C27" i="8"/>
  <c r="C28" i="8"/>
  <c r="C4053" i="8"/>
  <c r="C37" i="8"/>
  <c r="C43" i="8"/>
  <c r="C51" i="8"/>
  <c r="C55" i="8"/>
  <c r="C4642" i="8"/>
  <c r="C68" i="8"/>
  <c r="C69" i="8"/>
  <c r="C70" i="8"/>
  <c r="C71" i="8"/>
  <c r="C72" i="8"/>
  <c r="C74" i="8"/>
  <c r="C4646" i="8"/>
  <c r="C80" i="8"/>
  <c r="C81" i="8"/>
  <c r="C82" i="8"/>
  <c r="C83" i="8"/>
  <c r="C84" i="8"/>
  <c r="C85" i="8"/>
  <c r="C86" i="8"/>
  <c r="C87" i="8"/>
  <c r="C88" i="8"/>
  <c r="C4074" i="8"/>
  <c r="C95" i="8"/>
  <c r="C97" i="8"/>
  <c r="C98" i="8"/>
  <c r="C99" i="8"/>
  <c r="C4645" i="8"/>
  <c r="C118" i="8"/>
  <c r="C121" i="8"/>
  <c r="C123" i="8"/>
  <c r="C4659" i="8"/>
  <c r="C137" i="8"/>
  <c r="C138" i="8"/>
  <c r="C142" i="8"/>
  <c r="C146" i="8"/>
  <c r="C149" i="8"/>
  <c r="C4658" i="8"/>
  <c r="C165" i="8"/>
  <c r="C4664" i="8"/>
  <c r="C190" i="8"/>
  <c r="C196" i="8"/>
  <c r="C199" i="8"/>
  <c r="C4110" i="8"/>
  <c r="C4663" i="8"/>
  <c r="C4678" i="8"/>
  <c r="C223" i="8"/>
  <c r="C4677" i="8"/>
  <c r="C232" i="8"/>
  <c r="C233" i="8"/>
  <c r="C234" i="8"/>
  <c r="C240" i="8"/>
  <c r="C250" i="8"/>
  <c r="C253" i="8"/>
  <c r="C255" i="8"/>
  <c r="C259" i="8"/>
  <c r="C4676" i="8"/>
  <c r="C4131" i="8"/>
  <c r="C275" i="8"/>
  <c r="C282" i="8"/>
  <c r="C285" i="8"/>
  <c r="C4682" i="8"/>
  <c r="C294" i="8"/>
  <c r="C300" i="8"/>
  <c r="C302" i="8"/>
  <c r="C308" i="8"/>
  <c r="C310" i="8"/>
  <c r="C314" i="8"/>
  <c r="C315" i="8"/>
  <c r="C324" i="8"/>
  <c r="C4681" i="8"/>
  <c r="C340" i="8"/>
  <c r="C341" i="8"/>
  <c r="C346" i="8"/>
  <c r="C364" i="8"/>
  <c r="C365" i="8"/>
  <c r="C368" i="8"/>
  <c r="C4687" i="8"/>
  <c r="C376" i="8"/>
  <c r="C4686" i="8"/>
  <c r="C385" i="8"/>
  <c r="C389" i="8"/>
  <c r="C391" i="8"/>
  <c r="C400" i="8"/>
  <c r="C4143" i="8"/>
  <c r="C423" i="8"/>
  <c r="C425" i="8"/>
  <c r="C434" i="8"/>
  <c r="C440" i="8"/>
  <c r="C4148" i="8"/>
  <c r="C447" i="8"/>
  <c r="C451" i="8"/>
  <c r="C457" i="8"/>
  <c r="C463" i="8"/>
  <c r="C468" i="8"/>
  <c r="C473" i="8"/>
  <c r="C3120" i="8"/>
  <c r="C476" i="8"/>
  <c r="C4745" i="8"/>
  <c r="C484" i="8"/>
  <c r="C486" i="8"/>
  <c r="C487" i="8"/>
  <c r="C489" i="8"/>
  <c r="C491" i="8"/>
  <c r="C466" i="8"/>
  <c r="C494" i="8"/>
  <c r="C4173" i="8"/>
  <c r="C535" i="8"/>
  <c r="C540" i="8"/>
  <c r="C4744" i="8"/>
  <c r="C561" i="8"/>
  <c r="C574" i="8"/>
  <c r="C2816" i="8"/>
  <c r="C579" i="8"/>
  <c r="C4198" i="8"/>
  <c r="C597" i="8"/>
  <c r="C599" i="8"/>
  <c r="C602" i="8"/>
  <c r="C610" i="8"/>
  <c r="C616" i="8"/>
  <c r="C619" i="8"/>
  <c r="C630" i="8"/>
  <c r="C634" i="8"/>
  <c r="C637" i="8"/>
  <c r="C643" i="8"/>
  <c r="C644" i="8"/>
  <c r="C646" i="8"/>
  <c r="C651" i="8"/>
  <c r="C671" i="8"/>
  <c r="C672" i="8"/>
  <c r="C673" i="8"/>
  <c r="C674" i="8"/>
  <c r="C677" i="8"/>
  <c r="C686" i="8"/>
  <c r="C691" i="8"/>
  <c r="C4200" i="8"/>
  <c r="C4748" i="8"/>
  <c r="C4747" i="8"/>
  <c r="C724" i="8"/>
  <c r="C726" i="8"/>
  <c r="C729" i="8"/>
  <c r="C4750" i="8"/>
  <c r="C746" i="8"/>
  <c r="C748" i="8"/>
  <c r="C749" i="8"/>
  <c r="C751" i="8"/>
  <c r="C755" i="8"/>
  <c r="C758" i="8"/>
  <c r="C760" i="8"/>
  <c r="C768" i="8"/>
  <c r="C774" i="8"/>
  <c r="C784" i="8"/>
  <c r="C791" i="8"/>
  <c r="C797" i="8"/>
  <c r="C798" i="8"/>
  <c r="C802" i="8"/>
  <c r="C806" i="8"/>
  <c r="C809" i="8"/>
  <c r="C814" i="8"/>
  <c r="C816" i="8"/>
  <c r="C817" i="8"/>
  <c r="C818" i="8"/>
  <c r="C819" i="8"/>
  <c r="C820" i="8"/>
  <c r="C821" i="8"/>
  <c r="C822" i="8"/>
  <c r="C823" i="8"/>
  <c r="C824" i="8"/>
  <c r="C825" i="8"/>
  <c r="C4749" i="8"/>
  <c r="C4221" i="8"/>
  <c r="C841" i="8"/>
  <c r="C842" i="8"/>
  <c r="C849" i="8"/>
  <c r="C852" i="8"/>
  <c r="C853" i="8"/>
  <c r="C854" i="8"/>
  <c r="C856" i="8"/>
  <c r="C858" i="8"/>
  <c r="C864" i="8"/>
  <c r="C867" i="8"/>
  <c r="C873" i="8"/>
  <c r="C4234" i="8"/>
  <c r="C881" i="8"/>
  <c r="C884" i="8"/>
  <c r="C888" i="8"/>
  <c r="C889" i="8"/>
  <c r="C896" i="8"/>
  <c r="C904" i="8"/>
  <c r="C4271" i="8"/>
  <c r="C917" i="8"/>
  <c r="C4757" i="8"/>
  <c r="C937" i="8"/>
  <c r="C4295" i="8"/>
  <c r="C4756" i="8"/>
  <c r="C957" i="8"/>
  <c r="C966" i="8"/>
  <c r="C969" i="8"/>
  <c r="C971" i="8"/>
  <c r="C974" i="8"/>
  <c r="C4769" i="8"/>
  <c r="C989" i="8"/>
  <c r="C1004" i="8"/>
  <c r="C1005" i="8"/>
  <c r="C1008" i="8"/>
  <c r="C1028" i="8"/>
  <c r="C4768" i="8"/>
  <c r="C1038" i="8"/>
  <c r="C1043" i="8"/>
  <c r="C4332" i="8"/>
  <c r="C1060" i="8"/>
  <c r="C4792" i="8"/>
  <c r="C1067" i="8"/>
  <c r="C1071" i="8"/>
  <c r="C1073" i="8"/>
  <c r="C1086" i="8"/>
  <c r="C4344" i="8"/>
  <c r="C1101" i="8"/>
  <c r="C1104" i="8"/>
  <c r="C1111" i="8"/>
  <c r="C1113" i="8"/>
  <c r="C1119" i="8"/>
  <c r="C1130" i="8"/>
  <c r="C4350" i="8"/>
  <c r="C1134" i="8"/>
  <c r="C1139" i="8"/>
  <c r="C4355" i="8"/>
  <c r="C1155" i="8"/>
  <c r="C1157" i="8"/>
  <c r="C1162" i="8"/>
  <c r="C1170" i="8"/>
  <c r="C1171" i="8"/>
  <c r="C4791" i="8"/>
  <c r="C1175" i="8"/>
  <c r="C1179" i="8"/>
  <c r="C1192" i="8"/>
  <c r="C4839" i="8"/>
  <c r="C1203" i="8"/>
  <c r="C1216" i="8"/>
  <c r="C4838" i="8"/>
  <c r="C4841" i="8"/>
  <c r="C1230" i="8"/>
  <c r="C1234" i="8"/>
  <c r="C1239" i="8"/>
  <c r="C4840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7" i="8"/>
  <c r="C1261" i="8"/>
  <c r="C1262" i="8"/>
  <c r="C1263" i="8"/>
  <c r="C1264" i="8"/>
  <c r="C1265" i="8"/>
  <c r="C1266" i="8"/>
  <c r="C1268" i="8"/>
  <c r="C1269" i="8"/>
  <c r="C1273" i="8"/>
  <c r="C1271" i="8"/>
  <c r="C1272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2" i="8"/>
  <c r="C1303" i="8"/>
  <c r="C1304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4372" i="8"/>
  <c r="C1326" i="8"/>
  <c r="C1327" i="8"/>
  <c r="C1331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445" i="8"/>
  <c r="C1352" i="8"/>
  <c r="C1353" i="8"/>
  <c r="C1354" i="8"/>
  <c r="C1355" i="8"/>
  <c r="C1356" i="8"/>
  <c r="C1357" i="8"/>
  <c r="C1358" i="8"/>
  <c r="C1359" i="8"/>
  <c r="C1360" i="8"/>
  <c r="C1362" i="8"/>
  <c r="C1363" i="8"/>
  <c r="C1364" i="8"/>
  <c r="C1422" i="8"/>
  <c r="C1365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2" i="8"/>
  <c r="C1393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2" i="8"/>
  <c r="C1413" i="8"/>
  <c r="C1414" i="8"/>
  <c r="C1415" i="8"/>
  <c r="C1416" i="8"/>
  <c r="C1417" i="8"/>
  <c r="C1419" i="8"/>
  <c r="C1421" i="8"/>
  <c r="C1423" i="8"/>
  <c r="C1424" i="8"/>
  <c r="C1425" i="8"/>
  <c r="C1426" i="8"/>
  <c r="C1427" i="8"/>
  <c r="C1428" i="8"/>
  <c r="C1429" i="8"/>
  <c r="C1430" i="8"/>
  <c r="C1431" i="8"/>
  <c r="C1432" i="8"/>
  <c r="C1434" i="8"/>
  <c r="C1435" i="8"/>
  <c r="C1436" i="8"/>
  <c r="C1437" i="8"/>
  <c r="C1438" i="8"/>
  <c r="C1440" i="8"/>
  <c r="C1442" i="8"/>
  <c r="C1444" i="8"/>
  <c r="C1446" i="8"/>
  <c r="C1447" i="8"/>
  <c r="C1448" i="8"/>
  <c r="C1449" i="8"/>
  <c r="C1450" i="8"/>
  <c r="C1457" i="8"/>
  <c r="C1458" i="8"/>
  <c r="C1459" i="8"/>
  <c r="C1460" i="8"/>
  <c r="C1461" i="8"/>
  <c r="C1462" i="8"/>
  <c r="C1468" i="8"/>
  <c r="C4376" i="8"/>
  <c r="C1486" i="8"/>
  <c r="C4384" i="8"/>
  <c r="C1503" i="8"/>
  <c r="C4856" i="8"/>
  <c r="C1510" i="8"/>
  <c r="C1511" i="8"/>
  <c r="C1513" i="8"/>
  <c r="C1517" i="8"/>
  <c r="C1520" i="8"/>
  <c r="C1525" i="8"/>
  <c r="C1529" i="8"/>
  <c r="C1537" i="8"/>
  <c r="C1538" i="8"/>
  <c r="C4388" i="8"/>
  <c r="C1550" i="8"/>
  <c r="C4855" i="8"/>
  <c r="C1573" i="8"/>
  <c r="C4863" i="8"/>
  <c r="C6352" i="8"/>
  <c r="C1581" i="8"/>
  <c r="C1582" i="8"/>
  <c r="C1585" i="8"/>
  <c r="C1590" i="8"/>
  <c r="C4413" i="8"/>
  <c r="C1602" i="8"/>
  <c r="C1605" i="8"/>
  <c r="C1616" i="8"/>
  <c r="C1632" i="8"/>
  <c r="C4417" i="8"/>
  <c r="C1637" i="8"/>
  <c r="C1638" i="8"/>
  <c r="C1650" i="8"/>
  <c r="C1658" i="8"/>
  <c r="C4862" i="8"/>
  <c r="C4420" i="8"/>
  <c r="C1672" i="8"/>
  <c r="C1673" i="8"/>
  <c r="C1674" i="8"/>
  <c r="C1675" i="8"/>
  <c r="C1676" i="8"/>
  <c r="C1694" i="8"/>
  <c r="C1701" i="8"/>
  <c r="C1703" i="8"/>
  <c r="C1707" i="8"/>
  <c r="C4871" i="8"/>
  <c r="C4428" i="8"/>
  <c r="C1720" i="8"/>
  <c r="C1728" i="8"/>
  <c r="C1731" i="8"/>
  <c r="C4437" i="8"/>
  <c r="C1748" i="8"/>
  <c r="C1751" i="8"/>
  <c r="C1752" i="8"/>
  <c r="C1766" i="8"/>
  <c r="C4448" i="8"/>
  <c r="C4455" i="8"/>
  <c r="C1795" i="8"/>
  <c r="C1797" i="8"/>
  <c r="C1798" i="8"/>
  <c r="C1800" i="8"/>
  <c r="C1801" i="8"/>
  <c r="C1802" i="8"/>
  <c r="C4458" i="8"/>
  <c r="C4870" i="8"/>
  <c r="C1839" i="8"/>
  <c r="C1844" i="8"/>
  <c r="C4874" i="8"/>
  <c r="C1864" i="8"/>
  <c r="C4873" i="8"/>
  <c r="C1871" i="8"/>
  <c r="C4965" i="8"/>
  <c r="C1891" i="8"/>
  <c r="C1892" i="8"/>
  <c r="C4499" i="8"/>
  <c r="C1897" i="8"/>
  <c r="C1898" i="8"/>
  <c r="C1904" i="8"/>
  <c r="C1907" i="8"/>
  <c r="C4516" i="8"/>
  <c r="C4549" i="8"/>
  <c r="C1958" i="8"/>
  <c r="C1961" i="8"/>
  <c r="C1965" i="8"/>
  <c r="C1969" i="8"/>
  <c r="C1974" i="8"/>
  <c r="C4964" i="8"/>
  <c r="C1986" i="8"/>
  <c r="C4552" i="8"/>
  <c r="C2000" i="8"/>
  <c r="C2003" i="8"/>
  <c r="C2004" i="8"/>
  <c r="C2007" i="8"/>
  <c r="C2008" i="8"/>
  <c r="C2009" i="8"/>
  <c r="C2010" i="8"/>
  <c r="C2019" i="8"/>
  <c r="C2021" i="8"/>
  <c r="C4572" i="8"/>
  <c r="C2032" i="8"/>
  <c r="C2038" i="8"/>
  <c r="C2041" i="8"/>
  <c r="C4979" i="8"/>
  <c r="C4599" i="8"/>
  <c r="C2055" i="8"/>
  <c r="C2058" i="8"/>
  <c r="C2061" i="8"/>
  <c r="C2066" i="8"/>
  <c r="C2071" i="8"/>
  <c r="C2077" i="8"/>
  <c r="C2080" i="8"/>
  <c r="C2083" i="8"/>
  <c r="C4602" i="8"/>
  <c r="C2087" i="8"/>
  <c r="C4606" i="8"/>
  <c r="C2101" i="8"/>
  <c r="C4978" i="8"/>
  <c r="C2110" i="8"/>
  <c r="C2118" i="8"/>
  <c r="C2123" i="8"/>
  <c r="C2130" i="8"/>
  <c r="C2132" i="8"/>
  <c r="C2134" i="8"/>
  <c r="C2135" i="8"/>
  <c r="C2147" i="8"/>
  <c r="C2153" i="8"/>
  <c r="C2154" i="8"/>
  <c r="C4982" i="8"/>
  <c r="C4981" i="8"/>
  <c r="C2173" i="8"/>
  <c r="C2178" i="8"/>
  <c r="C2181" i="8"/>
  <c r="C2196" i="8"/>
  <c r="C4986" i="8"/>
  <c r="C2202" i="8"/>
  <c r="C2207" i="8"/>
  <c r="C2208" i="8"/>
  <c r="C2209" i="8"/>
  <c r="C2210" i="8"/>
  <c r="C2219" i="8"/>
  <c r="C2224" i="8"/>
  <c r="C2226" i="8"/>
  <c r="C4634" i="8"/>
  <c r="C2244" i="8"/>
  <c r="C2239" i="8"/>
  <c r="C2237" i="8"/>
  <c r="C2242" i="8"/>
  <c r="C2243" i="8"/>
  <c r="C2245" i="8"/>
  <c r="C2255" i="8"/>
  <c r="C2260" i="8"/>
  <c r="C4636" i="8"/>
  <c r="C2266" i="8"/>
  <c r="C2279" i="8"/>
  <c r="C2283" i="8"/>
  <c r="C2289" i="8"/>
  <c r="C4985" i="8"/>
  <c r="C2297" i="8"/>
  <c r="C2301" i="8"/>
  <c r="C2322" i="8"/>
  <c r="C2324" i="8"/>
  <c r="C2325" i="8"/>
  <c r="C2329" i="8"/>
  <c r="C4988" i="8"/>
  <c r="C2336" i="8"/>
  <c r="C2339" i="8"/>
  <c r="C4987" i="8"/>
  <c r="C2355" i="8"/>
  <c r="C4650" i="8"/>
  <c r="C2365" i="8"/>
  <c r="C2373" i="8"/>
  <c r="C4995" i="8"/>
  <c r="C2396" i="8"/>
  <c r="C2398" i="8"/>
  <c r="C2402" i="8"/>
  <c r="C2405" i="8"/>
  <c r="C2409" i="8"/>
  <c r="C4994" i="8"/>
  <c r="C4723" i="8"/>
  <c r="C2437" i="8"/>
  <c r="C2438" i="8"/>
  <c r="C2440" i="8"/>
  <c r="C5008" i="8"/>
  <c r="C2448" i="8"/>
  <c r="C2456" i="8"/>
  <c r="C2457" i="8"/>
  <c r="C2458" i="8"/>
  <c r="C5007" i="8"/>
  <c r="C2476" i="8"/>
  <c r="C5030" i="8"/>
  <c r="C2482" i="8"/>
  <c r="C2483" i="8"/>
  <c r="C2385" i="8"/>
  <c r="C2493" i="8"/>
  <c r="C2496" i="8"/>
  <c r="C2498" i="8"/>
  <c r="C2502" i="8"/>
  <c r="C2515" i="8"/>
  <c r="C2517" i="8"/>
  <c r="C2518" i="8"/>
  <c r="C2523" i="8"/>
  <c r="C4762" i="8"/>
  <c r="C2527" i="8"/>
  <c r="C2535" i="8"/>
  <c r="C5029" i="8"/>
  <c r="C2542" i="8"/>
  <c r="C2556" i="8"/>
  <c r="C2561" i="8"/>
  <c r="C5042" i="8"/>
  <c r="C4813" i="8"/>
  <c r="C2579" i="8"/>
  <c r="C2588" i="8"/>
  <c r="C2587" i="8"/>
  <c r="C4823" i="8"/>
  <c r="C5041" i="8"/>
  <c r="C2601" i="8"/>
  <c r="C2606" i="8"/>
  <c r="C5057" i="8"/>
  <c r="C2626" i="8"/>
  <c r="C2634" i="8"/>
  <c r="C5056" i="8"/>
  <c r="C5062" i="8"/>
  <c r="C2651" i="8"/>
  <c r="C2653" i="8"/>
  <c r="C2656" i="8"/>
  <c r="C2659" i="8"/>
  <c r="C2670" i="8"/>
  <c r="C4887" i="8"/>
  <c r="C2690" i="8"/>
  <c r="C2703" i="8"/>
  <c r="C2714" i="8"/>
  <c r="C2717" i="8"/>
  <c r="C2721" i="8"/>
  <c r="C2722" i="8"/>
  <c r="C2723" i="8"/>
  <c r="C2724" i="8"/>
  <c r="C2729" i="8"/>
  <c r="C2734" i="8"/>
  <c r="C2737" i="8"/>
  <c r="C5061" i="8"/>
  <c r="C2751" i="8"/>
  <c r="C2756" i="8"/>
  <c r="C2769" i="8"/>
  <c r="C4890" i="8"/>
  <c r="C386" i="8"/>
  <c r="C2799" i="8"/>
  <c r="C2800" i="8"/>
  <c r="C2801" i="8"/>
  <c r="C2802" i="8"/>
  <c r="C2803" i="8"/>
  <c r="C2804" i="8"/>
  <c r="C2807" i="8"/>
  <c r="C5106" i="8"/>
  <c r="C2817" i="8"/>
  <c r="C2818" i="8"/>
  <c r="C2822" i="8"/>
  <c r="C2823" i="8"/>
  <c r="C2827" i="8"/>
  <c r="C2830" i="8"/>
  <c r="C2833" i="8"/>
  <c r="C4896" i="8"/>
  <c r="C2856" i="8"/>
  <c r="C2859" i="8"/>
  <c r="C2861" i="8"/>
  <c r="C2868" i="8"/>
  <c r="C2871" i="8"/>
  <c r="C2874" i="8"/>
  <c r="C2879" i="8"/>
  <c r="C2882" i="8"/>
  <c r="C2889" i="8"/>
  <c r="C5105" i="8"/>
  <c r="C2896" i="8"/>
  <c r="C4909" i="8"/>
  <c r="C2905" i="8"/>
  <c r="C2915" i="8"/>
  <c r="C2918" i="8"/>
  <c r="C2926" i="8"/>
  <c r="C4933" i="8"/>
  <c r="C2935" i="8"/>
  <c r="C2939" i="8"/>
  <c r="C2944" i="8"/>
  <c r="C2947" i="8"/>
  <c r="C2948" i="8"/>
  <c r="C2952" i="8"/>
  <c r="C2957" i="8"/>
  <c r="C2959" i="8"/>
  <c r="C4940" i="8"/>
  <c r="C2962" i="8"/>
  <c r="C2964" i="8"/>
  <c r="C2966" i="8"/>
  <c r="C2978" i="8"/>
  <c r="C2979" i="8"/>
  <c r="C4942" i="8"/>
  <c r="C5125" i="8"/>
  <c r="C2995" i="8"/>
  <c r="C3000" i="8"/>
  <c r="C4946" i="8"/>
  <c r="C5124" i="8"/>
  <c r="C3026" i="8"/>
  <c r="C3028" i="8"/>
  <c r="C3030" i="8"/>
  <c r="C3041" i="8"/>
  <c r="C3048" i="8"/>
  <c r="C3050" i="8"/>
  <c r="C5130" i="8"/>
  <c r="C3067" i="8"/>
  <c r="C4960" i="8"/>
  <c r="C3072" i="8"/>
  <c r="C696" i="8"/>
  <c r="C3086" i="8"/>
  <c r="C3089" i="8"/>
  <c r="C3093" i="8"/>
  <c r="C3094" i="8"/>
  <c r="C4973" i="8"/>
  <c r="C3102" i="8"/>
  <c r="C3107" i="8"/>
  <c r="C5129" i="8"/>
  <c r="C3132" i="8"/>
  <c r="C5136" i="8"/>
  <c r="C5135" i="8"/>
  <c r="C3163" i="8"/>
  <c r="C3166" i="8"/>
  <c r="C3174" i="8"/>
  <c r="C3185" i="8"/>
  <c r="C3190" i="8"/>
  <c r="C3191" i="8"/>
  <c r="C5236" i="8"/>
  <c r="C3199" i="8"/>
  <c r="C3203" i="8"/>
  <c r="C6881" i="8"/>
  <c r="C3205" i="8"/>
  <c r="C5235" i="8"/>
  <c r="C3216" i="8"/>
  <c r="C5234" i="8"/>
  <c r="C3235" i="8"/>
  <c r="C3242" i="8"/>
  <c r="C3244" i="8"/>
  <c r="C5242" i="8"/>
  <c r="C3253" i="8"/>
  <c r="C3254" i="8"/>
  <c r="C5241" i="8"/>
  <c r="C3259" i="8"/>
  <c r="C5245" i="8"/>
  <c r="C3272" i="8"/>
  <c r="C3278" i="8"/>
  <c r="C3280" i="8"/>
  <c r="C5014" i="8"/>
  <c r="C3289" i="8"/>
  <c r="C3295" i="8"/>
  <c r="C3300" i="8"/>
  <c r="C3302" i="8"/>
  <c r="C3303" i="8"/>
  <c r="C5244" i="8"/>
  <c r="C3321" i="8"/>
  <c r="C3322" i="8"/>
  <c r="C3323" i="8"/>
  <c r="C3325" i="8"/>
  <c r="C3328" i="8"/>
  <c r="C5254" i="8"/>
  <c r="C5025" i="8"/>
  <c r="C3342" i="8"/>
  <c r="C3348" i="8"/>
  <c r="C3352" i="8"/>
  <c r="C3368" i="8"/>
  <c r="C3382" i="8"/>
  <c r="C3387" i="8"/>
  <c r="C3390" i="8"/>
  <c r="C3392" i="8"/>
  <c r="C3393" i="8"/>
  <c r="C5253" i="8"/>
  <c r="C3400" i="8"/>
  <c r="C3405" i="8"/>
  <c r="C3408" i="8"/>
  <c r="C3410" i="8"/>
  <c r="C3418" i="8"/>
  <c r="C3421" i="8"/>
  <c r="C3422" i="8"/>
  <c r="C5310" i="8"/>
  <c r="C3433" i="8"/>
  <c r="C3441" i="8"/>
  <c r="C3442" i="8"/>
  <c r="C3451" i="8"/>
  <c r="C3452" i="8"/>
  <c r="C5036" i="8"/>
  <c r="C5309" i="8"/>
  <c r="C3458" i="8"/>
  <c r="C3468" i="8"/>
  <c r="C3471" i="8"/>
  <c r="C5047" i="8"/>
  <c r="C3485" i="8"/>
  <c r="C3486" i="8"/>
  <c r="C3488" i="8"/>
  <c r="C3492" i="8"/>
  <c r="C3498" i="8"/>
  <c r="C3504" i="8"/>
  <c r="C3507" i="8"/>
  <c r="C3508" i="8"/>
  <c r="C5053" i="8"/>
  <c r="C3512" i="8"/>
  <c r="C3513" i="8"/>
  <c r="C3519" i="8"/>
  <c r="C3541" i="8"/>
  <c r="C3546" i="8"/>
  <c r="C3553" i="8"/>
  <c r="C5326" i="8"/>
  <c r="C3559" i="8"/>
  <c r="C3566" i="8"/>
  <c r="C5059" i="8"/>
  <c r="C3570" i="8"/>
  <c r="C3579" i="8"/>
  <c r="C3581" i="8"/>
  <c r="C3586" i="8"/>
  <c r="C3595" i="8"/>
  <c r="C3599" i="8"/>
  <c r="C5325" i="8"/>
  <c r="C3605" i="8"/>
  <c r="C3619" i="8"/>
  <c r="C3626" i="8"/>
  <c r="C5064" i="8"/>
  <c r="C3637" i="8"/>
  <c r="C3642" i="8"/>
  <c r="C3647" i="8"/>
  <c r="C3648" i="8"/>
  <c r="C3650" i="8"/>
  <c r="C5342" i="8"/>
  <c r="C3657" i="8"/>
  <c r="C5086" i="8"/>
  <c r="C3667" i="8"/>
  <c r="C3668" i="8"/>
  <c r="C3669" i="8"/>
  <c r="C3673" i="8"/>
  <c r="C3675" i="8"/>
  <c r="C3683" i="8"/>
  <c r="C3687" i="8"/>
  <c r="C5341" i="8"/>
  <c r="C3707" i="8"/>
  <c r="C3709" i="8"/>
  <c r="C3711" i="8"/>
  <c r="C3712" i="8"/>
  <c r="C3713" i="8"/>
  <c r="C3714" i="8"/>
  <c r="C3715" i="8"/>
  <c r="C3722" i="8"/>
  <c r="C3736" i="8"/>
  <c r="C3742" i="8"/>
  <c r="C5349" i="8"/>
  <c r="C3762" i="8"/>
  <c r="C514" i="8"/>
  <c r="C3773" i="8"/>
  <c r="C3774" i="8"/>
  <c r="C3778" i="8"/>
  <c r="C3787" i="8"/>
  <c r="C3788" i="8"/>
  <c r="C5089" i="8"/>
  <c r="C5348" i="8"/>
  <c r="C3807" i="8"/>
  <c r="C3815" i="8"/>
  <c r="C3823" i="8"/>
  <c r="C3824" i="8"/>
  <c r="C3831" i="8"/>
  <c r="C3833" i="8"/>
  <c r="C3839" i="8"/>
  <c r="C5371" i="8"/>
  <c r="C3843" i="8"/>
  <c r="C5095" i="8"/>
  <c r="C3851" i="8"/>
  <c r="C3863" i="8"/>
  <c r="C3865" i="8"/>
  <c r="C3870" i="8"/>
  <c r="C3874" i="8"/>
  <c r="C3883" i="8"/>
  <c r="C3887" i="8"/>
  <c r="C5370" i="8"/>
  <c r="C3893" i="8"/>
  <c r="C3897" i="8"/>
  <c r="C3898" i="8"/>
  <c r="C3906" i="8"/>
  <c r="C3910" i="8"/>
  <c r="C3915" i="8"/>
  <c r="C5097" i="8"/>
  <c r="C5377" i="8"/>
  <c r="C3946" i="8"/>
  <c r="C3956" i="8"/>
  <c r="C3965" i="8"/>
  <c r="C3966" i="8"/>
  <c r="C3967" i="8"/>
  <c r="C3968" i="8"/>
  <c r="C3985" i="8"/>
  <c r="C3988" i="8"/>
  <c r="C3993" i="8"/>
  <c r="C3994" i="8"/>
  <c r="C3995" i="8"/>
  <c r="C3996" i="8"/>
  <c r="C5116" i="8"/>
  <c r="C4000" i="8"/>
  <c r="C4002" i="8"/>
  <c r="C4008" i="8"/>
  <c r="C4010" i="8"/>
  <c r="C4011" i="8"/>
  <c r="C5376" i="8"/>
  <c r="C4020" i="8"/>
  <c r="C5388" i="8"/>
  <c r="C4028" i="8"/>
  <c r="C4032" i="8"/>
  <c r="C4038" i="8"/>
  <c r="C5167" i="8"/>
  <c r="C5172" i="8"/>
  <c r="C4055" i="8"/>
  <c r="C4058" i="8"/>
  <c r="C4061" i="8"/>
  <c r="C4076" i="8"/>
  <c r="C4081" i="8"/>
  <c r="C1706" i="8"/>
  <c r="C4093" i="8"/>
  <c r="C4102" i="8"/>
  <c r="C4107" i="8"/>
  <c r="C4114" i="8"/>
  <c r="C5177" i="8"/>
  <c r="C4123" i="8"/>
  <c r="C4125" i="8"/>
  <c r="C4134" i="8"/>
  <c r="C5387" i="8"/>
  <c r="C4139" i="8"/>
  <c r="C4142" i="8"/>
  <c r="C5200" i="8"/>
  <c r="C4146" i="8"/>
  <c r="C4154" i="8"/>
  <c r="C4158" i="8"/>
  <c r="C5391" i="8"/>
  <c r="C4175" i="8"/>
  <c r="C4178" i="8"/>
  <c r="C4179" i="8"/>
  <c r="C4180" i="8"/>
  <c r="C4181" i="8"/>
  <c r="C4187" i="8"/>
  <c r="C5390" i="8"/>
  <c r="C4204" i="8"/>
  <c r="C5422" i="8"/>
  <c r="C4219" i="8"/>
  <c r="C5421" i="8"/>
  <c r="C4223" i="8"/>
  <c r="C4226" i="8"/>
  <c r="C5426" i="8"/>
  <c r="C4237" i="8"/>
  <c r="C4239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3" i="8"/>
  <c r="C4281" i="8"/>
  <c r="C4283" i="8"/>
  <c r="C5425" i="8"/>
  <c r="C5280" i="8"/>
  <c r="C4307" i="8"/>
  <c r="C4314" i="8"/>
  <c r="C5436" i="8"/>
  <c r="C5283" i="8"/>
  <c r="C5335" i="8"/>
  <c r="C4357" i="8"/>
  <c r="C4371" i="8"/>
  <c r="C5344" i="8"/>
  <c r="C4374" i="8"/>
  <c r="C4378" i="8"/>
  <c r="C4379" i="8"/>
  <c r="C5435" i="8"/>
  <c r="C4396" i="8"/>
  <c r="C4398" i="8"/>
  <c r="C4399" i="8"/>
  <c r="C5356" i="8"/>
  <c r="C5363" i="8"/>
  <c r="C5368" i="8"/>
  <c r="C4426" i="8"/>
  <c r="C4436" i="8"/>
  <c r="C5378" i="8"/>
  <c r="C5442" i="8"/>
  <c r="C4450" i="8"/>
  <c r="C5410" i="8"/>
  <c r="C4462" i="8"/>
  <c r="C4468" i="8"/>
  <c r="C4472" i="8"/>
  <c r="C4474" i="8"/>
  <c r="C4477" i="8"/>
  <c r="C4488" i="8"/>
  <c r="C4494" i="8"/>
  <c r="C4495" i="8"/>
  <c r="C5412" i="8"/>
  <c r="C4505" i="8"/>
  <c r="C4508" i="8"/>
  <c r="C5416" i="8"/>
  <c r="C4520" i="8"/>
  <c r="C4090" i="8"/>
  <c r="C5441" i="8"/>
  <c r="C4529" i="8"/>
  <c r="C4536" i="8"/>
  <c r="C4537" i="8"/>
  <c r="C4539" i="8"/>
  <c r="C4540" i="8"/>
  <c r="C5438" i="8"/>
  <c r="C4554" i="8"/>
  <c r="C5445" i="8"/>
  <c r="C4576" i="8"/>
  <c r="C5444" i="8"/>
  <c r="C4583" i="8"/>
  <c r="C5464" i="8"/>
  <c r="C4594" i="8"/>
  <c r="C4596" i="8"/>
  <c r="C4597" i="8"/>
  <c r="C5463" i="8"/>
  <c r="C4604" i="8"/>
  <c r="C5455" i="8"/>
  <c r="C4623" i="8"/>
  <c r="C4628" i="8"/>
  <c r="C4630" i="8"/>
  <c r="C4631" i="8"/>
  <c r="C5470" i="8"/>
  <c r="C4641" i="8"/>
  <c r="C5469" i="8"/>
  <c r="C5473" i="8"/>
  <c r="C4667" i="8"/>
  <c r="C4669" i="8"/>
  <c r="C5476" i="8"/>
  <c r="C4695" i="8"/>
  <c r="C4696" i="8"/>
  <c r="C4699" i="8"/>
  <c r="C4711" i="8"/>
  <c r="C4712" i="8"/>
  <c r="C4715" i="8"/>
  <c r="C4717" i="8"/>
  <c r="C4720" i="8"/>
  <c r="C5472" i="8"/>
  <c r="C4725" i="8"/>
  <c r="C4726" i="8"/>
  <c r="C4734" i="8"/>
  <c r="C4735" i="8"/>
  <c r="C4738" i="8"/>
  <c r="C4740" i="8"/>
  <c r="C5490" i="8"/>
  <c r="C4754" i="8"/>
  <c r="C5489" i="8"/>
  <c r="C4759" i="8"/>
  <c r="C4761" i="8"/>
  <c r="C4764" i="8"/>
  <c r="C4765" i="8"/>
  <c r="C4773" i="8"/>
  <c r="C4776" i="8"/>
  <c r="C4779" i="8"/>
  <c r="C4778" i="8"/>
  <c r="C4780" i="8"/>
  <c r="C4782" i="8"/>
  <c r="C4786" i="8"/>
  <c r="C4790" i="8"/>
  <c r="C5497" i="8"/>
  <c r="C4797" i="8"/>
  <c r="C4799" i="8"/>
  <c r="C4803" i="8"/>
  <c r="C4810" i="8"/>
  <c r="C5514" i="8"/>
  <c r="C4818" i="8"/>
  <c r="C4822" i="8"/>
  <c r="C4830" i="8"/>
  <c r="C5496" i="8"/>
  <c r="C4842" i="8"/>
  <c r="C4853" i="8"/>
  <c r="C5512" i="8"/>
  <c r="C4859" i="8"/>
  <c r="C4865" i="8"/>
  <c r="C4868" i="8"/>
  <c r="C5511" i="8"/>
  <c r="C4875" i="8"/>
  <c r="C2326" i="8"/>
  <c r="C4876" i="8"/>
  <c r="C4878" i="8"/>
  <c r="C4881" i="8"/>
  <c r="C4883" i="8"/>
  <c r="C5537" i="8"/>
  <c r="C4894" i="8"/>
  <c r="C4902" i="8"/>
  <c r="C4906" i="8"/>
  <c r="C5540" i="8"/>
  <c r="C4912" i="8"/>
  <c r="C4921" i="8"/>
  <c r="C4922" i="8"/>
  <c r="C4924" i="8"/>
  <c r="C4931" i="8"/>
  <c r="C4932" i="8"/>
  <c r="C5519" i="8"/>
  <c r="C5518" i="8"/>
  <c r="C5535" i="8"/>
  <c r="C4951" i="8"/>
  <c r="C4970" i="8"/>
  <c r="C5591" i="8"/>
  <c r="C4975" i="8"/>
  <c r="C5534" i="8"/>
  <c r="C4990" i="8"/>
  <c r="C4991" i="8"/>
  <c r="C5002" i="8"/>
  <c r="C5010" i="8"/>
  <c r="C5012" i="8"/>
  <c r="C5024" i="8"/>
  <c r="C5616" i="8"/>
  <c r="C5034" i="8"/>
  <c r="C5659" i="8"/>
  <c r="C5555" i="8"/>
  <c r="C5049" i="8"/>
  <c r="C5554" i="8"/>
  <c r="C5567" i="8"/>
  <c r="C5680" i="8"/>
  <c r="C5072" i="8"/>
  <c r="C5079" i="8"/>
  <c r="C5085" i="8"/>
  <c r="C5694" i="8"/>
  <c r="C5091" i="8"/>
  <c r="C5094" i="8"/>
  <c r="C5566" i="8"/>
  <c r="C5569" i="8"/>
  <c r="C5103" i="8"/>
  <c r="C5110" i="8"/>
  <c r="C5121" i="8"/>
  <c r="C5123" i="8"/>
  <c r="C5568" i="8"/>
  <c r="C5128" i="8"/>
  <c r="C5578" i="8"/>
  <c r="C5139" i="8"/>
  <c r="C5147" i="8"/>
  <c r="C5150" i="8"/>
  <c r="C5153" i="8"/>
  <c r="C5157" i="8"/>
  <c r="C5166" i="8"/>
  <c r="C5577" i="8"/>
  <c r="C5174" i="8"/>
  <c r="C5175" i="8"/>
  <c r="C5176" i="8"/>
  <c r="C5596" i="8"/>
  <c r="C5181" i="8"/>
  <c r="C5183" i="8"/>
  <c r="C5188" i="8"/>
  <c r="C5193" i="8"/>
  <c r="C5194" i="8"/>
  <c r="C5197" i="8"/>
  <c r="C5203" i="8"/>
  <c r="C5209" i="8"/>
  <c r="C5217" i="8"/>
  <c r="C5224" i="8"/>
  <c r="C5230" i="8"/>
  <c r="C5233" i="8"/>
  <c r="C5239" i="8"/>
  <c r="C5252" i="8"/>
  <c r="C5595" i="8"/>
  <c r="C5260" i="8"/>
  <c r="C5262" i="8"/>
  <c r="C5268" i="8"/>
  <c r="C5273" i="8"/>
  <c r="C5739" i="8"/>
  <c r="C5296" i="8"/>
  <c r="C5301" i="8"/>
  <c r="C5306" i="8"/>
  <c r="C5329" i="8"/>
  <c r="C5333" i="8"/>
  <c r="C5785" i="8"/>
  <c r="C5612" i="8"/>
  <c r="C5788" i="8"/>
  <c r="C5806" i="8"/>
  <c r="C5372" i="8"/>
  <c r="C5373" i="8"/>
  <c r="C5611" i="8"/>
  <c r="C5994" i="8"/>
  <c r="C5635" i="8"/>
  <c r="C5394" i="8"/>
  <c r="C5400" i="8"/>
  <c r="C6420" i="8"/>
  <c r="C5399" i="8"/>
  <c r="C5405" i="8"/>
  <c r="C5826" i="8"/>
  <c r="C5846" i="8"/>
  <c r="C5634" i="8"/>
  <c r="C5643" i="8"/>
  <c r="C5453" i="8"/>
  <c r="C5853" i="8"/>
  <c r="C5459" i="8"/>
  <c r="C5642" i="8"/>
  <c r="C5875" i="8"/>
  <c r="C5480" i="8"/>
  <c r="C5485" i="8"/>
  <c r="C5499" i="8"/>
  <c r="C5502" i="8"/>
  <c r="C5646" i="8"/>
  <c r="C5517" i="8"/>
  <c r="C5645" i="8"/>
  <c r="C5523" i="8"/>
  <c r="C5528" i="8"/>
  <c r="C5529" i="8"/>
  <c r="C5536" i="8"/>
  <c r="C5892" i="8"/>
  <c r="C5549" i="8"/>
  <c r="C5557" i="8"/>
  <c r="C5558" i="8"/>
  <c r="C5560" i="8"/>
  <c r="C5571" i="8"/>
  <c r="C5668" i="8"/>
  <c r="C5581" i="8"/>
  <c r="C5582" i="8"/>
  <c r="C5667" i="8"/>
  <c r="C5598" i="8"/>
  <c r="C5608" i="8"/>
  <c r="C5619" i="8"/>
  <c r="C5628" i="8"/>
  <c r="C5708" i="8"/>
  <c r="C5637" i="8"/>
  <c r="C5655" i="8"/>
  <c r="C5656" i="8"/>
  <c r="C5905" i="8"/>
  <c r="C1420" i="8"/>
  <c r="C5664" i="8"/>
  <c r="C5666" i="8"/>
  <c r="C5707" i="8"/>
  <c r="C5672" i="8"/>
  <c r="C5676" i="8"/>
  <c r="C5685" i="8"/>
  <c r="C5690" i="8"/>
  <c r="C5693" i="8"/>
  <c r="C5908" i="8"/>
  <c r="C5698" i="8"/>
  <c r="C5702" i="8"/>
  <c r="C5703" i="8"/>
  <c r="C5705" i="8"/>
  <c r="C5706" i="8"/>
  <c r="C5709" i="8"/>
  <c r="C5710" i="8"/>
  <c r="C5711" i="8"/>
  <c r="C5716" i="8"/>
  <c r="C5720" i="8"/>
  <c r="C5723" i="8"/>
  <c r="C5715" i="8"/>
  <c r="C5735" i="8"/>
  <c r="C5737" i="8"/>
  <c r="C5738" i="8"/>
  <c r="C5742" i="8"/>
  <c r="C5750" i="8"/>
  <c r="C5753" i="8"/>
  <c r="C5754" i="8"/>
  <c r="C5756" i="8"/>
  <c r="C5758" i="8"/>
  <c r="C5759" i="8"/>
  <c r="C5727" i="8"/>
  <c r="C5777" i="8"/>
  <c r="C5779" i="8"/>
  <c r="C5782" i="8"/>
  <c r="C5917" i="8"/>
  <c r="C5794" i="8"/>
  <c r="C5800" i="8"/>
  <c r="C5802" i="8"/>
  <c r="C5934" i="8"/>
  <c r="C5810" i="8"/>
  <c r="C5813" i="8"/>
  <c r="C5820" i="8"/>
  <c r="C5835" i="8"/>
  <c r="C5836" i="8"/>
  <c r="C5726" i="8"/>
  <c r="C5948" i="8"/>
  <c r="C5857" i="8"/>
  <c r="C5858" i="8"/>
  <c r="C5862" i="8"/>
  <c r="C5865" i="8"/>
  <c r="C5868" i="8"/>
  <c r="C5869" i="8"/>
  <c r="C5871" i="8"/>
  <c r="C5873" i="8"/>
  <c r="C5951" i="8"/>
  <c r="C5730" i="8"/>
  <c r="C5880" i="8"/>
  <c r="C5885" i="8"/>
  <c r="C5961" i="8"/>
  <c r="C5900" i="8"/>
  <c r="C5729" i="8"/>
  <c r="C5733" i="8"/>
  <c r="C5928" i="8"/>
  <c r="C5933" i="8"/>
  <c r="C5940" i="8"/>
  <c r="C5732" i="8"/>
  <c r="C5746" i="8"/>
  <c r="C5967" i="8"/>
  <c r="C731" i="8"/>
  <c r="C5969" i="8"/>
  <c r="C5971" i="8"/>
  <c r="C5973" i="8"/>
  <c r="C5977" i="8"/>
  <c r="C5989" i="8"/>
  <c r="C6063" i="8"/>
  <c r="C5996" i="8"/>
  <c r="C5999" i="8"/>
  <c r="C6014" i="8"/>
  <c r="C6016" i="8"/>
  <c r="C6019" i="8"/>
  <c r="C6026" i="8"/>
  <c r="C5745" i="8"/>
  <c r="C6035" i="8"/>
  <c r="C6037" i="8"/>
  <c r="C6045" i="8"/>
  <c r="C6053" i="8"/>
  <c r="C5772" i="8"/>
  <c r="C771" i="8"/>
  <c r="C6060" i="8"/>
  <c r="C6077" i="8"/>
  <c r="C6083" i="8"/>
  <c r="C5771" i="8"/>
  <c r="C5829" i="8"/>
  <c r="C6101" i="8"/>
  <c r="C5828" i="8"/>
  <c r="C6109" i="8"/>
  <c r="C6112" i="8"/>
  <c r="C6116" i="8"/>
  <c r="C5841" i="8"/>
  <c r="C6125" i="8"/>
  <c r="C6118" i="8"/>
  <c r="C6138" i="8"/>
  <c r="C5840" i="8"/>
  <c r="C6148" i="8"/>
  <c r="C6154" i="8"/>
  <c r="C6162" i="8"/>
  <c r="C6166" i="8"/>
  <c r="C6173" i="8"/>
  <c r="C6180" i="8"/>
  <c r="C6181" i="8"/>
  <c r="C6187" i="8"/>
  <c r="C6127" i="8"/>
  <c r="C6198" i="8"/>
  <c r="C6204" i="8"/>
  <c r="C6206" i="8"/>
  <c r="C6220" i="8"/>
  <c r="C6227" i="8"/>
  <c r="C5844" i="8"/>
  <c r="C6233" i="8"/>
  <c r="C6234" i="8"/>
  <c r="C6235" i="8"/>
  <c r="C6236" i="8"/>
  <c r="C6237" i="8"/>
  <c r="C6238" i="8"/>
  <c r="C6239" i="8"/>
  <c r="C6240" i="8"/>
  <c r="C6241" i="8"/>
  <c r="C6243" i="8"/>
  <c r="C6244" i="8"/>
  <c r="C6245" i="8"/>
  <c r="C6246" i="8"/>
  <c r="C6247" i="8"/>
  <c r="C6248" i="8"/>
  <c r="C6249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7" i="8"/>
  <c r="C6268" i="8"/>
  <c r="C727" i="8"/>
  <c r="C6269" i="8"/>
  <c r="C6281" i="8"/>
  <c r="C6302" i="8"/>
  <c r="C5843" i="8"/>
  <c r="C6315" i="8"/>
  <c r="C6321" i="8"/>
  <c r="C6325" i="8"/>
  <c r="C6331" i="8"/>
  <c r="C6332" i="8"/>
  <c r="C6335" i="8"/>
  <c r="C6168" i="8"/>
  <c r="C6342" i="8"/>
  <c r="C6344" i="8"/>
  <c r="C6351" i="8"/>
  <c r="C6353" i="8"/>
  <c r="C6354" i="8"/>
  <c r="C6355" i="8"/>
  <c r="C6357" i="8"/>
  <c r="C6367" i="8"/>
  <c r="C5878" i="8"/>
  <c r="C6374" i="8"/>
  <c r="C6377" i="8"/>
  <c r="C6175" i="8"/>
  <c r="C6384" i="8"/>
  <c r="C6385" i="8"/>
  <c r="C6387" i="8"/>
  <c r="C6404" i="8"/>
  <c r="C6407" i="8"/>
  <c r="C6408" i="8"/>
  <c r="C5877" i="8"/>
  <c r="C6412" i="8"/>
  <c r="C6426" i="8"/>
  <c r="C6430" i="8"/>
  <c r="C6189" i="8"/>
  <c r="C6445" i="8"/>
  <c r="C6447" i="8"/>
  <c r="C6470" i="8"/>
  <c r="C6471" i="8"/>
  <c r="C6201" i="8"/>
  <c r="C5882" i="8"/>
  <c r="C6485" i="8"/>
  <c r="C6486" i="8"/>
  <c r="C6861" i="8"/>
  <c r="C6500" i="8"/>
  <c r="C6505" i="8"/>
  <c r="C6228" i="8"/>
  <c r="C6520" i="8"/>
  <c r="C6521" i="8"/>
  <c r="C5881" i="8"/>
  <c r="C5888" i="8"/>
  <c r="C6531" i="8"/>
  <c r="C6539" i="8"/>
  <c r="C6543" i="8"/>
  <c r="C6548" i="8"/>
  <c r="C6557" i="8"/>
  <c r="C6559" i="8"/>
  <c r="C6560" i="8"/>
  <c r="C6564" i="8"/>
  <c r="C5887" i="8"/>
  <c r="C6579" i="8"/>
  <c r="C210" i="8"/>
  <c r="C6305" i="8"/>
  <c r="C6322" i="8"/>
  <c r="C6600" i="8"/>
  <c r="C6609" i="8"/>
  <c r="C6338" i="8"/>
  <c r="C6630" i="8"/>
  <c r="C6638" i="8"/>
  <c r="C6643" i="8"/>
  <c r="C6347" i="8"/>
  <c r="C6657" i="8"/>
  <c r="C5897" i="8"/>
  <c r="C6668" i="8"/>
  <c r="C413" i="8"/>
  <c r="C676" i="8"/>
  <c r="C1049" i="8"/>
  <c r="C1217" i="8"/>
  <c r="C1246" i="8"/>
  <c r="C1270" i="8"/>
  <c r="C1286" i="8"/>
  <c r="C1301" i="8"/>
  <c r="C1305" i="8"/>
  <c r="C1328" i="8"/>
  <c r="C1349" i="8"/>
  <c r="C1351" i="8"/>
  <c r="C1361" i="8"/>
  <c r="C1366" i="8"/>
  <c r="C1391" i="8"/>
  <c r="C1394" i="8"/>
  <c r="C1411" i="8"/>
  <c r="C1418" i="8"/>
  <c r="C1433" i="8"/>
  <c r="C1439" i="8"/>
  <c r="C1441" i="8"/>
  <c r="C1443" i="8"/>
  <c r="C2681" i="8"/>
  <c r="C3305" i="8"/>
  <c r="C3710" i="8"/>
  <c r="C3716" i="8"/>
  <c r="C4595" i="8"/>
  <c r="C5219" i="8"/>
  <c r="C5699" i="8"/>
  <c r="C5701" i="8"/>
  <c r="C5704" i="8"/>
  <c r="C6265" i="8"/>
  <c r="C6266" i="8"/>
  <c r="C6669" i="8"/>
  <c r="C6671" i="8"/>
  <c r="C6378" i="8"/>
  <c r="C6681" i="8"/>
  <c r="C6683" i="8"/>
  <c r="C6685" i="8"/>
  <c r="C5896" i="8"/>
  <c r="C6691" i="8"/>
  <c r="C6692" i="8"/>
  <c r="C6693" i="8"/>
  <c r="C6700" i="8"/>
  <c r="C5914" i="8"/>
  <c r="C6710" i="8"/>
  <c r="C6718" i="8"/>
  <c r="C2567" i="8"/>
  <c r="C6736" i="8"/>
  <c r="C5913" i="8"/>
  <c r="C6749" i="8"/>
  <c r="C6752" i="8"/>
  <c r="C6757" i="8"/>
  <c r="C6767" i="8"/>
  <c r="C6770" i="8"/>
  <c r="C6775" i="8"/>
  <c r="C5986" i="8"/>
  <c r="C6779" i="8"/>
  <c r="C6784" i="8"/>
  <c r="C6787" i="8"/>
  <c r="C6394" i="8"/>
  <c r="C6801" i="8"/>
  <c r="C6807" i="8"/>
  <c r="C6809" i="8"/>
  <c r="C6810" i="8"/>
  <c r="C4425" i="8"/>
  <c r="C5985" i="8"/>
  <c r="C6828" i="8"/>
  <c r="C6838" i="8"/>
  <c r="C6409" i="8"/>
  <c r="C6846" i="8"/>
  <c r="C6850" i="8"/>
  <c r="C6858" i="8"/>
  <c r="C6859" i="8"/>
  <c r="C6867" i="8"/>
  <c r="C6433" i="8"/>
  <c r="C6880" i="8"/>
  <c r="C5984" i="8"/>
  <c r="C6892" i="8"/>
  <c r="C6894" i="8"/>
  <c r="C5983" i="8"/>
  <c r="C6915" i="8"/>
  <c r="C6916" i="8"/>
  <c r="C6920" i="8"/>
  <c r="C6926" i="8"/>
  <c r="C6928" i="8"/>
  <c r="C6441" i="8"/>
  <c r="C5991" i="8"/>
  <c r="C6940" i="8"/>
  <c r="C6943" i="8"/>
  <c r="C6945" i="8"/>
  <c r="C6950" i="8"/>
  <c r="C6955" i="8"/>
  <c r="C4359" i="8"/>
  <c r="C6963" i="8"/>
  <c r="C6967" i="8"/>
  <c r="C6974" i="8"/>
  <c r="C5990" i="8"/>
  <c r="C6003" i="8"/>
  <c r="C6989" i="8"/>
  <c r="C7000" i="8"/>
  <c r="C6002" i="8"/>
  <c r="C7014" i="8"/>
  <c r="C6473" i="8"/>
  <c r="C7020" i="8"/>
  <c r="C6012" i="8"/>
  <c r="C7029" i="8"/>
  <c r="C6011" i="8"/>
  <c r="C7040" i="8"/>
  <c r="C6024" i="8"/>
  <c r="C6023" i="8"/>
  <c r="C6506" i="8"/>
  <c r="C6516" i="8"/>
  <c r="C6031" i="8"/>
  <c r="C6030" i="8"/>
  <c r="C6525" i="8"/>
  <c r="C6042" i="8"/>
  <c r="C6041" i="8"/>
  <c r="C6058" i="8"/>
  <c r="C6573" i="8"/>
  <c r="C6057" i="8"/>
  <c r="C6586" i="8"/>
  <c r="C6071" i="8"/>
  <c r="C6070" i="8"/>
  <c r="C6086" i="8"/>
  <c r="C6085" i="8"/>
  <c r="C6592" i="8"/>
  <c r="C6090" i="8"/>
  <c r="C6594" i="8"/>
  <c r="C6089" i="8"/>
  <c r="C6093" i="8"/>
  <c r="C6092" i="8"/>
  <c r="C6611" i="8"/>
  <c r="C6106" i="8"/>
  <c r="C6105" i="8"/>
  <c r="C6622" i="8"/>
  <c r="C6648" i="8"/>
  <c r="C6108" i="8"/>
  <c r="C6107" i="8"/>
  <c r="C6111" i="8"/>
  <c r="C6663" i="8"/>
  <c r="C6110" i="8"/>
  <c r="C6123" i="8"/>
  <c r="C6122" i="8"/>
  <c r="C6132" i="8"/>
  <c r="C6131" i="8"/>
  <c r="C6145" i="8"/>
  <c r="C6144" i="8"/>
  <c r="C6183" i="8"/>
  <c r="C6182" i="8"/>
  <c r="C6673" i="8"/>
  <c r="C6702" i="8"/>
  <c r="C6287" i="8"/>
  <c r="C6286" i="8"/>
  <c r="C6293" i="8"/>
  <c r="C6705" i="8"/>
  <c r="C6292" i="8"/>
  <c r="C6364" i="8"/>
  <c r="C6363" i="8"/>
  <c r="C6371" i="8"/>
  <c r="C6370" i="8"/>
  <c r="C6760" i="8"/>
  <c r="C6392" i="8"/>
  <c r="C6391" i="8"/>
  <c r="C6439" i="8"/>
  <c r="C6438" i="8"/>
  <c r="C6456" i="8"/>
  <c r="C6455" i="8"/>
  <c r="C6463" i="8"/>
  <c r="C6462" i="8"/>
  <c r="C6798" i="8"/>
  <c r="C6478" i="8"/>
  <c r="C6477" i="8"/>
  <c r="C6482" i="8"/>
  <c r="C6819" i="8"/>
  <c r="C6481" i="8"/>
  <c r="C6823" i="8"/>
  <c r="C6490" i="8"/>
  <c r="C6844" i="8"/>
  <c r="C6489" i="8"/>
  <c r="C6492" i="8"/>
  <c r="C6491" i="8"/>
  <c r="C6869" i="8"/>
  <c r="C6513" i="8"/>
  <c r="C6512" i="8"/>
  <c r="C6529" i="8"/>
  <c r="C6528" i="8"/>
  <c r="C6537" i="8"/>
  <c r="C6536" i="8"/>
  <c r="C6566" i="8"/>
  <c r="C6873" i="8"/>
  <c r="C6565" i="8"/>
  <c r="C6896" i="8"/>
  <c r="C6590" i="8"/>
  <c r="C6589" i="8"/>
  <c r="C6902" i="8"/>
  <c r="C6627" i="8"/>
  <c r="C6626" i="8"/>
  <c r="C6634" i="8"/>
  <c r="C6905" i="8"/>
  <c r="C6633" i="8"/>
  <c r="C6637" i="8"/>
  <c r="C6636" i="8"/>
  <c r="C6647" i="8"/>
  <c r="C6646" i="8"/>
  <c r="C6930" i="8"/>
  <c r="C6659" i="8"/>
  <c r="C6658" i="8"/>
  <c r="C6662" i="8"/>
  <c r="C6951" i="8"/>
  <c r="C6661" i="8"/>
  <c r="C6688" i="8"/>
  <c r="C6687" i="8"/>
  <c r="C6730" i="8"/>
  <c r="C6729" i="8"/>
  <c r="C6744" i="8"/>
  <c r="C6743" i="8"/>
  <c r="C6976" i="8"/>
  <c r="C6763" i="8"/>
  <c r="C6980" i="8"/>
  <c r="C6762" i="8"/>
  <c r="C6777" i="8"/>
  <c r="C6776" i="8"/>
  <c r="C6804" i="8"/>
  <c r="C6803" i="8"/>
  <c r="C6836" i="8"/>
  <c r="C6835" i="8"/>
  <c r="C6879" i="8"/>
  <c r="C6878" i="8"/>
  <c r="C6885" i="8"/>
  <c r="C6884" i="8"/>
  <c r="C6887" i="8"/>
  <c r="C6886" i="8"/>
  <c r="C6934" i="8"/>
  <c r="C6933" i="8"/>
  <c r="C6973" i="8"/>
  <c r="C6972" i="8"/>
  <c r="C7017" i="8"/>
  <c r="C7026" i="8"/>
  <c r="C6983" i="8"/>
  <c r="C6982" i="8"/>
  <c r="C6996" i="8"/>
  <c r="C6995" i="8"/>
  <c r="C7007" i="8"/>
  <c r="C7006" i="8"/>
  <c r="C7012" i="8"/>
  <c r="C7011" i="8"/>
  <c r="C7024" i="8"/>
  <c r="C7023" i="8"/>
  <c r="C7035" i="8"/>
  <c r="C7034" i="8"/>
  <c r="C7039" i="8"/>
  <c r="C7038" i="8"/>
  <c r="C7044" i="8"/>
  <c r="C704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E2" i="7"/>
  <c r="E4" i="7"/>
  <c r="E6" i="7"/>
  <c r="I15" i="7"/>
  <c r="H19" i="7"/>
  <c r="C2398" i="6"/>
  <c r="C45" i="6"/>
  <c r="C2400" i="6"/>
  <c r="C2401" i="6"/>
  <c r="C2402" i="6"/>
  <c r="C2403" i="6"/>
  <c r="C2404" i="6"/>
  <c r="C2405" i="6"/>
  <c r="C2406" i="6"/>
  <c r="C2604" i="6"/>
  <c r="C2408" i="6"/>
  <c r="C2409" i="6"/>
  <c r="C2410" i="6"/>
  <c r="C2411" i="6"/>
  <c r="C2412" i="6"/>
  <c r="C2413" i="6"/>
  <c r="C2414" i="6"/>
  <c r="C2415" i="6"/>
  <c r="C873" i="6"/>
  <c r="C2417" i="6"/>
  <c r="C2418" i="6"/>
  <c r="C2987" i="6"/>
  <c r="C2420" i="6"/>
  <c r="C2421" i="6"/>
  <c r="C2422" i="6"/>
  <c r="C2423" i="6"/>
  <c r="C2424" i="6"/>
  <c r="C2425" i="6"/>
  <c r="C2426" i="6"/>
  <c r="C2427" i="6"/>
  <c r="C2428" i="6"/>
  <c r="C2429" i="6"/>
  <c r="C2430" i="6"/>
  <c r="C1114" i="6"/>
  <c r="C2432" i="6"/>
  <c r="C2433" i="6"/>
  <c r="C1553" i="6"/>
  <c r="C2435" i="6"/>
  <c r="C2436" i="6"/>
  <c r="C2437" i="6"/>
  <c r="C2438" i="6"/>
  <c r="C2439" i="6"/>
  <c r="C2440" i="6"/>
  <c r="C2441" i="6"/>
  <c r="C2442" i="6"/>
  <c r="C39" i="6"/>
  <c r="C2444" i="6"/>
  <c r="C2445" i="6"/>
  <c r="C2446" i="6"/>
  <c r="C2443" i="6"/>
  <c r="C2448" i="6"/>
  <c r="C2449" i="6"/>
  <c r="C2450" i="6"/>
  <c r="C2451" i="6"/>
  <c r="C108" i="6"/>
  <c r="C2453" i="6"/>
  <c r="C2454" i="6"/>
  <c r="C3118" i="6"/>
  <c r="C2456" i="6"/>
  <c r="C2457" i="6"/>
  <c r="C2458" i="6"/>
  <c r="C4039" i="6"/>
  <c r="C543" i="6"/>
  <c r="C2461" i="6"/>
  <c r="C2462" i="6"/>
  <c r="C3127" i="6"/>
  <c r="C2464" i="6"/>
  <c r="C2465" i="6"/>
  <c r="C2466" i="6"/>
  <c r="C754" i="6"/>
  <c r="C2468" i="6"/>
  <c r="C2469" i="6"/>
  <c r="C2597" i="6"/>
  <c r="C2471" i="6"/>
  <c r="C2629" i="6"/>
  <c r="C2473" i="6"/>
  <c r="C3940" i="6"/>
  <c r="C2475" i="6"/>
  <c r="C2476" i="6"/>
  <c r="C2477" i="6"/>
  <c r="C2478" i="6"/>
  <c r="C3803" i="6"/>
  <c r="C2368" i="6"/>
  <c r="C2481" i="6"/>
  <c r="C2482" i="6"/>
  <c r="C2483" i="6"/>
  <c r="C2484" i="6"/>
  <c r="C2485" i="6"/>
  <c r="C2486" i="6"/>
  <c r="C2487" i="6"/>
  <c r="C2913" i="6"/>
  <c r="C2489" i="6"/>
  <c r="C71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676" i="6"/>
  <c r="C2504" i="6"/>
  <c r="C2709" i="6"/>
  <c r="C2204" i="6"/>
  <c r="C2507" i="6"/>
  <c r="C1799" i="6"/>
  <c r="C2509" i="6"/>
  <c r="C2510" i="6"/>
  <c r="C163" i="6"/>
  <c r="C2512" i="6"/>
  <c r="C2513" i="6"/>
  <c r="C2514" i="6"/>
  <c r="C2515" i="6"/>
  <c r="C2516" i="6"/>
  <c r="C2517" i="6"/>
  <c r="C2518" i="6"/>
  <c r="C2519" i="6"/>
  <c r="C2520" i="6"/>
  <c r="C2521" i="6"/>
  <c r="C2522" i="6"/>
  <c r="C64" i="6"/>
  <c r="C466" i="6"/>
  <c r="C2525" i="6"/>
  <c r="C3922" i="6"/>
  <c r="C2527" i="6"/>
  <c r="C4284" i="6"/>
  <c r="C2529" i="6"/>
  <c r="C2530" i="6"/>
  <c r="C2531" i="6"/>
  <c r="C2532" i="6"/>
  <c r="C2533" i="6"/>
  <c r="C2534" i="6"/>
  <c r="C2535" i="6"/>
  <c r="C2536" i="6"/>
  <c r="C807" i="6"/>
  <c r="C2538" i="6"/>
  <c r="C2539" i="6"/>
  <c r="C2540" i="6"/>
  <c r="C2541" i="6"/>
  <c r="C2542" i="6"/>
  <c r="C2543" i="6"/>
  <c r="C2544" i="6"/>
  <c r="C126" i="6"/>
  <c r="C2546" i="6"/>
  <c r="C2547" i="6"/>
  <c r="C2548" i="6"/>
  <c r="C2549" i="6"/>
  <c r="C2550" i="6"/>
  <c r="C2732" i="6"/>
  <c r="C2552" i="6"/>
  <c r="C2553" i="6"/>
  <c r="C3520" i="6"/>
  <c r="C2236" i="6"/>
  <c r="C2556" i="6"/>
  <c r="C2557" i="6"/>
  <c r="C2558" i="6"/>
  <c r="C2559" i="6"/>
  <c r="C2560" i="6"/>
  <c r="C3175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3547" i="6"/>
  <c r="C2583" i="6"/>
  <c r="C2584" i="6"/>
  <c r="C41" i="6"/>
  <c r="C2586" i="6"/>
  <c r="C2587" i="6"/>
  <c r="C2588" i="6"/>
  <c r="C2589" i="6"/>
  <c r="C2452" i="6"/>
  <c r="C2591" i="6"/>
  <c r="C2592" i="6"/>
  <c r="C2593" i="6"/>
  <c r="C12" i="6"/>
  <c r="C2595" i="6"/>
  <c r="C2596" i="6"/>
  <c r="C2856" i="6"/>
  <c r="C2598" i="6"/>
  <c r="C3252" i="6"/>
  <c r="C2600" i="6"/>
  <c r="C2601" i="6"/>
  <c r="C2602" i="6"/>
  <c r="C2603" i="6"/>
  <c r="C33" i="6"/>
  <c r="C2605" i="6"/>
  <c r="C31" i="6"/>
  <c r="C2607" i="6"/>
  <c r="C2608" i="6"/>
  <c r="C1004" i="6"/>
  <c r="C2610" i="6"/>
  <c r="C25" i="6"/>
  <c r="C2612" i="6"/>
  <c r="C2613" i="6"/>
  <c r="C2614" i="6"/>
  <c r="C4490" i="6"/>
  <c r="C524" i="6"/>
  <c r="C2617" i="6"/>
  <c r="C2618" i="6"/>
  <c r="C2619" i="6"/>
  <c r="C2620" i="6"/>
  <c r="C2621" i="6"/>
  <c r="C3935" i="6"/>
  <c r="C2623" i="6"/>
  <c r="C2318" i="6"/>
  <c r="C2625" i="6"/>
  <c r="C2626" i="6"/>
  <c r="C2627" i="6"/>
  <c r="C2628" i="6"/>
  <c r="C2967" i="6"/>
  <c r="C4163" i="6"/>
  <c r="C3825" i="6"/>
  <c r="C2632" i="6"/>
  <c r="C2633" i="6"/>
  <c r="C2634" i="6"/>
  <c r="C1127" i="6"/>
  <c r="C2636" i="6"/>
  <c r="C2637" i="6"/>
  <c r="C931" i="6"/>
  <c r="C2639" i="6"/>
  <c r="C2640" i="6"/>
  <c r="C2641" i="6"/>
  <c r="C2642" i="6"/>
  <c r="C2643" i="6"/>
  <c r="C2644" i="6"/>
  <c r="C2645" i="6"/>
  <c r="C379" i="6"/>
  <c r="C2647" i="6"/>
  <c r="C2648" i="6"/>
  <c r="C2649" i="6"/>
  <c r="C228" i="6"/>
  <c r="C2416" i="6"/>
  <c r="C3062" i="6"/>
  <c r="C2653" i="6"/>
  <c r="C139" i="6"/>
  <c r="C4486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397" i="6"/>
  <c r="C3019" i="6"/>
  <c r="C2677" i="6"/>
  <c r="C2348" i="6"/>
  <c r="C2679" i="6"/>
  <c r="C2680" i="6"/>
  <c r="C2681" i="6"/>
  <c r="C2682" i="6"/>
  <c r="C2622" i="6"/>
  <c r="C2684" i="6"/>
  <c r="C2685" i="6"/>
  <c r="C3183" i="6"/>
  <c r="C3979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1031" i="6"/>
  <c r="C2702" i="6"/>
  <c r="C2703" i="6"/>
  <c r="C2704" i="6"/>
  <c r="C2705" i="6"/>
  <c r="C2683" i="6"/>
  <c r="C2707" i="6"/>
  <c r="C4417" i="6"/>
  <c r="C3451" i="6"/>
  <c r="C3168" i="6"/>
  <c r="C2711" i="6"/>
  <c r="C2712" i="6"/>
  <c r="C2775" i="6"/>
  <c r="C2714" i="6"/>
  <c r="C2715" i="6"/>
  <c r="C2716" i="6"/>
  <c r="C2829" i="6"/>
  <c r="C2718" i="6"/>
  <c r="C2343" i="6"/>
  <c r="C2720" i="6"/>
  <c r="C2721" i="6"/>
  <c r="C2722" i="6"/>
  <c r="C2723" i="6"/>
  <c r="C3041" i="6"/>
  <c r="C2725" i="6"/>
  <c r="C2726" i="6"/>
  <c r="C2727" i="6"/>
  <c r="C326" i="6"/>
  <c r="C2729" i="6"/>
  <c r="C2730" i="6"/>
  <c r="C51" i="6"/>
  <c r="C1268" i="6"/>
  <c r="C2733" i="6"/>
  <c r="C2734" i="6"/>
  <c r="C2735" i="6"/>
  <c r="C2736" i="6"/>
  <c r="C2737" i="6"/>
  <c r="C3262" i="6"/>
  <c r="C2739" i="6"/>
  <c r="C2740" i="6"/>
  <c r="C2741" i="6"/>
  <c r="C2742" i="6"/>
  <c r="C2743" i="6"/>
  <c r="C3033" i="6"/>
  <c r="C2745" i="6"/>
  <c r="C2746" i="6"/>
  <c r="C2747" i="6"/>
  <c r="C2748" i="6"/>
  <c r="C2749" i="6"/>
  <c r="C2750" i="6"/>
  <c r="C2751" i="6"/>
  <c r="C21" i="6"/>
  <c r="C2753" i="6"/>
  <c r="C2754" i="6"/>
  <c r="C2755" i="6"/>
  <c r="C2756" i="6"/>
  <c r="C1858" i="6"/>
  <c r="C2758" i="6"/>
  <c r="C4136" i="6"/>
  <c r="C2760" i="6"/>
  <c r="C2761" i="6"/>
  <c r="C4010" i="6"/>
  <c r="C2763" i="6"/>
  <c r="C2764" i="6"/>
  <c r="C2392" i="6"/>
  <c r="C2766" i="6"/>
  <c r="C2767" i="6"/>
  <c r="C2387" i="6"/>
  <c r="C2769" i="6"/>
  <c r="C2770" i="6"/>
  <c r="C2771" i="6"/>
  <c r="C3134" i="6"/>
  <c r="C2773" i="6"/>
  <c r="C2774" i="6"/>
  <c r="C793" i="6"/>
  <c r="C1573" i="6"/>
  <c r="C2762" i="6"/>
  <c r="C2778" i="6"/>
  <c r="C3576" i="6"/>
  <c r="C2780" i="6"/>
  <c r="C3395" i="6"/>
  <c r="C2782" i="6"/>
  <c r="C4527" i="6"/>
  <c r="C2784" i="6"/>
  <c r="C3198" i="6"/>
  <c r="C2786" i="6"/>
  <c r="C4063" i="6"/>
  <c r="C2788" i="6"/>
  <c r="C2789" i="6"/>
  <c r="C2790" i="6"/>
  <c r="C3572" i="6"/>
  <c r="C2792" i="6"/>
  <c r="C1953" i="6"/>
  <c r="C2794" i="6"/>
  <c r="C2795" i="6"/>
  <c r="C2796" i="6"/>
  <c r="C2797" i="6"/>
  <c r="C1733" i="6"/>
  <c r="C2799" i="6"/>
  <c r="C2800" i="6"/>
  <c r="C2801" i="6"/>
  <c r="C2802" i="6"/>
  <c r="C2803" i="6"/>
  <c r="C2804" i="6"/>
  <c r="C2805" i="6"/>
  <c r="C2806" i="6"/>
  <c r="C1725" i="6"/>
  <c r="C2808" i="6"/>
  <c r="C480" i="6"/>
  <c r="C2810" i="6"/>
  <c r="C99" i="6"/>
  <c r="C2812" i="6"/>
  <c r="C2813" i="6"/>
  <c r="C2814" i="6"/>
  <c r="C2815" i="6"/>
  <c r="C2816" i="6"/>
  <c r="C3267" i="6"/>
  <c r="C2818" i="6"/>
  <c r="C2819" i="6"/>
  <c r="C2150" i="6"/>
  <c r="C2821" i="6"/>
  <c r="C2822" i="6"/>
  <c r="C2823" i="6"/>
  <c r="C2824" i="6"/>
  <c r="C2825" i="6"/>
  <c r="C2826" i="6"/>
  <c r="C2827" i="6"/>
  <c r="C2828" i="6"/>
  <c r="C3277" i="6"/>
  <c r="C2830" i="6"/>
  <c r="C2831" i="6"/>
  <c r="C2832" i="6"/>
  <c r="C2833" i="6"/>
  <c r="C2834" i="6"/>
  <c r="C2835" i="6"/>
  <c r="C2836" i="6"/>
  <c r="C59" i="6"/>
  <c r="C2838" i="6"/>
  <c r="C2839" i="6"/>
  <c r="C2840" i="6"/>
  <c r="C2841" i="6"/>
  <c r="C2842" i="6"/>
  <c r="C2222" i="6"/>
  <c r="C2844" i="6"/>
  <c r="C2845" i="6"/>
  <c r="C1164" i="6"/>
  <c r="C2847" i="6"/>
  <c r="C2848" i="6"/>
  <c r="C2849" i="6"/>
  <c r="C2850" i="6"/>
  <c r="C2851" i="6"/>
  <c r="C2852" i="6"/>
  <c r="C2853" i="6"/>
  <c r="C43" i="6"/>
  <c r="C3419" i="6"/>
  <c r="C3367" i="6"/>
  <c r="C2857" i="6"/>
  <c r="C2858" i="6"/>
  <c r="C2859" i="6"/>
  <c r="C2860" i="6"/>
  <c r="C2928" i="6"/>
  <c r="C2470" i="6"/>
  <c r="C2863" i="6"/>
  <c r="C622" i="6"/>
  <c r="C2865" i="6"/>
  <c r="C2866" i="6"/>
  <c r="C68" i="6"/>
  <c r="C2868" i="6"/>
  <c r="C2869" i="6"/>
  <c r="C2870" i="6"/>
  <c r="C2871" i="6"/>
  <c r="C2872" i="6"/>
  <c r="C2873" i="6"/>
  <c r="C2874" i="6"/>
  <c r="C2145" i="6"/>
  <c r="C2876" i="6"/>
  <c r="C2877" i="6"/>
  <c r="C2878" i="6"/>
  <c r="C1153" i="6"/>
  <c r="C2880" i="6"/>
  <c r="C2881" i="6"/>
  <c r="C2882" i="6"/>
  <c r="C2883" i="6"/>
  <c r="C2884" i="6"/>
  <c r="C2885" i="6"/>
  <c r="C2886" i="6"/>
  <c r="C2887" i="6"/>
  <c r="C2888" i="6"/>
  <c r="C2889" i="6"/>
  <c r="C2890" i="6"/>
  <c r="C4496" i="6"/>
  <c r="C2892" i="6"/>
  <c r="C2893" i="6"/>
  <c r="C2894" i="6"/>
  <c r="C2895" i="6"/>
  <c r="C2331" i="6"/>
  <c r="C2897" i="6"/>
  <c r="C2898" i="6"/>
  <c r="C104" i="6"/>
  <c r="C2900" i="6"/>
  <c r="C4291" i="6"/>
  <c r="C2902" i="6"/>
  <c r="C2903" i="6"/>
  <c r="C3506" i="6"/>
  <c r="C2905" i="6"/>
  <c r="C2906" i="6"/>
  <c r="C2907" i="6"/>
  <c r="C2908" i="6"/>
  <c r="C2909" i="6"/>
  <c r="C2910" i="6"/>
  <c r="C61" i="6"/>
  <c r="C3299" i="6"/>
  <c r="C2263" i="6"/>
  <c r="C2914" i="6"/>
  <c r="C2915" i="6"/>
  <c r="C2916" i="6"/>
  <c r="C2917" i="6"/>
  <c r="C2918" i="6"/>
  <c r="C2919" i="6"/>
  <c r="C2920" i="6"/>
  <c r="C2921" i="6"/>
  <c r="C2922" i="6"/>
  <c r="C2923" i="6"/>
  <c r="C2924" i="6"/>
  <c r="C3751" i="6"/>
  <c r="C2926" i="6"/>
  <c r="C2927" i="6"/>
  <c r="C1752" i="6"/>
  <c r="C2929" i="6"/>
  <c r="C2930" i="6"/>
  <c r="C2931" i="6"/>
  <c r="C4675" i="6"/>
  <c r="C2933" i="6"/>
  <c r="C2934" i="6"/>
  <c r="C2935" i="6"/>
  <c r="C2936" i="6"/>
  <c r="C2937" i="6"/>
  <c r="C3960" i="6"/>
  <c r="C4254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76" i="6"/>
  <c r="C2958" i="6"/>
  <c r="C2959" i="6"/>
  <c r="C2650" i="6"/>
  <c r="C1009" i="6"/>
  <c r="C2962" i="6"/>
  <c r="C2346" i="6"/>
  <c r="C2964" i="6"/>
  <c r="C2965" i="6"/>
  <c r="C2966" i="6"/>
  <c r="C2744" i="6"/>
  <c r="C2968" i="6"/>
  <c r="C2969" i="6"/>
  <c r="C2970" i="6"/>
  <c r="C2971" i="6"/>
  <c r="C2972" i="6"/>
  <c r="C2973" i="6"/>
  <c r="C2974" i="6"/>
  <c r="C2975" i="6"/>
  <c r="C2976" i="6"/>
  <c r="C2977" i="6"/>
  <c r="C3104" i="6"/>
  <c r="C2979" i="6"/>
  <c r="C2980" i="6"/>
  <c r="C2981" i="6"/>
  <c r="C1146" i="6"/>
  <c r="C2983" i="6"/>
  <c r="C2984" i="6"/>
  <c r="C2985" i="6"/>
  <c r="C4318" i="6"/>
  <c r="C2505" i="6"/>
  <c r="C2988" i="6"/>
  <c r="C2989" i="6"/>
  <c r="C2854" i="6"/>
  <c r="C2991" i="6"/>
  <c r="C2992" i="6"/>
  <c r="C4505" i="6"/>
  <c r="C2994" i="6"/>
  <c r="C2995" i="6"/>
  <c r="C2996" i="6"/>
  <c r="C3333" i="6"/>
  <c r="C2998" i="6"/>
  <c r="C2999" i="6"/>
  <c r="C3000" i="6"/>
  <c r="C3001" i="6"/>
  <c r="C3002" i="6"/>
  <c r="C3003" i="6"/>
  <c r="C2631" i="6"/>
  <c r="C3005" i="6"/>
  <c r="C3006" i="6"/>
  <c r="C3007" i="6"/>
  <c r="C4554" i="6"/>
  <c r="C4619" i="6"/>
  <c r="C3010" i="6"/>
  <c r="C3011" i="6"/>
  <c r="C3012" i="6"/>
  <c r="C3013" i="6"/>
  <c r="C3216" i="6"/>
  <c r="C2374" i="6"/>
  <c r="C3016" i="6"/>
  <c r="C2655" i="6"/>
  <c r="C3018" i="6"/>
  <c r="C3864" i="6"/>
  <c r="C37" i="6"/>
  <c r="C3021" i="6"/>
  <c r="C3022" i="6"/>
  <c r="C3023" i="6"/>
  <c r="C3024" i="6"/>
  <c r="C3025" i="6"/>
  <c r="C1017" i="6"/>
  <c r="C3027" i="6"/>
  <c r="C3028" i="6"/>
  <c r="C3029" i="6"/>
  <c r="C3030" i="6"/>
  <c r="C2159" i="6"/>
  <c r="C3032" i="6"/>
  <c r="C148" i="6"/>
  <c r="C3034" i="6"/>
  <c r="C3035" i="6"/>
  <c r="C3036" i="6"/>
  <c r="C4687" i="6"/>
  <c r="C3038" i="6"/>
  <c r="C3039" i="6"/>
  <c r="C3040" i="6"/>
  <c r="C534" i="6"/>
  <c r="C3042" i="6"/>
  <c r="C3043" i="6"/>
  <c r="C3044" i="6"/>
  <c r="C3045" i="6"/>
  <c r="C658" i="6"/>
  <c r="C1528" i="6"/>
  <c r="C3048" i="6"/>
  <c r="C3049" i="6"/>
  <c r="C3050" i="6"/>
  <c r="C3051" i="6"/>
  <c r="C3052" i="6"/>
  <c r="C3053" i="6"/>
  <c r="C4191" i="6"/>
  <c r="C3055" i="6"/>
  <c r="C3056" i="6"/>
  <c r="C3057" i="6"/>
  <c r="C3967" i="6"/>
  <c r="C3059" i="6"/>
  <c r="C3004" i="6"/>
  <c r="C3061" i="6"/>
  <c r="C106" i="6"/>
  <c r="C3457" i="6"/>
  <c r="C3064" i="6"/>
  <c r="C3065" i="6"/>
  <c r="C3066" i="6"/>
  <c r="C3067" i="6"/>
  <c r="C3068" i="6"/>
  <c r="C3069" i="6"/>
  <c r="C1083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4538" i="6"/>
  <c r="C3085" i="6"/>
  <c r="C3086" i="6"/>
  <c r="C3087" i="6"/>
  <c r="C2241" i="6"/>
  <c r="C3089" i="6"/>
  <c r="C3090" i="6"/>
  <c r="C3091" i="6"/>
  <c r="C3092" i="6"/>
  <c r="C2798" i="6"/>
  <c r="C3672" i="6"/>
  <c r="C2891" i="6"/>
  <c r="C3096" i="6"/>
  <c r="C110" i="6"/>
  <c r="C3098" i="6"/>
  <c r="C3099" i="6"/>
  <c r="C3100" i="6"/>
  <c r="C3101" i="6"/>
  <c r="C3915" i="6"/>
  <c r="C3103" i="6"/>
  <c r="C2896" i="6"/>
  <c r="C3596" i="6"/>
  <c r="C3106" i="6"/>
  <c r="C3107" i="6"/>
  <c r="C57" i="6"/>
  <c r="C3109" i="6"/>
  <c r="C3110" i="6"/>
  <c r="C3111" i="6"/>
  <c r="C3112" i="6"/>
  <c r="C3113" i="6"/>
  <c r="C3114" i="6"/>
  <c r="C74" i="6"/>
  <c r="C3116" i="6"/>
  <c r="C3117" i="6"/>
  <c r="C3473" i="6"/>
  <c r="C3119" i="6"/>
  <c r="C3120" i="6"/>
  <c r="C3121" i="6"/>
  <c r="C3122" i="6"/>
  <c r="C3123" i="6"/>
  <c r="C1264" i="6"/>
  <c r="C3125" i="6"/>
  <c r="C3126" i="6"/>
  <c r="C410" i="6"/>
  <c r="C3128" i="6"/>
  <c r="C3129" i="6"/>
  <c r="C3130" i="6"/>
  <c r="C2957" i="6"/>
  <c r="C3132" i="6"/>
  <c r="C3133" i="6"/>
  <c r="C3316" i="6"/>
  <c r="C3135" i="6"/>
  <c r="C3136" i="6"/>
  <c r="C3137" i="6"/>
  <c r="C2474" i="6"/>
  <c r="C3139" i="6"/>
  <c r="C3580" i="6"/>
  <c r="C3141" i="6"/>
  <c r="C3142" i="6"/>
  <c r="C3143" i="6"/>
  <c r="C3144" i="6"/>
  <c r="C3205" i="6"/>
  <c r="C3146" i="6"/>
  <c r="C3147" i="6"/>
  <c r="C306" i="6"/>
  <c r="C3149" i="6"/>
  <c r="C3150" i="6"/>
  <c r="C3151" i="6"/>
  <c r="C3152" i="6"/>
  <c r="C133" i="6"/>
  <c r="C3154" i="6"/>
  <c r="C2370" i="6"/>
  <c r="C3156" i="6"/>
  <c r="C3352" i="6"/>
  <c r="C3158" i="6"/>
  <c r="C834" i="6"/>
  <c r="C3160" i="6"/>
  <c r="C3161" i="6"/>
  <c r="C3162" i="6"/>
  <c r="C3163" i="6"/>
  <c r="C3164" i="6"/>
  <c r="C3714" i="6"/>
  <c r="C3166" i="6"/>
  <c r="C3167" i="6"/>
  <c r="C23" i="6"/>
  <c r="C3169" i="6"/>
  <c r="C3170" i="6"/>
  <c r="C3171" i="6"/>
  <c r="C3172" i="6"/>
  <c r="C3173" i="6"/>
  <c r="C2582" i="6"/>
  <c r="C604" i="6"/>
  <c r="C3176" i="6"/>
  <c r="C3177" i="6"/>
  <c r="C3178" i="6"/>
  <c r="C3179" i="6"/>
  <c r="C2508" i="6"/>
  <c r="C3181" i="6"/>
  <c r="C3182" i="6"/>
  <c r="C3221" i="6"/>
  <c r="C3184" i="6"/>
  <c r="C3185" i="6"/>
  <c r="C3186" i="6"/>
  <c r="C115" i="6"/>
  <c r="C4438" i="6"/>
  <c r="C3189" i="6"/>
  <c r="C3190" i="6"/>
  <c r="C4023" i="6"/>
  <c r="C1564" i="6"/>
  <c r="C3193" i="6"/>
  <c r="C3194" i="6"/>
  <c r="C3195" i="6"/>
  <c r="C3196" i="6"/>
  <c r="C3197" i="6"/>
  <c r="C2609" i="6"/>
  <c r="C3199" i="6"/>
  <c r="C3200" i="6"/>
  <c r="C3201" i="6"/>
  <c r="C3202" i="6"/>
  <c r="C3203" i="6"/>
  <c r="C3204" i="6"/>
  <c r="C4333" i="6"/>
  <c r="C3206" i="6"/>
  <c r="C3207" i="6"/>
  <c r="C3208" i="6"/>
  <c r="C3209" i="6"/>
  <c r="C3210" i="6"/>
  <c r="C3211" i="6"/>
  <c r="C4217" i="6"/>
  <c r="C3213" i="6"/>
  <c r="C3214" i="6"/>
  <c r="C3215" i="6"/>
  <c r="C2706" i="6"/>
  <c r="C3217" i="6"/>
  <c r="C3218" i="6"/>
  <c r="C3219" i="6"/>
  <c r="C3192" i="6"/>
  <c r="C2214" i="6"/>
  <c r="C3222" i="6"/>
  <c r="C3223" i="6"/>
  <c r="C3224" i="6"/>
  <c r="C3225" i="6"/>
  <c r="C4006" i="6"/>
  <c r="C3227" i="6"/>
  <c r="C3228" i="6"/>
  <c r="C3534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855" i="6"/>
  <c r="C2862" i="6"/>
  <c r="C3254" i="6"/>
  <c r="C3255" i="6"/>
  <c r="C3256" i="6"/>
  <c r="C3257" i="6"/>
  <c r="C3258" i="6"/>
  <c r="C3259" i="6"/>
  <c r="C3260" i="6"/>
  <c r="C3261" i="6"/>
  <c r="C3385" i="6"/>
  <c r="C3263" i="6"/>
  <c r="C3264" i="6"/>
  <c r="C1331" i="6"/>
  <c r="C3266" i="6"/>
  <c r="C3291" i="6"/>
  <c r="C3268" i="6"/>
  <c r="C3269" i="6"/>
  <c r="C3270" i="6"/>
  <c r="C3271" i="6"/>
  <c r="C3272" i="6"/>
  <c r="C185" i="6"/>
  <c r="C3274" i="6"/>
  <c r="C3275" i="6"/>
  <c r="C3276" i="6"/>
  <c r="C4057" i="6"/>
  <c r="C3278" i="6"/>
  <c r="C3279" i="6"/>
  <c r="C3280" i="6"/>
  <c r="C4297" i="6"/>
  <c r="C3282" i="6"/>
  <c r="C3283" i="6"/>
  <c r="C577" i="6"/>
  <c r="C3285" i="6"/>
  <c r="C3286" i="6"/>
  <c r="C3287" i="6"/>
  <c r="C3288" i="6"/>
  <c r="C2158" i="6"/>
  <c r="C3290" i="6"/>
  <c r="C2817" i="6"/>
  <c r="C3292" i="6"/>
  <c r="C3293" i="6"/>
  <c r="C1717" i="6"/>
  <c r="C3295" i="6"/>
  <c r="C3296" i="6"/>
  <c r="C3297" i="6"/>
  <c r="C3298" i="6"/>
  <c r="C49" i="6"/>
  <c r="C4047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706" i="6"/>
  <c r="C3317" i="6"/>
  <c r="C3318" i="6"/>
  <c r="C2298" i="6"/>
  <c r="C3320" i="6"/>
  <c r="C3321" i="6"/>
  <c r="C3322" i="6"/>
  <c r="C3323" i="6"/>
  <c r="C130" i="6"/>
  <c r="C3325" i="6"/>
  <c r="C3326" i="6"/>
  <c r="C3327" i="6"/>
  <c r="C3328" i="6"/>
  <c r="C3329" i="6"/>
  <c r="C3330" i="6"/>
  <c r="C3331" i="6"/>
  <c r="C85" i="6"/>
  <c r="C2338" i="6"/>
  <c r="C1208" i="6"/>
  <c r="C3335" i="6"/>
  <c r="C2490" i="6"/>
  <c r="C3337" i="6"/>
  <c r="C3338" i="6"/>
  <c r="C2431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2728" i="6"/>
  <c r="C3353" i="6"/>
  <c r="C3354" i="6"/>
  <c r="C3355" i="6"/>
  <c r="C3356" i="6"/>
  <c r="C2551" i="6"/>
  <c r="C3358" i="6"/>
  <c r="C3359" i="6"/>
  <c r="C3360" i="6"/>
  <c r="C3361" i="6"/>
  <c r="C3362" i="6"/>
  <c r="C3363" i="6"/>
  <c r="C3364" i="6"/>
  <c r="C3365" i="6"/>
  <c r="C3366" i="6"/>
  <c r="C124" i="6"/>
  <c r="C3368" i="6"/>
  <c r="C3369" i="6"/>
  <c r="C3370" i="6"/>
  <c r="C3503" i="6"/>
  <c r="C673" i="6"/>
  <c r="C3373" i="6"/>
  <c r="C3374" i="6"/>
  <c r="C3375" i="6"/>
  <c r="C3997" i="6"/>
  <c r="C3377" i="6"/>
  <c r="C1687" i="6"/>
  <c r="C2652" i="6"/>
  <c r="C3380" i="6"/>
  <c r="C2879" i="6"/>
  <c r="C3382" i="6"/>
  <c r="C1172" i="6"/>
  <c r="C3384" i="6"/>
  <c r="C3188" i="6"/>
  <c r="C3386" i="6"/>
  <c r="C3387" i="6"/>
  <c r="C3388" i="6"/>
  <c r="C3389" i="6"/>
  <c r="C3390" i="6"/>
  <c r="C3391" i="6"/>
  <c r="C3392" i="6"/>
  <c r="C4705" i="6"/>
  <c r="C3394" i="6"/>
  <c r="C2177" i="6"/>
  <c r="C3396" i="6"/>
  <c r="C3397" i="6"/>
  <c r="C3398" i="6"/>
  <c r="C3399" i="6"/>
  <c r="C3400" i="6"/>
  <c r="C3401" i="6"/>
  <c r="C3402" i="6"/>
  <c r="C3403" i="6"/>
  <c r="C2993" i="6"/>
  <c r="C3405" i="6"/>
  <c r="C3406" i="6"/>
  <c r="C2272" i="6"/>
  <c r="C3408" i="6"/>
  <c r="C2194" i="6"/>
  <c r="C3410" i="6"/>
  <c r="C3411" i="6"/>
  <c r="C3412" i="6"/>
  <c r="C3413" i="6"/>
  <c r="C3088" i="6"/>
  <c r="C2537" i="6"/>
  <c r="C3416" i="6"/>
  <c r="C3417" i="6"/>
  <c r="C3418" i="6"/>
  <c r="C27" i="6"/>
  <c r="C3420" i="6"/>
  <c r="C3421" i="6"/>
  <c r="C3422" i="6"/>
  <c r="C3423" i="6"/>
  <c r="C3424" i="6"/>
  <c r="C3425" i="6"/>
  <c r="C128" i="6"/>
  <c r="C3427" i="6"/>
  <c r="C3428" i="6"/>
  <c r="C3429" i="6"/>
  <c r="C3430" i="6"/>
  <c r="C890" i="6"/>
  <c r="C3432" i="6"/>
  <c r="C3433" i="6"/>
  <c r="C3434" i="6"/>
  <c r="C3435" i="6"/>
  <c r="C302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611" i="6"/>
  <c r="C3452" i="6"/>
  <c r="C3453" i="6"/>
  <c r="C3454" i="6"/>
  <c r="C2127" i="6"/>
  <c r="C3456" i="6"/>
  <c r="C735" i="6"/>
  <c r="C2776" i="6"/>
  <c r="C3459" i="6"/>
  <c r="C3460" i="6"/>
  <c r="C3461" i="6"/>
  <c r="C3462" i="6"/>
  <c r="C3463" i="6"/>
  <c r="C3464" i="6"/>
  <c r="C3465" i="6"/>
  <c r="C3466" i="6"/>
  <c r="C3467" i="6"/>
  <c r="C2777" i="6"/>
  <c r="C3469" i="6"/>
  <c r="C3470" i="6"/>
  <c r="C3471" i="6"/>
  <c r="C4522" i="6"/>
  <c r="C4375" i="6"/>
  <c r="C3474" i="6"/>
  <c r="C3475" i="6"/>
  <c r="C3476" i="6"/>
  <c r="C2154" i="6"/>
  <c r="C3478" i="6"/>
  <c r="C3479" i="6"/>
  <c r="C3480" i="6"/>
  <c r="C398" i="6"/>
  <c r="C3482" i="6"/>
  <c r="C3483" i="6"/>
  <c r="C3484" i="6"/>
  <c r="C3485" i="6"/>
  <c r="C3486" i="6"/>
  <c r="C3487" i="6"/>
  <c r="C3488" i="6"/>
  <c r="C4471" i="6"/>
  <c r="C3490" i="6"/>
  <c r="C3491" i="6"/>
  <c r="C3492" i="6"/>
  <c r="C2638" i="6"/>
  <c r="C4478" i="6"/>
  <c r="C2218" i="6"/>
  <c r="C3496" i="6"/>
  <c r="C3497" i="6"/>
  <c r="C3498" i="6"/>
  <c r="C3499" i="6"/>
  <c r="C607" i="6"/>
  <c r="C3501" i="6"/>
  <c r="C3502" i="6"/>
  <c r="C2713" i="6"/>
  <c r="C2960" i="6"/>
  <c r="C3505" i="6"/>
  <c r="C3514" i="6"/>
  <c r="C3507" i="6"/>
  <c r="C101" i="6"/>
  <c r="C3509" i="6"/>
  <c r="C3510" i="6"/>
  <c r="C3511" i="6"/>
  <c r="C3512" i="6"/>
  <c r="C3513" i="6"/>
  <c r="C29" i="6"/>
  <c r="C3515" i="6"/>
  <c r="C3155" i="6"/>
  <c r="C3517" i="6"/>
  <c r="C3518" i="6"/>
  <c r="C3519" i="6"/>
  <c r="C3148" i="6"/>
  <c r="C3521" i="6"/>
  <c r="C3378" i="6"/>
  <c r="C3523" i="6"/>
  <c r="C3524" i="6"/>
  <c r="C3525" i="6"/>
  <c r="C3526" i="6"/>
  <c r="C2911" i="6"/>
  <c r="C3528" i="6"/>
  <c r="C1703" i="6"/>
  <c r="C4373" i="6"/>
  <c r="C2480" i="6"/>
  <c r="C3532" i="6"/>
  <c r="C3533" i="6"/>
  <c r="C3097" i="6"/>
  <c r="C3535" i="6"/>
  <c r="C3536" i="6"/>
  <c r="C3537" i="6"/>
  <c r="C3538" i="6"/>
  <c r="C3539" i="6"/>
  <c r="C3540" i="6"/>
  <c r="C3541" i="6"/>
  <c r="C3542" i="6"/>
  <c r="C3543" i="6"/>
  <c r="C3544" i="6"/>
  <c r="C156" i="6"/>
  <c r="C3546" i="6"/>
  <c r="C3495" i="6"/>
  <c r="C3548" i="6"/>
  <c r="C3549" i="6"/>
  <c r="C3550" i="6"/>
  <c r="C79" i="6"/>
  <c r="C3552" i="6"/>
  <c r="C3553" i="6"/>
  <c r="C3554" i="6"/>
  <c r="C2380" i="6"/>
  <c r="C3556" i="6"/>
  <c r="C3557" i="6"/>
  <c r="C3558" i="6"/>
  <c r="C4052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206" i="6"/>
  <c r="C404" i="6"/>
  <c r="C3574" i="6"/>
  <c r="C3575" i="6"/>
  <c r="C216" i="6"/>
  <c r="C2781" i="6"/>
  <c r="C3578" i="6"/>
  <c r="C3579" i="6"/>
  <c r="C1290" i="6"/>
  <c r="C3581" i="6"/>
  <c r="C3582" i="6"/>
  <c r="C441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2867" i="6"/>
  <c r="C3597" i="6"/>
  <c r="C3598" i="6"/>
  <c r="C3431" i="6"/>
  <c r="C2901" i="6"/>
  <c r="C2719" i="6"/>
  <c r="C3602" i="6"/>
  <c r="C3603" i="6"/>
  <c r="C3604" i="6"/>
  <c r="C3605" i="6"/>
  <c r="C3606" i="6"/>
  <c r="C3607" i="6"/>
  <c r="C3608" i="6"/>
  <c r="C3609" i="6"/>
  <c r="C3610" i="6"/>
  <c r="C296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2611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094" i="6"/>
  <c r="C3656" i="6"/>
  <c r="C3657" i="6"/>
  <c r="C3658" i="6"/>
  <c r="C3659" i="6"/>
  <c r="C3660" i="6"/>
  <c r="C3661" i="6"/>
  <c r="C3662" i="6"/>
  <c r="C2292" i="6"/>
  <c r="C3664" i="6"/>
  <c r="C3665" i="6"/>
  <c r="C3666" i="6"/>
  <c r="C3667" i="6"/>
  <c r="C3668" i="6"/>
  <c r="C3669" i="6"/>
  <c r="C3670" i="6"/>
  <c r="C3671" i="6"/>
  <c r="C66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2359" i="6"/>
  <c r="C3687" i="6"/>
  <c r="C3688" i="6"/>
  <c r="C2163" i="6"/>
  <c r="C3690" i="6"/>
  <c r="C3691" i="6"/>
  <c r="C3692" i="6"/>
  <c r="C2757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2233" i="6"/>
  <c r="C1042" i="6"/>
  <c r="C3708" i="6"/>
  <c r="C3709" i="6"/>
  <c r="C3710" i="6"/>
  <c r="C3711" i="6"/>
  <c r="C3712" i="6"/>
  <c r="C3713" i="6"/>
  <c r="C3925" i="6"/>
  <c r="C3715" i="6"/>
  <c r="C3716" i="6"/>
  <c r="C3717" i="6"/>
  <c r="C3718" i="6"/>
  <c r="C3719" i="6"/>
  <c r="C3720" i="6"/>
  <c r="C3721" i="6"/>
  <c r="C145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89" i="6"/>
  <c r="C3752" i="6"/>
  <c r="C3753" i="6"/>
  <c r="C4474" i="6"/>
  <c r="C3755" i="6"/>
  <c r="C3756" i="6"/>
  <c r="C3757" i="6"/>
  <c r="C3758" i="6"/>
  <c r="C3759" i="6"/>
  <c r="C3760" i="6"/>
  <c r="C3761" i="6"/>
  <c r="C3762" i="6"/>
  <c r="C3763" i="6"/>
  <c r="C3764" i="6"/>
  <c r="C3765" i="6"/>
  <c r="C2301" i="6"/>
  <c r="C119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2307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2399" i="6"/>
  <c r="C3823" i="6"/>
  <c r="C3824" i="6"/>
  <c r="C227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1623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2526" i="6"/>
  <c r="C3865" i="6"/>
  <c r="C3866" i="6"/>
  <c r="C3867" i="6"/>
  <c r="C3868" i="6"/>
  <c r="C3869" i="6"/>
  <c r="C3870" i="6"/>
  <c r="C3871" i="6"/>
  <c r="C3872" i="6"/>
  <c r="C3873" i="6"/>
  <c r="C3874" i="6"/>
  <c r="C3527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1719" i="6"/>
  <c r="C3916" i="6"/>
  <c r="C13" i="6"/>
  <c r="C3918" i="6"/>
  <c r="C3919" i="6"/>
  <c r="C3920" i="6"/>
  <c r="C3921" i="6"/>
  <c r="C3689" i="6"/>
  <c r="C3923" i="6"/>
  <c r="C1202" i="6"/>
  <c r="C71" i="6"/>
  <c r="C3926" i="6"/>
  <c r="C3927" i="6"/>
  <c r="C3928" i="6"/>
  <c r="C3929" i="6"/>
  <c r="C3930" i="6"/>
  <c r="C69" i="6"/>
  <c r="C3932" i="6"/>
  <c r="C3933" i="6"/>
  <c r="C3934" i="6"/>
  <c r="C3381" i="6"/>
  <c r="C2323" i="6"/>
  <c r="C3937" i="6"/>
  <c r="C3938" i="6"/>
  <c r="C3939" i="6"/>
  <c r="C1118" i="6"/>
  <c r="C3941" i="6"/>
  <c r="C3942" i="6"/>
  <c r="C174" i="6"/>
  <c r="C3944" i="6"/>
  <c r="C296" i="6"/>
  <c r="C3946" i="6"/>
  <c r="C3947" i="6"/>
  <c r="C3948" i="6"/>
  <c r="C3949" i="6"/>
  <c r="C3950" i="6"/>
  <c r="C3951" i="6"/>
  <c r="C3952" i="6"/>
  <c r="C3953" i="6"/>
  <c r="C3954" i="6"/>
  <c r="C3372" i="6"/>
  <c r="C3956" i="6"/>
  <c r="C3957" i="6"/>
  <c r="C3958" i="6"/>
  <c r="C3959" i="6"/>
  <c r="C2982" i="6"/>
  <c r="C3961" i="6"/>
  <c r="C3962" i="6"/>
  <c r="C3963" i="6"/>
  <c r="C2255" i="6"/>
  <c r="C3965" i="6"/>
  <c r="C3966" i="6"/>
  <c r="C4517" i="6"/>
  <c r="C3968" i="6"/>
  <c r="C113" i="6"/>
  <c r="C3970" i="6"/>
  <c r="C3971" i="6"/>
  <c r="C3972" i="6"/>
  <c r="C3973" i="6"/>
  <c r="C3974" i="6"/>
  <c r="C3975" i="6"/>
  <c r="C3976" i="6"/>
  <c r="C3977" i="6"/>
  <c r="C3978" i="6"/>
  <c r="C46" i="6"/>
  <c r="C3980" i="6"/>
  <c r="C3981" i="6"/>
  <c r="C3982" i="6"/>
  <c r="C3983" i="6"/>
  <c r="C3984" i="6"/>
  <c r="C3985" i="6"/>
  <c r="C3986" i="6"/>
  <c r="C3987" i="6"/>
  <c r="C3988" i="6"/>
  <c r="C3989" i="6"/>
  <c r="C3990" i="6"/>
  <c r="C3414" i="6"/>
  <c r="C3992" i="6"/>
  <c r="C3993" i="6"/>
  <c r="C3994" i="6"/>
  <c r="C3995" i="6"/>
  <c r="C3996" i="6"/>
  <c r="C692" i="6"/>
  <c r="C3998" i="6"/>
  <c r="C3999" i="6"/>
  <c r="C4000" i="6"/>
  <c r="C4001" i="6"/>
  <c r="C4002" i="6"/>
  <c r="C4003" i="6"/>
  <c r="C4004" i="6"/>
  <c r="C435" i="6"/>
  <c r="C2768" i="6"/>
  <c r="C4007" i="6"/>
  <c r="C4008" i="6"/>
  <c r="C1628" i="6"/>
  <c r="C2184" i="6"/>
  <c r="C4011" i="6"/>
  <c r="C4012" i="6"/>
  <c r="C4013" i="6"/>
  <c r="C4014" i="6"/>
  <c r="C4015" i="6"/>
  <c r="C4016" i="6"/>
  <c r="C4017" i="6"/>
  <c r="C4018" i="6"/>
  <c r="C4019" i="6"/>
  <c r="C4020" i="6"/>
  <c r="C4081" i="6"/>
  <c r="C4022" i="6"/>
  <c r="C998" i="6"/>
  <c r="C4024" i="6"/>
  <c r="C4025" i="6"/>
  <c r="C4026" i="6"/>
  <c r="C4027" i="6"/>
  <c r="C4028" i="6"/>
  <c r="C4303" i="6"/>
  <c r="C4030" i="6"/>
  <c r="C4031" i="6"/>
  <c r="C4032" i="6"/>
  <c r="C4033" i="6"/>
  <c r="C4034" i="6"/>
  <c r="C4035" i="6"/>
  <c r="C4036" i="6"/>
  <c r="C4037" i="6"/>
  <c r="C4038" i="6"/>
  <c r="C2190" i="6"/>
  <c r="C4040" i="6"/>
  <c r="C4041" i="6"/>
  <c r="C4042" i="6"/>
  <c r="C4043" i="6"/>
  <c r="C4044" i="6"/>
  <c r="C4045" i="6"/>
  <c r="C4339" i="6"/>
  <c r="C4747" i="6"/>
  <c r="C4048" i="6"/>
  <c r="C4049" i="6"/>
  <c r="C2334" i="6"/>
  <c r="C4051" i="6"/>
  <c r="C3336" i="6"/>
  <c r="C4053" i="6"/>
  <c r="C4054" i="6"/>
  <c r="C4055" i="6"/>
  <c r="C87" i="6"/>
  <c r="C1666" i="6"/>
  <c r="C4582" i="6"/>
  <c r="C4059" i="6"/>
  <c r="C4060" i="6"/>
  <c r="C4061" i="6"/>
  <c r="C4062" i="6"/>
  <c r="C2809" i="6"/>
  <c r="C4064" i="6"/>
  <c r="C4065" i="6"/>
  <c r="C4066" i="6"/>
  <c r="C3766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274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14" i="6"/>
  <c r="C4104" i="6"/>
  <c r="C4105" i="6"/>
  <c r="C4106" i="6"/>
  <c r="C4107" i="6"/>
  <c r="C3058" i="6"/>
  <c r="C4109" i="6"/>
  <c r="C4110" i="6"/>
  <c r="C4111" i="6"/>
  <c r="C15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651" i="6"/>
  <c r="C4137" i="6"/>
  <c r="C4138" i="6"/>
  <c r="C4139" i="6"/>
  <c r="C4140" i="6"/>
  <c r="C550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99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2590" i="6"/>
  <c r="C4188" i="6"/>
  <c r="C4189" i="6"/>
  <c r="C4190" i="6"/>
  <c r="C2363" i="6"/>
  <c r="C4192" i="6"/>
  <c r="C4193" i="6"/>
  <c r="C4194" i="6"/>
  <c r="C4195" i="6"/>
  <c r="C4196" i="6"/>
  <c r="C4197" i="6"/>
  <c r="C4198" i="6"/>
  <c r="C4199" i="6"/>
  <c r="C4200" i="6"/>
  <c r="C4201" i="6"/>
  <c r="C1317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2843" i="6"/>
  <c r="C3555" i="6"/>
  <c r="C2932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357" i="6"/>
  <c r="C4246" i="6"/>
  <c r="C4247" i="6"/>
  <c r="C4248" i="6"/>
  <c r="C4249" i="6"/>
  <c r="C4250" i="6"/>
  <c r="C4251" i="6"/>
  <c r="C4252" i="6"/>
  <c r="C4253" i="6"/>
  <c r="C3468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2785" i="6"/>
  <c r="C16" i="6"/>
  <c r="C4285" i="6"/>
  <c r="C2687" i="6"/>
  <c r="C4287" i="6"/>
  <c r="C4288" i="6"/>
  <c r="C4289" i="6"/>
  <c r="C4290" i="6"/>
  <c r="C2463" i="6"/>
  <c r="C3070" i="6"/>
  <c r="C4293" i="6"/>
  <c r="C4294" i="6"/>
  <c r="C4295" i="6"/>
  <c r="C4296" i="6"/>
  <c r="C3530" i="6"/>
  <c r="C3284" i="6"/>
  <c r="C4299" i="6"/>
  <c r="C4300" i="6"/>
  <c r="C4301" i="6"/>
  <c r="C4302" i="6"/>
  <c r="C3493" i="6"/>
  <c r="C4304" i="6"/>
  <c r="C4305" i="6"/>
  <c r="C4306" i="6"/>
  <c r="C4307" i="6"/>
  <c r="C4308" i="6"/>
  <c r="C4309" i="6"/>
  <c r="C4108" i="6"/>
  <c r="C4311" i="6"/>
  <c r="C4312" i="6"/>
  <c r="C4313" i="6"/>
  <c r="C4314" i="6"/>
  <c r="C4315" i="6"/>
  <c r="C4316" i="6"/>
  <c r="C4317" i="6"/>
  <c r="C958" i="6"/>
  <c r="C4319" i="6"/>
  <c r="C4320" i="6"/>
  <c r="C4321" i="6"/>
  <c r="C4322" i="6"/>
  <c r="C4323" i="6"/>
  <c r="C4324" i="6"/>
  <c r="C4325" i="6"/>
  <c r="C4326" i="6"/>
  <c r="C4327" i="6"/>
  <c r="C4328" i="6"/>
  <c r="C4329" i="6"/>
  <c r="C92" i="6"/>
  <c r="C4331" i="6"/>
  <c r="C4332" i="6"/>
  <c r="C83" i="6"/>
  <c r="C3226" i="6"/>
  <c r="C4335" i="6"/>
  <c r="C4336" i="6"/>
  <c r="C4337" i="6"/>
  <c r="C4338" i="6"/>
  <c r="C159" i="6"/>
  <c r="C4340" i="6"/>
  <c r="C2615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2171" i="6"/>
  <c r="C4358" i="6"/>
  <c r="C4359" i="6"/>
  <c r="C47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2310" i="6"/>
  <c r="C3009" i="6"/>
  <c r="C3047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30" i="6"/>
  <c r="C4412" i="6"/>
  <c r="C4413" i="6"/>
  <c r="C4414" i="6"/>
  <c r="C4415" i="6"/>
  <c r="C4416" i="6"/>
  <c r="C340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798" i="6"/>
  <c r="C4433" i="6"/>
  <c r="C4434" i="6"/>
  <c r="C4435" i="6"/>
  <c r="C4436" i="6"/>
  <c r="C4437" i="6"/>
  <c r="C2161" i="6"/>
  <c r="C4439" i="6"/>
  <c r="C4440" i="6"/>
  <c r="C4441" i="6"/>
  <c r="C3599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2459" i="6"/>
  <c r="C4456" i="6"/>
  <c r="C4457" i="6"/>
  <c r="C4458" i="6"/>
  <c r="C4459" i="6"/>
  <c r="C4460" i="6"/>
  <c r="C4461" i="6"/>
  <c r="C4462" i="6"/>
  <c r="C2523" i="6"/>
  <c r="C4464" i="6"/>
  <c r="C4465" i="6"/>
  <c r="C4466" i="6"/>
  <c r="C4467" i="6"/>
  <c r="C4468" i="6"/>
  <c r="C4469" i="6"/>
  <c r="C4470" i="6"/>
  <c r="C706" i="6"/>
  <c r="C695" i="6"/>
  <c r="C4473" i="6"/>
  <c r="C3140" i="6"/>
  <c r="C2555" i="6"/>
  <c r="C4476" i="6"/>
  <c r="C4477" i="6"/>
  <c r="C2289" i="6"/>
  <c r="C2791" i="6"/>
  <c r="C4480" i="6"/>
  <c r="C4481" i="6"/>
  <c r="C4482" i="6"/>
  <c r="C4483" i="6"/>
  <c r="C4484" i="6"/>
  <c r="C4485" i="6"/>
  <c r="C2376" i="6"/>
  <c r="C4487" i="6"/>
  <c r="C4488" i="6"/>
  <c r="C2938" i="6"/>
  <c r="C154" i="6"/>
  <c r="C4491" i="6"/>
  <c r="C911" i="6"/>
  <c r="C4493" i="6"/>
  <c r="C4494" i="6"/>
  <c r="C4495" i="6"/>
  <c r="C3108" i="6"/>
  <c r="C4497" i="6"/>
  <c r="C4498" i="6"/>
  <c r="C4499" i="6"/>
  <c r="C646" i="6"/>
  <c r="C4501" i="6"/>
  <c r="C4502" i="6"/>
  <c r="C4503" i="6"/>
  <c r="C4504" i="6"/>
  <c r="C3324" i="6"/>
  <c r="C4506" i="6"/>
  <c r="C4507" i="6"/>
  <c r="C4508" i="6"/>
  <c r="C4509" i="6"/>
  <c r="C2352" i="6"/>
  <c r="C4511" i="6"/>
  <c r="C4512" i="6"/>
  <c r="C4513" i="6"/>
  <c r="C4514" i="6"/>
  <c r="C4515" i="6"/>
  <c r="C4516" i="6"/>
  <c r="C3015" i="6"/>
  <c r="C1863" i="6"/>
  <c r="C4519" i="6"/>
  <c r="C4520" i="6"/>
  <c r="C4521" i="6"/>
  <c r="C17" i="6"/>
  <c r="C4523" i="6"/>
  <c r="C4524" i="6"/>
  <c r="C95" i="6"/>
  <c r="C4526" i="6"/>
  <c r="C167" i="6"/>
  <c r="C4528" i="6"/>
  <c r="C4529" i="6"/>
  <c r="C4219" i="6"/>
  <c r="C4531" i="6"/>
  <c r="C4532" i="6"/>
  <c r="C4533" i="6"/>
  <c r="C4534" i="6"/>
  <c r="C4535" i="6"/>
  <c r="C4536" i="6"/>
  <c r="C4537" i="6"/>
  <c r="C2182" i="6"/>
  <c r="C4539" i="6"/>
  <c r="C118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2258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3945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54" i="6"/>
  <c r="C4583" i="6"/>
  <c r="C120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42" i="6"/>
  <c r="C4620" i="6"/>
  <c r="C4621" i="6"/>
  <c r="C4622" i="6"/>
  <c r="C4623" i="6"/>
  <c r="C4624" i="6"/>
  <c r="C4625" i="6"/>
  <c r="C4626" i="6"/>
  <c r="C4627" i="6"/>
  <c r="C4628" i="6"/>
  <c r="C142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624" i="6"/>
  <c r="C1233" i="6"/>
  <c r="C4644" i="6"/>
  <c r="C4645" i="6"/>
  <c r="C4646" i="6"/>
  <c r="C4647" i="6"/>
  <c r="C4648" i="6"/>
  <c r="C4649" i="6"/>
  <c r="C4650" i="6"/>
  <c r="C348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3159" i="6"/>
  <c r="C4666" i="6"/>
  <c r="C4667" i="6"/>
  <c r="C4668" i="6"/>
  <c r="C4669" i="6"/>
  <c r="C4670" i="6"/>
  <c r="C4671" i="6"/>
  <c r="C4672" i="6"/>
  <c r="C4673" i="6"/>
  <c r="C4674" i="6"/>
  <c r="C588" i="6"/>
  <c r="C4676" i="6"/>
  <c r="C4677" i="6"/>
  <c r="C4678" i="6"/>
  <c r="C4679" i="6"/>
  <c r="C4680" i="6"/>
  <c r="C4681" i="6"/>
  <c r="C4682" i="6"/>
  <c r="C3600" i="6"/>
  <c r="C4684" i="6"/>
  <c r="C4685" i="6"/>
  <c r="C4686" i="6"/>
  <c r="C4455" i="6"/>
  <c r="C4688" i="6"/>
  <c r="C4689" i="6"/>
  <c r="C4690" i="6"/>
  <c r="C4691" i="6"/>
  <c r="C4692" i="6"/>
  <c r="C4693" i="6"/>
  <c r="C4694" i="6"/>
  <c r="C2249" i="6"/>
  <c r="C4696" i="6"/>
  <c r="C4697" i="6"/>
  <c r="C4698" i="6"/>
  <c r="C4699" i="6"/>
  <c r="C4700" i="6"/>
  <c r="C4701" i="6"/>
  <c r="C4702" i="6"/>
  <c r="C4703" i="6"/>
  <c r="C4704" i="6"/>
  <c r="C150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3655" i="6"/>
  <c r="C97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46" i="6"/>
  <c r="C2396" i="6"/>
  <c r="C2395" i="6"/>
  <c r="C2394" i="6"/>
  <c r="C4695" i="6"/>
  <c r="C4665" i="6"/>
  <c r="C2391" i="6"/>
  <c r="C2390" i="6"/>
  <c r="C2389" i="6"/>
  <c r="C4569" i="6"/>
  <c r="C4530" i="6"/>
  <c r="C2386" i="6"/>
  <c r="C4489" i="6"/>
  <c r="C2384" i="6"/>
  <c r="C2383" i="6"/>
  <c r="C2382" i="6"/>
  <c r="C2381" i="6"/>
  <c r="C4411" i="6"/>
  <c r="C2379" i="6"/>
  <c r="C4374" i="6"/>
  <c r="C2377" i="6"/>
  <c r="C4360" i="6"/>
  <c r="C4341" i="6"/>
  <c r="C4334" i="6"/>
  <c r="C4330" i="6"/>
  <c r="C2372" i="6"/>
  <c r="C2371" i="6"/>
  <c r="C4286" i="6"/>
  <c r="C4283" i="6"/>
  <c r="C4245" i="6"/>
  <c r="C2367" i="6"/>
  <c r="C2366" i="6"/>
  <c r="C4218" i="6"/>
  <c r="C2364" i="6"/>
  <c r="C4202" i="6"/>
  <c r="C2362" i="6"/>
  <c r="C2361" i="6"/>
  <c r="C4187" i="6"/>
  <c r="C4141" i="6"/>
  <c r="C2358" i="6"/>
  <c r="C2357" i="6"/>
  <c r="C2356" i="6"/>
  <c r="C2355" i="6"/>
  <c r="C4103" i="6"/>
  <c r="C2353" i="6"/>
  <c r="C4058" i="6"/>
  <c r="C2351" i="6"/>
  <c r="C2350" i="6"/>
  <c r="C4029" i="6"/>
  <c r="C4009" i="6"/>
  <c r="C4005" i="6"/>
  <c r="C3991" i="6"/>
  <c r="C2345" i="6"/>
  <c r="C3969" i="6"/>
  <c r="C3964" i="6"/>
  <c r="C2342" i="6"/>
  <c r="C3943" i="6"/>
  <c r="C2340" i="6"/>
  <c r="C2339" i="6"/>
  <c r="C3936" i="6"/>
  <c r="C2337" i="6"/>
  <c r="C3931" i="6"/>
  <c r="C2335" i="6"/>
  <c r="C3875" i="6"/>
  <c r="C2333" i="6"/>
  <c r="C3851" i="6"/>
  <c r="C3822" i="6"/>
  <c r="C2330" i="6"/>
  <c r="C2329" i="6"/>
  <c r="C2328" i="6"/>
  <c r="C2327" i="6"/>
  <c r="C3754" i="6"/>
  <c r="C2325" i="6"/>
  <c r="C2324" i="6"/>
  <c r="C3707" i="6"/>
  <c r="C2322" i="6"/>
  <c r="C2321" i="6"/>
  <c r="C3686" i="6"/>
  <c r="C2319" i="6"/>
  <c r="C3629" i="6"/>
  <c r="C2317" i="6"/>
  <c r="C2316" i="6"/>
  <c r="C3601" i="6"/>
  <c r="C2314" i="6"/>
  <c r="C2313" i="6"/>
  <c r="C2312" i="6"/>
  <c r="C2311" i="6"/>
  <c r="C3577" i="6"/>
  <c r="C3573" i="6"/>
  <c r="C2308" i="6"/>
  <c r="C3559" i="6"/>
  <c r="C2306" i="6"/>
  <c r="C2305" i="6"/>
  <c r="C3545" i="6"/>
  <c r="C2303" i="6"/>
  <c r="C2302" i="6"/>
  <c r="C3522" i="6"/>
  <c r="C3516" i="6"/>
  <c r="C2299" i="6"/>
  <c r="C3508" i="6"/>
  <c r="C3494" i="6"/>
  <c r="C2296" i="6"/>
  <c r="C2295" i="6"/>
  <c r="C2294" i="6"/>
  <c r="C2293" i="6"/>
  <c r="C3477" i="6"/>
  <c r="C2291" i="6"/>
  <c r="C3472" i="6"/>
  <c r="C3455" i="6"/>
  <c r="C2288" i="6"/>
  <c r="C2287" i="6"/>
  <c r="C2286" i="6"/>
  <c r="C3415" i="6"/>
  <c r="C2284" i="6"/>
  <c r="C2283" i="6"/>
  <c r="C2282" i="6"/>
  <c r="C2281" i="6"/>
  <c r="C2280" i="6"/>
  <c r="C2279" i="6"/>
  <c r="C2278" i="6"/>
  <c r="C2277" i="6"/>
  <c r="C2276" i="6"/>
  <c r="C3332" i="6"/>
  <c r="C3319" i="6"/>
  <c r="C2273" i="6"/>
  <c r="C3294" i="6"/>
  <c r="C3289" i="6"/>
  <c r="C2270" i="6"/>
  <c r="C2269" i="6"/>
  <c r="C2268" i="6"/>
  <c r="C2267" i="6"/>
  <c r="C2266" i="6"/>
  <c r="C2265" i="6"/>
  <c r="C2264" i="6"/>
  <c r="C3253" i="6"/>
  <c r="C2262" i="6"/>
  <c r="C2261" i="6"/>
  <c r="C2260" i="6"/>
  <c r="C3191" i="6"/>
  <c r="C3187" i="6"/>
  <c r="C3180" i="6"/>
  <c r="C2256" i="6"/>
  <c r="C3174" i="6"/>
  <c r="C3165" i="6"/>
  <c r="C2253" i="6"/>
  <c r="C2252" i="6"/>
  <c r="C2251" i="6"/>
  <c r="C2250" i="6"/>
  <c r="C3131" i="6"/>
  <c r="C3124" i="6"/>
  <c r="C2247" i="6"/>
  <c r="C2246" i="6"/>
  <c r="C2245" i="6"/>
  <c r="C2244" i="6"/>
  <c r="C2243" i="6"/>
  <c r="C2242" i="6"/>
  <c r="C3105" i="6"/>
  <c r="C2240" i="6"/>
  <c r="C2239" i="6"/>
  <c r="C3102" i="6"/>
  <c r="C2237" i="6"/>
  <c r="C3095" i="6"/>
  <c r="C2235" i="6"/>
  <c r="C3084" i="6"/>
  <c r="C3060" i="6"/>
  <c r="C2232" i="6"/>
  <c r="C2231" i="6"/>
  <c r="C2230" i="6"/>
  <c r="C2229" i="6"/>
  <c r="C2228" i="6"/>
  <c r="C3037" i="6"/>
  <c r="C2226" i="6"/>
  <c r="C2225" i="6"/>
  <c r="C2224" i="6"/>
  <c r="C2223" i="6"/>
  <c r="C3031" i="6"/>
  <c r="C2221" i="6"/>
  <c r="C2220" i="6"/>
  <c r="C3017" i="6"/>
  <c r="C3014" i="6"/>
  <c r="C2217" i="6"/>
  <c r="C2986" i="6"/>
  <c r="C2215" i="6"/>
  <c r="C2925" i="6"/>
  <c r="C2213" i="6"/>
  <c r="C2212" i="6"/>
  <c r="C2211" i="6"/>
  <c r="C2210" i="6"/>
  <c r="C2209" i="6"/>
  <c r="C2208" i="6"/>
  <c r="C2207" i="6"/>
  <c r="C2206" i="6"/>
  <c r="C2820" i="6"/>
  <c r="C2807" i="6"/>
  <c r="C2203" i="6"/>
  <c r="C2787" i="6"/>
  <c r="C2201" i="6"/>
  <c r="C2200" i="6"/>
  <c r="C2199" i="6"/>
  <c r="C2198" i="6"/>
  <c r="C2197" i="6"/>
  <c r="C2196" i="6"/>
  <c r="C2195" i="6"/>
  <c r="C2724" i="6"/>
  <c r="C2717" i="6"/>
  <c r="C2192" i="6"/>
  <c r="C2191" i="6"/>
  <c r="C2710" i="6"/>
  <c r="C2708" i="6"/>
  <c r="C2188" i="6"/>
  <c r="C2187" i="6"/>
  <c r="C2186" i="6"/>
  <c r="C2185" i="6"/>
  <c r="C2675" i="6"/>
  <c r="C2654" i="6"/>
  <c r="C2651" i="6"/>
  <c r="C2181" i="6"/>
  <c r="C2646" i="6"/>
  <c r="C2179" i="6"/>
  <c r="C2178" i="6"/>
  <c r="C2630" i="6"/>
  <c r="C2176" i="6"/>
  <c r="C2175" i="6"/>
  <c r="C2616" i="6"/>
  <c r="C2173" i="6"/>
  <c r="C2172" i="6"/>
  <c r="C2599" i="6"/>
  <c r="C2170" i="6"/>
  <c r="C2561" i="6"/>
  <c r="C2168" i="6"/>
  <c r="C2167" i="6"/>
  <c r="C2166" i="6"/>
  <c r="C2165" i="6"/>
  <c r="C2164" i="6"/>
  <c r="C2472" i="6"/>
  <c r="C2467" i="6"/>
  <c r="C2460" i="6"/>
  <c r="C2160" i="6"/>
  <c r="C2434" i="6"/>
  <c r="C2419" i="6"/>
  <c r="C2407" i="6"/>
  <c r="C2156" i="6"/>
  <c r="C2155" i="6"/>
  <c r="C2385" i="6"/>
  <c r="C2378" i="6"/>
  <c r="C2152" i="6"/>
  <c r="C2151" i="6"/>
  <c r="C2373" i="6"/>
  <c r="C2149" i="6"/>
  <c r="C2148" i="6"/>
  <c r="C2369" i="6"/>
  <c r="C2146" i="6"/>
  <c r="C2360" i="6"/>
  <c r="C235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349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07" i="6"/>
  <c r="C2106" i="6"/>
  <c r="C2105" i="6"/>
  <c r="C2104" i="6"/>
  <c r="C2103" i="6"/>
  <c r="C2102" i="6"/>
  <c r="C2101" i="6"/>
  <c r="C2100" i="6"/>
  <c r="C2099" i="6"/>
  <c r="C2098" i="6"/>
  <c r="C2097" i="6"/>
  <c r="C2096" i="6"/>
  <c r="C2095" i="6"/>
  <c r="C2094" i="6"/>
  <c r="C2093" i="6"/>
  <c r="C2092" i="6"/>
  <c r="C2091" i="6"/>
  <c r="C2090" i="6"/>
  <c r="C2089" i="6"/>
  <c r="C2088" i="6"/>
  <c r="C2087" i="6"/>
  <c r="C2086" i="6"/>
  <c r="C2085" i="6"/>
  <c r="C2084" i="6"/>
  <c r="C2083" i="6"/>
  <c r="C2082" i="6"/>
  <c r="C2081" i="6"/>
  <c r="C2080" i="6"/>
  <c r="C2079" i="6"/>
  <c r="C2078" i="6"/>
  <c r="C2077" i="6"/>
  <c r="C2076" i="6"/>
  <c r="C2075" i="6"/>
  <c r="C2074" i="6"/>
  <c r="C2073" i="6"/>
  <c r="C2072" i="6"/>
  <c r="C2071" i="6"/>
  <c r="C2070" i="6"/>
  <c r="C2069" i="6"/>
  <c r="C2068" i="6"/>
  <c r="C2067" i="6"/>
  <c r="C2066" i="6"/>
  <c r="C2065" i="6"/>
  <c r="C2064" i="6"/>
  <c r="C2063" i="6"/>
  <c r="C2062" i="6"/>
  <c r="C2061" i="6"/>
  <c r="C2060" i="6"/>
  <c r="C2059" i="6"/>
  <c r="C2058" i="6"/>
  <c r="C2057" i="6"/>
  <c r="C2056" i="6"/>
  <c r="C2055" i="6"/>
  <c r="C2054" i="6"/>
  <c r="C2053" i="6"/>
  <c r="C2052" i="6"/>
  <c r="C2051" i="6"/>
  <c r="C2050" i="6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4683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2344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4643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4629" i="6"/>
  <c r="C1862" i="6"/>
  <c r="C1861" i="6"/>
  <c r="C1860" i="6"/>
  <c r="C1859" i="6"/>
  <c r="C4584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4540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4525" i="6"/>
  <c r="C1758" i="6"/>
  <c r="C1757" i="6"/>
  <c r="C1756" i="6"/>
  <c r="C1755" i="6"/>
  <c r="C1754" i="6"/>
  <c r="C1753" i="6"/>
  <c r="C4518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2336" i="6"/>
  <c r="C1736" i="6"/>
  <c r="C1735" i="6"/>
  <c r="C1734" i="6"/>
  <c r="C4510" i="6"/>
  <c r="C1732" i="6"/>
  <c r="C1731" i="6"/>
  <c r="C1730" i="6"/>
  <c r="C1729" i="6"/>
  <c r="C1728" i="6"/>
  <c r="C4500" i="6"/>
  <c r="C1726" i="6"/>
  <c r="C4492" i="6"/>
  <c r="C1724" i="6"/>
  <c r="C1723" i="6"/>
  <c r="C1722" i="6"/>
  <c r="C1721" i="6"/>
  <c r="C4479" i="6"/>
  <c r="C4475" i="6"/>
  <c r="C1718" i="6"/>
  <c r="C2326" i="6"/>
  <c r="C1716" i="6"/>
  <c r="C1715" i="6"/>
  <c r="C1714" i="6"/>
  <c r="C1713" i="6"/>
  <c r="C1712" i="6"/>
  <c r="C1711" i="6"/>
  <c r="C1710" i="6"/>
  <c r="C1709" i="6"/>
  <c r="C4472" i="6"/>
  <c r="C1707" i="6"/>
  <c r="C1706" i="6"/>
  <c r="C1705" i="6"/>
  <c r="C1704" i="6"/>
  <c r="C4463" i="6"/>
  <c r="C1702" i="6"/>
  <c r="C1701" i="6"/>
  <c r="C1700" i="6"/>
  <c r="C1699" i="6"/>
  <c r="C1698" i="6"/>
  <c r="C1697" i="6"/>
  <c r="C1696" i="6"/>
  <c r="C1695" i="6"/>
  <c r="C4442" i="6"/>
  <c r="C1693" i="6"/>
  <c r="C1692" i="6"/>
  <c r="C1691" i="6"/>
  <c r="C1690" i="6"/>
  <c r="C1689" i="6"/>
  <c r="C1688" i="6"/>
  <c r="C2320" i="6"/>
  <c r="C1686" i="6"/>
  <c r="C4432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2309" i="6"/>
  <c r="C1665" i="6"/>
  <c r="C1664" i="6"/>
  <c r="C1663" i="6"/>
  <c r="C1662" i="6"/>
  <c r="C1661" i="6"/>
  <c r="C1660" i="6"/>
  <c r="C1659" i="6"/>
  <c r="C1658" i="6"/>
  <c r="C1657" i="6"/>
  <c r="C1656" i="6"/>
  <c r="C2304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2297" i="6"/>
  <c r="C4310" i="6"/>
  <c r="C1626" i="6"/>
  <c r="C1625" i="6"/>
  <c r="C1624" i="6"/>
  <c r="C4298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4292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2271" i="6"/>
  <c r="C1572" i="6"/>
  <c r="C1571" i="6"/>
  <c r="C2259" i="6"/>
  <c r="C1569" i="6"/>
  <c r="C1568" i="6"/>
  <c r="C1567" i="6"/>
  <c r="C1566" i="6"/>
  <c r="C1565" i="6"/>
  <c r="C2254" i="6"/>
  <c r="C1563" i="6"/>
  <c r="C1562" i="6"/>
  <c r="C1561" i="6"/>
  <c r="C1560" i="6"/>
  <c r="C1559" i="6"/>
  <c r="C4112" i="6"/>
  <c r="C1557" i="6"/>
  <c r="C1556" i="6"/>
  <c r="C1555" i="6"/>
  <c r="C1554" i="6"/>
  <c r="C4067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4056" i="6"/>
  <c r="C1531" i="6"/>
  <c r="C1530" i="6"/>
  <c r="C1529" i="6"/>
  <c r="C2238" i="6"/>
  <c r="C1527" i="6"/>
  <c r="C1526" i="6"/>
  <c r="C4050" i="6"/>
  <c r="C2234" i="6"/>
  <c r="C1523" i="6"/>
  <c r="C1522" i="6"/>
  <c r="C1521" i="6"/>
  <c r="C4046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4021" i="6"/>
  <c r="C1330" i="6"/>
  <c r="C1329" i="6"/>
  <c r="C1328" i="6"/>
  <c r="C1327" i="6"/>
  <c r="C1326" i="6"/>
  <c r="C1325" i="6"/>
  <c r="C1324" i="6"/>
  <c r="C1323" i="6"/>
  <c r="C1322" i="6"/>
  <c r="C1321" i="6"/>
  <c r="C1320" i="6"/>
  <c r="C2227" i="6"/>
  <c r="C1318" i="6"/>
  <c r="C2219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3955" i="6"/>
  <c r="C1300" i="6"/>
  <c r="C1299" i="6"/>
  <c r="C1298" i="6"/>
  <c r="C1297" i="6"/>
  <c r="C1296" i="6"/>
  <c r="C1295" i="6"/>
  <c r="C1294" i="6"/>
  <c r="C1293" i="6"/>
  <c r="C1292" i="6"/>
  <c r="C1291" i="6"/>
  <c r="C2216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3924" i="6"/>
  <c r="C1270" i="6"/>
  <c r="C1269" i="6"/>
  <c r="C2193" i="6"/>
  <c r="C1267" i="6"/>
  <c r="C2189" i="6"/>
  <c r="C1265" i="6"/>
  <c r="C3917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3767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3722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3693" i="6"/>
  <c r="C1218" i="6"/>
  <c r="C1217" i="6"/>
  <c r="C1216" i="6"/>
  <c r="C1215" i="6"/>
  <c r="C1214" i="6"/>
  <c r="C1213" i="6"/>
  <c r="C1212" i="6"/>
  <c r="C1211" i="6"/>
  <c r="C1210" i="6"/>
  <c r="C1209" i="6"/>
  <c r="C2144" i="6"/>
  <c r="C1889" i="6"/>
  <c r="C1206" i="6"/>
  <c r="C1205" i="6"/>
  <c r="C1204" i="6"/>
  <c r="C1203" i="6"/>
  <c r="C3663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759" i="6"/>
  <c r="C1178" i="6"/>
  <c r="C1177" i="6"/>
  <c r="C1176" i="6"/>
  <c r="C1175" i="6"/>
  <c r="C1174" i="6"/>
  <c r="C1173" i="6"/>
  <c r="C3583" i="6"/>
  <c r="C1171" i="6"/>
  <c r="C1170" i="6"/>
  <c r="C1737" i="6"/>
  <c r="C1168" i="6"/>
  <c r="C1167" i="6"/>
  <c r="C1166" i="6"/>
  <c r="C1165" i="6"/>
  <c r="C1694" i="6"/>
  <c r="C1163" i="6"/>
  <c r="C1162" i="6"/>
  <c r="C1161" i="6"/>
  <c r="C1160" i="6"/>
  <c r="C1159" i="6"/>
  <c r="C1685" i="6"/>
  <c r="C1157" i="6"/>
  <c r="C1156" i="6"/>
  <c r="C1155" i="6"/>
  <c r="C1154" i="6"/>
  <c r="C1655" i="6"/>
  <c r="C1152" i="6"/>
  <c r="C1151" i="6"/>
  <c r="C1150" i="6"/>
  <c r="C1149" i="6"/>
  <c r="C3551" i="6"/>
  <c r="C1147" i="6"/>
  <c r="C1570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558" i="6"/>
  <c r="C1130" i="6"/>
  <c r="C1129" i="6"/>
  <c r="C1128" i="6"/>
  <c r="C3531" i="6"/>
  <c r="C1126" i="6"/>
  <c r="C1125" i="6"/>
  <c r="C1124" i="6"/>
  <c r="C1123" i="6"/>
  <c r="C1122" i="6"/>
  <c r="C1524" i="6"/>
  <c r="C1120" i="6"/>
  <c r="C1119" i="6"/>
  <c r="C3529" i="6"/>
  <c r="C1117" i="6"/>
  <c r="C1116" i="6"/>
  <c r="C1520" i="6"/>
  <c r="C1271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3504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3500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3489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3458" i="6"/>
  <c r="C1041" i="6"/>
  <c r="C1040" i="6"/>
  <c r="C1039" i="6"/>
  <c r="C3436" i="6"/>
  <c r="C1037" i="6"/>
  <c r="C1036" i="6"/>
  <c r="C1035" i="6"/>
  <c r="C1034" i="6"/>
  <c r="C1033" i="6"/>
  <c r="C1032" i="6"/>
  <c r="C3426" i="6"/>
  <c r="C1030" i="6"/>
  <c r="C1029" i="6"/>
  <c r="C1028" i="6"/>
  <c r="C1027" i="6"/>
  <c r="C1026" i="6"/>
  <c r="C1025" i="6"/>
  <c r="C1024" i="6"/>
  <c r="C1023" i="6"/>
  <c r="C1022" i="6"/>
  <c r="C1021" i="6"/>
  <c r="C1020" i="6"/>
  <c r="C1207" i="6"/>
  <c r="C1018" i="6"/>
  <c r="C3409" i="6"/>
  <c r="C3404" i="6"/>
  <c r="C1015" i="6"/>
  <c r="C1014" i="6"/>
  <c r="C1013" i="6"/>
  <c r="C1012" i="6"/>
  <c r="C1011" i="6"/>
  <c r="C1010" i="6"/>
  <c r="C3393" i="6"/>
  <c r="C1008" i="6"/>
  <c r="C1007" i="6"/>
  <c r="C1006" i="6"/>
  <c r="C1005" i="6"/>
  <c r="C3383" i="6"/>
  <c r="C1003" i="6"/>
  <c r="C1158" i="6"/>
  <c r="C1001" i="6"/>
  <c r="C1000" i="6"/>
  <c r="C999" i="6"/>
  <c r="C3379" i="6"/>
  <c r="C997" i="6"/>
  <c r="C996" i="6"/>
  <c r="C1148" i="6"/>
  <c r="C994" i="6"/>
  <c r="C3376" i="6"/>
  <c r="C992" i="6"/>
  <c r="C991" i="6"/>
  <c r="C990" i="6"/>
  <c r="C989" i="6"/>
  <c r="C988" i="6"/>
  <c r="C987" i="6"/>
  <c r="C986" i="6"/>
  <c r="C985" i="6"/>
  <c r="C984" i="6"/>
  <c r="C3371" i="6"/>
  <c r="C982" i="6"/>
  <c r="C981" i="6"/>
  <c r="C980" i="6"/>
  <c r="C979" i="6"/>
  <c r="C978" i="6"/>
  <c r="C3357" i="6"/>
  <c r="C976" i="6"/>
  <c r="C975" i="6"/>
  <c r="C974" i="6"/>
  <c r="C973" i="6"/>
  <c r="C972" i="6"/>
  <c r="C971" i="6"/>
  <c r="C970" i="6"/>
  <c r="C969" i="6"/>
  <c r="C968" i="6"/>
  <c r="C967" i="6"/>
  <c r="C1131" i="6"/>
  <c r="C965" i="6"/>
  <c r="C964" i="6"/>
  <c r="C963" i="6"/>
  <c r="C962" i="6"/>
  <c r="C961" i="6"/>
  <c r="C960" i="6"/>
  <c r="C959" i="6"/>
  <c r="C3339" i="6"/>
  <c r="C957" i="6"/>
  <c r="C956" i="6"/>
  <c r="C955" i="6"/>
  <c r="C954" i="6"/>
  <c r="C953" i="6"/>
  <c r="C952" i="6"/>
  <c r="C3334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3300" i="6"/>
  <c r="C930" i="6"/>
  <c r="C929" i="6"/>
  <c r="C928" i="6"/>
  <c r="C927" i="6"/>
  <c r="C926" i="6"/>
  <c r="C925" i="6"/>
  <c r="C924" i="6"/>
  <c r="C923" i="6"/>
  <c r="C922" i="6"/>
  <c r="C1096" i="6"/>
  <c r="C920" i="6"/>
  <c r="C919" i="6"/>
  <c r="C918" i="6"/>
  <c r="C917" i="6"/>
  <c r="C916" i="6"/>
  <c r="C915" i="6"/>
  <c r="C914" i="6"/>
  <c r="C913" i="6"/>
  <c r="C912" i="6"/>
  <c r="C3281" i="6"/>
  <c r="C910" i="6"/>
  <c r="C909" i="6"/>
  <c r="C908" i="6"/>
  <c r="C907" i="6"/>
  <c r="C906" i="6"/>
  <c r="C905" i="6"/>
  <c r="C904" i="6"/>
  <c r="C903" i="6"/>
  <c r="C902" i="6"/>
  <c r="C3273" i="6"/>
  <c r="C900" i="6"/>
  <c r="C899" i="6"/>
  <c r="C898" i="6"/>
  <c r="C897" i="6"/>
  <c r="C896" i="6"/>
  <c r="C895" i="6"/>
  <c r="C894" i="6"/>
  <c r="C893" i="6"/>
  <c r="C892" i="6"/>
  <c r="C891" i="6"/>
  <c r="C3265" i="6"/>
  <c r="C889" i="6"/>
  <c r="C888" i="6"/>
  <c r="C887" i="6"/>
  <c r="C886" i="6"/>
  <c r="C885" i="6"/>
  <c r="C884" i="6"/>
  <c r="C883" i="6"/>
  <c r="C882" i="6"/>
  <c r="C3229" i="6"/>
  <c r="C880" i="6"/>
  <c r="C879" i="6"/>
  <c r="C878" i="6"/>
  <c r="C877" i="6"/>
  <c r="C876" i="6"/>
  <c r="C875" i="6"/>
  <c r="C874" i="6"/>
  <c r="C3220" i="6"/>
  <c r="C872" i="6"/>
  <c r="C871" i="6"/>
  <c r="C870" i="6"/>
  <c r="C869" i="6"/>
  <c r="C868" i="6"/>
  <c r="C867" i="6"/>
  <c r="C866" i="6"/>
  <c r="C865" i="6"/>
  <c r="C864" i="6"/>
  <c r="C3212" i="6"/>
  <c r="C862" i="6"/>
  <c r="C861" i="6"/>
  <c r="C860" i="6"/>
  <c r="C859" i="6"/>
  <c r="C858" i="6"/>
  <c r="C857" i="6"/>
  <c r="C856" i="6"/>
  <c r="C106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1019" i="6"/>
  <c r="C835" i="6"/>
  <c r="C1016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3157" i="6"/>
  <c r="C813" i="6"/>
  <c r="C812" i="6"/>
  <c r="C811" i="6"/>
  <c r="C810" i="6"/>
  <c r="C809" i="6"/>
  <c r="C808" i="6"/>
  <c r="C3153" i="6"/>
  <c r="C806" i="6"/>
  <c r="C805" i="6"/>
  <c r="C804" i="6"/>
  <c r="C803" i="6"/>
  <c r="C802" i="6"/>
  <c r="C801" i="6"/>
  <c r="C1002" i="6"/>
  <c r="C799" i="6"/>
  <c r="C3145" i="6"/>
  <c r="C797" i="6"/>
  <c r="C983" i="6"/>
  <c r="C795" i="6"/>
  <c r="C794" i="6"/>
  <c r="C3138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966" i="6"/>
  <c r="C757" i="6"/>
  <c r="C756" i="6"/>
  <c r="C755" i="6"/>
  <c r="C3115" i="6"/>
  <c r="C753" i="6"/>
  <c r="C752" i="6"/>
  <c r="C751" i="6"/>
  <c r="C750" i="6"/>
  <c r="C749" i="6"/>
  <c r="C748" i="6"/>
  <c r="C747" i="6"/>
  <c r="C746" i="6"/>
  <c r="C881" i="6"/>
  <c r="C744" i="6"/>
  <c r="C743" i="6"/>
  <c r="C742" i="6"/>
  <c r="C741" i="6"/>
  <c r="C740" i="6"/>
  <c r="C739" i="6"/>
  <c r="C738" i="6"/>
  <c r="C737" i="6"/>
  <c r="C736" i="6"/>
  <c r="C3093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3063" i="6"/>
  <c r="C717" i="6"/>
  <c r="C716" i="6"/>
  <c r="C715" i="6"/>
  <c r="C714" i="6"/>
  <c r="C713" i="6"/>
  <c r="C712" i="6"/>
  <c r="C711" i="6"/>
  <c r="C718" i="6"/>
  <c r="C709" i="6"/>
  <c r="C3054" i="6"/>
  <c r="C707" i="6"/>
  <c r="C3046" i="6"/>
  <c r="C705" i="6"/>
  <c r="C704" i="6"/>
  <c r="C703" i="6"/>
  <c r="C708" i="6"/>
  <c r="C701" i="6"/>
  <c r="C700" i="6"/>
  <c r="C699" i="6"/>
  <c r="C698" i="6"/>
  <c r="C697" i="6"/>
  <c r="C696" i="6"/>
  <c r="C702" i="6"/>
  <c r="C694" i="6"/>
  <c r="C680" i="6"/>
  <c r="C3020" i="6"/>
  <c r="C691" i="6"/>
  <c r="C690" i="6"/>
  <c r="C689" i="6"/>
  <c r="C688" i="6"/>
  <c r="C687" i="6"/>
  <c r="C686" i="6"/>
  <c r="C685" i="6"/>
  <c r="C684" i="6"/>
  <c r="C683" i="6"/>
  <c r="C682" i="6"/>
  <c r="C681" i="6"/>
  <c r="C671" i="6"/>
  <c r="C679" i="6"/>
  <c r="C678" i="6"/>
  <c r="C677" i="6"/>
  <c r="C676" i="6"/>
  <c r="C675" i="6"/>
  <c r="C674" i="6"/>
  <c r="C3008" i="6"/>
  <c r="C672" i="6"/>
  <c r="C2997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2990" i="6"/>
  <c r="C657" i="6"/>
  <c r="C656" i="6"/>
  <c r="C655" i="6"/>
  <c r="C654" i="6"/>
  <c r="C653" i="6"/>
  <c r="C652" i="6"/>
  <c r="C651" i="6"/>
  <c r="C650" i="6"/>
  <c r="C623" i="6"/>
  <c r="C648" i="6"/>
  <c r="C647" i="6"/>
  <c r="C2978" i="6"/>
  <c r="C645" i="6"/>
  <c r="C644" i="6"/>
  <c r="C643" i="6"/>
  <c r="C2963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595" i="6"/>
  <c r="C590" i="6"/>
  <c r="C581" i="6"/>
  <c r="C621" i="6"/>
  <c r="C620" i="6"/>
  <c r="C619" i="6"/>
  <c r="C618" i="6"/>
  <c r="C2939" i="6"/>
  <c r="C616" i="6"/>
  <c r="C615" i="6"/>
  <c r="C614" i="6"/>
  <c r="C613" i="6"/>
  <c r="C612" i="6"/>
  <c r="C611" i="6"/>
  <c r="C610" i="6"/>
  <c r="C609" i="6"/>
  <c r="C608" i="6"/>
  <c r="C511" i="6"/>
  <c r="C606" i="6"/>
  <c r="C508" i="6"/>
  <c r="C2912" i="6"/>
  <c r="C603" i="6"/>
  <c r="C602" i="6"/>
  <c r="C601" i="6"/>
  <c r="C600" i="6"/>
  <c r="C599" i="6"/>
  <c r="C598" i="6"/>
  <c r="C597" i="6"/>
  <c r="C503" i="6"/>
  <c r="C495" i="6"/>
  <c r="C594" i="6"/>
  <c r="C593" i="6"/>
  <c r="C592" i="6"/>
  <c r="C591" i="6"/>
  <c r="C2904" i="6"/>
  <c r="C589" i="6"/>
  <c r="C2899" i="6"/>
  <c r="C587" i="6"/>
  <c r="C586" i="6"/>
  <c r="C585" i="6"/>
  <c r="C584" i="6"/>
  <c r="C583" i="6"/>
  <c r="C582" i="6"/>
  <c r="C452" i="6"/>
  <c r="C580" i="6"/>
  <c r="C579" i="6"/>
  <c r="C578" i="6"/>
  <c r="C431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2875" i="6"/>
  <c r="C561" i="6"/>
  <c r="C560" i="6"/>
  <c r="C559" i="6"/>
  <c r="C558" i="6"/>
  <c r="C557" i="6"/>
  <c r="C556" i="6"/>
  <c r="C555" i="6"/>
  <c r="C554" i="6"/>
  <c r="C553" i="6"/>
  <c r="C552" i="6"/>
  <c r="C551" i="6"/>
  <c r="C2864" i="6"/>
  <c r="C549" i="6"/>
  <c r="C548" i="6"/>
  <c r="C547" i="6"/>
  <c r="C546" i="6"/>
  <c r="C2861" i="6"/>
  <c r="C544" i="6"/>
  <c r="C2855" i="6"/>
  <c r="C542" i="6"/>
  <c r="C541" i="6"/>
  <c r="C540" i="6"/>
  <c r="C539" i="6"/>
  <c r="C538" i="6"/>
  <c r="C537" i="6"/>
  <c r="C536" i="6"/>
  <c r="C2846" i="6"/>
  <c r="C2837" i="6"/>
  <c r="C533" i="6"/>
  <c r="C532" i="6"/>
  <c r="C531" i="6"/>
  <c r="C2811" i="6"/>
  <c r="C529" i="6"/>
  <c r="C528" i="6"/>
  <c r="C527" i="6"/>
  <c r="C526" i="6"/>
  <c r="C525" i="6"/>
  <c r="C287" i="6"/>
  <c r="C523" i="6"/>
  <c r="C2793" i="6"/>
  <c r="C521" i="6"/>
  <c r="C520" i="6"/>
  <c r="C519" i="6"/>
  <c r="C518" i="6"/>
  <c r="C517" i="6"/>
  <c r="C516" i="6"/>
  <c r="C515" i="6"/>
  <c r="C514" i="6"/>
  <c r="C513" i="6"/>
  <c r="C512" i="6"/>
  <c r="C2783" i="6"/>
  <c r="C510" i="6"/>
  <c r="C509" i="6"/>
  <c r="C233" i="6"/>
  <c r="C507" i="6"/>
  <c r="C506" i="6"/>
  <c r="C505" i="6"/>
  <c r="C504" i="6"/>
  <c r="C2779" i="6"/>
  <c r="C502" i="6"/>
  <c r="C501" i="6"/>
  <c r="C500" i="6"/>
  <c r="C499" i="6"/>
  <c r="C498" i="6"/>
  <c r="C497" i="6"/>
  <c r="C496" i="6"/>
  <c r="C2772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2765" i="6"/>
  <c r="C479" i="6"/>
  <c r="C478" i="6"/>
  <c r="C2759" i="6"/>
  <c r="C476" i="6"/>
  <c r="C475" i="6"/>
  <c r="C474" i="6"/>
  <c r="C473" i="6"/>
  <c r="C472" i="6"/>
  <c r="C471" i="6"/>
  <c r="C470" i="6"/>
  <c r="C469" i="6"/>
  <c r="C468" i="6"/>
  <c r="C467" i="6"/>
  <c r="C2752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2738" i="6"/>
  <c r="C451" i="6"/>
  <c r="C450" i="6"/>
  <c r="C449" i="6"/>
  <c r="C448" i="6"/>
  <c r="C447" i="6"/>
  <c r="C446" i="6"/>
  <c r="C445" i="6"/>
  <c r="C444" i="6"/>
  <c r="C443" i="6"/>
  <c r="C442" i="6"/>
  <c r="C2731" i="6"/>
  <c r="C440" i="6"/>
  <c r="C439" i="6"/>
  <c r="C438" i="6"/>
  <c r="C437" i="6"/>
  <c r="C195" i="6"/>
  <c r="C192" i="6"/>
  <c r="C434" i="6"/>
  <c r="C433" i="6"/>
  <c r="C432" i="6"/>
  <c r="C175" i="6"/>
  <c r="C158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2701" i="6"/>
  <c r="C414" i="6"/>
  <c r="C413" i="6"/>
  <c r="C412" i="6"/>
  <c r="C411" i="6"/>
  <c r="C2686" i="6"/>
  <c r="C409" i="6"/>
  <c r="C408" i="6"/>
  <c r="C407" i="6"/>
  <c r="C406" i="6"/>
  <c r="C2678" i="6"/>
  <c r="C147" i="6"/>
  <c r="C403" i="6"/>
  <c r="C135" i="6"/>
  <c r="C401" i="6"/>
  <c r="C400" i="6"/>
  <c r="C399" i="6"/>
  <c r="C134" i="6"/>
  <c r="C397" i="6"/>
  <c r="C396" i="6"/>
  <c r="C395" i="6"/>
  <c r="C2635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127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125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2624" i="6"/>
  <c r="C325" i="6"/>
  <c r="C324" i="6"/>
  <c r="C323" i="6"/>
  <c r="C322" i="6"/>
  <c r="C321" i="6"/>
  <c r="C320" i="6"/>
  <c r="C319" i="6"/>
  <c r="C318" i="6"/>
  <c r="C317" i="6"/>
  <c r="C123" i="6"/>
  <c r="C315" i="6"/>
  <c r="C314" i="6"/>
  <c r="C313" i="6"/>
  <c r="C312" i="6"/>
  <c r="C311" i="6"/>
  <c r="C310" i="6"/>
  <c r="C309" i="6"/>
  <c r="C308" i="6"/>
  <c r="C307" i="6"/>
  <c r="C2606" i="6"/>
  <c r="C305" i="6"/>
  <c r="C304" i="6"/>
  <c r="C303" i="6"/>
  <c r="C302" i="6"/>
  <c r="C301" i="6"/>
  <c r="C300" i="6"/>
  <c r="C299" i="6"/>
  <c r="C298" i="6"/>
  <c r="C116" i="6"/>
  <c r="C2594" i="6"/>
  <c r="C295" i="6"/>
  <c r="C294" i="6"/>
  <c r="C293" i="6"/>
  <c r="C292" i="6"/>
  <c r="C291" i="6"/>
  <c r="C290" i="6"/>
  <c r="C289" i="6"/>
  <c r="C288" i="6"/>
  <c r="C2585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55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545" i="6"/>
  <c r="C232" i="6"/>
  <c r="C231" i="6"/>
  <c r="C230" i="6"/>
  <c r="C229" i="6"/>
  <c r="C109" i="6"/>
  <c r="C227" i="6"/>
  <c r="C226" i="6"/>
  <c r="C225" i="6"/>
  <c r="C224" i="6"/>
  <c r="C2528" i="6"/>
  <c r="C222" i="6"/>
  <c r="C221" i="6"/>
  <c r="C220" i="6"/>
  <c r="C219" i="6"/>
  <c r="C218" i="6"/>
  <c r="C217" i="6"/>
  <c r="C2524" i="6"/>
  <c r="C215" i="6"/>
  <c r="C214" i="6"/>
  <c r="C213" i="6"/>
  <c r="C212" i="6"/>
  <c r="C211" i="6"/>
  <c r="C210" i="6"/>
  <c r="C209" i="6"/>
  <c r="C208" i="6"/>
  <c r="C207" i="6"/>
  <c r="C2511" i="6"/>
  <c r="C205" i="6"/>
  <c r="C204" i="6"/>
  <c r="C203" i="6"/>
  <c r="C202" i="6"/>
  <c r="C201" i="6"/>
  <c r="C200" i="6"/>
  <c r="C199" i="6"/>
  <c r="C198" i="6"/>
  <c r="C197" i="6"/>
  <c r="C196" i="6"/>
  <c r="C2506" i="6"/>
  <c r="C194" i="6"/>
  <c r="C193" i="6"/>
  <c r="C107" i="6"/>
  <c r="C191" i="6"/>
  <c r="C190" i="6"/>
  <c r="C189" i="6"/>
  <c r="C188" i="6"/>
  <c r="C187" i="6"/>
  <c r="C186" i="6"/>
  <c r="C2503" i="6"/>
  <c r="C184" i="6"/>
  <c r="C183" i="6"/>
  <c r="C182" i="6"/>
  <c r="C181" i="6"/>
  <c r="C180" i="6"/>
  <c r="C179" i="6"/>
  <c r="C178" i="6"/>
  <c r="C177" i="6"/>
  <c r="C176" i="6"/>
  <c r="C105" i="6"/>
  <c r="C2488" i="6"/>
  <c r="C173" i="6"/>
  <c r="C172" i="6"/>
  <c r="C2479" i="6"/>
  <c r="C170" i="6"/>
  <c r="C169" i="6"/>
  <c r="C168" i="6"/>
  <c r="C100" i="6"/>
  <c r="C166" i="6"/>
  <c r="C91" i="6"/>
  <c r="C164" i="6"/>
  <c r="C2455" i="6"/>
  <c r="C2447" i="6"/>
  <c r="C161" i="6"/>
  <c r="C160" i="6"/>
  <c r="C2393" i="6"/>
  <c r="C2388" i="6"/>
  <c r="C157" i="6"/>
  <c r="C2375" i="6"/>
  <c r="C84" i="6"/>
  <c r="C2365" i="6"/>
  <c r="C153" i="6"/>
  <c r="C2347" i="6"/>
  <c r="C151" i="6"/>
  <c r="C2341" i="6"/>
  <c r="C2332" i="6"/>
  <c r="C78" i="6"/>
  <c r="C2315" i="6"/>
  <c r="C146" i="6"/>
  <c r="C2300" i="6"/>
  <c r="C144" i="6"/>
  <c r="C2290" i="6"/>
  <c r="C2285" i="6"/>
  <c r="C2274" i="6"/>
  <c r="C140" i="6"/>
  <c r="C2257" i="6"/>
  <c r="C2248" i="6"/>
  <c r="C137" i="6"/>
  <c r="C136" i="6"/>
  <c r="C65" i="6"/>
  <c r="C2205" i="6"/>
  <c r="C2202" i="6"/>
  <c r="C132" i="6"/>
  <c r="C2183" i="6"/>
  <c r="C2180" i="6"/>
  <c r="C2174" i="6"/>
  <c r="C2169" i="6"/>
  <c r="C2162" i="6"/>
  <c r="C2157" i="6"/>
  <c r="C2153" i="6"/>
  <c r="C2147" i="6"/>
  <c r="C1968" i="6"/>
  <c r="C122" i="6"/>
  <c r="C121" i="6"/>
  <c r="C1727" i="6"/>
  <c r="C1720" i="6"/>
  <c r="C1708" i="6"/>
  <c r="C117" i="6"/>
  <c r="C1627" i="6"/>
  <c r="C1595" i="6"/>
  <c r="C58" i="6"/>
  <c r="C1532" i="6"/>
  <c r="C1525" i="6"/>
  <c r="C111" i="6"/>
  <c r="C1319" i="6"/>
  <c r="C1301" i="6"/>
  <c r="C50" i="6"/>
  <c r="C1266" i="6"/>
  <c r="C1249" i="6"/>
  <c r="C1219" i="6"/>
  <c r="C1179" i="6"/>
  <c r="C1169" i="6"/>
  <c r="C102" i="6"/>
  <c r="C48" i="6"/>
  <c r="C1121" i="6"/>
  <c r="C1115" i="6"/>
  <c r="C98" i="6"/>
  <c r="C1038" i="6"/>
  <c r="C96" i="6"/>
  <c r="C995" i="6"/>
  <c r="C94" i="6"/>
  <c r="C951" i="6"/>
  <c r="C921" i="6"/>
  <c r="C901" i="6"/>
  <c r="C90" i="6"/>
  <c r="C863" i="6"/>
  <c r="C836" i="6"/>
  <c r="C814" i="6"/>
  <c r="C800" i="6"/>
  <c r="C796" i="6"/>
  <c r="C758" i="6"/>
  <c r="C745" i="6"/>
  <c r="C82" i="6"/>
  <c r="C693" i="6"/>
  <c r="C80" i="6"/>
  <c r="C649" i="6"/>
  <c r="C642" i="6"/>
  <c r="C77" i="6"/>
  <c r="C617" i="6"/>
  <c r="C605" i="6"/>
  <c r="C596" i="6"/>
  <c r="C73" i="6"/>
  <c r="C562" i="6"/>
  <c r="C545" i="6"/>
  <c r="C535" i="6"/>
  <c r="C530" i="6"/>
  <c r="C522" i="6"/>
  <c r="C67" i="6"/>
  <c r="C38" i="6"/>
  <c r="C477" i="6"/>
  <c r="C436" i="6"/>
  <c r="C63" i="6"/>
  <c r="C415" i="6"/>
  <c r="C405" i="6"/>
  <c r="C402" i="6"/>
  <c r="C394" i="6"/>
  <c r="C342" i="6"/>
  <c r="C316" i="6"/>
  <c r="C297" i="6"/>
  <c r="C55" i="6"/>
  <c r="C223" i="6"/>
  <c r="C53" i="6"/>
  <c r="C171" i="6"/>
  <c r="C165" i="6"/>
  <c r="C162" i="6"/>
  <c r="C32" i="6"/>
  <c r="C155" i="6"/>
  <c r="C152" i="6"/>
  <c r="C149" i="6"/>
  <c r="C143" i="6"/>
  <c r="C141" i="6"/>
  <c r="C138" i="6"/>
  <c r="C30" i="6"/>
  <c r="C131" i="6"/>
  <c r="C129" i="6"/>
  <c r="C28" i="6"/>
  <c r="C26" i="6"/>
  <c r="C114" i="6"/>
  <c r="C112" i="6"/>
  <c r="C35" i="6"/>
  <c r="C34" i="6"/>
  <c r="C103" i="6"/>
  <c r="C19" i="6"/>
  <c r="C97" i="6"/>
  <c r="C93" i="6"/>
  <c r="C18" i="6"/>
  <c r="C88" i="6"/>
  <c r="C86" i="6"/>
  <c r="C81" i="6"/>
  <c r="C75" i="6"/>
  <c r="C72" i="6"/>
  <c r="C70" i="6"/>
  <c r="C62" i="6"/>
  <c r="C60" i="6"/>
  <c r="C56" i="6"/>
  <c r="C52" i="6"/>
  <c r="C44" i="6"/>
  <c r="C42" i="6"/>
  <c r="C40" i="6"/>
  <c r="C36" i="6"/>
  <c r="C24" i="6"/>
  <c r="C22" i="6"/>
  <c r="C20" i="6"/>
  <c r="C11" i="6"/>
  <c r="C10" i="6"/>
  <c r="C9" i="6"/>
  <c r="C8" i="6"/>
  <c r="C7" i="6"/>
  <c r="C6" i="6"/>
  <c r="C5" i="6"/>
  <c r="C4" i="6"/>
  <c r="C3" i="6"/>
  <c r="C2" i="6"/>
  <c r="C2398" i="5"/>
  <c r="C2399" i="5"/>
  <c r="C2400" i="5"/>
  <c r="C2401" i="5"/>
  <c r="C2402" i="5"/>
  <c r="C3640" i="5"/>
  <c r="C2404" i="5"/>
  <c r="C2405" i="5"/>
  <c r="C2406" i="5"/>
  <c r="C2407" i="5"/>
  <c r="C2408" i="5"/>
  <c r="C2409" i="5"/>
  <c r="C48" i="5"/>
  <c r="C2411" i="5"/>
  <c r="C2412" i="5"/>
  <c r="C52" i="5"/>
  <c r="C2414" i="5"/>
  <c r="C2415" i="5"/>
  <c r="C2416" i="5"/>
  <c r="C54" i="5"/>
  <c r="C2418" i="5"/>
  <c r="C2419" i="5"/>
  <c r="C2420" i="5"/>
  <c r="C180" i="5"/>
  <c r="C2422" i="5"/>
  <c r="C2423" i="5"/>
  <c r="C63" i="5"/>
  <c r="C2425" i="5"/>
  <c r="C2426" i="5"/>
  <c r="C2427" i="5"/>
  <c r="C73" i="5"/>
  <c r="C76" i="5"/>
  <c r="C2430" i="5"/>
  <c r="C2431" i="5"/>
  <c r="C2432" i="5"/>
  <c r="C2433" i="5"/>
  <c r="C2434" i="5"/>
  <c r="C2435" i="5"/>
  <c r="C2436" i="5"/>
  <c r="C2437" i="5"/>
  <c r="C2438" i="5"/>
  <c r="C86" i="5"/>
  <c r="C4016" i="5"/>
  <c r="C2441" i="5"/>
  <c r="C2442" i="5"/>
  <c r="C2443" i="5"/>
  <c r="C2444" i="5"/>
  <c r="C2445" i="5"/>
  <c r="C2446" i="5"/>
  <c r="C89" i="5"/>
  <c r="C91" i="5"/>
  <c r="C97" i="5"/>
  <c r="C2450" i="5"/>
  <c r="C2451" i="5"/>
  <c r="C2452" i="5"/>
  <c r="C2453" i="5"/>
  <c r="C2454" i="5"/>
  <c r="C2455" i="5"/>
  <c r="C2456" i="5"/>
  <c r="C2457" i="5"/>
  <c r="C2458" i="5"/>
  <c r="C3179" i="5"/>
  <c r="C2460" i="5"/>
  <c r="C99" i="5"/>
  <c r="C106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1517" i="5"/>
  <c r="C2480" i="5"/>
  <c r="C2481" i="5"/>
  <c r="C12" i="5"/>
  <c r="C2483" i="5"/>
  <c r="C2484" i="5"/>
  <c r="C996" i="5"/>
  <c r="C2486" i="5"/>
  <c r="C111" i="5"/>
  <c r="C123" i="5"/>
  <c r="C13" i="5"/>
  <c r="C2490" i="5"/>
  <c r="C719" i="5"/>
  <c r="C2492" i="5"/>
  <c r="C2493" i="5"/>
  <c r="C2494" i="5"/>
  <c r="C2769" i="5"/>
  <c r="C126" i="5"/>
  <c r="C2497" i="5"/>
  <c r="C2498" i="5"/>
  <c r="C2499" i="5"/>
  <c r="C2500" i="5"/>
  <c r="C2501" i="5"/>
  <c r="C2502" i="5"/>
  <c r="C2503" i="5"/>
  <c r="C651" i="5"/>
  <c r="C2505" i="5"/>
  <c r="C2506" i="5"/>
  <c r="C128" i="5"/>
  <c r="C2508" i="5"/>
  <c r="C2509" i="5"/>
  <c r="C131" i="5"/>
  <c r="C2511" i="5"/>
  <c r="C2512" i="5"/>
  <c r="C2513" i="5"/>
  <c r="C2514" i="5"/>
  <c r="C2515" i="5"/>
  <c r="C2516" i="5"/>
  <c r="C135" i="5"/>
  <c r="C2518" i="5"/>
  <c r="C13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146" i="5"/>
  <c r="C2538" i="5"/>
  <c r="C2539" i="5"/>
  <c r="C2540" i="5"/>
  <c r="C2541" i="5"/>
  <c r="C2542" i="5"/>
  <c r="C2543" i="5"/>
  <c r="C150" i="5"/>
  <c r="C2545" i="5"/>
  <c r="C2546" i="5"/>
  <c r="C2547" i="5"/>
  <c r="C2548" i="5"/>
  <c r="C2549" i="5"/>
  <c r="C2550" i="5"/>
  <c r="C2551" i="5"/>
  <c r="C17" i="5"/>
  <c r="C2553" i="5"/>
  <c r="C2554" i="5"/>
  <c r="C154" i="5"/>
  <c r="C2556" i="5"/>
  <c r="C2557" i="5"/>
  <c r="C2558" i="5"/>
  <c r="C2559" i="5"/>
  <c r="C2560" i="5"/>
  <c r="C2561" i="5"/>
  <c r="C1502" i="5"/>
  <c r="C877" i="5"/>
  <c r="C161" i="5"/>
  <c r="C2565" i="5"/>
  <c r="C2566" i="5"/>
  <c r="C2567" i="5"/>
  <c r="C2568" i="5"/>
  <c r="C2569" i="5"/>
  <c r="C2570" i="5"/>
  <c r="C2571" i="5"/>
  <c r="C767" i="5"/>
  <c r="C2573" i="5"/>
  <c r="C164" i="5"/>
  <c r="C2575" i="5"/>
  <c r="C2576" i="5"/>
  <c r="C174" i="5"/>
  <c r="C178" i="5"/>
  <c r="C2579" i="5"/>
  <c r="C2580" i="5"/>
  <c r="C339" i="5"/>
  <c r="C2582" i="5"/>
  <c r="C2583" i="5"/>
  <c r="C2584" i="5"/>
  <c r="C18" i="5"/>
  <c r="C2586" i="5"/>
  <c r="C2587" i="5"/>
  <c r="C566" i="5"/>
  <c r="C2589" i="5"/>
  <c r="C2590" i="5"/>
  <c r="C2591" i="5"/>
  <c r="C183" i="5"/>
  <c r="C2593" i="5"/>
  <c r="C2594" i="5"/>
  <c r="C2595" i="5"/>
  <c r="C2596" i="5"/>
  <c r="C2597" i="5"/>
  <c r="C2598" i="5"/>
  <c r="C2599" i="5"/>
  <c r="C186" i="5"/>
  <c r="C2601" i="5"/>
  <c r="C2602" i="5"/>
  <c r="C2603" i="5"/>
  <c r="C2604" i="5"/>
  <c r="C2605" i="5"/>
  <c r="C2606" i="5"/>
  <c r="C195" i="5"/>
  <c r="C198" i="5"/>
  <c r="C2609" i="5"/>
  <c r="C202" i="5"/>
  <c r="C293" i="5"/>
  <c r="C2612" i="5"/>
  <c r="C2613" i="5"/>
  <c r="C2614" i="5"/>
  <c r="C2615" i="5"/>
  <c r="C2616" i="5"/>
  <c r="C19" i="5"/>
  <c r="C2618" i="5"/>
  <c r="C204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10" i="5"/>
  <c r="C214" i="5"/>
  <c r="C2636" i="5"/>
  <c r="C2637" i="5"/>
  <c r="C2638" i="5"/>
  <c r="C2639" i="5"/>
  <c r="C2640" i="5"/>
  <c r="C2641" i="5"/>
  <c r="C218" i="5"/>
  <c r="C346" i="5"/>
  <c r="C1511" i="5"/>
  <c r="C2645" i="5"/>
  <c r="C2646" i="5"/>
  <c r="C2647" i="5"/>
  <c r="C2648" i="5"/>
  <c r="C224" i="5"/>
  <c r="C2650" i="5"/>
  <c r="C232" i="5"/>
  <c r="C2652" i="5"/>
  <c r="C2653" i="5"/>
  <c r="C2654" i="5"/>
  <c r="C2655" i="5"/>
  <c r="C2656" i="5"/>
  <c r="C2657" i="5"/>
  <c r="C2658" i="5"/>
  <c r="C2659" i="5"/>
  <c r="C239" i="5"/>
  <c r="C2661" i="5"/>
  <c r="C2662" i="5"/>
  <c r="C2663" i="5"/>
  <c r="C2664" i="5"/>
  <c r="C2665" i="5"/>
  <c r="C251" i="5"/>
  <c r="C253" i="5"/>
  <c r="C2668" i="5"/>
  <c r="C25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83" i="5"/>
  <c r="C2686" i="5"/>
  <c r="C2687" i="5"/>
  <c r="C20" i="5"/>
  <c r="C2689" i="5"/>
  <c r="C2690" i="5"/>
  <c r="C2691" i="5"/>
  <c r="C2692" i="5"/>
  <c r="C2693" i="5"/>
  <c r="C2694" i="5"/>
  <c r="C2695" i="5"/>
  <c r="C2696" i="5"/>
  <c r="C348" i="5"/>
  <c r="C2698" i="5"/>
  <c r="C2699" i="5"/>
  <c r="C352" i="5"/>
  <c r="C2701" i="5"/>
  <c r="C2702" i="5"/>
  <c r="C2703" i="5"/>
  <c r="C2704" i="5"/>
  <c r="C2705" i="5"/>
  <c r="C2706" i="5"/>
  <c r="C2707" i="5"/>
  <c r="C1533" i="5"/>
  <c r="C356" i="5"/>
  <c r="C22" i="5"/>
  <c r="C2711" i="5"/>
  <c r="C2712" i="5"/>
  <c r="C2713" i="5"/>
  <c r="C2714" i="5"/>
  <c r="C386" i="5"/>
  <c r="C2716" i="5"/>
  <c r="C2717" i="5"/>
  <c r="C2718" i="5"/>
  <c r="C370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384" i="5"/>
  <c r="C2734" i="5"/>
  <c r="C2735" i="5"/>
  <c r="C2736" i="5"/>
  <c r="C2737" i="5"/>
  <c r="C2738" i="5"/>
  <c r="C394" i="5"/>
  <c r="C2740" i="5"/>
  <c r="C2741" i="5"/>
  <c r="C2742" i="5"/>
  <c r="C2743" i="5"/>
  <c r="C408" i="5"/>
  <c r="C2745" i="5"/>
  <c r="C416" i="5"/>
  <c r="C2747" i="5"/>
  <c r="C2748" i="5"/>
  <c r="C26" i="5"/>
  <c r="C2750" i="5"/>
  <c r="C2751" i="5"/>
  <c r="C2752" i="5"/>
  <c r="C2753" i="5"/>
  <c r="C2754" i="5"/>
  <c r="C2755" i="5"/>
  <c r="C2756" i="5"/>
  <c r="C3320" i="5"/>
  <c r="C421" i="5"/>
  <c r="C2759" i="5"/>
  <c r="C2760" i="5"/>
  <c r="C2761" i="5"/>
  <c r="C462" i="5"/>
  <c r="C2763" i="5"/>
  <c r="C469" i="5"/>
  <c r="C2765" i="5"/>
  <c r="C2766" i="5"/>
  <c r="C478" i="5"/>
  <c r="C2768" i="5"/>
  <c r="C207" i="5"/>
  <c r="C2770" i="5"/>
  <c r="C485" i="5"/>
  <c r="C2772" i="5"/>
  <c r="C2773" i="5"/>
  <c r="C2774" i="5"/>
  <c r="C2775" i="5"/>
  <c r="C2776" i="5"/>
  <c r="C2777" i="5"/>
  <c r="C489" i="5"/>
  <c r="C2779" i="5"/>
  <c r="C2780" i="5"/>
  <c r="C2781" i="5"/>
  <c r="C2782" i="5"/>
  <c r="C2783" i="5"/>
  <c r="C2784" i="5"/>
  <c r="C508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516" i="5"/>
  <c r="C2801" i="5"/>
  <c r="C2802" i="5"/>
  <c r="C2803" i="5"/>
  <c r="C2804" i="5"/>
  <c r="C2805" i="5"/>
  <c r="C2806" i="5"/>
  <c r="C2807" i="5"/>
  <c r="C2808" i="5"/>
  <c r="C519" i="5"/>
  <c r="C2810" i="5"/>
  <c r="C2811" i="5"/>
  <c r="C524" i="5"/>
  <c r="C2813" i="5"/>
  <c r="C2814" i="5"/>
  <c r="C2815" i="5"/>
  <c r="C2816" i="5"/>
  <c r="C2817" i="5"/>
  <c r="C2818" i="5"/>
  <c r="C527" i="5"/>
  <c r="C895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586" i="5"/>
  <c r="C600" i="5"/>
  <c r="C2837" i="5"/>
  <c r="C748" i="5"/>
  <c r="C1892" i="5"/>
  <c r="C624" i="5"/>
  <c r="C2841" i="5"/>
  <c r="C2842" i="5"/>
  <c r="C2843" i="5"/>
  <c r="C2844" i="5"/>
  <c r="C2845" i="5"/>
  <c r="C2846" i="5"/>
  <c r="C2847" i="5"/>
  <c r="C2848" i="5"/>
  <c r="C2849" i="5"/>
  <c r="C634" i="5"/>
  <c r="C2851" i="5"/>
  <c r="C637" i="5"/>
  <c r="C821" i="5"/>
  <c r="C2854" i="5"/>
  <c r="C2855" i="5"/>
  <c r="C2856" i="5"/>
  <c r="C2857" i="5"/>
  <c r="C2858" i="5"/>
  <c r="C2859" i="5"/>
  <c r="C2860" i="5"/>
  <c r="C2861" i="5"/>
  <c r="C2862" i="5"/>
  <c r="C2863" i="5"/>
  <c r="C1375" i="5"/>
  <c r="C2865" i="5"/>
  <c r="C2866" i="5"/>
  <c r="C2867" i="5"/>
  <c r="C2868" i="5"/>
  <c r="C2869" i="5"/>
  <c r="C2870" i="5"/>
  <c r="C832" i="5"/>
  <c r="C2872" i="5"/>
  <c r="C2873" i="5"/>
  <c r="C736" i="5"/>
  <c r="C2875" i="5"/>
  <c r="C614" i="5"/>
  <c r="C2877" i="5"/>
  <c r="C2878" i="5"/>
  <c r="C2879" i="5"/>
  <c r="C653" i="5"/>
  <c r="C3923" i="5"/>
  <c r="C2882" i="5"/>
  <c r="C661" i="5"/>
  <c r="C2884" i="5"/>
  <c r="C2885" i="5"/>
  <c r="C2886" i="5"/>
  <c r="C2887" i="5"/>
  <c r="C2888" i="5"/>
  <c r="C2889" i="5"/>
  <c r="C3162" i="5"/>
  <c r="C2891" i="5"/>
  <c r="C3138" i="5"/>
  <c r="C2893" i="5"/>
  <c r="C2894" i="5"/>
  <c r="C2895" i="5"/>
  <c r="C2896" i="5"/>
  <c r="C2897" i="5"/>
  <c r="C2898" i="5"/>
  <c r="C2899" i="5"/>
  <c r="C676" i="5"/>
  <c r="C687" i="5"/>
  <c r="C700" i="5"/>
  <c r="C2903" i="5"/>
  <c r="C2904" i="5"/>
  <c r="C2905" i="5"/>
  <c r="C2906" i="5"/>
  <c r="C2907" i="5"/>
  <c r="C2908" i="5"/>
  <c r="C2909" i="5"/>
  <c r="C2910" i="5"/>
  <c r="C2911" i="5"/>
  <c r="C2912" i="5"/>
  <c r="C27" i="5"/>
  <c r="C2914" i="5"/>
  <c r="C714" i="5"/>
  <c r="C2916" i="5"/>
  <c r="C2917" i="5"/>
  <c r="C3434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723" i="5"/>
  <c r="C2938" i="5"/>
  <c r="C2939" i="5"/>
  <c r="C2940" i="5"/>
  <c r="C2941" i="5"/>
  <c r="C2942" i="5"/>
  <c r="C2943" i="5"/>
  <c r="C3438" i="5"/>
  <c r="C733" i="5"/>
  <c r="C2946" i="5"/>
  <c r="C2947" i="5"/>
  <c r="C2948" i="5"/>
  <c r="C2949" i="5"/>
  <c r="C3124" i="5"/>
  <c r="C2951" i="5"/>
  <c r="C2952" i="5"/>
  <c r="C2953" i="5"/>
  <c r="C2954" i="5"/>
  <c r="C2955" i="5"/>
  <c r="C2956" i="5"/>
  <c r="C2957" i="5"/>
  <c r="C2900" i="5"/>
  <c r="C751" i="5"/>
  <c r="C2960" i="5"/>
  <c r="C269" i="5"/>
  <c r="C2962" i="5"/>
  <c r="C2963" i="5"/>
  <c r="C2964" i="5"/>
  <c r="C545" i="5"/>
  <c r="C2966" i="5"/>
  <c r="C2967" i="5"/>
  <c r="C786" i="5"/>
  <c r="C3293" i="5"/>
  <c r="C2970" i="5"/>
  <c r="C2971" i="5"/>
  <c r="C2972" i="5"/>
  <c r="C2973" i="5"/>
  <c r="C2974" i="5"/>
  <c r="C2975" i="5"/>
  <c r="C2976" i="5"/>
  <c r="C3882" i="5"/>
  <c r="C2978" i="5"/>
  <c r="C2979" i="5"/>
  <c r="C807" i="5"/>
  <c r="C2981" i="5"/>
  <c r="C2982" i="5"/>
  <c r="C2983" i="5"/>
  <c r="C2984" i="5"/>
  <c r="C3954" i="5"/>
  <c r="C812" i="5"/>
  <c r="C815" i="5"/>
  <c r="C2988" i="5"/>
  <c r="C2989" i="5"/>
  <c r="C2990" i="5"/>
  <c r="C824" i="5"/>
  <c r="C2992" i="5"/>
  <c r="C2993" i="5"/>
  <c r="C2994" i="5"/>
  <c r="C2995" i="5"/>
  <c r="C836" i="5"/>
  <c r="C838" i="5"/>
  <c r="C2998" i="5"/>
  <c r="C2999" i="5"/>
  <c r="C3000" i="5"/>
  <c r="C860" i="5"/>
  <c r="C864" i="5"/>
  <c r="C3003" i="5"/>
  <c r="C4077" i="5"/>
  <c r="C3005" i="5"/>
  <c r="C3006" i="5"/>
  <c r="C3007" i="5"/>
  <c r="C3008" i="5"/>
  <c r="C3009" i="5"/>
  <c r="C3010" i="5"/>
  <c r="C850" i="5"/>
  <c r="C867" i="5"/>
  <c r="C3013" i="5"/>
  <c r="C870" i="5"/>
  <c r="C3015" i="5"/>
  <c r="C872" i="5"/>
  <c r="C3017" i="5"/>
  <c r="C3018" i="5"/>
  <c r="C3019" i="5"/>
  <c r="C3020" i="5"/>
  <c r="C3021" i="5"/>
  <c r="C3022" i="5"/>
  <c r="C3023" i="5"/>
  <c r="C3024" i="5"/>
  <c r="C3025" i="5"/>
  <c r="C881" i="5"/>
  <c r="C885" i="5"/>
  <c r="C3028" i="5"/>
  <c r="C888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931" i="5"/>
  <c r="C3058" i="5"/>
  <c r="C3059" i="5"/>
  <c r="C3060" i="5"/>
  <c r="C3061" i="5"/>
  <c r="C939" i="5"/>
  <c r="C3063" i="5"/>
  <c r="C950" i="5"/>
  <c r="C3065" i="5"/>
  <c r="C3066" i="5"/>
  <c r="C3067" i="5"/>
  <c r="C3068" i="5"/>
  <c r="C3069" i="5"/>
  <c r="C3070" i="5"/>
  <c r="C3071" i="5"/>
  <c r="C3072" i="5"/>
  <c r="C629" i="5"/>
  <c r="C3074" i="5"/>
  <c r="C3075" i="5"/>
  <c r="C3076" i="5"/>
  <c r="C3077" i="5"/>
  <c r="C3078" i="5"/>
  <c r="C3079" i="5"/>
  <c r="C3080" i="5"/>
  <c r="C3081" i="5"/>
  <c r="C957" i="5"/>
  <c r="C3083" i="5"/>
  <c r="C973" i="5"/>
  <c r="C3085" i="5"/>
  <c r="C3086" i="5"/>
  <c r="C3087" i="5"/>
  <c r="C3088" i="5"/>
  <c r="C3089" i="5"/>
  <c r="C3090" i="5"/>
  <c r="C3091" i="5"/>
  <c r="C971" i="5"/>
  <c r="C3093" i="5"/>
  <c r="C976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980" i="5"/>
  <c r="C3108" i="5"/>
  <c r="C3109" i="5"/>
  <c r="C986" i="5"/>
  <c r="C3111" i="5"/>
  <c r="C3112" i="5"/>
  <c r="C3113" i="5"/>
  <c r="C708" i="5"/>
  <c r="C3115" i="5"/>
  <c r="C3116" i="5"/>
  <c r="C3117" i="5"/>
  <c r="C1004" i="5"/>
  <c r="C3270" i="5"/>
  <c r="C3120" i="5"/>
  <c r="C3121" i="5"/>
  <c r="C1012" i="5"/>
  <c r="C3123" i="5"/>
  <c r="C1036" i="5"/>
  <c r="C3125" i="5"/>
  <c r="C1067" i="5"/>
  <c r="C3127" i="5"/>
  <c r="C3128" i="5"/>
  <c r="C3129" i="5"/>
  <c r="C3130" i="5"/>
  <c r="C3131" i="5"/>
  <c r="C3132" i="5"/>
  <c r="C3133" i="5"/>
  <c r="C3134" i="5"/>
  <c r="C3135" i="5"/>
  <c r="C3136" i="5"/>
  <c r="C3137" i="5"/>
  <c r="C1073" i="5"/>
  <c r="C1078" i="5"/>
  <c r="C1090" i="5"/>
  <c r="C3141" i="5"/>
  <c r="C1103" i="5"/>
  <c r="C1107" i="5"/>
  <c r="C1163" i="5"/>
  <c r="C3145" i="5"/>
  <c r="C3146" i="5"/>
  <c r="C3147" i="5"/>
  <c r="C3148" i="5"/>
  <c r="C4224" i="5"/>
  <c r="C3150" i="5"/>
  <c r="C1148" i="5"/>
  <c r="C3152" i="5"/>
  <c r="C3153" i="5"/>
  <c r="C3154" i="5"/>
  <c r="C3155" i="5"/>
  <c r="C1113" i="5"/>
  <c r="C3157" i="5"/>
  <c r="C1154" i="5"/>
  <c r="C1229" i="5"/>
  <c r="C3160" i="5"/>
  <c r="C1414" i="5"/>
  <c r="C1029" i="5"/>
  <c r="C3163" i="5"/>
  <c r="C3164" i="5"/>
  <c r="C3165" i="5"/>
  <c r="C3166" i="5"/>
  <c r="C1177" i="5"/>
  <c r="C3168" i="5"/>
  <c r="C3169" i="5"/>
  <c r="C1184" i="5"/>
  <c r="C3171" i="5"/>
  <c r="C3172" i="5"/>
  <c r="C1190" i="5"/>
  <c r="C3174" i="5"/>
  <c r="C3175" i="5"/>
  <c r="C3176" i="5"/>
  <c r="C3177" i="5"/>
  <c r="C3178" i="5"/>
  <c r="C1198" i="5"/>
  <c r="C3180" i="5"/>
  <c r="C3181" i="5"/>
  <c r="C3182" i="5"/>
  <c r="C3183" i="5"/>
  <c r="C1207" i="5"/>
  <c r="C1222" i="5"/>
  <c r="C1214" i="5"/>
  <c r="C3187" i="5"/>
  <c r="C3188" i="5"/>
  <c r="C3189" i="5"/>
  <c r="C3190" i="5"/>
  <c r="C3191" i="5"/>
  <c r="C2836" i="5"/>
  <c r="C1240" i="5"/>
  <c r="C3194" i="5"/>
  <c r="C3195" i="5"/>
  <c r="C3196" i="5"/>
  <c r="C3197" i="5"/>
  <c r="C3198" i="5"/>
  <c r="C1248" i="5"/>
  <c r="C1279" i="5"/>
  <c r="C3201" i="5"/>
  <c r="C1284" i="5"/>
  <c r="C3203" i="5"/>
  <c r="C3204" i="5"/>
  <c r="C3205" i="5"/>
  <c r="C3206" i="5"/>
  <c r="C3207" i="5"/>
  <c r="C3208" i="5"/>
  <c r="C3209" i="5"/>
  <c r="C1132" i="5"/>
  <c r="C3211" i="5"/>
  <c r="C3212" i="5"/>
  <c r="C553" i="5"/>
  <c r="C3214" i="5"/>
  <c r="C3215" i="5"/>
  <c r="C3216" i="5"/>
  <c r="C3217" i="5"/>
  <c r="C3808" i="5"/>
  <c r="C3219" i="5"/>
  <c r="C3220" i="5"/>
  <c r="C3221" i="5"/>
  <c r="C3222" i="5"/>
  <c r="C3223" i="5"/>
  <c r="C3224" i="5"/>
  <c r="C3225" i="5"/>
  <c r="C1301" i="5"/>
  <c r="C3227" i="5"/>
  <c r="C3228" i="5"/>
  <c r="C3229" i="5"/>
  <c r="C1305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1323" i="5"/>
  <c r="C3245" i="5"/>
  <c r="C1332" i="5"/>
  <c r="C3247" i="5"/>
  <c r="C3248" i="5"/>
  <c r="C1338" i="5"/>
  <c r="C3250" i="5"/>
  <c r="C3251" i="5"/>
  <c r="C3252" i="5"/>
  <c r="C3253" i="5"/>
  <c r="C3254" i="5"/>
  <c r="C1340" i="5"/>
  <c r="C3256" i="5"/>
  <c r="C3257" i="5"/>
  <c r="C3258" i="5"/>
  <c r="C2413" i="5"/>
  <c r="C3260" i="5"/>
  <c r="C3261" i="5"/>
  <c r="C3262" i="5"/>
  <c r="C3263" i="5"/>
  <c r="C3264" i="5"/>
  <c r="C3265" i="5"/>
  <c r="C3266" i="5"/>
  <c r="C3267" i="5"/>
  <c r="C1345" i="5"/>
  <c r="C3269" i="5"/>
  <c r="C1350" i="5"/>
  <c r="C3271" i="5"/>
  <c r="C3272" i="5"/>
  <c r="C3273" i="5"/>
  <c r="C3274" i="5"/>
  <c r="C3275" i="5"/>
  <c r="C3276" i="5"/>
  <c r="C1354" i="5"/>
  <c r="C1364" i="5"/>
  <c r="C3279" i="5"/>
  <c r="C3280" i="5"/>
  <c r="C3281" i="5"/>
  <c r="C3282" i="5"/>
  <c r="C1369" i="5"/>
  <c r="C3284" i="5"/>
  <c r="C1386" i="5"/>
  <c r="C3286" i="5"/>
  <c r="C3287" i="5"/>
  <c r="C3288" i="5"/>
  <c r="C3289" i="5"/>
  <c r="C3290" i="5"/>
  <c r="C3291" i="5"/>
  <c r="C1398" i="5"/>
  <c r="C1409" i="5"/>
  <c r="C3294" i="5"/>
  <c r="C1422" i="5"/>
  <c r="C1428" i="5"/>
  <c r="C3297" i="5"/>
  <c r="C3298" i="5"/>
  <c r="C3299" i="5"/>
  <c r="C3300" i="5"/>
  <c r="C3301" i="5"/>
  <c r="C3302" i="5"/>
  <c r="C3495" i="5"/>
  <c r="C3213" i="5"/>
  <c r="C1435" i="5"/>
  <c r="C3306" i="5"/>
  <c r="C3307" i="5"/>
  <c r="C3308" i="5"/>
  <c r="C3309" i="5"/>
  <c r="C1445" i="5"/>
  <c r="C1453" i="5"/>
  <c r="C3312" i="5"/>
  <c r="C3313" i="5"/>
  <c r="C3314" i="5"/>
  <c r="C3315" i="5"/>
  <c r="C3316" i="5"/>
  <c r="C3317" i="5"/>
  <c r="C3318" i="5"/>
  <c r="C3319" i="5"/>
  <c r="C1455" i="5"/>
  <c r="C3321" i="5"/>
  <c r="C3322" i="5"/>
  <c r="C1494" i="5"/>
  <c r="C3324" i="5"/>
  <c r="C1463" i="5"/>
  <c r="C1468" i="5"/>
  <c r="C1470" i="5"/>
  <c r="C3328" i="5"/>
  <c r="C3329" i="5"/>
  <c r="C3330" i="5"/>
  <c r="C3331" i="5"/>
  <c r="C3332" i="5"/>
  <c r="C3333" i="5"/>
  <c r="C3334" i="5"/>
  <c r="C3335" i="5"/>
  <c r="C1475" i="5"/>
  <c r="C3337" i="5"/>
  <c r="C1485" i="5"/>
  <c r="C3339" i="5"/>
  <c r="C3340" i="5"/>
  <c r="C3341" i="5"/>
  <c r="C3342" i="5"/>
  <c r="C3343" i="5"/>
  <c r="C3344" i="5"/>
  <c r="C1496" i="5"/>
  <c r="C3346" i="5"/>
  <c r="C3347" i="5"/>
  <c r="C3348" i="5"/>
  <c r="C3349" i="5"/>
  <c r="C3350" i="5"/>
  <c r="C3351" i="5"/>
  <c r="C3352" i="5"/>
  <c r="C3353" i="5"/>
  <c r="C1522" i="5"/>
  <c r="C3355" i="5"/>
  <c r="C3356" i="5"/>
  <c r="C3357" i="5"/>
  <c r="C3358" i="5"/>
  <c r="C3359" i="5"/>
  <c r="C3360" i="5"/>
  <c r="C3361" i="5"/>
  <c r="C1795" i="5"/>
  <c r="C3363" i="5"/>
  <c r="C3364" i="5"/>
  <c r="C3365" i="5"/>
  <c r="C3366" i="5"/>
  <c r="C1537" i="5"/>
  <c r="C1548" i="5"/>
  <c r="C3369" i="5"/>
  <c r="C1552" i="5"/>
  <c r="C1736" i="5"/>
  <c r="C1745" i="5"/>
  <c r="C1753" i="5"/>
  <c r="C1758" i="5"/>
  <c r="C1768" i="5"/>
  <c r="C1776" i="5"/>
  <c r="C3377" i="5"/>
  <c r="C3378" i="5"/>
  <c r="C3379" i="5"/>
  <c r="C1785" i="5"/>
  <c r="C1788" i="5"/>
  <c r="C3382" i="5"/>
  <c r="C3383" i="5"/>
  <c r="C3384" i="5"/>
  <c r="C3385" i="5"/>
  <c r="C3386" i="5"/>
  <c r="C3387" i="5"/>
  <c r="C3388" i="5"/>
  <c r="C3389" i="5"/>
  <c r="C3390" i="5"/>
  <c r="C1801" i="5"/>
  <c r="C3392" i="5"/>
  <c r="C3393" i="5"/>
  <c r="C3394" i="5"/>
  <c r="C1530" i="5"/>
  <c r="C3396" i="5"/>
  <c r="C3397" i="5"/>
  <c r="C1814" i="5"/>
  <c r="C1804" i="5"/>
  <c r="C3400" i="5"/>
  <c r="C3401" i="5"/>
  <c r="C2562" i="5"/>
  <c r="C3403" i="5"/>
  <c r="C1821" i="5"/>
  <c r="C3405" i="5"/>
  <c r="C3406" i="5"/>
  <c r="C3407" i="5"/>
  <c r="C3408" i="5"/>
  <c r="C3409" i="5"/>
  <c r="C1840" i="5"/>
  <c r="C3411" i="5"/>
  <c r="C3412" i="5"/>
  <c r="C3413" i="5"/>
  <c r="C1860" i="5"/>
  <c r="C3415" i="5"/>
  <c r="C3416" i="5"/>
  <c r="C1869" i="5"/>
  <c r="C1884" i="5"/>
  <c r="C3419" i="5"/>
  <c r="C3420" i="5"/>
  <c r="C3421" i="5"/>
  <c r="C1894" i="5"/>
  <c r="C3423" i="5"/>
  <c r="C3424" i="5"/>
  <c r="C503" i="5"/>
  <c r="C3426" i="5"/>
  <c r="C1906" i="5"/>
  <c r="C3428" i="5"/>
  <c r="C3429" i="5"/>
  <c r="C3430" i="5"/>
  <c r="C3431" i="5"/>
  <c r="C3432" i="5"/>
  <c r="C3433" i="5"/>
  <c r="C1915" i="5"/>
  <c r="C1919" i="5"/>
  <c r="C3436" i="5"/>
  <c r="C3437" i="5"/>
  <c r="C1933" i="5"/>
  <c r="C3439" i="5"/>
  <c r="C1949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1981" i="5"/>
  <c r="C3462" i="5"/>
  <c r="C3463" i="5"/>
  <c r="C3464" i="5"/>
  <c r="C1967" i="5"/>
  <c r="C3466" i="5"/>
  <c r="C3467" i="5"/>
  <c r="C3468" i="5"/>
  <c r="C2007" i="5"/>
  <c r="C3470" i="5"/>
  <c r="C1483" i="5"/>
  <c r="C3472" i="5"/>
  <c r="C3473" i="5"/>
  <c r="C3474" i="5"/>
  <c r="C3475" i="5"/>
  <c r="C2010" i="5"/>
  <c r="C3477" i="5"/>
  <c r="C2037" i="5"/>
  <c r="C3479" i="5"/>
  <c r="C3480" i="5"/>
  <c r="C2099" i="5"/>
  <c r="C2184" i="5"/>
  <c r="C3483" i="5"/>
  <c r="C2190" i="5"/>
  <c r="C3485" i="5"/>
  <c r="C3486" i="5"/>
  <c r="C3487" i="5"/>
  <c r="C4399" i="5"/>
  <c r="C3489" i="5"/>
  <c r="C2202" i="5"/>
  <c r="C2235" i="5"/>
  <c r="C2310" i="5"/>
  <c r="C3493" i="5"/>
  <c r="C2338" i="5"/>
  <c r="C2403" i="5"/>
  <c r="C3496" i="5"/>
  <c r="C3497" i="5"/>
  <c r="C3498" i="5"/>
  <c r="C3499" i="5"/>
  <c r="C4260" i="5"/>
  <c r="C3501" i="5"/>
  <c r="C3502" i="5"/>
  <c r="C3503" i="5"/>
  <c r="C3504" i="5"/>
  <c r="C3505" i="5"/>
  <c r="C3506" i="5"/>
  <c r="C3507" i="5"/>
  <c r="C3508" i="5"/>
  <c r="C3509" i="5"/>
  <c r="C2421" i="5"/>
  <c r="C2496" i="5"/>
  <c r="C3512" i="5"/>
  <c r="C2491" i="5"/>
  <c r="C3514" i="5"/>
  <c r="C3515" i="5"/>
  <c r="C3516" i="5"/>
  <c r="C2428" i="5"/>
  <c r="C3518" i="5"/>
  <c r="C3519" i="5"/>
  <c r="C2439" i="5"/>
  <c r="C3521" i="5"/>
  <c r="C3522" i="5"/>
  <c r="C3523" i="5"/>
  <c r="C3524" i="5"/>
  <c r="C2447" i="5"/>
  <c r="C3526" i="5"/>
  <c r="C3858" i="5"/>
  <c r="C2461" i="5"/>
  <c r="C2479" i="5"/>
  <c r="C3530" i="5"/>
  <c r="C2485" i="5"/>
  <c r="C2488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2507" i="5"/>
  <c r="C3552" i="5"/>
  <c r="C2517" i="5"/>
  <c r="C3554" i="5"/>
  <c r="C3555" i="5"/>
  <c r="C3556" i="5"/>
  <c r="C2537" i="5"/>
  <c r="C3558" i="5"/>
  <c r="C30" i="5"/>
  <c r="C3560" i="5"/>
  <c r="C3561" i="5"/>
  <c r="C3562" i="5"/>
  <c r="C2552" i="5"/>
  <c r="C3564" i="5"/>
  <c r="C3565" i="5"/>
  <c r="C3566" i="5"/>
  <c r="C3567" i="5"/>
  <c r="C3568" i="5"/>
  <c r="C3569" i="5"/>
  <c r="C2564" i="5"/>
  <c r="C3571" i="5"/>
  <c r="C2578" i="5"/>
  <c r="C3226" i="5"/>
  <c r="C3574" i="5"/>
  <c r="C3575" i="5"/>
  <c r="C3576" i="5"/>
  <c r="C2574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372" i="5"/>
  <c r="C3592" i="5"/>
  <c r="C3593" i="5"/>
  <c r="C3594" i="5"/>
  <c r="C3595" i="5"/>
  <c r="C3596" i="5"/>
  <c r="C3597" i="5"/>
  <c r="C3598" i="5"/>
  <c r="C3599" i="5"/>
  <c r="C2585" i="5"/>
  <c r="C3601" i="5"/>
  <c r="C4057" i="5"/>
  <c r="C3603" i="5"/>
  <c r="C3604" i="5"/>
  <c r="C3605" i="5"/>
  <c r="C2592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2607" i="5"/>
  <c r="C3621" i="5"/>
  <c r="C3622" i="5"/>
  <c r="C3623" i="5"/>
  <c r="C3624" i="5"/>
  <c r="C3625" i="5"/>
  <c r="C33" i="5"/>
  <c r="C2610" i="5"/>
  <c r="C3628" i="5"/>
  <c r="C3629" i="5"/>
  <c r="C3630" i="5"/>
  <c r="C3631" i="5"/>
  <c r="C3632" i="5"/>
  <c r="C3633" i="5"/>
  <c r="C2617" i="5"/>
  <c r="C3635" i="5"/>
  <c r="C3636" i="5"/>
  <c r="C3637" i="5"/>
  <c r="C3638" i="5"/>
  <c r="C3639" i="5"/>
  <c r="C2634" i="5"/>
  <c r="C2642" i="5"/>
  <c r="C3642" i="5"/>
  <c r="C1959" i="5"/>
  <c r="C3644" i="5"/>
  <c r="C3645" i="5"/>
  <c r="C3646" i="5"/>
  <c r="C3647" i="5"/>
  <c r="C3648" i="5"/>
  <c r="C3649" i="5"/>
  <c r="C3650" i="5"/>
  <c r="C3651" i="5"/>
  <c r="C3652" i="5"/>
  <c r="C2644" i="5"/>
  <c r="C3654" i="5"/>
  <c r="C3655" i="5"/>
  <c r="C3656" i="5"/>
  <c r="C3657" i="5"/>
  <c r="C3658" i="5"/>
  <c r="C2651" i="5"/>
  <c r="C3660" i="5"/>
  <c r="C3661" i="5"/>
  <c r="C3662" i="5"/>
  <c r="C3663" i="5"/>
  <c r="C3664" i="5"/>
  <c r="C3665" i="5"/>
  <c r="C2669" i="5"/>
  <c r="C2688" i="5"/>
  <c r="C3668" i="5"/>
  <c r="C3669" i="5"/>
  <c r="C2700" i="5"/>
  <c r="C3671" i="5"/>
  <c r="C3672" i="5"/>
  <c r="C3673" i="5"/>
  <c r="C3674" i="5"/>
  <c r="C3675" i="5"/>
  <c r="C2709" i="5"/>
  <c r="C3677" i="5"/>
  <c r="C3678" i="5"/>
  <c r="C3679" i="5"/>
  <c r="C3680" i="5"/>
  <c r="C3681" i="5"/>
  <c r="C3682" i="5"/>
  <c r="C3683" i="5"/>
  <c r="C2902" i="5"/>
  <c r="C4024" i="5"/>
  <c r="C3686" i="5"/>
  <c r="C4414" i="5"/>
  <c r="C3688" i="5"/>
  <c r="C3689" i="5"/>
  <c r="C3690" i="5"/>
  <c r="C156" i="5"/>
  <c r="C3692" i="5"/>
  <c r="C3693" i="5"/>
  <c r="C3694" i="5"/>
  <c r="C3695" i="5"/>
  <c r="C3696" i="5"/>
  <c r="C1290" i="5"/>
  <c r="C3698" i="5"/>
  <c r="C3699" i="5"/>
  <c r="C3700" i="5"/>
  <c r="C3701" i="5"/>
  <c r="C2733" i="5"/>
  <c r="C2744" i="5"/>
  <c r="C3704" i="5"/>
  <c r="C3705" i="5"/>
  <c r="C4665" i="5"/>
  <c r="C3707" i="5"/>
  <c r="C3708" i="5"/>
  <c r="C3709" i="5"/>
  <c r="C3710" i="5"/>
  <c r="C3711" i="5"/>
  <c r="C3712" i="5"/>
  <c r="C3713" i="5"/>
  <c r="C2758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2800" i="5"/>
  <c r="C3730" i="5"/>
  <c r="C3731" i="5"/>
  <c r="C3732" i="5"/>
  <c r="C3733" i="5"/>
  <c r="C3734" i="5"/>
  <c r="C3735" i="5"/>
  <c r="C3736" i="5"/>
  <c r="C3737" i="5"/>
  <c r="C3738" i="5"/>
  <c r="C3739" i="5"/>
  <c r="C2666" i="5"/>
  <c r="C2812" i="5"/>
  <c r="C3742" i="5"/>
  <c r="C3743" i="5"/>
  <c r="C2820" i="5"/>
  <c r="C2839" i="5"/>
  <c r="C3746" i="5"/>
  <c r="C3747" i="5"/>
  <c r="C3748" i="5"/>
  <c r="C3749" i="5"/>
  <c r="C2850" i="5"/>
  <c r="C3751" i="5"/>
  <c r="C3752" i="5"/>
  <c r="C3753" i="5"/>
  <c r="C3754" i="5"/>
  <c r="C3755" i="5"/>
  <c r="C3756" i="5"/>
  <c r="C3757" i="5"/>
  <c r="C3758" i="5"/>
  <c r="C3199" i="5"/>
  <c r="C3760" i="5"/>
  <c r="C3761" i="5"/>
  <c r="C3762" i="5"/>
  <c r="C2853" i="5"/>
  <c r="C3764" i="5"/>
  <c r="C3765" i="5"/>
  <c r="C3766" i="5"/>
  <c r="C3767" i="5"/>
  <c r="C2876" i="5"/>
  <c r="C3769" i="5"/>
  <c r="C3770" i="5"/>
  <c r="C2890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2915" i="5"/>
  <c r="C3785" i="5"/>
  <c r="C3786" i="5"/>
  <c r="C3787" i="5"/>
  <c r="C3788" i="5"/>
  <c r="C3789" i="5"/>
  <c r="C3790" i="5"/>
  <c r="C3791" i="5"/>
  <c r="C2937" i="5"/>
  <c r="C2715" i="5"/>
  <c r="C2945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2961" i="5"/>
  <c r="C3809" i="5"/>
  <c r="C3810" i="5"/>
  <c r="C3529" i="5"/>
  <c r="C2764" i="5"/>
  <c r="C3813" i="5"/>
  <c r="C3814" i="5"/>
  <c r="C3815" i="5"/>
  <c r="C3816" i="5"/>
  <c r="C3817" i="5"/>
  <c r="C3818" i="5"/>
  <c r="C3819" i="5"/>
  <c r="C3820" i="5"/>
  <c r="C3821" i="5"/>
  <c r="C2968" i="5"/>
  <c r="C3823" i="5"/>
  <c r="C3824" i="5"/>
  <c r="C2977" i="5"/>
  <c r="C3826" i="5"/>
  <c r="C3827" i="5"/>
  <c r="C3828" i="5"/>
  <c r="C3829" i="5"/>
  <c r="C3830" i="5"/>
  <c r="C3831" i="5"/>
  <c r="C3832" i="5"/>
  <c r="C3833" i="5"/>
  <c r="C3834" i="5"/>
  <c r="C2987" i="5"/>
  <c r="C3836" i="5"/>
  <c r="C3837" i="5"/>
  <c r="C3838" i="5"/>
  <c r="C3839" i="5"/>
  <c r="C2996" i="5"/>
  <c r="C3841" i="5"/>
  <c r="C3001" i="5"/>
  <c r="C3843" i="5"/>
  <c r="C3844" i="5"/>
  <c r="C3845" i="5"/>
  <c r="C3846" i="5"/>
  <c r="C3004" i="5"/>
  <c r="C3848" i="5"/>
  <c r="C3849" i="5"/>
  <c r="C3850" i="5"/>
  <c r="C3851" i="5"/>
  <c r="C3852" i="5"/>
  <c r="C2881" i="5"/>
  <c r="C3854" i="5"/>
  <c r="C3855" i="5"/>
  <c r="C3856" i="5"/>
  <c r="C3857" i="5"/>
  <c r="C3012" i="5"/>
  <c r="C3859" i="5"/>
  <c r="C3860" i="5"/>
  <c r="C3861" i="5"/>
  <c r="C3862" i="5"/>
  <c r="C3863" i="5"/>
  <c r="C3016" i="5"/>
  <c r="C3865" i="5"/>
  <c r="C3866" i="5"/>
  <c r="C3867" i="5"/>
  <c r="C3868" i="5"/>
  <c r="C3869" i="5"/>
  <c r="C3870" i="5"/>
  <c r="C3871" i="5"/>
  <c r="C3872" i="5"/>
  <c r="C3873" i="5"/>
  <c r="C3027" i="5"/>
  <c r="C3875" i="5"/>
  <c r="C3876" i="5"/>
  <c r="C3877" i="5"/>
  <c r="C3878" i="5"/>
  <c r="C3057" i="5"/>
  <c r="C3880" i="5"/>
  <c r="C3881" i="5"/>
  <c r="C4407" i="5"/>
  <c r="C3883" i="5"/>
  <c r="C3884" i="5"/>
  <c r="C3885" i="5"/>
  <c r="C3886" i="5"/>
  <c r="C611" i="5"/>
  <c r="C3888" i="5"/>
  <c r="C3064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109" i="5"/>
  <c r="C3905" i="5"/>
  <c r="C3082" i="5"/>
  <c r="C3907" i="5"/>
  <c r="C3908" i="5"/>
  <c r="C3909" i="5"/>
  <c r="C3910" i="5"/>
  <c r="C3911" i="5"/>
  <c r="C2985" i="5"/>
  <c r="C3913" i="5"/>
  <c r="C3914" i="5"/>
  <c r="C3915" i="5"/>
  <c r="C3916" i="5"/>
  <c r="C3917" i="5"/>
  <c r="C3918" i="5"/>
  <c r="C3919" i="5"/>
  <c r="C3920" i="5"/>
  <c r="C3921" i="5"/>
  <c r="C3922" i="5"/>
  <c r="C3092" i="5"/>
  <c r="C3924" i="5"/>
  <c r="C3107" i="5"/>
  <c r="C3926" i="5"/>
  <c r="C3114" i="5"/>
  <c r="C3119" i="5"/>
  <c r="C3929" i="5"/>
  <c r="C3930" i="5"/>
  <c r="C3931" i="5"/>
  <c r="C3932" i="5"/>
  <c r="C3933" i="5"/>
  <c r="C221" i="5"/>
  <c r="C3935" i="5"/>
  <c r="C3936" i="5"/>
  <c r="C3937" i="5"/>
  <c r="C3938" i="5"/>
  <c r="C3939" i="5"/>
  <c r="C3940" i="5"/>
  <c r="C3941" i="5"/>
  <c r="C3942" i="5"/>
  <c r="C3140" i="5"/>
  <c r="C3944" i="5"/>
  <c r="C3143" i="5"/>
  <c r="C3946" i="5"/>
  <c r="C3947" i="5"/>
  <c r="C3948" i="5"/>
  <c r="C3149" i="5"/>
  <c r="C3950" i="5"/>
  <c r="C3951" i="5"/>
  <c r="C3952" i="5"/>
  <c r="C3953" i="5"/>
  <c r="C3156" i="5"/>
  <c r="C3159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170" i="5"/>
  <c r="C3969" i="5"/>
  <c r="C3970" i="5"/>
  <c r="C3185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192" i="5"/>
  <c r="C3985" i="5"/>
  <c r="C3986" i="5"/>
  <c r="C3987" i="5"/>
  <c r="C3988" i="5"/>
  <c r="C3202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3244" i="5"/>
  <c r="C4004" i="5"/>
  <c r="C3249" i="5"/>
  <c r="C4006" i="5"/>
  <c r="C3259" i="5"/>
  <c r="C4008" i="5"/>
  <c r="C3278" i="5"/>
  <c r="C4010" i="5"/>
  <c r="C4011" i="5"/>
  <c r="C4012" i="5"/>
  <c r="C4013" i="5"/>
  <c r="C4014" i="5"/>
  <c r="C4015" i="5"/>
  <c r="C192" i="5"/>
  <c r="C3296" i="5"/>
  <c r="C3304" i="5"/>
  <c r="C4019" i="5"/>
  <c r="C4020" i="5"/>
  <c r="C4021" i="5"/>
  <c r="C3310" i="5"/>
  <c r="C4023" i="5"/>
  <c r="C3285" i="5"/>
  <c r="C3476" i="5"/>
  <c r="C4026" i="5"/>
  <c r="C4027" i="5"/>
  <c r="C3325" i="5"/>
  <c r="C4029" i="5"/>
  <c r="C4030" i="5"/>
  <c r="C2871" i="5"/>
  <c r="C3327" i="5"/>
  <c r="C4033" i="5"/>
  <c r="C4034" i="5"/>
  <c r="C4035" i="5"/>
  <c r="C4036" i="5"/>
  <c r="C4037" i="5"/>
  <c r="C4038" i="5"/>
  <c r="C4039" i="5"/>
  <c r="C4040" i="5"/>
  <c r="C4041" i="5"/>
  <c r="C4042" i="5"/>
  <c r="C3338" i="5"/>
  <c r="C3354" i="5"/>
  <c r="C4045" i="5"/>
  <c r="C4046" i="5"/>
  <c r="C4047" i="5"/>
  <c r="C4048" i="5"/>
  <c r="C3367" i="5"/>
  <c r="C4050" i="5"/>
  <c r="C4051" i="5"/>
  <c r="C4052" i="5"/>
  <c r="C4053" i="5"/>
  <c r="C4054" i="5"/>
  <c r="C4055" i="5"/>
  <c r="C4056" i="5"/>
  <c r="C3370" i="5"/>
  <c r="C4058" i="5"/>
  <c r="C4059" i="5"/>
  <c r="C4060" i="5"/>
  <c r="C1311" i="5"/>
  <c r="C4062" i="5"/>
  <c r="C4063" i="5"/>
  <c r="C4064" i="5"/>
  <c r="C4065" i="5"/>
  <c r="C4066" i="5"/>
  <c r="C3376" i="5"/>
  <c r="C4068" i="5"/>
  <c r="C4069" i="5"/>
  <c r="C4070" i="5"/>
  <c r="C3381" i="5"/>
  <c r="C37" i="5"/>
  <c r="C3395" i="5"/>
  <c r="C4074" i="5"/>
  <c r="C4075" i="5"/>
  <c r="C4076" i="5"/>
  <c r="C3399" i="5"/>
  <c r="C4078" i="5"/>
  <c r="C4079" i="5"/>
  <c r="C4080" i="5"/>
  <c r="C4081" i="5"/>
  <c r="C3374" i="5"/>
  <c r="C4083" i="5"/>
  <c r="C4084" i="5"/>
  <c r="C3414" i="5"/>
  <c r="C4086" i="5"/>
  <c r="C4087" i="5"/>
  <c r="C4088" i="5"/>
  <c r="C4089" i="5"/>
  <c r="C4090" i="5"/>
  <c r="C4091" i="5"/>
  <c r="C4092" i="5"/>
  <c r="C4093" i="5"/>
  <c r="C4094" i="5"/>
  <c r="C4095" i="5"/>
  <c r="C3418" i="5"/>
  <c r="C4336" i="5"/>
  <c r="C4098" i="5"/>
  <c r="C3425" i="5"/>
  <c r="C4100" i="5"/>
  <c r="C58" i="5"/>
  <c r="C4102" i="5"/>
  <c r="C4103" i="5"/>
  <c r="C4104" i="5"/>
  <c r="C4105" i="5"/>
  <c r="C4106" i="5"/>
  <c r="C4107" i="5"/>
  <c r="C4108" i="5"/>
  <c r="C4109" i="5"/>
  <c r="C3461" i="5"/>
  <c r="C4111" i="5"/>
  <c r="C3469" i="5"/>
  <c r="C4113" i="5"/>
  <c r="C4114" i="5"/>
  <c r="C4115" i="5"/>
  <c r="C4116" i="5"/>
  <c r="C4117" i="5"/>
  <c r="C4118" i="5"/>
  <c r="C4119" i="5"/>
  <c r="C4120" i="5"/>
  <c r="C4121" i="5"/>
  <c r="C4122" i="5"/>
  <c r="C4123" i="5"/>
  <c r="C3481" i="5"/>
  <c r="C4125" i="5"/>
  <c r="C4126" i="5"/>
  <c r="C4127" i="5"/>
  <c r="C4128" i="5"/>
  <c r="C4129" i="5"/>
  <c r="C3484" i="5"/>
  <c r="C3492" i="5"/>
  <c r="C4132" i="5"/>
  <c r="C4133" i="5"/>
  <c r="C4134" i="5"/>
  <c r="C4135" i="5"/>
  <c r="C4136" i="5"/>
  <c r="C4137" i="5"/>
  <c r="C4138" i="5"/>
  <c r="C4139" i="5"/>
  <c r="C4140" i="5"/>
  <c r="C3490" i="5"/>
  <c r="C4142" i="5"/>
  <c r="C4143" i="5"/>
  <c r="C3510" i="5"/>
  <c r="C4145" i="5"/>
  <c r="C4146" i="5"/>
  <c r="C4147" i="5"/>
  <c r="C39" i="5"/>
  <c r="C4149" i="5"/>
  <c r="C4150" i="5"/>
  <c r="C4151" i="5"/>
  <c r="C4152" i="5"/>
  <c r="C4153" i="5"/>
  <c r="C4154" i="5"/>
  <c r="C3513" i="5"/>
  <c r="C3520" i="5"/>
  <c r="C4157" i="5"/>
  <c r="C4158" i="5"/>
  <c r="C3404" i="5"/>
  <c r="C4160" i="5"/>
  <c r="C4161" i="5"/>
  <c r="C4162" i="5"/>
  <c r="C3527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2958" i="5"/>
  <c r="C4179" i="5"/>
  <c r="C4180" i="5"/>
  <c r="C4181" i="5"/>
  <c r="C4182" i="5"/>
  <c r="C3532" i="5"/>
  <c r="C3553" i="5"/>
  <c r="C3559" i="5"/>
  <c r="C4186" i="5"/>
  <c r="C4187" i="5"/>
  <c r="C4188" i="5"/>
  <c r="C3570" i="5"/>
  <c r="C4163" i="5"/>
  <c r="C4191" i="5"/>
  <c r="C4192" i="5"/>
  <c r="C4193" i="5"/>
  <c r="C4194" i="5"/>
  <c r="C3573" i="5"/>
  <c r="C3591" i="5"/>
  <c r="C4197" i="5"/>
  <c r="C4198" i="5"/>
  <c r="C3602" i="5"/>
  <c r="C4200" i="5"/>
  <c r="C4201" i="5"/>
  <c r="C4202" i="5"/>
  <c r="C3620" i="5"/>
  <c r="C4204" i="5"/>
  <c r="C4205" i="5"/>
  <c r="C3627" i="5"/>
  <c r="C4207" i="5"/>
  <c r="C4208" i="5"/>
  <c r="C3643" i="5"/>
  <c r="C4210" i="5"/>
  <c r="C4211" i="5"/>
  <c r="C4212" i="5"/>
  <c r="C4213" i="5"/>
  <c r="C4214" i="5"/>
  <c r="C4215" i="5"/>
  <c r="C4216" i="5"/>
  <c r="C4217" i="5"/>
  <c r="C4218" i="5"/>
  <c r="C4219" i="5"/>
  <c r="C3659" i="5"/>
  <c r="C4221" i="5"/>
  <c r="C4222" i="5"/>
  <c r="C4223" i="5"/>
  <c r="C3667" i="5"/>
  <c r="C3676" i="5"/>
  <c r="C3685" i="5"/>
  <c r="C3691" i="5"/>
  <c r="C4228" i="5"/>
  <c r="C4229" i="5"/>
  <c r="C4230" i="5"/>
  <c r="C4231" i="5"/>
  <c r="C3702" i="5"/>
  <c r="C4233" i="5"/>
  <c r="C4234" i="5"/>
  <c r="C4235" i="5"/>
  <c r="C4236" i="5"/>
  <c r="C4237" i="5"/>
  <c r="C4238" i="5"/>
  <c r="C4239" i="5"/>
  <c r="C3706" i="5"/>
  <c r="C3729" i="5"/>
  <c r="C4242" i="5"/>
  <c r="C4243" i="5"/>
  <c r="C4244" i="5"/>
  <c r="C4245" i="5"/>
  <c r="C4246" i="5"/>
  <c r="C4247" i="5"/>
  <c r="C4248" i="5"/>
  <c r="C4249" i="5"/>
  <c r="C3741" i="5"/>
  <c r="C540" i="5"/>
  <c r="C3745" i="5"/>
  <c r="C4253" i="5"/>
  <c r="C3759" i="5"/>
  <c r="C4255" i="5"/>
  <c r="C4256" i="5"/>
  <c r="C71" i="5"/>
  <c r="C4258" i="5"/>
  <c r="C4259" i="5"/>
  <c r="C3784" i="5"/>
  <c r="C4261" i="5"/>
  <c r="C4262" i="5"/>
  <c r="C4263" i="5"/>
  <c r="C4264" i="5"/>
  <c r="C4265" i="5"/>
  <c r="C3768" i="5"/>
  <c r="C4267" i="5"/>
  <c r="C4268" i="5"/>
  <c r="C4269" i="5"/>
  <c r="C4270" i="5"/>
  <c r="C3793" i="5"/>
  <c r="C4272" i="5"/>
  <c r="C4273" i="5"/>
  <c r="C4274" i="5"/>
  <c r="C4275" i="5"/>
  <c r="C4276" i="5"/>
  <c r="C3812" i="5"/>
  <c r="C3825" i="5"/>
  <c r="C3840" i="5"/>
  <c r="C4280" i="5"/>
  <c r="C3847" i="5"/>
  <c r="C4282" i="5"/>
  <c r="C4283" i="5"/>
  <c r="C4284" i="5"/>
  <c r="C4285" i="5"/>
  <c r="C4286" i="5"/>
  <c r="C4287" i="5"/>
  <c r="C4288" i="5"/>
  <c r="C3874" i="5"/>
  <c r="C4290" i="5"/>
  <c r="C4291" i="5"/>
  <c r="C4292" i="5"/>
  <c r="C4293" i="5"/>
  <c r="C3889" i="5"/>
  <c r="C4295" i="5"/>
  <c r="C4296" i="5"/>
  <c r="C4297" i="5"/>
  <c r="C4298" i="5"/>
  <c r="C2749" i="5"/>
  <c r="C4300" i="5"/>
  <c r="C3906" i="5"/>
  <c r="C4302" i="5"/>
  <c r="C4303" i="5"/>
  <c r="C4304" i="5"/>
  <c r="C4305" i="5"/>
  <c r="C3927" i="5"/>
  <c r="C4307" i="5"/>
  <c r="C4308" i="5"/>
  <c r="C4309" i="5"/>
  <c r="C3934" i="5"/>
  <c r="C3945" i="5"/>
  <c r="C4312" i="5"/>
  <c r="C4313" i="5"/>
  <c r="C4314" i="5"/>
  <c r="C3968" i="5"/>
  <c r="C4316" i="5"/>
  <c r="C3984" i="5"/>
  <c r="C4318" i="5"/>
  <c r="C4319" i="5"/>
  <c r="C4320" i="5"/>
  <c r="C4321" i="5"/>
  <c r="C4322" i="5"/>
  <c r="C4323" i="5"/>
  <c r="C4324" i="5"/>
  <c r="C4325" i="5"/>
  <c r="C4326" i="5"/>
  <c r="C4003" i="5"/>
  <c r="C4328" i="5"/>
  <c r="C4329" i="5"/>
  <c r="C4330" i="5"/>
  <c r="C4331" i="5"/>
  <c r="C4332" i="5"/>
  <c r="C4333" i="5"/>
  <c r="C890" i="5"/>
  <c r="C4335" i="5"/>
  <c r="C4018" i="5"/>
  <c r="C4337" i="5"/>
  <c r="C4338" i="5"/>
  <c r="C4339" i="5"/>
  <c r="C4340" i="5"/>
  <c r="C4341" i="5"/>
  <c r="C4342" i="5"/>
  <c r="C4343" i="5"/>
  <c r="C4344" i="5"/>
  <c r="C4345" i="5"/>
  <c r="C4346" i="5"/>
  <c r="C4347" i="5"/>
  <c r="C4007" i="5"/>
  <c r="C4349" i="5"/>
  <c r="C4032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646" i="5"/>
  <c r="C4364" i="5"/>
  <c r="C4365" i="5"/>
  <c r="C4044" i="5"/>
  <c r="C4067" i="5"/>
  <c r="C4368" i="5"/>
  <c r="C4369" i="5"/>
  <c r="C4370" i="5"/>
  <c r="C4371" i="5"/>
  <c r="C4372" i="5"/>
  <c r="C4203" i="5"/>
  <c r="C4072" i="5"/>
  <c r="C4375" i="5"/>
  <c r="C4376" i="5"/>
  <c r="C4377" i="5"/>
  <c r="C4378" i="5"/>
  <c r="C4097" i="5"/>
  <c r="C4380" i="5"/>
  <c r="C4381" i="5"/>
  <c r="C4382" i="5"/>
  <c r="C4028" i="5"/>
  <c r="C4384" i="5"/>
  <c r="C4385" i="5"/>
  <c r="C4386" i="5"/>
  <c r="C4387" i="5"/>
  <c r="C4388" i="5"/>
  <c r="C4389" i="5"/>
  <c r="C4390" i="5"/>
  <c r="C4391" i="5"/>
  <c r="C4392" i="5"/>
  <c r="C4101" i="5"/>
  <c r="C4394" i="5"/>
  <c r="C4395" i="5"/>
  <c r="C4396" i="5"/>
  <c r="C4112" i="5"/>
  <c r="C4398" i="5"/>
  <c r="C4130" i="5"/>
  <c r="C4400" i="5"/>
  <c r="C4401" i="5"/>
  <c r="C4402" i="5"/>
  <c r="C4403" i="5"/>
  <c r="C4404" i="5"/>
  <c r="C4405" i="5"/>
  <c r="C4141" i="5"/>
  <c r="C4148" i="5"/>
  <c r="C4408" i="5"/>
  <c r="C4409" i="5"/>
  <c r="C4410" i="5"/>
  <c r="C4156" i="5"/>
  <c r="C4412" i="5"/>
  <c r="C4413" i="5"/>
  <c r="C4183" i="5"/>
  <c r="C4415" i="5"/>
  <c r="C4185" i="5"/>
  <c r="C4190" i="5"/>
  <c r="C4196" i="5"/>
  <c r="C4419" i="5"/>
  <c r="C4420" i="5"/>
  <c r="C4209" i="5"/>
  <c r="C4422" i="5"/>
  <c r="C4423" i="5"/>
  <c r="C4424" i="5"/>
  <c r="C4425" i="5"/>
  <c r="C4426" i="5"/>
  <c r="C4085" i="5"/>
  <c r="C4428" i="5"/>
  <c r="C4429" i="5"/>
  <c r="C4226" i="5"/>
  <c r="C4431" i="5"/>
  <c r="C4432" i="5"/>
  <c r="C4433" i="5"/>
  <c r="C4434" i="5"/>
  <c r="C4435" i="5"/>
  <c r="C4436" i="5"/>
  <c r="C4437" i="5"/>
  <c r="C4438" i="5"/>
  <c r="C4232" i="5"/>
  <c r="C4440" i="5"/>
  <c r="C4241" i="5"/>
  <c r="C4442" i="5"/>
  <c r="C4443" i="5"/>
  <c r="C4251" i="5"/>
  <c r="C4445" i="5"/>
  <c r="C4446" i="5"/>
  <c r="C4447" i="5"/>
  <c r="C4448" i="5"/>
  <c r="C2449" i="5"/>
  <c r="C4254" i="5"/>
  <c r="C4451" i="5"/>
  <c r="C4452" i="5"/>
  <c r="C4453" i="5"/>
  <c r="C4454" i="5"/>
  <c r="C4455" i="5"/>
  <c r="C1798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2778" i="5"/>
  <c r="C4484" i="5"/>
  <c r="C4485" i="5"/>
  <c r="C4486" i="5"/>
  <c r="C4487" i="5"/>
  <c r="C4488" i="5"/>
  <c r="C4489" i="5"/>
  <c r="C4490" i="5"/>
  <c r="C4491" i="5"/>
  <c r="C4492" i="5"/>
  <c r="C4271" i="5"/>
  <c r="C4494" i="5"/>
  <c r="C4278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294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310" i="5"/>
  <c r="C4527" i="5"/>
  <c r="C4528" i="5"/>
  <c r="C4315" i="5"/>
  <c r="C4530" i="5"/>
  <c r="C4531" i="5"/>
  <c r="C4532" i="5"/>
  <c r="C4533" i="5"/>
  <c r="C4534" i="5"/>
  <c r="C4535" i="5"/>
  <c r="C4536" i="5"/>
  <c r="C4537" i="5"/>
  <c r="C4538" i="5"/>
  <c r="C4539" i="5"/>
  <c r="C4327" i="5"/>
  <c r="C4541" i="5"/>
  <c r="C4542" i="5"/>
  <c r="C4543" i="5"/>
  <c r="C4544" i="5"/>
  <c r="C4545" i="5"/>
  <c r="C4546" i="5"/>
  <c r="C4547" i="5"/>
  <c r="C4548" i="5"/>
  <c r="C4350" i="5"/>
  <c r="C4366" i="5"/>
  <c r="C4551" i="5"/>
  <c r="C4552" i="5"/>
  <c r="C4553" i="5"/>
  <c r="C4554" i="5"/>
  <c r="C4373" i="5"/>
  <c r="C4556" i="5"/>
  <c r="C4557" i="5"/>
  <c r="C4558" i="5"/>
  <c r="C4559" i="5"/>
  <c r="C4560" i="5"/>
  <c r="C4379" i="5"/>
  <c r="C4393" i="5"/>
  <c r="C4563" i="5"/>
  <c r="C4564" i="5"/>
  <c r="C4565" i="5"/>
  <c r="C4301" i="5"/>
  <c r="C4567" i="5"/>
  <c r="C4568" i="5"/>
  <c r="C4569" i="5"/>
  <c r="C4570" i="5"/>
  <c r="C4571" i="5"/>
  <c r="C4572" i="5"/>
  <c r="C375" i="5"/>
  <c r="C4574" i="5"/>
  <c r="C4575" i="5"/>
  <c r="C4417" i="5"/>
  <c r="C4577" i="5"/>
  <c r="C4578" i="5"/>
  <c r="C4579" i="5"/>
  <c r="C4580" i="5"/>
  <c r="C4581" i="5"/>
  <c r="C4582" i="5"/>
  <c r="C4430" i="5"/>
  <c r="C4421" i="5"/>
  <c r="C4441" i="5"/>
  <c r="C4586" i="5"/>
  <c r="C4587" i="5"/>
  <c r="C4588" i="5"/>
  <c r="C4589" i="5"/>
  <c r="C4590" i="5"/>
  <c r="C4591" i="5"/>
  <c r="C4592" i="5"/>
  <c r="C4593" i="5"/>
  <c r="C4594" i="5"/>
  <c r="C4595" i="5"/>
  <c r="C4596" i="5"/>
  <c r="C4449" i="5"/>
  <c r="C4598" i="5"/>
  <c r="C4599" i="5"/>
  <c r="C4456" i="5"/>
  <c r="C4601" i="5"/>
  <c r="C4602" i="5"/>
  <c r="C4493" i="5"/>
  <c r="C4604" i="5"/>
  <c r="C4605" i="5"/>
  <c r="C4606" i="5"/>
  <c r="C4607" i="5"/>
  <c r="C4608" i="5"/>
  <c r="C4609" i="5"/>
  <c r="C4610" i="5"/>
  <c r="C4611" i="5"/>
  <c r="C4612" i="5"/>
  <c r="C4509" i="5"/>
  <c r="C4614" i="5"/>
  <c r="C4615" i="5"/>
  <c r="C4616" i="5"/>
  <c r="C4617" i="5"/>
  <c r="C4529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549" i="5"/>
  <c r="C4639" i="5"/>
  <c r="C4640" i="5"/>
  <c r="C4641" i="5"/>
  <c r="C4642" i="5"/>
  <c r="C4643" i="5"/>
  <c r="C4644" i="5"/>
  <c r="C4645" i="5"/>
  <c r="C4646" i="5"/>
  <c r="C4647" i="5"/>
  <c r="C4648" i="5"/>
  <c r="C4562" i="5"/>
  <c r="C4573" i="5"/>
  <c r="C4651" i="5"/>
  <c r="C4652" i="5"/>
  <c r="C4583" i="5"/>
  <c r="C4654" i="5"/>
  <c r="C4655" i="5"/>
  <c r="C4585" i="5"/>
  <c r="C4657" i="5"/>
  <c r="C4658" i="5"/>
  <c r="C4659" i="5"/>
  <c r="C4660" i="5"/>
  <c r="C4661" i="5"/>
  <c r="C4662" i="5"/>
  <c r="C4663" i="5"/>
  <c r="C4600" i="5"/>
  <c r="C4555" i="5"/>
  <c r="C4666" i="5"/>
  <c r="C4667" i="5"/>
  <c r="C4668" i="5"/>
  <c r="C4669" i="5"/>
  <c r="C4670" i="5"/>
  <c r="C4671" i="5"/>
  <c r="C4672" i="5"/>
  <c r="C4613" i="5"/>
  <c r="C4674" i="5"/>
  <c r="C4675" i="5"/>
  <c r="C4676" i="5"/>
  <c r="C4677" i="5"/>
  <c r="C4678" i="5"/>
  <c r="C4679" i="5"/>
  <c r="C4680" i="5"/>
  <c r="C4681" i="5"/>
  <c r="C4682" i="5"/>
  <c r="C4638" i="5"/>
  <c r="C4684" i="5"/>
  <c r="C4650" i="5"/>
  <c r="C4686" i="5"/>
  <c r="C4687" i="5"/>
  <c r="C4281" i="5"/>
  <c r="C4689" i="5"/>
  <c r="C4690" i="5"/>
  <c r="C4656" i="5"/>
  <c r="C4692" i="5"/>
  <c r="C4693" i="5"/>
  <c r="C4694" i="5"/>
  <c r="C4695" i="5"/>
  <c r="C4696" i="5"/>
  <c r="C4703" i="5"/>
  <c r="C4698" i="5"/>
  <c r="C4683" i="5"/>
  <c r="C4688" i="5"/>
  <c r="C4697" i="5"/>
  <c r="C4702" i="5"/>
  <c r="C4700" i="5"/>
  <c r="C4704" i="5"/>
  <c r="C4705" i="5"/>
  <c r="C4706" i="5"/>
  <c r="C4707" i="5"/>
  <c r="C42" i="5"/>
  <c r="C45" i="5"/>
  <c r="C219" i="5"/>
  <c r="C14" i="5"/>
  <c r="C15" i="5"/>
  <c r="C2880" i="5"/>
  <c r="C222" i="5"/>
  <c r="C47" i="5"/>
  <c r="C16" i="5"/>
  <c r="C225" i="5"/>
  <c r="C49" i="5"/>
  <c r="C227" i="5"/>
  <c r="C53" i="5"/>
  <c r="C55" i="5"/>
  <c r="C229" i="5"/>
  <c r="C59" i="5"/>
  <c r="C230" i="5"/>
  <c r="C67" i="5"/>
  <c r="C72" i="5"/>
  <c r="C75" i="5"/>
  <c r="C234" i="5"/>
  <c r="C21" i="5"/>
  <c r="C235" i="5"/>
  <c r="C236" i="5"/>
  <c r="C237" i="5"/>
  <c r="C238" i="5"/>
  <c r="C84" i="5"/>
  <c r="C240" i="5"/>
  <c r="C241" i="5"/>
  <c r="C242" i="5"/>
  <c r="C243" i="5"/>
  <c r="C88" i="5"/>
  <c r="C90" i="5"/>
  <c r="C246" i="5"/>
  <c r="C247" i="5"/>
  <c r="C248" i="5"/>
  <c r="C249" i="5"/>
  <c r="C250" i="5"/>
  <c r="C98" i="5"/>
  <c r="C103" i="5"/>
  <c r="C107" i="5"/>
  <c r="C254" i="5"/>
  <c r="C255" i="5"/>
  <c r="C23" i="5"/>
  <c r="C24" i="5"/>
  <c r="C257" i="5"/>
  <c r="C25" i="5"/>
  <c r="C110" i="5"/>
  <c r="C119" i="5"/>
  <c r="C260" i="5"/>
  <c r="C261" i="5"/>
  <c r="C262" i="5"/>
  <c r="C263" i="5"/>
  <c r="C264" i="5"/>
  <c r="C124" i="5"/>
  <c r="C266" i="5"/>
  <c r="C267" i="5"/>
  <c r="C121" i="5"/>
  <c r="C130" i="5"/>
  <c r="C270" i="5"/>
  <c r="C271" i="5"/>
  <c r="C272" i="5"/>
  <c r="C273" i="5"/>
  <c r="C134" i="5"/>
  <c r="C274" i="5"/>
  <c r="C136" i="5"/>
  <c r="C276" i="5"/>
  <c r="C277" i="5"/>
  <c r="C278" i="5"/>
  <c r="C143" i="5"/>
  <c r="C280" i="5"/>
  <c r="C281" i="5"/>
  <c r="C282" i="5"/>
  <c r="C28" i="5"/>
  <c r="C147" i="5"/>
  <c r="C284" i="5"/>
  <c r="C285" i="5"/>
  <c r="C286" i="5"/>
  <c r="C29" i="5"/>
  <c r="C288" i="5"/>
  <c r="C289" i="5"/>
  <c r="C151" i="5"/>
  <c r="C290" i="5"/>
  <c r="C291" i="5"/>
  <c r="C155" i="5"/>
  <c r="C160" i="5"/>
  <c r="C294" i="5"/>
  <c r="C295" i="5"/>
  <c r="C296" i="5"/>
  <c r="C297" i="5"/>
  <c r="C31" i="5"/>
  <c r="C299" i="5"/>
  <c r="C300" i="5"/>
  <c r="C301" i="5"/>
  <c r="C16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173" i="5"/>
  <c r="C32" i="5"/>
  <c r="C177" i="5"/>
  <c r="C341" i="5"/>
  <c r="C179" i="5"/>
  <c r="C343" i="5"/>
  <c r="C344" i="5"/>
  <c r="C35" i="5"/>
  <c r="C345" i="5"/>
  <c r="C36" i="5"/>
  <c r="C181" i="5"/>
  <c r="C185" i="5"/>
  <c r="C349" i="5"/>
  <c r="C350" i="5"/>
  <c r="C190" i="5"/>
  <c r="C193" i="5"/>
  <c r="C196" i="5"/>
  <c r="C200" i="5"/>
  <c r="C354" i="5"/>
  <c r="C355" i="5"/>
  <c r="C203" i="5"/>
  <c r="C38" i="5"/>
  <c r="C358" i="5"/>
  <c r="C359" i="5"/>
  <c r="C360" i="5"/>
  <c r="C361" i="5"/>
  <c r="C362" i="5"/>
  <c r="C363" i="5"/>
  <c r="C364" i="5"/>
  <c r="C206" i="5"/>
  <c r="C365" i="5"/>
  <c r="C40" i="5"/>
  <c r="C209" i="5"/>
  <c r="C368" i="5"/>
  <c r="C369" i="5"/>
  <c r="C213" i="5"/>
  <c r="C41" i="5"/>
  <c r="C215" i="5"/>
  <c r="C372" i="5"/>
  <c r="C373" i="5"/>
  <c r="C374" i="5"/>
  <c r="C220" i="5"/>
  <c r="C43" i="5"/>
  <c r="C376" i="5"/>
  <c r="C377" i="5"/>
  <c r="C44" i="5"/>
  <c r="C223" i="5"/>
  <c r="C226" i="5"/>
  <c r="C380" i="5"/>
  <c r="C381" i="5"/>
  <c r="C46" i="5"/>
  <c r="C233" i="5"/>
  <c r="C382" i="5"/>
  <c r="C383" i="5"/>
  <c r="C245" i="5"/>
  <c r="C252" i="5"/>
  <c r="C258" i="5"/>
  <c r="C387" i="5"/>
  <c r="C388" i="5"/>
  <c r="C389" i="5"/>
  <c r="C265" i="5"/>
  <c r="C391" i="5"/>
  <c r="C392" i="5"/>
  <c r="C393" i="5"/>
  <c r="C275" i="5"/>
  <c r="C292" i="5"/>
  <c r="C395" i="5"/>
  <c r="C396" i="5"/>
  <c r="C397" i="5"/>
  <c r="C302" i="5"/>
  <c r="C399" i="5"/>
  <c r="C400" i="5"/>
  <c r="C50" i="5"/>
  <c r="C402" i="5"/>
  <c r="C51" i="5"/>
  <c r="C403" i="5"/>
  <c r="C404" i="5"/>
  <c r="C405" i="5"/>
  <c r="C406" i="5"/>
  <c r="C407" i="5"/>
  <c r="C342" i="5"/>
  <c r="C409" i="5"/>
  <c r="C410" i="5"/>
  <c r="C347" i="5"/>
  <c r="C412" i="5"/>
  <c r="C413" i="5"/>
  <c r="C414" i="5"/>
  <c r="C415" i="5"/>
  <c r="C351" i="5"/>
  <c r="C417" i="5"/>
  <c r="C418" i="5"/>
  <c r="C353" i="5"/>
  <c r="C420" i="5"/>
  <c r="C367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371" i="5"/>
  <c r="C458" i="5"/>
  <c r="C459" i="5"/>
  <c r="C460" i="5"/>
  <c r="C461" i="5"/>
  <c r="C379" i="5"/>
  <c r="C463" i="5"/>
  <c r="C385" i="5"/>
  <c r="C465" i="5"/>
  <c r="C390" i="5"/>
  <c r="C466" i="5"/>
  <c r="C467" i="5"/>
  <c r="C468" i="5"/>
  <c r="C411" i="5"/>
  <c r="C470" i="5"/>
  <c r="C471" i="5"/>
  <c r="C472" i="5"/>
  <c r="C473" i="5"/>
  <c r="C419" i="5"/>
  <c r="C475" i="5"/>
  <c r="C457" i="5"/>
  <c r="C464" i="5"/>
  <c r="C477" i="5"/>
  <c r="C56" i="5"/>
  <c r="C476" i="5"/>
  <c r="C480" i="5"/>
  <c r="C481" i="5"/>
  <c r="C57" i="5"/>
  <c r="C482" i="5"/>
  <c r="C60" i="5"/>
  <c r="C479" i="5"/>
  <c r="C483" i="5"/>
  <c r="C2" i="5"/>
  <c r="C484" i="5"/>
  <c r="C61" i="5"/>
  <c r="C62" i="5"/>
  <c r="C486" i="5"/>
  <c r="C488" i="5"/>
  <c r="C490" i="5"/>
  <c r="C64" i="5"/>
  <c r="C506" i="5"/>
  <c r="C491" i="5"/>
  <c r="C492" i="5"/>
  <c r="C65" i="5"/>
  <c r="C494" i="5"/>
  <c r="C495" i="5"/>
  <c r="C66" i="5"/>
  <c r="C496" i="5"/>
  <c r="C497" i="5"/>
  <c r="C515" i="5"/>
  <c r="C499" i="5"/>
  <c r="C68" i="5"/>
  <c r="C500" i="5"/>
  <c r="C501" i="5"/>
  <c r="C502" i="5"/>
  <c r="C69" i="5"/>
  <c r="C70" i="5"/>
  <c r="C504" i="5"/>
  <c r="C505" i="5"/>
  <c r="C517" i="5"/>
  <c r="C507" i="5"/>
  <c r="C522" i="5"/>
  <c r="C523" i="5"/>
  <c r="C509" i="5"/>
  <c r="C510" i="5"/>
  <c r="C511" i="5"/>
  <c r="C512" i="5"/>
  <c r="C513" i="5"/>
  <c r="C514" i="5"/>
  <c r="C526" i="5"/>
  <c r="C531" i="5"/>
  <c r="C541" i="5"/>
  <c r="C518" i="5"/>
  <c r="C549" i="5"/>
  <c r="C520" i="5"/>
  <c r="C521" i="5"/>
  <c r="C554" i="5"/>
  <c r="C74" i="5"/>
  <c r="C582" i="5"/>
  <c r="C593" i="5"/>
  <c r="C525" i="5"/>
  <c r="C603" i="5"/>
  <c r="C613" i="5"/>
  <c r="C528" i="5"/>
  <c r="C77" i="5"/>
  <c r="C529" i="5"/>
  <c r="C78" i="5"/>
  <c r="C627" i="5"/>
  <c r="C532" i="5"/>
  <c r="C533" i="5"/>
  <c r="C534" i="5"/>
  <c r="C535" i="5"/>
  <c r="C536" i="5"/>
  <c r="C537" i="5"/>
  <c r="C538" i="5"/>
  <c r="C539" i="5"/>
  <c r="C631" i="5"/>
  <c r="C636" i="5"/>
  <c r="C79" i="5"/>
  <c r="C80" i="5"/>
  <c r="C543" i="5"/>
  <c r="C544" i="5"/>
  <c r="C81" i="5"/>
  <c r="C638" i="5"/>
  <c r="C546" i="5"/>
  <c r="C547" i="5"/>
  <c r="C548" i="5"/>
  <c r="C650" i="5"/>
  <c r="C550" i="5"/>
  <c r="C551" i="5"/>
  <c r="C552" i="5"/>
  <c r="C652" i="5"/>
  <c r="C655" i="5"/>
  <c r="C555" i="5"/>
  <c r="C556" i="5"/>
  <c r="C557" i="5"/>
  <c r="C82" i="5"/>
  <c r="C559" i="5"/>
  <c r="C560" i="5"/>
  <c r="C561" i="5"/>
  <c r="C562" i="5"/>
  <c r="C563" i="5"/>
  <c r="C564" i="5"/>
  <c r="C565" i="5"/>
  <c r="C662" i="5"/>
  <c r="C567" i="5"/>
  <c r="C568" i="5"/>
  <c r="C569" i="5"/>
  <c r="C683" i="5"/>
  <c r="C85" i="5"/>
  <c r="C688" i="5"/>
  <c r="C571" i="5"/>
  <c r="C572" i="5"/>
  <c r="C87" i="5"/>
  <c r="C574" i="5"/>
  <c r="C575" i="5"/>
  <c r="C576" i="5"/>
  <c r="C703" i="5"/>
  <c r="C577" i="5"/>
  <c r="C578" i="5"/>
  <c r="C579" i="5"/>
  <c r="C580" i="5"/>
  <c r="C581" i="5"/>
  <c r="C707" i="5"/>
  <c r="C583" i="5"/>
  <c r="C584" i="5"/>
  <c r="C585" i="5"/>
  <c r="C712" i="5"/>
  <c r="C587" i="5"/>
  <c r="C588" i="5"/>
  <c r="C715" i="5"/>
  <c r="C717" i="5"/>
  <c r="C590" i="5"/>
  <c r="C591" i="5"/>
  <c r="C592" i="5"/>
  <c r="C718" i="5"/>
  <c r="C594" i="5"/>
  <c r="C595" i="5"/>
  <c r="C92" i="5"/>
  <c r="C93" i="5"/>
  <c r="C596" i="5"/>
  <c r="C94" i="5"/>
  <c r="C598" i="5"/>
  <c r="C599" i="5"/>
  <c r="C721" i="5"/>
  <c r="C601" i="5"/>
  <c r="C602" i="5"/>
  <c r="C96" i="5"/>
  <c r="C731" i="5"/>
  <c r="C604" i="5"/>
  <c r="C605" i="5"/>
  <c r="C735" i="5"/>
  <c r="C607" i="5"/>
  <c r="C100" i="5"/>
  <c r="C608" i="5"/>
  <c r="C609" i="5"/>
  <c r="C610" i="5"/>
  <c r="C101" i="5"/>
  <c r="C612" i="5"/>
  <c r="C745" i="5"/>
  <c r="C750" i="5"/>
  <c r="C615" i="5"/>
  <c r="C102" i="5"/>
  <c r="C616" i="5"/>
  <c r="C617" i="5"/>
  <c r="C618" i="5"/>
  <c r="C765" i="5"/>
  <c r="C620" i="5"/>
  <c r="C770" i="5"/>
  <c r="C104" i="5"/>
  <c r="C622" i="5"/>
  <c r="C623" i="5"/>
  <c r="C105" i="5"/>
  <c r="C798" i="5"/>
  <c r="C625" i="5"/>
  <c r="C626" i="5"/>
  <c r="C808" i="5"/>
  <c r="C813" i="5"/>
  <c r="C108" i="5"/>
  <c r="C816" i="5"/>
  <c r="C630" i="5"/>
  <c r="C822" i="5"/>
  <c r="C632" i="5"/>
  <c r="C825" i="5"/>
  <c r="C834" i="5"/>
  <c r="C837" i="5"/>
  <c r="C112" i="5"/>
  <c r="C113" i="5"/>
  <c r="C114" i="5"/>
  <c r="C847" i="5"/>
  <c r="C851" i="5"/>
  <c r="C861" i="5"/>
  <c r="C639" i="5"/>
  <c r="C640" i="5"/>
  <c r="C641" i="5"/>
  <c r="C642" i="5"/>
  <c r="C643" i="5"/>
  <c r="C115" i="5"/>
  <c r="C116" i="5"/>
  <c r="C645" i="5"/>
  <c r="C865" i="5"/>
  <c r="C117" i="5"/>
  <c r="C648" i="5"/>
  <c r="C649" i="5"/>
  <c r="C869" i="5"/>
  <c r="C871" i="5"/>
  <c r="C873" i="5"/>
  <c r="C878" i="5"/>
  <c r="C883" i="5"/>
  <c r="C120" i="5"/>
  <c r="C887" i="5"/>
  <c r="C656" i="5"/>
  <c r="C657" i="5"/>
  <c r="C122" i="5"/>
  <c r="C658" i="5"/>
  <c r="C659" i="5"/>
  <c r="C660" i="5"/>
  <c r="C889" i="5"/>
  <c r="C894" i="5"/>
  <c r="C663" i="5"/>
  <c r="C664" i="5"/>
  <c r="C665" i="5"/>
  <c r="C666" i="5"/>
  <c r="C896" i="5"/>
  <c r="C668" i="5"/>
  <c r="C935" i="5"/>
  <c r="C125" i="5"/>
  <c r="C669" i="5"/>
  <c r="C940" i="5"/>
  <c r="C670" i="5"/>
  <c r="C671" i="5"/>
  <c r="C672" i="5"/>
  <c r="C673" i="5"/>
  <c r="C674" i="5"/>
  <c r="C675" i="5"/>
  <c r="C952" i="5"/>
  <c r="C677" i="5"/>
  <c r="C678" i="5"/>
  <c r="C679" i="5"/>
  <c r="C680" i="5"/>
  <c r="C681" i="5"/>
  <c r="C682" i="5"/>
  <c r="C960" i="5"/>
  <c r="C684" i="5"/>
  <c r="C685" i="5"/>
  <c r="C686" i="5"/>
  <c r="C972" i="5"/>
  <c r="C974" i="5"/>
  <c r="C689" i="5"/>
  <c r="C690" i="5"/>
  <c r="C691" i="5"/>
  <c r="C692" i="5"/>
  <c r="C693" i="5"/>
  <c r="C694" i="5"/>
  <c r="C979" i="5"/>
  <c r="C982" i="5"/>
  <c r="C696" i="5"/>
  <c r="C129" i="5"/>
  <c r="C698" i="5"/>
  <c r="C699" i="5"/>
  <c r="C989" i="5"/>
  <c r="C701" i="5"/>
  <c r="C1003" i="5"/>
  <c r="C702" i="5"/>
  <c r="C1005" i="5"/>
  <c r="C1021" i="5"/>
  <c r="C705" i="5"/>
  <c r="C706" i="5"/>
  <c r="C1033" i="5"/>
  <c r="C1061" i="5"/>
  <c r="C709" i="5"/>
  <c r="C710" i="5"/>
  <c r="C711" i="5"/>
  <c r="C1070" i="5"/>
  <c r="C1075" i="5"/>
  <c r="C1083" i="5"/>
  <c r="C132" i="5"/>
  <c r="C1094" i="5"/>
  <c r="C716" i="5"/>
  <c r="C1104" i="5"/>
  <c r="C133" i="5"/>
  <c r="C1110" i="5"/>
  <c r="C1125" i="5"/>
  <c r="C720" i="5"/>
  <c r="C1136" i="5"/>
  <c r="C722" i="5"/>
  <c r="C1150" i="5"/>
  <c r="C724" i="5"/>
  <c r="C725" i="5"/>
  <c r="C1157" i="5"/>
  <c r="C726" i="5"/>
  <c r="C1165" i="5"/>
  <c r="C727" i="5"/>
  <c r="C728" i="5"/>
  <c r="C1183" i="5"/>
  <c r="C730" i="5"/>
  <c r="C1187" i="5"/>
  <c r="C732" i="5"/>
  <c r="C141" i="5"/>
  <c r="C1195" i="5"/>
  <c r="C734" i="5"/>
  <c r="C1206" i="5"/>
  <c r="C1211" i="5"/>
  <c r="C1218" i="5"/>
  <c r="C1228" i="5"/>
  <c r="C739" i="5"/>
  <c r="C740" i="5"/>
  <c r="C741" i="5"/>
  <c r="C742" i="5"/>
  <c r="C743" i="5"/>
  <c r="C744" i="5"/>
  <c r="C1234" i="5"/>
  <c r="C746" i="5"/>
  <c r="C747" i="5"/>
  <c r="C3" i="5"/>
  <c r="C1247" i="5"/>
  <c r="C749" i="5"/>
  <c r="C1265" i="5"/>
  <c r="C1282" i="5"/>
  <c r="C752" i="5"/>
  <c r="C753" i="5"/>
  <c r="C754" i="5"/>
  <c r="C755" i="5"/>
  <c r="C756" i="5"/>
  <c r="C757" i="5"/>
  <c r="C142" i="5"/>
  <c r="C1289" i="5"/>
  <c r="C759" i="5"/>
  <c r="C760" i="5"/>
  <c r="C144" i="5"/>
  <c r="C761" i="5"/>
  <c r="C145" i="5"/>
  <c r="C763" i="5"/>
  <c r="C764" i="5"/>
  <c r="C1291" i="5"/>
  <c r="C1297" i="5"/>
  <c r="C148" i="5"/>
  <c r="C766" i="5"/>
  <c r="C1298" i="5"/>
  <c r="C768" i="5"/>
  <c r="C769" i="5"/>
  <c r="C1303" i="5"/>
  <c r="C771" i="5"/>
  <c r="C772" i="5"/>
  <c r="C773" i="5"/>
  <c r="C774" i="5"/>
  <c r="C149" i="5"/>
  <c r="C776" i="5"/>
  <c r="C777" i="5"/>
  <c r="C778" i="5"/>
  <c r="C779" i="5"/>
  <c r="C780" i="5"/>
  <c r="C781" i="5"/>
  <c r="C782" i="5"/>
  <c r="C783" i="5"/>
  <c r="C1309" i="5"/>
  <c r="C784" i="5"/>
  <c r="C785" i="5"/>
  <c r="C1313" i="5"/>
  <c r="C787" i="5"/>
  <c r="C788" i="5"/>
  <c r="C1326" i="5"/>
  <c r="C790" i="5"/>
  <c r="C152" i="5"/>
  <c r="C153" i="5"/>
  <c r="C1334" i="5"/>
  <c r="C792" i="5"/>
  <c r="C793" i="5"/>
  <c r="C794" i="5"/>
  <c r="C795" i="5"/>
  <c r="C796" i="5"/>
  <c r="C797" i="5"/>
  <c r="C1339" i="5"/>
  <c r="C799" i="5"/>
  <c r="C800" i="5"/>
  <c r="C801" i="5"/>
  <c r="C802" i="5"/>
  <c r="C803" i="5"/>
  <c r="C804" i="5"/>
  <c r="C805" i="5"/>
  <c r="C806" i="5"/>
  <c r="C1341" i="5"/>
  <c r="C1348" i="5"/>
  <c r="C157" i="5"/>
  <c r="C809" i="5"/>
  <c r="C810" i="5"/>
  <c r="C158" i="5"/>
  <c r="C159" i="5"/>
  <c r="C1352" i="5"/>
  <c r="C1355" i="5"/>
  <c r="C1366" i="5"/>
  <c r="C814" i="5"/>
  <c r="C1372" i="5"/>
  <c r="C1382" i="5"/>
  <c r="C817" i="5"/>
  <c r="C818" i="5"/>
  <c r="C819" i="5"/>
  <c r="C820" i="5"/>
  <c r="C1397" i="5"/>
  <c r="C163" i="5"/>
  <c r="C1399" i="5"/>
  <c r="C1413" i="5"/>
  <c r="C823" i="5"/>
  <c r="C1416" i="5"/>
  <c r="C1426" i="5"/>
  <c r="C826" i="5"/>
  <c r="C827" i="5"/>
  <c r="C828" i="5"/>
  <c r="C165" i="5"/>
  <c r="C166" i="5"/>
  <c r="C830" i="5"/>
  <c r="C167" i="5"/>
  <c r="C4411" i="5"/>
  <c r="C833" i="5"/>
  <c r="C1432" i="5"/>
  <c r="C168" i="5"/>
  <c r="C835" i="5"/>
  <c r="C1443" i="5"/>
  <c r="C1452" i="5"/>
  <c r="C169" i="5"/>
  <c r="C170" i="5"/>
  <c r="C839" i="5"/>
  <c r="C840" i="5"/>
  <c r="C841" i="5"/>
  <c r="C842" i="5"/>
  <c r="C843" i="5"/>
  <c r="C171" i="5"/>
  <c r="C845" i="5"/>
  <c r="C846" i="5"/>
  <c r="C1454" i="5"/>
  <c r="C848" i="5"/>
  <c r="C849" i="5"/>
  <c r="C172" i="5"/>
  <c r="C1460" i="5"/>
  <c r="C1466" i="5"/>
  <c r="C852" i="5"/>
  <c r="C853" i="5"/>
  <c r="C1469" i="5"/>
  <c r="C854" i="5"/>
  <c r="C855" i="5"/>
  <c r="C856" i="5"/>
  <c r="C857" i="5"/>
  <c r="C858" i="5"/>
  <c r="C859" i="5"/>
  <c r="C1474" i="5"/>
  <c r="C1482" i="5"/>
  <c r="C862" i="5"/>
  <c r="C175" i="5"/>
  <c r="C1484" i="5"/>
  <c r="C176" i="5"/>
  <c r="C1490" i="5"/>
  <c r="C866" i="5"/>
  <c r="C1495" i="5"/>
  <c r="C868" i="5"/>
  <c r="C1497" i="5"/>
  <c r="C1508" i="5"/>
  <c r="C1515" i="5"/>
  <c r="C1521" i="5"/>
  <c r="C1528" i="5"/>
  <c r="C1531" i="5"/>
  <c r="C874" i="5"/>
  <c r="C875" i="5"/>
  <c r="C876" i="5"/>
  <c r="C1534" i="5"/>
  <c r="C1547" i="5"/>
  <c r="C879" i="5"/>
  <c r="C880" i="5"/>
  <c r="C1550" i="5"/>
  <c r="C882" i="5"/>
  <c r="C1666" i="5"/>
  <c r="C884" i="5"/>
  <c r="C1741" i="5"/>
  <c r="C1746" i="5"/>
  <c r="C886" i="5"/>
  <c r="C1757" i="5"/>
  <c r="C1761" i="5"/>
  <c r="C1769" i="5"/>
  <c r="C182" i="5"/>
  <c r="C1777" i="5"/>
  <c r="C1787" i="5"/>
  <c r="C184" i="5"/>
  <c r="C892" i="5"/>
  <c r="C893" i="5"/>
  <c r="C1794" i="5"/>
  <c r="C1796" i="5"/>
  <c r="C1799" i="5"/>
  <c r="C187" i="5"/>
  <c r="C897" i="5"/>
  <c r="C898" i="5"/>
  <c r="C18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1810" i="5"/>
  <c r="C189" i="5"/>
  <c r="C933" i="5"/>
  <c r="C934" i="5"/>
  <c r="C1824" i="5"/>
  <c r="C936" i="5"/>
  <c r="C1859" i="5"/>
  <c r="C191" i="5"/>
  <c r="C938" i="5"/>
  <c r="C1861" i="5"/>
  <c r="C1883" i="5"/>
  <c r="C941" i="5"/>
  <c r="C1889" i="5"/>
  <c r="C942" i="5"/>
  <c r="C943" i="5"/>
  <c r="C944" i="5"/>
  <c r="C945" i="5"/>
  <c r="C946" i="5"/>
  <c r="C1902" i="5"/>
  <c r="C194" i="5"/>
  <c r="C948" i="5"/>
  <c r="C949" i="5"/>
  <c r="C1912" i="5"/>
  <c r="C951" i="5"/>
  <c r="C1918" i="5"/>
  <c r="C953" i="5"/>
  <c r="C954" i="5"/>
  <c r="C1926" i="5"/>
  <c r="C956" i="5"/>
  <c r="C1947" i="5"/>
  <c r="C1958" i="5"/>
  <c r="C958" i="5"/>
  <c r="C959" i="5"/>
  <c r="C197" i="5"/>
  <c r="C961" i="5"/>
  <c r="C962" i="5"/>
  <c r="C963" i="5"/>
  <c r="C1980" i="5"/>
  <c r="C964" i="5"/>
  <c r="C965" i="5"/>
  <c r="C966" i="5"/>
  <c r="C967" i="5"/>
  <c r="C968" i="5"/>
  <c r="C969" i="5"/>
  <c r="C970" i="5"/>
  <c r="C2009" i="5"/>
  <c r="C2026" i="5"/>
  <c r="C2072" i="5"/>
  <c r="C2138" i="5"/>
  <c r="C975" i="5"/>
  <c r="C2187" i="5"/>
  <c r="C977" i="5"/>
  <c r="C978" i="5"/>
  <c r="C199" i="5"/>
  <c r="C2192" i="5"/>
  <c r="C981" i="5"/>
  <c r="C2204" i="5"/>
  <c r="C2277" i="5"/>
  <c r="C983" i="5"/>
  <c r="C984" i="5"/>
  <c r="C985" i="5"/>
  <c r="C2328" i="5"/>
  <c r="C987" i="5"/>
  <c r="C988" i="5"/>
  <c r="C201" i="5"/>
  <c r="C990" i="5"/>
  <c r="C991" i="5"/>
  <c r="C992" i="5"/>
  <c r="C993" i="5"/>
  <c r="C2381" i="5"/>
  <c r="C994" i="5"/>
  <c r="C995" i="5"/>
  <c r="C2410" i="5"/>
  <c r="C997" i="5"/>
  <c r="C998" i="5"/>
  <c r="C999" i="5"/>
  <c r="C1000" i="5"/>
  <c r="C2417" i="5"/>
  <c r="C1001" i="5"/>
  <c r="C1002" i="5"/>
  <c r="C2424" i="5"/>
  <c r="C205" i="5"/>
  <c r="C2429" i="5"/>
  <c r="C2448" i="5"/>
  <c r="C1006" i="5"/>
  <c r="C1007" i="5"/>
  <c r="C1008" i="5"/>
  <c r="C2459" i="5"/>
  <c r="C1009" i="5"/>
  <c r="C1010" i="5"/>
  <c r="C208" i="5"/>
  <c r="C1011" i="5"/>
  <c r="C2482" i="5"/>
  <c r="C2487" i="5"/>
  <c r="C1014" i="5"/>
  <c r="C1015" i="5"/>
  <c r="C1016" i="5"/>
  <c r="C1017" i="5"/>
  <c r="C2489" i="5"/>
  <c r="C1018" i="5"/>
  <c r="C1019" i="5"/>
  <c r="C211" i="5"/>
  <c r="C1020" i="5"/>
  <c r="C2495" i="5"/>
  <c r="C1022" i="5"/>
  <c r="C212" i="5"/>
  <c r="C1024" i="5"/>
  <c r="C1025" i="5"/>
  <c r="C1026" i="5"/>
  <c r="C1027" i="5"/>
  <c r="C1028" i="5"/>
  <c r="C2504" i="5"/>
  <c r="C1030" i="5"/>
  <c r="C2510" i="5"/>
  <c r="C1031" i="5"/>
  <c r="C2519" i="5"/>
  <c r="C2544" i="5"/>
  <c r="C216" i="5"/>
  <c r="C1034" i="5"/>
  <c r="C1035" i="5"/>
  <c r="C217" i="5"/>
  <c r="C2555" i="5"/>
  <c r="C1037" i="5"/>
  <c r="C1038" i="5"/>
  <c r="C1039" i="5"/>
  <c r="C1040" i="5"/>
  <c r="C1041" i="5"/>
  <c r="C2572" i="5"/>
  <c r="C1043" i="5"/>
  <c r="C1044" i="5"/>
  <c r="C2577" i="5"/>
  <c r="C1045" i="5"/>
  <c r="C1046" i="5"/>
  <c r="C1047" i="5"/>
  <c r="C1048" i="5"/>
  <c r="C1049" i="5"/>
  <c r="C1050" i="5"/>
  <c r="C1051" i="5"/>
  <c r="C1052" i="5"/>
  <c r="C228" i="5"/>
  <c r="C231" i="5"/>
  <c r="C1054" i="5"/>
  <c r="C1055" i="5"/>
  <c r="C1056" i="5"/>
  <c r="C1057" i="5"/>
  <c r="C1058" i="5"/>
  <c r="C1059" i="5"/>
  <c r="C1060" i="5"/>
  <c r="C2581" i="5"/>
  <c r="C1062" i="5"/>
  <c r="C244" i="5"/>
  <c r="C1064" i="5"/>
  <c r="C1065" i="5"/>
  <c r="C1066" i="5"/>
  <c r="C2588" i="5"/>
  <c r="C1068" i="5"/>
  <c r="C1069" i="5"/>
  <c r="C256" i="5"/>
  <c r="C268" i="5"/>
  <c r="C1071" i="5"/>
  <c r="C1072" i="5"/>
  <c r="C279" i="5"/>
  <c r="C287" i="5"/>
  <c r="C1074" i="5"/>
  <c r="C2600" i="5"/>
  <c r="C1076" i="5"/>
  <c r="C1077" i="5"/>
  <c r="C2608" i="5"/>
  <c r="C1079" i="5"/>
  <c r="C298" i="5"/>
  <c r="C1080" i="5"/>
  <c r="C1081" i="5"/>
  <c r="C1082" i="5"/>
  <c r="C2611" i="5"/>
  <c r="C1084" i="5"/>
  <c r="C1085" i="5"/>
  <c r="C340" i="5"/>
  <c r="C1087" i="5"/>
  <c r="C1088" i="5"/>
  <c r="C1089" i="5"/>
  <c r="C2635" i="5"/>
  <c r="C1091" i="5"/>
  <c r="C357" i="5"/>
  <c r="C1092" i="5"/>
  <c r="C1093" i="5"/>
  <c r="C366" i="5"/>
  <c r="C1095" i="5"/>
  <c r="C1096" i="5"/>
  <c r="C1097" i="5"/>
  <c r="C2643" i="5"/>
  <c r="C1098" i="5"/>
  <c r="C1099" i="5"/>
  <c r="C1100" i="5"/>
  <c r="C1101" i="5"/>
  <c r="C1102" i="5"/>
  <c r="C378" i="5"/>
  <c r="C2649" i="5"/>
  <c r="C1105" i="5"/>
  <c r="C1106" i="5"/>
  <c r="C2660" i="5"/>
  <c r="C474" i="5"/>
  <c r="C1108" i="5"/>
  <c r="C2667" i="5"/>
  <c r="C2685" i="5"/>
  <c r="C1111" i="5"/>
  <c r="C1112" i="5"/>
  <c r="C2697" i="5"/>
  <c r="C1114" i="5"/>
  <c r="C1115" i="5"/>
  <c r="C1116" i="5"/>
  <c r="C401" i="5"/>
  <c r="C2708" i="5"/>
  <c r="C1118" i="5"/>
  <c r="C1119" i="5"/>
  <c r="C1120" i="5"/>
  <c r="C1121" i="5"/>
  <c r="C1122" i="5"/>
  <c r="C1123" i="5"/>
  <c r="C1124" i="5"/>
  <c r="C2710" i="5"/>
  <c r="C1126" i="5"/>
  <c r="C1127" i="5"/>
  <c r="C1128" i="5"/>
  <c r="C1129" i="5"/>
  <c r="C1130" i="5"/>
  <c r="C1131" i="5"/>
  <c r="C2719" i="5"/>
  <c r="C2739" i="5"/>
  <c r="C1133" i="5"/>
  <c r="C1134" i="5"/>
  <c r="C1135" i="5"/>
  <c r="C2746" i="5"/>
  <c r="C2757" i="5"/>
  <c r="C1138" i="5"/>
  <c r="C1139" i="5"/>
  <c r="C1140" i="5"/>
  <c r="C1141" i="5"/>
  <c r="C1142" i="5"/>
  <c r="C2762" i="5"/>
  <c r="C2767" i="5"/>
  <c r="C1144" i="5"/>
  <c r="C1145" i="5"/>
  <c r="C1146" i="5"/>
  <c r="C1147" i="5"/>
  <c r="C2771" i="5"/>
  <c r="C1149" i="5"/>
  <c r="C2785" i="5"/>
  <c r="C487" i="5"/>
  <c r="C1151" i="5"/>
  <c r="C1152" i="5"/>
  <c r="C1153" i="5"/>
  <c r="C2809" i="5"/>
  <c r="C493" i="5"/>
  <c r="C498" i="5"/>
  <c r="C1156" i="5"/>
  <c r="C2819" i="5"/>
  <c r="C1158" i="5"/>
  <c r="C1159" i="5"/>
  <c r="C2835" i="5"/>
  <c r="C2838" i="5"/>
  <c r="C1161" i="5"/>
  <c r="C1162" i="5"/>
  <c r="C2840" i="5"/>
  <c r="C1164" i="5"/>
  <c r="C2852" i="5"/>
  <c r="C1166" i="5"/>
  <c r="C2864" i="5"/>
  <c r="C2874" i="5"/>
  <c r="C1168" i="5"/>
  <c r="C1169" i="5"/>
  <c r="C1170" i="5"/>
  <c r="C1171" i="5"/>
  <c r="C542" i="5"/>
  <c r="C530" i="5"/>
  <c r="C1173" i="5"/>
  <c r="C1174" i="5"/>
  <c r="C1175" i="5"/>
  <c r="C1176" i="5"/>
  <c r="C2883" i="5"/>
  <c r="C1178" i="5"/>
  <c r="C1179" i="5"/>
  <c r="C558" i="5"/>
  <c r="C570" i="5"/>
  <c r="C573" i="5"/>
  <c r="C1182" i="5"/>
  <c r="C2901" i="5"/>
  <c r="C2913" i="5"/>
  <c r="C589" i="5"/>
  <c r="C1185" i="5"/>
  <c r="C1186" i="5"/>
  <c r="C2918" i="5"/>
  <c r="C1188" i="5"/>
  <c r="C1189" i="5"/>
  <c r="C2944" i="5"/>
  <c r="C1191" i="5"/>
  <c r="C1192" i="5"/>
  <c r="C1193" i="5"/>
  <c r="C1194" i="5"/>
  <c r="C597" i="5"/>
  <c r="C1196" i="5"/>
  <c r="C606" i="5"/>
  <c r="C2950" i="5"/>
  <c r="C2959" i="5"/>
  <c r="C1199" i="5"/>
  <c r="C1200" i="5"/>
  <c r="C1201" i="5"/>
  <c r="C1202" i="5"/>
  <c r="C1203" i="5"/>
  <c r="C1204" i="5"/>
  <c r="C619" i="5"/>
  <c r="C2965" i="5"/>
  <c r="C628" i="5"/>
  <c r="C2969" i="5"/>
  <c r="C633" i="5"/>
  <c r="C2980" i="5"/>
  <c r="C1208" i="5"/>
  <c r="C1209" i="5"/>
  <c r="C635" i="5"/>
  <c r="C2986" i="5"/>
  <c r="C1212" i="5"/>
  <c r="C1213" i="5"/>
  <c r="C644" i="5"/>
  <c r="C2991" i="5"/>
  <c r="C1215" i="5"/>
  <c r="C1216" i="5"/>
  <c r="C1217" i="5"/>
  <c r="C2997" i="5"/>
  <c r="C1219" i="5"/>
  <c r="C1220" i="5"/>
  <c r="C1221" i="5"/>
  <c r="C647" i="5"/>
  <c r="C1223" i="5"/>
  <c r="C1224" i="5"/>
  <c r="C1225" i="5"/>
  <c r="C654" i="5"/>
  <c r="C1226" i="5"/>
  <c r="C1227" i="5"/>
  <c r="C3002" i="5"/>
  <c r="C667" i="5"/>
  <c r="C1230" i="5"/>
  <c r="C1231" i="5"/>
  <c r="C1232" i="5"/>
  <c r="C695" i="5"/>
  <c r="C1233" i="5"/>
  <c r="C3011" i="5"/>
  <c r="C1235" i="5"/>
  <c r="C697" i="5"/>
  <c r="C1237" i="5"/>
  <c r="C1238" i="5"/>
  <c r="C1239" i="5"/>
  <c r="C3014" i="5"/>
  <c r="C1241" i="5"/>
  <c r="C1242" i="5"/>
  <c r="C1243" i="5"/>
  <c r="C1244" i="5"/>
  <c r="C1245" i="5"/>
  <c r="C1246" i="5"/>
  <c r="C4" i="5"/>
  <c r="C3026" i="5"/>
  <c r="C713" i="5"/>
  <c r="C1249" i="5"/>
  <c r="C1250" i="5"/>
  <c r="C1251" i="5"/>
  <c r="C3029" i="5"/>
  <c r="C1252" i="5"/>
  <c r="C1253" i="5"/>
  <c r="C1254" i="5"/>
  <c r="C1255" i="5"/>
  <c r="C729" i="5"/>
  <c r="C1257" i="5"/>
  <c r="C1258" i="5"/>
  <c r="C1259" i="5"/>
  <c r="C1260" i="5"/>
  <c r="C1261" i="5"/>
  <c r="C1262" i="5"/>
  <c r="C1263" i="5"/>
  <c r="C1264" i="5"/>
  <c r="C3062" i="5"/>
  <c r="C1266" i="5"/>
  <c r="C758" i="5"/>
  <c r="C1267" i="5"/>
  <c r="C1268" i="5"/>
  <c r="C5" i="5"/>
  <c r="C762" i="5"/>
  <c r="C1270" i="5"/>
  <c r="C1271" i="5"/>
  <c r="C1272" i="5"/>
  <c r="C1273" i="5"/>
  <c r="C1274" i="5"/>
  <c r="C1275" i="5"/>
  <c r="C1276" i="5"/>
  <c r="C1277" i="5"/>
  <c r="C1278" i="5"/>
  <c r="C3073" i="5"/>
  <c r="C1280" i="5"/>
  <c r="C1281" i="5"/>
  <c r="C775" i="5"/>
  <c r="C789" i="5"/>
  <c r="C1283" i="5"/>
  <c r="C791" i="5"/>
  <c r="C3084" i="5"/>
  <c r="C1285" i="5"/>
  <c r="C1286" i="5"/>
  <c r="C1287" i="5"/>
  <c r="C1288" i="5"/>
  <c r="C3094" i="5"/>
  <c r="C3110" i="5"/>
  <c r="C3118" i="5"/>
  <c r="C3122" i="5"/>
  <c r="C1292" i="5"/>
  <c r="C1293" i="5"/>
  <c r="C811" i="5"/>
  <c r="C1295" i="5"/>
  <c r="C1296" i="5"/>
  <c r="C3126" i="5"/>
  <c r="C3139" i="5"/>
  <c r="C3142" i="5"/>
  <c r="C1299" i="5"/>
  <c r="C1300" i="5"/>
  <c r="C3144" i="5"/>
  <c r="C1302" i="5"/>
  <c r="C3151" i="5"/>
  <c r="C3158" i="5"/>
  <c r="C3161" i="5"/>
  <c r="C1306" i="5"/>
  <c r="C1307" i="5"/>
  <c r="C829" i="5"/>
  <c r="C1308" i="5"/>
  <c r="C3167" i="5"/>
  <c r="C1310" i="5"/>
  <c r="C3173" i="5"/>
  <c r="C1312" i="5"/>
  <c r="C3184" i="5"/>
  <c r="C1314" i="5"/>
  <c r="C1315" i="5"/>
  <c r="C1316" i="5"/>
  <c r="C1317" i="5"/>
  <c r="C1318" i="5"/>
  <c r="C1319" i="5"/>
  <c r="C1320" i="5"/>
  <c r="C1321" i="5"/>
  <c r="C1322" i="5"/>
  <c r="C3186" i="5"/>
  <c r="C1324" i="5"/>
  <c r="C1325" i="5"/>
  <c r="C831" i="5"/>
  <c r="C3193" i="5"/>
  <c r="C1327" i="5"/>
  <c r="C844" i="5"/>
  <c r="C3200" i="5"/>
  <c r="C1329" i="5"/>
  <c r="C1330" i="5"/>
  <c r="C1331" i="5"/>
  <c r="C3210" i="5"/>
  <c r="C1333" i="5"/>
  <c r="C863" i="5"/>
  <c r="C1335" i="5"/>
  <c r="C1336" i="5"/>
  <c r="C1337" i="5"/>
  <c r="C3218" i="5"/>
  <c r="C3230" i="5"/>
  <c r="C3246" i="5"/>
  <c r="C3255" i="5"/>
  <c r="C3268" i="5"/>
  <c r="C1342" i="5"/>
  <c r="C3277" i="5"/>
  <c r="C1343" i="5"/>
  <c r="C1344" i="5"/>
  <c r="C3283" i="5"/>
  <c r="C1346" i="5"/>
  <c r="C1347" i="5"/>
  <c r="C891" i="5"/>
  <c r="C1349" i="5"/>
  <c r="C3292" i="5"/>
  <c r="C1351" i="5"/>
  <c r="C3303" i="5"/>
  <c r="C1353" i="5"/>
  <c r="C3305" i="5"/>
  <c r="C3311" i="5"/>
  <c r="C3323" i="5"/>
  <c r="C1356" i="5"/>
  <c r="C1357" i="5"/>
  <c r="C3326" i="5"/>
  <c r="C1359" i="5"/>
  <c r="C1360" i="5"/>
  <c r="C1361" i="5"/>
  <c r="C1362" i="5"/>
  <c r="C932" i="5"/>
  <c r="C1363" i="5"/>
  <c r="C3336" i="5"/>
  <c r="C1365" i="5"/>
  <c r="C3345" i="5"/>
  <c r="C937" i="5"/>
  <c r="C1367" i="5"/>
  <c r="C1368" i="5"/>
  <c r="C3362" i="5"/>
  <c r="C1370" i="5"/>
  <c r="C947" i="5"/>
  <c r="C1371" i="5"/>
  <c r="C3368" i="5"/>
  <c r="C1373" i="5"/>
  <c r="C1374" i="5"/>
  <c r="C955" i="5"/>
  <c r="C3371" i="5"/>
  <c r="C1376" i="5"/>
  <c r="C1377" i="5"/>
  <c r="C1378" i="5"/>
  <c r="C1379" i="5"/>
  <c r="C1380" i="5"/>
  <c r="C1381" i="5"/>
  <c r="C3373" i="5"/>
  <c r="C1383" i="5"/>
  <c r="C1384" i="5"/>
  <c r="C1385" i="5"/>
  <c r="C3375" i="5"/>
  <c r="C1387" i="5"/>
  <c r="C1388" i="5"/>
  <c r="C1389" i="5"/>
  <c r="C1390" i="5"/>
  <c r="C3380" i="5"/>
  <c r="C1391" i="5"/>
  <c r="C3391" i="5"/>
  <c r="C1393" i="5"/>
  <c r="C3398" i="5"/>
  <c r="C1394" i="5"/>
  <c r="C1395" i="5"/>
  <c r="C1396" i="5"/>
  <c r="C3402" i="5"/>
  <c r="C1013" i="5"/>
  <c r="C3410" i="5"/>
  <c r="C1023" i="5"/>
  <c r="C1400" i="5"/>
  <c r="C1401" i="5"/>
  <c r="C1402" i="5"/>
  <c r="C1403" i="5"/>
  <c r="C1404" i="5"/>
  <c r="C1405" i="5"/>
  <c r="C1406" i="5"/>
  <c r="C1407" i="5"/>
  <c r="C1408" i="5"/>
  <c r="C3417" i="5"/>
  <c r="C1410" i="5"/>
  <c r="C1032" i="5"/>
  <c r="C3422" i="5"/>
  <c r="C1412" i="5"/>
  <c r="C3427" i="5"/>
  <c r="C1042" i="5"/>
  <c r="C1415" i="5"/>
  <c r="C3435" i="5"/>
  <c r="C1417" i="5"/>
  <c r="C1418" i="5"/>
  <c r="C1419" i="5"/>
  <c r="C1053" i="5"/>
  <c r="C1420" i="5"/>
  <c r="C1421" i="5"/>
  <c r="C3440" i="5"/>
  <c r="C1423" i="5"/>
  <c r="C1424" i="5"/>
  <c r="C1425" i="5"/>
  <c r="C3465" i="5"/>
  <c r="C1063" i="5"/>
  <c r="C3471" i="5"/>
  <c r="C1429" i="5"/>
  <c r="C1430" i="5"/>
  <c r="C1431" i="5"/>
  <c r="C3478" i="5"/>
  <c r="C1433" i="5"/>
  <c r="C1434" i="5"/>
  <c r="C3482" i="5"/>
  <c r="C1436" i="5"/>
  <c r="C1437" i="5"/>
  <c r="C1438" i="5"/>
  <c r="C1439" i="5"/>
  <c r="C1440" i="5"/>
  <c r="C1441" i="5"/>
  <c r="C1442" i="5"/>
  <c r="C3488" i="5"/>
  <c r="C3491" i="5"/>
  <c r="C1086" i="5"/>
  <c r="C1444" i="5"/>
  <c r="C3494" i="5"/>
  <c r="C3500" i="5"/>
  <c r="C1447" i="5"/>
  <c r="C1448" i="5"/>
  <c r="C1449" i="5"/>
  <c r="C1450" i="5"/>
  <c r="C1451" i="5"/>
  <c r="C3511" i="5"/>
  <c r="C3517" i="5"/>
  <c r="C1109" i="5"/>
  <c r="C1117" i="5"/>
  <c r="C1137" i="5"/>
  <c r="C3525" i="5"/>
  <c r="C1143" i="5"/>
  <c r="C1456" i="5"/>
  <c r="C1457" i="5"/>
  <c r="C1458" i="5"/>
  <c r="C1459" i="5"/>
  <c r="C1155" i="5"/>
  <c r="C1461" i="5"/>
  <c r="C1462" i="5"/>
  <c r="C3528" i="5"/>
  <c r="C1160" i="5"/>
  <c r="C1167" i="5"/>
  <c r="C1465" i="5"/>
  <c r="C3531" i="5"/>
  <c r="C1467" i="5"/>
  <c r="C3551" i="5"/>
  <c r="C3557" i="5"/>
  <c r="C3563" i="5"/>
  <c r="C1471" i="5"/>
  <c r="C1472" i="5"/>
  <c r="C1172" i="5"/>
  <c r="C1180" i="5"/>
  <c r="C3572" i="5"/>
  <c r="C3577" i="5"/>
  <c r="C1476" i="5"/>
  <c r="C1477" i="5"/>
  <c r="C1478" i="5"/>
  <c r="C1479" i="5"/>
  <c r="C1480" i="5"/>
  <c r="C1481" i="5"/>
  <c r="C3600" i="5"/>
  <c r="C1197" i="5"/>
  <c r="C3606" i="5"/>
  <c r="C3626" i="5"/>
  <c r="C3634" i="5"/>
  <c r="C1486" i="5"/>
  <c r="C3641" i="5"/>
  <c r="C1487" i="5"/>
  <c r="C1488" i="5"/>
  <c r="C1489" i="5"/>
  <c r="C1210" i="5"/>
  <c r="C1491" i="5"/>
  <c r="C1492" i="5"/>
  <c r="C3653" i="5"/>
  <c r="C1493" i="5"/>
  <c r="C3666" i="5"/>
  <c r="C3670" i="5"/>
  <c r="C3684" i="5"/>
  <c r="C3687" i="5"/>
  <c r="C1498" i="5"/>
  <c r="C1499" i="5"/>
  <c r="C1500" i="5"/>
  <c r="C1236" i="5"/>
  <c r="C1501" i="5"/>
  <c r="C3697" i="5"/>
  <c r="C1503" i="5"/>
  <c r="C1504" i="5"/>
  <c r="C1505" i="5"/>
  <c r="C1506" i="5"/>
  <c r="C1507" i="5"/>
  <c r="C3703" i="5"/>
  <c r="C3714" i="5"/>
  <c r="C6" i="5"/>
  <c r="C1510" i="5"/>
  <c r="C1256" i="5"/>
  <c r="C1269" i="5"/>
  <c r="C1512" i="5"/>
  <c r="C1513" i="5"/>
  <c r="C1514" i="5"/>
  <c r="C3740" i="5"/>
  <c r="C1516" i="5"/>
  <c r="C3744" i="5"/>
  <c r="C3750" i="5"/>
  <c r="C1518" i="5"/>
  <c r="C1519" i="5"/>
  <c r="C1520" i="5"/>
  <c r="C3763" i="5"/>
  <c r="C3771" i="5"/>
  <c r="C1523" i="5"/>
  <c r="C1524" i="5"/>
  <c r="C1525" i="5"/>
  <c r="C1526" i="5"/>
  <c r="C1527" i="5"/>
  <c r="C1294" i="5"/>
  <c r="C1304" i="5"/>
  <c r="C1529" i="5"/>
  <c r="C3792" i="5"/>
  <c r="C3794" i="5"/>
  <c r="C1328" i="5"/>
  <c r="C1532" i="5"/>
  <c r="C3811" i="5"/>
  <c r="C3822" i="5"/>
  <c r="C3835" i="5"/>
  <c r="C1535" i="5"/>
  <c r="C1536" i="5"/>
  <c r="C3842" i="5"/>
  <c r="C1538" i="5"/>
  <c r="C1539" i="5"/>
  <c r="C1540" i="5"/>
  <c r="C1541" i="5"/>
  <c r="C1542" i="5"/>
  <c r="C1543" i="5"/>
  <c r="C1544" i="5"/>
  <c r="C3853" i="5"/>
  <c r="C1546" i="5"/>
  <c r="C3864" i="5"/>
  <c r="C1358" i="5"/>
  <c r="C3887" i="5"/>
  <c r="C1549" i="5"/>
  <c r="C3904" i="5"/>
  <c r="C1551" i="5"/>
  <c r="C3912" i="5"/>
  <c r="C1553" i="5"/>
  <c r="C1554" i="5"/>
  <c r="C1555" i="5"/>
  <c r="C1556" i="5"/>
  <c r="C1557" i="5"/>
  <c r="C1558" i="5"/>
  <c r="C3925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3928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3943" i="5"/>
  <c r="C3949" i="5"/>
  <c r="C1738" i="5"/>
  <c r="C1739" i="5"/>
  <c r="C1392" i="5"/>
  <c r="C1740" i="5"/>
  <c r="C3955" i="5"/>
  <c r="C3971" i="5"/>
  <c r="C1743" i="5"/>
  <c r="C1744" i="5"/>
  <c r="C3989" i="5"/>
  <c r="C4005" i="5"/>
  <c r="C1747" i="5"/>
  <c r="C1411" i="5"/>
  <c r="C1748" i="5"/>
  <c r="C1749" i="5"/>
  <c r="C4009" i="5"/>
  <c r="C1751" i="5"/>
  <c r="C1752" i="5"/>
  <c r="C4017" i="5"/>
  <c r="C1754" i="5"/>
  <c r="C1755" i="5"/>
  <c r="C1756" i="5"/>
  <c r="C4022" i="5"/>
  <c r="C1427" i="5"/>
  <c r="C4025" i="5"/>
  <c r="C1759" i="5"/>
  <c r="C1760" i="5"/>
  <c r="C4031" i="5"/>
  <c r="C1762" i="5"/>
  <c r="C1763" i="5"/>
  <c r="C1764" i="5"/>
  <c r="C1765" i="5"/>
  <c r="C1766" i="5"/>
  <c r="C1767" i="5"/>
  <c r="C4043" i="5"/>
  <c r="C4049" i="5"/>
  <c r="C1770" i="5"/>
  <c r="C1446" i="5"/>
  <c r="C1771" i="5"/>
  <c r="C1772" i="5"/>
  <c r="C1773" i="5"/>
  <c r="C4071" i="5"/>
  <c r="C1775" i="5"/>
  <c r="C4073" i="5"/>
  <c r="C7" i="5"/>
  <c r="C4082" i="5"/>
  <c r="C4096" i="5"/>
  <c r="C1778" i="5"/>
  <c r="C1779" i="5"/>
  <c r="C1464" i="5"/>
  <c r="C1781" i="5"/>
  <c r="C1782" i="5"/>
  <c r="C1783" i="5"/>
  <c r="C1784" i="5"/>
  <c r="C4099" i="5"/>
  <c r="C1473" i="5"/>
  <c r="C1786" i="5"/>
  <c r="C4110" i="5"/>
  <c r="C4124" i="5"/>
  <c r="C1789" i="5"/>
  <c r="C1790" i="5"/>
  <c r="C1791" i="5"/>
  <c r="C1792" i="5"/>
  <c r="C4131" i="5"/>
  <c r="C1793" i="5"/>
  <c r="C4144" i="5"/>
  <c r="C4155" i="5"/>
  <c r="C4159" i="5"/>
  <c r="C1797" i="5"/>
  <c r="C4178" i="5"/>
  <c r="C1509" i="5"/>
  <c r="C4184" i="5"/>
  <c r="C4189" i="5"/>
  <c r="C1800" i="5"/>
  <c r="C4195" i="5"/>
  <c r="C4199" i="5"/>
  <c r="C1803" i="5"/>
  <c r="C4206" i="5"/>
  <c r="C4220" i="5"/>
  <c r="C1805" i="5"/>
  <c r="C1545" i="5"/>
  <c r="C1806" i="5"/>
  <c r="C1807" i="5"/>
  <c r="C1808" i="5"/>
  <c r="C1809" i="5"/>
  <c r="C4225" i="5"/>
  <c r="C1811" i="5"/>
  <c r="C1812" i="5"/>
  <c r="C1737" i="5"/>
  <c r="C1813" i="5"/>
  <c r="C1742" i="5"/>
  <c r="C1815" i="5"/>
  <c r="C1816" i="5"/>
  <c r="C1817" i="5"/>
  <c r="C1818" i="5"/>
  <c r="C1819" i="5"/>
  <c r="C1820" i="5"/>
  <c r="C4227" i="5"/>
  <c r="C1750" i="5"/>
  <c r="C1822" i="5"/>
  <c r="C1823" i="5"/>
  <c r="C4240" i="5"/>
  <c r="C4250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4252" i="5"/>
  <c r="C1841" i="5"/>
  <c r="C1842" i="5"/>
  <c r="C1843" i="5"/>
  <c r="C1844" i="5"/>
  <c r="C1774" i="5"/>
  <c r="C1845" i="5"/>
  <c r="C1846" i="5"/>
  <c r="C1847" i="5"/>
  <c r="C1848" i="5"/>
  <c r="C1849" i="5"/>
  <c r="C1850" i="5"/>
  <c r="C1851" i="5"/>
  <c r="C1852" i="5"/>
  <c r="C1853" i="5"/>
  <c r="C4257" i="5"/>
  <c r="C1855" i="5"/>
  <c r="C1856" i="5"/>
  <c r="C1857" i="5"/>
  <c r="C8" i="5"/>
  <c r="C1780" i="5"/>
  <c r="C4266" i="5"/>
  <c r="C4277" i="5"/>
  <c r="C4279" i="5"/>
  <c r="C1862" i="5"/>
  <c r="C1863" i="5"/>
  <c r="C1864" i="5"/>
  <c r="C1865" i="5"/>
  <c r="C1866" i="5"/>
  <c r="C1867" i="5"/>
  <c r="C1868" i="5"/>
  <c r="C4289" i="5"/>
  <c r="C1870" i="5"/>
  <c r="C1871" i="5"/>
  <c r="C1872" i="5"/>
  <c r="C1873" i="5"/>
  <c r="C1874" i="5"/>
  <c r="C1875" i="5"/>
  <c r="C1876" i="5"/>
  <c r="C1877" i="5"/>
  <c r="C1878" i="5"/>
  <c r="C4299" i="5"/>
  <c r="C1879" i="5"/>
  <c r="C1880" i="5"/>
  <c r="C1881" i="5"/>
  <c r="C1882" i="5"/>
  <c r="C4306" i="5"/>
  <c r="C4311" i="5"/>
  <c r="C1885" i="5"/>
  <c r="C1886" i="5"/>
  <c r="C1887" i="5"/>
  <c r="C1888" i="5"/>
  <c r="C4317" i="5"/>
  <c r="C4334" i="5"/>
  <c r="C1890" i="5"/>
  <c r="C1891" i="5"/>
  <c r="C4348" i="5"/>
  <c r="C4363" i="5"/>
  <c r="C4367" i="5"/>
  <c r="C1895" i="5"/>
  <c r="C1896" i="5"/>
  <c r="C1897" i="5"/>
  <c r="C1898" i="5"/>
  <c r="C1899" i="5"/>
  <c r="C1900" i="5"/>
  <c r="C1901" i="5"/>
  <c r="C4374" i="5"/>
  <c r="C4383" i="5"/>
  <c r="C1903" i="5"/>
  <c r="C1904" i="5"/>
  <c r="C1905" i="5"/>
  <c r="C4397" i="5"/>
  <c r="C1907" i="5"/>
  <c r="C1908" i="5"/>
  <c r="C4406" i="5"/>
  <c r="C1909" i="5"/>
  <c r="C1910" i="5"/>
  <c r="C1911" i="5"/>
  <c r="C1825" i="5"/>
  <c r="C1913" i="5"/>
  <c r="C1914" i="5"/>
  <c r="C4416" i="5"/>
  <c r="C1854" i="5"/>
  <c r="C1916" i="5"/>
  <c r="C1917" i="5"/>
  <c r="C1858" i="5"/>
  <c r="C4418" i="5"/>
  <c r="C4427" i="5"/>
  <c r="C4439" i="5"/>
  <c r="C1920" i="5"/>
  <c r="C1921" i="5"/>
  <c r="C1922" i="5"/>
  <c r="C1923" i="5"/>
  <c r="C4444" i="5"/>
  <c r="C1925" i="5"/>
  <c r="C4450" i="5"/>
  <c r="C1927" i="5"/>
  <c r="C1928" i="5"/>
  <c r="C1929" i="5"/>
  <c r="C4483" i="5"/>
  <c r="C1930" i="5"/>
  <c r="C1931" i="5"/>
  <c r="C1932" i="5"/>
  <c r="C4495" i="5"/>
  <c r="C4526" i="5"/>
  <c r="C1935" i="5"/>
  <c r="C1936" i="5"/>
  <c r="C1937" i="5"/>
  <c r="C1938" i="5"/>
  <c r="C1939" i="5"/>
  <c r="C1934" i="5"/>
  <c r="C1940" i="5"/>
  <c r="C1941" i="5"/>
  <c r="C1942" i="5"/>
  <c r="C1943" i="5"/>
  <c r="C1948" i="5"/>
  <c r="C1944" i="5"/>
  <c r="C1945" i="5"/>
  <c r="C1946" i="5"/>
  <c r="C4540" i="5"/>
  <c r="C1961" i="5"/>
  <c r="C4550" i="5"/>
  <c r="C1950" i="5"/>
  <c r="C1951" i="5"/>
  <c r="C1952" i="5"/>
  <c r="C1953" i="5"/>
  <c r="C1962" i="5"/>
  <c r="C1954" i="5"/>
  <c r="C1955" i="5"/>
  <c r="C1956" i="5"/>
  <c r="C1957" i="5"/>
  <c r="C4561" i="5"/>
  <c r="C4566" i="5"/>
  <c r="C1960" i="5"/>
  <c r="C4576" i="5"/>
  <c r="C1968" i="5"/>
  <c r="C1970" i="5"/>
  <c r="C4584" i="5"/>
  <c r="C1964" i="5"/>
  <c r="C1965" i="5"/>
  <c r="C1976" i="5"/>
  <c r="C1966" i="5"/>
  <c r="C1996" i="5"/>
  <c r="C2003" i="5"/>
  <c r="C4597" i="5"/>
  <c r="C1969" i="5"/>
  <c r="C2046" i="5"/>
  <c r="C4603" i="5"/>
  <c r="C9" i="5"/>
  <c r="C1971" i="5"/>
  <c r="C1972" i="5"/>
  <c r="C1973" i="5"/>
  <c r="C1974" i="5"/>
  <c r="C1975" i="5"/>
  <c r="C2106" i="5"/>
  <c r="C1977" i="5"/>
  <c r="C1978" i="5"/>
  <c r="C1979" i="5"/>
  <c r="C2111" i="5"/>
  <c r="C4618" i="5"/>
  <c r="C4649" i="5"/>
  <c r="C1982" i="5"/>
  <c r="C1983" i="5"/>
  <c r="C1984" i="5"/>
  <c r="C1985" i="5"/>
  <c r="C4653" i="5"/>
  <c r="C1987" i="5"/>
  <c r="C1988" i="5"/>
  <c r="C1989" i="5"/>
  <c r="C1990" i="5"/>
  <c r="C1991" i="5"/>
  <c r="C1992" i="5"/>
  <c r="C1993" i="5"/>
  <c r="C1994" i="5"/>
  <c r="C1995" i="5"/>
  <c r="C2137" i="5"/>
  <c r="C1997" i="5"/>
  <c r="C1998" i="5"/>
  <c r="C1999" i="5"/>
  <c r="C2000" i="5"/>
  <c r="C2001" i="5"/>
  <c r="C2002" i="5"/>
  <c r="C4664" i="5"/>
  <c r="C2219" i="5"/>
  <c r="C2004" i="5"/>
  <c r="C2005" i="5"/>
  <c r="C4673" i="5"/>
  <c r="C2006" i="5"/>
  <c r="C4685" i="5"/>
  <c r="C2008" i="5"/>
  <c r="C4691" i="5"/>
  <c r="C4699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4701" i="5"/>
  <c r="C2027" i="5"/>
  <c r="C2028" i="5"/>
  <c r="C10" i="5"/>
  <c r="C2029" i="5"/>
  <c r="C2030" i="5"/>
  <c r="C2031" i="5"/>
  <c r="C2032" i="5"/>
  <c r="C2033" i="5"/>
  <c r="C2034" i="5"/>
  <c r="C2035" i="5"/>
  <c r="C2036" i="5"/>
  <c r="C127" i="5"/>
  <c r="C2038" i="5"/>
  <c r="C2039" i="5"/>
  <c r="C2040" i="5"/>
  <c r="C2041" i="5"/>
  <c r="C2042" i="5"/>
  <c r="C2043" i="5"/>
  <c r="C2044" i="5"/>
  <c r="C2045" i="5"/>
  <c r="C34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398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621" i="5"/>
  <c r="C2089" i="5"/>
  <c r="C2090" i="5"/>
  <c r="C2091" i="5"/>
  <c r="C2092" i="5"/>
  <c r="C2093" i="5"/>
  <c r="C2094" i="5"/>
  <c r="C2095" i="5"/>
  <c r="C2096" i="5"/>
  <c r="C2097" i="5"/>
  <c r="C2098" i="5"/>
  <c r="C83" i="5"/>
  <c r="C704" i="5"/>
  <c r="C2100" i="5"/>
  <c r="C2101" i="5"/>
  <c r="C2102" i="5"/>
  <c r="C2103" i="5"/>
  <c r="C2104" i="5"/>
  <c r="C2105" i="5"/>
  <c r="C95" i="5"/>
  <c r="C2107" i="5"/>
  <c r="C2108" i="5"/>
  <c r="C2109" i="5"/>
  <c r="C2110" i="5"/>
  <c r="C737" i="5"/>
  <c r="C738" i="5"/>
  <c r="C2112" i="5"/>
  <c r="C2113" i="5"/>
  <c r="C2114" i="5"/>
  <c r="C2115" i="5"/>
  <c r="C2116" i="5"/>
  <c r="C2117" i="5"/>
  <c r="C2118" i="5"/>
  <c r="C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137" i="5"/>
  <c r="C138" i="5"/>
  <c r="C140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1802" i="5"/>
  <c r="C2185" i="5"/>
  <c r="C2186" i="5"/>
  <c r="C1893" i="5"/>
  <c r="C2188" i="5"/>
  <c r="C2189" i="5"/>
  <c r="C1963" i="5"/>
  <c r="C2191" i="5"/>
  <c r="C1986" i="5"/>
  <c r="C2193" i="5"/>
  <c r="C2194" i="5"/>
  <c r="C2195" i="5"/>
  <c r="C2196" i="5"/>
  <c r="C2197" i="5"/>
  <c r="C2198" i="5"/>
  <c r="C2199" i="5"/>
  <c r="C2200" i="5"/>
  <c r="C2201" i="5"/>
  <c r="C2440" i="5"/>
  <c r="C2203" i="5"/>
  <c r="C2462" i="5"/>
  <c r="C2205" i="5"/>
  <c r="C2206" i="5"/>
  <c r="C2207" i="5"/>
  <c r="C2208" i="5"/>
  <c r="C2563" i="5"/>
  <c r="C2209" i="5"/>
  <c r="C2210" i="5"/>
  <c r="C2211" i="5"/>
  <c r="C2212" i="5"/>
  <c r="C2213" i="5"/>
  <c r="C2214" i="5"/>
  <c r="C2215" i="5"/>
  <c r="C2216" i="5"/>
  <c r="C2217" i="5"/>
  <c r="C2218" i="5"/>
  <c r="C26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892" i="5"/>
  <c r="C2236" i="5"/>
  <c r="C2237" i="5"/>
  <c r="C2238" i="5"/>
  <c r="C2239" i="5"/>
  <c r="C2240" i="5"/>
  <c r="C2241" i="5"/>
  <c r="C2242" i="5"/>
  <c r="C2243" i="5"/>
  <c r="C11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3295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1181" i="5"/>
  <c r="C1205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3879" i="5"/>
  <c r="C2329" i="5"/>
  <c r="C2330" i="5"/>
  <c r="C2331" i="5"/>
  <c r="C2332" i="5"/>
  <c r="C2333" i="5"/>
  <c r="C2334" i="5"/>
  <c r="C2335" i="5"/>
  <c r="C2336" i="5"/>
  <c r="C2337" i="5"/>
  <c r="C4061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1924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J20" i="7" l="1"/>
  <c r="I24" i="7"/>
  <c r="G24" i="7"/>
  <c r="L23" i="7"/>
  <c r="S2" i="1"/>
  <c r="S3" i="1"/>
  <c r="C136" i="1"/>
  <c r="C2628" i="1"/>
  <c r="C262" i="1"/>
  <c r="C613" i="1"/>
  <c r="C949" i="1"/>
  <c r="C3271" i="1"/>
  <c r="C4107" i="1"/>
  <c r="C2506" i="1"/>
  <c r="C2410" i="1"/>
  <c r="C252" i="1"/>
  <c r="C3144" i="1"/>
  <c r="C4027" i="1"/>
  <c r="C3717" i="1"/>
  <c r="C4088" i="1"/>
  <c r="C3170" i="1"/>
  <c r="C1844" i="1"/>
  <c r="C2987" i="1"/>
  <c r="C1154" i="1"/>
  <c r="C4277" i="1"/>
  <c r="C2632" i="1"/>
  <c r="C2961" i="1"/>
  <c r="C896" i="1"/>
  <c r="C1859" i="1"/>
  <c r="C2732" i="1"/>
  <c r="C2690" i="1"/>
  <c r="C866" i="1"/>
  <c r="C1774" i="1"/>
  <c r="C4666" i="1"/>
  <c r="C2930" i="1"/>
  <c r="C2729" i="1"/>
  <c r="C644" i="1"/>
  <c r="C1299" i="1"/>
  <c r="C1374" i="1"/>
  <c r="C3043" i="1"/>
  <c r="C2326" i="1"/>
  <c r="C1556" i="1"/>
  <c r="C2580" i="1"/>
  <c r="C231" i="1"/>
  <c r="C3838" i="1"/>
  <c r="C1131" i="1"/>
  <c r="C3495" i="1"/>
  <c r="C4601" i="1"/>
  <c r="C2911" i="1"/>
  <c r="C3737" i="1"/>
  <c r="C98" i="1"/>
  <c r="C178" i="1"/>
  <c r="C3504" i="1"/>
  <c r="C1736" i="1"/>
  <c r="C2204" i="1"/>
  <c r="C3881" i="1"/>
  <c r="C1145" i="1"/>
  <c r="C3117" i="1"/>
  <c r="C562" i="1"/>
  <c r="C450" i="1"/>
  <c r="C3880" i="1"/>
  <c r="C2191" i="1"/>
  <c r="C3193" i="1"/>
  <c r="C173" i="1"/>
  <c r="C3643" i="1"/>
  <c r="C3297" i="1"/>
  <c r="C4097" i="1"/>
  <c r="C966" i="1"/>
  <c r="C4612" i="1"/>
  <c r="C3882" i="1"/>
  <c r="C3215" i="1"/>
  <c r="C2940" i="1"/>
  <c r="C3422" i="1"/>
  <c r="C2002" i="1"/>
  <c r="C1109" i="1"/>
  <c r="C3217" i="1"/>
  <c r="C2129" i="1"/>
  <c r="C2405" i="1"/>
  <c r="C3465" i="1"/>
  <c r="C2458" i="1"/>
  <c r="C1306" i="1"/>
  <c r="C4037" i="1"/>
  <c r="C286" i="1"/>
  <c r="C3944" i="1"/>
  <c r="C1611" i="1"/>
  <c r="C4409" i="1"/>
  <c r="C3955" i="1"/>
  <c r="C2103" i="1"/>
  <c r="C4205" i="1"/>
  <c r="C1336" i="1"/>
  <c r="C3553" i="1"/>
  <c r="C661" i="1"/>
  <c r="C1293" i="1"/>
  <c r="C4218" i="1"/>
  <c r="C3259" i="1"/>
  <c r="C2878" i="1"/>
  <c r="C3294" i="1"/>
  <c r="C1102" i="1"/>
  <c r="C1612" i="1"/>
  <c r="C924" i="1"/>
  <c r="C1656" i="1"/>
  <c r="C1706" i="1"/>
  <c r="C139" i="1"/>
  <c r="C4457" i="1"/>
  <c r="C3322" i="1"/>
  <c r="C3516" i="1"/>
  <c r="C3886" i="1"/>
  <c r="C3296" i="1"/>
  <c r="C1801" i="1"/>
  <c r="C4492" i="1"/>
  <c r="C2544" i="1"/>
  <c r="C1507" i="1"/>
  <c r="C2581" i="1"/>
  <c r="C1782" i="1"/>
  <c r="C1377" i="1"/>
  <c r="C1653" i="1"/>
  <c r="C3442" i="1"/>
  <c r="C1855" i="1"/>
  <c r="C718" i="1"/>
  <c r="C2670" i="1"/>
  <c r="C2603" i="1"/>
  <c r="C4019" i="1"/>
  <c r="C3147" i="1"/>
  <c r="C56" i="1"/>
  <c r="C3287" i="1"/>
  <c r="C573" i="1"/>
  <c r="C1876" i="1"/>
  <c r="C4656" i="1"/>
  <c r="C59" i="1"/>
  <c r="C4280" i="1"/>
  <c r="C291" i="1"/>
  <c r="C912" i="1"/>
  <c r="C2334" i="1"/>
  <c r="C3982" i="1"/>
  <c r="C3747" i="1"/>
  <c r="C4373" i="1"/>
  <c r="C1971" i="1"/>
  <c r="C1790" i="1"/>
  <c r="C2786" i="1"/>
  <c r="C1900" i="1"/>
  <c r="C3909" i="1"/>
  <c r="C1237" i="1"/>
  <c r="C1193" i="1"/>
  <c r="C46" i="1"/>
  <c r="C1141" i="1"/>
  <c r="C3463" i="1"/>
  <c r="C93" i="1"/>
  <c r="C602" i="1"/>
  <c r="C3654" i="1"/>
  <c r="C2854" i="1"/>
  <c r="C2406" i="1"/>
  <c r="C2688" i="1"/>
  <c r="C631" i="1"/>
  <c r="C3770" i="1"/>
  <c r="C3780" i="1"/>
  <c r="C3508" i="1"/>
  <c r="C4430" i="1"/>
  <c r="C1174" i="1"/>
  <c r="C2619" i="1"/>
  <c r="C2616" i="1"/>
  <c r="C3370" i="1"/>
  <c r="C3710" i="1"/>
  <c r="C1828" i="1"/>
  <c r="C283" i="1"/>
  <c r="C591" i="1"/>
  <c r="C2356" i="1"/>
  <c r="C3596" i="1"/>
  <c r="C3594" i="1"/>
  <c r="C3281" i="1"/>
  <c r="C372" i="1"/>
  <c r="C3994" i="1"/>
  <c r="C2258" i="1"/>
  <c r="C4361" i="1"/>
  <c r="C1137" i="1"/>
  <c r="C3932" i="1"/>
  <c r="C2618" i="1"/>
  <c r="C3601" i="1"/>
  <c r="C3559" i="1"/>
  <c r="C4094" i="1"/>
  <c r="C3828" i="1"/>
  <c r="C4011" i="1"/>
  <c r="C2665" i="1"/>
  <c r="C3017" i="1"/>
  <c r="C1077" i="1"/>
  <c r="C521" i="1"/>
  <c r="C3102" i="1"/>
  <c r="C1769" i="1"/>
  <c r="C765" i="1"/>
  <c r="C2493" i="1"/>
  <c r="C3750" i="1"/>
  <c r="C3846" i="1"/>
  <c r="C320" i="1"/>
  <c r="C132" i="1"/>
  <c r="C3556" i="1"/>
  <c r="C2089" i="1"/>
  <c r="C151" i="1"/>
  <c r="C4375" i="1"/>
  <c r="C2206" i="1"/>
  <c r="C998" i="1"/>
  <c r="C637" i="1"/>
  <c r="C3246" i="1"/>
  <c r="C2" i="1"/>
  <c r="C1111" i="1"/>
  <c r="C3722" i="1"/>
  <c r="C2779" i="1"/>
  <c r="C934" i="1"/>
  <c r="C3373" i="1"/>
  <c r="C1895" i="1"/>
  <c r="C4173" i="1"/>
  <c r="C834" i="1"/>
  <c r="C158" i="1"/>
  <c r="C65" i="1"/>
  <c r="C2735" i="1"/>
  <c r="C54" i="1"/>
  <c r="C2512" i="1"/>
  <c r="C2288" i="1"/>
  <c r="C1257" i="1"/>
  <c r="C1591" i="1"/>
  <c r="C36" i="1"/>
  <c r="C2384" i="1"/>
  <c r="C1558" i="1"/>
  <c r="C1210" i="1"/>
  <c r="C4546" i="1"/>
  <c r="C958" i="1"/>
  <c r="C3799" i="1"/>
  <c r="C2115" i="1"/>
  <c r="C1053" i="1"/>
  <c r="C1964" i="1"/>
  <c r="C1275" i="1"/>
  <c r="C4017" i="1"/>
  <c r="C881" i="1"/>
  <c r="C1954" i="1"/>
  <c r="C3555" i="1"/>
  <c r="C1982" i="1"/>
  <c r="C248" i="1"/>
  <c r="C3744" i="1"/>
  <c r="C2925" i="1"/>
  <c r="C4271" i="1"/>
  <c r="C3963" i="1"/>
  <c r="C4117" i="1"/>
  <c r="C1393" i="1"/>
  <c r="C781" i="1"/>
  <c r="C1389" i="1"/>
  <c r="C2239" i="1"/>
  <c r="C4192" i="1"/>
  <c r="C1189" i="1"/>
  <c r="C3223" i="1"/>
  <c r="C4269" i="1"/>
  <c r="C3113" i="1"/>
  <c r="C3816" i="1"/>
  <c r="C4311" i="1"/>
  <c r="C1510" i="1"/>
  <c r="C21" i="1"/>
  <c r="C839" i="1"/>
  <c r="C3140" i="1"/>
  <c r="C1493" i="1"/>
  <c r="C873" i="1"/>
  <c r="C792" i="1"/>
  <c r="C2187" i="1"/>
  <c r="C3124" i="1"/>
  <c r="C2924" i="1"/>
  <c r="C656" i="1"/>
  <c r="C4529" i="1"/>
  <c r="C2843" i="1"/>
  <c r="C3061" i="1"/>
  <c r="C4594" i="1"/>
  <c r="C3307" i="1"/>
  <c r="C3308" i="1"/>
  <c r="C890" i="1"/>
  <c r="C2774" i="1"/>
  <c r="C767" i="1"/>
  <c r="C3382" i="1"/>
  <c r="C4356" i="1"/>
  <c r="C800" i="1"/>
  <c r="C2480" i="1"/>
  <c r="C1001" i="1"/>
  <c r="C4274" i="1"/>
  <c r="C3561" i="1"/>
  <c r="C2117" i="1"/>
  <c r="C4248" i="1"/>
  <c r="C4031" i="1"/>
  <c r="C2928" i="1"/>
  <c r="C2166" i="1"/>
  <c r="C3012" i="1"/>
  <c r="C4033" i="1"/>
  <c r="C2064" i="1"/>
  <c r="C4234" i="1"/>
  <c r="C90" i="1"/>
  <c r="C2595" i="1"/>
  <c r="C3591" i="1"/>
  <c r="C2440" i="1"/>
  <c r="C1206" i="1"/>
  <c r="C4166" i="1"/>
  <c r="C3302" i="1"/>
  <c r="C4066" i="1"/>
  <c r="C1255" i="1"/>
  <c r="C569" i="1"/>
  <c r="C563" i="1"/>
  <c r="C1930" i="1"/>
  <c r="C1192" i="1"/>
  <c r="C3724" i="1"/>
  <c r="C1683" i="1"/>
  <c r="C594" i="1"/>
  <c r="C1739" i="1"/>
  <c r="C861" i="1"/>
  <c r="C1491" i="1"/>
  <c r="C3059" i="1"/>
  <c r="C261" i="1"/>
  <c r="C1329" i="1"/>
  <c r="C1323" i="1"/>
  <c r="C2803" i="1"/>
  <c r="C2827" i="1"/>
  <c r="C2011" i="1"/>
  <c r="C2561" i="1"/>
  <c r="C427" i="1"/>
  <c r="C4474" i="1"/>
  <c r="C3605" i="1"/>
  <c r="C3276" i="1"/>
  <c r="C1892" i="1"/>
  <c r="C182" i="1"/>
  <c r="C2678" i="1"/>
  <c r="C3399" i="1"/>
  <c r="C3472" i="1"/>
  <c r="C1604" i="1"/>
  <c r="C2752" i="1"/>
  <c r="C3590" i="1"/>
  <c r="C2049" i="1"/>
  <c r="C3900" i="1"/>
  <c r="C4636" i="1"/>
  <c r="C485" i="1"/>
  <c r="C4628" i="1"/>
  <c r="C3063" i="1"/>
  <c r="C4383" i="1"/>
  <c r="C4331" i="1"/>
  <c r="C4634" i="1"/>
  <c r="C817" i="1"/>
  <c r="C1339" i="1"/>
  <c r="C2623" i="1"/>
  <c r="C211" i="1"/>
  <c r="C1497" i="1"/>
  <c r="C76" i="1"/>
  <c r="C4156" i="1"/>
  <c r="C4150" i="1"/>
  <c r="C1778" i="1"/>
  <c r="C4168" i="1"/>
  <c r="C3376" i="1"/>
  <c r="C3025" i="1"/>
  <c r="C113" i="1"/>
  <c r="C2152" i="1"/>
  <c r="C1937" i="1"/>
  <c r="C3576" i="1"/>
  <c r="C3044" i="1"/>
  <c r="C2035" i="1"/>
  <c r="C3292" i="1"/>
  <c r="C2739" i="1"/>
  <c r="C4116" i="1"/>
  <c r="C1187" i="1"/>
  <c r="C2776" i="1"/>
  <c r="C2497" i="1"/>
  <c r="C25" i="1"/>
  <c r="C3326" i="1"/>
  <c r="C2119" i="1"/>
  <c r="C2454" i="1"/>
  <c r="C1148" i="1"/>
  <c r="C1663" i="1"/>
  <c r="C452" i="1"/>
  <c r="C4203" i="1"/>
  <c r="C4604" i="1"/>
  <c r="C2109" i="1"/>
  <c r="C4082" i="1"/>
  <c r="C1758" i="1"/>
  <c r="C1601" i="1"/>
  <c r="C2156" i="1"/>
  <c r="C974" i="1"/>
  <c r="C4050" i="1"/>
  <c r="C2150" i="1"/>
  <c r="C86" i="1"/>
  <c r="C389" i="1"/>
  <c r="C3199" i="1"/>
  <c r="C3220" i="1"/>
  <c r="C3120" i="1"/>
  <c r="C266" i="1"/>
  <c r="C1117" i="1"/>
  <c r="C1575" i="1"/>
  <c r="C2644" i="1"/>
  <c r="C2906" i="1"/>
  <c r="C3789" i="1"/>
  <c r="C2998" i="1"/>
  <c r="C3562" i="1"/>
  <c r="C1508" i="1"/>
  <c r="C4571" i="1"/>
  <c r="C1963" i="1"/>
  <c r="C3320" i="1"/>
  <c r="C3470" i="1"/>
  <c r="C4124" i="1"/>
  <c r="C4647" i="1"/>
  <c r="C3209" i="1"/>
  <c r="C1540" i="1"/>
  <c r="C3768" i="1"/>
  <c r="C2475" i="1"/>
  <c r="C1668" i="1"/>
  <c r="C1524" i="1"/>
  <c r="C2063" i="1"/>
  <c r="C4298" i="1"/>
  <c r="C3703" i="1"/>
  <c r="C1645" i="1"/>
  <c r="C3579" i="1"/>
  <c r="C2954" i="1"/>
  <c r="C665" i="1"/>
  <c r="C31" i="1"/>
  <c r="C1718" i="1"/>
  <c r="C4445" i="1"/>
  <c r="C2158" i="1"/>
  <c r="C4101" i="1"/>
  <c r="C1641" i="1"/>
  <c r="C596" i="1"/>
  <c r="C921" i="1"/>
  <c r="C963" i="1"/>
  <c r="C418" i="1"/>
  <c r="C1465" i="1"/>
  <c r="C2357" i="1"/>
  <c r="C3753" i="1"/>
  <c r="C4505" i="1"/>
  <c r="C1786" i="1"/>
  <c r="C3388" i="1"/>
  <c r="C3304" i="1"/>
  <c r="C1665" i="1"/>
  <c r="C1686" i="1"/>
  <c r="C535" i="1"/>
  <c r="C3207" i="1"/>
  <c r="C1214" i="1"/>
  <c r="C1554" i="1"/>
  <c r="C4188" i="1"/>
  <c r="C2461" i="1"/>
  <c r="C3588" i="1"/>
  <c r="C3105" i="1"/>
  <c r="C3396" i="1"/>
  <c r="C3633" i="1"/>
  <c r="C4278" i="1"/>
  <c r="C1208" i="1"/>
  <c r="C2376" i="1"/>
  <c r="C2556" i="1"/>
  <c r="C993" i="1"/>
  <c r="C2022" i="1"/>
  <c r="C246" i="1"/>
  <c r="C2140" i="1"/>
  <c r="C1005" i="1"/>
  <c r="C270" i="1"/>
  <c r="C2899" i="1"/>
  <c r="C1289" i="1"/>
  <c r="C1810" i="1"/>
  <c r="C3607" i="1"/>
  <c r="C1891" i="1"/>
  <c r="C1421" i="1"/>
  <c r="C775" i="1"/>
  <c r="C2383" i="1"/>
  <c r="C4533" i="1"/>
  <c r="C2125" i="1"/>
  <c r="C2959" i="1"/>
  <c r="C4653" i="1"/>
  <c r="C3762" i="1"/>
  <c r="C133" i="1"/>
  <c r="C3592" i="1"/>
  <c r="C3493" i="1"/>
  <c r="C3854" i="1"/>
  <c r="C4214" i="1"/>
  <c r="C3149" i="1"/>
  <c r="C4003" i="1"/>
  <c r="C2883" i="1"/>
  <c r="C2233" i="1"/>
  <c r="C2948" i="1"/>
  <c r="C1035" i="1"/>
  <c r="C415" i="1"/>
  <c r="C2310" i="1"/>
  <c r="C301" i="1"/>
  <c r="C2550" i="1"/>
  <c r="C771" i="1"/>
  <c r="C3335" i="1"/>
  <c r="C3357" i="1"/>
  <c r="C4087" i="1"/>
  <c r="C1720" i="1"/>
  <c r="C3230" i="1"/>
  <c r="C1671" i="1"/>
  <c r="C2706" i="1"/>
  <c r="C4089" i="1"/>
  <c r="C4406" i="1"/>
  <c r="C1411" i="1"/>
  <c r="C547" i="1"/>
  <c r="C4111" i="1"/>
  <c r="C1204" i="1"/>
  <c r="C878" i="1"/>
  <c r="C1564" i="1"/>
  <c r="C204" i="1"/>
  <c r="C1471" i="1"/>
  <c r="C3926" i="1"/>
  <c r="C2974" i="1"/>
  <c r="C3791" i="1"/>
  <c r="C218" i="1"/>
  <c r="C4549" i="1"/>
  <c r="C4676" i="1"/>
  <c r="C4287" i="1"/>
  <c r="C1843" i="1"/>
  <c r="C2871" i="1"/>
  <c r="C1974" i="1"/>
  <c r="C1899" i="1"/>
  <c r="C2381" i="1"/>
  <c r="C432" i="1"/>
  <c r="C1113" i="1"/>
  <c r="C4381" i="1"/>
  <c r="C1993" i="1"/>
  <c r="C983" i="1"/>
  <c r="C3690" i="1"/>
  <c r="C3609" i="1"/>
  <c r="C4326" i="1"/>
  <c r="C1830" i="1"/>
  <c r="C377" i="1"/>
  <c r="C102" i="1"/>
  <c r="C1609" i="1"/>
  <c r="C275" i="1"/>
  <c r="C3451" i="1"/>
  <c r="C1879" i="1"/>
  <c r="C2124" i="1"/>
  <c r="C3544" i="1"/>
  <c r="C267" i="1"/>
  <c r="C3461" i="1"/>
  <c r="C3526" i="1"/>
  <c r="C357" i="1"/>
  <c r="C3160" i="1"/>
  <c r="C1235" i="1"/>
  <c r="C4294" i="1"/>
  <c r="C2875" i="1"/>
  <c r="C524" i="1"/>
  <c r="C3905" i="1"/>
  <c r="C1164" i="1"/>
  <c r="C2325" i="1"/>
  <c r="C1651" i="1"/>
  <c r="C2605" i="1"/>
  <c r="C1458" i="1"/>
  <c r="C2065" i="1"/>
  <c r="C4645" i="1"/>
  <c r="C3424" i="1"/>
  <c r="C209" i="1"/>
  <c r="C4004" i="1"/>
  <c r="C1256" i="1"/>
  <c r="C2866" i="1"/>
  <c r="C4060" i="1"/>
  <c r="C4369" i="1"/>
  <c r="C891" i="1"/>
  <c r="C3969" i="1"/>
  <c r="C1557" i="1"/>
  <c r="C354" i="1"/>
  <c r="C742" i="1"/>
  <c r="C3787" i="1"/>
  <c r="C2540" i="1"/>
  <c r="C2849" i="1"/>
  <c r="C1326" i="1"/>
  <c r="C303" i="1"/>
  <c r="C687" i="1"/>
  <c r="C214" i="1"/>
  <c r="C4575" i="1"/>
  <c r="C1398" i="1"/>
  <c r="C2841" i="1"/>
  <c r="C1904" i="1"/>
  <c r="C2061" i="1"/>
  <c r="C316" i="1"/>
  <c r="C3876" i="1"/>
  <c r="C3773" i="1"/>
  <c r="C2504" i="1"/>
  <c r="C1258" i="1"/>
  <c r="C4153" i="1"/>
  <c r="C2054" i="1"/>
  <c r="C4352" i="1"/>
  <c r="C2056" i="1"/>
  <c r="C2253" i="1"/>
  <c r="C2620" i="1"/>
  <c r="C1045" i="1"/>
  <c r="C3429" i="1"/>
  <c r="C331" i="1"/>
  <c r="C1473" i="1"/>
  <c r="C186" i="1"/>
  <c r="C1106" i="1"/>
  <c r="C4069" i="1"/>
  <c r="C4643" i="1"/>
  <c r="C3417" i="1"/>
  <c r="C4053" i="1"/>
  <c r="C3166" i="1"/>
  <c r="C1851" i="1"/>
  <c r="C1983" i="1"/>
  <c r="C2283" i="1"/>
  <c r="C1395" i="1"/>
  <c r="C4665" i="1"/>
  <c r="C2004" i="1"/>
  <c r="C1708" i="1"/>
  <c r="C4407" i="1"/>
  <c r="C2300" i="1"/>
  <c r="C2695" i="1"/>
  <c r="C2500" i="1"/>
  <c r="C2768" i="1"/>
  <c r="C675" i="1"/>
  <c r="C269" i="1"/>
  <c r="C4554" i="1"/>
  <c r="C945" i="1"/>
  <c r="C3039" i="1"/>
  <c r="C2320" i="1"/>
  <c r="C3479" i="1"/>
  <c r="C4275" i="1"/>
  <c r="C845" i="1"/>
  <c r="C1467" i="1"/>
  <c r="C161" i="1"/>
  <c r="C3941" i="1"/>
  <c r="C2621" i="1"/>
  <c r="C2462" i="1"/>
  <c r="C3247" i="1"/>
  <c r="C1945" i="1"/>
  <c r="C2591" i="1"/>
  <c r="C4588" i="1"/>
  <c r="C4617" i="1"/>
  <c r="C2825" i="1"/>
  <c r="C4477" i="1"/>
  <c r="C1712" i="1"/>
  <c r="C1229" i="1"/>
  <c r="C3332" i="1"/>
  <c r="C2127" i="1"/>
  <c r="C1032" i="1"/>
  <c r="C2542" i="1"/>
  <c r="C362" i="1"/>
  <c r="C3967" i="1"/>
  <c r="C71" i="1"/>
  <c r="C1381" i="1"/>
  <c r="C2278" i="1"/>
  <c r="C3518" i="1"/>
  <c r="C2224" i="1"/>
  <c r="C2622" i="1"/>
  <c r="C1324" i="1"/>
  <c r="C1086" i="1"/>
  <c r="C1788" i="1"/>
  <c r="C844" i="1"/>
  <c r="C352" i="1"/>
  <c r="C1695" i="1"/>
  <c r="C3279" i="1"/>
  <c r="C671" i="1"/>
  <c r="C1409" i="1"/>
  <c r="C271" i="1"/>
  <c r="C2354" i="1"/>
  <c r="C4649" i="1"/>
  <c r="C2960" i="1"/>
  <c r="C2680" i="1"/>
  <c r="C2837" i="1"/>
  <c r="C960" i="1"/>
  <c r="C2921" i="1"/>
  <c r="C2172" i="1"/>
  <c r="C1536" i="1"/>
  <c r="C1932" i="1"/>
  <c r="C1062" i="1"/>
  <c r="C1521" i="1"/>
  <c r="C4432" i="1"/>
  <c r="C360" i="1"/>
  <c r="C440" i="1"/>
  <c r="C4518" i="1"/>
  <c r="C3236" i="1"/>
  <c r="C1090" i="1"/>
  <c r="C4283" i="1"/>
  <c r="C946" i="1"/>
  <c r="C221" i="1"/>
  <c r="C3457" i="1"/>
  <c r="C4062" i="1"/>
  <c r="C2721" i="1"/>
  <c r="C2988" i="1"/>
  <c r="C4362" i="1"/>
  <c r="C437" i="1"/>
  <c r="C3615" i="1"/>
  <c r="C487" i="1"/>
  <c r="C1098" i="1"/>
  <c r="C471" i="1"/>
  <c r="C2944" i="1"/>
  <c r="C747" i="1"/>
  <c r="C3870" i="1"/>
  <c r="C1344" i="1"/>
  <c r="C3213" i="1"/>
  <c r="C729" i="1"/>
  <c r="C4121" i="1"/>
  <c r="C2824" i="1"/>
  <c r="C135" i="1"/>
  <c r="C620" i="1"/>
  <c r="C1224" i="1"/>
  <c r="C307" i="1"/>
  <c r="C104" i="1"/>
  <c r="C1443" i="1"/>
  <c r="C120" i="1"/>
  <c r="C441" i="1"/>
  <c r="C2373" i="1"/>
  <c r="C4580" i="1"/>
  <c r="C4478" i="1"/>
  <c r="C2006" i="1"/>
  <c r="C931" i="1"/>
  <c r="C1833" i="1"/>
  <c r="C2026" i="1"/>
  <c r="C3265" i="1"/>
  <c r="C1783" i="1"/>
  <c r="C3984" i="1"/>
  <c r="C2746" i="1"/>
  <c r="C3843" i="1"/>
  <c r="C2820" i="1"/>
  <c r="C215" i="1"/>
  <c r="C483" i="1"/>
  <c r="C4386" i="1"/>
  <c r="C322" i="1"/>
  <c r="C2231" i="1"/>
  <c r="C3535" i="1"/>
  <c r="C3974" i="1"/>
  <c r="C2222" i="1"/>
  <c r="C2821" i="1"/>
  <c r="C3798" i="1"/>
  <c r="C883" i="1"/>
  <c r="C3070" i="1"/>
  <c r="C236" i="1"/>
  <c r="C784" i="1"/>
  <c r="C4242" i="1"/>
  <c r="C576" i="1"/>
  <c r="C3640" i="1"/>
  <c r="C1010" i="1"/>
  <c r="C4485" i="1"/>
  <c r="C311" i="1"/>
  <c r="C2490" i="1"/>
  <c r="C1452" i="1"/>
  <c r="C3645" i="1"/>
  <c r="C4245" i="1"/>
  <c r="C1890" i="1"/>
  <c r="C3420" i="1"/>
  <c r="C3004" i="1"/>
  <c r="C3098" i="1"/>
  <c r="C1441" i="1"/>
  <c r="C714" i="1"/>
  <c r="C2740" i="1"/>
  <c r="C885" i="1"/>
  <c r="C3981" i="1"/>
  <c r="C321" i="1"/>
  <c r="C2773" i="1"/>
  <c r="C2889" i="1"/>
  <c r="C2890" i="1"/>
  <c r="C2190" i="1"/>
  <c r="C3454" i="1"/>
  <c r="C2503" i="1"/>
  <c r="C3484" i="1"/>
  <c r="C3826" i="1"/>
  <c r="C2248" i="1"/>
  <c r="C4023" i="1"/>
  <c r="C3793" i="1"/>
  <c r="C1647" i="1"/>
  <c r="C1160" i="1"/>
  <c r="C3366" i="1"/>
  <c r="C925" i="1"/>
  <c r="C3321" i="1"/>
  <c r="C3002" i="1"/>
  <c r="C4162" i="1"/>
  <c r="C815" i="1"/>
  <c r="C57" i="1"/>
  <c r="C2090" i="1"/>
  <c r="C3552" i="1"/>
  <c r="C227" i="1"/>
  <c r="C655" i="1"/>
  <c r="C676" i="1"/>
  <c r="C2104" i="1"/>
  <c r="C1505" i="1"/>
  <c r="C3486" i="1"/>
  <c r="C2219" i="1"/>
  <c r="C1143" i="1"/>
  <c r="C721" i="1"/>
  <c r="C1369" i="1"/>
  <c r="C1864" i="1"/>
  <c r="C4589" i="1"/>
  <c r="C3428" i="1"/>
  <c r="C3887" i="1"/>
  <c r="C4523" i="1"/>
  <c r="C3889" i="1"/>
  <c r="C28" i="1"/>
  <c r="C4609" i="1"/>
  <c r="C1756" i="1"/>
  <c r="C2169" i="1"/>
  <c r="C2593" i="1"/>
  <c r="C3919" i="1"/>
  <c r="C2378" i="1"/>
  <c r="C1014" i="1"/>
  <c r="C806" i="1"/>
  <c r="C3598" i="1"/>
  <c r="C4200" i="1"/>
  <c r="C733" i="1"/>
  <c r="C2314" i="1"/>
  <c r="C50" i="1"/>
  <c r="C2969" i="1"/>
  <c r="C3337" i="1"/>
  <c r="C490" i="1"/>
  <c r="C580" i="1"/>
  <c r="C689" i="1"/>
  <c r="C502" i="1"/>
  <c r="C4482" i="1"/>
  <c r="C1483" i="1"/>
  <c r="C1817" i="1"/>
  <c r="C4084" i="1"/>
  <c r="C1569" i="1"/>
  <c r="C1702" i="1"/>
  <c r="C2093" i="1"/>
  <c r="C464" i="1"/>
  <c r="C4320" i="1"/>
  <c r="C3715" i="1"/>
  <c r="C2425" i="1"/>
  <c r="C1516" i="1"/>
  <c r="C2624" i="1"/>
  <c r="C386" i="1"/>
  <c r="C540" i="1"/>
  <c r="C1387" i="1"/>
  <c r="C3006" i="1"/>
  <c r="C4414" i="1"/>
  <c r="C2111" i="1"/>
  <c r="C1074" i="1"/>
  <c r="C2909" i="1"/>
  <c r="C461" i="1"/>
  <c r="C1328" i="1"/>
  <c r="C1831" i="1"/>
  <c r="C4324" i="1"/>
  <c r="C3714" i="1"/>
  <c r="C2390" i="1"/>
  <c r="C2207" i="1"/>
  <c r="C2575" i="1"/>
  <c r="C3256" i="1"/>
  <c r="C2302" i="1"/>
  <c r="C541" i="1"/>
  <c r="C3317" i="1"/>
  <c r="C1787" i="1"/>
  <c r="C1447" i="1"/>
  <c r="C1861" i="1"/>
  <c r="C4279" i="1"/>
  <c r="C1687" i="1"/>
  <c r="C4080" i="1"/>
  <c r="C3084" i="1"/>
  <c r="C4100" i="1"/>
  <c r="C3742" i="1"/>
  <c r="C3240" i="1"/>
  <c r="C2806" i="1"/>
  <c r="C4524" i="1"/>
  <c r="C346" i="1"/>
  <c r="C1567" i="1"/>
  <c r="C2099" i="1"/>
  <c r="C4071" i="1"/>
  <c r="C2101" i="1"/>
  <c r="C53" i="1"/>
  <c r="C1897" i="1"/>
  <c r="C3001" i="1"/>
  <c r="C2488" i="1"/>
  <c r="C905" i="1"/>
  <c r="C1215" i="1"/>
  <c r="C827" i="1"/>
  <c r="C3691" i="1"/>
  <c r="C3861" i="1"/>
  <c r="C4042" i="1"/>
  <c r="C3610" i="1"/>
  <c r="C338" i="1"/>
  <c r="C4439" i="1"/>
  <c r="C3953" i="1"/>
  <c r="C1151" i="1"/>
  <c r="C2796" i="1"/>
  <c r="C4463" i="1"/>
  <c r="C2918" i="1"/>
  <c r="C2922" i="1"/>
  <c r="C1484" i="1"/>
  <c r="C3940" i="1"/>
  <c r="C4008" i="1"/>
  <c r="C1135" i="1"/>
  <c r="C4389" i="1"/>
  <c r="C3530" i="1"/>
  <c r="C685" i="1"/>
  <c r="C640" i="1"/>
  <c r="C1509" i="1"/>
  <c r="C105" i="1"/>
  <c r="C3448" i="1"/>
  <c r="C3682" i="1"/>
  <c r="C2031" i="1"/>
  <c r="C82" i="1"/>
  <c r="C2469" i="1"/>
  <c r="C2766" i="1"/>
  <c r="C736" i="1"/>
  <c r="C2467" i="1"/>
  <c r="C2992" i="1"/>
  <c r="C200" i="1"/>
  <c r="C4114" i="1"/>
  <c r="C180" i="1"/>
  <c r="C568" i="1"/>
  <c r="C3229" i="1"/>
  <c r="C4391" i="1"/>
  <c r="C797" i="1"/>
  <c r="C3685" i="1"/>
  <c r="C996" i="1"/>
  <c r="C3033" i="1"/>
  <c r="C403" i="1"/>
  <c r="C4253" i="1"/>
  <c r="C3436" i="1"/>
  <c r="C1693" i="1"/>
  <c r="C4108" i="1"/>
  <c r="C2750" i="1"/>
  <c r="C4239" i="1"/>
  <c r="C454" i="1"/>
  <c r="C1632" i="1"/>
  <c r="C918" i="1"/>
  <c r="C3347" i="1"/>
  <c r="C3676" i="1"/>
  <c r="C2144" i="1"/>
  <c r="C190" i="1"/>
  <c r="C4103" i="1"/>
  <c r="C1169" i="1"/>
  <c r="C2154" i="1"/>
  <c r="C2001" i="1"/>
  <c r="C1136" i="1"/>
  <c r="C3612" i="1"/>
  <c r="C2499" i="1"/>
  <c r="C154" i="1"/>
  <c r="C3884" i="1"/>
  <c r="C4535" i="1"/>
  <c r="C2122" i="1"/>
  <c r="C852" i="1"/>
  <c r="C4402" i="1"/>
  <c r="C306" i="1"/>
  <c r="C805" i="1"/>
  <c r="C4363" i="1"/>
  <c r="C3877" i="1"/>
  <c r="C2999" i="1"/>
  <c r="C3563" i="1"/>
  <c r="C1920" i="1"/>
  <c r="C2811" i="1"/>
  <c r="C621" i="1"/>
  <c r="C3987" i="1"/>
  <c r="C2701" i="1"/>
  <c r="C649" i="1"/>
  <c r="C1055" i="1"/>
  <c r="C4195" i="1"/>
  <c r="C1002" i="1"/>
  <c r="C858" i="1"/>
  <c r="C633" i="1"/>
  <c r="C1542" i="1"/>
  <c r="C2865" i="1"/>
  <c r="C382" i="1"/>
  <c r="C1997" i="1"/>
  <c r="C1429" i="1"/>
  <c r="C1649" i="1"/>
  <c r="C2269" i="1"/>
  <c r="C2650" i="1"/>
  <c r="C3100" i="1"/>
  <c r="C2195" i="1"/>
  <c r="C4141" i="1"/>
  <c r="C1737" i="1"/>
  <c r="C3767" i="1"/>
  <c r="C4567" i="1"/>
  <c r="C2185" i="1"/>
  <c r="C3696" i="1"/>
  <c r="C3152" i="1"/>
  <c r="C4093" i="1"/>
  <c r="C253" i="1"/>
  <c r="C758" i="1"/>
  <c r="C1460" i="1"/>
  <c r="C1578" i="1"/>
  <c r="C2612" i="1"/>
  <c r="C297" i="1"/>
  <c r="C2285" i="1"/>
  <c r="C1061" i="1"/>
  <c r="C45" i="1"/>
  <c r="C2351" i="1"/>
  <c r="C2710" i="1"/>
  <c r="C2873" i="1"/>
  <c r="C2352" i="1"/>
  <c r="C2073" i="1"/>
  <c r="C4644" i="1"/>
  <c r="C4398" i="1"/>
  <c r="C2495" i="1"/>
  <c r="C3057" i="1"/>
  <c r="C645" i="1"/>
  <c r="C604" i="1"/>
  <c r="C1812" i="1"/>
  <c r="C2631" i="1"/>
  <c r="C558" i="1"/>
  <c r="C3687" i="1"/>
  <c r="C1067" i="1"/>
  <c r="C195" i="1"/>
  <c r="C1929" i="1"/>
  <c r="C4404" i="1"/>
  <c r="C4075" i="1"/>
  <c r="C4637" i="1"/>
  <c r="C1624" i="1"/>
  <c r="C2525" i="1"/>
  <c r="C756" i="1"/>
  <c r="C2808" i="1"/>
  <c r="C869" i="1"/>
  <c r="C1426" i="1"/>
  <c r="C27" i="1"/>
  <c r="C3305" i="1"/>
  <c r="C1566" i="1"/>
  <c r="C409" i="1"/>
  <c r="C942" i="1"/>
  <c r="C2939" i="1"/>
  <c r="C4640" i="1"/>
  <c r="C347" i="1"/>
  <c r="C4264" i="1"/>
  <c r="C4658" i="1"/>
  <c r="C70" i="1"/>
  <c r="C1719" i="1"/>
  <c r="C3996" i="1"/>
  <c r="C379" i="1"/>
  <c r="C830" i="1"/>
  <c r="C1173" i="1"/>
  <c r="C1871" i="1"/>
  <c r="C3233" i="1"/>
  <c r="C2533" i="1"/>
  <c r="C1316" i="1"/>
  <c r="C2981" i="1"/>
  <c r="C2818" i="1"/>
  <c r="C903" i="1"/>
  <c r="C1883" i="1"/>
  <c r="C89" i="1"/>
  <c r="C1750" i="1"/>
  <c r="C3431" i="1"/>
  <c r="C37" i="1"/>
  <c r="C728" i="1"/>
  <c r="C1365" i="1"/>
  <c r="C3131" i="1"/>
  <c r="C2331" i="1"/>
  <c r="C2347" i="1"/>
  <c r="C2474" i="1"/>
  <c r="C2227" i="1"/>
  <c r="C43" i="1"/>
  <c r="C3960" i="1"/>
  <c r="C2929" i="1"/>
  <c r="C3443" i="1"/>
  <c r="C3899" i="1"/>
  <c r="C4026" i="1"/>
  <c r="C612" i="1"/>
  <c r="C642" i="1"/>
  <c r="C3980" i="1"/>
  <c r="C4358" i="1"/>
  <c r="C1548" i="1"/>
  <c r="C3036" i="1"/>
  <c r="C1171" i="1"/>
  <c r="C893" i="1"/>
  <c r="C1872" i="1"/>
  <c r="C1822" i="1"/>
  <c r="C4191" i="1"/>
  <c r="C3029" i="1"/>
  <c r="C1795" i="1"/>
  <c r="C1791" i="1"/>
  <c r="C2972" i="1"/>
  <c r="C239" i="1"/>
  <c r="C3275" i="1"/>
  <c r="C1397" i="1"/>
  <c r="C3255" i="1"/>
  <c r="C515" i="1"/>
  <c r="C3541" i="1"/>
  <c r="C2937" i="1"/>
  <c r="C2985" i="1"/>
  <c r="C2153" i="1"/>
  <c r="C2202" i="1"/>
  <c r="C3042" i="1"/>
  <c r="C3823" i="1"/>
  <c r="C3856" i="1"/>
  <c r="C2292" i="1"/>
  <c r="C4285" i="1"/>
  <c r="C1670" i="1"/>
  <c r="C3197" i="1"/>
  <c r="C1104" i="1"/>
  <c r="C2702" i="1"/>
  <c r="C2708" i="1"/>
  <c r="C115" i="1"/>
  <c r="C2599" i="1"/>
  <c r="C1804" i="1"/>
  <c r="C4132" i="1"/>
  <c r="C1588" i="1"/>
  <c r="C927" i="1"/>
  <c r="C466" i="1"/>
  <c r="C4090" i="1"/>
  <c r="C2703" i="1"/>
  <c r="C2722" i="1"/>
  <c r="C2201" i="1"/>
  <c r="C2513" i="1"/>
  <c r="C4569" i="1"/>
  <c r="C4450" i="1"/>
  <c r="C1772" i="1"/>
  <c r="C2977" i="1"/>
  <c r="C2178" i="1"/>
  <c r="C1688" i="1"/>
  <c r="C4246" i="1"/>
  <c r="C726" i="1"/>
  <c r="C3853" i="1"/>
  <c r="C841" i="1"/>
  <c r="C1487" i="1"/>
  <c r="C1585" i="1"/>
  <c r="C2341" i="1"/>
  <c r="C4148" i="1"/>
  <c r="C3761" i="1"/>
  <c r="C3726" i="1"/>
  <c r="C4180" i="1"/>
  <c r="C4498" i="1"/>
  <c r="C4194" i="1"/>
  <c r="C2262" i="1"/>
  <c r="C3693" i="1"/>
  <c r="C2492" i="1"/>
  <c r="C4516" i="1"/>
  <c r="C1798" i="1"/>
  <c r="C691" i="1"/>
  <c r="C717" i="1"/>
  <c r="C2139" i="1"/>
  <c r="C3549" i="1"/>
  <c r="C1022" i="1"/>
  <c r="C2926" i="1"/>
  <c r="C4557" i="1"/>
  <c r="C2583" i="1"/>
  <c r="C2902" i="1"/>
  <c r="C1623" i="1"/>
  <c r="C3699" i="1"/>
  <c r="C2298" i="1"/>
  <c r="C420" i="1"/>
  <c r="C2980" i="1"/>
  <c r="C2943" i="1"/>
  <c r="C1598" i="1"/>
  <c r="C554" i="1"/>
  <c r="C3445" i="1"/>
  <c r="C47" i="1"/>
  <c r="C3087" i="1"/>
  <c r="C3262" i="1"/>
  <c r="C4171" i="1"/>
  <c r="C513" i="1"/>
  <c r="C439" i="1"/>
  <c r="C3244" i="1"/>
  <c r="C2138" i="1"/>
  <c r="C3520" i="1"/>
  <c r="C2887" i="1"/>
  <c r="C2597" i="1"/>
  <c r="C33" i="1"/>
  <c r="C833" i="1"/>
  <c r="C2833" i="1"/>
  <c r="C4199" i="1"/>
  <c r="C1628" i="1"/>
  <c r="C4436" i="1"/>
  <c r="C2267" i="1"/>
  <c r="C1476" i="1"/>
  <c r="C588" i="1"/>
  <c r="C3154" i="1"/>
  <c r="C167" i="1"/>
  <c r="C1371" i="1"/>
  <c r="C899" i="1"/>
  <c r="C3172" i="1"/>
  <c r="C1011" i="1"/>
  <c r="C4259" i="1"/>
  <c r="C234" i="1"/>
  <c r="C2894" i="1"/>
  <c r="C1449" i="1"/>
  <c r="C109" i="1"/>
  <c r="C706" i="1"/>
  <c r="C677" i="1"/>
  <c r="C3678" i="1"/>
  <c r="C1765" i="1"/>
  <c r="C2857" i="1"/>
  <c r="C3072" i="1"/>
  <c r="C342" i="1"/>
  <c r="C1841" i="1"/>
  <c r="C696" i="1"/>
  <c r="C4527" i="1"/>
  <c r="C2134" i="1"/>
  <c r="C2426" i="1"/>
  <c r="C2855" i="1"/>
  <c r="C3782" i="1"/>
  <c r="C4105" i="1"/>
  <c r="C2684" i="1"/>
  <c r="C1064" i="1"/>
  <c r="C2465" i="1"/>
  <c r="C4514" i="1"/>
  <c r="C2455" i="1"/>
  <c r="C3845" i="1"/>
  <c r="C4491" i="1"/>
  <c r="C2549" i="1"/>
  <c r="C769" i="1"/>
  <c r="C4041" i="1"/>
  <c r="C395" i="1"/>
  <c r="C129" i="1"/>
  <c r="C739" i="1"/>
  <c r="C848" i="1"/>
  <c r="C1321" i="1"/>
  <c r="C824" i="1"/>
  <c r="C740" i="1"/>
  <c r="C2712" i="1"/>
  <c r="C1634" i="1"/>
  <c r="C2114" i="1"/>
  <c r="C1498" i="1"/>
  <c r="C1572" i="1"/>
  <c r="C1401" i="1"/>
  <c r="C911" i="1"/>
  <c r="C4047" i="1"/>
  <c r="C4138" i="1"/>
  <c r="C3614" i="1"/>
  <c r="C1757" i="1"/>
  <c r="C3708" i="1"/>
  <c r="C2970" i="1"/>
  <c r="C3792" i="1"/>
  <c r="C2408" i="1"/>
  <c r="C4662" i="1"/>
  <c r="C2648" i="1"/>
  <c r="C2529" i="1"/>
  <c r="C3269" i="1"/>
  <c r="C2800" i="1"/>
  <c r="C4354" i="1"/>
  <c r="C3242" i="1"/>
  <c r="C3599" i="1"/>
  <c r="C2822" i="1"/>
  <c r="C2609" i="1"/>
  <c r="C2646" i="1"/>
  <c r="C1122" i="1"/>
  <c r="C1715" i="1"/>
  <c r="C145" i="1"/>
  <c r="C233" i="1"/>
  <c r="C2459" i="1"/>
  <c r="C1836" i="1"/>
  <c r="C1125" i="1"/>
  <c r="C3705" i="1"/>
  <c r="C2903" i="1"/>
  <c r="C475" i="1"/>
  <c r="C799" i="1"/>
  <c r="C39" i="1"/>
  <c r="C3010" i="1"/>
  <c r="C4345" i="1"/>
  <c r="C3052" i="1"/>
  <c r="C590" i="1"/>
  <c r="C2181" i="1"/>
  <c r="C2472" i="1"/>
  <c r="C2338" i="1"/>
  <c r="C3577" i="1"/>
  <c r="C1197" i="1"/>
  <c r="C3551" i="1"/>
  <c r="C3397" i="1"/>
  <c r="C1180" i="1"/>
  <c r="C1092" i="1"/>
  <c r="C2393" i="1"/>
  <c r="C2436" i="1"/>
  <c r="C3545" i="1"/>
  <c r="C1439" i="1"/>
  <c r="C3187" i="1"/>
  <c r="C2359" i="1"/>
  <c r="C1514" i="1"/>
  <c r="C3394" i="1"/>
  <c r="C3182" i="1"/>
  <c r="C3669" i="1"/>
  <c r="C3319" i="1"/>
  <c r="C813" i="1"/>
  <c r="C2370" i="1"/>
  <c r="C83" i="1"/>
  <c r="C1119" i="1"/>
  <c r="C1474" i="1"/>
  <c r="C2498" i="1"/>
  <c r="C205" i="1"/>
  <c r="C2487" i="1"/>
  <c r="C4224" i="1"/>
  <c r="C2182" i="1"/>
  <c r="C2635" i="1"/>
  <c r="C2179" i="1"/>
  <c r="C456" i="1"/>
  <c r="C2229" i="1"/>
  <c r="C3491" i="1"/>
  <c r="C3237" i="1"/>
  <c r="C3150" i="1"/>
  <c r="C892" i="1"/>
  <c r="C3401" i="1"/>
  <c r="C4548" i="1"/>
  <c r="C3897" i="1"/>
  <c r="C3142" i="1"/>
  <c r="C1606" i="1"/>
  <c r="C1943" i="1"/>
  <c r="C1906" i="1"/>
  <c r="C3802" i="1"/>
  <c r="C2916" i="1"/>
  <c r="C3021" i="1"/>
  <c r="C4661" i="1"/>
  <c r="C3298" i="1"/>
  <c r="C4655" i="1"/>
  <c r="C1878" i="1"/>
  <c r="C3764" i="1"/>
  <c r="C292" i="1"/>
  <c r="C3732" i="1"/>
  <c r="C2645" i="1"/>
  <c r="C761" i="1"/>
  <c r="C1274" i="1"/>
  <c r="C3030" i="1"/>
  <c r="C2482" i="1"/>
  <c r="C3266" i="1"/>
  <c r="C2863" i="1"/>
  <c r="C2662" i="1"/>
  <c r="C3360" i="1"/>
  <c r="C4574" i="1"/>
  <c r="C1500" i="1"/>
  <c r="C1767" i="1"/>
  <c r="C2075" i="1"/>
  <c r="C1026" i="1"/>
  <c r="C189" i="1"/>
  <c r="C1705" i="1"/>
  <c r="C494" i="1"/>
  <c r="C2019" i="1"/>
  <c r="C821" i="1"/>
  <c r="C2642" i="1"/>
  <c r="C172" i="1"/>
  <c r="C4238" i="1"/>
  <c r="C2586" i="1"/>
  <c r="C3636" i="1"/>
  <c r="C4024" i="1"/>
  <c r="C2252" i="1"/>
  <c r="C4672" i="1"/>
  <c r="C2044" i="1"/>
  <c r="C118" i="1"/>
  <c r="C3938" i="1"/>
  <c r="C1315" i="1"/>
  <c r="C4227" i="1"/>
  <c r="C1813" i="1"/>
  <c r="C1333" i="1"/>
  <c r="C1268" i="1"/>
  <c r="C112" i="1"/>
  <c r="C3841" i="1"/>
  <c r="C3257" i="1"/>
  <c r="C3089" i="1"/>
  <c r="C578" i="1"/>
  <c r="C4012" i="1"/>
  <c r="C599" i="1"/>
  <c r="C3979" i="1"/>
  <c r="C2402" i="1"/>
  <c r="C2415" i="1"/>
  <c r="C1264" i="1"/>
  <c r="C2242" i="1"/>
  <c r="C4247" i="1"/>
  <c r="C669" i="1"/>
  <c r="C478" i="1"/>
  <c r="C561" i="1"/>
  <c r="C3068" i="1"/>
  <c r="C459" i="1"/>
  <c r="C2713" i="1"/>
  <c r="C3386" i="1"/>
  <c r="C2092" i="1"/>
  <c r="C2414" i="1"/>
  <c r="C3159" i="1"/>
  <c r="C3168" i="1"/>
  <c r="C3228" i="1"/>
  <c r="C2299" i="1"/>
  <c r="C2548" i="1"/>
  <c r="C3076" i="1"/>
  <c r="C2016" i="1"/>
  <c r="C2142" i="1"/>
  <c r="C2709" i="1"/>
  <c r="C2762" i="1"/>
  <c r="C3163" i="1"/>
  <c r="C2636" i="1"/>
  <c r="C2668" i="1"/>
  <c r="C2794" i="1"/>
  <c r="C4310" i="1"/>
  <c r="C4327" i="1"/>
  <c r="C4056" i="1"/>
  <c r="C4057" i="1"/>
  <c r="C4059" i="1"/>
  <c r="C4606" i="1"/>
  <c r="C397" i="1"/>
  <c r="C4387" i="1"/>
  <c r="C4460" i="1"/>
  <c r="C4500" i="1"/>
  <c r="C3702" i="1"/>
  <c r="C3620" i="1"/>
  <c r="C3475" i="1"/>
  <c r="C4198" i="1"/>
  <c r="C3584" i="1"/>
  <c r="C3910" i="1"/>
  <c r="C1537" i="1"/>
  <c r="C3774" i="1"/>
  <c r="C3839" i="1"/>
  <c r="C1995" i="1"/>
  <c r="C598" i="1"/>
  <c r="C1923" i="1"/>
  <c r="C551" i="1"/>
  <c r="C3642" i="1"/>
  <c r="C4309" i="1"/>
  <c r="C391" i="1"/>
  <c r="C823" i="1"/>
  <c r="C2403" i="1"/>
  <c r="C901" i="1"/>
  <c r="C530" i="1"/>
  <c r="C3662" i="1"/>
  <c r="C1966" i="1"/>
  <c r="C2478" i="1"/>
  <c r="C1170" i="1"/>
  <c r="C2913" i="1"/>
  <c r="C2276" i="1"/>
  <c r="C2874" i="1"/>
  <c r="C1267" i="1"/>
  <c r="C1288" i="1"/>
  <c r="C1300" i="1"/>
  <c r="C1621" i="1"/>
  <c r="C1631" i="1"/>
  <c r="C1826" i="1"/>
  <c r="C1545" i="1"/>
  <c r="C3291" i="1"/>
  <c r="C469" i="1"/>
  <c r="C495" i="1"/>
  <c r="C622" i="1"/>
  <c r="C3736" i="1"/>
  <c r="C1024" i="1"/>
  <c r="C1679" i="1"/>
  <c r="C627" i="1"/>
  <c r="C822" i="1"/>
  <c r="C991" i="1"/>
  <c r="C2047" i="1"/>
  <c r="C4503" i="1"/>
  <c r="C4197" i="1"/>
  <c r="C235" i="1"/>
  <c r="C1940" i="1"/>
  <c r="C3701" i="1"/>
  <c r="C2291" i="1"/>
  <c r="C2641" i="1"/>
  <c r="C3122" i="1"/>
  <c r="C2727" i="1"/>
  <c r="C3249" i="1"/>
  <c r="C2445" i="1"/>
  <c r="C2661" i="1"/>
  <c r="C1222" i="1"/>
  <c r="C2672" i="1"/>
  <c r="C365" i="1"/>
  <c r="C3675" i="1"/>
  <c r="C3670" i="1"/>
  <c r="C3186" i="1"/>
  <c r="C1755" i="1"/>
  <c r="C625" i="1"/>
  <c r="C3713" i="1"/>
  <c r="C2634" i="1"/>
  <c r="C2167" i="1"/>
  <c r="C4078" i="1"/>
  <c r="C1574" i="1"/>
  <c r="C1885" i="1"/>
  <c r="C474" i="1"/>
  <c r="C1681" i="1"/>
  <c r="C1627" i="1"/>
  <c r="C2024" i="1"/>
  <c r="C2816" i="1"/>
  <c r="C1594" i="1"/>
  <c r="C4531" i="1"/>
  <c r="C3138" i="1"/>
  <c r="C52" i="1"/>
  <c r="C1406" i="1"/>
  <c r="C4539" i="1"/>
  <c r="C4540" i="1"/>
  <c r="C4400" i="1"/>
  <c r="C2220" i="1"/>
  <c r="C2910" i="1"/>
  <c r="C1762" i="1"/>
  <c r="C583" i="1"/>
  <c r="C3868" i="1"/>
  <c r="C2984" i="1"/>
  <c r="C1242" i="1"/>
  <c r="C557" i="1"/>
  <c r="C1181" i="1"/>
  <c r="C3286" i="1"/>
  <c r="C3099" i="1"/>
  <c r="C3501" i="1"/>
  <c r="C1580" i="1"/>
  <c r="C1317" i="1"/>
  <c r="C285" i="1"/>
  <c r="C431" i="1"/>
  <c r="C3896" i="1"/>
  <c r="C3626" i="1"/>
  <c r="C4187" i="1"/>
  <c r="C3184" i="1"/>
  <c r="C2277" i="1"/>
  <c r="C2364" i="1"/>
  <c r="C4545" i="1"/>
  <c r="C582" i="1"/>
  <c r="C4613" i="1"/>
  <c r="C2327" i="1"/>
  <c r="C888" i="1"/>
  <c r="C4064" i="1"/>
  <c r="C3583" i="1"/>
  <c r="C1936" i="1"/>
  <c r="C3203" i="1"/>
  <c r="C3106" i="1"/>
  <c r="C2247" i="1"/>
  <c r="C2653" i="1"/>
  <c r="C4190" i="1"/>
  <c r="C680" i="1"/>
  <c r="C3730" i="1"/>
  <c r="C794" i="1"/>
  <c r="C4543" i="1"/>
  <c r="C1013" i="1"/>
  <c r="C1956" i="1"/>
  <c r="C3913" i="1"/>
  <c r="C744" i="1"/>
  <c r="C1335" i="1"/>
  <c r="C1444" i="1"/>
  <c r="C1917" i="1"/>
  <c r="C4455" i="1"/>
  <c r="C1179" i="1"/>
  <c r="C3885" i="1"/>
  <c r="C1413" i="1"/>
  <c r="C3622" i="1"/>
  <c r="C829" i="1"/>
  <c r="C4211" i="1"/>
  <c r="C3301" i="1"/>
  <c r="C3188" i="1"/>
  <c r="C1489" i="1"/>
  <c r="C550" i="1"/>
  <c r="C3352" i="1"/>
  <c r="C533" i="1"/>
  <c r="C2029" i="1"/>
  <c r="C4267" i="1"/>
  <c r="C1874" i="1"/>
  <c r="C666" i="1"/>
  <c r="C1918" i="1"/>
  <c r="C2275" i="1"/>
  <c r="C1532" i="1"/>
  <c r="C2240" i="1"/>
  <c r="C3031" i="1"/>
  <c r="C2566" i="1"/>
  <c r="C4479" i="1"/>
  <c r="C3432" i="1"/>
  <c r="C2892" i="1"/>
  <c r="C3952" i="1"/>
  <c r="C1839" i="1"/>
  <c r="C4202" i="1"/>
  <c r="C2260" i="1"/>
  <c r="C1633" i="1"/>
  <c r="C585" i="1"/>
  <c r="C3" i="1"/>
  <c r="C518" i="1"/>
  <c r="C4520" i="1"/>
  <c r="C1694" i="1"/>
  <c r="C1479" i="1"/>
  <c r="C3850" i="1"/>
  <c r="C1146" i="1"/>
  <c r="C1427" i="1"/>
  <c r="C309" i="1"/>
  <c r="C838" i="1"/>
  <c r="C3657" i="1"/>
  <c r="C3095" i="1"/>
  <c r="C2080" i="1"/>
  <c r="C2450" i="1"/>
  <c r="C302" i="1"/>
  <c r="C4240" i="1"/>
  <c r="C1191" i="1"/>
  <c r="C3497" i="1"/>
  <c r="C3529" i="1"/>
  <c r="C1969" i="1"/>
  <c r="C3514" i="1"/>
  <c r="C3734" i="1"/>
  <c r="C2280" i="1"/>
  <c r="C1378" i="1"/>
  <c r="C699" i="1"/>
  <c r="C350" i="1"/>
  <c r="C730" i="1"/>
  <c r="C2198" i="1"/>
  <c r="C810" i="1"/>
  <c r="C2270" i="1"/>
  <c r="C62" i="1"/>
  <c r="C776" i="1"/>
  <c r="C1123" i="1"/>
  <c r="C263" i="1"/>
  <c r="C581" i="1"/>
  <c r="C1058" i="1"/>
  <c r="C560" i="1"/>
  <c r="C2323" i="1"/>
  <c r="C3506" i="1"/>
  <c r="C3368" i="1"/>
  <c r="C2171" i="1"/>
  <c r="C2936" i="1"/>
  <c r="C1213" i="1"/>
  <c r="C2945" i="1"/>
  <c r="C2062" i="1"/>
  <c r="C3334" i="1"/>
  <c r="C1405" i="1"/>
  <c r="C1856" i="1"/>
  <c r="C940" i="1"/>
  <c r="C3136" i="1"/>
  <c r="C4563" i="1"/>
  <c r="C3935" i="1"/>
  <c r="C497" i="1"/>
  <c r="C4395" i="1"/>
  <c r="C2389" i="1"/>
  <c r="C3783" i="1"/>
  <c r="C258" i="1"/>
  <c r="C1676" i="1"/>
  <c r="C1434" i="1"/>
  <c r="C279" i="1"/>
  <c r="C1752" i="1"/>
  <c r="C1347" i="1"/>
  <c r="C164" i="1"/>
  <c r="C506" i="1"/>
  <c r="C2835" i="1"/>
  <c r="C2908" i="1"/>
  <c r="C716" i="1"/>
  <c r="C1644" i="1"/>
  <c r="C504" i="1"/>
  <c r="C4316" i="1"/>
  <c r="C4260" i="1"/>
  <c r="C157" i="1"/>
  <c r="C3618" i="1"/>
  <c r="C4423" i="1"/>
  <c r="C3587" i="1"/>
  <c r="C4573" i="1"/>
  <c r="C1114" i="1"/>
  <c r="C3566" i="1"/>
  <c r="C1840" i="1"/>
  <c r="C3365" i="1"/>
  <c r="C1080" i="1"/>
  <c r="C3923" i="1"/>
  <c r="C174" i="1"/>
  <c r="C4663" i="1"/>
  <c r="C1922" i="1"/>
  <c r="C1176" i="1"/>
  <c r="C3375" i="1"/>
  <c r="C2799" i="1"/>
  <c r="C908" i="1"/>
  <c r="C2656" i="1"/>
  <c r="C1438" i="1"/>
  <c r="C4297" i="1"/>
  <c r="C1581" i="1"/>
  <c r="C1746" i="1"/>
  <c r="C4127" i="1"/>
  <c r="C3958" i="1"/>
  <c r="C1153" i="1"/>
  <c r="C4377" i="1"/>
  <c r="C3195" i="1"/>
  <c r="C3575" i="1"/>
  <c r="C2938" i="1"/>
  <c r="C1418" i="1"/>
  <c r="C1797" i="1"/>
  <c r="C4020" i="1"/>
  <c r="C4151" i="1"/>
  <c r="C1303" i="1"/>
  <c r="C1254" i="1"/>
  <c r="C2296" i="1"/>
  <c r="C1004" i="1"/>
  <c r="C2321" i="1"/>
  <c r="C1689" i="1"/>
  <c r="C619" i="1"/>
  <c r="C4401" i="1"/>
  <c r="C2194" i="1"/>
  <c r="C73" i="1"/>
  <c r="C3344" i="1"/>
  <c r="C1958" i="1"/>
  <c r="C3499" i="1"/>
  <c r="C3920" i="1"/>
  <c r="C3108" i="1"/>
  <c r="C519" i="1"/>
  <c r="C3094" i="1"/>
  <c r="C1748" i="1"/>
  <c r="C2417" i="1"/>
  <c r="C2163" i="1"/>
  <c r="C407" i="1"/>
  <c r="C2617" i="1"/>
  <c r="C2452" i="1"/>
  <c r="C1394" i="1"/>
  <c r="C4416" i="1"/>
  <c r="C4674" i="1"/>
  <c r="C378" i="1"/>
  <c r="C2522" i="1"/>
  <c r="C1980" i="1"/>
  <c r="C2121" i="1"/>
  <c r="C3483" i="1"/>
  <c r="C1868" i="1"/>
  <c r="C3092" i="1"/>
  <c r="C3091" i="1"/>
  <c r="C388" i="1"/>
  <c r="C1582" i="1"/>
  <c r="C4595" i="1"/>
  <c r="C1134" i="1"/>
  <c r="C760" i="1"/>
  <c r="C3852" i="1"/>
  <c r="C2116" i="1"/>
  <c r="C2748" i="1"/>
  <c r="C1501" i="1"/>
  <c r="C617" i="1"/>
  <c r="C3426" i="1"/>
  <c r="C3907" i="1"/>
  <c r="C1415" i="1"/>
  <c r="C2671" i="1"/>
  <c r="C1301" i="1"/>
  <c r="C819" i="1"/>
  <c r="C1728" i="1"/>
  <c r="C1815" i="1"/>
  <c r="C4164" i="1"/>
  <c r="C2079" i="1"/>
  <c r="C2725" i="1"/>
  <c r="C2810" i="1"/>
  <c r="C4559" i="1"/>
  <c r="C1553" i="1"/>
  <c r="C3490" i="1"/>
  <c r="C803" i="1"/>
  <c r="C2627" i="1"/>
  <c r="C3634" i="1"/>
  <c r="C2340" i="1"/>
  <c r="C1029" i="1"/>
  <c r="C3158" i="1"/>
  <c r="C3161" i="1"/>
  <c r="C4515" i="1"/>
  <c r="C1250" i="1"/>
  <c r="C3146" i="1"/>
  <c r="C1754" i="1"/>
  <c r="C1780" i="1"/>
  <c r="C2330" i="1"/>
  <c r="C3502" i="1"/>
  <c r="C3280" i="1"/>
  <c r="C788" i="1"/>
  <c r="C3639" i="1"/>
  <c r="C4128" i="1"/>
  <c r="C1992" i="1"/>
  <c r="C957" i="1"/>
  <c r="C4317" i="1"/>
  <c r="C4147" i="1"/>
  <c r="C4" i="1"/>
  <c r="C3145" i="1"/>
  <c r="C3684" i="1"/>
  <c r="C4221" i="1"/>
  <c r="C4421" i="1"/>
  <c r="C3123" i="1"/>
  <c r="C2282" i="1"/>
  <c r="C4678" i="1"/>
  <c r="C4338" i="1"/>
  <c r="C5" i="1"/>
  <c r="C1860" i="1"/>
  <c r="C2290" i="1"/>
  <c r="C3585" i="1"/>
  <c r="C3765" i="1"/>
  <c r="C1133" i="1"/>
  <c r="C4001" i="1"/>
  <c r="C1697" i="1"/>
  <c r="C3638" i="1"/>
  <c r="C3371" i="1"/>
  <c r="C3830" i="1"/>
  <c r="C4578" i="1"/>
  <c r="C2136" i="1"/>
  <c r="C3749" i="1"/>
  <c r="C1312" i="1"/>
  <c r="C663" i="1"/>
  <c r="C2573" i="1"/>
  <c r="C2966" i="1"/>
  <c r="C1732" i="1"/>
  <c r="C789" i="1"/>
  <c r="C1287" i="1"/>
  <c r="C516" i="1"/>
  <c r="C4268" i="1"/>
  <c r="C141" i="1"/>
  <c r="C4641" i="1"/>
  <c r="C3849" i="1"/>
  <c r="C1240" i="1"/>
  <c r="C3264" i="1"/>
  <c r="C3329" i="1"/>
  <c r="C984" i="1"/>
  <c r="C2990" i="1"/>
  <c r="C1266" i="1"/>
  <c r="C854" i="1"/>
  <c r="C3567" i="1"/>
  <c r="C60" i="1"/>
  <c r="C1551" i="1"/>
  <c r="C2951" i="1"/>
  <c r="C4346" i="1"/>
  <c r="C3488" i="1"/>
  <c r="C2783" i="1"/>
  <c r="C1610" i="1"/>
  <c r="C938" i="1"/>
  <c r="C2957" i="1"/>
  <c r="C3635" i="1"/>
  <c r="C4525" i="1"/>
  <c r="C1404" i="1"/>
  <c r="C3760" i="1"/>
  <c r="C2069" i="1"/>
  <c r="C1291" i="1"/>
  <c r="C1986" i="1"/>
  <c r="C1495" i="1"/>
  <c r="C1251" i="1"/>
  <c r="C2765" i="1"/>
  <c r="C4131" i="1"/>
  <c r="C2978" i="1"/>
  <c r="C2782" i="1"/>
  <c r="C4250" i="1"/>
  <c r="C489" i="1"/>
  <c r="C980" i="1"/>
  <c r="C1933" i="1"/>
  <c r="C3179" i="1"/>
  <c r="C1139" i="1"/>
  <c r="C4664" i="1"/>
  <c r="C2607" i="1"/>
  <c r="C2687" i="1"/>
  <c r="C3505" i="1"/>
  <c r="C2126" i="1"/>
  <c r="C1218" i="1"/>
  <c r="C2851" i="1"/>
  <c r="C2795" i="1"/>
  <c r="C481" i="1"/>
  <c r="C4366" i="1"/>
  <c r="C4348" i="1"/>
  <c r="C2246" i="1"/>
  <c r="C808" i="1"/>
  <c r="C2400" i="1"/>
  <c r="C510" i="1"/>
  <c r="C2693" i="1"/>
  <c r="C4170" i="1"/>
  <c r="C2086" i="1"/>
  <c r="C1196" i="1"/>
  <c r="C2578" i="1"/>
  <c r="C1308" i="1"/>
  <c r="C1518" i="1"/>
  <c r="C4308" i="1"/>
  <c r="C628" i="1"/>
  <c r="C2839" i="1"/>
  <c r="C2731" i="1"/>
  <c r="C2804" i="1"/>
  <c r="C3391" i="1"/>
  <c r="C1504" i="1"/>
  <c r="C879" i="1"/>
  <c r="C3976" i="1"/>
  <c r="C3180" i="1"/>
  <c r="C473" i="1"/>
  <c r="C4255" i="1"/>
  <c r="C2975" i="1"/>
  <c r="C443" i="1"/>
  <c r="C1988" i="1"/>
  <c r="C144" i="1"/>
  <c r="C751" i="1"/>
  <c r="C2927" i="1"/>
  <c r="C1742" i="1"/>
  <c r="C4347" i="1"/>
  <c r="C2956" i="1"/>
  <c r="C2754" i="1"/>
  <c r="C3754" i="1"/>
  <c r="C2885" i="1"/>
  <c r="C753" i="1"/>
  <c r="C538" i="1"/>
  <c r="C3148" i="1"/>
  <c r="C1768" i="1"/>
  <c r="C2553" i="1"/>
  <c r="C1560" i="1"/>
  <c r="C1704" i="1"/>
  <c r="C1745" i="1"/>
  <c r="C3942" i="1"/>
  <c r="C1016" i="1"/>
  <c r="C3930" i="1"/>
  <c r="C1741" i="1"/>
  <c r="C217" i="1"/>
  <c r="C2700" i="1"/>
  <c r="C2319" i="1"/>
  <c r="C3785" i="1"/>
  <c r="C2287" i="1"/>
  <c r="C1996" i="1"/>
  <c r="C4560" i="1"/>
  <c r="C3818" i="1"/>
  <c r="C2576" i="1"/>
  <c r="C2272" i="1"/>
  <c r="C232" i="1"/>
  <c r="C3253" i="1"/>
  <c r="C1482" i="1"/>
  <c r="C4418" i="1"/>
  <c r="C4035" i="1"/>
  <c r="C3035" i="1"/>
  <c r="C2396" i="1"/>
  <c r="C364" i="1"/>
  <c r="C2068" i="1"/>
  <c r="C977" i="1"/>
  <c r="C2088" i="1"/>
  <c r="C785" i="1"/>
  <c r="C3629" i="1"/>
  <c r="C318" i="1"/>
  <c r="C4175" i="1"/>
  <c r="C4452" i="1"/>
  <c r="C3372" i="1"/>
  <c r="C616" i="1"/>
  <c r="C4043" i="1"/>
  <c r="C2193" i="1"/>
  <c r="C745" i="1"/>
  <c r="C370" i="1"/>
  <c r="C2830" i="1"/>
  <c r="C1619" i="1"/>
  <c r="C4226" i="1"/>
  <c r="C3474" i="1"/>
  <c r="C3752" i="1"/>
  <c r="C1162" i="1"/>
  <c r="C1030" i="1"/>
  <c r="C2673" i="1"/>
  <c r="C664" i="1"/>
  <c r="C3489" i="1"/>
  <c r="C1764" i="1"/>
  <c r="C142" i="1"/>
  <c r="C2898" i="1"/>
  <c r="C468" i="1"/>
  <c r="C2614" i="1"/>
  <c r="C243" i="1"/>
  <c r="C3513" i="1"/>
  <c r="C4620" i="1"/>
  <c r="C3936" i="1"/>
  <c r="C2715" i="1"/>
  <c r="C6" i="1"/>
  <c r="C149" i="1"/>
  <c r="C2574" i="1"/>
  <c r="C907" i="1"/>
  <c r="C80" i="1"/>
  <c r="C3547" i="1"/>
  <c r="C522" i="1"/>
  <c r="C2214" i="1"/>
  <c r="C3127" i="1"/>
  <c r="C3664" i="1"/>
  <c r="C985" i="1"/>
  <c r="C3631" i="1"/>
  <c r="C3582" i="1"/>
  <c r="C3740" i="1"/>
  <c r="C3412" i="1"/>
  <c r="C193" i="1"/>
  <c r="C2366" i="1"/>
  <c r="C3384" i="1"/>
  <c r="C3924" i="1"/>
  <c r="C3659" i="1"/>
  <c r="C1947" i="1"/>
  <c r="C96" i="1"/>
  <c r="C4367" i="1"/>
  <c r="C2083" i="1"/>
  <c r="C2564" i="1"/>
  <c r="C4385" i="1"/>
  <c r="C4185" i="1"/>
  <c r="C1950" i="1"/>
  <c r="C1626" i="1"/>
  <c r="C3340" i="1"/>
  <c r="C2532" i="1"/>
  <c r="C4006" i="1"/>
  <c r="C84" i="1"/>
  <c r="C1660" i="1"/>
  <c r="C1200" i="1"/>
  <c r="C4468" i="1"/>
  <c r="C610" i="1"/>
  <c r="C1038" i="1"/>
  <c r="C1616" i="1"/>
  <c r="C657" i="1"/>
  <c r="C4028" i="1"/>
  <c r="C4301" i="1"/>
  <c r="C3350" i="1"/>
  <c r="C1346" i="1"/>
  <c r="C1455" i="1"/>
  <c r="C1709" i="1"/>
  <c r="C412" i="1"/>
  <c r="C943" i="1"/>
  <c r="C2759" i="1"/>
  <c r="C363" i="1"/>
  <c r="C3338" i="1"/>
  <c r="C2659" i="1"/>
  <c r="C3557" i="1"/>
  <c r="C971" i="1"/>
  <c r="C1360" i="1"/>
  <c r="C712" i="1"/>
  <c r="C2761" i="1"/>
  <c r="C2437" i="1"/>
  <c r="C4145" i="1"/>
  <c r="C3990" i="1"/>
  <c r="C1076" i="1"/>
  <c r="C1466" i="1"/>
  <c r="C1960" i="1"/>
  <c r="C947" i="1"/>
  <c r="C4340" i="1"/>
  <c r="C929" i="1"/>
  <c r="C4353" i="1"/>
  <c r="C3342" i="1"/>
  <c r="C3315" i="1"/>
  <c r="C2200" i="1"/>
  <c r="C4494" i="1"/>
  <c r="C1636" i="1"/>
  <c r="C1278" i="1"/>
  <c r="C1717" i="1"/>
  <c r="C2431" i="1"/>
  <c r="C125" i="1"/>
  <c r="C165" i="1"/>
  <c r="C85" i="1"/>
  <c r="C434" i="1"/>
  <c r="C2868" i="1"/>
  <c r="C3222" i="1"/>
  <c r="C1220" i="1"/>
  <c r="C2724" i="1"/>
  <c r="C2880" i="1"/>
  <c r="C1938" i="1"/>
  <c r="C3410" i="1"/>
  <c r="C702" i="1"/>
  <c r="C1622" i="1"/>
  <c r="C3671" i="1"/>
  <c r="C1948" i="1"/>
  <c r="C2994" i="1"/>
  <c r="C3075" i="1"/>
  <c r="C3115" i="1"/>
  <c r="C3959" i="1"/>
  <c r="C566" i="1"/>
  <c r="C1041" i="1"/>
  <c r="C1368" i="1"/>
  <c r="C4139" i="1"/>
  <c r="C3586" i="1"/>
  <c r="C1348" i="1"/>
  <c r="C4054" i="1"/>
  <c r="C2935" i="1"/>
  <c r="C567" i="1"/>
  <c r="C3804" i="1"/>
  <c r="C410" i="1"/>
  <c r="C1284" i="1"/>
  <c r="C3283" i="1"/>
  <c r="C2995" i="1"/>
  <c r="C130" i="1"/>
  <c r="C68" i="1"/>
  <c r="C679" i="1"/>
  <c r="C3893" i="1"/>
  <c r="C904" i="1"/>
  <c r="C1961" i="1"/>
  <c r="C4119" i="1"/>
  <c r="C1261" i="1"/>
  <c r="C4213" i="1"/>
  <c r="C1440" i="1"/>
  <c r="C288" i="1"/>
  <c r="C793" i="1"/>
  <c r="C920" i="1"/>
  <c r="C1226" i="1"/>
  <c r="C4040" i="1"/>
  <c r="C3809" i="1"/>
  <c r="C2815" i="1"/>
  <c r="C851" i="1"/>
  <c r="C4000" i="1"/>
  <c r="C902" i="1"/>
  <c r="C3447" i="1"/>
  <c r="C2008" i="1"/>
  <c r="C2797" i="1"/>
  <c r="C2664" i="1"/>
  <c r="C3359" i="1"/>
  <c r="C3569" i="1"/>
  <c r="C2328" i="1"/>
  <c r="C2917" i="1"/>
  <c r="C2250" i="1"/>
  <c r="C2968" i="1"/>
  <c r="C1338" i="1"/>
  <c r="C1835" i="1"/>
  <c r="C1203" i="1"/>
  <c r="C1734" i="1"/>
  <c r="C108" i="1"/>
  <c r="C1866" i="1"/>
  <c r="C1677" i="1"/>
  <c r="C1869" i="1"/>
  <c r="C2757" i="1"/>
  <c r="C1544" i="1"/>
  <c r="C1120" i="1"/>
  <c r="C368" i="1"/>
  <c r="C2879" i="1"/>
  <c r="C4512" i="1"/>
  <c r="C2217" i="1"/>
  <c r="C4282" i="1"/>
  <c r="C1696" i="1"/>
  <c r="C2042" i="1"/>
  <c r="C4339" i="1"/>
  <c r="C1018" i="1"/>
  <c r="C3821" i="1"/>
  <c r="C3156" i="1"/>
  <c r="C4456" i="1"/>
  <c r="C1867" i="1"/>
  <c r="C1700" i="1"/>
  <c r="C1522" i="1"/>
  <c r="C3226" i="1"/>
  <c r="C2025" i="1"/>
  <c r="C314" i="1"/>
  <c r="C2255" i="1"/>
  <c r="C2388" i="1"/>
  <c r="C2362" i="1"/>
  <c r="C4614" i="1"/>
  <c r="C2212" i="1"/>
  <c r="C4178" i="1"/>
  <c r="C3214" i="1"/>
  <c r="C4334" i="1"/>
  <c r="C2420" i="1"/>
  <c r="C2547" i="1"/>
  <c r="C3285" i="1"/>
  <c r="C3198" i="1"/>
  <c r="C2317" i="1"/>
  <c r="C3847" i="1"/>
  <c r="C1385" i="1"/>
  <c r="C2758" i="1"/>
  <c r="C2655" i="1"/>
  <c r="C2157" i="1"/>
  <c r="C2081" i="1"/>
  <c r="C4426" i="1"/>
  <c r="C1087" i="1"/>
  <c r="C1083" i="1"/>
  <c r="C2251" i="1"/>
  <c r="C3231" i="1"/>
  <c r="C2368" i="1"/>
  <c r="C146" i="1"/>
  <c r="C1808" i="1"/>
  <c r="C1893" i="1"/>
  <c r="C2717" i="1"/>
  <c r="C1698" i="1"/>
  <c r="C4208" i="1"/>
  <c r="C872" i="1"/>
  <c r="C4010" i="1"/>
  <c r="C2536" i="1"/>
  <c r="C3009" i="1"/>
  <c r="C2132" i="1"/>
  <c r="C1082" i="1"/>
  <c r="C1183" i="1"/>
  <c r="C2886" i="1"/>
  <c r="C694" i="1"/>
  <c r="C1555" i="1"/>
  <c r="C1177" i="1"/>
  <c r="C603" i="1"/>
  <c r="C2674" i="1"/>
  <c r="C2041" i="1"/>
  <c r="C3174" i="1"/>
  <c r="C2266" i="1"/>
  <c r="C692" i="1"/>
  <c r="C1520" i="1"/>
  <c r="C1051" i="1"/>
  <c r="C4209" i="1"/>
  <c r="C3190" i="1"/>
  <c r="C1908" i="1"/>
  <c r="C527" i="1"/>
  <c r="C3459" i="1"/>
  <c r="C1793" i="1"/>
  <c r="C1691" i="1"/>
  <c r="C4562" i="1"/>
  <c r="C2560" i="1"/>
  <c r="C2066" i="1"/>
  <c r="C3778" i="1"/>
  <c r="C4206" i="1"/>
  <c r="C3558" i="1"/>
  <c r="C4441" i="1"/>
  <c r="C4330" i="1"/>
  <c r="C4244" i="1"/>
  <c r="C3007" i="1"/>
  <c r="C1664" i="1"/>
  <c r="C2707" i="1"/>
  <c r="C2243" i="1"/>
  <c r="C982" i="1"/>
  <c r="C7" i="1"/>
  <c r="C332" i="1"/>
  <c r="C1595" i="1"/>
  <c r="C414" i="1"/>
  <c r="C3972" i="1"/>
  <c r="C724" i="1"/>
  <c r="C4181" i="1"/>
  <c r="C219" i="1"/>
  <c r="C4336" i="1"/>
  <c r="C4553" i="1"/>
  <c r="C3361" i="1"/>
  <c r="C2173" i="1"/>
  <c r="C517" i="1"/>
  <c r="C4380" i="1"/>
  <c r="C1590" i="1"/>
  <c r="C2145" i="1"/>
  <c r="C1730" i="1"/>
  <c r="C3104" i="1"/>
  <c r="C545" i="1"/>
  <c r="C2303" i="1"/>
  <c r="C3746" i="1"/>
  <c r="C3666" i="1"/>
  <c r="C2137" i="1"/>
  <c r="C3928" i="1"/>
  <c r="C1149" i="1"/>
  <c r="C1072" i="1"/>
  <c r="C2107" i="1"/>
  <c r="C1733" i="1"/>
  <c r="C4619" i="1"/>
  <c r="C3515" i="1"/>
  <c r="C2845" i="1"/>
  <c r="C1231" i="1"/>
  <c r="C1862" i="1"/>
  <c r="C2020" i="1"/>
  <c r="C1675" i="1"/>
  <c r="C1246" i="1"/>
  <c r="C3414" i="1"/>
  <c r="C3116" i="1"/>
  <c r="C2905" i="1"/>
  <c r="C3991" i="1"/>
  <c r="C3795" i="1"/>
  <c r="C4379" i="1"/>
  <c r="C4411" i="1"/>
  <c r="C670" i="1"/>
  <c r="C4633" i="1"/>
  <c r="C2387" i="1"/>
  <c r="C2852" i="1"/>
  <c r="C4051" i="1"/>
  <c r="C1294" i="1"/>
  <c r="C2691" i="1"/>
  <c r="C467" i="1"/>
  <c r="C240" i="1"/>
  <c r="C2572" i="1"/>
  <c r="C3989" i="1"/>
  <c r="C707" i="1"/>
  <c r="C3807" i="1"/>
  <c r="C1916" i="1"/>
  <c r="C4305" i="1"/>
  <c r="C3250" i="1"/>
  <c r="C3416" i="1"/>
  <c r="C222" i="1"/>
  <c r="C2626" i="1"/>
  <c r="C552" i="1"/>
  <c r="C933" i="1"/>
  <c r="C2633" i="1"/>
  <c r="C1219" i="1"/>
  <c r="C3895" i="1"/>
  <c r="C2037" i="1"/>
  <c r="C1635" i="1"/>
  <c r="C1017" i="1"/>
  <c r="C1349" i="1"/>
  <c r="C930" i="1"/>
  <c r="C3915" i="1"/>
  <c r="C1070" i="1"/>
  <c r="C2882" i="1"/>
  <c r="C2859" i="1"/>
  <c r="C3951" i="1"/>
  <c r="C1028" i="1"/>
  <c r="C1318" i="1"/>
  <c r="C2570" i="1"/>
  <c r="C2538" i="1"/>
  <c r="C3568" i="1"/>
  <c r="C752" i="1"/>
  <c r="C4650" i="1"/>
  <c r="C4289" i="1"/>
  <c r="C565" i="1"/>
  <c r="C2346" i="1"/>
  <c r="C4079" i="1"/>
  <c r="C2007" i="1"/>
  <c r="C3219" i="1"/>
  <c r="C3542" i="1"/>
  <c r="C2683" i="1"/>
  <c r="C1512" i="1"/>
  <c r="C493" i="1"/>
  <c r="C4073" i="1"/>
  <c r="C4608" i="1"/>
  <c r="C4307" i="1"/>
  <c r="C4621" i="1"/>
  <c r="C3833" i="1"/>
  <c r="C4465" i="1"/>
  <c r="C3864" i="1"/>
  <c r="C4314" i="1"/>
  <c r="C399" i="1"/>
  <c r="C1269" i="1"/>
  <c r="C2964" i="1"/>
  <c r="C335" i="1"/>
  <c r="C3407" i="1"/>
  <c r="C667" i="1"/>
  <c r="C4276" i="1"/>
  <c r="C393" i="1"/>
  <c r="C1608" i="1"/>
  <c r="C3781" i="1"/>
  <c r="C187" i="1"/>
  <c r="C4159" i="1"/>
  <c r="C1565" i="1"/>
  <c r="C2399" i="1"/>
  <c r="C832" i="1"/>
  <c r="C255" i="1"/>
  <c r="C1873" i="1"/>
  <c r="C3024" i="1"/>
  <c r="C1046" i="1"/>
  <c r="C1432" i="1"/>
  <c r="C997" i="1"/>
  <c r="C865" i="1"/>
  <c r="C3311" i="1"/>
  <c r="C4291" i="1"/>
  <c r="C1666" i="1"/>
  <c r="C2596" i="1"/>
  <c r="C491" i="1"/>
  <c r="C3651" i="1"/>
  <c r="C2907" i="1"/>
  <c r="C4030" i="1"/>
  <c r="C863" i="1"/>
  <c r="C2412" i="1"/>
  <c r="C3993" i="1"/>
  <c r="C1356" i="1"/>
  <c r="C3581" i="1"/>
  <c r="C3341" i="1"/>
  <c r="C3133" i="1"/>
  <c r="C1946" i="1"/>
  <c r="C2058" i="1"/>
  <c r="C3892" i="1"/>
  <c r="C1470" i="1"/>
  <c r="C3273" i="1"/>
  <c r="C1934" i="1"/>
  <c r="C600" i="1"/>
  <c r="C2983" i="1"/>
  <c r="C2719" i="1"/>
  <c r="C978" i="1"/>
  <c r="C3998" i="1"/>
  <c r="C4313" i="1"/>
  <c r="C2017" i="1"/>
  <c r="C328" i="1"/>
  <c r="C1008" i="1"/>
  <c r="C1158" i="1"/>
  <c r="C2527" i="1"/>
  <c r="C4315" i="1"/>
  <c r="C4378" i="1"/>
  <c r="C1099" i="1"/>
  <c r="C1850" i="1"/>
  <c r="C2829" i="1"/>
  <c r="C3822" i="1"/>
  <c r="C2273" i="1"/>
  <c r="C967" i="1"/>
  <c r="C4068" i="1"/>
  <c r="C4488" i="1"/>
  <c r="C2893" i="1"/>
  <c r="C4551" i="1"/>
  <c r="C392" i="1"/>
  <c r="C1112" i="1"/>
  <c r="C2333" i="1"/>
  <c r="C754" i="1"/>
  <c r="C2784" i="1"/>
  <c r="C1847" i="1"/>
  <c r="C780" i="1"/>
  <c r="C2734" i="1"/>
  <c r="C4631" i="1"/>
  <c r="C3965" i="1"/>
  <c r="C868" i="1"/>
  <c r="C1925" i="1"/>
  <c r="C2770" i="1"/>
  <c r="C250" i="1"/>
  <c r="C3947" i="1"/>
  <c r="C684" i="1"/>
  <c r="C2842" i="1"/>
  <c r="C2896" i="1"/>
  <c r="C786" i="1"/>
  <c r="C2524" i="1"/>
  <c r="C4480" i="1"/>
  <c r="C3621" i="1"/>
  <c r="C3719" i="1"/>
  <c r="C4257" i="1"/>
  <c r="C2832" i="1"/>
  <c r="C3848" i="1"/>
  <c r="C361" i="1"/>
  <c r="C3482" i="1"/>
  <c r="C1977" i="1"/>
  <c r="C3351" i="1"/>
  <c r="C1195" i="1"/>
  <c r="C1095" i="1"/>
  <c r="C4511" i="1"/>
  <c r="C973" i="1"/>
  <c r="C3623" i="1"/>
  <c r="C4143" i="1"/>
  <c r="C2517" i="1"/>
  <c r="C435" i="1"/>
  <c r="C3565" i="1"/>
  <c r="C4459" i="1"/>
  <c r="C4582" i="1"/>
  <c r="C3698" i="1"/>
  <c r="C3440" i="1"/>
  <c r="C2241" i="1"/>
  <c r="C3867" i="1"/>
  <c r="C3757" i="1"/>
  <c r="C3534" i="1"/>
  <c r="C2429" i="1"/>
  <c r="C3402" i="1"/>
  <c r="C4610" i="1"/>
  <c r="C4129" i="1"/>
  <c r="C3439" i="1"/>
  <c r="C2457" i="1"/>
  <c r="C2508" i="1"/>
  <c r="C1310" i="1"/>
  <c r="C2210" i="1"/>
  <c r="C3836" i="1"/>
  <c r="C1244" i="1"/>
  <c r="C3028" i="1"/>
  <c r="C897" i="1"/>
  <c r="C295" i="1"/>
  <c r="C2380" i="1"/>
  <c r="C1939" i="1"/>
  <c r="C3348" i="1"/>
  <c r="C2052" i="1"/>
  <c r="C4273" i="1"/>
  <c r="C3739" i="1"/>
  <c r="C4266" i="1"/>
  <c r="C1184" i="1"/>
  <c r="C1761" i="1"/>
  <c r="C3704" i="1"/>
  <c r="C2367" i="1"/>
  <c r="C623" i="1"/>
  <c r="C3718" i="1"/>
  <c r="C3819" i="1"/>
  <c r="C1546" i="1"/>
  <c r="C22" i="1"/>
  <c r="C23" i="1"/>
  <c r="C24" i="1"/>
  <c r="C2535" i="1"/>
  <c r="C553" i="1"/>
  <c r="C3611" i="1"/>
  <c r="C26" i="1"/>
  <c r="C3000" i="1"/>
  <c r="C29" i="1"/>
  <c r="C30" i="1"/>
  <c r="C32" i="1"/>
  <c r="C4341" i="1"/>
  <c r="C34" i="1"/>
  <c r="C35" i="1"/>
  <c r="C38" i="1"/>
  <c r="C40" i="1"/>
  <c r="C41" i="1"/>
  <c r="C4286" i="1"/>
  <c r="C42" i="1"/>
  <c r="C44" i="1"/>
  <c r="C4021" i="1"/>
  <c r="C49" i="1"/>
  <c r="C2489" i="1"/>
  <c r="C300" i="1"/>
  <c r="C654" i="1"/>
  <c r="C229" i="1"/>
  <c r="C55" i="1"/>
  <c r="C58" i="1"/>
  <c r="C61" i="1"/>
  <c r="C63" i="1"/>
  <c r="C67" i="1"/>
  <c r="C69" i="1"/>
  <c r="C2149" i="1"/>
  <c r="C3914" i="1"/>
  <c r="C75" i="1"/>
  <c r="C326" i="1"/>
  <c r="C4044" i="1"/>
  <c r="C78" i="1"/>
  <c r="C79" i="1"/>
  <c r="C81" i="1"/>
  <c r="C1837" i="1"/>
  <c r="C87" i="1"/>
  <c r="C3888" i="1"/>
  <c r="C88" i="1"/>
  <c r="C91" i="1"/>
  <c r="C1233" i="1"/>
  <c r="C94" i="1"/>
  <c r="C95" i="1"/>
  <c r="C97" i="1"/>
  <c r="C99" i="1"/>
  <c r="C100" i="1"/>
  <c r="C101" i="1"/>
  <c r="C103" i="1"/>
  <c r="C106" i="1"/>
  <c r="C1050" i="1"/>
  <c r="C3779" i="1"/>
  <c r="C107" i="1"/>
  <c r="C110" i="1"/>
  <c r="C111" i="1"/>
  <c r="C114" i="1"/>
  <c r="C116" i="1"/>
  <c r="C3090" i="1"/>
  <c r="C3353" i="1"/>
  <c r="C119" i="1"/>
  <c r="C121" i="1"/>
  <c r="C122" i="1"/>
  <c r="C203" i="1"/>
  <c r="C123" i="1"/>
  <c r="C4448" i="1"/>
  <c r="C124" i="1"/>
  <c r="C405" i="1"/>
  <c r="C312" i="1"/>
  <c r="C127" i="1"/>
  <c r="C1753" i="1"/>
  <c r="C128" i="1"/>
  <c r="C1110" i="1"/>
  <c r="C131" i="1"/>
  <c r="C385" i="1"/>
  <c r="C134" i="1"/>
  <c r="C3278" i="1"/>
  <c r="C77" i="1"/>
  <c r="C1802" i="1"/>
  <c r="C3325" i="1"/>
  <c r="C117" i="1"/>
  <c r="C8" i="1"/>
  <c r="C404" i="1"/>
  <c r="C2858" i="1"/>
  <c r="C1337" i="1"/>
  <c r="C138" i="1"/>
  <c r="C140" i="1"/>
  <c r="C143" i="1"/>
  <c r="C9" i="1"/>
  <c r="C433" i="1"/>
  <c r="C950" i="1"/>
  <c r="C148" i="1"/>
  <c r="C152" i="1"/>
  <c r="C153" i="1"/>
  <c r="C2545" i="1"/>
  <c r="C159" i="1"/>
  <c r="C160" i="1"/>
  <c r="C162" i="1"/>
  <c r="C163" i="1"/>
  <c r="C166" i="1"/>
  <c r="C169" i="1"/>
  <c r="C170" i="1"/>
  <c r="C171" i="1"/>
  <c r="C862" i="1"/>
  <c r="C1178" i="1"/>
  <c r="C175" i="1"/>
  <c r="C176" i="1"/>
  <c r="C177" i="1"/>
  <c r="C1661" i="1"/>
  <c r="C179" i="1"/>
  <c r="C855" i="1"/>
  <c r="C183" i="1"/>
  <c r="C184" i="1"/>
  <c r="C185" i="1"/>
  <c r="C188" i="1"/>
  <c r="C650" i="1"/>
  <c r="C191" i="1"/>
  <c r="C192" i="1"/>
  <c r="C194" i="1"/>
  <c r="C196" i="1"/>
  <c r="C197" i="1"/>
  <c r="C198" i="1"/>
  <c r="C2967" i="1"/>
  <c r="C201" i="1"/>
  <c r="C181" i="1"/>
  <c r="C3564" i="1"/>
  <c r="C3049" i="1"/>
  <c r="C206" i="1"/>
  <c r="C260" i="1"/>
  <c r="C207" i="1"/>
  <c r="C3709" i="1"/>
  <c r="C208" i="1"/>
  <c r="C2274" i="1"/>
  <c r="C210" i="1"/>
  <c r="C2003" i="1"/>
  <c r="C2162" i="1"/>
  <c r="C212" i="1"/>
  <c r="C213" i="1"/>
  <c r="C3487" i="1"/>
  <c r="C216" i="1"/>
  <c r="C1121" i="1"/>
  <c r="C3532" i="1"/>
  <c r="C220" i="1"/>
  <c r="C223" i="1"/>
  <c r="C3339" i="1"/>
  <c r="C225" i="1"/>
  <c r="C226" i="1"/>
  <c r="C228" i="1"/>
  <c r="C230" i="1"/>
  <c r="C237" i="1"/>
  <c r="C2421" i="1"/>
  <c r="C10" i="1"/>
  <c r="C244" i="1"/>
  <c r="C245" i="1"/>
  <c r="C247" i="1"/>
  <c r="C251" i="1"/>
  <c r="C2958" i="1"/>
  <c r="C254" i="1"/>
  <c r="C256" i="1"/>
  <c r="C257" i="1"/>
  <c r="C259" i="1"/>
  <c r="C1799" i="1"/>
  <c r="C1165" i="1"/>
  <c r="C265" i="1"/>
  <c r="C268" i="1"/>
  <c r="C272" i="1"/>
  <c r="C274" i="1"/>
  <c r="C2143" i="1"/>
  <c r="C276" i="1"/>
  <c r="C277" i="1"/>
  <c r="C278" i="1"/>
  <c r="C1047" i="1"/>
  <c r="C281" i="1"/>
  <c r="C284" i="1"/>
  <c r="C287" i="1"/>
  <c r="C289" i="1"/>
  <c r="C290" i="1"/>
  <c r="C293" i="1"/>
  <c r="C294" i="1"/>
  <c r="C296" i="1"/>
  <c r="C492" i="1"/>
  <c r="C298" i="1"/>
  <c r="C299" i="1"/>
  <c r="C304" i="1"/>
  <c r="C11" i="1"/>
  <c r="C305" i="1"/>
  <c r="C308" i="1"/>
  <c r="C790" i="1"/>
  <c r="C313" i="1"/>
  <c r="C3956" i="1"/>
  <c r="C315" i="1"/>
  <c r="C319" i="1"/>
  <c r="C323" i="1"/>
  <c r="C324" i="1"/>
  <c r="C325" i="1"/>
  <c r="C156" i="1"/>
  <c r="C327" i="1"/>
  <c r="C336" i="1"/>
  <c r="C202" i="1"/>
  <c r="C329" i="1"/>
  <c r="C330" i="1"/>
  <c r="C334" i="1"/>
  <c r="C4552" i="1"/>
  <c r="C2476" i="1"/>
  <c r="C339" i="1"/>
  <c r="C1456" i="1"/>
  <c r="C341" i="1"/>
  <c r="C343" i="1"/>
  <c r="C344" i="1"/>
  <c r="C345" i="1"/>
  <c r="C484" i="1"/>
  <c r="C2032" i="1"/>
  <c r="C348" i="1"/>
  <c r="C349" i="1"/>
  <c r="C351" i="1"/>
  <c r="C353" i="1"/>
  <c r="C12" i="1"/>
  <c r="C2788" i="1"/>
  <c r="C356" i="1"/>
  <c r="C358" i="1"/>
  <c r="C359" i="1"/>
  <c r="C366" i="1"/>
  <c r="C367" i="1"/>
  <c r="C369" i="1"/>
  <c r="C371" i="1"/>
  <c r="C373" i="1"/>
  <c r="C374" i="1"/>
  <c r="C376" i="1"/>
  <c r="C375" i="1"/>
  <c r="C380" i="1"/>
  <c r="C381" i="1"/>
  <c r="C384" i="1"/>
  <c r="C387" i="1"/>
  <c r="C390" i="1"/>
  <c r="C394" i="1"/>
  <c r="C396" i="1"/>
  <c r="C241" i="1"/>
  <c r="C398" i="1"/>
  <c r="C400" i="1"/>
  <c r="C401" i="1"/>
  <c r="C3324" i="1"/>
  <c r="C402" i="1"/>
  <c r="C509" i="1"/>
  <c r="C1800" i="1"/>
  <c r="C406" i="1"/>
  <c r="C408" i="1"/>
  <c r="C411" i="1"/>
  <c r="C419" i="1"/>
  <c r="C421" i="1"/>
  <c r="C422" i="1"/>
  <c r="C424" i="1"/>
  <c r="C425" i="1"/>
  <c r="C3786" i="1"/>
  <c r="C426" i="1"/>
  <c r="C1042" i="1"/>
  <c r="C428" i="1"/>
  <c r="C429" i="1"/>
  <c r="C317" i="1"/>
  <c r="C503" i="1"/>
  <c r="C438" i="1"/>
  <c r="C442" i="1"/>
  <c r="C444" i="1"/>
  <c r="C445" i="1"/>
  <c r="C447" i="1"/>
  <c r="C448" i="1"/>
  <c r="C449" i="1"/>
  <c r="C451" i="1"/>
  <c r="C453" i="1"/>
  <c r="C455" i="1"/>
  <c r="C457" i="1"/>
  <c r="C3328" i="1"/>
  <c r="C458" i="1"/>
  <c r="C2638" i="1"/>
  <c r="C460" i="1"/>
  <c r="C462" i="1"/>
  <c r="C463" i="1"/>
  <c r="C2438" i="1"/>
  <c r="C465" i="1"/>
  <c r="C470" i="1"/>
  <c r="C417" i="1"/>
  <c r="C476" i="1"/>
  <c r="C480" i="1"/>
  <c r="C477" i="1"/>
  <c r="C479" i="1"/>
  <c r="C482" i="1"/>
  <c r="C486" i="1"/>
  <c r="C3369" i="1"/>
  <c r="C13" i="1"/>
  <c r="C496" i="1"/>
  <c r="C498" i="1"/>
  <c r="C499" i="1"/>
  <c r="C501" i="1"/>
  <c r="C639" i="1"/>
  <c r="C507" i="1"/>
  <c r="C511" i="1"/>
  <c r="C512" i="1"/>
  <c r="C514" i="1"/>
  <c r="C520" i="1"/>
  <c r="C523" i="1"/>
  <c r="C525" i="1"/>
  <c r="C526" i="1"/>
  <c r="C528" i="1"/>
  <c r="C531" i="1"/>
  <c r="C532" i="1"/>
  <c r="C534" i="1"/>
  <c r="C536" i="1"/>
  <c r="C537" i="1"/>
  <c r="C1814" i="1"/>
  <c r="C539" i="1"/>
  <c r="C14" i="1"/>
  <c r="C3073" i="1"/>
  <c r="C543" i="1"/>
  <c r="C542" i="1"/>
  <c r="C500" i="1"/>
  <c r="C601" i="1"/>
  <c r="C508" i="1"/>
  <c r="C1710" i="1"/>
  <c r="C544" i="1"/>
  <c r="C546" i="1"/>
  <c r="C548" i="1"/>
  <c r="C549" i="1"/>
  <c r="C555" i="1"/>
  <c r="C556" i="1"/>
  <c r="C564" i="1"/>
  <c r="C574" i="1"/>
  <c r="C575" i="1"/>
  <c r="C577" i="1"/>
  <c r="C579" i="1"/>
  <c r="C584" i="1"/>
  <c r="C586" i="1"/>
  <c r="C587" i="1"/>
  <c r="C589" i="1"/>
  <c r="C592" i="1"/>
  <c r="C595" i="1"/>
  <c r="C686" i="1"/>
  <c r="C2606" i="1"/>
  <c r="C597" i="1"/>
  <c r="C802" i="1"/>
  <c r="C605" i="1"/>
  <c r="C1517" i="1"/>
  <c r="C606" i="1"/>
  <c r="C607" i="1"/>
  <c r="C608" i="1"/>
  <c r="C609" i="1"/>
  <c r="C1763" i="1"/>
  <c r="C614" i="1"/>
  <c r="C615" i="1"/>
  <c r="C618" i="1"/>
  <c r="C15" i="1"/>
  <c r="C3813" i="1"/>
  <c r="C624" i="1"/>
  <c r="C626" i="1"/>
  <c r="C4607" i="1"/>
  <c r="C630" i="1"/>
  <c r="C635" i="1"/>
  <c r="C636" i="1"/>
  <c r="C3210" i="1"/>
  <c r="C632" i="1"/>
  <c r="C638" i="1"/>
  <c r="C652" i="1"/>
  <c r="C641" i="1"/>
  <c r="C643" i="1"/>
  <c r="C1118" i="1"/>
  <c r="C646" i="1"/>
  <c r="C647" i="1"/>
  <c r="C648" i="1"/>
  <c r="C651" i="1"/>
  <c r="C653" i="1"/>
  <c r="C383" i="1"/>
  <c r="C658" i="1"/>
  <c r="C659" i="1"/>
  <c r="C660" i="1"/>
  <c r="C2919" i="1"/>
  <c r="C3725" i="1"/>
  <c r="C662" i="1"/>
  <c r="C3573" i="1"/>
  <c r="C1065" i="1"/>
  <c r="C672" i="1"/>
  <c r="C674" i="1"/>
  <c r="C3619" i="1"/>
  <c r="C681" i="1"/>
  <c r="C682" i="1"/>
  <c r="C683" i="1"/>
  <c r="C688" i="1"/>
  <c r="C690" i="1"/>
  <c r="C693" i="1"/>
  <c r="C150" i="1"/>
  <c r="C697" i="1"/>
  <c r="C698" i="1"/>
  <c r="C700" i="1"/>
  <c r="C703" i="1"/>
  <c r="C704" i="1"/>
  <c r="C705" i="1"/>
  <c r="C2257" i="1"/>
  <c r="C1097" i="1"/>
  <c r="C708" i="1"/>
  <c r="C709" i="1"/>
  <c r="C710" i="1"/>
  <c r="C711" i="1"/>
  <c r="C713" i="1"/>
  <c r="C719" i="1"/>
  <c r="C720" i="1"/>
  <c r="C722" i="1"/>
  <c r="C723" i="1"/>
  <c r="C731" i="1"/>
  <c r="C732" i="1"/>
  <c r="C734" i="1"/>
  <c r="C735" i="1"/>
  <c r="C737" i="1"/>
  <c r="C738" i="1"/>
  <c r="C4544" i="1"/>
  <c r="C741" i="1"/>
  <c r="C743" i="1"/>
  <c r="C746" i="1"/>
  <c r="C748" i="1"/>
  <c r="C749" i="1"/>
  <c r="C611" i="1"/>
  <c r="C750" i="1"/>
  <c r="C755" i="1"/>
  <c r="C1223" i="1"/>
  <c r="C757" i="1"/>
  <c r="C701" i="1"/>
  <c r="C762" i="1"/>
  <c r="C772" i="1"/>
  <c r="C763" i="1"/>
  <c r="C783" i="1"/>
  <c r="C768" i="1"/>
  <c r="C770" i="1"/>
  <c r="C773" i="1"/>
  <c r="C777" i="1"/>
  <c r="C882" i="1"/>
  <c r="C779" i="1"/>
  <c r="C787" i="1"/>
  <c r="C791" i="1"/>
  <c r="C796" i="1"/>
  <c r="C798" i="1"/>
  <c r="C801" i="1"/>
  <c r="C1033" i="1"/>
  <c r="C1941" i="1"/>
  <c r="C811" i="1"/>
  <c r="C812" i="1"/>
  <c r="C814" i="1"/>
  <c r="C816" i="1"/>
  <c r="C4241" i="1"/>
  <c r="C725" i="1"/>
  <c r="C820" i="1"/>
  <c r="C825" i="1"/>
  <c r="C826" i="1"/>
  <c r="C828" i="1"/>
  <c r="C831" i="1"/>
  <c r="C836" i="1"/>
  <c r="C837" i="1"/>
  <c r="C1088" i="1"/>
  <c r="C1084" i="1"/>
  <c r="C593" i="1"/>
  <c r="C843" i="1"/>
  <c r="C846" i="1"/>
  <c r="C847" i="1"/>
  <c r="C850" i="1"/>
  <c r="C1292" i="1"/>
  <c r="C853" i="1"/>
  <c r="C2485" i="1"/>
  <c r="C3728" i="1"/>
  <c r="C1658" i="1"/>
  <c r="C857" i="1"/>
  <c r="C856" i="1"/>
  <c r="C2809" i="1"/>
  <c r="C2864" i="1"/>
  <c r="C859" i="1"/>
  <c r="C864" i="1"/>
  <c r="C1103" i="1"/>
  <c r="C1037" i="1"/>
  <c r="C782" i="1"/>
  <c r="C1009" i="1"/>
  <c r="C1040" i="1"/>
  <c r="C807" i="1"/>
  <c r="C935" i="1"/>
  <c r="C870" i="1"/>
  <c r="C871" i="1"/>
  <c r="C874" i="1"/>
  <c r="C3817" i="1"/>
  <c r="C875" i="1"/>
  <c r="C876" i="1"/>
  <c r="C877" i="1"/>
  <c r="C2736" i="1"/>
  <c r="C880" i="1"/>
  <c r="C884" i="1"/>
  <c r="C915" i="1"/>
  <c r="C889" i="1"/>
  <c r="C3069" i="1"/>
  <c r="C1951" i="1"/>
  <c r="C3045" i="1"/>
  <c r="C894" i="1"/>
  <c r="C2218" i="1"/>
  <c r="C3738" i="1"/>
  <c r="C895" i="1"/>
  <c r="C3110" i="1"/>
  <c r="C2676" i="1"/>
  <c r="C1156" i="1"/>
  <c r="C906" i="1"/>
  <c r="C909" i="1"/>
  <c r="C913" i="1"/>
  <c r="C914" i="1"/>
  <c r="C917" i="1"/>
  <c r="C919" i="1"/>
  <c r="C3085" i="1"/>
  <c r="C922" i="1"/>
  <c r="C1167" i="1"/>
  <c r="C923" i="1"/>
  <c r="C168" i="1"/>
  <c r="C4357" i="1"/>
  <c r="C2449" i="1"/>
  <c r="C16" i="1"/>
  <c r="C936" i="1"/>
  <c r="C937" i="1"/>
  <c r="C939" i="1"/>
  <c r="C944" i="1"/>
  <c r="C3383" i="1"/>
  <c r="C948" i="1"/>
  <c r="C952" i="1"/>
  <c r="C953" i="1"/>
  <c r="C954" i="1"/>
  <c r="C955" i="1"/>
  <c r="C956" i="1"/>
  <c r="C959" i="1"/>
  <c r="C961" i="1"/>
  <c r="C964" i="1"/>
  <c r="C965" i="1"/>
  <c r="C969" i="1"/>
  <c r="C972" i="1"/>
  <c r="C4509" i="1"/>
  <c r="C975" i="1"/>
  <c r="C976" i="1"/>
  <c r="C2230" i="1"/>
  <c r="C979" i="1"/>
  <c r="C1568" i="1"/>
  <c r="C981" i="1"/>
  <c r="C986" i="1"/>
  <c r="C989" i="1"/>
  <c r="C990" i="1"/>
  <c r="C992" i="1"/>
  <c r="C994" i="1"/>
  <c r="C995" i="1"/>
  <c r="C3390" i="1"/>
  <c r="C999" i="1"/>
  <c r="C1000" i="1"/>
  <c r="C155" i="1"/>
  <c r="C1007" i="1"/>
  <c r="C1012" i="1"/>
  <c r="C3016" i="1"/>
  <c r="C1015" i="1"/>
  <c r="C2312" i="1"/>
  <c r="C1019" i="1"/>
  <c r="C1020" i="1"/>
  <c r="C1023" i="1"/>
  <c r="C1025" i="1"/>
  <c r="C1027" i="1"/>
  <c r="C2647" i="1"/>
  <c r="C1034" i="1"/>
  <c r="C1036" i="1"/>
  <c r="C472" i="1"/>
  <c r="C1039" i="1"/>
  <c r="C1043" i="1"/>
  <c r="C1044" i="1"/>
  <c r="C766" i="1"/>
  <c r="C867" i="1"/>
  <c r="C1048" i="1"/>
  <c r="C1049" i="1"/>
  <c r="C3200" i="1"/>
  <c r="C1052" i="1"/>
  <c r="C1054" i="1"/>
  <c r="C1056" i="1"/>
  <c r="C1057" i="1"/>
  <c r="C1059" i="1"/>
  <c r="C3392" i="1"/>
  <c r="C1060" i="1"/>
  <c r="C3800" i="1"/>
  <c r="C1063" i="1"/>
  <c r="C1066" i="1"/>
  <c r="C1068" i="1"/>
  <c r="C1069" i="1"/>
  <c r="C1071" i="1"/>
  <c r="C1073" i="1"/>
  <c r="C1075" i="1"/>
  <c r="C3837" i="1"/>
  <c r="C1078" i="1"/>
  <c r="C1081" i="1"/>
  <c r="C1089" i="1"/>
  <c r="C1091" i="1"/>
  <c r="C1093" i="1"/>
  <c r="C1094" i="1"/>
  <c r="C1096" i="1"/>
  <c r="C1100" i="1"/>
  <c r="C951" i="1"/>
  <c r="C1101" i="1"/>
  <c r="C1105" i="1"/>
  <c r="C1107" i="1"/>
  <c r="C1115" i="1"/>
  <c r="C1116" i="1"/>
  <c r="C1126" i="1"/>
  <c r="C1127" i="1"/>
  <c r="C1128" i="1"/>
  <c r="C1129" i="1"/>
  <c r="C3968" i="1"/>
  <c r="C1130" i="1"/>
  <c r="C1031" i="1"/>
  <c r="C1140" i="1"/>
  <c r="C1142" i="1"/>
  <c r="C1144" i="1"/>
  <c r="C2904" i="1"/>
  <c r="C1124" i="1"/>
  <c r="C1150" i="1"/>
  <c r="C1152" i="1"/>
  <c r="C1155" i="1"/>
  <c r="C1157" i="1"/>
  <c r="C1159" i="1"/>
  <c r="C1161" i="1"/>
  <c r="C1461" i="1"/>
  <c r="C2802" i="1"/>
  <c r="C1163" i="1"/>
  <c r="C1138" i="1"/>
  <c r="C1166" i="1"/>
  <c r="C1108" i="1"/>
  <c r="C900" i="1"/>
  <c r="C1168" i="1"/>
  <c r="C1172" i="1"/>
  <c r="C1175" i="1"/>
  <c r="C1188" i="1"/>
  <c r="C1182" i="1"/>
  <c r="C1185" i="1"/>
  <c r="C1186" i="1"/>
  <c r="C1190" i="1"/>
  <c r="C1194" i="1"/>
  <c r="C2279" i="1"/>
  <c r="C1340" i="1"/>
  <c r="C1198" i="1"/>
  <c r="C1199" i="1"/>
  <c r="C1201" i="1"/>
  <c r="C1202" i="1"/>
  <c r="C1205" i="1"/>
  <c r="C1209" i="1"/>
  <c r="C1211" i="1"/>
  <c r="C1212" i="1"/>
  <c r="C842" i="1"/>
  <c r="C1216" i="1"/>
  <c r="C1486" i="1"/>
  <c r="C3430" i="1"/>
  <c r="C1809" i="1"/>
  <c r="C1225" i="1"/>
  <c r="C1227" i="1"/>
  <c r="C1228" i="1"/>
  <c r="C1230" i="1"/>
  <c r="C1232" i="1"/>
  <c r="C1236" i="1"/>
  <c r="C1238" i="1"/>
  <c r="C1239" i="1"/>
  <c r="C1245" i="1"/>
  <c r="C1247" i="1"/>
  <c r="C3866" i="1"/>
  <c r="C1249" i="1"/>
  <c r="C1207" i="1"/>
  <c r="C1252" i="1"/>
  <c r="C2451" i="1"/>
  <c r="C1259" i="1"/>
  <c r="C3015" i="1"/>
  <c r="C1260" i="1"/>
  <c r="C1262" i="1"/>
  <c r="C1263" i="1"/>
  <c r="C1265" i="1"/>
  <c r="C1270" i="1"/>
  <c r="C1271" i="1"/>
  <c r="C1273" i="1"/>
  <c r="C818" i="1"/>
  <c r="C3632" i="1"/>
  <c r="C1276" i="1"/>
  <c r="C1776" i="1"/>
  <c r="C1722" i="1"/>
  <c r="C1424" i="1"/>
  <c r="C1277" i="1"/>
  <c r="C1279" i="1"/>
  <c r="C1280" i="1"/>
  <c r="C1281" i="1"/>
  <c r="C1692" i="1"/>
  <c r="C1298" i="1"/>
  <c r="C1282" i="1"/>
  <c r="C1283" i="1"/>
  <c r="C1285" i="1"/>
  <c r="C1286" i="1"/>
  <c r="C1314" i="1"/>
  <c r="C1295" i="1"/>
  <c r="C1296" i="1"/>
  <c r="C1297" i="1"/>
  <c r="C3827" i="1"/>
  <c r="C1302" i="1"/>
  <c r="C1079" i="1"/>
  <c r="C1304" i="1"/>
  <c r="C1305" i="1"/>
  <c r="C3093" i="1"/>
  <c r="C1307" i="1"/>
  <c r="C1309" i="1"/>
  <c r="C1311" i="1"/>
  <c r="C1313" i="1"/>
  <c r="C2942" i="1"/>
  <c r="C1319" i="1"/>
  <c r="C1320" i="1"/>
  <c r="C1322" i="1"/>
  <c r="C1325" i="1"/>
  <c r="C1243" i="1"/>
  <c r="C1327" i="1"/>
  <c r="C1330" i="1"/>
  <c r="C1331" i="1"/>
  <c r="C1332" i="1"/>
  <c r="C1334" i="1"/>
  <c r="C928" i="1"/>
  <c r="C1341" i="1"/>
  <c r="C1342" i="1"/>
  <c r="C1343" i="1"/>
  <c r="C1345" i="1"/>
  <c r="C3173" i="1"/>
  <c r="C2953" i="1"/>
  <c r="C2443" i="1"/>
  <c r="C1351" i="1"/>
  <c r="C1354" i="1"/>
  <c r="C1355" i="1"/>
  <c r="C1359" i="1"/>
  <c r="C1357" i="1"/>
  <c r="C1358" i="1"/>
  <c r="C1361" i="1"/>
  <c r="C1362" i="1"/>
  <c r="C1646" i="1"/>
  <c r="C1363" i="1"/>
  <c r="C1364" i="1"/>
  <c r="C1366" i="1"/>
  <c r="C1525" i="1"/>
  <c r="C3137" i="1"/>
  <c r="C1367" i="1"/>
  <c r="C1735" i="1"/>
  <c r="C1373" i="1"/>
  <c r="C1375" i="1"/>
  <c r="C1376" i="1"/>
  <c r="C1379" i="1"/>
  <c r="C1380" i="1"/>
  <c r="C1384" i="1"/>
  <c r="C1412" i="1"/>
  <c r="C4371" i="1"/>
  <c r="C1386" i="1"/>
  <c r="C1388" i="1"/>
  <c r="C1390" i="1"/>
  <c r="C4083" i="1"/>
  <c r="C1370" i="1"/>
  <c r="C1399" i="1"/>
  <c r="C1423" i="1"/>
  <c r="C1400" i="1"/>
  <c r="C1402" i="1"/>
  <c r="C1403" i="1"/>
  <c r="C1392" i="1"/>
  <c r="C1407" i="1"/>
  <c r="C1408" i="1"/>
  <c r="C1459" i="1"/>
  <c r="C1410" i="1"/>
  <c r="C1678" i="1"/>
  <c r="C1352" i="1"/>
  <c r="C1414" i="1"/>
  <c r="C1416" i="1"/>
  <c r="C1417" i="1"/>
  <c r="C1420" i="1"/>
  <c r="C1422" i="1"/>
  <c r="C1425" i="1"/>
  <c r="C1428" i="1"/>
  <c r="C1430" i="1"/>
  <c r="C1431" i="1"/>
  <c r="C1433" i="1"/>
  <c r="C1435" i="1"/>
  <c r="C1436" i="1"/>
  <c r="C1437" i="1"/>
  <c r="C3859" i="1"/>
  <c r="C835" i="1"/>
  <c r="C1792" i="1"/>
  <c r="C1442" i="1"/>
  <c r="C1445" i="1"/>
  <c r="C1446" i="1"/>
  <c r="C1448" i="1"/>
  <c r="C1451" i="1"/>
  <c r="C1450" i="1"/>
  <c r="C1454" i="1"/>
  <c r="C1453" i="1"/>
  <c r="C1457" i="1"/>
  <c r="C1462" i="1"/>
  <c r="C1464" i="1"/>
  <c r="C1383" i="1"/>
  <c r="C1468" i="1"/>
  <c r="C2582" i="1"/>
  <c r="C1475" i="1"/>
  <c r="C2895" i="1"/>
  <c r="C1477" i="1"/>
  <c r="C1478" i="1"/>
  <c r="C1481" i="1"/>
  <c r="C1480" i="1"/>
  <c r="C1485" i="1"/>
  <c r="C1488" i="1"/>
  <c r="C3519" i="1"/>
  <c r="C1490" i="1"/>
  <c r="C1492" i="1"/>
  <c r="C1494" i="1"/>
  <c r="C1419" i="1"/>
  <c r="C3408" i="1"/>
  <c r="C224" i="1"/>
  <c r="C1496" i="1"/>
  <c r="C1502" i="1"/>
  <c r="C1396" i="1"/>
  <c r="C1503" i="1"/>
  <c r="C1506" i="1"/>
  <c r="C778" i="1"/>
  <c r="C1511" i="1"/>
  <c r="C1513" i="1"/>
  <c r="C1515" i="1"/>
  <c r="C1519" i="1"/>
  <c r="C3751" i="1"/>
  <c r="C1587" i="1"/>
  <c r="C1523" i="1"/>
  <c r="C2091" i="1"/>
  <c r="C1527" i="1"/>
  <c r="C1529" i="1"/>
  <c r="C1530" i="1"/>
  <c r="C1531" i="1"/>
  <c r="C1533" i="1"/>
  <c r="C1534" i="1"/>
  <c r="C1535" i="1"/>
  <c r="C1538" i="1"/>
  <c r="C1539" i="1"/>
  <c r="C1541" i="1"/>
  <c r="C1543" i="1"/>
  <c r="C1549" i="1"/>
  <c r="C1550" i="1"/>
  <c r="C1614" i="1"/>
  <c r="C3834" i="1"/>
  <c r="C1600" i="1"/>
  <c r="C1559" i="1"/>
  <c r="C1561" i="1"/>
  <c r="C1562" i="1"/>
  <c r="C1563" i="1"/>
  <c r="C3314" i="1"/>
  <c r="C4611" i="1"/>
  <c r="C1573" i="1"/>
  <c r="C1571" i="1"/>
  <c r="C1576" i="1"/>
  <c r="C1577" i="1"/>
  <c r="C1579" i="1"/>
  <c r="C1583" i="1"/>
  <c r="C1584" i="1"/>
  <c r="C1586" i="1"/>
  <c r="C1589" i="1"/>
  <c r="C1593" i="1"/>
  <c r="C1596" i="1"/>
  <c r="C1597" i="1"/>
  <c r="C1599" i="1"/>
  <c r="C1602" i="1"/>
  <c r="C1603" i="1"/>
  <c r="C2076" i="1"/>
  <c r="C1605" i="1"/>
  <c r="C2053" i="1"/>
  <c r="C1607" i="1"/>
  <c r="C1613" i="1"/>
  <c r="C1615" i="1"/>
  <c r="C629" i="1"/>
  <c r="C1618" i="1"/>
  <c r="C1620" i="1"/>
  <c r="C1625" i="1"/>
  <c r="C64" i="1"/>
  <c r="C1629" i="1"/>
  <c r="C1638" i="1"/>
  <c r="C1637" i="1"/>
  <c r="C1639" i="1"/>
  <c r="C1642" i="1"/>
  <c r="C1643" i="1"/>
  <c r="C1640" i="1"/>
  <c r="C1650" i="1"/>
  <c r="C1652" i="1"/>
  <c r="C355" i="1"/>
  <c r="C3040" i="1"/>
  <c r="C1592" i="1"/>
  <c r="C1617" i="1"/>
  <c r="C1654" i="1"/>
  <c r="C1657" i="1"/>
  <c r="C1659" i="1"/>
  <c r="C1655" i="1"/>
  <c r="C1662" i="1"/>
  <c r="C2947" i="1"/>
  <c r="C1547" i="1"/>
  <c r="C2615" i="1"/>
  <c r="C1667" i="1"/>
  <c r="C1669" i="1"/>
  <c r="C1672" i="1"/>
  <c r="C1674" i="1"/>
  <c r="C1680" i="1"/>
  <c r="C1682" i="1"/>
  <c r="C1684" i="1"/>
  <c r="C1685" i="1"/>
  <c r="C1690" i="1"/>
  <c r="C3863" i="1"/>
  <c r="C3191" i="1"/>
  <c r="C962" i="1"/>
  <c r="C3458" i="1"/>
  <c r="C3143" i="1"/>
  <c r="C1699" i="1"/>
  <c r="C1703" i="1"/>
  <c r="C3667" i="1"/>
  <c r="C1711" i="1"/>
  <c r="C1713" i="1"/>
  <c r="C1714" i="1"/>
  <c r="C1716" i="1"/>
  <c r="C1721" i="1"/>
  <c r="C1723" i="1"/>
  <c r="C860" i="1"/>
  <c r="C1724" i="1"/>
  <c r="C1725" i="1"/>
  <c r="C1727" i="1"/>
  <c r="C1729" i="1"/>
  <c r="C1731" i="1"/>
  <c r="C1738" i="1"/>
  <c r="C1740" i="1"/>
  <c r="C1743" i="1"/>
  <c r="C1789" i="1"/>
  <c r="C1744" i="1"/>
  <c r="C1747" i="1"/>
  <c r="C1749" i="1"/>
  <c r="C1751" i="1"/>
  <c r="C910" i="1"/>
  <c r="C1759" i="1"/>
  <c r="C2337" i="1"/>
  <c r="C1766" i="1"/>
  <c r="C1910" i="1"/>
  <c r="C4005" i="1"/>
  <c r="C1770" i="1"/>
  <c r="C1773" i="1"/>
  <c r="C1775" i="1"/>
  <c r="C1779" i="1"/>
  <c r="C1781" i="1"/>
  <c r="C987" i="1"/>
  <c r="C1784" i="1"/>
  <c r="C3992" i="1"/>
  <c r="C2180" i="1"/>
  <c r="C430" i="1"/>
  <c r="C3571" i="1"/>
  <c r="C1796" i="1"/>
  <c r="C2952" i="1"/>
  <c r="C1785" i="1"/>
  <c r="C74" i="1"/>
  <c r="C4318" i="1"/>
  <c r="C1794" i="1"/>
  <c r="C273" i="1"/>
  <c r="C1382" i="1"/>
  <c r="C968" i="1"/>
  <c r="C1805" i="1"/>
  <c r="C1806" i="1"/>
  <c r="C715" i="1"/>
  <c r="C3185" i="1"/>
  <c r="C1807" i="1"/>
  <c r="C2847" i="1"/>
  <c r="C1865" i="1"/>
  <c r="C529" i="1"/>
  <c r="C1880" i="1"/>
  <c r="C1816" i="1"/>
  <c r="C1818" i="1"/>
  <c r="C1819" i="1"/>
  <c r="C1820" i="1"/>
  <c r="C1821" i="1"/>
  <c r="C1823" i="1"/>
  <c r="C1824" i="1"/>
  <c r="C1825" i="1"/>
  <c r="C1827" i="1"/>
  <c r="C1829" i="1"/>
  <c r="C1834" i="1"/>
  <c r="C1838" i="1"/>
  <c r="C1842" i="1"/>
  <c r="C1846" i="1"/>
  <c r="C1848" i="1"/>
  <c r="C1849" i="1"/>
  <c r="C1852" i="1"/>
  <c r="C1854" i="1"/>
  <c r="C1857" i="1"/>
  <c r="C1858" i="1"/>
  <c r="C2018" i="1"/>
  <c r="C1863" i="1"/>
  <c r="C1217" i="1"/>
  <c r="C2386" i="1"/>
  <c r="C4444" i="1"/>
  <c r="C1875" i="1"/>
  <c r="C1877" i="1"/>
  <c r="C1290" i="1"/>
  <c r="C1884" i="1"/>
  <c r="C1886" i="1"/>
  <c r="C1887" i="1"/>
  <c r="C1889" i="1"/>
  <c r="C1811" i="1"/>
  <c r="C1894" i="1"/>
  <c r="C1896" i="1"/>
  <c r="C1902" i="1"/>
  <c r="C1898" i="1"/>
  <c r="C1803" i="1"/>
  <c r="C3745" i="1"/>
  <c r="C2213" i="1"/>
  <c r="C1901" i="1"/>
  <c r="C1903" i="1"/>
  <c r="C1905" i="1"/>
  <c r="C1907" i="1"/>
  <c r="C1909" i="1"/>
  <c r="C1911" i="1"/>
  <c r="C4481" i="1"/>
  <c r="C1912" i="1"/>
  <c r="C1913" i="1"/>
  <c r="C1915" i="1"/>
  <c r="C1919" i="1"/>
  <c r="C1921" i="1"/>
  <c r="C1924" i="1"/>
  <c r="C1926" i="1"/>
  <c r="C1927" i="1"/>
  <c r="C1928" i="1"/>
  <c r="C1935" i="1"/>
  <c r="C1942" i="1"/>
  <c r="C238" i="1"/>
  <c r="C1944" i="1"/>
  <c r="C916" i="1"/>
  <c r="C2192" i="1"/>
  <c r="C678" i="1"/>
  <c r="C3902" i="1"/>
  <c r="C1949" i="1"/>
  <c r="C2225" i="1"/>
  <c r="C1952" i="1"/>
  <c r="C1953" i="1"/>
  <c r="C1955" i="1"/>
  <c r="C1957" i="1"/>
  <c r="C1959" i="1"/>
  <c r="C1962" i="1"/>
  <c r="C1965" i="1"/>
  <c r="C1967" i="1"/>
  <c r="C1968" i="1"/>
  <c r="C1970" i="1"/>
  <c r="C3077" i="1"/>
  <c r="C1972" i="1"/>
  <c r="C1973" i="1"/>
  <c r="C1976" i="1"/>
  <c r="C2048" i="1"/>
  <c r="C1931" i="1"/>
  <c r="C2000" i="1"/>
  <c r="C1978" i="1"/>
  <c r="C1979" i="1"/>
  <c r="C1981" i="1"/>
  <c r="C1984" i="1"/>
  <c r="C1985" i="1"/>
  <c r="C1989" i="1"/>
  <c r="C1990" i="1"/>
  <c r="C886" i="1"/>
  <c r="C2834" i="1"/>
  <c r="C1991" i="1"/>
  <c r="C2098" i="1"/>
  <c r="C1888" i="1"/>
  <c r="C1994" i="1"/>
  <c r="C4118" i="1"/>
  <c r="C51" i="1"/>
  <c r="C1998" i="1"/>
  <c r="C1999" i="1"/>
  <c r="C2005" i="1"/>
  <c r="C2010" i="1"/>
  <c r="C1987" i="1"/>
  <c r="C2012" i="1"/>
  <c r="C2013" i="1"/>
  <c r="C2281" i="1"/>
  <c r="C2014" i="1"/>
  <c r="C2015" i="1"/>
  <c r="C1777" i="1"/>
  <c r="C2021" i="1"/>
  <c r="C2023" i="1"/>
  <c r="C2027" i="1"/>
  <c r="C2028" i="1"/>
  <c r="C2030" i="1"/>
  <c r="C2033" i="1"/>
  <c r="C2034" i="1"/>
  <c r="C2036" i="1"/>
  <c r="C2038" i="1"/>
  <c r="C2039" i="1"/>
  <c r="C2040" i="1"/>
  <c r="C4624" i="1"/>
  <c r="C2043" i="1"/>
  <c r="C2045" i="1"/>
  <c r="C2046" i="1"/>
  <c r="C559" i="1"/>
  <c r="C4374" i="1"/>
  <c r="C2050" i="1"/>
  <c r="C2051" i="1"/>
  <c r="C2055" i="1"/>
  <c r="C2057" i="1"/>
  <c r="C2060" i="1"/>
  <c r="C2059" i="1"/>
  <c r="C2067" i="1"/>
  <c r="C4566" i="1"/>
  <c r="C2070" i="1"/>
  <c r="C2071" i="1"/>
  <c r="C2072" i="1"/>
  <c r="C4186" i="1"/>
  <c r="C932" i="1"/>
  <c r="C2074" i="1"/>
  <c r="C2077" i="1"/>
  <c r="C2078" i="1"/>
  <c r="C2082" i="1"/>
  <c r="C2106" i="1"/>
  <c r="C2164" i="1"/>
  <c r="C2084" i="1"/>
  <c r="C2085" i="1"/>
  <c r="C2087" i="1"/>
  <c r="C2165" i="1"/>
  <c r="C1391" i="1"/>
  <c r="C2151" i="1"/>
  <c r="C2094" i="1"/>
  <c r="C2096" i="1"/>
  <c r="C2170" i="1"/>
  <c r="C2100" i="1"/>
  <c r="C2102" i="1"/>
  <c r="C2264" i="1"/>
  <c r="C2105" i="1"/>
  <c r="C2108" i="1"/>
  <c r="C2110" i="1"/>
  <c r="C2155" i="1"/>
  <c r="C2112" i="1"/>
  <c r="C2113" i="1"/>
  <c r="C2118" i="1"/>
  <c r="C3790" i="1"/>
  <c r="C2128" i="1"/>
  <c r="C2130" i="1"/>
  <c r="C2131" i="1"/>
  <c r="C2133" i="1"/>
  <c r="C2135" i="1"/>
  <c r="C2146" i="1"/>
  <c r="C2148" i="1"/>
  <c r="C2147" i="1"/>
  <c r="C2097" i="1"/>
  <c r="C774" i="1"/>
  <c r="C2159" i="1"/>
  <c r="C2160" i="1"/>
  <c r="C2161" i="1"/>
  <c r="C199" i="1"/>
  <c r="C2174" i="1"/>
  <c r="C988" i="1"/>
  <c r="C2175" i="1"/>
  <c r="C2176" i="1"/>
  <c r="C2177" i="1"/>
  <c r="C2203" i="1"/>
  <c r="C2183" i="1"/>
  <c r="C416" i="1"/>
  <c r="C2186" i="1"/>
  <c r="C2184" i="1"/>
  <c r="C2123" i="1"/>
  <c r="C2188" i="1"/>
  <c r="C2189" i="1"/>
  <c r="C2986" i="1"/>
  <c r="C2199" i="1"/>
  <c r="C2196" i="1"/>
  <c r="C2197" i="1"/>
  <c r="C17" i="1"/>
  <c r="C1701" i="1"/>
  <c r="C3810" i="1"/>
  <c r="C2483" i="1"/>
  <c r="C2205" i="1"/>
  <c r="C1726" i="1"/>
  <c r="C4591" i="1"/>
  <c r="C2209" i="1"/>
  <c r="C2208" i="1"/>
  <c r="C2141" i="1"/>
  <c r="C2211" i="1"/>
  <c r="C2215" i="1"/>
  <c r="C2221" i="1"/>
  <c r="C2249" i="1"/>
  <c r="C3155" i="1"/>
  <c r="C2226" i="1"/>
  <c r="C2228" i="1"/>
  <c r="C2232" i="1"/>
  <c r="C2234" i="1"/>
  <c r="C2235" i="1"/>
  <c r="C2236" i="1"/>
  <c r="C2237" i="1"/>
  <c r="C2244" i="1"/>
  <c r="C2223" i="1"/>
  <c r="C2245" i="1"/>
  <c r="C2216" i="1"/>
  <c r="C2254" i="1"/>
  <c r="C2256" i="1"/>
  <c r="C2259" i="1"/>
  <c r="C2261" i="1"/>
  <c r="C2263" i="1"/>
  <c r="C2265" i="1"/>
  <c r="C3277" i="1"/>
  <c r="C2268" i="1"/>
  <c r="C2271" i="1"/>
  <c r="C2284" i="1"/>
  <c r="C2238" i="1"/>
  <c r="C2289" i="1"/>
  <c r="C2293" i="1"/>
  <c r="C3289" i="1"/>
  <c r="C2294" i="1"/>
  <c r="C2295" i="1"/>
  <c r="C2301" i="1"/>
  <c r="C3948" i="1"/>
  <c r="C2305" i="1"/>
  <c r="C2306" i="1"/>
  <c r="C2307" i="1"/>
  <c r="C2308" i="1"/>
  <c r="C2309" i="1"/>
  <c r="C2311" i="1"/>
  <c r="C2315" i="1"/>
  <c r="C2316" i="1"/>
  <c r="C2318" i="1"/>
  <c r="C2322" i="1"/>
  <c r="C2324" i="1"/>
  <c r="C2375" i="1"/>
  <c r="C2369" i="1"/>
  <c r="C2329" i="1"/>
  <c r="C2332" i="1"/>
  <c r="C2335" i="1"/>
  <c r="C2336" i="1"/>
  <c r="C2339" i="1"/>
  <c r="C2342" i="1"/>
  <c r="C2343" i="1"/>
  <c r="C2344" i="1"/>
  <c r="C2345" i="1"/>
  <c r="C668" i="1"/>
  <c r="C18" i="1"/>
  <c r="C2348" i="1"/>
  <c r="C2377" i="1"/>
  <c r="C2349" i="1"/>
  <c r="C2350" i="1"/>
  <c r="C2355" i="1"/>
  <c r="C2358" i="1"/>
  <c r="C2360" i="1"/>
  <c r="C2361" i="1"/>
  <c r="C2363" i="1"/>
  <c r="C2365" i="1"/>
  <c r="C2371" i="1"/>
  <c r="C2374" i="1"/>
  <c r="C2372" i="1"/>
  <c r="C2379" i="1"/>
  <c r="C2382" i="1"/>
  <c r="C2385" i="1"/>
  <c r="C1975" i="1"/>
  <c r="C2391" i="1"/>
  <c r="C2392" i="1"/>
  <c r="C2394" i="1"/>
  <c r="C2395" i="1"/>
  <c r="C2397" i="1"/>
  <c r="C2401" i="1"/>
  <c r="C2404" i="1"/>
  <c r="C2407" i="1"/>
  <c r="C2409" i="1"/>
  <c r="C2411" i="1"/>
  <c r="C2413" i="1"/>
  <c r="C2416" i="1"/>
  <c r="C2422" i="1"/>
  <c r="C2423" i="1"/>
  <c r="C2424" i="1"/>
  <c r="C2427" i="1"/>
  <c r="C2430" i="1"/>
  <c r="C2432" i="1"/>
  <c r="C2643" i="1"/>
  <c r="C92" i="1"/>
  <c r="C2435" i="1"/>
  <c r="C2439" i="1"/>
  <c r="C2441" i="1"/>
  <c r="C2442" i="1"/>
  <c r="C1771" i="1"/>
  <c r="C2444" i="1"/>
  <c r="C2446" i="1"/>
  <c r="C2447" i="1"/>
  <c r="C2448" i="1"/>
  <c r="C2453" i="1"/>
  <c r="C2456" i="1"/>
  <c r="C2460" i="1"/>
  <c r="C2463" i="1"/>
  <c r="C2464" i="1"/>
  <c r="C2507" i="1"/>
  <c r="C2466" i="1"/>
  <c r="C2468" i="1"/>
  <c r="C3688" i="1"/>
  <c r="C2470" i="1"/>
  <c r="C2471" i="1"/>
  <c r="C2669" i="1"/>
  <c r="C3901" i="1"/>
  <c r="C2477" i="1"/>
  <c r="C4393" i="1"/>
  <c r="C2479" i="1"/>
  <c r="C2743" i="1"/>
  <c r="C2168" i="1"/>
  <c r="C264" i="1"/>
  <c r="C2419" i="1"/>
  <c r="C2484" i="1"/>
  <c r="C2510" i="1"/>
  <c r="C2486" i="1"/>
  <c r="C2546" i="1"/>
  <c r="C1499" i="1"/>
  <c r="C2491" i="1"/>
  <c r="C2494" i="1"/>
  <c r="C2496" i="1"/>
  <c r="C2501" i="1"/>
  <c r="C2502" i="1"/>
  <c r="C2505" i="1"/>
  <c r="C1372" i="1"/>
  <c r="C2509" i="1"/>
  <c r="C4646" i="1"/>
  <c r="C2511" i="1"/>
  <c r="C2514" i="1"/>
  <c r="C2515" i="1"/>
  <c r="C2518" i="1"/>
  <c r="C2519" i="1"/>
  <c r="C2520" i="1"/>
  <c r="C2521" i="1"/>
  <c r="C2526" i="1"/>
  <c r="C2528" i="1"/>
  <c r="C2531" i="1"/>
  <c r="C4532" i="1"/>
  <c r="C2530" i="1"/>
  <c r="C2534" i="1"/>
  <c r="C2537" i="1"/>
  <c r="C1272" i="1"/>
  <c r="C2569" i="1"/>
  <c r="C2541" i="1"/>
  <c r="C3949" i="1"/>
  <c r="C2551" i="1"/>
  <c r="C2552" i="1"/>
  <c r="C2554" i="1"/>
  <c r="C2557" i="1"/>
  <c r="C2558" i="1"/>
  <c r="C2559" i="1"/>
  <c r="C2539" i="1"/>
  <c r="C2516" i="1"/>
  <c r="C2562" i="1"/>
  <c r="C2563" i="1"/>
  <c r="C2565" i="1"/>
  <c r="C2567" i="1"/>
  <c r="C2568" i="1"/>
  <c r="C3345" i="1"/>
  <c r="C840" i="1"/>
  <c r="C2434" i="1"/>
  <c r="C2571" i="1"/>
  <c r="C3403" i="1"/>
  <c r="C2577" i="1"/>
  <c r="C2579" i="1"/>
  <c r="C2584" i="1"/>
  <c r="C2587" i="1"/>
  <c r="C2588" i="1"/>
  <c r="C4484" i="1"/>
  <c r="C2589" i="1"/>
  <c r="C2590" i="1"/>
  <c r="C4303" i="1"/>
  <c r="C4570" i="1"/>
  <c r="C2592" i="1"/>
  <c r="C2594" i="1"/>
  <c r="C2598" i="1"/>
  <c r="C2600" i="1"/>
  <c r="C2601" i="1"/>
  <c r="C3060" i="1"/>
  <c r="C3125" i="1"/>
  <c r="C1021" i="1"/>
  <c r="C2602" i="1"/>
  <c r="C898" i="1"/>
  <c r="C2604" i="1"/>
  <c r="C1526" i="1"/>
  <c r="C2658" i="1"/>
  <c r="C2608" i="1"/>
  <c r="C2611" i="1"/>
  <c r="C2613" i="1"/>
  <c r="C2625" i="1"/>
  <c r="C2629" i="1"/>
  <c r="C2637" i="1"/>
  <c r="C2640" i="1"/>
  <c r="C2639" i="1"/>
  <c r="C2649" i="1"/>
  <c r="C2651" i="1"/>
  <c r="C2652" i="1"/>
  <c r="C2657" i="1"/>
  <c r="C2654" i="1"/>
  <c r="C2660" i="1"/>
  <c r="C2679" i="1"/>
  <c r="C2663" i="1"/>
  <c r="C2666" i="1"/>
  <c r="C505" i="1"/>
  <c r="C2675" i="1"/>
  <c r="C2677" i="1"/>
  <c r="C1528" i="1"/>
  <c r="C2681" i="1"/>
  <c r="C2682" i="1"/>
  <c r="C1253" i="1"/>
  <c r="C2685" i="1"/>
  <c r="C2686" i="1"/>
  <c r="C2689" i="1"/>
  <c r="C2481" i="1"/>
  <c r="C2694" i="1"/>
  <c r="C2697" i="1"/>
  <c r="C2696" i="1"/>
  <c r="C2698" i="1"/>
  <c r="C2699" i="1"/>
  <c r="C2767" i="1"/>
  <c r="C2798" i="1"/>
  <c r="C2704" i="1"/>
  <c r="C2705" i="1"/>
  <c r="C2711" i="1"/>
  <c r="C2353" i="1"/>
  <c r="C2714" i="1"/>
  <c r="C2716" i="1"/>
  <c r="C4657" i="1"/>
  <c r="C2720" i="1"/>
  <c r="C2723" i="1"/>
  <c r="C2726" i="1"/>
  <c r="C3523" i="1"/>
  <c r="C2543" i="1"/>
  <c r="C2730" i="1"/>
  <c r="C2733" i="1"/>
  <c r="C2728" i="1"/>
  <c r="C2737" i="1"/>
  <c r="C2738" i="1"/>
  <c r="C2741" i="1"/>
  <c r="C2744" i="1"/>
  <c r="C2745" i="1"/>
  <c r="C2747" i="1"/>
  <c r="C2749" i="1"/>
  <c r="C3309" i="1"/>
  <c r="C2751" i="1"/>
  <c r="C2753" i="1"/>
  <c r="C2755" i="1"/>
  <c r="C2760" i="1"/>
  <c r="C2763" i="1"/>
  <c r="C2764" i="1"/>
  <c r="C2790" i="1"/>
  <c r="C2769" i="1"/>
  <c r="C2778" i="1"/>
  <c r="C2771" i="1"/>
  <c r="C3260" i="1"/>
  <c r="C2772" i="1"/>
  <c r="C2775" i="1"/>
  <c r="C2777" i="1"/>
  <c r="C2780" i="1"/>
  <c r="C2781" i="1"/>
  <c r="C2785" i="1"/>
  <c r="C2787" i="1"/>
  <c r="C2789" i="1"/>
  <c r="C2791" i="1"/>
  <c r="C2792" i="1"/>
  <c r="C2793" i="1"/>
  <c r="C2805" i="1"/>
  <c r="C2807" i="1"/>
  <c r="C2812" i="1"/>
  <c r="C2742" i="1"/>
  <c r="C2867" i="1"/>
  <c r="C2813" i="1"/>
  <c r="C2814" i="1"/>
  <c r="C2630" i="1"/>
  <c r="C2817" i="1"/>
  <c r="C2819" i="1"/>
  <c r="C2823" i="1"/>
  <c r="C2826" i="1"/>
  <c r="C2828" i="1"/>
  <c r="C2831" i="1"/>
  <c r="C2836" i="1"/>
  <c r="C2838" i="1"/>
  <c r="C2840" i="1"/>
  <c r="C2844" i="1"/>
  <c r="C2846" i="1"/>
  <c r="C2848" i="1"/>
  <c r="C2850" i="1"/>
  <c r="C2853" i="1"/>
  <c r="C2856" i="1"/>
  <c r="C2861" i="1"/>
  <c r="C2862" i="1"/>
  <c r="C2869" i="1"/>
  <c r="C2870" i="1"/>
  <c r="C2872" i="1"/>
  <c r="C2876" i="1"/>
  <c r="C2692" i="1"/>
  <c r="C2877" i="1"/>
  <c r="C2881" i="1"/>
  <c r="C1673" i="1"/>
  <c r="C2884" i="1"/>
  <c r="C2888" i="1"/>
  <c r="C2891" i="1"/>
  <c r="C4382" i="1"/>
  <c r="C3933" i="1"/>
  <c r="C2897" i="1"/>
  <c r="C2900" i="1"/>
  <c r="C2901" i="1"/>
  <c r="C804" i="1"/>
  <c r="C4587" i="1"/>
  <c r="C2920" i="1"/>
  <c r="C3005" i="1"/>
  <c r="C3891" i="1"/>
  <c r="C2912" i="1"/>
  <c r="C2914" i="1"/>
  <c r="C2915" i="1"/>
  <c r="C4476" i="1"/>
  <c r="C2923" i="1"/>
  <c r="C2585" i="1"/>
  <c r="C2398" i="1"/>
  <c r="C2931" i="1"/>
  <c r="C2932" i="1"/>
  <c r="C2933" i="1"/>
  <c r="C2934" i="1"/>
  <c r="C2941" i="1"/>
  <c r="C126" i="1"/>
  <c r="C2946" i="1"/>
  <c r="C2962" i="1"/>
  <c r="C2949" i="1"/>
  <c r="C2950" i="1"/>
  <c r="C2955" i="1"/>
  <c r="C249" i="1"/>
  <c r="C2965" i="1"/>
  <c r="C2756" i="1"/>
  <c r="C3189" i="1"/>
  <c r="C2971" i="1"/>
  <c r="C2973" i="1"/>
  <c r="C2976" i="1"/>
  <c r="C2979" i="1"/>
  <c r="C2982" i="1"/>
  <c r="C2989" i="1"/>
  <c r="C2991" i="1"/>
  <c r="C2993" i="1"/>
  <c r="C2996" i="1"/>
  <c r="C2997" i="1"/>
  <c r="C3003" i="1"/>
  <c r="C3008" i="1"/>
  <c r="C3011" i="1"/>
  <c r="C3013" i="1"/>
  <c r="C3014" i="1"/>
  <c r="C3018" i="1"/>
  <c r="C3019" i="1"/>
  <c r="C3020" i="1"/>
  <c r="C3022" i="1"/>
  <c r="C3023" i="1"/>
  <c r="C413" i="1"/>
  <c r="C3027" i="1"/>
  <c r="C3032" i="1"/>
  <c r="C3857" i="1"/>
  <c r="C3034" i="1"/>
  <c r="C3081" i="1"/>
  <c r="C3037" i="1"/>
  <c r="C3038" i="1"/>
  <c r="C3046" i="1"/>
  <c r="C3047" i="1"/>
  <c r="C3349" i="1"/>
  <c r="C3048" i="1"/>
  <c r="C3054" i="1"/>
  <c r="C3026" i="1"/>
  <c r="C3051" i="1"/>
  <c r="C3053" i="1"/>
  <c r="C3056" i="1"/>
  <c r="C3055" i="1"/>
  <c r="C1832" i="1"/>
  <c r="C3058" i="1"/>
  <c r="C3062" i="1"/>
  <c r="C3064" i="1"/>
  <c r="C3065" i="1"/>
  <c r="C3066" i="1"/>
  <c r="C3067" i="1"/>
  <c r="C3071" i="1"/>
  <c r="C3074" i="1"/>
  <c r="C4258" i="1"/>
  <c r="C3078" i="1"/>
  <c r="C3079" i="1"/>
  <c r="C3082" i="1"/>
  <c r="C3083" i="1"/>
  <c r="C4225" i="1"/>
  <c r="C3086" i="1"/>
  <c r="C3088" i="1"/>
  <c r="C727" i="1"/>
  <c r="C3097" i="1"/>
  <c r="C3096" i="1"/>
  <c r="C3471" i="1"/>
  <c r="C3101" i="1"/>
  <c r="C3103" i="1"/>
  <c r="C3107" i="1"/>
  <c r="C3109" i="1"/>
  <c r="C3111" i="1"/>
  <c r="C3112" i="1"/>
  <c r="C4384" i="1"/>
  <c r="C3114" i="1"/>
  <c r="C3041" i="1"/>
  <c r="C3118" i="1"/>
  <c r="C3119" i="1"/>
  <c r="C3121" i="1"/>
  <c r="C3126" i="1"/>
  <c r="C3128" i="1"/>
  <c r="C3129" i="1"/>
  <c r="C3130" i="1"/>
  <c r="C3132" i="1"/>
  <c r="C3080" i="1"/>
  <c r="C3134" i="1"/>
  <c r="C4126" i="1"/>
  <c r="C3135" i="1"/>
  <c r="C3139" i="1"/>
  <c r="C3385" i="1"/>
  <c r="C887" i="1"/>
  <c r="C3151" i="1"/>
  <c r="C3378" i="1"/>
  <c r="C3153" i="1"/>
  <c r="C3157" i="1"/>
  <c r="C3162" i="1"/>
  <c r="C3164" i="1"/>
  <c r="C3165" i="1"/>
  <c r="C3398" i="1"/>
  <c r="C3167" i="1"/>
  <c r="C3169" i="1"/>
  <c r="C3171" i="1"/>
  <c r="C137" i="1"/>
  <c r="C3175" i="1"/>
  <c r="C3176" i="1"/>
  <c r="C4467" i="1"/>
  <c r="C3181" i="1"/>
  <c r="C3183" i="1"/>
  <c r="C3192" i="1"/>
  <c r="C3196" i="1"/>
  <c r="C340" i="1"/>
  <c r="C3201" i="1"/>
  <c r="C3202" i="1"/>
  <c r="C3204" i="1"/>
  <c r="C3205" i="1"/>
  <c r="C3206" i="1"/>
  <c r="C3208" i="1"/>
  <c r="C3374" i="1"/>
  <c r="C3178" i="1"/>
  <c r="C3415" i="1"/>
  <c r="C3211" i="1"/>
  <c r="C3212" i="1"/>
  <c r="C3216" i="1"/>
  <c r="C3218" i="1"/>
  <c r="C333" i="1"/>
  <c r="C2610" i="1"/>
  <c r="C3221" i="1"/>
  <c r="C3224" i="1"/>
  <c r="C809" i="1"/>
  <c r="C1845" i="1"/>
  <c r="C3225" i="1"/>
  <c r="C3227" i="1"/>
  <c r="C3232" i="1"/>
  <c r="C3234" i="1"/>
  <c r="C3235" i="1"/>
  <c r="C3238" i="1"/>
  <c r="C3239" i="1"/>
  <c r="C3241" i="1"/>
  <c r="C3243" i="1"/>
  <c r="C3245" i="1"/>
  <c r="C2473" i="1"/>
  <c r="C3248" i="1"/>
  <c r="C3251" i="1"/>
  <c r="C3252" i="1"/>
  <c r="C3254" i="1"/>
  <c r="C280" i="1"/>
  <c r="C3258" i="1"/>
  <c r="C3261" i="1"/>
  <c r="C3194" i="1"/>
  <c r="C2860" i="1"/>
  <c r="C3263" i="1"/>
  <c r="C3267" i="1"/>
  <c r="C3270" i="1"/>
  <c r="C3272" i="1"/>
  <c r="C3274" i="1"/>
  <c r="C1570" i="1"/>
  <c r="C1472" i="1"/>
  <c r="C3284" i="1"/>
  <c r="C3288" i="1"/>
  <c r="C3290" i="1"/>
  <c r="C3293" i="1"/>
  <c r="C3295" i="1"/>
  <c r="C3299" i="1"/>
  <c r="C2313" i="1"/>
  <c r="C3300" i="1"/>
  <c r="C3303" i="1"/>
  <c r="C19" i="1"/>
  <c r="C3306" i="1"/>
  <c r="C3310" i="1"/>
  <c r="C3312" i="1"/>
  <c r="C3313" i="1"/>
  <c r="C3318" i="1"/>
  <c r="C3316" i="1"/>
  <c r="C3323" i="1"/>
  <c r="C3268" i="1"/>
  <c r="C3327" i="1"/>
  <c r="C3282" i="1"/>
  <c r="C3330" i="1"/>
  <c r="C3333" i="1"/>
  <c r="C3336" i="1"/>
  <c r="C3343" i="1"/>
  <c r="C3346" i="1"/>
  <c r="C3354" i="1"/>
  <c r="C2963" i="1"/>
  <c r="C3356" i="1"/>
  <c r="C3358" i="1"/>
  <c r="C2801" i="1"/>
  <c r="C3362" i="1"/>
  <c r="C3363" i="1"/>
  <c r="C3364" i="1"/>
  <c r="C3367" i="1"/>
  <c r="C4325" i="1"/>
  <c r="C1630" i="1"/>
  <c r="C3377" i="1"/>
  <c r="C3379" i="1"/>
  <c r="C48" i="1"/>
  <c r="C3381" i="1"/>
  <c r="C1234" i="1"/>
  <c r="C3387" i="1"/>
  <c r="C3389" i="1"/>
  <c r="C3393" i="1"/>
  <c r="C3411" i="1"/>
  <c r="C3395" i="1"/>
  <c r="C3400" i="1"/>
  <c r="C3404" i="1"/>
  <c r="C3405" i="1"/>
  <c r="C3406" i="1"/>
  <c r="C3409" i="1"/>
  <c r="C3413" i="1"/>
  <c r="C3418" i="1"/>
  <c r="C4174" i="1"/>
  <c r="C3419" i="1"/>
  <c r="C3141" i="1"/>
  <c r="C3421" i="1"/>
  <c r="C72" i="1"/>
  <c r="C1147" i="1"/>
  <c r="C3423" i="1"/>
  <c r="C3425" i="1"/>
  <c r="C3427" i="1"/>
  <c r="C3177" i="1"/>
  <c r="C3433" i="1"/>
  <c r="C3434" i="1"/>
  <c r="C3435" i="1"/>
  <c r="C3455" i="1"/>
  <c r="C3437" i="1"/>
  <c r="C3452" i="1"/>
  <c r="C3438" i="1"/>
  <c r="C3441" i="1"/>
  <c r="C3466" i="1"/>
  <c r="C4323" i="1"/>
  <c r="C3467" i="1"/>
  <c r="C2418" i="1"/>
  <c r="C3444" i="1"/>
  <c r="C3446" i="1"/>
  <c r="C3510" i="1"/>
  <c r="C3449" i="1"/>
  <c r="C3450" i="1"/>
  <c r="C3453" i="1"/>
  <c r="C3460" i="1"/>
  <c r="C3462" i="1"/>
  <c r="C3464" i="1"/>
  <c r="C3380" i="1"/>
  <c r="C20" i="1"/>
  <c r="C3468" i="1"/>
  <c r="C3469" i="1"/>
  <c r="C3473" i="1"/>
  <c r="C3476" i="1"/>
  <c r="C3477" i="1"/>
  <c r="C3478" i="1"/>
  <c r="C3480" i="1"/>
  <c r="C3481" i="1"/>
  <c r="C3492" i="1"/>
  <c r="C3494" i="1"/>
  <c r="C3331" i="1"/>
  <c r="C3496" i="1"/>
  <c r="C3498" i="1"/>
  <c r="C3500" i="1"/>
  <c r="C3503" i="1"/>
  <c r="C3507" i="1"/>
  <c r="C3509" i="1"/>
  <c r="C3512" i="1"/>
  <c r="C3517" i="1"/>
  <c r="C3521" i="1"/>
  <c r="C3522" i="1"/>
  <c r="C3668" i="1"/>
  <c r="C3524" i="1"/>
  <c r="C3525" i="1"/>
  <c r="C4446" i="1"/>
  <c r="C3527" i="1"/>
  <c r="C3528" i="1"/>
  <c r="C3531" i="1"/>
  <c r="C3533" i="1"/>
  <c r="C2718" i="1"/>
  <c r="C3536" i="1"/>
  <c r="C3537" i="1"/>
  <c r="C3538" i="1"/>
  <c r="C3539" i="1"/>
  <c r="C3540" i="1"/>
  <c r="C3543" i="1"/>
  <c r="C3546" i="1"/>
  <c r="C3548" i="1"/>
  <c r="C3550" i="1"/>
  <c r="C4292" i="1"/>
  <c r="C3554" i="1"/>
  <c r="C4052" i="1"/>
  <c r="C1648" i="1"/>
  <c r="C3560" i="1"/>
  <c r="C3570" i="1"/>
  <c r="C3572" i="1"/>
  <c r="C3574" i="1"/>
  <c r="C3578" i="1"/>
  <c r="C3580" i="1"/>
  <c r="C3589" i="1"/>
  <c r="C3593" i="1"/>
  <c r="C3595" i="1"/>
  <c r="C3597" i="1"/>
  <c r="C3600" i="1"/>
  <c r="C3602" i="1"/>
  <c r="C2428" i="1"/>
  <c r="C3603" i="1"/>
  <c r="C3604" i="1"/>
  <c r="C3608" i="1"/>
  <c r="C3613" i="1"/>
  <c r="C3616" i="1"/>
  <c r="C3617" i="1"/>
  <c r="C3624" i="1"/>
  <c r="C3625" i="1"/>
  <c r="C3627" i="1"/>
  <c r="C3628" i="1"/>
  <c r="C3630" i="1"/>
  <c r="C4299" i="1"/>
  <c r="C3637" i="1"/>
  <c r="C3641" i="1"/>
  <c r="C3644" i="1"/>
  <c r="C3646" i="1"/>
  <c r="C3647" i="1"/>
  <c r="C3648" i="1"/>
  <c r="C3649" i="1"/>
  <c r="C3650" i="1"/>
  <c r="C3652" i="1"/>
  <c r="C3653" i="1"/>
  <c r="C3655" i="1"/>
  <c r="C3656" i="1"/>
  <c r="C941" i="1"/>
  <c r="C3658" i="1"/>
  <c r="C3661" i="1"/>
  <c r="C3663" i="1"/>
  <c r="C3665" i="1"/>
  <c r="C3511" i="1"/>
  <c r="C3660" i="1"/>
  <c r="C4635" i="1"/>
  <c r="C3672" i="1"/>
  <c r="C3673" i="1"/>
  <c r="C3674" i="1"/>
  <c r="C3677" i="1"/>
  <c r="C3679" i="1"/>
  <c r="C3680" i="1"/>
  <c r="C3681" i="1"/>
  <c r="C3683" i="1"/>
  <c r="C3686" i="1"/>
  <c r="C4140" i="1"/>
  <c r="C3694" i="1"/>
  <c r="C3695" i="1"/>
  <c r="C3697" i="1"/>
  <c r="C3700" i="1"/>
  <c r="C764" i="1"/>
  <c r="C3706" i="1"/>
  <c r="C3707" i="1"/>
  <c r="C3711" i="1"/>
  <c r="C3712" i="1"/>
  <c r="C1552" i="1"/>
  <c r="C66" i="1"/>
  <c r="C3716" i="1"/>
  <c r="C3939" i="1"/>
  <c r="C3733" i="1"/>
  <c r="C3720" i="1"/>
  <c r="C3721" i="1"/>
  <c r="C3723" i="1"/>
  <c r="C3727" i="1"/>
  <c r="C3729" i="1"/>
  <c r="C3731" i="1"/>
  <c r="C3986" i="1"/>
  <c r="C3735" i="1"/>
  <c r="C3741" i="1"/>
  <c r="C4120" i="1"/>
  <c r="C3743" i="1"/>
  <c r="C3748" i="1"/>
  <c r="C1914" i="1"/>
  <c r="C3755" i="1"/>
  <c r="C3758" i="1"/>
  <c r="C3759" i="1"/>
  <c r="C3763" i="1"/>
  <c r="C3766" i="1"/>
  <c r="C3769" i="1"/>
  <c r="C3771" i="1"/>
  <c r="C3772" i="1"/>
  <c r="C3776" i="1"/>
  <c r="C3777" i="1"/>
  <c r="C3805" i="1"/>
  <c r="C3355" i="1"/>
  <c r="C3784" i="1"/>
  <c r="C1881" i="1"/>
  <c r="C3788" i="1"/>
  <c r="C3794" i="1"/>
  <c r="C3796" i="1"/>
  <c r="C3797" i="1"/>
  <c r="C2304" i="1"/>
  <c r="C3801" i="1"/>
  <c r="C3803" i="1"/>
  <c r="C1248" i="1"/>
  <c r="C3806" i="1"/>
  <c r="C1003" i="1"/>
  <c r="C3808" i="1"/>
  <c r="C2523" i="1"/>
  <c r="C3811" i="1"/>
  <c r="C3812" i="1"/>
  <c r="C3814" i="1"/>
  <c r="C3815" i="1"/>
  <c r="C4112" i="1"/>
  <c r="C3820" i="1"/>
  <c r="C3824" i="1"/>
  <c r="C3825" i="1"/>
  <c r="C3829" i="1"/>
  <c r="C3831" i="1"/>
  <c r="C3832" i="1"/>
  <c r="C3835" i="1"/>
  <c r="C3756" i="1"/>
  <c r="C3840" i="1"/>
  <c r="C3842" i="1"/>
  <c r="C3844" i="1"/>
  <c r="C1870" i="1"/>
  <c r="C3851" i="1"/>
  <c r="C4045" i="1"/>
  <c r="C242" i="1"/>
  <c r="C3456" i="1"/>
  <c r="C3855" i="1"/>
  <c r="C3858" i="1"/>
  <c r="C3860" i="1"/>
  <c r="C3862" i="1"/>
  <c r="C3865" i="1"/>
  <c r="C3869" i="1"/>
  <c r="C3871" i="1"/>
  <c r="C3873" i="1"/>
  <c r="C3874" i="1"/>
  <c r="C3875" i="1"/>
  <c r="C3878" i="1"/>
  <c r="C3883" i="1"/>
  <c r="C4130" i="1"/>
  <c r="C1221" i="1"/>
  <c r="C1853" i="1"/>
  <c r="C3890" i="1"/>
  <c r="C3894" i="1"/>
  <c r="C3898" i="1"/>
  <c r="C3903" i="1"/>
  <c r="C3904" i="1"/>
  <c r="C3906" i="1"/>
  <c r="C4065" i="1"/>
  <c r="C3911" i="1"/>
  <c r="C3689" i="1"/>
  <c r="C4424" i="1"/>
  <c r="C2433" i="1"/>
  <c r="C3879" i="1"/>
  <c r="C3872" i="1"/>
  <c r="C3912" i="1"/>
  <c r="C3916" i="1"/>
  <c r="C3918" i="1"/>
  <c r="C3917" i="1"/>
  <c r="C436" i="1"/>
  <c r="C3921" i="1"/>
  <c r="C3929" i="1"/>
  <c r="C3922" i="1"/>
  <c r="C3925" i="1"/>
  <c r="C3927" i="1"/>
  <c r="C3931" i="1"/>
  <c r="C488" i="1"/>
  <c r="C3934" i="1"/>
  <c r="C3937" i="1"/>
  <c r="C849" i="1"/>
  <c r="C3943" i="1"/>
  <c r="C3945" i="1"/>
  <c r="C3946" i="1"/>
  <c r="C3950" i="1"/>
  <c r="C3954" i="1"/>
  <c r="C3957" i="1"/>
  <c r="C1241" i="1"/>
  <c r="C3961" i="1"/>
  <c r="C3962" i="1"/>
  <c r="C4076" i="1"/>
  <c r="C3964" i="1"/>
  <c r="C3966" i="1"/>
  <c r="C4061" i="1"/>
  <c r="C3970" i="1"/>
  <c r="C3973" i="1"/>
  <c r="C3975" i="1"/>
  <c r="C3977" i="1"/>
  <c r="C3978" i="1"/>
  <c r="C4254" i="1"/>
  <c r="C3908" i="1"/>
  <c r="C4123" i="1"/>
  <c r="C3983" i="1"/>
  <c r="C3985" i="1"/>
  <c r="C3988" i="1"/>
  <c r="C3995" i="1"/>
  <c r="C3997" i="1"/>
  <c r="C3999" i="1"/>
  <c r="C4507" i="1"/>
  <c r="C4007" i="1"/>
  <c r="C4009" i="1"/>
  <c r="C4013" i="1"/>
  <c r="C4015" i="1"/>
  <c r="C4016" i="1"/>
  <c r="C4018" i="1"/>
  <c r="C4022" i="1"/>
  <c r="C4025" i="1"/>
  <c r="C795" i="1"/>
  <c r="C4029" i="1"/>
  <c r="C4032" i="1"/>
  <c r="C4034" i="1"/>
  <c r="C4036" i="1"/>
  <c r="C970" i="1"/>
  <c r="C4038" i="1"/>
  <c r="C4039" i="1"/>
  <c r="C3692" i="1"/>
  <c r="C1353" i="1"/>
  <c r="C4046" i="1"/>
  <c r="C4048" i="1"/>
  <c r="C337" i="1"/>
  <c r="C4049" i="1"/>
  <c r="C4055" i="1"/>
  <c r="C4058" i="1"/>
  <c r="C4063" i="1"/>
  <c r="C4067" i="1"/>
  <c r="C4070" i="1"/>
  <c r="C4077" i="1"/>
  <c r="C4072" i="1"/>
  <c r="C4081" i="1"/>
  <c r="C4085" i="1"/>
  <c r="C4086" i="1"/>
  <c r="C4091" i="1"/>
  <c r="C446" i="1"/>
  <c r="C4092" i="1"/>
  <c r="C3971" i="1"/>
  <c r="C3775" i="1"/>
  <c r="C4095" i="1"/>
  <c r="C4098" i="1"/>
  <c r="C4099" i="1"/>
  <c r="C4102" i="1"/>
  <c r="C4104" i="1"/>
  <c r="C4106" i="1"/>
  <c r="C4096" i="1"/>
  <c r="C4109" i="1"/>
  <c r="C4394" i="1"/>
  <c r="C4110" i="1"/>
  <c r="C4113" i="1"/>
  <c r="C4115" i="1"/>
  <c r="C4122" i="1"/>
  <c r="C1469" i="1"/>
  <c r="C634" i="1"/>
  <c r="C4125" i="1"/>
  <c r="C4133" i="1"/>
  <c r="C4134" i="1"/>
  <c r="C4135" i="1"/>
  <c r="C4136" i="1"/>
  <c r="C2120" i="1"/>
  <c r="C4137" i="1"/>
  <c r="C4472" i="1"/>
  <c r="C4142" i="1"/>
  <c r="C4144" i="1"/>
  <c r="C4146" i="1"/>
  <c r="C4149" i="1"/>
  <c r="C1882" i="1"/>
  <c r="C4152" i="1"/>
  <c r="C4154" i="1"/>
  <c r="C4155" i="1"/>
  <c r="C4157" i="1"/>
  <c r="C1463" i="1"/>
  <c r="C4158" i="1"/>
  <c r="C4161" i="1"/>
  <c r="C4355" i="1"/>
  <c r="C4160" i="1"/>
  <c r="C1132" i="1"/>
  <c r="C4163" i="1"/>
  <c r="C4165" i="1"/>
  <c r="C4625" i="1"/>
  <c r="C4167" i="1"/>
  <c r="C4673" i="1"/>
  <c r="C4169" i="1"/>
  <c r="C4172" i="1"/>
  <c r="C4177" i="1"/>
  <c r="C4179" i="1"/>
  <c r="C3606" i="1"/>
  <c r="C4182" i="1"/>
  <c r="C4183" i="1"/>
  <c r="C1350" i="1"/>
  <c r="C4184" i="1"/>
  <c r="C3485" i="1"/>
  <c r="C4189" i="1"/>
  <c r="C2555" i="1"/>
  <c r="C926" i="1"/>
  <c r="C4193" i="1"/>
  <c r="C1707" i="1"/>
  <c r="C4201" i="1"/>
  <c r="C3050" i="1"/>
  <c r="C4623" i="1"/>
  <c r="C423" i="1"/>
  <c r="C4204" i="1"/>
  <c r="C2095" i="1"/>
  <c r="C4207" i="1"/>
  <c r="C572" i="1"/>
  <c r="C4210" i="1"/>
  <c r="C4212" i="1"/>
  <c r="C4216" i="1"/>
  <c r="C4217" i="1"/>
  <c r="C4219" i="1"/>
  <c r="C4220" i="1"/>
  <c r="C4222" i="1"/>
  <c r="C4223" i="1"/>
  <c r="C4228" i="1"/>
  <c r="C4229" i="1"/>
  <c r="C673" i="1"/>
  <c r="C4230" i="1"/>
  <c r="C4231" i="1"/>
  <c r="C4232" i="1"/>
  <c r="C4235" i="1"/>
  <c r="C4236" i="1"/>
  <c r="C4237" i="1"/>
  <c r="C4243" i="1"/>
  <c r="C4249" i="1"/>
  <c r="C4196" i="1"/>
  <c r="C4251" i="1"/>
  <c r="C4252" i="1"/>
  <c r="C2009" i="1"/>
  <c r="C4256" i="1"/>
  <c r="C4261" i="1"/>
  <c r="C4262" i="1"/>
  <c r="C4263" i="1"/>
  <c r="C4265" i="1"/>
  <c r="C4270" i="1"/>
  <c r="C4014" i="1"/>
  <c r="C4281" i="1"/>
  <c r="C4284" i="1"/>
  <c r="C4290" i="1"/>
  <c r="C4293" i="1"/>
  <c r="C4295" i="1"/>
  <c r="C4296" i="1"/>
  <c r="C4576" i="1"/>
  <c r="C4526" i="1"/>
  <c r="C4300" i="1"/>
  <c r="C4288" i="1"/>
  <c r="C4302" i="1"/>
  <c r="C4304" i="1"/>
  <c r="C4306" i="1"/>
  <c r="C4312" i="1"/>
  <c r="C4319" i="1"/>
  <c r="C4321" i="1"/>
  <c r="C4322" i="1"/>
  <c r="C4233" i="1"/>
  <c r="C2286" i="1"/>
  <c r="C4615" i="1"/>
  <c r="C4328" i="1"/>
  <c r="C4329" i="1"/>
  <c r="C4332" i="1"/>
  <c r="C4333" i="1"/>
  <c r="C4335" i="1"/>
  <c r="C4337" i="1"/>
  <c r="C4342" i="1"/>
  <c r="C4343" i="1"/>
  <c r="C4344" i="1"/>
  <c r="C4349" i="1"/>
  <c r="C4350" i="1"/>
  <c r="C4351" i="1"/>
  <c r="C4359" i="1"/>
  <c r="C4360" i="1"/>
  <c r="C4002" i="1"/>
  <c r="C4365" i="1"/>
  <c r="C4368" i="1"/>
  <c r="C4370" i="1"/>
  <c r="C4372" i="1"/>
  <c r="C4376" i="1"/>
  <c r="C282" i="1"/>
  <c r="C4272" i="1"/>
  <c r="C1085" i="1"/>
  <c r="C4364" i="1"/>
  <c r="C4388" i="1"/>
  <c r="C4390" i="1"/>
  <c r="C4392" i="1"/>
  <c r="C2297" i="1"/>
  <c r="C571" i="1"/>
  <c r="C4396" i="1"/>
  <c r="C4397" i="1"/>
  <c r="C4399" i="1"/>
  <c r="C4403" i="1"/>
  <c r="C4405" i="1"/>
  <c r="C4408" i="1"/>
  <c r="C4410" i="1"/>
  <c r="C4412" i="1"/>
  <c r="C4413" i="1"/>
  <c r="C4417" i="1"/>
  <c r="C4415" i="1"/>
  <c r="C4419" i="1"/>
  <c r="C4420" i="1"/>
  <c r="C4422" i="1"/>
  <c r="C4425" i="1"/>
  <c r="C695" i="1"/>
  <c r="C4427" i="1"/>
  <c r="C4428" i="1"/>
  <c r="C4429" i="1"/>
  <c r="C4431" i="1"/>
  <c r="C4433" i="1"/>
  <c r="C4435" i="1"/>
  <c r="C4434" i="1"/>
  <c r="C4437" i="1"/>
  <c r="C4438" i="1"/>
  <c r="C4440" i="1"/>
  <c r="C4442" i="1"/>
  <c r="C4443" i="1"/>
  <c r="C4447" i="1"/>
  <c r="C4451" i="1"/>
  <c r="C4453" i="1"/>
  <c r="C4454" i="1"/>
  <c r="C4458" i="1"/>
  <c r="C4461" i="1"/>
  <c r="C4462" i="1"/>
  <c r="C1006" i="1"/>
  <c r="C4464" i="1"/>
  <c r="C4466" i="1"/>
  <c r="C4469" i="1"/>
  <c r="C4470" i="1"/>
  <c r="C4449" i="1"/>
  <c r="C310" i="1"/>
  <c r="C4471" i="1"/>
  <c r="C4473" i="1"/>
  <c r="C4475" i="1"/>
  <c r="C4483" i="1"/>
  <c r="C570" i="1"/>
  <c r="C4486" i="1"/>
  <c r="C4487" i="1"/>
  <c r="C4489" i="1"/>
  <c r="C4490" i="1"/>
  <c r="C4493" i="1"/>
  <c r="C4495" i="1"/>
  <c r="C4496" i="1"/>
  <c r="C4497" i="1"/>
  <c r="C4074" i="1"/>
  <c r="C4499" i="1"/>
  <c r="C4501" i="1"/>
  <c r="C4502" i="1"/>
  <c r="C4504" i="1"/>
  <c r="C4506" i="1"/>
  <c r="C4564" i="1"/>
  <c r="C4508" i="1"/>
  <c r="C147" i="1"/>
  <c r="C4510" i="1"/>
  <c r="C4513" i="1"/>
  <c r="C4517" i="1"/>
  <c r="C4521" i="1"/>
  <c r="C4522" i="1"/>
  <c r="C4528" i="1"/>
  <c r="C4530" i="1"/>
  <c r="C4534" i="1"/>
  <c r="C4536" i="1"/>
  <c r="C759" i="1"/>
  <c r="C4605" i="1"/>
  <c r="C4537" i="1"/>
  <c r="C4538" i="1"/>
  <c r="C4541" i="1"/>
  <c r="C4542" i="1"/>
  <c r="C4547" i="1"/>
  <c r="C4550" i="1"/>
  <c r="C4555" i="1"/>
  <c r="C4556" i="1"/>
  <c r="C4558" i="1"/>
  <c r="C4561" i="1"/>
  <c r="C4565" i="1"/>
  <c r="C4568" i="1"/>
  <c r="C4572" i="1"/>
  <c r="C4577" i="1"/>
  <c r="C4579" i="1"/>
  <c r="C4581" i="1"/>
  <c r="C4519" i="1"/>
  <c r="C4583" i="1"/>
  <c r="C4584" i="1"/>
  <c r="C4585" i="1"/>
  <c r="C4586" i="1"/>
  <c r="C4590" i="1"/>
  <c r="C4592" i="1"/>
  <c r="C4593" i="1"/>
  <c r="C4596" i="1"/>
  <c r="C4597" i="1"/>
  <c r="C4598" i="1"/>
  <c r="C4599" i="1"/>
  <c r="C4600" i="1"/>
  <c r="C4603" i="1"/>
  <c r="C4616" i="1"/>
  <c r="C4618" i="1"/>
  <c r="C4622" i="1"/>
  <c r="C4626" i="1"/>
  <c r="C4627" i="1"/>
  <c r="C4629" i="1"/>
  <c r="C4630" i="1"/>
  <c r="C4176" i="1"/>
  <c r="C4602" i="1"/>
  <c r="C4215" i="1"/>
  <c r="C4632" i="1"/>
  <c r="C1760" i="1"/>
  <c r="C4638" i="1"/>
  <c r="C4639" i="1"/>
  <c r="C4651" i="1"/>
  <c r="C4642" i="1"/>
  <c r="C4648" i="1"/>
  <c r="C4652" i="1"/>
  <c r="C4675" i="1"/>
  <c r="C4654" i="1"/>
  <c r="C4659" i="1"/>
  <c r="C4660" i="1"/>
  <c r="C4667" i="1"/>
  <c r="C4668" i="1"/>
  <c r="C4669" i="1"/>
  <c r="C4670" i="1"/>
  <c r="C4671" i="1"/>
  <c r="C4679" i="1"/>
  <c r="C4677" i="1"/>
  <c r="N2667" i="1"/>
  <c r="O2667" i="1" s="1"/>
  <c r="N136" i="1"/>
  <c r="O136" i="1" s="1"/>
  <c r="N2628" i="1"/>
  <c r="O2628" i="1" s="1"/>
  <c r="N262" i="1"/>
  <c r="O262" i="1" s="1"/>
  <c r="N613" i="1"/>
  <c r="O613" i="1" s="1"/>
  <c r="N949" i="1"/>
  <c r="O949" i="1" s="1"/>
  <c r="N3271" i="1"/>
  <c r="O3271" i="1" s="1"/>
  <c r="N4107" i="1"/>
  <c r="O4107" i="1" s="1"/>
  <c r="N2506" i="1"/>
  <c r="O2506" i="1" s="1"/>
  <c r="N2410" i="1"/>
  <c r="O2410" i="1" s="1"/>
  <c r="N252" i="1"/>
  <c r="O252" i="1" s="1"/>
  <c r="N3144" i="1"/>
  <c r="O3144" i="1" s="1"/>
  <c r="N4027" i="1"/>
  <c r="O4027" i="1" s="1"/>
  <c r="N3717" i="1"/>
  <c r="O3717" i="1" s="1"/>
  <c r="N4088" i="1"/>
  <c r="O4088" i="1" s="1"/>
  <c r="N3170" i="1"/>
  <c r="O3170" i="1" s="1"/>
  <c r="N1844" i="1"/>
  <c r="O1844" i="1" s="1"/>
  <c r="N2987" i="1"/>
  <c r="O2987" i="1" s="1"/>
  <c r="N1154" i="1"/>
  <c r="O1154" i="1" s="1"/>
  <c r="N4277" i="1"/>
  <c r="O4277" i="1" s="1"/>
  <c r="N2632" i="1"/>
  <c r="O2632" i="1" s="1"/>
  <c r="N2961" i="1"/>
  <c r="O2961" i="1" s="1"/>
  <c r="N896" i="1"/>
  <c r="O896" i="1" s="1"/>
  <c r="N1859" i="1"/>
  <c r="O1859" i="1" s="1"/>
  <c r="N2732" i="1"/>
  <c r="O2732" i="1" s="1"/>
  <c r="N2690" i="1"/>
  <c r="O2690" i="1" s="1"/>
  <c r="N866" i="1"/>
  <c r="O866" i="1" s="1"/>
  <c r="N1774" i="1"/>
  <c r="O1774" i="1" s="1"/>
  <c r="N4666" i="1"/>
  <c r="O4666" i="1" s="1"/>
  <c r="N2930" i="1"/>
  <c r="O2930" i="1" s="1"/>
  <c r="N2729" i="1"/>
  <c r="O2729" i="1" s="1"/>
  <c r="N644" i="1"/>
  <c r="O644" i="1" s="1"/>
  <c r="N1299" i="1"/>
  <c r="O1299" i="1" s="1"/>
  <c r="N1374" i="1"/>
  <c r="O1374" i="1" s="1"/>
  <c r="N3043" i="1"/>
  <c r="O3043" i="1" s="1"/>
  <c r="N2326" i="1"/>
  <c r="O2326" i="1" s="1"/>
  <c r="N1556" i="1"/>
  <c r="O1556" i="1" s="1"/>
  <c r="N2580" i="1"/>
  <c r="O2580" i="1" s="1"/>
  <c r="N231" i="1"/>
  <c r="O231" i="1" s="1"/>
  <c r="N3838" i="1"/>
  <c r="O3838" i="1" s="1"/>
  <c r="N1131" i="1"/>
  <c r="O1131" i="1" s="1"/>
  <c r="N3495" i="1"/>
  <c r="O3495" i="1" s="1"/>
  <c r="N4601" i="1"/>
  <c r="O4601" i="1" s="1"/>
  <c r="N2911" i="1"/>
  <c r="O2911" i="1" s="1"/>
  <c r="N3737" i="1"/>
  <c r="O3737" i="1" s="1"/>
  <c r="N98" i="1"/>
  <c r="O98" i="1" s="1"/>
  <c r="N178" i="1"/>
  <c r="O178" i="1" s="1"/>
  <c r="N3504" i="1"/>
  <c r="O3504" i="1" s="1"/>
  <c r="N1736" i="1"/>
  <c r="O1736" i="1" s="1"/>
  <c r="N2204" i="1"/>
  <c r="O2204" i="1" s="1"/>
  <c r="N3881" i="1"/>
  <c r="O3881" i="1" s="1"/>
  <c r="N1145" i="1"/>
  <c r="O1145" i="1" s="1"/>
  <c r="N3117" i="1"/>
  <c r="O3117" i="1" s="1"/>
  <c r="N562" i="1"/>
  <c r="O562" i="1" s="1"/>
  <c r="N450" i="1"/>
  <c r="O450" i="1" s="1"/>
  <c r="N3880" i="1"/>
  <c r="O3880" i="1" s="1"/>
  <c r="N2191" i="1"/>
  <c r="O2191" i="1" s="1"/>
  <c r="N3193" i="1"/>
  <c r="O3193" i="1" s="1"/>
  <c r="N173" i="1"/>
  <c r="O173" i="1" s="1"/>
  <c r="N3643" i="1"/>
  <c r="O3643" i="1" s="1"/>
  <c r="N3297" i="1"/>
  <c r="O3297" i="1" s="1"/>
  <c r="N4097" i="1"/>
  <c r="O4097" i="1" s="1"/>
  <c r="N966" i="1"/>
  <c r="O966" i="1" s="1"/>
  <c r="N4612" i="1"/>
  <c r="O4612" i="1" s="1"/>
  <c r="N3882" i="1"/>
  <c r="O3882" i="1" s="1"/>
  <c r="N3215" i="1"/>
  <c r="O3215" i="1" s="1"/>
  <c r="N2940" i="1"/>
  <c r="O2940" i="1" s="1"/>
  <c r="N3422" i="1"/>
  <c r="O3422" i="1" s="1"/>
  <c r="N2002" i="1"/>
  <c r="O2002" i="1" s="1"/>
  <c r="N1109" i="1"/>
  <c r="O1109" i="1" s="1"/>
  <c r="N3217" i="1"/>
  <c r="O3217" i="1" s="1"/>
  <c r="N2129" i="1"/>
  <c r="O2129" i="1" s="1"/>
  <c r="N2405" i="1"/>
  <c r="O2405" i="1" s="1"/>
  <c r="N3465" i="1"/>
  <c r="O3465" i="1" s="1"/>
  <c r="N2458" i="1"/>
  <c r="O2458" i="1" s="1"/>
  <c r="N1306" i="1"/>
  <c r="O1306" i="1" s="1"/>
  <c r="N4037" i="1"/>
  <c r="O4037" i="1" s="1"/>
  <c r="N286" i="1"/>
  <c r="O286" i="1" s="1"/>
  <c r="N3944" i="1"/>
  <c r="O3944" i="1" s="1"/>
  <c r="N1611" i="1"/>
  <c r="O1611" i="1" s="1"/>
  <c r="N4409" i="1"/>
  <c r="O4409" i="1" s="1"/>
  <c r="N3955" i="1"/>
  <c r="O3955" i="1" s="1"/>
  <c r="N2103" i="1"/>
  <c r="O2103" i="1" s="1"/>
  <c r="N4205" i="1"/>
  <c r="O4205" i="1" s="1"/>
  <c r="N1336" i="1"/>
  <c r="O1336" i="1" s="1"/>
  <c r="N3553" i="1"/>
  <c r="O3553" i="1" s="1"/>
  <c r="N661" i="1"/>
  <c r="O661" i="1" s="1"/>
  <c r="N1293" i="1"/>
  <c r="O1293" i="1" s="1"/>
  <c r="N4218" i="1"/>
  <c r="O4218" i="1" s="1"/>
  <c r="N3259" i="1"/>
  <c r="O3259" i="1" s="1"/>
  <c r="N2878" i="1"/>
  <c r="O2878" i="1" s="1"/>
  <c r="N3294" i="1"/>
  <c r="O3294" i="1" s="1"/>
  <c r="N1102" i="1"/>
  <c r="O1102" i="1" s="1"/>
  <c r="N1612" i="1"/>
  <c r="O1612" i="1" s="1"/>
  <c r="N924" i="1"/>
  <c r="O924" i="1" s="1"/>
  <c r="N1656" i="1"/>
  <c r="O1656" i="1" s="1"/>
  <c r="N1706" i="1"/>
  <c r="O1706" i="1" s="1"/>
  <c r="N139" i="1"/>
  <c r="O139" i="1" s="1"/>
  <c r="N4457" i="1"/>
  <c r="O4457" i="1" s="1"/>
  <c r="N3322" i="1"/>
  <c r="O3322" i="1" s="1"/>
  <c r="N3516" i="1"/>
  <c r="O3516" i="1" s="1"/>
  <c r="N3886" i="1"/>
  <c r="O3886" i="1" s="1"/>
  <c r="N3296" i="1"/>
  <c r="O3296" i="1" s="1"/>
  <c r="N1801" i="1"/>
  <c r="O1801" i="1" s="1"/>
  <c r="N4492" i="1"/>
  <c r="O4492" i="1" s="1"/>
  <c r="N2544" i="1"/>
  <c r="O2544" i="1" s="1"/>
  <c r="N1507" i="1"/>
  <c r="O1507" i="1" s="1"/>
  <c r="N2581" i="1"/>
  <c r="O2581" i="1" s="1"/>
  <c r="N1782" i="1"/>
  <c r="O1782" i="1" s="1"/>
  <c r="N1377" i="1"/>
  <c r="O1377" i="1" s="1"/>
  <c r="N1653" i="1"/>
  <c r="O1653" i="1" s="1"/>
  <c r="N3442" i="1"/>
  <c r="O3442" i="1" s="1"/>
  <c r="N1855" i="1"/>
  <c r="O1855" i="1" s="1"/>
  <c r="N718" i="1"/>
  <c r="O718" i="1" s="1"/>
  <c r="N2670" i="1"/>
  <c r="O2670" i="1" s="1"/>
  <c r="N2603" i="1"/>
  <c r="O2603" i="1" s="1"/>
  <c r="N4019" i="1"/>
  <c r="O4019" i="1" s="1"/>
  <c r="N3147" i="1"/>
  <c r="O3147" i="1" s="1"/>
  <c r="N56" i="1"/>
  <c r="O56" i="1" s="1"/>
  <c r="N3287" i="1"/>
  <c r="O3287" i="1" s="1"/>
  <c r="N573" i="1"/>
  <c r="O573" i="1" s="1"/>
  <c r="N1876" i="1"/>
  <c r="O1876" i="1" s="1"/>
  <c r="N4656" i="1"/>
  <c r="O4656" i="1" s="1"/>
  <c r="N59" i="1"/>
  <c r="O59" i="1" s="1"/>
  <c r="N4280" i="1"/>
  <c r="O4280" i="1" s="1"/>
  <c r="N291" i="1"/>
  <c r="O291" i="1" s="1"/>
  <c r="N912" i="1"/>
  <c r="O912" i="1" s="1"/>
  <c r="N2334" i="1"/>
  <c r="O2334" i="1" s="1"/>
  <c r="N3982" i="1"/>
  <c r="O3982" i="1" s="1"/>
  <c r="N3747" i="1"/>
  <c r="O3747" i="1" s="1"/>
  <c r="N4373" i="1"/>
  <c r="O4373" i="1" s="1"/>
  <c r="N1971" i="1"/>
  <c r="O1971" i="1" s="1"/>
  <c r="N1790" i="1"/>
  <c r="O1790" i="1" s="1"/>
  <c r="N2786" i="1"/>
  <c r="O2786" i="1" s="1"/>
  <c r="N1900" i="1"/>
  <c r="O1900" i="1" s="1"/>
  <c r="N3909" i="1"/>
  <c r="O3909" i="1" s="1"/>
  <c r="N1237" i="1"/>
  <c r="O1237" i="1" s="1"/>
  <c r="N1193" i="1"/>
  <c r="O1193" i="1" s="1"/>
  <c r="N46" i="1"/>
  <c r="O46" i="1" s="1"/>
  <c r="N1141" i="1"/>
  <c r="O1141" i="1" s="1"/>
  <c r="N3463" i="1"/>
  <c r="O3463" i="1" s="1"/>
  <c r="N93" i="1"/>
  <c r="O93" i="1" s="1"/>
  <c r="N602" i="1"/>
  <c r="O602" i="1" s="1"/>
  <c r="N3654" i="1"/>
  <c r="O3654" i="1" s="1"/>
  <c r="N2854" i="1"/>
  <c r="O2854" i="1" s="1"/>
  <c r="N2406" i="1"/>
  <c r="O2406" i="1" s="1"/>
  <c r="N2688" i="1"/>
  <c r="O2688" i="1" s="1"/>
  <c r="N631" i="1"/>
  <c r="O631" i="1" s="1"/>
  <c r="N3770" i="1"/>
  <c r="O3770" i="1" s="1"/>
  <c r="N3780" i="1"/>
  <c r="O3780" i="1" s="1"/>
  <c r="N3508" i="1"/>
  <c r="O3508" i="1" s="1"/>
  <c r="N4430" i="1"/>
  <c r="O4430" i="1" s="1"/>
  <c r="N1174" i="1"/>
  <c r="O1174" i="1" s="1"/>
  <c r="N2619" i="1"/>
  <c r="O2619" i="1" s="1"/>
  <c r="N2616" i="1"/>
  <c r="O2616" i="1" s="1"/>
  <c r="N3370" i="1"/>
  <c r="O3370" i="1" s="1"/>
  <c r="N3710" i="1"/>
  <c r="O3710" i="1" s="1"/>
  <c r="N1828" i="1"/>
  <c r="O1828" i="1" s="1"/>
  <c r="N283" i="1"/>
  <c r="O283" i="1" s="1"/>
  <c r="N591" i="1"/>
  <c r="O591" i="1" s="1"/>
  <c r="N2356" i="1"/>
  <c r="O2356" i="1" s="1"/>
  <c r="N3596" i="1"/>
  <c r="O3596" i="1" s="1"/>
  <c r="N3594" i="1"/>
  <c r="O3594" i="1" s="1"/>
  <c r="N3281" i="1"/>
  <c r="O3281" i="1" s="1"/>
  <c r="N372" i="1"/>
  <c r="O372" i="1" s="1"/>
  <c r="N3994" i="1"/>
  <c r="O3994" i="1" s="1"/>
  <c r="N2258" i="1"/>
  <c r="O2258" i="1" s="1"/>
  <c r="N4361" i="1"/>
  <c r="O4361" i="1" s="1"/>
  <c r="N1137" i="1"/>
  <c r="O1137" i="1" s="1"/>
  <c r="N3932" i="1"/>
  <c r="O3932" i="1" s="1"/>
  <c r="N2618" i="1"/>
  <c r="O2618" i="1" s="1"/>
  <c r="N3601" i="1"/>
  <c r="O3601" i="1" s="1"/>
  <c r="N3559" i="1"/>
  <c r="O3559" i="1" s="1"/>
  <c r="N4094" i="1"/>
  <c r="O4094" i="1" s="1"/>
  <c r="N3828" i="1"/>
  <c r="O3828" i="1" s="1"/>
  <c r="N4011" i="1"/>
  <c r="O4011" i="1" s="1"/>
  <c r="N2665" i="1"/>
  <c r="O2665" i="1" s="1"/>
  <c r="N3017" i="1"/>
  <c r="O3017" i="1" s="1"/>
  <c r="N1077" i="1"/>
  <c r="O1077" i="1" s="1"/>
  <c r="N521" i="1"/>
  <c r="O521" i="1" s="1"/>
  <c r="N3102" i="1"/>
  <c r="O3102" i="1" s="1"/>
  <c r="N1769" i="1"/>
  <c r="O1769" i="1" s="1"/>
  <c r="N765" i="1"/>
  <c r="O765" i="1" s="1"/>
  <c r="N2493" i="1"/>
  <c r="O2493" i="1" s="1"/>
  <c r="N3750" i="1"/>
  <c r="O3750" i="1" s="1"/>
  <c r="N3846" i="1"/>
  <c r="O3846" i="1" s="1"/>
  <c r="N320" i="1"/>
  <c r="O320" i="1" s="1"/>
  <c r="N132" i="1"/>
  <c r="O132" i="1" s="1"/>
  <c r="N3556" i="1"/>
  <c r="O3556" i="1" s="1"/>
  <c r="N2089" i="1"/>
  <c r="O2089" i="1" s="1"/>
  <c r="N151" i="1"/>
  <c r="O151" i="1" s="1"/>
  <c r="N4375" i="1"/>
  <c r="O4375" i="1" s="1"/>
  <c r="N2206" i="1"/>
  <c r="O2206" i="1" s="1"/>
  <c r="N998" i="1"/>
  <c r="O998" i="1" s="1"/>
  <c r="N637" i="1"/>
  <c r="O637" i="1" s="1"/>
  <c r="N3246" i="1"/>
  <c r="O3246" i="1" s="1"/>
  <c r="N2" i="1"/>
  <c r="O2" i="1" s="1"/>
  <c r="N1111" i="1"/>
  <c r="O1111" i="1" s="1"/>
  <c r="N3722" i="1"/>
  <c r="O3722" i="1" s="1"/>
  <c r="N2779" i="1"/>
  <c r="O2779" i="1" s="1"/>
  <c r="N934" i="1"/>
  <c r="O934" i="1" s="1"/>
  <c r="N3373" i="1"/>
  <c r="O3373" i="1" s="1"/>
  <c r="N1895" i="1"/>
  <c r="O1895" i="1" s="1"/>
  <c r="N4173" i="1"/>
  <c r="O4173" i="1" s="1"/>
  <c r="N834" i="1"/>
  <c r="O834" i="1" s="1"/>
  <c r="N158" i="1"/>
  <c r="O158" i="1" s="1"/>
  <c r="N65" i="1"/>
  <c r="O65" i="1" s="1"/>
  <c r="N2735" i="1"/>
  <c r="O2735" i="1" s="1"/>
  <c r="N54" i="1"/>
  <c r="O54" i="1" s="1"/>
  <c r="N2512" i="1"/>
  <c r="O2512" i="1" s="1"/>
  <c r="N2288" i="1"/>
  <c r="O2288" i="1" s="1"/>
  <c r="N1257" i="1"/>
  <c r="O1257" i="1" s="1"/>
  <c r="N1591" i="1"/>
  <c r="O1591" i="1" s="1"/>
  <c r="N36" i="1"/>
  <c r="O36" i="1" s="1"/>
  <c r="N2384" i="1"/>
  <c r="O2384" i="1" s="1"/>
  <c r="N1558" i="1"/>
  <c r="O1558" i="1" s="1"/>
  <c r="N1210" i="1"/>
  <c r="O1210" i="1" s="1"/>
  <c r="N4546" i="1"/>
  <c r="O4546" i="1" s="1"/>
  <c r="N958" i="1"/>
  <c r="O958" i="1" s="1"/>
  <c r="N3799" i="1"/>
  <c r="O3799" i="1" s="1"/>
  <c r="N2115" i="1"/>
  <c r="O2115" i="1" s="1"/>
  <c r="N1053" i="1"/>
  <c r="O1053" i="1" s="1"/>
  <c r="N1964" i="1"/>
  <c r="O1964" i="1" s="1"/>
  <c r="N1275" i="1"/>
  <c r="O1275" i="1" s="1"/>
  <c r="N4017" i="1"/>
  <c r="O4017" i="1" s="1"/>
  <c r="N881" i="1"/>
  <c r="O881" i="1" s="1"/>
  <c r="N1954" i="1"/>
  <c r="O1954" i="1" s="1"/>
  <c r="N3555" i="1"/>
  <c r="O3555" i="1" s="1"/>
  <c r="N1982" i="1"/>
  <c r="O1982" i="1" s="1"/>
  <c r="N248" i="1"/>
  <c r="O248" i="1" s="1"/>
  <c r="N3744" i="1"/>
  <c r="O3744" i="1" s="1"/>
  <c r="N2925" i="1"/>
  <c r="O2925" i="1" s="1"/>
  <c r="N4271" i="1"/>
  <c r="O4271" i="1" s="1"/>
  <c r="N3963" i="1"/>
  <c r="O3963" i="1" s="1"/>
  <c r="N4117" i="1"/>
  <c r="O4117" i="1" s="1"/>
  <c r="N1393" i="1"/>
  <c r="O1393" i="1" s="1"/>
  <c r="N781" i="1"/>
  <c r="O781" i="1" s="1"/>
  <c r="N1389" i="1"/>
  <c r="O1389" i="1" s="1"/>
  <c r="N2239" i="1"/>
  <c r="O2239" i="1" s="1"/>
  <c r="N4192" i="1"/>
  <c r="O4192" i="1" s="1"/>
  <c r="N1189" i="1"/>
  <c r="O1189" i="1" s="1"/>
  <c r="N3223" i="1"/>
  <c r="O3223" i="1" s="1"/>
  <c r="N4269" i="1"/>
  <c r="O4269" i="1" s="1"/>
  <c r="N3113" i="1"/>
  <c r="O3113" i="1" s="1"/>
  <c r="N3816" i="1"/>
  <c r="O3816" i="1" s="1"/>
  <c r="N4311" i="1"/>
  <c r="O4311" i="1" s="1"/>
  <c r="N1510" i="1"/>
  <c r="O1510" i="1" s="1"/>
  <c r="N21" i="1"/>
  <c r="O21" i="1" s="1"/>
  <c r="N839" i="1"/>
  <c r="O839" i="1" s="1"/>
  <c r="N3140" i="1"/>
  <c r="O3140" i="1" s="1"/>
  <c r="N1493" i="1"/>
  <c r="O1493" i="1" s="1"/>
  <c r="N873" i="1"/>
  <c r="O873" i="1" s="1"/>
  <c r="N792" i="1"/>
  <c r="O792" i="1" s="1"/>
  <c r="N2187" i="1"/>
  <c r="O2187" i="1" s="1"/>
  <c r="N3124" i="1"/>
  <c r="O3124" i="1" s="1"/>
  <c r="N2924" i="1"/>
  <c r="O2924" i="1" s="1"/>
  <c r="N656" i="1"/>
  <c r="O656" i="1" s="1"/>
  <c r="N4529" i="1"/>
  <c r="O4529" i="1" s="1"/>
  <c r="N2843" i="1"/>
  <c r="O2843" i="1" s="1"/>
  <c r="N3061" i="1"/>
  <c r="O3061" i="1" s="1"/>
  <c r="N4594" i="1"/>
  <c r="O4594" i="1" s="1"/>
  <c r="N3307" i="1"/>
  <c r="O3307" i="1" s="1"/>
  <c r="N3308" i="1"/>
  <c r="O3308" i="1" s="1"/>
  <c r="N890" i="1"/>
  <c r="O890" i="1" s="1"/>
  <c r="N2774" i="1"/>
  <c r="O2774" i="1" s="1"/>
  <c r="N767" i="1"/>
  <c r="O767" i="1" s="1"/>
  <c r="N3382" i="1"/>
  <c r="O3382" i="1" s="1"/>
  <c r="N4356" i="1"/>
  <c r="O4356" i="1" s="1"/>
  <c r="N800" i="1"/>
  <c r="O800" i="1" s="1"/>
  <c r="N2480" i="1"/>
  <c r="O2480" i="1" s="1"/>
  <c r="N1001" i="1"/>
  <c r="O1001" i="1" s="1"/>
  <c r="N4274" i="1"/>
  <c r="O4274" i="1" s="1"/>
  <c r="N3561" i="1"/>
  <c r="O3561" i="1" s="1"/>
  <c r="N2117" i="1"/>
  <c r="O2117" i="1" s="1"/>
  <c r="N4248" i="1"/>
  <c r="O4248" i="1" s="1"/>
  <c r="N4031" i="1"/>
  <c r="O4031" i="1" s="1"/>
  <c r="N2928" i="1"/>
  <c r="O2928" i="1" s="1"/>
  <c r="N2166" i="1"/>
  <c r="O2166" i="1" s="1"/>
  <c r="N3012" i="1"/>
  <c r="O3012" i="1" s="1"/>
  <c r="N4033" i="1"/>
  <c r="O4033" i="1" s="1"/>
  <c r="N2064" i="1"/>
  <c r="O2064" i="1" s="1"/>
  <c r="N4234" i="1"/>
  <c r="O4234" i="1" s="1"/>
  <c r="N90" i="1"/>
  <c r="O90" i="1" s="1"/>
  <c r="N2595" i="1"/>
  <c r="O2595" i="1" s="1"/>
  <c r="N3591" i="1"/>
  <c r="O3591" i="1" s="1"/>
  <c r="N2440" i="1"/>
  <c r="O2440" i="1" s="1"/>
  <c r="N1206" i="1"/>
  <c r="O1206" i="1" s="1"/>
  <c r="N4166" i="1"/>
  <c r="O4166" i="1" s="1"/>
  <c r="N3302" i="1"/>
  <c r="O3302" i="1" s="1"/>
  <c r="N4066" i="1"/>
  <c r="O4066" i="1" s="1"/>
  <c r="N1255" i="1"/>
  <c r="O1255" i="1" s="1"/>
  <c r="N569" i="1"/>
  <c r="O569" i="1" s="1"/>
  <c r="N563" i="1"/>
  <c r="O563" i="1" s="1"/>
  <c r="N1930" i="1"/>
  <c r="O1930" i="1" s="1"/>
  <c r="N1192" i="1"/>
  <c r="O1192" i="1" s="1"/>
  <c r="N3724" i="1"/>
  <c r="O3724" i="1" s="1"/>
  <c r="N1683" i="1"/>
  <c r="O1683" i="1" s="1"/>
  <c r="N594" i="1"/>
  <c r="O594" i="1" s="1"/>
  <c r="N1739" i="1"/>
  <c r="O1739" i="1" s="1"/>
  <c r="N861" i="1"/>
  <c r="O861" i="1" s="1"/>
  <c r="N1491" i="1"/>
  <c r="O1491" i="1" s="1"/>
  <c r="N3059" i="1"/>
  <c r="O3059" i="1" s="1"/>
  <c r="N261" i="1"/>
  <c r="O261" i="1" s="1"/>
  <c r="N1329" i="1"/>
  <c r="O1329" i="1" s="1"/>
  <c r="N1323" i="1"/>
  <c r="O1323" i="1" s="1"/>
  <c r="N2803" i="1"/>
  <c r="O2803" i="1" s="1"/>
  <c r="N2827" i="1"/>
  <c r="O2827" i="1" s="1"/>
  <c r="N2011" i="1"/>
  <c r="O2011" i="1" s="1"/>
  <c r="N2561" i="1"/>
  <c r="O2561" i="1" s="1"/>
  <c r="N427" i="1"/>
  <c r="O427" i="1" s="1"/>
  <c r="N4474" i="1"/>
  <c r="O4474" i="1" s="1"/>
  <c r="N3605" i="1"/>
  <c r="O3605" i="1" s="1"/>
  <c r="N3276" i="1"/>
  <c r="O3276" i="1" s="1"/>
  <c r="N1892" i="1"/>
  <c r="O1892" i="1" s="1"/>
  <c r="N182" i="1"/>
  <c r="O182" i="1" s="1"/>
  <c r="N2678" i="1"/>
  <c r="O2678" i="1" s="1"/>
  <c r="N3399" i="1"/>
  <c r="O3399" i="1" s="1"/>
  <c r="N3472" i="1"/>
  <c r="O3472" i="1" s="1"/>
  <c r="N1604" i="1"/>
  <c r="O1604" i="1" s="1"/>
  <c r="N2752" i="1"/>
  <c r="O2752" i="1" s="1"/>
  <c r="N3590" i="1"/>
  <c r="O3590" i="1" s="1"/>
  <c r="N2049" i="1"/>
  <c r="O2049" i="1" s="1"/>
  <c r="N3900" i="1"/>
  <c r="O3900" i="1" s="1"/>
  <c r="N4636" i="1"/>
  <c r="O4636" i="1" s="1"/>
  <c r="N485" i="1"/>
  <c r="O485" i="1" s="1"/>
  <c r="N4628" i="1"/>
  <c r="O4628" i="1" s="1"/>
  <c r="N3063" i="1"/>
  <c r="O3063" i="1" s="1"/>
  <c r="N4383" i="1"/>
  <c r="O4383" i="1" s="1"/>
  <c r="N4331" i="1"/>
  <c r="O4331" i="1" s="1"/>
  <c r="N4634" i="1"/>
  <c r="O4634" i="1" s="1"/>
  <c r="N817" i="1"/>
  <c r="O817" i="1" s="1"/>
  <c r="N1339" i="1"/>
  <c r="O1339" i="1" s="1"/>
  <c r="N2623" i="1"/>
  <c r="O2623" i="1" s="1"/>
  <c r="N211" i="1"/>
  <c r="O211" i="1" s="1"/>
  <c r="N1497" i="1"/>
  <c r="O1497" i="1" s="1"/>
  <c r="N76" i="1"/>
  <c r="O76" i="1" s="1"/>
  <c r="N4156" i="1"/>
  <c r="O4156" i="1" s="1"/>
  <c r="N4150" i="1"/>
  <c r="O4150" i="1" s="1"/>
  <c r="N1778" i="1"/>
  <c r="O1778" i="1" s="1"/>
  <c r="N4168" i="1"/>
  <c r="O4168" i="1" s="1"/>
  <c r="N3376" i="1"/>
  <c r="O3376" i="1" s="1"/>
  <c r="N3025" i="1"/>
  <c r="O3025" i="1" s="1"/>
  <c r="N113" i="1"/>
  <c r="O113" i="1" s="1"/>
  <c r="N2152" i="1"/>
  <c r="O2152" i="1" s="1"/>
  <c r="N1937" i="1"/>
  <c r="O1937" i="1" s="1"/>
  <c r="N3576" i="1"/>
  <c r="O3576" i="1" s="1"/>
  <c r="N3044" i="1"/>
  <c r="O3044" i="1" s="1"/>
  <c r="N2035" i="1"/>
  <c r="O2035" i="1" s="1"/>
  <c r="N3292" i="1"/>
  <c r="O3292" i="1" s="1"/>
  <c r="N2739" i="1"/>
  <c r="O2739" i="1" s="1"/>
  <c r="N4116" i="1"/>
  <c r="O4116" i="1" s="1"/>
  <c r="N1187" i="1"/>
  <c r="O1187" i="1" s="1"/>
  <c r="N2776" i="1"/>
  <c r="O2776" i="1" s="1"/>
  <c r="N2497" i="1"/>
  <c r="O2497" i="1" s="1"/>
  <c r="N25" i="1"/>
  <c r="O25" i="1" s="1"/>
  <c r="N3326" i="1"/>
  <c r="O3326" i="1" s="1"/>
  <c r="N2119" i="1"/>
  <c r="O2119" i="1" s="1"/>
  <c r="N2454" i="1"/>
  <c r="O2454" i="1" s="1"/>
  <c r="N1148" i="1"/>
  <c r="O1148" i="1" s="1"/>
  <c r="N1663" i="1"/>
  <c r="O1663" i="1" s="1"/>
  <c r="N452" i="1"/>
  <c r="O452" i="1" s="1"/>
  <c r="N4203" i="1"/>
  <c r="O4203" i="1" s="1"/>
  <c r="N4604" i="1"/>
  <c r="O4604" i="1" s="1"/>
  <c r="N2109" i="1"/>
  <c r="O2109" i="1" s="1"/>
  <c r="N4082" i="1"/>
  <c r="O4082" i="1" s="1"/>
  <c r="N1758" i="1"/>
  <c r="O1758" i="1" s="1"/>
  <c r="N1601" i="1"/>
  <c r="O1601" i="1" s="1"/>
  <c r="N2156" i="1"/>
  <c r="O2156" i="1" s="1"/>
  <c r="N974" i="1"/>
  <c r="O974" i="1" s="1"/>
  <c r="N4050" i="1"/>
  <c r="O4050" i="1" s="1"/>
  <c r="N2150" i="1"/>
  <c r="O2150" i="1" s="1"/>
  <c r="N86" i="1"/>
  <c r="O86" i="1" s="1"/>
  <c r="N389" i="1"/>
  <c r="O389" i="1" s="1"/>
  <c r="N3199" i="1"/>
  <c r="O3199" i="1" s="1"/>
  <c r="N3220" i="1"/>
  <c r="O3220" i="1" s="1"/>
  <c r="N3120" i="1"/>
  <c r="O3120" i="1" s="1"/>
  <c r="N266" i="1"/>
  <c r="O266" i="1" s="1"/>
  <c r="N1117" i="1"/>
  <c r="O1117" i="1" s="1"/>
  <c r="N1575" i="1"/>
  <c r="O1575" i="1" s="1"/>
  <c r="N2644" i="1"/>
  <c r="O2644" i="1" s="1"/>
  <c r="N2906" i="1"/>
  <c r="O2906" i="1" s="1"/>
  <c r="N3789" i="1"/>
  <c r="O3789" i="1" s="1"/>
  <c r="N2998" i="1"/>
  <c r="O2998" i="1" s="1"/>
  <c r="N3562" i="1"/>
  <c r="O3562" i="1" s="1"/>
  <c r="N1508" i="1"/>
  <c r="O1508" i="1" s="1"/>
  <c r="N4571" i="1"/>
  <c r="O4571" i="1" s="1"/>
  <c r="N1963" i="1"/>
  <c r="O1963" i="1" s="1"/>
  <c r="N3320" i="1"/>
  <c r="O3320" i="1" s="1"/>
  <c r="N3470" i="1"/>
  <c r="O3470" i="1" s="1"/>
  <c r="N4124" i="1"/>
  <c r="O4124" i="1" s="1"/>
  <c r="N4647" i="1"/>
  <c r="O4647" i="1" s="1"/>
  <c r="N3209" i="1"/>
  <c r="O3209" i="1" s="1"/>
  <c r="N1540" i="1"/>
  <c r="O1540" i="1" s="1"/>
  <c r="N3768" i="1"/>
  <c r="O3768" i="1" s="1"/>
  <c r="N2475" i="1"/>
  <c r="O2475" i="1" s="1"/>
  <c r="N1668" i="1"/>
  <c r="O1668" i="1" s="1"/>
  <c r="N1524" i="1"/>
  <c r="O1524" i="1" s="1"/>
  <c r="N2063" i="1"/>
  <c r="O2063" i="1" s="1"/>
  <c r="N4298" i="1"/>
  <c r="O4298" i="1" s="1"/>
  <c r="N3703" i="1"/>
  <c r="O3703" i="1" s="1"/>
  <c r="N1645" i="1"/>
  <c r="O1645" i="1" s="1"/>
  <c r="N3579" i="1"/>
  <c r="O3579" i="1" s="1"/>
  <c r="N2954" i="1"/>
  <c r="O2954" i="1" s="1"/>
  <c r="N665" i="1"/>
  <c r="O665" i="1" s="1"/>
  <c r="N31" i="1"/>
  <c r="O31" i="1" s="1"/>
  <c r="N1718" i="1"/>
  <c r="O1718" i="1" s="1"/>
  <c r="N4445" i="1"/>
  <c r="O4445" i="1" s="1"/>
  <c r="N2158" i="1"/>
  <c r="O2158" i="1" s="1"/>
  <c r="N4101" i="1"/>
  <c r="O4101" i="1" s="1"/>
  <c r="N1641" i="1"/>
  <c r="O1641" i="1" s="1"/>
  <c r="N596" i="1"/>
  <c r="O596" i="1" s="1"/>
  <c r="N921" i="1"/>
  <c r="O921" i="1" s="1"/>
  <c r="N963" i="1"/>
  <c r="O963" i="1" s="1"/>
  <c r="N418" i="1"/>
  <c r="O418" i="1" s="1"/>
  <c r="N1465" i="1"/>
  <c r="O1465" i="1" s="1"/>
  <c r="N2357" i="1"/>
  <c r="O2357" i="1" s="1"/>
  <c r="N3753" i="1"/>
  <c r="O3753" i="1" s="1"/>
  <c r="N4505" i="1"/>
  <c r="O4505" i="1" s="1"/>
  <c r="N1786" i="1"/>
  <c r="O1786" i="1" s="1"/>
  <c r="N3388" i="1"/>
  <c r="O3388" i="1" s="1"/>
  <c r="N3304" i="1"/>
  <c r="O3304" i="1" s="1"/>
  <c r="N1665" i="1"/>
  <c r="O1665" i="1" s="1"/>
  <c r="N1686" i="1"/>
  <c r="O1686" i="1" s="1"/>
  <c r="N535" i="1"/>
  <c r="O535" i="1" s="1"/>
  <c r="N3207" i="1"/>
  <c r="O3207" i="1" s="1"/>
  <c r="N1214" i="1"/>
  <c r="O1214" i="1" s="1"/>
  <c r="N1554" i="1"/>
  <c r="O1554" i="1" s="1"/>
  <c r="N4188" i="1"/>
  <c r="O4188" i="1" s="1"/>
  <c r="N2461" i="1"/>
  <c r="O2461" i="1" s="1"/>
  <c r="N3588" i="1"/>
  <c r="O3588" i="1" s="1"/>
  <c r="N3105" i="1"/>
  <c r="O3105" i="1" s="1"/>
  <c r="N3396" i="1"/>
  <c r="O3396" i="1" s="1"/>
  <c r="N3633" i="1"/>
  <c r="O3633" i="1" s="1"/>
  <c r="N4278" i="1"/>
  <c r="O4278" i="1" s="1"/>
  <c r="N1208" i="1"/>
  <c r="O1208" i="1" s="1"/>
  <c r="N2376" i="1"/>
  <c r="O2376" i="1" s="1"/>
  <c r="N2556" i="1"/>
  <c r="O2556" i="1" s="1"/>
  <c r="N993" i="1"/>
  <c r="O993" i="1" s="1"/>
  <c r="N2022" i="1"/>
  <c r="O2022" i="1" s="1"/>
  <c r="N246" i="1"/>
  <c r="O246" i="1" s="1"/>
  <c r="N2140" i="1"/>
  <c r="O2140" i="1" s="1"/>
  <c r="N1005" i="1"/>
  <c r="O1005" i="1" s="1"/>
  <c r="N270" i="1"/>
  <c r="O270" i="1" s="1"/>
  <c r="N2899" i="1"/>
  <c r="O2899" i="1" s="1"/>
  <c r="N1289" i="1"/>
  <c r="O1289" i="1" s="1"/>
  <c r="N1810" i="1"/>
  <c r="O1810" i="1" s="1"/>
  <c r="N3607" i="1"/>
  <c r="O3607" i="1" s="1"/>
  <c r="N1891" i="1"/>
  <c r="O1891" i="1" s="1"/>
  <c r="N1421" i="1"/>
  <c r="O1421" i="1" s="1"/>
  <c r="N775" i="1"/>
  <c r="O775" i="1" s="1"/>
  <c r="N2383" i="1"/>
  <c r="O2383" i="1" s="1"/>
  <c r="N4533" i="1"/>
  <c r="O4533" i="1" s="1"/>
  <c r="N2125" i="1"/>
  <c r="O2125" i="1" s="1"/>
  <c r="N2959" i="1"/>
  <c r="O2959" i="1" s="1"/>
  <c r="N4653" i="1"/>
  <c r="O4653" i="1" s="1"/>
  <c r="N3762" i="1"/>
  <c r="O3762" i="1" s="1"/>
  <c r="N133" i="1"/>
  <c r="O133" i="1" s="1"/>
  <c r="N3592" i="1"/>
  <c r="O3592" i="1" s="1"/>
  <c r="N3493" i="1"/>
  <c r="O3493" i="1" s="1"/>
  <c r="N3854" i="1"/>
  <c r="O3854" i="1" s="1"/>
  <c r="N4214" i="1"/>
  <c r="O4214" i="1" s="1"/>
  <c r="N3149" i="1"/>
  <c r="O3149" i="1" s="1"/>
  <c r="N4003" i="1"/>
  <c r="O4003" i="1" s="1"/>
  <c r="N2883" i="1"/>
  <c r="O2883" i="1" s="1"/>
  <c r="N2233" i="1"/>
  <c r="O2233" i="1" s="1"/>
  <c r="N2948" i="1"/>
  <c r="O2948" i="1" s="1"/>
  <c r="N1035" i="1"/>
  <c r="O1035" i="1" s="1"/>
  <c r="N415" i="1"/>
  <c r="O415" i="1" s="1"/>
  <c r="N2310" i="1"/>
  <c r="O2310" i="1" s="1"/>
  <c r="N301" i="1"/>
  <c r="O301" i="1" s="1"/>
  <c r="N2550" i="1"/>
  <c r="O2550" i="1" s="1"/>
  <c r="N771" i="1"/>
  <c r="O771" i="1" s="1"/>
  <c r="N3335" i="1"/>
  <c r="O3335" i="1" s="1"/>
  <c r="N3357" i="1"/>
  <c r="O3357" i="1" s="1"/>
  <c r="N4087" i="1"/>
  <c r="O4087" i="1" s="1"/>
  <c r="N1720" i="1"/>
  <c r="O1720" i="1" s="1"/>
  <c r="N3230" i="1"/>
  <c r="O3230" i="1" s="1"/>
  <c r="N1671" i="1"/>
  <c r="O1671" i="1" s="1"/>
  <c r="N2706" i="1"/>
  <c r="O2706" i="1" s="1"/>
  <c r="N4089" i="1"/>
  <c r="O4089" i="1" s="1"/>
  <c r="N4406" i="1"/>
  <c r="O4406" i="1" s="1"/>
  <c r="N1411" i="1"/>
  <c r="O1411" i="1" s="1"/>
  <c r="N547" i="1"/>
  <c r="O547" i="1" s="1"/>
  <c r="N4111" i="1"/>
  <c r="O4111" i="1" s="1"/>
  <c r="N1204" i="1"/>
  <c r="O1204" i="1" s="1"/>
  <c r="N878" i="1"/>
  <c r="O878" i="1" s="1"/>
  <c r="N1564" i="1"/>
  <c r="O1564" i="1" s="1"/>
  <c r="N204" i="1"/>
  <c r="O204" i="1" s="1"/>
  <c r="N1471" i="1"/>
  <c r="O1471" i="1" s="1"/>
  <c r="N3926" i="1"/>
  <c r="O3926" i="1" s="1"/>
  <c r="N2974" i="1"/>
  <c r="O2974" i="1" s="1"/>
  <c r="N3791" i="1"/>
  <c r="O3791" i="1" s="1"/>
  <c r="N218" i="1"/>
  <c r="O218" i="1" s="1"/>
  <c r="N4549" i="1"/>
  <c r="O4549" i="1" s="1"/>
  <c r="N4676" i="1"/>
  <c r="O4676" i="1" s="1"/>
  <c r="N4287" i="1"/>
  <c r="O4287" i="1" s="1"/>
  <c r="N1843" i="1"/>
  <c r="O1843" i="1" s="1"/>
  <c r="N2871" i="1"/>
  <c r="O2871" i="1" s="1"/>
  <c r="N1974" i="1"/>
  <c r="O1974" i="1" s="1"/>
  <c r="N1899" i="1"/>
  <c r="O1899" i="1" s="1"/>
  <c r="N2381" i="1"/>
  <c r="O2381" i="1" s="1"/>
  <c r="N432" i="1"/>
  <c r="O432" i="1" s="1"/>
  <c r="N1113" i="1"/>
  <c r="O1113" i="1" s="1"/>
  <c r="N4381" i="1"/>
  <c r="O4381" i="1" s="1"/>
  <c r="N1993" i="1"/>
  <c r="O1993" i="1" s="1"/>
  <c r="N983" i="1"/>
  <c r="O983" i="1" s="1"/>
  <c r="N3690" i="1"/>
  <c r="O3690" i="1" s="1"/>
  <c r="N3609" i="1"/>
  <c r="O3609" i="1" s="1"/>
  <c r="N4326" i="1"/>
  <c r="O4326" i="1" s="1"/>
  <c r="N1830" i="1"/>
  <c r="O1830" i="1" s="1"/>
  <c r="N377" i="1"/>
  <c r="O377" i="1" s="1"/>
  <c r="N102" i="1"/>
  <c r="O102" i="1" s="1"/>
  <c r="N1609" i="1"/>
  <c r="O1609" i="1" s="1"/>
  <c r="N275" i="1"/>
  <c r="O275" i="1" s="1"/>
  <c r="N3451" i="1"/>
  <c r="O3451" i="1" s="1"/>
  <c r="N1879" i="1"/>
  <c r="O1879" i="1" s="1"/>
  <c r="N2124" i="1"/>
  <c r="O2124" i="1" s="1"/>
  <c r="N3544" i="1"/>
  <c r="O3544" i="1" s="1"/>
  <c r="N267" i="1"/>
  <c r="O267" i="1" s="1"/>
  <c r="N3461" i="1"/>
  <c r="O3461" i="1" s="1"/>
  <c r="N3526" i="1"/>
  <c r="O3526" i="1" s="1"/>
  <c r="N357" i="1"/>
  <c r="O357" i="1" s="1"/>
  <c r="N3160" i="1"/>
  <c r="O3160" i="1" s="1"/>
  <c r="N1235" i="1"/>
  <c r="O1235" i="1" s="1"/>
  <c r="N4294" i="1"/>
  <c r="O4294" i="1" s="1"/>
  <c r="N2875" i="1"/>
  <c r="O2875" i="1" s="1"/>
  <c r="N524" i="1"/>
  <c r="O524" i="1" s="1"/>
  <c r="N3905" i="1"/>
  <c r="O3905" i="1" s="1"/>
  <c r="N1164" i="1"/>
  <c r="O1164" i="1" s="1"/>
  <c r="N2325" i="1"/>
  <c r="O2325" i="1" s="1"/>
  <c r="N1651" i="1"/>
  <c r="O1651" i="1" s="1"/>
  <c r="N2605" i="1"/>
  <c r="O2605" i="1" s="1"/>
  <c r="N1458" i="1"/>
  <c r="O1458" i="1" s="1"/>
  <c r="N2065" i="1"/>
  <c r="O2065" i="1" s="1"/>
  <c r="N4645" i="1"/>
  <c r="O4645" i="1" s="1"/>
  <c r="N3424" i="1"/>
  <c r="O3424" i="1" s="1"/>
  <c r="N209" i="1"/>
  <c r="O209" i="1" s="1"/>
  <c r="N4004" i="1"/>
  <c r="O4004" i="1" s="1"/>
  <c r="N1256" i="1"/>
  <c r="O1256" i="1" s="1"/>
  <c r="N2866" i="1"/>
  <c r="O2866" i="1" s="1"/>
  <c r="N4060" i="1"/>
  <c r="O4060" i="1" s="1"/>
  <c r="N4369" i="1"/>
  <c r="O4369" i="1" s="1"/>
  <c r="N891" i="1"/>
  <c r="O891" i="1" s="1"/>
  <c r="N3969" i="1"/>
  <c r="O3969" i="1" s="1"/>
  <c r="N1557" i="1"/>
  <c r="O1557" i="1" s="1"/>
  <c r="N354" i="1"/>
  <c r="O354" i="1" s="1"/>
  <c r="N742" i="1"/>
  <c r="O742" i="1" s="1"/>
  <c r="N3787" i="1"/>
  <c r="O3787" i="1" s="1"/>
  <c r="N2540" i="1"/>
  <c r="O2540" i="1" s="1"/>
  <c r="N2849" i="1"/>
  <c r="O2849" i="1" s="1"/>
  <c r="N1326" i="1"/>
  <c r="O1326" i="1" s="1"/>
  <c r="N303" i="1"/>
  <c r="O303" i="1" s="1"/>
  <c r="N687" i="1"/>
  <c r="O687" i="1" s="1"/>
  <c r="N214" i="1"/>
  <c r="O214" i="1" s="1"/>
  <c r="N4575" i="1"/>
  <c r="O4575" i="1" s="1"/>
  <c r="N1398" i="1"/>
  <c r="O1398" i="1" s="1"/>
  <c r="N2841" i="1"/>
  <c r="O2841" i="1" s="1"/>
  <c r="N1904" i="1"/>
  <c r="O1904" i="1" s="1"/>
  <c r="N2061" i="1"/>
  <c r="O2061" i="1" s="1"/>
  <c r="N316" i="1"/>
  <c r="O316" i="1" s="1"/>
  <c r="N3876" i="1"/>
  <c r="O3876" i="1" s="1"/>
  <c r="N3773" i="1"/>
  <c r="O3773" i="1" s="1"/>
  <c r="N2504" i="1"/>
  <c r="O2504" i="1" s="1"/>
  <c r="N1258" i="1"/>
  <c r="O1258" i="1" s="1"/>
  <c r="N4153" i="1"/>
  <c r="O4153" i="1" s="1"/>
  <c r="N2054" i="1"/>
  <c r="O2054" i="1" s="1"/>
  <c r="N4352" i="1"/>
  <c r="O4352" i="1" s="1"/>
  <c r="N2056" i="1"/>
  <c r="O2056" i="1" s="1"/>
  <c r="N2253" i="1"/>
  <c r="O2253" i="1" s="1"/>
  <c r="N2620" i="1"/>
  <c r="O2620" i="1" s="1"/>
  <c r="N1045" i="1"/>
  <c r="O1045" i="1" s="1"/>
  <c r="N3429" i="1"/>
  <c r="O3429" i="1" s="1"/>
  <c r="N331" i="1"/>
  <c r="O331" i="1" s="1"/>
  <c r="N1473" i="1"/>
  <c r="O1473" i="1" s="1"/>
  <c r="N186" i="1"/>
  <c r="O186" i="1" s="1"/>
  <c r="N1106" i="1"/>
  <c r="O1106" i="1" s="1"/>
  <c r="N4069" i="1"/>
  <c r="O4069" i="1" s="1"/>
  <c r="N4643" i="1"/>
  <c r="O4643" i="1" s="1"/>
  <c r="N3417" i="1"/>
  <c r="O3417" i="1" s="1"/>
  <c r="N4053" i="1"/>
  <c r="O4053" i="1" s="1"/>
  <c r="N3166" i="1"/>
  <c r="O3166" i="1" s="1"/>
  <c r="N1851" i="1"/>
  <c r="O1851" i="1" s="1"/>
  <c r="N1983" i="1"/>
  <c r="O1983" i="1" s="1"/>
  <c r="N2283" i="1"/>
  <c r="O2283" i="1" s="1"/>
  <c r="N1395" i="1"/>
  <c r="O1395" i="1" s="1"/>
  <c r="N4665" i="1"/>
  <c r="O4665" i="1" s="1"/>
  <c r="N2004" i="1"/>
  <c r="O2004" i="1" s="1"/>
  <c r="N1708" i="1"/>
  <c r="O1708" i="1" s="1"/>
  <c r="N4407" i="1"/>
  <c r="O4407" i="1" s="1"/>
  <c r="N2300" i="1"/>
  <c r="O2300" i="1" s="1"/>
  <c r="N2695" i="1"/>
  <c r="O2695" i="1" s="1"/>
  <c r="N2500" i="1"/>
  <c r="O2500" i="1" s="1"/>
  <c r="N2768" i="1"/>
  <c r="O2768" i="1" s="1"/>
  <c r="N675" i="1"/>
  <c r="O675" i="1" s="1"/>
  <c r="N269" i="1"/>
  <c r="O269" i="1" s="1"/>
  <c r="N4554" i="1"/>
  <c r="O4554" i="1" s="1"/>
  <c r="N945" i="1"/>
  <c r="O945" i="1" s="1"/>
  <c r="N3039" i="1"/>
  <c r="O3039" i="1" s="1"/>
  <c r="N2320" i="1"/>
  <c r="O2320" i="1" s="1"/>
  <c r="N3479" i="1"/>
  <c r="O3479" i="1" s="1"/>
  <c r="N4275" i="1"/>
  <c r="O4275" i="1" s="1"/>
  <c r="N845" i="1"/>
  <c r="O845" i="1" s="1"/>
  <c r="N1467" i="1"/>
  <c r="O1467" i="1" s="1"/>
  <c r="N161" i="1"/>
  <c r="O161" i="1" s="1"/>
  <c r="N3941" i="1"/>
  <c r="O3941" i="1" s="1"/>
  <c r="N2621" i="1"/>
  <c r="O2621" i="1" s="1"/>
  <c r="N2462" i="1"/>
  <c r="O2462" i="1" s="1"/>
  <c r="N3247" i="1"/>
  <c r="O3247" i="1" s="1"/>
  <c r="N1945" i="1"/>
  <c r="O1945" i="1" s="1"/>
  <c r="N2591" i="1"/>
  <c r="O2591" i="1" s="1"/>
  <c r="N4588" i="1"/>
  <c r="O4588" i="1" s="1"/>
  <c r="N4617" i="1"/>
  <c r="O4617" i="1" s="1"/>
  <c r="N2825" i="1"/>
  <c r="O2825" i="1" s="1"/>
  <c r="N4477" i="1"/>
  <c r="O4477" i="1" s="1"/>
  <c r="N1712" i="1"/>
  <c r="O1712" i="1" s="1"/>
  <c r="N1229" i="1"/>
  <c r="O1229" i="1" s="1"/>
  <c r="N3332" i="1"/>
  <c r="O3332" i="1" s="1"/>
  <c r="N2127" i="1"/>
  <c r="O2127" i="1" s="1"/>
  <c r="N1032" i="1"/>
  <c r="O1032" i="1" s="1"/>
  <c r="N2542" i="1"/>
  <c r="O2542" i="1" s="1"/>
  <c r="N362" i="1"/>
  <c r="O362" i="1" s="1"/>
  <c r="N3967" i="1"/>
  <c r="O3967" i="1" s="1"/>
  <c r="N71" i="1"/>
  <c r="O71" i="1" s="1"/>
  <c r="N1381" i="1"/>
  <c r="O1381" i="1" s="1"/>
  <c r="N2278" i="1"/>
  <c r="O2278" i="1" s="1"/>
  <c r="N3518" i="1"/>
  <c r="O3518" i="1" s="1"/>
  <c r="N2224" i="1"/>
  <c r="O2224" i="1" s="1"/>
  <c r="N2622" i="1"/>
  <c r="O2622" i="1" s="1"/>
  <c r="N1324" i="1"/>
  <c r="O1324" i="1" s="1"/>
  <c r="N1086" i="1"/>
  <c r="O1086" i="1" s="1"/>
  <c r="N1788" i="1"/>
  <c r="O1788" i="1" s="1"/>
  <c r="N844" i="1"/>
  <c r="O844" i="1" s="1"/>
  <c r="N352" i="1"/>
  <c r="O352" i="1" s="1"/>
  <c r="N1695" i="1"/>
  <c r="O1695" i="1" s="1"/>
  <c r="N3279" i="1"/>
  <c r="O3279" i="1" s="1"/>
  <c r="N671" i="1"/>
  <c r="O671" i="1" s="1"/>
  <c r="N1409" i="1"/>
  <c r="O1409" i="1" s="1"/>
  <c r="N271" i="1"/>
  <c r="O271" i="1" s="1"/>
  <c r="N2354" i="1"/>
  <c r="O2354" i="1" s="1"/>
  <c r="N4649" i="1"/>
  <c r="O4649" i="1" s="1"/>
  <c r="N2960" i="1"/>
  <c r="O2960" i="1" s="1"/>
  <c r="N2680" i="1"/>
  <c r="O2680" i="1" s="1"/>
  <c r="N2837" i="1"/>
  <c r="O2837" i="1" s="1"/>
  <c r="N960" i="1"/>
  <c r="O960" i="1" s="1"/>
  <c r="N2921" i="1"/>
  <c r="O2921" i="1" s="1"/>
  <c r="N2172" i="1"/>
  <c r="O2172" i="1" s="1"/>
  <c r="N1536" i="1"/>
  <c r="O1536" i="1" s="1"/>
  <c r="N1932" i="1"/>
  <c r="O1932" i="1" s="1"/>
  <c r="N1062" i="1"/>
  <c r="O1062" i="1" s="1"/>
  <c r="N1521" i="1"/>
  <c r="O1521" i="1" s="1"/>
  <c r="N4432" i="1"/>
  <c r="O4432" i="1" s="1"/>
  <c r="N360" i="1"/>
  <c r="O360" i="1" s="1"/>
  <c r="N440" i="1"/>
  <c r="O440" i="1" s="1"/>
  <c r="N4518" i="1"/>
  <c r="O4518" i="1" s="1"/>
  <c r="N3236" i="1"/>
  <c r="O3236" i="1" s="1"/>
  <c r="N1090" i="1"/>
  <c r="O1090" i="1" s="1"/>
  <c r="N4283" i="1"/>
  <c r="O4283" i="1" s="1"/>
  <c r="N946" i="1"/>
  <c r="O946" i="1" s="1"/>
  <c r="N221" i="1"/>
  <c r="O221" i="1" s="1"/>
  <c r="N3457" i="1"/>
  <c r="O3457" i="1" s="1"/>
  <c r="N4062" i="1"/>
  <c r="O4062" i="1" s="1"/>
  <c r="N2721" i="1"/>
  <c r="O2721" i="1" s="1"/>
  <c r="N2988" i="1"/>
  <c r="O2988" i="1" s="1"/>
  <c r="N4362" i="1"/>
  <c r="O4362" i="1" s="1"/>
  <c r="N437" i="1"/>
  <c r="O437" i="1" s="1"/>
  <c r="N3615" i="1"/>
  <c r="O3615" i="1" s="1"/>
  <c r="N487" i="1"/>
  <c r="O487" i="1" s="1"/>
  <c r="N1098" i="1"/>
  <c r="O1098" i="1" s="1"/>
  <c r="N471" i="1"/>
  <c r="O471" i="1" s="1"/>
  <c r="N2944" i="1"/>
  <c r="O2944" i="1" s="1"/>
  <c r="N747" i="1"/>
  <c r="O747" i="1" s="1"/>
  <c r="N3870" i="1"/>
  <c r="O3870" i="1" s="1"/>
  <c r="N1344" i="1"/>
  <c r="O1344" i="1" s="1"/>
  <c r="N3213" i="1"/>
  <c r="O3213" i="1" s="1"/>
  <c r="N729" i="1"/>
  <c r="O729" i="1" s="1"/>
  <c r="N4121" i="1"/>
  <c r="O4121" i="1" s="1"/>
  <c r="N2824" i="1"/>
  <c r="O2824" i="1" s="1"/>
  <c r="N135" i="1"/>
  <c r="O135" i="1" s="1"/>
  <c r="N620" i="1"/>
  <c r="O620" i="1" s="1"/>
  <c r="N1224" i="1"/>
  <c r="O1224" i="1" s="1"/>
  <c r="N307" i="1"/>
  <c r="O307" i="1" s="1"/>
  <c r="N104" i="1"/>
  <c r="O104" i="1" s="1"/>
  <c r="N1443" i="1"/>
  <c r="O1443" i="1" s="1"/>
  <c r="N120" i="1"/>
  <c r="O120" i="1" s="1"/>
  <c r="N441" i="1"/>
  <c r="O441" i="1" s="1"/>
  <c r="N2373" i="1"/>
  <c r="O2373" i="1" s="1"/>
  <c r="N4580" i="1"/>
  <c r="O4580" i="1" s="1"/>
  <c r="N4478" i="1"/>
  <c r="O4478" i="1" s="1"/>
  <c r="N2006" i="1"/>
  <c r="O2006" i="1" s="1"/>
  <c r="N931" i="1"/>
  <c r="O931" i="1" s="1"/>
  <c r="N1833" i="1"/>
  <c r="O1833" i="1" s="1"/>
  <c r="N2026" i="1"/>
  <c r="O2026" i="1" s="1"/>
  <c r="N3265" i="1"/>
  <c r="O3265" i="1" s="1"/>
  <c r="N1783" i="1"/>
  <c r="O1783" i="1" s="1"/>
  <c r="N3984" i="1"/>
  <c r="O3984" i="1" s="1"/>
  <c r="N2746" i="1"/>
  <c r="O2746" i="1" s="1"/>
  <c r="N3843" i="1"/>
  <c r="O3843" i="1" s="1"/>
  <c r="N2820" i="1"/>
  <c r="O2820" i="1" s="1"/>
  <c r="N215" i="1"/>
  <c r="O215" i="1" s="1"/>
  <c r="N483" i="1"/>
  <c r="O483" i="1" s="1"/>
  <c r="N4386" i="1"/>
  <c r="O4386" i="1" s="1"/>
  <c r="N322" i="1"/>
  <c r="O322" i="1" s="1"/>
  <c r="N2231" i="1"/>
  <c r="O2231" i="1" s="1"/>
  <c r="N3535" i="1"/>
  <c r="O3535" i="1" s="1"/>
  <c r="N3974" i="1"/>
  <c r="O3974" i="1" s="1"/>
  <c r="N2222" i="1"/>
  <c r="O2222" i="1" s="1"/>
  <c r="N2821" i="1"/>
  <c r="O2821" i="1" s="1"/>
  <c r="N3798" i="1"/>
  <c r="O3798" i="1" s="1"/>
  <c r="N883" i="1"/>
  <c r="O883" i="1" s="1"/>
  <c r="N3070" i="1"/>
  <c r="O3070" i="1" s="1"/>
  <c r="N236" i="1"/>
  <c r="O236" i="1" s="1"/>
  <c r="N784" i="1"/>
  <c r="O784" i="1" s="1"/>
  <c r="N4242" i="1"/>
  <c r="O4242" i="1" s="1"/>
  <c r="N576" i="1"/>
  <c r="O576" i="1" s="1"/>
  <c r="N3640" i="1"/>
  <c r="O3640" i="1" s="1"/>
  <c r="N1010" i="1"/>
  <c r="O1010" i="1" s="1"/>
  <c r="N4485" i="1"/>
  <c r="O4485" i="1" s="1"/>
  <c r="N311" i="1"/>
  <c r="O311" i="1" s="1"/>
  <c r="N2490" i="1"/>
  <c r="O2490" i="1" s="1"/>
  <c r="N1452" i="1"/>
  <c r="O1452" i="1" s="1"/>
  <c r="N3645" i="1"/>
  <c r="O3645" i="1" s="1"/>
  <c r="N4245" i="1"/>
  <c r="O4245" i="1" s="1"/>
  <c r="N1890" i="1"/>
  <c r="O1890" i="1" s="1"/>
  <c r="N3420" i="1"/>
  <c r="O3420" i="1" s="1"/>
  <c r="N3004" i="1"/>
  <c r="O3004" i="1" s="1"/>
  <c r="N3098" i="1"/>
  <c r="O3098" i="1" s="1"/>
  <c r="N1441" i="1"/>
  <c r="O1441" i="1" s="1"/>
  <c r="N714" i="1"/>
  <c r="O714" i="1" s="1"/>
  <c r="N2740" i="1"/>
  <c r="O2740" i="1" s="1"/>
  <c r="N885" i="1"/>
  <c r="O885" i="1" s="1"/>
  <c r="N3981" i="1"/>
  <c r="O3981" i="1" s="1"/>
  <c r="N321" i="1"/>
  <c r="O321" i="1" s="1"/>
  <c r="N2773" i="1"/>
  <c r="O2773" i="1" s="1"/>
  <c r="N2889" i="1"/>
  <c r="O2889" i="1" s="1"/>
  <c r="N2890" i="1"/>
  <c r="O2890" i="1" s="1"/>
  <c r="N2190" i="1"/>
  <c r="O2190" i="1" s="1"/>
  <c r="N3454" i="1"/>
  <c r="O3454" i="1" s="1"/>
  <c r="N2503" i="1"/>
  <c r="O2503" i="1" s="1"/>
  <c r="N3484" i="1"/>
  <c r="O3484" i="1" s="1"/>
  <c r="N3826" i="1"/>
  <c r="O3826" i="1" s="1"/>
  <c r="N2248" i="1"/>
  <c r="O2248" i="1" s="1"/>
  <c r="N4023" i="1"/>
  <c r="O4023" i="1" s="1"/>
  <c r="N3793" i="1"/>
  <c r="O3793" i="1" s="1"/>
  <c r="N1647" i="1"/>
  <c r="O1647" i="1" s="1"/>
  <c r="N1160" i="1"/>
  <c r="O1160" i="1" s="1"/>
  <c r="N3366" i="1"/>
  <c r="O3366" i="1" s="1"/>
  <c r="N925" i="1"/>
  <c r="O925" i="1" s="1"/>
  <c r="N3321" i="1"/>
  <c r="O3321" i="1" s="1"/>
  <c r="N3002" i="1"/>
  <c r="O3002" i="1" s="1"/>
  <c r="N4162" i="1"/>
  <c r="O4162" i="1" s="1"/>
  <c r="N815" i="1"/>
  <c r="O815" i="1" s="1"/>
  <c r="N57" i="1"/>
  <c r="O57" i="1" s="1"/>
  <c r="N2090" i="1"/>
  <c r="O2090" i="1" s="1"/>
  <c r="N3552" i="1"/>
  <c r="O3552" i="1" s="1"/>
  <c r="N227" i="1"/>
  <c r="O227" i="1" s="1"/>
  <c r="N655" i="1"/>
  <c r="O655" i="1" s="1"/>
  <c r="N676" i="1"/>
  <c r="O676" i="1" s="1"/>
  <c r="N2104" i="1"/>
  <c r="O2104" i="1" s="1"/>
  <c r="N1505" i="1"/>
  <c r="O1505" i="1" s="1"/>
  <c r="N3486" i="1"/>
  <c r="O3486" i="1" s="1"/>
  <c r="N2219" i="1"/>
  <c r="O2219" i="1" s="1"/>
  <c r="N1143" i="1"/>
  <c r="O1143" i="1" s="1"/>
  <c r="N721" i="1"/>
  <c r="O721" i="1" s="1"/>
  <c r="N1369" i="1"/>
  <c r="O1369" i="1" s="1"/>
  <c r="N1864" i="1"/>
  <c r="O1864" i="1" s="1"/>
  <c r="N4589" i="1"/>
  <c r="O4589" i="1" s="1"/>
  <c r="N3428" i="1"/>
  <c r="O3428" i="1" s="1"/>
  <c r="N3887" i="1"/>
  <c r="O3887" i="1" s="1"/>
  <c r="N4523" i="1"/>
  <c r="O4523" i="1" s="1"/>
  <c r="N3889" i="1"/>
  <c r="O3889" i="1" s="1"/>
  <c r="N28" i="1"/>
  <c r="O28" i="1" s="1"/>
  <c r="N4609" i="1"/>
  <c r="O4609" i="1" s="1"/>
  <c r="N1756" i="1"/>
  <c r="O1756" i="1" s="1"/>
  <c r="N2169" i="1"/>
  <c r="O2169" i="1" s="1"/>
  <c r="N2593" i="1"/>
  <c r="O2593" i="1" s="1"/>
  <c r="N3919" i="1"/>
  <c r="O3919" i="1" s="1"/>
  <c r="N2378" i="1"/>
  <c r="O2378" i="1" s="1"/>
  <c r="N1014" i="1"/>
  <c r="O1014" i="1" s="1"/>
  <c r="N806" i="1"/>
  <c r="O806" i="1" s="1"/>
  <c r="N3598" i="1"/>
  <c r="O3598" i="1" s="1"/>
  <c r="N4200" i="1"/>
  <c r="O4200" i="1" s="1"/>
  <c r="N733" i="1"/>
  <c r="O733" i="1" s="1"/>
  <c r="N2314" i="1"/>
  <c r="O2314" i="1" s="1"/>
  <c r="N50" i="1"/>
  <c r="O50" i="1" s="1"/>
  <c r="N2969" i="1"/>
  <c r="O2969" i="1" s="1"/>
  <c r="N3337" i="1"/>
  <c r="O3337" i="1" s="1"/>
  <c r="N490" i="1"/>
  <c r="O490" i="1" s="1"/>
  <c r="N580" i="1"/>
  <c r="O580" i="1" s="1"/>
  <c r="N689" i="1"/>
  <c r="O689" i="1" s="1"/>
  <c r="N502" i="1"/>
  <c r="O502" i="1" s="1"/>
  <c r="N4482" i="1"/>
  <c r="O4482" i="1" s="1"/>
  <c r="N1483" i="1"/>
  <c r="O1483" i="1" s="1"/>
  <c r="N1817" i="1"/>
  <c r="O1817" i="1" s="1"/>
  <c r="N4084" i="1"/>
  <c r="O4084" i="1" s="1"/>
  <c r="N1569" i="1"/>
  <c r="O1569" i="1" s="1"/>
  <c r="N1702" i="1"/>
  <c r="O1702" i="1" s="1"/>
  <c r="N2093" i="1"/>
  <c r="O2093" i="1" s="1"/>
  <c r="N464" i="1"/>
  <c r="O464" i="1" s="1"/>
  <c r="N4320" i="1"/>
  <c r="O4320" i="1" s="1"/>
  <c r="N3715" i="1"/>
  <c r="O3715" i="1" s="1"/>
  <c r="N2425" i="1"/>
  <c r="O2425" i="1" s="1"/>
  <c r="N1516" i="1"/>
  <c r="O1516" i="1" s="1"/>
  <c r="N2624" i="1"/>
  <c r="O2624" i="1" s="1"/>
  <c r="N386" i="1"/>
  <c r="O386" i="1" s="1"/>
  <c r="N540" i="1"/>
  <c r="O540" i="1" s="1"/>
  <c r="N1387" i="1"/>
  <c r="O1387" i="1" s="1"/>
  <c r="N3006" i="1"/>
  <c r="O3006" i="1" s="1"/>
  <c r="N4414" i="1"/>
  <c r="O4414" i="1" s="1"/>
  <c r="N2111" i="1"/>
  <c r="O2111" i="1" s="1"/>
  <c r="N1074" i="1"/>
  <c r="O1074" i="1" s="1"/>
  <c r="N2909" i="1"/>
  <c r="O2909" i="1" s="1"/>
  <c r="N461" i="1"/>
  <c r="O461" i="1" s="1"/>
  <c r="N1328" i="1"/>
  <c r="O1328" i="1" s="1"/>
  <c r="N1831" i="1"/>
  <c r="O1831" i="1" s="1"/>
  <c r="N4324" i="1"/>
  <c r="O4324" i="1" s="1"/>
  <c r="N3714" i="1"/>
  <c r="O3714" i="1" s="1"/>
  <c r="N2390" i="1"/>
  <c r="O2390" i="1" s="1"/>
  <c r="N2207" i="1"/>
  <c r="O2207" i="1" s="1"/>
  <c r="N2575" i="1"/>
  <c r="O2575" i="1" s="1"/>
  <c r="N3256" i="1"/>
  <c r="O3256" i="1" s="1"/>
  <c r="N2302" i="1"/>
  <c r="O2302" i="1" s="1"/>
  <c r="N541" i="1"/>
  <c r="O541" i="1" s="1"/>
  <c r="N3317" i="1"/>
  <c r="O3317" i="1" s="1"/>
  <c r="N1787" i="1"/>
  <c r="O1787" i="1" s="1"/>
  <c r="N1447" i="1"/>
  <c r="O1447" i="1" s="1"/>
  <c r="N1861" i="1"/>
  <c r="O1861" i="1" s="1"/>
  <c r="N4279" i="1"/>
  <c r="O4279" i="1" s="1"/>
  <c r="N1687" i="1"/>
  <c r="O1687" i="1" s="1"/>
  <c r="N4080" i="1"/>
  <c r="O4080" i="1" s="1"/>
  <c r="N3084" i="1"/>
  <c r="O3084" i="1" s="1"/>
  <c r="N4100" i="1"/>
  <c r="O4100" i="1" s="1"/>
  <c r="N3742" i="1"/>
  <c r="O3742" i="1" s="1"/>
  <c r="N3240" i="1"/>
  <c r="O3240" i="1" s="1"/>
  <c r="N2806" i="1"/>
  <c r="O2806" i="1" s="1"/>
  <c r="N4524" i="1"/>
  <c r="O4524" i="1" s="1"/>
  <c r="N346" i="1"/>
  <c r="O346" i="1" s="1"/>
  <c r="N1567" i="1"/>
  <c r="O1567" i="1" s="1"/>
  <c r="N2099" i="1"/>
  <c r="O2099" i="1" s="1"/>
  <c r="N4071" i="1"/>
  <c r="O4071" i="1" s="1"/>
  <c r="N2101" i="1"/>
  <c r="O2101" i="1" s="1"/>
  <c r="N53" i="1"/>
  <c r="O53" i="1" s="1"/>
  <c r="N1897" i="1"/>
  <c r="O1897" i="1" s="1"/>
  <c r="N3001" i="1"/>
  <c r="O3001" i="1" s="1"/>
  <c r="N2488" i="1"/>
  <c r="O2488" i="1" s="1"/>
  <c r="N905" i="1"/>
  <c r="O905" i="1" s="1"/>
  <c r="N1215" i="1"/>
  <c r="O1215" i="1" s="1"/>
  <c r="N827" i="1"/>
  <c r="O827" i="1" s="1"/>
  <c r="N3691" i="1"/>
  <c r="O3691" i="1" s="1"/>
  <c r="N3861" i="1"/>
  <c r="O3861" i="1" s="1"/>
  <c r="N4042" i="1"/>
  <c r="O4042" i="1" s="1"/>
  <c r="N3610" i="1"/>
  <c r="O3610" i="1" s="1"/>
  <c r="N338" i="1"/>
  <c r="O338" i="1" s="1"/>
  <c r="N4439" i="1"/>
  <c r="O4439" i="1" s="1"/>
  <c r="N3953" i="1"/>
  <c r="O3953" i="1" s="1"/>
  <c r="N1151" i="1"/>
  <c r="O1151" i="1" s="1"/>
  <c r="N2796" i="1"/>
  <c r="O2796" i="1" s="1"/>
  <c r="N4463" i="1"/>
  <c r="O4463" i="1" s="1"/>
  <c r="N2918" i="1"/>
  <c r="O2918" i="1" s="1"/>
  <c r="N2922" i="1"/>
  <c r="O2922" i="1" s="1"/>
  <c r="N1484" i="1"/>
  <c r="O1484" i="1" s="1"/>
  <c r="N3940" i="1"/>
  <c r="O3940" i="1" s="1"/>
  <c r="N4008" i="1"/>
  <c r="O4008" i="1" s="1"/>
  <c r="N1135" i="1"/>
  <c r="O1135" i="1" s="1"/>
  <c r="N4389" i="1"/>
  <c r="O4389" i="1" s="1"/>
  <c r="N3530" i="1"/>
  <c r="O3530" i="1" s="1"/>
  <c r="N685" i="1"/>
  <c r="O685" i="1" s="1"/>
  <c r="N640" i="1"/>
  <c r="O640" i="1" s="1"/>
  <c r="N1509" i="1"/>
  <c r="O1509" i="1" s="1"/>
  <c r="N105" i="1"/>
  <c r="O105" i="1" s="1"/>
  <c r="N3448" i="1"/>
  <c r="O3448" i="1" s="1"/>
  <c r="N3682" i="1"/>
  <c r="O3682" i="1" s="1"/>
  <c r="N2031" i="1"/>
  <c r="O2031" i="1" s="1"/>
  <c r="N82" i="1"/>
  <c r="O82" i="1" s="1"/>
  <c r="N2469" i="1"/>
  <c r="O2469" i="1" s="1"/>
  <c r="N2766" i="1"/>
  <c r="O2766" i="1" s="1"/>
  <c r="N736" i="1"/>
  <c r="O736" i="1" s="1"/>
  <c r="N2467" i="1"/>
  <c r="O2467" i="1" s="1"/>
  <c r="N2992" i="1"/>
  <c r="O2992" i="1" s="1"/>
  <c r="N200" i="1"/>
  <c r="O200" i="1" s="1"/>
  <c r="N4114" i="1"/>
  <c r="O4114" i="1" s="1"/>
  <c r="N180" i="1"/>
  <c r="O180" i="1" s="1"/>
  <c r="N568" i="1"/>
  <c r="O568" i="1" s="1"/>
  <c r="N3229" i="1"/>
  <c r="O3229" i="1" s="1"/>
  <c r="N4391" i="1"/>
  <c r="O4391" i="1" s="1"/>
  <c r="N797" i="1"/>
  <c r="O797" i="1" s="1"/>
  <c r="N3685" i="1"/>
  <c r="O3685" i="1" s="1"/>
  <c r="N996" i="1"/>
  <c r="O996" i="1" s="1"/>
  <c r="N3033" i="1"/>
  <c r="O3033" i="1" s="1"/>
  <c r="N403" i="1"/>
  <c r="O403" i="1" s="1"/>
  <c r="N4253" i="1"/>
  <c r="O4253" i="1" s="1"/>
  <c r="N3436" i="1"/>
  <c r="O3436" i="1" s="1"/>
  <c r="N1693" i="1"/>
  <c r="O1693" i="1" s="1"/>
  <c r="N4108" i="1"/>
  <c r="O4108" i="1" s="1"/>
  <c r="N2750" i="1"/>
  <c r="O2750" i="1" s="1"/>
  <c r="N4239" i="1"/>
  <c r="O4239" i="1" s="1"/>
  <c r="N454" i="1"/>
  <c r="O454" i="1" s="1"/>
  <c r="N1632" i="1"/>
  <c r="O1632" i="1" s="1"/>
  <c r="N918" i="1"/>
  <c r="O918" i="1" s="1"/>
  <c r="N3347" i="1"/>
  <c r="O3347" i="1" s="1"/>
  <c r="N3676" i="1"/>
  <c r="O3676" i="1" s="1"/>
  <c r="N2144" i="1"/>
  <c r="O2144" i="1" s="1"/>
  <c r="N190" i="1"/>
  <c r="O190" i="1" s="1"/>
  <c r="N4103" i="1"/>
  <c r="O4103" i="1" s="1"/>
  <c r="N1169" i="1"/>
  <c r="O1169" i="1" s="1"/>
  <c r="N2154" i="1"/>
  <c r="O2154" i="1" s="1"/>
  <c r="N2001" i="1"/>
  <c r="O2001" i="1" s="1"/>
  <c r="N1136" i="1"/>
  <c r="O1136" i="1" s="1"/>
  <c r="N3612" i="1"/>
  <c r="O3612" i="1" s="1"/>
  <c r="N2499" i="1"/>
  <c r="O2499" i="1" s="1"/>
  <c r="N154" i="1"/>
  <c r="O154" i="1" s="1"/>
  <c r="N3884" i="1"/>
  <c r="O3884" i="1" s="1"/>
  <c r="N4535" i="1"/>
  <c r="O4535" i="1" s="1"/>
  <c r="N2122" i="1"/>
  <c r="O2122" i="1" s="1"/>
  <c r="N852" i="1"/>
  <c r="O852" i="1" s="1"/>
  <c r="N4402" i="1"/>
  <c r="O4402" i="1" s="1"/>
  <c r="N306" i="1"/>
  <c r="O306" i="1" s="1"/>
  <c r="N805" i="1"/>
  <c r="O805" i="1" s="1"/>
  <c r="N4363" i="1"/>
  <c r="O4363" i="1" s="1"/>
  <c r="N3877" i="1"/>
  <c r="O3877" i="1" s="1"/>
  <c r="N2999" i="1"/>
  <c r="O2999" i="1" s="1"/>
  <c r="N3563" i="1"/>
  <c r="O3563" i="1" s="1"/>
  <c r="N1920" i="1"/>
  <c r="O1920" i="1" s="1"/>
  <c r="N2811" i="1"/>
  <c r="O2811" i="1" s="1"/>
  <c r="N621" i="1"/>
  <c r="O621" i="1" s="1"/>
  <c r="N3987" i="1"/>
  <c r="O3987" i="1" s="1"/>
  <c r="N2701" i="1"/>
  <c r="O2701" i="1" s="1"/>
  <c r="N649" i="1"/>
  <c r="O649" i="1" s="1"/>
  <c r="N1055" i="1"/>
  <c r="O1055" i="1" s="1"/>
  <c r="N4195" i="1"/>
  <c r="O4195" i="1" s="1"/>
  <c r="N1002" i="1"/>
  <c r="O1002" i="1" s="1"/>
  <c r="N858" i="1"/>
  <c r="O858" i="1" s="1"/>
  <c r="N633" i="1"/>
  <c r="O633" i="1" s="1"/>
  <c r="N1542" i="1"/>
  <c r="O1542" i="1" s="1"/>
  <c r="N2865" i="1"/>
  <c r="O2865" i="1" s="1"/>
  <c r="N382" i="1"/>
  <c r="O382" i="1" s="1"/>
  <c r="N1997" i="1"/>
  <c r="O1997" i="1" s="1"/>
  <c r="N1429" i="1"/>
  <c r="O1429" i="1" s="1"/>
  <c r="N1649" i="1"/>
  <c r="O1649" i="1" s="1"/>
  <c r="N2269" i="1"/>
  <c r="O2269" i="1" s="1"/>
  <c r="N2650" i="1"/>
  <c r="O2650" i="1" s="1"/>
  <c r="N3100" i="1"/>
  <c r="O3100" i="1" s="1"/>
  <c r="N2195" i="1"/>
  <c r="O2195" i="1" s="1"/>
  <c r="N4141" i="1"/>
  <c r="O4141" i="1" s="1"/>
  <c r="N1737" i="1"/>
  <c r="O1737" i="1" s="1"/>
  <c r="N3767" i="1"/>
  <c r="O3767" i="1" s="1"/>
  <c r="N4567" i="1"/>
  <c r="O4567" i="1" s="1"/>
  <c r="N2185" i="1"/>
  <c r="O2185" i="1" s="1"/>
  <c r="N3696" i="1"/>
  <c r="O3696" i="1" s="1"/>
  <c r="N3152" i="1"/>
  <c r="O3152" i="1" s="1"/>
  <c r="N4093" i="1"/>
  <c r="O4093" i="1" s="1"/>
  <c r="N253" i="1"/>
  <c r="O253" i="1" s="1"/>
  <c r="N758" i="1"/>
  <c r="O758" i="1" s="1"/>
  <c r="N1460" i="1"/>
  <c r="O1460" i="1" s="1"/>
  <c r="N1578" i="1"/>
  <c r="O1578" i="1" s="1"/>
  <c r="N2612" i="1"/>
  <c r="O2612" i="1" s="1"/>
  <c r="N297" i="1"/>
  <c r="O297" i="1" s="1"/>
  <c r="N2285" i="1"/>
  <c r="O2285" i="1" s="1"/>
  <c r="N1061" i="1"/>
  <c r="O1061" i="1" s="1"/>
  <c r="N45" i="1"/>
  <c r="O45" i="1" s="1"/>
  <c r="N2351" i="1"/>
  <c r="O2351" i="1" s="1"/>
  <c r="N2710" i="1"/>
  <c r="O2710" i="1" s="1"/>
  <c r="N2873" i="1"/>
  <c r="O2873" i="1" s="1"/>
  <c r="N2352" i="1"/>
  <c r="O2352" i="1" s="1"/>
  <c r="N2073" i="1"/>
  <c r="O2073" i="1" s="1"/>
  <c r="N4644" i="1"/>
  <c r="O4644" i="1" s="1"/>
  <c r="N4398" i="1"/>
  <c r="O4398" i="1" s="1"/>
  <c r="N2495" i="1"/>
  <c r="O2495" i="1" s="1"/>
  <c r="N3057" i="1"/>
  <c r="O3057" i="1" s="1"/>
  <c r="N645" i="1"/>
  <c r="O645" i="1" s="1"/>
  <c r="N604" i="1"/>
  <c r="O604" i="1" s="1"/>
  <c r="N1812" i="1"/>
  <c r="O1812" i="1" s="1"/>
  <c r="N2631" i="1"/>
  <c r="O2631" i="1" s="1"/>
  <c r="N558" i="1"/>
  <c r="O558" i="1" s="1"/>
  <c r="N3687" i="1"/>
  <c r="O3687" i="1" s="1"/>
  <c r="N1067" i="1"/>
  <c r="O1067" i="1" s="1"/>
  <c r="N195" i="1"/>
  <c r="O195" i="1" s="1"/>
  <c r="N1929" i="1"/>
  <c r="O1929" i="1" s="1"/>
  <c r="N4404" i="1"/>
  <c r="O4404" i="1" s="1"/>
  <c r="N4075" i="1"/>
  <c r="O4075" i="1" s="1"/>
  <c r="N4637" i="1"/>
  <c r="O4637" i="1" s="1"/>
  <c r="N1624" i="1"/>
  <c r="O1624" i="1" s="1"/>
  <c r="N2525" i="1"/>
  <c r="O2525" i="1" s="1"/>
  <c r="N756" i="1"/>
  <c r="O756" i="1" s="1"/>
  <c r="N2808" i="1"/>
  <c r="O2808" i="1" s="1"/>
  <c r="N869" i="1"/>
  <c r="O869" i="1" s="1"/>
  <c r="N1426" i="1"/>
  <c r="O1426" i="1" s="1"/>
  <c r="N27" i="1"/>
  <c r="O27" i="1" s="1"/>
  <c r="N3305" i="1"/>
  <c r="O3305" i="1" s="1"/>
  <c r="N1566" i="1"/>
  <c r="O1566" i="1" s="1"/>
  <c r="N409" i="1"/>
  <c r="O409" i="1" s="1"/>
  <c r="N942" i="1"/>
  <c r="O942" i="1" s="1"/>
  <c r="N2939" i="1"/>
  <c r="O2939" i="1" s="1"/>
  <c r="N4640" i="1"/>
  <c r="O4640" i="1" s="1"/>
  <c r="N347" i="1"/>
  <c r="O347" i="1" s="1"/>
  <c r="N4264" i="1"/>
  <c r="O4264" i="1" s="1"/>
  <c r="N4658" i="1"/>
  <c r="O4658" i="1" s="1"/>
  <c r="N70" i="1"/>
  <c r="O70" i="1" s="1"/>
  <c r="N1719" i="1"/>
  <c r="O1719" i="1" s="1"/>
  <c r="N3996" i="1"/>
  <c r="O3996" i="1" s="1"/>
  <c r="N379" i="1"/>
  <c r="O379" i="1" s="1"/>
  <c r="N830" i="1"/>
  <c r="O830" i="1" s="1"/>
  <c r="N1173" i="1"/>
  <c r="O1173" i="1" s="1"/>
  <c r="N1871" i="1"/>
  <c r="O1871" i="1" s="1"/>
  <c r="N3233" i="1"/>
  <c r="O3233" i="1" s="1"/>
  <c r="N2533" i="1"/>
  <c r="O2533" i="1" s="1"/>
  <c r="N1316" i="1"/>
  <c r="O1316" i="1" s="1"/>
  <c r="N2981" i="1"/>
  <c r="O2981" i="1" s="1"/>
  <c r="N2818" i="1"/>
  <c r="O2818" i="1" s="1"/>
  <c r="N903" i="1"/>
  <c r="O903" i="1" s="1"/>
  <c r="N1883" i="1"/>
  <c r="O1883" i="1" s="1"/>
  <c r="N89" i="1"/>
  <c r="O89" i="1" s="1"/>
  <c r="N1750" i="1"/>
  <c r="O1750" i="1" s="1"/>
  <c r="N3431" i="1"/>
  <c r="O3431" i="1" s="1"/>
  <c r="N37" i="1"/>
  <c r="O37" i="1" s="1"/>
  <c r="N728" i="1"/>
  <c r="O728" i="1" s="1"/>
  <c r="N1365" i="1"/>
  <c r="O1365" i="1" s="1"/>
  <c r="N3131" i="1"/>
  <c r="O3131" i="1" s="1"/>
  <c r="N2331" i="1"/>
  <c r="O2331" i="1" s="1"/>
  <c r="N2347" i="1"/>
  <c r="O2347" i="1" s="1"/>
  <c r="N2474" i="1"/>
  <c r="O2474" i="1" s="1"/>
  <c r="N2227" i="1"/>
  <c r="O2227" i="1" s="1"/>
  <c r="N43" i="1"/>
  <c r="O43" i="1" s="1"/>
  <c r="N3960" i="1"/>
  <c r="O3960" i="1" s="1"/>
  <c r="N2929" i="1"/>
  <c r="O2929" i="1" s="1"/>
  <c r="N3443" i="1"/>
  <c r="O3443" i="1" s="1"/>
  <c r="N3899" i="1"/>
  <c r="O3899" i="1" s="1"/>
  <c r="N4026" i="1"/>
  <c r="O4026" i="1" s="1"/>
  <c r="N612" i="1"/>
  <c r="O612" i="1" s="1"/>
  <c r="N642" i="1"/>
  <c r="O642" i="1" s="1"/>
  <c r="N3980" i="1"/>
  <c r="O3980" i="1" s="1"/>
  <c r="N4358" i="1"/>
  <c r="O4358" i="1" s="1"/>
  <c r="N1548" i="1"/>
  <c r="O1548" i="1" s="1"/>
  <c r="N3036" i="1"/>
  <c r="O3036" i="1" s="1"/>
  <c r="N1171" i="1"/>
  <c r="O1171" i="1" s="1"/>
  <c r="N893" i="1"/>
  <c r="O893" i="1" s="1"/>
  <c r="N1872" i="1"/>
  <c r="O1872" i="1" s="1"/>
  <c r="N1822" i="1"/>
  <c r="O1822" i="1" s="1"/>
  <c r="N4191" i="1"/>
  <c r="O4191" i="1" s="1"/>
  <c r="N3029" i="1"/>
  <c r="O3029" i="1" s="1"/>
  <c r="N1795" i="1"/>
  <c r="O1795" i="1" s="1"/>
  <c r="N1791" i="1"/>
  <c r="O1791" i="1" s="1"/>
  <c r="N2972" i="1"/>
  <c r="O2972" i="1" s="1"/>
  <c r="N239" i="1"/>
  <c r="O239" i="1" s="1"/>
  <c r="N3275" i="1"/>
  <c r="O3275" i="1" s="1"/>
  <c r="N1397" i="1"/>
  <c r="O1397" i="1" s="1"/>
  <c r="N3255" i="1"/>
  <c r="O3255" i="1" s="1"/>
  <c r="N515" i="1"/>
  <c r="O515" i="1" s="1"/>
  <c r="N3541" i="1"/>
  <c r="O3541" i="1" s="1"/>
  <c r="N2937" i="1"/>
  <c r="O2937" i="1" s="1"/>
  <c r="N2985" i="1"/>
  <c r="O2985" i="1" s="1"/>
  <c r="N2153" i="1"/>
  <c r="O2153" i="1" s="1"/>
  <c r="N2202" i="1"/>
  <c r="O2202" i="1" s="1"/>
  <c r="N3042" i="1"/>
  <c r="O3042" i="1" s="1"/>
  <c r="N3823" i="1"/>
  <c r="O3823" i="1" s="1"/>
  <c r="N3856" i="1"/>
  <c r="O3856" i="1" s="1"/>
  <c r="N2292" i="1"/>
  <c r="O2292" i="1" s="1"/>
  <c r="N4285" i="1"/>
  <c r="O4285" i="1" s="1"/>
  <c r="N1670" i="1"/>
  <c r="O1670" i="1" s="1"/>
  <c r="N3197" i="1"/>
  <c r="O3197" i="1" s="1"/>
  <c r="N1104" i="1"/>
  <c r="O1104" i="1" s="1"/>
  <c r="N2702" i="1"/>
  <c r="O2702" i="1" s="1"/>
  <c r="N2708" i="1"/>
  <c r="O2708" i="1" s="1"/>
  <c r="N115" i="1"/>
  <c r="O115" i="1" s="1"/>
  <c r="N2599" i="1"/>
  <c r="O2599" i="1" s="1"/>
  <c r="N1804" i="1"/>
  <c r="O1804" i="1" s="1"/>
  <c r="N4132" i="1"/>
  <c r="O4132" i="1" s="1"/>
  <c r="N1588" i="1"/>
  <c r="O1588" i="1" s="1"/>
  <c r="N927" i="1"/>
  <c r="O927" i="1" s="1"/>
  <c r="N466" i="1"/>
  <c r="O466" i="1" s="1"/>
  <c r="N4090" i="1"/>
  <c r="O4090" i="1" s="1"/>
  <c r="N2703" i="1"/>
  <c r="O2703" i="1" s="1"/>
  <c r="N2722" i="1"/>
  <c r="O2722" i="1" s="1"/>
  <c r="N2201" i="1"/>
  <c r="O2201" i="1" s="1"/>
  <c r="N2513" i="1"/>
  <c r="O2513" i="1" s="1"/>
  <c r="N4569" i="1"/>
  <c r="O4569" i="1" s="1"/>
  <c r="N4450" i="1"/>
  <c r="O4450" i="1" s="1"/>
  <c r="N1772" i="1"/>
  <c r="O1772" i="1" s="1"/>
  <c r="N2977" i="1"/>
  <c r="O2977" i="1" s="1"/>
  <c r="N2178" i="1"/>
  <c r="O2178" i="1" s="1"/>
  <c r="N1688" i="1"/>
  <c r="O1688" i="1" s="1"/>
  <c r="N4246" i="1"/>
  <c r="O4246" i="1" s="1"/>
  <c r="N726" i="1"/>
  <c r="O726" i="1" s="1"/>
  <c r="N3853" i="1"/>
  <c r="O3853" i="1" s="1"/>
  <c r="N841" i="1"/>
  <c r="O841" i="1" s="1"/>
  <c r="N1487" i="1"/>
  <c r="O1487" i="1" s="1"/>
  <c r="N1585" i="1"/>
  <c r="O1585" i="1" s="1"/>
  <c r="N2341" i="1"/>
  <c r="O2341" i="1" s="1"/>
  <c r="N4148" i="1"/>
  <c r="O4148" i="1" s="1"/>
  <c r="N3761" i="1"/>
  <c r="O3761" i="1" s="1"/>
  <c r="N3726" i="1"/>
  <c r="O3726" i="1" s="1"/>
  <c r="N4180" i="1"/>
  <c r="O4180" i="1" s="1"/>
  <c r="N4498" i="1"/>
  <c r="O4498" i="1" s="1"/>
  <c r="N4194" i="1"/>
  <c r="O4194" i="1" s="1"/>
  <c r="N2262" i="1"/>
  <c r="O2262" i="1" s="1"/>
  <c r="N3693" i="1"/>
  <c r="O3693" i="1" s="1"/>
  <c r="N2492" i="1"/>
  <c r="O2492" i="1" s="1"/>
  <c r="N4516" i="1"/>
  <c r="O4516" i="1" s="1"/>
  <c r="N1798" i="1"/>
  <c r="O1798" i="1" s="1"/>
  <c r="N691" i="1"/>
  <c r="O691" i="1" s="1"/>
  <c r="N717" i="1"/>
  <c r="O717" i="1" s="1"/>
  <c r="N2139" i="1"/>
  <c r="O2139" i="1" s="1"/>
  <c r="N3549" i="1"/>
  <c r="O3549" i="1" s="1"/>
  <c r="N1022" i="1"/>
  <c r="O1022" i="1" s="1"/>
  <c r="N2926" i="1"/>
  <c r="O2926" i="1" s="1"/>
  <c r="N4557" i="1"/>
  <c r="O4557" i="1" s="1"/>
  <c r="N2583" i="1"/>
  <c r="O2583" i="1" s="1"/>
  <c r="N2902" i="1"/>
  <c r="O2902" i="1" s="1"/>
  <c r="N1623" i="1"/>
  <c r="O1623" i="1" s="1"/>
  <c r="N3699" i="1"/>
  <c r="O3699" i="1" s="1"/>
  <c r="N2298" i="1"/>
  <c r="O2298" i="1" s="1"/>
  <c r="N420" i="1"/>
  <c r="O420" i="1" s="1"/>
  <c r="N2980" i="1"/>
  <c r="O2980" i="1" s="1"/>
  <c r="N2943" i="1"/>
  <c r="O2943" i="1" s="1"/>
  <c r="N1598" i="1"/>
  <c r="O1598" i="1" s="1"/>
  <c r="N554" i="1"/>
  <c r="O554" i="1" s="1"/>
  <c r="N3445" i="1"/>
  <c r="O3445" i="1" s="1"/>
  <c r="N47" i="1"/>
  <c r="O47" i="1" s="1"/>
  <c r="N3087" i="1"/>
  <c r="O3087" i="1" s="1"/>
  <c r="N3262" i="1"/>
  <c r="O3262" i="1" s="1"/>
  <c r="N4171" i="1"/>
  <c r="O4171" i="1" s="1"/>
  <c r="N513" i="1"/>
  <c r="O513" i="1" s="1"/>
  <c r="N439" i="1"/>
  <c r="O439" i="1" s="1"/>
  <c r="N3244" i="1"/>
  <c r="O3244" i="1" s="1"/>
  <c r="N2138" i="1"/>
  <c r="O2138" i="1" s="1"/>
  <c r="N3520" i="1"/>
  <c r="O3520" i="1" s="1"/>
  <c r="N2887" i="1"/>
  <c r="O2887" i="1" s="1"/>
  <c r="N2597" i="1"/>
  <c r="O2597" i="1" s="1"/>
  <c r="N33" i="1"/>
  <c r="O33" i="1" s="1"/>
  <c r="N833" i="1"/>
  <c r="O833" i="1" s="1"/>
  <c r="N2833" i="1"/>
  <c r="O2833" i="1" s="1"/>
  <c r="N4199" i="1"/>
  <c r="O4199" i="1" s="1"/>
  <c r="N1628" i="1"/>
  <c r="O1628" i="1" s="1"/>
  <c r="N4436" i="1"/>
  <c r="O4436" i="1" s="1"/>
  <c r="N2267" i="1"/>
  <c r="O2267" i="1" s="1"/>
  <c r="N1476" i="1"/>
  <c r="O1476" i="1" s="1"/>
  <c r="N588" i="1"/>
  <c r="O588" i="1" s="1"/>
  <c r="N3154" i="1"/>
  <c r="O3154" i="1" s="1"/>
  <c r="N167" i="1"/>
  <c r="O167" i="1" s="1"/>
  <c r="N1371" i="1"/>
  <c r="O1371" i="1" s="1"/>
  <c r="N899" i="1"/>
  <c r="O899" i="1" s="1"/>
  <c r="N3172" i="1"/>
  <c r="O3172" i="1" s="1"/>
  <c r="N1011" i="1"/>
  <c r="O1011" i="1" s="1"/>
  <c r="N4259" i="1"/>
  <c r="O4259" i="1" s="1"/>
  <c r="N234" i="1"/>
  <c r="O234" i="1" s="1"/>
  <c r="N2894" i="1"/>
  <c r="O2894" i="1" s="1"/>
  <c r="N1449" i="1"/>
  <c r="O1449" i="1" s="1"/>
  <c r="N109" i="1"/>
  <c r="O109" i="1" s="1"/>
  <c r="N706" i="1"/>
  <c r="O706" i="1" s="1"/>
  <c r="N677" i="1"/>
  <c r="O677" i="1" s="1"/>
  <c r="N3678" i="1"/>
  <c r="O3678" i="1" s="1"/>
  <c r="N1765" i="1"/>
  <c r="O1765" i="1" s="1"/>
  <c r="N2857" i="1"/>
  <c r="O2857" i="1" s="1"/>
  <c r="N3072" i="1"/>
  <c r="O3072" i="1" s="1"/>
  <c r="N342" i="1"/>
  <c r="O342" i="1" s="1"/>
  <c r="N1841" i="1"/>
  <c r="O1841" i="1" s="1"/>
  <c r="N696" i="1"/>
  <c r="O696" i="1" s="1"/>
  <c r="N4527" i="1"/>
  <c r="O4527" i="1" s="1"/>
  <c r="N2134" i="1"/>
  <c r="O2134" i="1" s="1"/>
  <c r="N2426" i="1"/>
  <c r="O2426" i="1" s="1"/>
  <c r="N2855" i="1"/>
  <c r="O2855" i="1" s="1"/>
  <c r="N3782" i="1"/>
  <c r="O3782" i="1" s="1"/>
  <c r="N4105" i="1"/>
  <c r="O4105" i="1" s="1"/>
  <c r="N2684" i="1"/>
  <c r="O2684" i="1" s="1"/>
  <c r="N1064" i="1"/>
  <c r="O1064" i="1" s="1"/>
  <c r="N2465" i="1"/>
  <c r="O2465" i="1" s="1"/>
  <c r="N4514" i="1"/>
  <c r="O4514" i="1" s="1"/>
  <c r="N2455" i="1"/>
  <c r="O2455" i="1" s="1"/>
  <c r="N3845" i="1"/>
  <c r="O3845" i="1" s="1"/>
  <c r="N4491" i="1"/>
  <c r="O4491" i="1" s="1"/>
  <c r="N2549" i="1"/>
  <c r="O2549" i="1" s="1"/>
  <c r="N769" i="1"/>
  <c r="O769" i="1" s="1"/>
  <c r="N4041" i="1"/>
  <c r="O4041" i="1" s="1"/>
  <c r="N395" i="1"/>
  <c r="O395" i="1" s="1"/>
  <c r="N129" i="1"/>
  <c r="O129" i="1" s="1"/>
  <c r="N739" i="1"/>
  <c r="O739" i="1" s="1"/>
  <c r="N848" i="1"/>
  <c r="O848" i="1" s="1"/>
  <c r="N1321" i="1"/>
  <c r="O1321" i="1" s="1"/>
  <c r="N824" i="1"/>
  <c r="O824" i="1" s="1"/>
  <c r="N740" i="1"/>
  <c r="O740" i="1" s="1"/>
  <c r="N2712" i="1"/>
  <c r="O2712" i="1" s="1"/>
  <c r="N1634" i="1"/>
  <c r="O1634" i="1" s="1"/>
  <c r="N2114" i="1"/>
  <c r="O2114" i="1" s="1"/>
  <c r="N1498" i="1"/>
  <c r="O1498" i="1" s="1"/>
  <c r="N1572" i="1"/>
  <c r="O1572" i="1" s="1"/>
  <c r="N1401" i="1"/>
  <c r="O1401" i="1" s="1"/>
  <c r="N911" i="1"/>
  <c r="O911" i="1" s="1"/>
  <c r="N4047" i="1"/>
  <c r="O4047" i="1" s="1"/>
  <c r="N4138" i="1"/>
  <c r="O4138" i="1" s="1"/>
  <c r="N3614" i="1"/>
  <c r="O3614" i="1" s="1"/>
  <c r="N1757" i="1"/>
  <c r="O1757" i="1" s="1"/>
  <c r="N3708" i="1"/>
  <c r="O3708" i="1" s="1"/>
  <c r="N2970" i="1"/>
  <c r="O2970" i="1" s="1"/>
  <c r="N3792" i="1"/>
  <c r="O3792" i="1" s="1"/>
  <c r="N2408" i="1"/>
  <c r="O2408" i="1" s="1"/>
  <c r="N4662" i="1"/>
  <c r="O4662" i="1" s="1"/>
  <c r="N2648" i="1"/>
  <c r="O2648" i="1" s="1"/>
  <c r="N2529" i="1"/>
  <c r="O2529" i="1" s="1"/>
  <c r="N3269" i="1"/>
  <c r="O3269" i="1" s="1"/>
  <c r="N2800" i="1"/>
  <c r="O2800" i="1" s="1"/>
  <c r="N4354" i="1"/>
  <c r="O4354" i="1" s="1"/>
  <c r="N3242" i="1"/>
  <c r="O3242" i="1" s="1"/>
  <c r="N3599" i="1"/>
  <c r="O3599" i="1" s="1"/>
  <c r="N2822" i="1"/>
  <c r="O2822" i="1" s="1"/>
  <c r="N2609" i="1"/>
  <c r="O2609" i="1" s="1"/>
  <c r="N2646" i="1"/>
  <c r="O2646" i="1" s="1"/>
  <c r="N1122" i="1"/>
  <c r="O1122" i="1" s="1"/>
  <c r="N1715" i="1"/>
  <c r="O1715" i="1" s="1"/>
  <c r="N145" i="1"/>
  <c r="O145" i="1" s="1"/>
  <c r="N233" i="1"/>
  <c r="O233" i="1" s="1"/>
  <c r="N2459" i="1"/>
  <c r="O2459" i="1" s="1"/>
  <c r="N1836" i="1"/>
  <c r="O1836" i="1" s="1"/>
  <c r="N1125" i="1"/>
  <c r="O1125" i="1" s="1"/>
  <c r="N3705" i="1"/>
  <c r="O3705" i="1" s="1"/>
  <c r="N2903" i="1"/>
  <c r="O2903" i="1" s="1"/>
  <c r="N475" i="1"/>
  <c r="O475" i="1" s="1"/>
  <c r="N799" i="1"/>
  <c r="O799" i="1" s="1"/>
  <c r="N39" i="1"/>
  <c r="O39" i="1" s="1"/>
  <c r="N3010" i="1"/>
  <c r="O3010" i="1" s="1"/>
  <c r="N4345" i="1"/>
  <c r="O4345" i="1" s="1"/>
  <c r="N3052" i="1"/>
  <c r="O3052" i="1" s="1"/>
  <c r="N590" i="1"/>
  <c r="O590" i="1" s="1"/>
  <c r="N2181" i="1"/>
  <c r="O2181" i="1" s="1"/>
  <c r="N2472" i="1"/>
  <c r="O2472" i="1" s="1"/>
  <c r="N2338" i="1"/>
  <c r="O2338" i="1" s="1"/>
  <c r="N3577" i="1"/>
  <c r="O3577" i="1" s="1"/>
  <c r="N1197" i="1"/>
  <c r="O1197" i="1" s="1"/>
  <c r="N3551" i="1"/>
  <c r="O3551" i="1" s="1"/>
  <c r="N3397" i="1"/>
  <c r="O3397" i="1" s="1"/>
  <c r="N1180" i="1"/>
  <c r="O1180" i="1" s="1"/>
  <c r="N1092" i="1"/>
  <c r="O1092" i="1" s="1"/>
  <c r="N2393" i="1"/>
  <c r="O2393" i="1" s="1"/>
  <c r="N2436" i="1"/>
  <c r="O2436" i="1" s="1"/>
  <c r="N3545" i="1"/>
  <c r="O3545" i="1" s="1"/>
  <c r="N1439" i="1"/>
  <c r="O1439" i="1" s="1"/>
  <c r="N3187" i="1"/>
  <c r="O3187" i="1" s="1"/>
  <c r="N2359" i="1"/>
  <c r="O2359" i="1" s="1"/>
  <c r="N1514" i="1"/>
  <c r="O1514" i="1" s="1"/>
  <c r="N3394" i="1"/>
  <c r="O3394" i="1" s="1"/>
  <c r="N3182" i="1"/>
  <c r="O3182" i="1" s="1"/>
  <c r="N3669" i="1"/>
  <c r="O3669" i="1" s="1"/>
  <c r="N3319" i="1"/>
  <c r="O3319" i="1" s="1"/>
  <c r="N813" i="1"/>
  <c r="O813" i="1" s="1"/>
  <c r="N2370" i="1"/>
  <c r="O2370" i="1" s="1"/>
  <c r="N83" i="1"/>
  <c r="O83" i="1" s="1"/>
  <c r="N1119" i="1"/>
  <c r="O1119" i="1" s="1"/>
  <c r="N1474" i="1"/>
  <c r="O1474" i="1" s="1"/>
  <c r="N2498" i="1"/>
  <c r="O2498" i="1" s="1"/>
  <c r="N205" i="1"/>
  <c r="O205" i="1" s="1"/>
  <c r="N2487" i="1"/>
  <c r="O2487" i="1" s="1"/>
  <c r="N4224" i="1"/>
  <c r="O4224" i="1" s="1"/>
  <c r="N2182" i="1"/>
  <c r="O2182" i="1" s="1"/>
  <c r="N2635" i="1"/>
  <c r="O2635" i="1" s="1"/>
  <c r="N2179" i="1"/>
  <c r="O2179" i="1" s="1"/>
  <c r="N456" i="1"/>
  <c r="O456" i="1" s="1"/>
  <c r="N2229" i="1"/>
  <c r="O2229" i="1" s="1"/>
  <c r="N3491" i="1"/>
  <c r="O3491" i="1" s="1"/>
  <c r="N3237" i="1"/>
  <c r="O3237" i="1" s="1"/>
  <c r="N3150" i="1"/>
  <c r="O3150" i="1" s="1"/>
  <c r="N892" i="1"/>
  <c r="O892" i="1" s="1"/>
  <c r="N3401" i="1"/>
  <c r="O3401" i="1" s="1"/>
  <c r="N4548" i="1"/>
  <c r="O4548" i="1" s="1"/>
  <c r="N3897" i="1"/>
  <c r="O3897" i="1" s="1"/>
  <c r="N3142" i="1"/>
  <c r="O3142" i="1" s="1"/>
  <c r="N1606" i="1"/>
  <c r="O1606" i="1" s="1"/>
  <c r="N1943" i="1"/>
  <c r="O1943" i="1" s="1"/>
  <c r="N1906" i="1"/>
  <c r="O1906" i="1" s="1"/>
  <c r="N3802" i="1"/>
  <c r="O3802" i="1" s="1"/>
  <c r="N2916" i="1"/>
  <c r="O2916" i="1" s="1"/>
  <c r="N3021" i="1"/>
  <c r="O3021" i="1" s="1"/>
  <c r="N4661" i="1"/>
  <c r="O4661" i="1" s="1"/>
  <c r="N3298" i="1"/>
  <c r="O3298" i="1" s="1"/>
  <c r="N4655" i="1"/>
  <c r="O4655" i="1" s="1"/>
  <c r="N1878" i="1"/>
  <c r="O1878" i="1" s="1"/>
  <c r="N3764" i="1"/>
  <c r="O3764" i="1" s="1"/>
  <c r="N292" i="1"/>
  <c r="O292" i="1" s="1"/>
  <c r="N3732" i="1"/>
  <c r="O3732" i="1" s="1"/>
  <c r="N2645" i="1"/>
  <c r="O2645" i="1" s="1"/>
  <c r="N761" i="1"/>
  <c r="O761" i="1" s="1"/>
  <c r="N1274" i="1"/>
  <c r="O1274" i="1" s="1"/>
  <c r="N3030" i="1"/>
  <c r="O3030" i="1" s="1"/>
  <c r="N2482" i="1"/>
  <c r="O2482" i="1" s="1"/>
  <c r="N3266" i="1"/>
  <c r="O3266" i="1" s="1"/>
  <c r="N2863" i="1"/>
  <c r="O2863" i="1" s="1"/>
  <c r="N2662" i="1"/>
  <c r="O2662" i="1" s="1"/>
  <c r="N3360" i="1"/>
  <c r="O3360" i="1" s="1"/>
  <c r="N4574" i="1"/>
  <c r="O4574" i="1" s="1"/>
  <c r="N1500" i="1"/>
  <c r="O1500" i="1" s="1"/>
  <c r="N1767" i="1"/>
  <c r="O1767" i="1" s="1"/>
  <c r="N2075" i="1"/>
  <c r="O2075" i="1" s="1"/>
  <c r="N1026" i="1"/>
  <c r="O1026" i="1" s="1"/>
  <c r="N189" i="1"/>
  <c r="O189" i="1" s="1"/>
  <c r="N1705" i="1"/>
  <c r="O1705" i="1" s="1"/>
  <c r="N494" i="1"/>
  <c r="O494" i="1" s="1"/>
  <c r="N2019" i="1"/>
  <c r="O2019" i="1" s="1"/>
  <c r="N821" i="1"/>
  <c r="O821" i="1" s="1"/>
  <c r="N2642" i="1"/>
  <c r="O2642" i="1" s="1"/>
  <c r="N172" i="1"/>
  <c r="O172" i="1" s="1"/>
  <c r="N4238" i="1"/>
  <c r="O4238" i="1" s="1"/>
  <c r="N2586" i="1"/>
  <c r="O2586" i="1" s="1"/>
  <c r="N3636" i="1"/>
  <c r="O3636" i="1" s="1"/>
  <c r="N4024" i="1"/>
  <c r="O4024" i="1" s="1"/>
  <c r="N2252" i="1"/>
  <c r="O2252" i="1" s="1"/>
  <c r="N4672" i="1"/>
  <c r="O4672" i="1" s="1"/>
  <c r="N2044" i="1"/>
  <c r="O2044" i="1" s="1"/>
  <c r="N118" i="1"/>
  <c r="O118" i="1" s="1"/>
  <c r="N3938" i="1"/>
  <c r="O3938" i="1" s="1"/>
  <c r="N1315" i="1"/>
  <c r="O1315" i="1" s="1"/>
  <c r="N4227" i="1"/>
  <c r="O4227" i="1" s="1"/>
  <c r="N1813" i="1"/>
  <c r="O1813" i="1" s="1"/>
  <c r="N1333" i="1"/>
  <c r="O1333" i="1" s="1"/>
  <c r="N1268" i="1"/>
  <c r="O1268" i="1" s="1"/>
  <c r="N112" i="1"/>
  <c r="O112" i="1" s="1"/>
  <c r="N3841" i="1"/>
  <c r="O3841" i="1" s="1"/>
  <c r="N3257" i="1"/>
  <c r="O3257" i="1" s="1"/>
  <c r="N3089" i="1"/>
  <c r="O3089" i="1" s="1"/>
  <c r="N578" i="1"/>
  <c r="O578" i="1" s="1"/>
  <c r="N4012" i="1"/>
  <c r="O4012" i="1" s="1"/>
  <c r="N599" i="1"/>
  <c r="O599" i="1" s="1"/>
  <c r="N3979" i="1"/>
  <c r="O3979" i="1" s="1"/>
  <c r="N2402" i="1"/>
  <c r="O2402" i="1" s="1"/>
  <c r="N2415" i="1"/>
  <c r="O2415" i="1" s="1"/>
  <c r="N1264" i="1"/>
  <c r="O1264" i="1" s="1"/>
  <c r="N2242" i="1"/>
  <c r="O2242" i="1" s="1"/>
  <c r="N4247" i="1"/>
  <c r="O4247" i="1" s="1"/>
  <c r="N669" i="1"/>
  <c r="O669" i="1" s="1"/>
  <c r="N478" i="1"/>
  <c r="O478" i="1" s="1"/>
  <c r="N561" i="1"/>
  <c r="O561" i="1" s="1"/>
  <c r="N3068" i="1"/>
  <c r="O3068" i="1" s="1"/>
  <c r="N459" i="1"/>
  <c r="O459" i="1" s="1"/>
  <c r="N2713" i="1"/>
  <c r="O2713" i="1" s="1"/>
  <c r="N3386" i="1"/>
  <c r="O3386" i="1" s="1"/>
  <c r="N2092" i="1"/>
  <c r="O2092" i="1" s="1"/>
  <c r="N2414" i="1"/>
  <c r="O2414" i="1" s="1"/>
  <c r="N3159" i="1"/>
  <c r="O3159" i="1" s="1"/>
  <c r="N3168" i="1"/>
  <c r="O3168" i="1" s="1"/>
  <c r="N3228" i="1"/>
  <c r="O3228" i="1" s="1"/>
  <c r="N2299" i="1"/>
  <c r="O2299" i="1" s="1"/>
  <c r="N2548" i="1"/>
  <c r="O2548" i="1" s="1"/>
  <c r="N3076" i="1"/>
  <c r="O3076" i="1" s="1"/>
  <c r="N2016" i="1"/>
  <c r="O2016" i="1" s="1"/>
  <c r="N2142" i="1"/>
  <c r="O2142" i="1" s="1"/>
  <c r="N2709" i="1"/>
  <c r="O2709" i="1" s="1"/>
  <c r="N2762" i="1"/>
  <c r="O2762" i="1" s="1"/>
  <c r="N3163" i="1"/>
  <c r="O3163" i="1" s="1"/>
  <c r="N2636" i="1"/>
  <c r="O2636" i="1" s="1"/>
  <c r="N2668" i="1"/>
  <c r="O2668" i="1" s="1"/>
  <c r="N2794" i="1"/>
  <c r="O2794" i="1" s="1"/>
  <c r="N4310" i="1"/>
  <c r="O4310" i="1" s="1"/>
  <c r="N4327" i="1"/>
  <c r="O4327" i="1" s="1"/>
  <c r="N4056" i="1"/>
  <c r="O4056" i="1" s="1"/>
  <c r="N4057" i="1"/>
  <c r="O4057" i="1" s="1"/>
  <c r="N4059" i="1"/>
  <c r="O4059" i="1" s="1"/>
  <c r="N4606" i="1"/>
  <c r="O4606" i="1" s="1"/>
  <c r="N397" i="1"/>
  <c r="O397" i="1" s="1"/>
  <c r="N4387" i="1"/>
  <c r="O4387" i="1" s="1"/>
  <c r="N4460" i="1"/>
  <c r="O4460" i="1" s="1"/>
  <c r="N4500" i="1"/>
  <c r="O4500" i="1" s="1"/>
  <c r="N3702" i="1"/>
  <c r="O3702" i="1" s="1"/>
  <c r="N3620" i="1"/>
  <c r="O3620" i="1" s="1"/>
  <c r="N3475" i="1"/>
  <c r="O3475" i="1" s="1"/>
  <c r="N4198" i="1"/>
  <c r="O4198" i="1" s="1"/>
  <c r="N3584" i="1"/>
  <c r="O3584" i="1" s="1"/>
  <c r="N3910" i="1"/>
  <c r="O3910" i="1" s="1"/>
  <c r="N1537" i="1"/>
  <c r="O1537" i="1" s="1"/>
  <c r="N3774" i="1"/>
  <c r="O3774" i="1" s="1"/>
  <c r="N3839" i="1"/>
  <c r="O3839" i="1" s="1"/>
  <c r="N1995" i="1"/>
  <c r="O1995" i="1" s="1"/>
  <c r="N598" i="1"/>
  <c r="O598" i="1" s="1"/>
  <c r="N1923" i="1"/>
  <c r="O1923" i="1" s="1"/>
  <c r="N551" i="1"/>
  <c r="O551" i="1" s="1"/>
  <c r="N3642" i="1"/>
  <c r="O3642" i="1" s="1"/>
  <c r="N4309" i="1"/>
  <c r="O4309" i="1" s="1"/>
  <c r="N391" i="1"/>
  <c r="O391" i="1" s="1"/>
  <c r="N823" i="1"/>
  <c r="O823" i="1" s="1"/>
  <c r="N2403" i="1"/>
  <c r="O2403" i="1" s="1"/>
  <c r="N901" i="1"/>
  <c r="O901" i="1" s="1"/>
  <c r="N530" i="1"/>
  <c r="O530" i="1" s="1"/>
  <c r="N3662" i="1"/>
  <c r="O3662" i="1" s="1"/>
  <c r="N1966" i="1"/>
  <c r="O1966" i="1" s="1"/>
  <c r="N2478" i="1"/>
  <c r="O2478" i="1" s="1"/>
  <c r="N1170" i="1"/>
  <c r="O1170" i="1" s="1"/>
  <c r="N2913" i="1"/>
  <c r="O2913" i="1" s="1"/>
  <c r="N2276" i="1"/>
  <c r="O2276" i="1" s="1"/>
  <c r="N2874" i="1"/>
  <c r="O2874" i="1" s="1"/>
  <c r="N1267" i="1"/>
  <c r="O1267" i="1" s="1"/>
  <c r="N1288" i="1"/>
  <c r="O1288" i="1" s="1"/>
  <c r="N1300" i="1"/>
  <c r="O1300" i="1" s="1"/>
  <c r="N1621" i="1"/>
  <c r="O1621" i="1" s="1"/>
  <c r="N1631" i="1"/>
  <c r="O1631" i="1" s="1"/>
  <c r="N1826" i="1"/>
  <c r="O1826" i="1" s="1"/>
  <c r="N1545" i="1"/>
  <c r="O1545" i="1" s="1"/>
  <c r="N3291" i="1"/>
  <c r="O3291" i="1" s="1"/>
  <c r="N469" i="1"/>
  <c r="O469" i="1" s="1"/>
  <c r="N495" i="1"/>
  <c r="O495" i="1" s="1"/>
  <c r="N622" i="1"/>
  <c r="O622" i="1" s="1"/>
  <c r="N3736" i="1"/>
  <c r="O3736" i="1" s="1"/>
  <c r="N1024" i="1"/>
  <c r="O1024" i="1" s="1"/>
  <c r="N1679" i="1"/>
  <c r="O1679" i="1" s="1"/>
  <c r="N627" i="1"/>
  <c r="O627" i="1" s="1"/>
  <c r="N822" i="1"/>
  <c r="O822" i="1" s="1"/>
  <c r="N991" i="1"/>
  <c r="O991" i="1" s="1"/>
  <c r="N2047" i="1"/>
  <c r="O2047" i="1" s="1"/>
  <c r="N4503" i="1"/>
  <c r="O4503" i="1" s="1"/>
  <c r="N4197" i="1"/>
  <c r="O4197" i="1" s="1"/>
  <c r="N235" i="1"/>
  <c r="O235" i="1" s="1"/>
  <c r="N1940" i="1"/>
  <c r="O1940" i="1" s="1"/>
  <c r="N3701" i="1"/>
  <c r="O3701" i="1" s="1"/>
  <c r="N2291" i="1"/>
  <c r="O2291" i="1" s="1"/>
  <c r="N2641" i="1"/>
  <c r="O2641" i="1" s="1"/>
  <c r="N3122" i="1"/>
  <c r="O3122" i="1" s="1"/>
  <c r="N2727" i="1"/>
  <c r="O2727" i="1" s="1"/>
  <c r="N3249" i="1"/>
  <c r="O3249" i="1" s="1"/>
  <c r="N2445" i="1"/>
  <c r="O2445" i="1" s="1"/>
  <c r="N2661" i="1"/>
  <c r="O2661" i="1" s="1"/>
  <c r="N1222" i="1"/>
  <c r="O1222" i="1" s="1"/>
  <c r="N2672" i="1"/>
  <c r="O2672" i="1" s="1"/>
  <c r="N365" i="1"/>
  <c r="O365" i="1" s="1"/>
  <c r="N3675" i="1"/>
  <c r="O3675" i="1" s="1"/>
  <c r="N3670" i="1"/>
  <c r="O3670" i="1" s="1"/>
  <c r="N3186" i="1"/>
  <c r="O3186" i="1" s="1"/>
  <c r="N1755" i="1"/>
  <c r="O1755" i="1" s="1"/>
  <c r="N625" i="1"/>
  <c r="O625" i="1" s="1"/>
  <c r="N3713" i="1"/>
  <c r="O3713" i="1" s="1"/>
  <c r="N2634" i="1"/>
  <c r="O2634" i="1" s="1"/>
  <c r="N2167" i="1"/>
  <c r="O2167" i="1" s="1"/>
  <c r="N4078" i="1"/>
  <c r="O4078" i="1" s="1"/>
  <c r="N1574" i="1"/>
  <c r="O1574" i="1" s="1"/>
  <c r="N1885" i="1"/>
  <c r="O1885" i="1" s="1"/>
  <c r="N474" i="1"/>
  <c r="O474" i="1" s="1"/>
  <c r="N1681" i="1"/>
  <c r="O1681" i="1" s="1"/>
  <c r="N1627" i="1"/>
  <c r="O1627" i="1" s="1"/>
  <c r="N2024" i="1"/>
  <c r="O2024" i="1" s="1"/>
  <c r="N2816" i="1"/>
  <c r="O2816" i="1" s="1"/>
  <c r="N1594" i="1"/>
  <c r="O1594" i="1" s="1"/>
  <c r="N4531" i="1"/>
  <c r="O4531" i="1" s="1"/>
  <c r="N3138" i="1"/>
  <c r="O3138" i="1" s="1"/>
  <c r="N52" i="1"/>
  <c r="O52" i="1" s="1"/>
  <c r="N1406" i="1"/>
  <c r="O1406" i="1" s="1"/>
  <c r="N4539" i="1"/>
  <c r="O4539" i="1" s="1"/>
  <c r="N4540" i="1"/>
  <c r="O4540" i="1" s="1"/>
  <c r="N4400" i="1"/>
  <c r="O4400" i="1" s="1"/>
  <c r="N2220" i="1"/>
  <c r="O2220" i="1" s="1"/>
  <c r="N2910" i="1"/>
  <c r="O2910" i="1" s="1"/>
  <c r="N1762" i="1"/>
  <c r="O1762" i="1" s="1"/>
  <c r="N583" i="1"/>
  <c r="O583" i="1" s="1"/>
  <c r="N3868" i="1"/>
  <c r="O3868" i="1" s="1"/>
  <c r="N2984" i="1"/>
  <c r="O2984" i="1" s="1"/>
  <c r="N1242" i="1"/>
  <c r="O1242" i="1" s="1"/>
  <c r="N557" i="1"/>
  <c r="O557" i="1" s="1"/>
  <c r="N1181" i="1"/>
  <c r="O1181" i="1" s="1"/>
  <c r="N3286" i="1"/>
  <c r="O3286" i="1" s="1"/>
  <c r="N3099" i="1"/>
  <c r="O3099" i="1" s="1"/>
  <c r="N3501" i="1"/>
  <c r="O3501" i="1" s="1"/>
  <c r="N1580" i="1"/>
  <c r="O1580" i="1" s="1"/>
  <c r="N1317" i="1"/>
  <c r="O1317" i="1" s="1"/>
  <c r="N285" i="1"/>
  <c r="O285" i="1" s="1"/>
  <c r="N431" i="1"/>
  <c r="O431" i="1" s="1"/>
  <c r="N3896" i="1"/>
  <c r="O3896" i="1" s="1"/>
  <c r="N3626" i="1"/>
  <c r="O3626" i="1" s="1"/>
  <c r="N4187" i="1"/>
  <c r="O4187" i="1" s="1"/>
  <c r="N3184" i="1"/>
  <c r="O3184" i="1" s="1"/>
  <c r="N2277" i="1"/>
  <c r="O2277" i="1" s="1"/>
  <c r="N2364" i="1"/>
  <c r="O2364" i="1" s="1"/>
  <c r="N4545" i="1"/>
  <c r="O4545" i="1" s="1"/>
  <c r="N582" i="1"/>
  <c r="O582" i="1" s="1"/>
  <c r="N4613" i="1"/>
  <c r="O4613" i="1" s="1"/>
  <c r="N2327" i="1"/>
  <c r="O2327" i="1" s="1"/>
  <c r="N888" i="1"/>
  <c r="O888" i="1" s="1"/>
  <c r="N4064" i="1"/>
  <c r="O4064" i="1" s="1"/>
  <c r="N3583" i="1"/>
  <c r="O3583" i="1" s="1"/>
  <c r="N1936" i="1"/>
  <c r="O1936" i="1" s="1"/>
  <c r="N3203" i="1"/>
  <c r="O3203" i="1" s="1"/>
  <c r="N3106" i="1"/>
  <c r="O3106" i="1" s="1"/>
  <c r="N2247" i="1"/>
  <c r="O2247" i="1" s="1"/>
  <c r="N2653" i="1"/>
  <c r="O2653" i="1" s="1"/>
  <c r="N4190" i="1"/>
  <c r="O4190" i="1" s="1"/>
  <c r="N680" i="1"/>
  <c r="O680" i="1" s="1"/>
  <c r="N3730" i="1"/>
  <c r="O3730" i="1" s="1"/>
  <c r="N794" i="1"/>
  <c r="O794" i="1" s="1"/>
  <c r="N4543" i="1"/>
  <c r="O4543" i="1" s="1"/>
  <c r="N1013" i="1"/>
  <c r="O1013" i="1" s="1"/>
  <c r="N1956" i="1"/>
  <c r="O1956" i="1" s="1"/>
  <c r="N3913" i="1"/>
  <c r="O3913" i="1" s="1"/>
  <c r="N744" i="1"/>
  <c r="O744" i="1" s="1"/>
  <c r="N1335" i="1"/>
  <c r="O1335" i="1" s="1"/>
  <c r="N1444" i="1"/>
  <c r="O1444" i="1" s="1"/>
  <c r="N1917" i="1"/>
  <c r="O1917" i="1" s="1"/>
  <c r="N4455" i="1"/>
  <c r="O4455" i="1" s="1"/>
  <c r="N1179" i="1"/>
  <c r="O1179" i="1" s="1"/>
  <c r="N3885" i="1"/>
  <c r="O3885" i="1" s="1"/>
  <c r="N1413" i="1"/>
  <c r="O1413" i="1" s="1"/>
  <c r="N3622" i="1"/>
  <c r="O3622" i="1" s="1"/>
  <c r="N829" i="1"/>
  <c r="O829" i="1" s="1"/>
  <c r="N4211" i="1"/>
  <c r="O4211" i="1" s="1"/>
  <c r="N3301" i="1"/>
  <c r="O3301" i="1" s="1"/>
  <c r="N3188" i="1"/>
  <c r="O3188" i="1" s="1"/>
  <c r="N1489" i="1"/>
  <c r="O1489" i="1" s="1"/>
  <c r="N550" i="1"/>
  <c r="O550" i="1" s="1"/>
  <c r="N3352" i="1"/>
  <c r="O3352" i="1" s="1"/>
  <c r="N533" i="1"/>
  <c r="O533" i="1" s="1"/>
  <c r="N2029" i="1"/>
  <c r="O2029" i="1" s="1"/>
  <c r="N4267" i="1"/>
  <c r="O4267" i="1" s="1"/>
  <c r="N1874" i="1"/>
  <c r="O1874" i="1" s="1"/>
  <c r="N666" i="1"/>
  <c r="O666" i="1" s="1"/>
  <c r="N1918" i="1"/>
  <c r="O1918" i="1" s="1"/>
  <c r="N2275" i="1"/>
  <c r="O2275" i="1" s="1"/>
  <c r="N1532" i="1"/>
  <c r="O1532" i="1" s="1"/>
  <c r="N2240" i="1"/>
  <c r="O2240" i="1" s="1"/>
  <c r="N3031" i="1"/>
  <c r="O3031" i="1" s="1"/>
  <c r="N2566" i="1"/>
  <c r="O2566" i="1" s="1"/>
  <c r="N4479" i="1"/>
  <c r="O4479" i="1" s="1"/>
  <c r="N3432" i="1"/>
  <c r="O3432" i="1" s="1"/>
  <c r="N2892" i="1"/>
  <c r="O2892" i="1" s="1"/>
  <c r="N3952" i="1"/>
  <c r="O3952" i="1" s="1"/>
  <c r="N1839" i="1"/>
  <c r="O1839" i="1" s="1"/>
  <c r="N4202" i="1"/>
  <c r="O4202" i="1" s="1"/>
  <c r="N2260" i="1"/>
  <c r="O2260" i="1" s="1"/>
  <c r="N1633" i="1"/>
  <c r="O1633" i="1" s="1"/>
  <c r="N585" i="1"/>
  <c r="O585" i="1" s="1"/>
  <c r="N3" i="1"/>
  <c r="O3" i="1" s="1"/>
  <c r="N518" i="1"/>
  <c r="O518" i="1" s="1"/>
  <c r="N4520" i="1"/>
  <c r="O4520" i="1" s="1"/>
  <c r="N1694" i="1"/>
  <c r="O1694" i="1" s="1"/>
  <c r="N1479" i="1"/>
  <c r="O1479" i="1" s="1"/>
  <c r="N3850" i="1"/>
  <c r="O3850" i="1" s="1"/>
  <c r="N1146" i="1"/>
  <c r="O1146" i="1" s="1"/>
  <c r="N1427" i="1"/>
  <c r="O1427" i="1" s="1"/>
  <c r="N309" i="1"/>
  <c r="O309" i="1" s="1"/>
  <c r="N838" i="1"/>
  <c r="O838" i="1" s="1"/>
  <c r="N3657" i="1"/>
  <c r="O3657" i="1" s="1"/>
  <c r="N3095" i="1"/>
  <c r="O3095" i="1" s="1"/>
  <c r="N2080" i="1"/>
  <c r="O2080" i="1" s="1"/>
  <c r="N2450" i="1"/>
  <c r="O2450" i="1" s="1"/>
  <c r="N302" i="1"/>
  <c r="O302" i="1" s="1"/>
  <c r="N4240" i="1"/>
  <c r="O4240" i="1" s="1"/>
  <c r="N1191" i="1"/>
  <c r="O1191" i="1" s="1"/>
  <c r="N3497" i="1"/>
  <c r="O3497" i="1" s="1"/>
  <c r="N3529" i="1"/>
  <c r="O3529" i="1" s="1"/>
  <c r="N1969" i="1"/>
  <c r="O1969" i="1" s="1"/>
  <c r="N3514" i="1"/>
  <c r="O3514" i="1" s="1"/>
  <c r="N3734" i="1"/>
  <c r="O3734" i="1" s="1"/>
  <c r="N2280" i="1"/>
  <c r="O2280" i="1" s="1"/>
  <c r="N1378" i="1"/>
  <c r="O1378" i="1" s="1"/>
  <c r="N699" i="1"/>
  <c r="O699" i="1" s="1"/>
  <c r="N350" i="1"/>
  <c r="O350" i="1" s="1"/>
  <c r="N730" i="1"/>
  <c r="O730" i="1" s="1"/>
  <c r="N2198" i="1"/>
  <c r="O2198" i="1" s="1"/>
  <c r="N810" i="1"/>
  <c r="O810" i="1" s="1"/>
  <c r="N2270" i="1"/>
  <c r="O2270" i="1" s="1"/>
  <c r="N62" i="1"/>
  <c r="O62" i="1" s="1"/>
  <c r="N776" i="1"/>
  <c r="O776" i="1" s="1"/>
  <c r="N1123" i="1"/>
  <c r="O1123" i="1" s="1"/>
  <c r="N263" i="1"/>
  <c r="O263" i="1" s="1"/>
  <c r="N581" i="1"/>
  <c r="O581" i="1" s="1"/>
  <c r="N1058" i="1"/>
  <c r="O1058" i="1" s="1"/>
  <c r="N560" i="1"/>
  <c r="O560" i="1" s="1"/>
  <c r="N2323" i="1"/>
  <c r="O2323" i="1" s="1"/>
  <c r="N3506" i="1"/>
  <c r="O3506" i="1" s="1"/>
  <c r="N3368" i="1"/>
  <c r="O3368" i="1" s="1"/>
  <c r="N2171" i="1"/>
  <c r="O2171" i="1" s="1"/>
  <c r="N2936" i="1"/>
  <c r="O2936" i="1" s="1"/>
  <c r="N1213" i="1"/>
  <c r="O1213" i="1" s="1"/>
  <c r="N2945" i="1"/>
  <c r="O2945" i="1" s="1"/>
  <c r="N2062" i="1"/>
  <c r="O2062" i="1" s="1"/>
  <c r="N3334" i="1"/>
  <c r="O3334" i="1" s="1"/>
  <c r="N1405" i="1"/>
  <c r="O1405" i="1" s="1"/>
  <c r="N1856" i="1"/>
  <c r="O1856" i="1" s="1"/>
  <c r="N940" i="1"/>
  <c r="O940" i="1" s="1"/>
  <c r="N3136" i="1"/>
  <c r="O3136" i="1" s="1"/>
  <c r="N4563" i="1"/>
  <c r="O4563" i="1" s="1"/>
  <c r="N3935" i="1"/>
  <c r="O3935" i="1" s="1"/>
  <c r="N497" i="1"/>
  <c r="O497" i="1" s="1"/>
  <c r="N4395" i="1"/>
  <c r="O4395" i="1" s="1"/>
  <c r="N2389" i="1"/>
  <c r="O2389" i="1" s="1"/>
  <c r="N3783" i="1"/>
  <c r="O3783" i="1" s="1"/>
  <c r="N258" i="1"/>
  <c r="O258" i="1" s="1"/>
  <c r="N1676" i="1"/>
  <c r="O1676" i="1" s="1"/>
  <c r="N1434" i="1"/>
  <c r="O1434" i="1" s="1"/>
  <c r="N279" i="1"/>
  <c r="O279" i="1" s="1"/>
  <c r="N1752" i="1"/>
  <c r="O1752" i="1" s="1"/>
  <c r="N1347" i="1"/>
  <c r="O1347" i="1" s="1"/>
  <c r="N164" i="1"/>
  <c r="O164" i="1" s="1"/>
  <c r="N506" i="1"/>
  <c r="O506" i="1" s="1"/>
  <c r="N2835" i="1"/>
  <c r="O2835" i="1" s="1"/>
  <c r="N2908" i="1"/>
  <c r="O2908" i="1" s="1"/>
  <c r="N716" i="1"/>
  <c r="O716" i="1" s="1"/>
  <c r="N1644" i="1"/>
  <c r="O1644" i="1" s="1"/>
  <c r="N504" i="1"/>
  <c r="O504" i="1" s="1"/>
  <c r="N4316" i="1"/>
  <c r="O4316" i="1" s="1"/>
  <c r="N4260" i="1"/>
  <c r="O4260" i="1" s="1"/>
  <c r="N157" i="1"/>
  <c r="O157" i="1" s="1"/>
  <c r="N3618" i="1"/>
  <c r="O3618" i="1" s="1"/>
  <c r="N4423" i="1"/>
  <c r="O4423" i="1" s="1"/>
  <c r="N3587" i="1"/>
  <c r="O3587" i="1" s="1"/>
  <c r="N4573" i="1"/>
  <c r="O4573" i="1" s="1"/>
  <c r="N1114" i="1"/>
  <c r="O1114" i="1" s="1"/>
  <c r="N3566" i="1"/>
  <c r="O3566" i="1" s="1"/>
  <c r="N1840" i="1"/>
  <c r="O1840" i="1" s="1"/>
  <c r="N3365" i="1"/>
  <c r="O3365" i="1" s="1"/>
  <c r="N1080" i="1"/>
  <c r="O1080" i="1" s="1"/>
  <c r="N3923" i="1"/>
  <c r="O3923" i="1" s="1"/>
  <c r="N174" i="1"/>
  <c r="O174" i="1" s="1"/>
  <c r="N4663" i="1"/>
  <c r="O4663" i="1" s="1"/>
  <c r="N1922" i="1"/>
  <c r="O1922" i="1" s="1"/>
  <c r="N1176" i="1"/>
  <c r="O1176" i="1" s="1"/>
  <c r="N3375" i="1"/>
  <c r="O3375" i="1" s="1"/>
  <c r="N2799" i="1"/>
  <c r="O2799" i="1" s="1"/>
  <c r="N908" i="1"/>
  <c r="O908" i="1" s="1"/>
  <c r="N2656" i="1"/>
  <c r="O2656" i="1" s="1"/>
  <c r="N1438" i="1"/>
  <c r="O1438" i="1" s="1"/>
  <c r="N4297" i="1"/>
  <c r="O4297" i="1" s="1"/>
  <c r="N1581" i="1"/>
  <c r="O1581" i="1" s="1"/>
  <c r="N1746" i="1"/>
  <c r="O1746" i="1" s="1"/>
  <c r="N4127" i="1"/>
  <c r="O4127" i="1" s="1"/>
  <c r="N3958" i="1"/>
  <c r="O3958" i="1" s="1"/>
  <c r="N1153" i="1"/>
  <c r="O1153" i="1" s="1"/>
  <c r="N4377" i="1"/>
  <c r="O4377" i="1" s="1"/>
  <c r="N3195" i="1"/>
  <c r="O3195" i="1" s="1"/>
  <c r="N3575" i="1"/>
  <c r="O3575" i="1" s="1"/>
  <c r="N2938" i="1"/>
  <c r="O2938" i="1" s="1"/>
  <c r="N1418" i="1"/>
  <c r="O1418" i="1" s="1"/>
  <c r="N1797" i="1"/>
  <c r="O1797" i="1" s="1"/>
  <c r="N4020" i="1"/>
  <c r="O4020" i="1" s="1"/>
  <c r="N4151" i="1"/>
  <c r="O4151" i="1" s="1"/>
  <c r="N1303" i="1"/>
  <c r="O1303" i="1" s="1"/>
  <c r="N1254" i="1"/>
  <c r="O1254" i="1" s="1"/>
  <c r="N2296" i="1"/>
  <c r="O2296" i="1" s="1"/>
  <c r="N1004" i="1"/>
  <c r="O1004" i="1" s="1"/>
  <c r="N2321" i="1"/>
  <c r="O2321" i="1" s="1"/>
  <c r="N1689" i="1"/>
  <c r="O1689" i="1" s="1"/>
  <c r="N619" i="1"/>
  <c r="O619" i="1" s="1"/>
  <c r="N4401" i="1"/>
  <c r="O4401" i="1" s="1"/>
  <c r="N2194" i="1"/>
  <c r="O2194" i="1" s="1"/>
  <c r="N73" i="1"/>
  <c r="O73" i="1" s="1"/>
  <c r="N3344" i="1"/>
  <c r="O3344" i="1" s="1"/>
  <c r="N1958" i="1"/>
  <c r="O1958" i="1" s="1"/>
  <c r="N3499" i="1"/>
  <c r="O3499" i="1" s="1"/>
  <c r="N3920" i="1"/>
  <c r="O3920" i="1" s="1"/>
  <c r="N3108" i="1"/>
  <c r="O3108" i="1" s="1"/>
  <c r="N519" i="1"/>
  <c r="O519" i="1" s="1"/>
  <c r="N3094" i="1"/>
  <c r="O3094" i="1" s="1"/>
  <c r="N1748" i="1"/>
  <c r="O1748" i="1" s="1"/>
  <c r="N2417" i="1"/>
  <c r="O2417" i="1" s="1"/>
  <c r="N2163" i="1"/>
  <c r="O2163" i="1" s="1"/>
  <c r="N407" i="1"/>
  <c r="O407" i="1" s="1"/>
  <c r="N2617" i="1"/>
  <c r="O2617" i="1" s="1"/>
  <c r="N2452" i="1"/>
  <c r="O2452" i="1" s="1"/>
  <c r="N1394" i="1"/>
  <c r="O1394" i="1" s="1"/>
  <c r="N4416" i="1"/>
  <c r="O4416" i="1" s="1"/>
  <c r="N4674" i="1"/>
  <c r="O4674" i="1" s="1"/>
  <c r="N378" i="1"/>
  <c r="O378" i="1" s="1"/>
  <c r="N2522" i="1"/>
  <c r="O2522" i="1" s="1"/>
  <c r="N1980" i="1"/>
  <c r="O1980" i="1" s="1"/>
  <c r="N2121" i="1"/>
  <c r="O2121" i="1" s="1"/>
  <c r="N3483" i="1"/>
  <c r="O3483" i="1" s="1"/>
  <c r="N1868" i="1"/>
  <c r="O1868" i="1" s="1"/>
  <c r="N3092" i="1"/>
  <c r="O3092" i="1" s="1"/>
  <c r="N3091" i="1"/>
  <c r="O3091" i="1" s="1"/>
  <c r="N388" i="1"/>
  <c r="O388" i="1" s="1"/>
  <c r="N1582" i="1"/>
  <c r="O1582" i="1" s="1"/>
  <c r="N4595" i="1"/>
  <c r="O4595" i="1" s="1"/>
  <c r="N1134" i="1"/>
  <c r="O1134" i="1" s="1"/>
  <c r="N760" i="1"/>
  <c r="O760" i="1" s="1"/>
  <c r="N3852" i="1"/>
  <c r="O3852" i="1" s="1"/>
  <c r="N2116" i="1"/>
  <c r="O2116" i="1" s="1"/>
  <c r="N2748" i="1"/>
  <c r="O2748" i="1" s="1"/>
  <c r="N1501" i="1"/>
  <c r="O1501" i="1" s="1"/>
  <c r="N617" i="1"/>
  <c r="O617" i="1" s="1"/>
  <c r="N3426" i="1"/>
  <c r="O3426" i="1" s="1"/>
  <c r="N3907" i="1"/>
  <c r="O3907" i="1" s="1"/>
  <c r="N1415" i="1"/>
  <c r="O1415" i="1" s="1"/>
  <c r="N2671" i="1"/>
  <c r="O2671" i="1" s="1"/>
  <c r="N1301" i="1"/>
  <c r="O1301" i="1" s="1"/>
  <c r="N819" i="1"/>
  <c r="O819" i="1" s="1"/>
  <c r="N1728" i="1"/>
  <c r="O1728" i="1" s="1"/>
  <c r="N1815" i="1"/>
  <c r="O1815" i="1" s="1"/>
  <c r="N4164" i="1"/>
  <c r="O4164" i="1" s="1"/>
  <c r="N2079" i="1"/>
  <c r="O2079" i="1" s="1"/>
  <c r="N2725" i="1"/>
  <c r="O2725" i="1" s="1"/>
  <c r="N2810" i="1"/>
  <c r="O2810" i="1" s="1"/>
  <c r="N4559" i="1"/>
  <c r="O4559" i="1" s="1"/>
  <c r="N1553" i="1"/>
  <c r="O1553" i="1" s="1"/>
  <c r="N3490" i="1"/>
  <c r="O3490" i="1" s="1"/>
  <c r="N803" i="1"/>
  <c r="O803" i="1" s="1"/>
  <c r="N2627" i="1"/>
  <c r="O2627" i="1" s="1"/>
  <c r="N3634" i="1"/>
  <c r="O3634" i="1" s="1"/>
  <c r="N2340" i="1"/>
  <c r="O2340" i="1" s="1"/>
  <c r="N1029" i="1"/>
  <c r="O1029" i="1" s="1"/>
  <c r="N3158" i="1"/>
  <c r="O3158" i="1" s="1"/>
  <c r="N3161" i="1"/>
  <c r="O3161" i="1" s="1"/>
  <c r="N4515" i="1"/>
  <c r="O4515" i="1" s="1"/>
  <c r="N1250" i="1"/>
  <c r="O1250" i="1" s="1"/>
  <c r="N3146" i="1"/>
  <c r="O3146" i="1" s="1"/>
  <c r="N1754" i="1"/>
  <c r="O1754" i="1" s="1"/>
  <c r="N1780" i="1"/>
  <c r="O1780" i="1" s="1"/>
  <c r="N2330" i="1"/>
  <c r="O2330" i="1" s="1"/>
  <c r="N3502" i="1"/>
  <c r="O3502" i="1" s="1"/>
  <c r="N3280" i="1"/>
  <c r="O3280" i="1" s="1"/>
  <c r="N788" i="1"/>
  <c r="O788" i="1" s="1"/>
  <c r="N3639" i="1"/>
  <c r="O3639" i="1" s="1"/>
  <c r="N4128" i="1"/>
  <c r="O4128" i="1" s="1"/>
  <c r="N1992" i="1"/>
  <c r="O1992" i="1" s="1"/>
  <c r="N957" i="1"/>
  <c r="O957" i="1" s="1"/>
  <c r="N4317" i="1"/>
  <c r="O4317" i="1" s="1"/>
  <c r="N4147" i="1"/>
  <c r="O4147" i="1" s="1"/>
  <c r="N4" i="1"/>
  <c r="O4" i="1" s="1"/>
  <c r="N3145" i="1"/>
  <c r="O3145" i="1" s="1"/>
  <c r="N3684" i="1"/>
  <c r="O3684" i="1" s="1"/>
  <c r="N4221" i="1"/>
  <c r="O4221" i="1" s="1"/>
  <c r="N4421" i="1"/>
  <c r="O4421" i="1" s="1"/>
  <c r="N3123" i="1"/>
  <c r="O3123" i="1" s="1"/>
  <c r="N2282" i="1"/>
  <c r="O2282" i="1" s="1"/>
  <c r="N4678" i="1"/>
  <c r="O4678" i="1" s="1"/>
  <c r="N4338" i="1"/>
  <c r="O4338" i="1" s="1"/>
  <c r="N5" i="1"/>
  <c r="O5" i="1" s="1"/>
  <c r="N1860" i="1"/>
  <c r="O1860" i="1" s="1"/>
  <c r="N2290" i="1"/>
  <c r="O2290" i="1" s="1"/>
  <c r="N3585" i="1"/>
  <c r="O3585" i="1" s="1"/>
  <c r="N3765" i="1"/>
  <c r="O3765" i="1" s="1"/>
  <c r="N1133" i="1"/>
  <c r="O1133" i="1" s="1"/>
  <c r="N4001" i="1"/>
  <c r="O4001" i="1" s="1"/>
  <c r="N1697" i="1"/>
  <c r="O1697" i="1" s="1"/>
  <c r="N3638" i="1"/>
  <c r="O3638" i="1" s="1"/>
  <c r="N3371" i="1"/>
  <c r="O3371" i="1" s="1"/>
  <c r="N3830" i="1"/>
  <c r="O3830" i="1" s="1"/>
  <c r="N4578" i="1"/>
  <c r="O4578" i="1" s="1"/>
  <c r="N2136" i="1"/>
  <c r="O2136" i="1" s="1"/>
  <c r="N3749" i="1"/>
  <c r="O3749" i="1" s="1"/>
  <c r="N1312" i="1"/>
  <c r="O1312" i="1" s="1"/>
  <c r="N663" i="1"/>
  <c r="O663" i="1" s="1"/>
  <c r="N2573" i="1"/>
  <c r="O2573" i="1" s="1"/>
  <c r="N2966" i="1"/>
  <c r="O2966" i="1" s="1"/>
  <c r="N1732" i="1"/>
  <c r="O1732" i="1" s="1"/>
  <c r="N789" i="1"/>
  <c r="O789" i="1" s="1"/>
  <c r="N1287" i="1"/>
  <c r="O1287" i="1" s="1"/>
  <c r="N516" i="1"/>
  <c r="O516" i="1" s="1"/>
  <c r="N4268" i="1"/>
  <c r="O4268" i="1" s="1"/>
  <c r="N141" i="1"/>
  <c r="O141" i="1" s="1"/>
  <c r="N4641" i="1"/>
  <c r="O4641" i="1" s="1"/>
  <c r="N3849" i="1"/>
  <c r="O3849" i="1" s="1"/>
  <c r="N1240" i="1"/>
  <c r="O1240" i="1" s="1"/>
  <c r="N3264" i="1"/>
  <c r="O3264" i="1" s="1"/>
  <c r="N3329" i="1"/>
  <c r="O3329" i="1" s="1"/>
  <c r="N984" i="1"/>
  <c r="O984" i="1" s="1"/>
  <c r="N2990" i="1"/>
  <c r="O2990" i="1" s="1"/>
  <c r="N1266" i="1"/>
  <c r="O1266" i="1" s="1"/>
  <c r="N854" i="1"/>
  <c r="O854" i="1" s="1"/>
  <c r="N3567" i="1"/>
  <c r="O3567" i="1" s="1"/>
  <c r="N60" i="1"/>
  <c r="O60" i="1" s="1"/>
  <c r="N1551" i="1"/>
  <c r="O1551" i="1" s="1"/>
  <c r="N2951" i="1"/>
  <c r="O2951" i="1" s="1"/>
  <c r="N4346" i="1"/>
  <c r="O4346" i="1" s="1"/>
  <c r="N3488" i="1"/>
  <c r="O3488" i="1" s="1"/>
  <c r="N2783" i="1"/>
  <c r="O2783" i="1" s="1"/>
  <c r="N1610" i="1"/>
  <c r="O1610" i="1" s="1"/>
  <c r="N938" i="1"/>
  <c r="O938" i="1" s="1"/>
  <c r="N2957" i="1"/>
  <c r="O2957" i="1" s="1"/>
  <c r="N3635" i="1"/>
  <c r="O3635" i="1" s="1"/>
  <c r="N4525" i="1"/>
  <c r="O4525" i="1" s="1"/>
  <c r="N1404" i="1"/>
  <c r="O1404" i="1" s="1"/>
  <c r="N3760" i="1"/>
  <c r="O3760" i="1" s="1"/>
  <c r="N2069" i="1"/>
  <c r="O2069" i="1" s="1"/>
  <c r="N1291" i="1"/>
  <c r="O1291" i="1" s="1"/>
  <c r="N1986" i="1"/>
  <c r="O1986" i="1" s="1"/>
  <c r="N1495" i="1"/>
  <c r="O1495" i="1" s="1"/>
  <c r="N1251" i="1"/>
  <c r="O1251" i="1" s="1"/>
  <c r="N2765" i="1"/>
  <c r="O2765" i="1" s="1"/>
  <c r="N4131" i="1"/>
  <c r="O4131" i="1" s="1"/>
  <c r="N2978" i="1"/>
  <c r="O2978" i="1" s="1"/>
  <c r="N2782" i="1"/>
  <c r="O2782" i="1" s="1"/>
  <c r="N4250" i="1"/>
  <c r="O4250" i="1" s="1"/>
  <c r="N489" i="1"/>
  <c r="O489" i="1" s="1"/>
  <c r="N980" i="1"/>
  <c r="O980" i="1" s="1"/>
  <c r="N1933" i="1"/>
  <c r="O1933" i="1" s="1"/>
  <c r="N3179" i="1"/>
  <c r="O3179" i="1" s="1"/>
  <c r="N1139" i="1"/>
  <c r="O1139" i="1" s="1"/>
  <c r="N4664" i="1"/>
  <c r="O4664" i="1" s="1"/>
  <c r="N2607" i="1"/>
  <c r="O2607" i="1" s="1"/>
  <c r="N2687" i="1"/>
  <c r="O2687" i="1" s="1"/>
  <c r="N3505" i="1"/>
  <c r="O3505" i="1" s="1"/>
  <c r="N2126" i="1"/>
  <c r="O2126" i="1" s="1"/>
  <c r="N1218" i="1"/>
  <c r="O1218" i="1" s="1"/>
  <c r="N2851" i="1"/>
  <c r="O2851" i="1" s="1"/>
  <c r="N2795" i="1"/>
  <c r="O2795" i="1" s="1"/>
  <c r="N481" i="1"/>
  <c r="O481" i="1" s="1"/>
  <c r="N4366" i="1"/>
  <c r="O4366" i="1" s="1"/>
  <c r="N4348" i="1"/>
  <c r="O4348" i="1" s="1"/>
  <c r="N2246" i="1"/>
  <c r="O2246" i="1" s="1"/>
  <c r="N808" i="1"/>
  <c r="O808" i="1" s="1"/>
  <c r="N2400" i="1"/>
  <c r="O2400" i="1" s="1"/>
  <c r="N510" i="1"/>
  <c r="O510" i="1" s="1"/>
  <c r="N2693" i="1"/>
  <c r="O2693" i="1" s="1"/>
  <c r="N4170" i="1"/>
  <c r="O4170" i="1" s="1"/>
  <c r="N2086" i="1"/>
  <c r="O2086" i="1" s="1"/>
  <c r="N1196" i="1"/>
  <c r="O1196" i="1" s="1"/>
  <c r="N2578" i="1"/>
  <c r="O2578" i="1" s="1"/>
  <c r="N1308" i="1"/>
  <c r="O1308" i="1" s="1"/>
  <c r="N1518" i="1"/>
  <c r="O1518" i="1" s="1"/>
  <c r="N4308" i="1"/>
  <c r="O4308" i="1" s="1"/>
  <c r="N628" i="1"/>
  <c r="O628" i="1" s="1"/>
  <c r="N2839" i="1"/>
  <c r="O2839" i="1" s="1"/>
  <c r="N2731" i="1"/>
  <c r="O2731" i="1" s="1"/>
  <c r="N2804" i="1"/>
  <c r="O2804" i="1" s="1"/>
  <c r="N3391" i="1"/>
  <c r="O3391" i="1" s="1"/>
  <c r="N1504" i="1"/>
  <c r="O1504" i="1" s="1"/>
  <c r="N879" i="1"/>
  <c r="O879" i="1" s="1"/>
  <c r="N3976" i="1"/>
  <c r="O3976" i="1" s="1"/>
  <c r="N3180" i="1"/>
  <c r="O3180" i="1" s="1"/>
  <c r="N473" i="1"/>
  <c r="O473" i="1" s="1"/>
  <c r="N4255" i="1"/>
  <c r="O4255" i="1" s="1"/>
  <c r="N2975" i="1"/>
  <c r="O2975" i="1" s="1"/>
  <c r="N443" i="1"/>
  <c r="O443" i="1" s="1"/>
  <c r="N1988" i="1"/>
  <c r="O1988" i="1" s="1"/>
  <c r="N144" i="1"/>
  <c r="O144" i="1" s="1"/>
  <c r="N751" i="1"/>
  <c r="O751" i="1" s="1"/>
  <c r="N2927" i="1"/>
  <c r="O2927" i="1" s="1"/>
  <c r="N1742" i="1"/>
  <c r="O1742" i="1" s="1"/>
  <c r="N4347" i="1"/>
  <c r="O4347" i="1" s="1"/>
  <c r="N2956" i="1"/>
  <c r="O2956" i="1" s="1"/>
  <c r="N2754" i="1"/>
  <c r="O2754" i="1" s="1"/>
  <c r="N3754" i="1"/>
  <c r="O3754" i="1" s="1"/>
  <c r="N2885" i="1"/>
  <c r="O2885" i="1" s="1"/>
  <c r="N753" i="1"/>
  <c r="O753" i="1" s="1"/>
  <c r="N538" i="1"/>
  <c r="O538" i="1" s="1"/>
  <c r="N3148" i="1"/>
  <c r="O3148" i="1" s="1"/>
  <c r="N1768" i="1"/>
  <c r="O1768" i="1" s="1"/>
  <c r="N2553" i="1"/>
  <c r="O2553" i="1" s="1"/>
  <c r="N1560" i="1"/>
  <c r="O1560" i="1" s="1"/>
  <c r="N1704" i="1"/>
  <c r="O1704" i="1" s="1"/>
  <c r="N1745" i="1"/>
  <c r="O1745" i="1" s="1"/>
  <c r="N3942" i="1"/>
  <c r="O3942" i="1" s="1"/>
  <c r="N1016" i="1"/>
  <c r="O1016" i="1" s="1"/>
  <c r="N3930" i="1"/>
  <c r="O3930" i="1" s="1"/>
  <c r="N1741" i="1"/>
  <c r="O1741" i="1" s="1"/>
  <c r="N217" i="1"/>
  <c r="O217" i="1" s="1"/>
  <c r="N2700" i="1"/>
  <c r="O2700" i="1" s="1"/>
  <c r="N2319" i="1"/>
  <c r="O2319" i="1" s="1"/>
  <c r="N3785" i="1"/>
  <c r="O3785" i="1" s="1"/>
  <c r="N2287" i="1"/>
  <c r="O2287" i="1" s="1"/>
  <c r="N1996" i="1"/>
  <c r="O1996" i="1" s="1"/>
  <c r="N4560" i="1"/>
  <c r="O4560" i="1" s="1"/>
  <c r="N3818" i="1"/>
  <c r="O3818" i="1" s="1"/>
  <c r="N2576" i="1"/>
  <c r="O2576" i="1" s="1"/>
  <c r="N2272" i="1"/>
  <c r="O2272" i="1" s="1"/>
  <c r="N232" i="1"/>
  <c r="O232" i="1" s="1"/>
  <c r="N3253" i="1"/>
  <c r="O3253" i="1" s="1"/>
  <c r="N1482" i="1"/>
  <c r="O1482" i="1" s="1"/>
  <c r="N4418" i="1"/>
  <c r="O4418" i="1" s="1"/>
  <c r="N4035" i="1"/>
  <c r="O4035" i="1" s="1"/>
  <c r="N3035" i="1"/>
  <c r="O3035" i="1" s="1"/>
  <c r="N2396" i="1"/>
  <c r="O2396" i="1" s="1"/>
  <c r="N364" i="1"/>
  <c r="O364" i="1" s="1"/>
  <c r="N2068" i="1"/>
  <c r="O2068" i="1" s="1"/>
  <c r="N977" i="1"/>
  <c r="O977" i="1" s="1"/>
  <c r="N2088" i="1"/>
  <c r="O2088" i="1" s="1"/>
  <c r="N785" i="1"/>
  <c r="O785" i="1" s="1"/>
  <c r="N3629" i="1"/>
  <c r="O3629" i="1" s="1"/>
  <c r="N318" i="1"/>
  <c r="O318" i="1" s="1"/>
  <c r="N4175" i="1"/>
  <c r="O4175" i="1" s="1"/>
  <c r="N4452" i="1"/>
  <c r="O4452" i="1" s="1"/>
  <c r="N3372" i="1"/>
  <c r="O3372" i="1" s="1"/>
  <c r="N616" i="1"/>
  <c r="O616" i="1" s="1"/>
  <c r="N4043" i="1"/>
  <c r="O4043" i="1" s="1"/>
  <c r="N2193" i="1"/>
  <c r="O2193" i="1" s="1"/>
  <c r="N745" i="1"/>
  <c r="O745" i="1" s="1"/>
  <c r="N370" i="1"/>
  <c r="O370" i="1" s="1"/>
  <c r="N2830" i="1"/>
  <c r="O2830" i="1" s="1"/>
  <c r="N1619" i="1"/>
  <c r="O1619" i="1" s="1"/>
  <c r="N4226" i="1"/>
  <c r="O4226" i="1" s="1"/>
  <c r="N3474" i="1"/>
  <c r="O3474" i="1" s="1"/>
  <c r="N3752" i="1"/>
  <c r="O3752" i="1" s="1"/>
  <c r="N1162" i="1"/>
  <c r="O1162" i="1" s="1"/>
  <c r="N1030" i="1"/>
  <c r="O1030" i="1" s="1"/>
  <c r="N2673" i="1"/>
  <c r="O2673" i="1" s="1"/>
  <c r="N664" i="1"/>
  <c r="O664" i="1" s="1"/>
  <c r="N3489" i="1"/>
  <c r="O3489" i="1" s="1"/>
  <c r="N1764" i="1"/>
  <c r="O1764" i="1" s="1"/>
  <c r="N142" i="1"/>
  <c r="O142" i="1" s="1"/>
  <c r="N2898" i="1"/>
  <c r="O2898" i="1" s="1"/>
  <c r="N468" i="1"/>
  <c r="O468" i="1" s="1"/>
  <c r="N2614" i="1"/>
  <c r="O2614" i="1" s="1"/>
  <c r="N243" i="1"/>
  <c r="O243" i="1" s="1"/>
  <c r="N3513" i="1"/>
  <c r="O3513" i="1" s="1"/>
  <c r="N4620" i="1"/>
  <c r="O4620" i="1" s="1"/>
  <c r="N3936" i="1"/>
  <c r="O3936" i="1" s="1"/>
  <c r="N2715" i="1"/>
  <c r="O2715" i="1" s="1"/>
  <c r="N6" i="1"/>
  <c r="O6" i="1" s="1"/>
  <c r="N149" i="1"/>
  <c r="O149" i="1" s="1"/>
  <c r="N2574" i="1"/>
  <c r="O2574" i="1" s="1"/>
  <c r="N907" i="1"/>
  <c r="O907" i="1" s="1"/>
  <c r="N80" i="1"/>
  <c r="O80" i="1" s="1"/>
  <c r="N3547" i="1"/>
  <c r="O3547" i="1" s="1"/>
  <c r="N522" i="1"/>
  <c r="O522" i="1" s="1"/>
  <c r="N2214" i="1"/>
  <c r="O2214" i="1" s="1"/>
  <c r="N3127" i="1"/>
  <c r="O3127" i="1" s="1"/>
  <c r="N3664" i="1"/>
  <c r="O3664" i="1" s="1"/>
  <c r="N985" i="1"/>
  <c r="O985" i="1" s="1"/>
  <c r="N3631" i="1"/>
  <c r="O3631" i="1" s="1"/>
  <c r="N3582" i="1"/>
  <c r="O3582" i="1" s="1"/>
  <c r="N3740" i="1"/>
  <c r="O3740" i="1" s="1"/>
  <c r="N3412" i="1"/>
  <c r="O3412" i="1" s="1"/>
  <c r="N193" i="1"/>
  <c r="O193" i="1" s="1"/>
  <c r="N2366" i="1"/>
  <c r="O2366" i="1" s="1"/>
  <c r="N3384" i="1"/>
  <c r="O3384" i="1" s="1"/>
  <c r="N3924" i="1"/>
  <c r="O3924" i="1" s="1"/>
  <c r="N3659" i="1"/>
  <c r="O3659" i="1" s="1"/>
  <c r="N1947" i="1"/>
  <c r="O1947" i="1" s="1"/>
  <c r="N96" i="1"/>
  <c r="O96" i="1" s="1"/>
  <c r="N4367" i="1"/>
  <c r="O4367" i="1" s="1"/>
  <c r="N2083" i="1"/>
  <c r="O2083" i="1" s="1"/>
  <c r="N2564" i="1"/>
  <c r="O2564" i="1" s="1"/>
  <c r="N4385" i="1"/>
  <c r="O4385" i="1" s="1"/>
  <c r="N4185" i="1"/>
  <c r="O4185" i="1" s="1"/>
  <c r="N1950" i="1"/>
  <c r="O1950" i="1" s="1"/>
  <c r="N1626" i="1"/>
  <c r="O1626" i="1" s="1"/>
  <c r="N3340" i="1"/>
  <c r="O3340" i="1" s="1"/>
  <c r="N2532" i="1"/>
  <c r="O2532" i="1" s="1"/>
  <c r="N4006" i="1"/>
  <c r="O4006" i="1" s="1"/>
  <c r="N84" i="1"/>
  <c r="O84" i="1" s="1"/>
  <c r="N1660" i="1"/>
  <c r="O1660" i="1" s="1"/>
  <c r="N1200" i="1"/>
  <c r="O1200" i="1" s="1"/>
  <c r="N4468" i="1"/>
  <c r="O4468" i="1" s="1"/>
  <c r="N610" i="1"/>
  <c r="O610" i="1" s="1"/>
  <c r="N1038" i="1"/>
  <c r="O1038" i="1" s="1"/>
  <c r="N1616" i="1"/>
  <c r="O1616" i="1" s="1"/>
  <c r="N657" i="1"/>
  <c r="O657" i="1" s="1"/>
  <c r="N4028" i="1"/>
  <c r="O4028" i="1" s="1"/>
  <c r="N4301" i="1"/>
  <c r="O4301" i="1" s="1"/>
  <c r="N3350" i="1"/>
  <c r="O3350" i="1" s="1"/>
  <c r="N1346" i="1"/>
  <c r="O1346" i="1" s="1"/>
  <c r="N1455" i="1"/>
  <c r="O1455" i="1" s="1"/>
  <c r="N1709" i="1"/>
  <c r="O1709" i="1" s="1"/>
  <c r="N412" i="1"/>
  <c r="O412" i="1" s="1"/>
  <c r="N943" i="1"/>
  <c r="O943" i="1" s="1"/>
  <c r="N2759" i="1"/>
  <c r="O2759" i="1" s="1"/>
  <c r="N363" i="1"/>
  <c r="O363" i="1" s="1"/>
  <c r="N3338" i="1"/>
  <c r="O3338" i="1" s="1"/>
  <c r="N2659" i="1"/>
  <c r="O2659" i="1" s="1"/>
  <c r="N3557" i="1"/>
  <c r="O3557" i="1" s="1"/>
  <c r="N971" i="1"/>
  <c r="O971" i="1" s="1"/>
  <c r="N1360" i="1"/>
  <c r="O1360" i="1" s="1"/>
  <c r="N712" i="1"/>
  <c r="O712" i="1" s="1"/>
  <c r="N2761" i="1"/>
  <c r="O2761" i="1" s="1"/>
  <c r="N2437" i="1"/>
  <c r="O2437" i="1" s="1"/>
  <c r="N4145" i="1"/>
  <c r="O4145" i="1" s="1"/>
  <c r="N3990" i="1"/>
  <c r="O3990" i="1" s="1"/>
  <c r="N1076" i="1"/>
  <c r="O1076" i="1" s="1"/>
  <c r="N1466" i="1"/>
  <c r="O1466" i="1" s="1"/>
  <c r="N1960" i="1"/>
  <c r="O1960" i="1" s="1"/>
  <c r="N947" i="1"/>
  <c r="O947" i="1" s="1"/>
  <c r="N4340" i="1"/>
  <c r="O4340" i="1" s="1"/>
  <c r="N929" i="1"/>
  <c r="O929" i="1" s="1"/>
  <c r="N4353" i="1"/>
  <c r="O4353" i="1" s="1"/>
  <c r="N3342" i="1"/>
  <c r="O3342" i="1" s="1"/>
  <c r="N3315" i="1"/>
  <c r="O3315" i="1" s="1"/>
  <c r="N2200" i="1"/>
  <c r="O2200" i="1" s="1"/>
  <c r="N4494" i="1"/>
  <c r="O4494" i="1" s="1"/>
  <c r="N1636" i="1"/>
  <c r="O1636" i="1" s="1"/>
  <c r="N1278" i="1"/>
  <c r="O1278" i="1" s="1"/>
  <c r="N1717" i="1"/>
  <c r="O1717" i="1" s="1"/>
  <c r="N2431" i="1"/>
  <c r="O2431" i="1" s="1"/>
  <c r="N125" i="1"/>
  <c r="O125" i="1" s="1"/>
  <c r="N165" i="1"/>
  <c r="O165" i="1" s="1"/>
  <c r="N85" i="1"/>
  <c r="O85" i="1" s="1"/>
  <c r="N434" i="1"/>
  <c r="O434" i="1" s="1"/>
  <c r="N2868" i="1"/>
  <c r="O2868" i="1" s="1"/>
  <c r="N3222" i="1"/>
  <c r="O3222" i="1" s="1"/>
  <c r="N1220" i="1"/>
  <c r="O1220" i="1" s="1"/>
  <c r="N2724" i="1"/>
  <c r="O2724" i="1" s="1"/>
  <c r="N2880" i="1"/>
  <c r="O2880" i="1" s="1"/>
  <c r="N1938" i="1"/>
  <c r="O1938" i="1" s="1"/>
  <c r="N3410" i="1"/>
  <c r="O3410" i="1" s="1"/>
  <c r="N702" i="1"/>
  <c r="O702" i="1" s="1"/>
  <c r="N1622" i="1"/>
  <c r="O1622" i="1" s="1"/>
  <c r="N3671" i="1"/>
  <c r="O3671" i="1" s="1"/>
  <c r="N1948" i="1"/>
  <c r="O1948" i="1" s="1"/>
  <c r="N2994" i="1"/>
  <c r="O2994" i="1" s="1"/>
  <c r="N3075" i="1"/>
  <c r="O3075" i="1" s="1"/>
  <c r="N3115" i="1"/>
  <c r="O3115" i="1" s="1"/>
  <c r="N3959" i="1"/>
  <c r="O3959" i="1" s="1"/>
  <c r="N566" i="1"/>
  <c r="O566" i="1" s="1"/>
  <c r="N1041" i="1"/>
  <c r="O1041" i="1" s="1"/>
  <c r="N1368" i="1"/>
  <c r="O1368" i="1" s="1"/>
  <c r="N4139" i="1"/>
  <c r="O4139" i="1" s="1"/>
  <c r="N3586" i="1"/>
  <c r="O3586" i="1" s="1"/>
  <c r="N1348" i="1"/>
  <c r="O1348" i="1" s="1"/>
  <c r="N4054" i="1"/>
  <c r="O4054" i="1" s="1"/>
  <c r="N2935" i="1"/>
  <c r="O2935" i="1" s="1"/>
  <c r="N567" i="1"/>
  <c r="O567" i="1" s="1"/>
  <c r="N3804" i="1"/>
  <c r="O3804" i="1" s="1"/>
  <c r="N410" i="1"/>
  <c r="O410" i="1" s="1"/>
  <c r="N1284" i="1"/>
  <c r="O1284" i="1" s="1"/>
  <c r="N3283" i="1"/>
  <c r="O3283" i="1" s="1"/>
  <c r="N2995" i="1"/>
  <c r="O2995" i="1" s="1"/>
  <c r="N130" i="1"/>
  <c r="O130" i="1" s="1"/>
  <c r="N68" i="1"/>
  <c r="O68" i="1" s="1"/>
  <c r="N679" i="1"/>
  <c r="O679" i="1" s="1"/>
  <c r="N3893" i="1"/>
  <c r="O3893" i="1" s="1"/>
  <c r="N904" i="1"/>
  <c r="O904" i="1" s="1"/>
  <c r="N1961" i="1"/>
  <c r="O1961" i="1" s="1"/>
  <c r="N4119" i="1"/>
  <c r="O4119" i="1" s="1"/>
  <c r="N1261" i="1"/>
  <c r="O1261" i="1" s="1"/>
  <c r="N4213" i="1"/>
  <c r="O4213" i="1" s="1"/>
  <c r="N1440" i="1"/>
  <c r="O1440" i="1" s="1"/>
  <c r="N288" i="1"/>
  <c r="O288" i="1" s="1"/>
  <c r="N793" i="1"/>
  <c r="O793" i="1" s="1"/>
  <c r="N920" i="1"/>
  <c r="O920" i="1" s="1"/>
  <c r="N1226" i="1"/>
  <c r="O1226" i="1" s="1"/>
  <c r="N4040" i="1"/>
  <c r="O4040" i="1" s="1"/>
  <c r="N3809" i="1"/>
  <c r="O3809" i="1" s="1"/>
  <c r="N2815" i="1"/>
  <c r="O2815" i="1" s="1"/>
  <c r="N851" i="1"/>
  <c r="O851" i="1" s="1"/>
  <c r="N4000" i="1"/>
  <c r="O4000" i="1" s="1"/>
  <c r="N902" i="1"/>
  <c r="O902" i="1" s="1"/>
  <c r="N3447" i="1"/>
  <c r="O3447" i="1" s="1"/>
  <c r="N2008" i="1"/>
  <c r="O2008" i="1" s="1"/>
  <c r="N2797" i="1"/>
  <c r="O2797" i="1" s="1"/>
  <c r="N2664" i="1"/>
  <c r="O2664" i="1" s="1"/>
  <c r="N3359" i="1"/>
  <c r="O3359" i="1" s="1"/>
  <c r="N3569" i="1"/>
  <c r="O3569" i="1" s="1"/>
  <c r="N2328" i="1"/>
  <c r="O2328" i="1" s="1"/>
  <c r="N2917" i="1"/>
  <c r="O2917" i="1" s="1"/>
  <c r="N2250" i="1"/>
  <c r="O2250" i="1" s="1"/>
  <c r="N2968" i="1"/>
  <c r="O2968" i="1" s="1"/>
  <c r="N1338" i="1"/>
  <c r="O1338" i="1" s="1"/>
  <c r="N1835" i="1"/>
  <c r="O1835" i="1" s="1"/>
  <c r="N1203" i="1"/>
  <c r="O1203" i="1" s="1"/>
  <c r="N1734" i="1"/>
  <c r="O1734" i="1" s="1"/>
  <c r="N108" i="1"/>
  <c r="O108" i="1" s="1"/>
  <c r="N1866" i="1"/>
  <c r="O1866" i="1" s="1"/>
  <c r="N1677" i="1"/>
  <c r="O1677" i="1" s="1"/>
  <c r="N1869" i="1"/>
  <c r="O1869" i="1" s="1"/>
  <c r="N2757" i="1"/>
  <c r="O2757" i="1" s="1"/>
  <c r="N1544" i="1"/>
  <c r="O1544" i="1" s="1"/>
  <c r="N1120" i="1"/>
  <c r="O1120" i="1" s="1"/>
  <c r="N368" i="1"/>
  <c r="O368" i="1" s="1"/>
  <c r="N2879" i="1"/>
  <c r="O2879" i="1" s="1"/>
  <c r="N4512" i="1"/>
  <c r="O4512" i="1" s="1"/>
  <c r="N2217" i="1"/>
  <c r="O2217" i="1" s="1"/>
  <c r="N4282" i="1"/>
  <c r="O4282" i="1" s="1"/>
  <c r="N1696" i="1"/>
  <c r="O1696" i="1" s="1"/>
  <c r="N2042" i="1"/>
  <c r="O2042" i="1" s="1"/>
  <c r="N4339" i="1"/>
  <c r="O4339" i="1" s="1"/>
  <c r="N1018" i="1"/>
  <c r="O1018" i="1" s="1"/>
  <c r="N3821" i="1"/>
  <c r="O3821" i="1" s="1"/>
  <c r="N3156" i="1"/>
  <c r="O3156" i="1" s="1"/>
  <c r="N4456" i="1"/>
  <c r="O4456" i="1" s="1"/>
  <c r="N1867" i="1"/>
  <c r="O1867" i="1" s="1"/>
  <c r="N1700" i="1"/>
  <c r="O1700" i="1" s="1"/>
  <c r="N1522" i="1"/>
  <c r="O1522" i="1" s="1"/>
  <c r="N3226" i="1"/>
  <c r="O3226" i="1" s="1"/>
  <c r="N2025" i="1"/>
  <c r="O2025" i="1" s="1"/>
  <c r="N314" i="1"/>
  <c r="O314" i="1" s="1"/>
  <c r="N2255" i="1"/>
  <c r="O2255" i="1" s="1"/>
  <c r="N2388" i="1"/>
  <c r="O2388" i="1" s="1"/>
  <c r="N2362" i="1"/>
  <c r="O2362" i="1" s="1"/>
  <c r="N4614" i="1"/>
  <c r="O4614" i="1" s="1"/>
  <c r="N2212" i="1"/>
  <c r="O2212" i="1" s="1"/>
  <c r="N4178" i="1"/>
  <c r="O4178" i="1" s="1"/>
  <c r="N3214" i="1"/>
  <c r="O3214" i="1" s="1"/>
  <c r="N4334" i="1"/>
  <c r="O4334" i="1" s="1"/>
  <c r="N2420" i="1"/>
  <c r="O2420" i="1" s="1"/>
  <c r="N2547" i="1"/>
  <c r="O2547" i="1" s="1"/>
  <c r="N3285" i="1"/>
  <c r="O3285" i="1" s="1"/>
  <c r="N3198" i="1"/>
  <c r="O3198" i="1" s="1"/>
  <c r="N2317" i="1"/>
  <c r="O2317" i="1" s="1"/>
  <c r="N3847" i="1"/>
  <c r="O3847" i="1" s="1"/>
  <c r="N1385" i="1"/>
  <c r="O1385" i="1" s="1"/>
  <c r="N2758" i="1"/>
  <c r="O2758" i="1" s="1"/>
  <c r="N2655" i="1"/>
  <c r="O2655" i="1" s="1"/>
  <c r="N2157" i="1"/>
  <c r="O2157" i="1" s="1"/>
  <c r="N2081" i="1"/>
  <c r="O2081" i="1" s="1"/>
  <c r="N4426" i="1"/>
  <c r="O4426" i="1" s="1"/>
  <c r="N1087" i="1"/>
  <c r="O1087" i="1" s="1"/>
  <c r="N1083" i="1"/>
  <c r="O1083" i="1" s="1"/>
  <c r="N2251" i="1"/>
  <c r="O2251" i="1" s="1"/>
  <c r="N3231" i="1"/>
  <c r="O3231" i="1" s="1"/>
  <c r="N2368" i="1"/>
  <c r="O2368" i="1" s="1"/>
  <c r="N146" i="1"/>
  <c r="O146" i="1" s="1"/>
  <c r="N1808" i="1"/>
  <c r="O1808" i="1" s="1"/>
  <c r="N1893" i="1"/>
  <c r="O1893" i="1" s="1"/>
  <c r="N2717" i="1"/>
  <c r="O2717" i="1" s="1"/>
  <c r="N1698" i="1"/>
  <c r="O1698" i="1" s="1"/>
  <c r="N4208" i="1"/>
  <c r="O4208" i="1" s="1"/>
  <c r="N872" i="1"/>
  <c r="O872" i="1" s="1"/>
  <c r="N4010" i="1"/>
  <c r="O4010" i="1" s="1"/>
  <c r="N2536" i="1"/>
  <c r="O2536" i="1" s="1"/>
  <c r="N3009" i="1"/>
  <c r="O3009" i="1" s="1"/>
  <c r="N2132" i="1"/>
  <c r="O2132" i="1" s="1"/>
  <c r="N1082" i="1"/>
  <c r="O1082" i="1" s="1"/>
  <c r="N1183" i="1"/>
  <c r="O1183" i="1" s="1"/>
  <c r="N2886" i="1"/>
  <c r="O2886" i="1" s="1"/>
  <c r="N694" i="1"/>
  <c r="O694" i="1" s="1"/>
  <c r="N1555" i="1"/>
  <c r="O1555" i="1" s="1"/>
  <c r="N1177" i="1"/>
  <c r="O1177" i="1" s="1"/>
  <c r="N603" i="1"/>
  <c r="O603" i="1" s="1"/>
  <c r="N2674" i="1"/>
  <c r="O2674" i="1" s="1"/>
  <c r="N2041" i="1"/>
  <c r="O2041" i="1" s="1"/>
  <c r="N3174" i="1"/>
  <c r="O3174" i="1" s="1"/>
  <c r="N2266" i="1"/>
  <c r="O2266" i="1" s="1"/>
  <c r="N692" i="1"/>
  <c r="O692" i="1" s="1"/>
  <c r="N1520" i="1"/>
  <c r="O1520" i="1" s="1"/>
  <c r="N1051" i="1"/>
  <c r="O1051" i="1" s="1"/>
  <c r="N4209" i="1"/>
  <c r="O4209" i="1" s="1"/>
  <c r="N3190" i="1"/>
  <c r="O3190" i="1" s="1"/>
  <c r="N1908" i="1"/>
  <c r="O1908" i="1" s="1"/>
  <c r="N527" i="1"/>
  <c r="O527" i="1" s="1"/>
  <c r="N3459" i="1"/>
  <c r="O3459" i="1" s="1"/>
  <c r="N1793" i="1"/>
  <c r="O1793" i="1" s="1"/>
  <c r="N1691" i="1"/>
  <c r="O1691" i="1" s="1"/>
  <c r="N4562" i="1"/>
  <c r="O4562" i="1" s="1"/>
  <c r="N2560" i="1"/>
  <c r="O2560" i="1" s="1"/>
  <c r="N2066" i="1"/>
  <c r="O2066" i="1" s="1"/>
  <c r="N3778" i="1"/>
  <c r="O3778" i="1" s="1"/>
  <c r="N4206" i="1"/>
  <c r="O4206" i="1" s="1"/>
  <c r="N3558" i="1"/>
  <c r="O3558" i="1" s="1"/>
  <c r="N4441" i="1"/>
  <c r="O4441" i="1" s="1"/>
  <c r="N4330" i="1"/>
  <c r="O4330" i="1" s="1"/>
  <c r="N4244" i="1"/>
  <c r="O4244" i="1" s="1"/>
  <c r="N3007" i="1"/>
  <c r="O3007" i="1" s="1"/>
  <c r="N1664" i="1"/>
  <c r="O1664" i="1" s="1"/>
  <c r="N2707" i="1"/>
  <c r="O2707" i="1" s="1"/>
  <c r="N2243" i="1"/>
  <c r="O2243" i="1" s="1"/>
  <c r="N982" i="1"/>
  <c r="O982" i="1" s="1"/>
  <c r="N7" i="1"/>
  <c r="O7" i="1" s="1"/>
  <c r="N332" i="1"/>
  <c r="O332" i="1" s="1"/>
  <c r="N1595" i="1"/>
  <c r="O1595" i="1" s="1"/>
  <c r="N414" i="1"/>
  <c r="O414" i="1" s="1"/>
  <c r="N3972" i="1"/>
  <c r="O3972" i="1" s="1"/>
  <c r="N724" i="1"/>
  <c r="O724" i="1" s="1"/>
  <c r="N4181" i="1"/>
  <c r="O4181" i="1" s="1"/>
  <c r="N219" i="1"/>
  <c r="O219" i="1" s="1"/>
  <c r="N4336" i="1"/>
  <c r="O4336" i="1" s="1"/>
  <c r="N4553" i="1"/>
  <c r="O4553" i="1" s="1"/>
  <c r="N3361" i="1"/>
  <c r="O3361" i="1" s="1"/>
  <c r="N2173" i="1"/>
  <c r="O2173" i="1" s="1"/>
  <c r="N517" i="1"/>
  <c r="O517" i="1" s="1"/>
  <c r="N4380" i="1"/>
  <c r="O4380" i="1" s="1"/>
  <c r="N1590" i="1"/>
  <c r="O1590" i="1" s="1"/>
  <c r="N2145" i="1"/>
  <c r="O2145" i="1" s="1"/>
  <c r="N1730" i="1"/>
  <c r="O1730" i="1" s="1"/>
  <c r="N3104" i="1"/>
  <c r="O3104" i="1" s="1"/>
  <c r="N545" i="1"/>
  <c r="O545" i="1" s="1"/>
  <c r="N2303" i="1"/>
  <c r="O2303" i="1" s="1"/>
  <c r="N3746" i="1"/>
  <c r="O3746" i="1" s="1"/>
  <c r="N3666" i="1"/>
  <c r="O3666" i="1" s="1"/>
  <c r="N2137" i="1"/>
  <c r="O2137" i="1" s="1"/>
  <c r="N3928" i="1"/>
  <c r="O3928" i="1" s="1"/>
  <c r="N1149" i="1"/>
  <c r="O1149" i="1" s="1"/>
  <c r="N1072" i="1"/>
  <c r="O1072" i="1" s="1"/>
  <c r="N2107" i="1"/>
  <c r="O2107" i="1" s="1"/>
  <c r="N1733" i="1"/>
  <c r="O1733" i="1" s="1"/>
  <c r="N4619" i="1"/>
  <c r="O4619" i="1" s="1"/>
  <c r="N3515" i="1"/>
  <c r="O3515" i="1" s="1"/>
  <c r="N2845" i="1"/>
  <c r="O2845" i="1" s="1"/>
  <c r="N1231" i="1"/>
  <c r="O1231" i="1" s="1"/>
  <c r="N1862" i="1"/>
  <c r="O1862" i="1" s="1"/>
  <c r="N2020" i="1"/>
  <c r="O2020" i="1" s="1"/>
  <c r="N1675" i="1"/>
  <c r="O1675" i="1" s="1"/>
  <c r="N1246" i="1"/>
  <c r="O1246" i="1" s="1"/>
  <c r="N3414" i="1"/>
  <c r="O3414" i="1" s="1"/>
  <c r="N3116" i="1"/>
  <c r="O3116" i="1" s="1"/>
  <c r="N2905" i="1"/>
  <c r="O2905" i="1" s="1"/>
  <c r="N3991" i="1"/>
  <c r="O3991" i="1" s="1"/>
  <c r="N3795" i="1"/>
  <c r="O3795" i="1" s="1"/>
  <c r="N4379" i="1"/>
  <c r="O4379" i="1" s="1"/>
  <c r="N4411" i="1"/>
  <c r="O4411" i="1" s="1"/>
  <c r="N670" i="1"/>
  <c r="O670" i="1" s="1"/>
  <c r="N4633" i="1"/>
  <c r="O4633" i="1" s="1"/>
  <c r="N2387" i="1"/>
  <c r="O2387" i="1" s="1"/>
  <c r="N2852" i="1"/>
  <c r="O2852" i="1" s="1"/>
  <c r="N4051" i="1"/>
  <c r="O4051" i="1" s="1"/>
  <c r="N1294" i="1"/>
  <c r="O1294" i="1" s="1"/>
  <c r="N2691" i="1"/>
  <c r="O2691" i="1" s="1"/>
  <c r="N467" i="1"/>
  <c r="O467" i="1" s="1"/>
  <c r="N240" i="1"/>
  <c r="O240" i="1" s="1"/>
  <c r="N2572" i="1"/>
  <c r="O2572" i="1" s="1"/>
  <c r="N3989" i="1"/>
  <c r="O3989" i="1" s="1"/>
  <c r="N707" i="1"/>
  <c r="O707" i="1" s="1"/>
  <c r="N3807" i="1"/>
  <c r="O3807" i="1" s="1"/>
  <c r="N1916" i="1"/>
  <c r="O1916" i="1" s="1"/>
  <c r="N4305" i="1"/>
  <c r="O4305" i="1" s="1"/>
  <c r="N3250" i="1"/>
  <c r="O3250" i="1" s="1"/>
  <c r="N3416" i="1"/>
  <c r="O3416" i="1" s="1"/>
  <c r="N222" i="1"/>
  <c r="O222" i="1" s="1"/>
  <c r="N2626" i="1"/>
  <c r="O2626" i="1" s="1"/>
  <c r="N552" i="1"/>
  <c r="O552" i="1" s="1"/>
  <c r="N933" i="1"/>
  <c r="O933" i="1" s="1"/>
  <c r="N2633" i="1"/>
  <c r="O2633" i="1" s="1"/>
  <c r="N1219" i="1"/>
  <c r="O1219" i="1" s="1"/>
  <c r="N3895" i="1"/>
  <c r="O3895" i="1" s="1"/>
  <c r="N2037" i="1"/>
  <c r="O2037" i="1" s="1"/>
  <c r="N1635" i="1"/>
  <c r="O1635" i="1" s="1"/>
  <c r="N1017" i="1"/>
  <c r="O1017" i="1" s="1"/>
  <c r="N1349" i="1"/>
  <c r="O1349" i="1" s="1"/>
  <c r="N930" i="1"/>
  <c r="O930" i="1" s="1"/>
  <c r="N3915" i="1"/>
  <c r="O3915" i="1" s="1"/>
  <c r="N1070" i="1"/>
  <c r="O1070" i="1" s="1"/>
  <c r="N2882" i="1"/>
  <c r="O2882" i="1" s="1"/>
  <c r="N2859" i="1"/>
  <c r="O2859" i="1" s="1"/>
  <c r="N3951" i="1"/>
  <c r="O3951" i="1" s="1"/>
  <c r="N1028" i="1"/>
  <c r="O1028" i="1" s="1"/>
  <c r="N1318" i="1"/>
  <c r="O1318" i="1" s="1"/>
  <c r="N2570" i="1"/>
  <c r="O2570" i="1" s="1"/>
  <c r="N2538" i="1"/>
  <c r="O2538" i="1" s="1"/>
  <c r="N3568" i="1"/>
  <c r="O3568" i="1" s="1"/>
  <c r="N752" i="1"/>
  <c r="O752" i="1" s="1"/>
  <c r="N4650" i="1"/>
  <c r="O4650" i="1" s="1"/>
  <c r="N4289" i="1"/>
  <c r="O4289" i="1" s="1"/>
  <c r="N565" i="1"/>
  <c r="O565" i="1" s="1"/>
  <c r="N2346" i="1"/>
  <c r="O2346" i="1" s="1"/>
  <c r="N4079" i="1"/>
  <c r="O4079" i="1" s="1"/>
  <c r="N2007" i="1"/>
  <c r="O2007" i="1" s="1"/>
  <c r="N3219" i="1"/>
  <c r="O3219" i="1" s="1"/>
  <c r="N3542" i="1"/>
  <c r="O3542" i="1" s="1"/>
  <c r="N2683" i="1"/>
  <c r="O2683" i="1" s="1"/>
  <c r="N1512" i="1"/>
  <c r="O1512" i="1" s="1"/>
  <c r="N493" i="1"/>
  <c r="O493" i="1" s="1"/>
  <c r="N4073" i="1"/>
  <c r="O4073" i="1" s="1"/>
  <c r="N4608" i="1"/>
  <c r="O4608" i="1" s="1"/>
  <c r="N4307" i="1"/>
  <c r="O4307" i="1" s="1"/>
  <c r="N4621" i="1"/>
  <c r="O4621" i="1" s="1"/>
  <c r="N3833" i="1"/>
  <c r="O3833" i="1" s="1"/>
  <c r="N4465" i="1"/>
  <c r="O4465" i="1" s="1"/>
  <c r="N3864" i="1"/>
  <c r="O3864" i="1" s="1"/>
  <c r="N4314" i="1"/>
  <c r="O4314" i="1" s="1"/>
  <c r="N399" i="1"/>
  <c r="O399" i="1" s="1"/>
  <c r="N1269" i="1"/>
  <c r="O1269" i="1" s="1"/>
  <c r="N2964" i="1"/>
  <c r="O2964" i="1" s="1"/>
  <c r="N335" i="1"/>
  <c r="O335" i="1" s="1"/>
  <c r="N3407" i="1"/>
  <c r="O3407" i="1" s="1"/>
  <c r="N667" i="1"/>
  <c r="O667" i="1" s="1"/>
  <c r="N4276" i="1"/>
  <c r="O4276" i="1" s="1"/>
  <c r="N393" i="1"/>
  <c r="O393" i="1" s="1"/>
  <c r="N1608" i="1"/>
  <c r="O1608" i="1" s="1"/>
  <c r="N3781" i="1"/>
  <c r="O3781" i="1" s="1"/>
  <c r="N187" i="1"/>
  <c r="O187" i="1" s="1"/>
  <c r="N4159" i="1"/>
  <c r="O4159" i="1" s="1"/>
  <c r="N1565" i="1"/>
  <c r="O1565" i="1" s="1"/>
  <c r="N2399" i="1"/>
  <c r="O2399" i="1" s="1"/>
  <c r="N832" i="1"/>
  <c r="O832" i="1" s="1"/>
  <c r="N255" i="1"/>
  <c r="O255" i="1" s="1"/>
  <c r="N1873" i="1"/>
  <c r="O1873" i="1" s="1"/>
  <c r="N3024" i="1"/>
  <c r="O3024" i="1" s="1"/>
  <c r="N1046" i="1"/>
  <c r="O1046" i="1" s="1"/>
  <c r="N1432" i="1"/>
  <c r="O1432" i="1" s="1"/>
  <c r="N997" i="1"/>
  <c r="O997" i="1" s="1"/>
  <c r="N865" i="1"/>
  <c r="O865" i="1" s="1"/>
  <c r="N3311" i="1"/>
  <c r="O3311" i="1" s="1"/>
  <c r="N4291" i="1"/>
  <c r="O4291" i="1" s="1"/>
  <c r="N1666" i="1"/>
  <c r="O1666" i="1" s="1"/>
  <c r="N2596" i="1"/>
  <c r="O2596" i="1" s="1"/>
  <c r="N491" i="1"/>
  <c r="O491" i="1" s="1"/>
  <c r="N3651" i="1"/>
  <c r="O3651" i="1" s="1"/>
  <c r="N2907" i="1"/>
  <c r="O2907" i="1" s="1"/>
  <c r="N4030" i="1"/>
  <c r="O4030" i="1" s="1"/>
  <c r="N863" i="1"/>
  <c r="O863" i="1" s="1"/>
  <c r="N2412" i="1"/>
  <c r="O2412" i="1" s="1"/>
  <c r="N3993" i="1"/>
  <c r="O3993" i="1" s="1"/>
  <c r="N1356" i="1"/>
  <c r="O1356" i="1" s="1"/>
  <c r="N3581" i="1"/>
  <c r="O3581" i="1" s="1"/>
  <c r="N3341" i="1"/>
  <c r="O3341" i="1" s="1"/>
  <c r="N3133" i="1"/>
  <c r="O3133" i="1" s="1"/>
  <c r="N1946" i="1"/>
  <c r="O1946" i="1" s="1"/>
  <c r="N2058" i="1"/>
  <c r="O2058" i="1" s="1"/>
  <c r="N3892" i="1"/>
  <c r="O3892" i="1" s="1"/>
  <c r="N1470" i="1"/>
  <c r="O1470" i="1" s="1"/>
  <c r="N3273" i="1"/>
  <c r="O3273" i="1" s="1"/>
  <c r="N1934" i="1"/>
  <c r="O1934" i="1" s="1"/>
  <c r="N600" i="1"/>
  <c r="O600" i="1" s="1"/>
  <c r="N2983" i="1"/>
  <c r="O2983" i="1" s="1"/>
  <c r="N2719" i="1"/>
  <c r="O2719" i="1" s="1"/>
  <c r="N978" i="1"/>
  <c r="O978" i="1" s="1"/>
  <c r="N3998" i="1"/>
  <c r="O3998" i="1" s="1"/>
  <c r="N4313" i="1"/>
  <c r="O4313" i="1" s="1"/>
  <c r="N2017" i="1"/>
  <c r="O2017" i="1" s="1"/>
  <c r="N328" i="1"/>
  <c r="O328" i="1" s="1"/>
  <c r="N1008" i="1"/>
  <c r="O1008" i="1" s="1"/>
  <c r="N1158" i="1"/>
  <c r="O1158" i="1" s="1"/>
  <c r="N2527" i="1"/>
  <c r="O2527" i="1" s="1"/>
  <c r="N4315" i="1"/>
  <c r="O4315" i="1" s="1"/>
  <c r="N4378" i="1"/>
  <c r="O4378" i="1" s="1"/>
  <c r="N1099" i="1"/>
  <c r="O1099" i="1" s="1"/>
  <c r="N1850" i="1"/>
  <c r="O1850" i="1" s="1"/>
  <c r="N2829" i="1"/>
  <c r="O2829" i="1" s="1"/>
  <c r="N3822" i="1"/>
  <c r="O3822" i="1" s="1"/>
  <c r="N2273" i="1"/>
  <c r="O2273" i="1" s="1"/>
  <c r="N967" i="1"/>
  <c r="O967" i="1" s="1"/>
  <c r="N4068" i="1"/>
  <c r="O4068" i="1" s="1"/>
  <c r="N4488" i="1"/>
  <c r="O4488" i="1" s="1"/>
  <c r="N2893" i="1"/>
  <c r="O2893" i="1" s="1"/>
  <c r="N4551" i="1"/>
  <c r="O4551" i="1" s="1"/>
  <c r="N392" i="1"/>
  <c r="O392" i="1" s="1"/>
  <c r="N1112" i="1"/>
  <c r="O1112" i="1" s="1"/>
  <c r="N2333" i="1"/>
  <c r="O2333" i="1" s="1"/>
  <c r="N754" i="1"/>
  <c r="O754" i="1" s="1"/>
  <c r="N2784" i="1"/>
  <c r="O2784" i="1" s="1"/>
  <c r="N1847" i="1"/>
  <c r="O1847" i="1" s="1"/>
  <c r="N780" i="1"/>
  <c r="O780" i="1" s="1"/>
  <c r="N2734" i="1"/>
  <c r="O2734" i="1" s="1"/>
  <c r="N4631" i="1"/>
  <c r="O4631" i="1" s="1"/>
  <c r="N3965" i="1"/>
  <c r="O3965" i="1" s="1"/>
  <c r="N868" i="1"/>
  <c r="O868" i="1" s="1"/>
  <c r="N1925" i="1"/>
  <c r="O1925" i="1" s="1"/>
  <c r="N2770" i="1"/>
  <c r="O2770" i="1" s="1"/>
  <c r="N250" i="1"/>
  <c r="O250" i="1" s="1"/>
  <c r="N3947" i="1"/>
  <c r="O3947" i="1" s="1"/>
  <c r="N684" i="1"/>
  <c r="O684" i="1" s="1"/>
  <c r="N2842" i="1"/>
  <c r="O2842" i="1" s="1"/>
  <c r="N2896" i="1"/>
  <c r="O2896" i="1" s="1"/>
  <c r="N786" i="1"/>
  <c r="O786" i="1" s="1"/>
  <c r="N2524" i="1"/>
  <c r="O2524" i="1" s="1"/>
  <c r="N4480" i="1"/>
  <c r="O4480" i="1" s="1"/>
  <c r="N3621" i="1"/>
  <c r="O3621" i="1" s="1"/>
  <c r="N3719" i="1"/>
  <c r="O3719" i="1" s="1"/>
  <c r="N4257" i="1"/>
  <c r="O4257" i="1" s="1"/>
  <c r="N2832" i="1"/>
  <c r="O2832" i="1" s="1"/>
  <c r="N3848" i="1"/>
  <c r="O3848" i="1" s="1"/>
  <c r="N361" i="1"/>
  <c r="O361" i="1" s="1"/>
  <c r="N3482" i="1"/>
  <c r="O3482" i="1" s="1"/>
  <c r="N1977" i="1"/>
  <c r="O1977" i="1" s="1"/>
  <c r="N3351" i="1"/>
  <c r="O3351" i="1" s="1"/>
  <c r="N1195" i="1"/>
  <c r="O1195" i="1" s="1"/>
  <c r="N1095" i="1"/>
  <c r="O1095" i="1" s="1"/>
  <c r="N4511" i="1"/>
  <c r="O4511" i="1" s="1"/>
  <c r="N973" i="1"/>
  <c r="O973" i="1" s="1"/>
  <c r="N3623" i="1"/>
  <c r="O3623" i="1" s="1"/>
  <c r="N4143" i="1"/>
  <c r="O4143" i="1" s="1"/>
  <c r="N2517" i="1"/>
  <c r="O2517" i="1" s="1"/>
  <c r="N435" i="1"/>
  <c r="O435" i="1" s="1"/>
  <c r="N3565" i="1"/>
  <c r="O3565" i="1" s="1"/>
  <c r="N4459" i="1"/>
  <c r="O4459" i="1" s="1"/>
  <c r="N4582" i="1"/>
  <c r="O4582" i="1" s="1"/>
  <c r="N3698" i="1"/>
  <c r="O3698" i="1" s="1"/>
  <c r="N3440" i="1"/>
  <c r="O3440" i="1" s="1"/>
  <c r="N2241" i="1"/>
  <c r="O2241" i="1" s="1"/>
  <c r="N3867" i="1"/>
  <c r="O3867" i="1" s="1"/>
  <c r="N3757" i="1"/>
  <c r="O3757" i="1" s="1"/>
  <c r="N3534" i="1"/>
  <c r="O3534" i="1" s="1"/>
  <c r="N2429" i="1"/>
  <c r="O2429" i="1" s="1"/>
  <c r="N3402" i="1"/>
  <c r="O3402" i="1" s="1"/>
  <c r="N4610" i="1"/>
  <c r="O4610" i="1" s="1"/>
  <c r="N4129" i="1"/>
  <c r="O4129" i="1" s="1"/>
  <c r="N3439" i="1"/>
  <c r="O3439" i="1" s="1"/>
  <c r="N2457" i="1"/>
  <c r="O2457" i="1" s="1"/>
  <c r="N2508" i="1"/>
  <c r="O2508" i="1" s="1"/>
  <c r="N1310" i="1"/>
  <c r="O1310" i="1" s="1"/>
  <c r="N2210" i="1"/>
  <c r="O2210" i="1" s="1"/>
  <c r="N3836" i="1"/>
  <c r="O3836" i="1" s="1"/>
  <c r="N1244" i="1"/>
  <c r="O1244" i="1" s="1"/>
  <c r="N3028" i="1"/>
  <c r="O3028" i="1" s="1"/>
  <c r="N897" i="1"/>
  <c r="O897" i="1" s="1"/>
  <c r="N295" i="1"/>
  <c r="O295" i="1" s="1"/>
  <c r="N2380" i="1"/>
  <c r="O2380" i="1" s="1"/>
  <c r="N1939" i="1"/>
  <c r="O1939" i="1" s="1"/>
  <c r="N3348" i="1"/>
  <c r="O3348" i="1" s="1"/>
  <c r="N2052" i="1"/>
  <c r="O2052" i="1" s="1"/>
  <c r="N4273" i="1"/>
  <c r="O4273" i="1" s="1"/>
  <c r="N3739" i="1"/>
  <c r="O3739" i="1" s="1"/>
  <c r="N4266" i="1"/>
  <c r="O4266" i="1" s="1"/>
  <c r="N1184" i="1"/>
  <c r="O1184" i="1" s="1"/>
  <c r="N1761" i="1"/>
  <c r="O1761" i="1" s="1"/>
  <c r="N3704" i="1"/>
  <c r="O3704" i="1" s="1"/>
  <c r="N2367" i="1"/>
  <c r="O2367" i="1" s="1"/>
  <c r="N623" i="1"/>
  <c r="O623" i="1" s="1"/>
  <c r="N3718" i="1"/>
  <c r="O3718" i="1" s="1"/>
  <c r="N3819" i="1"/>
  <c r="O3819" i="1" s="1"/>
  <c r="N1546" i="1"/>
  <c r="O1546" i="1" s="1"/>
  <c r="N22" i="1"/>
  <c r="O22" i="1" s="1"/>
  <c r="N23" i="1"/>
  <c r="O23" i="1" s="1"/>
  <c r="N24" i="1"/>
  <c r="O24" i="1" s="1"/>
  <c r="N2535" i="1"/>
  <c r="O2535" i="1" s="1"/>
  <c r="N553" i="1"/>
  <c r="O553" i="1" s="1"/>
  <c r="N3611" i="1"/>
  <c r="O3611" i="1" s="1"/>
  <c r="N26" i="1"/>
  <c r="O26" i="1" s="1"/>
  <c r="N3000" i="1"/>
  <c r="O3000" i="1" s="1"/>
  <c r="N29" i="1"/>
  <c r="O29" i="1" s="1"/>
  <c r="N30" i="1"/>
  <c r="O30" i="1" s="1"/>
  <c r="N32" i="1"/>
  <c r="O32" i="1" s="1"/>
  <c r="N4341" i="1"/>
  <c r="O4341" i="1" s="1"/>
  <c r="N34" i="1"/>
  <c r="O34" i="1" s="1"/>
  <c r="N35" i="1"/>
  <c r="O35" i="1" s="1"/>
  <c r="N38" i="1"/>
  <c r="O38" i="1" s="1"/>
  <c r="N40" i="1"/>
  <c r="O40" i="1" s="1"/>
  <c r="N41" i="1"/>
  <c r="O41" i="1" s="1"/>
  <c r="N4286" i="1"/>
  <c r="O4286" i="1" s="1"/>
  <c r="N42" i="1"/>
  <c r="O42" i="1" s="1"/>
  <c r="N44" i="1"/>
  <c r="O44" i="1" s="1"/>
  <c r="N4021" i="1"/>
  <c r="O4021" i="1" s="1"/>
  <c r="N49" i="1"/>
  <c r="O49" i="1" s="1"/>
  <c r="N2489" i="1"/>
  <c r="O2489" i="1" s="1"/>
  <c r="N300" i="1"/>
  <c r="O300" i="1" s="1"/>
  <c r="N654" i="1"/>
  <c r="O654" i="1" s="1"/>
  <c r="N229" i="1"/>
  <c r="O229" i="1" s="1"/>
  <c r="N55" i="1"/>
  <c r="O55" i="1" s="1"/>
  <c r="N58" i="1"/>
  <c r="O58" i="1" s="1"/>
  <c r="N61" i="1"/>
  <c r="O61" i="1" s="1"/>
  <c r="N63" i="1"/>
  <c r="O63" i="1" s="1"/>
  <c r="N67" i="1"/>
  <c r="O67" i="1" s="1"/>
  <c r="N69" i="1"/>
  <c r="O69" i="1" s="1"/>
  <c r="N2149" i="1"/>
  <c r="O2149" i="1" s="1"/>
  <c r="N3914" i="1"/>
  <c r="O3914" i="1" s="1"/>
  <c r="N75" i="1"/>
  <c r="O75" i="1" s="1"/>
  <c r="N326" i="1"/>
  <c r="O326" i="1" s="1"/>
  <c r="N4044" i="1"/>
  <c r="O4044" i="1" s="1"/>
  <c r="N78" i="1"/>
  <c r="O78" i="1" s="1"/>
  <c r="N79" i="1"/>
  <c r="O79" i="1" s="1"/>
  <c r="N81" i="1"/>
  <c r="O81" i="1" s="1"/>
  <c r="N1837" i="1"/>
  <c r="O1837" i="1" s="1"/>
  <c r="N87" i="1"/>
  <c r="O87" i="1" s="1"/>
  <c r="N3888" i="1"/>
  <c r="O3888" i="1" s="1"/>
  <c r="N88" i="1"/>
  <c r="O88" i="1" s="1"/>
  <c r="N91" i="1"/>
  <c r="O91" i="1" s="1"/>
  <c r="N1233" i="1"/>
  <c r="O1233" i="1" s="1"/>
  <c r="N94" i="1"/>
  <c r="O94" i="1" s="1"/>
  <c r="N95" i="1"/>
  <c r="O95" i="1" s="1"/>
  <c r="N97" i="1"/>
  <c r="O97" i="1" s="1"/>
  <c r="N99" i="1"/>
  <c r="O99" i="1" s="1"/>
  <c r="N100" i="1"/>
  <c r="O100" i="1" s="1"/>
  <c r="N101" i="1"/>
  <c r="O101" i="1" s="1"/>
  <c r="N103" i="1"/>
  <c r="O103" i="1" s="1"/>
  <c r="N106" i="1"/>
  <c r="O106" i="1" s="1"/>
  <c r="N1050" i="1"/>
  <c r="O1050" i="1" s="1"/>
  <c r="N3779" i="1"/>
  <c r="O3779" i="1" s="1"/>
  <c r="N107" i="1"/>
  <c r="O107" i="1" s="1"/>
  <c r="N110" i="1"/>
  <c r="O110" i="1" s="1"/>
  <c r="N111" i="1"/>
  <c r="O111" i="1" s="1"/>
  <c r="N114" i="1"/>
  <c r="O114" i="1" s="1"/>
  <c r="N116" i="1"/>
  <c r="O116" i="1" s="1"/>
  <c r="N3090" i="1"/>
  <c r="O3090" i="1" s="1"/>
  <c r="N3353" i="1"/>
  <c r="O3353" i="1" s="1"/>
  <c r="N119" i="1"/>
  <c r="O119" i="1" s="1"/>
  <c r="N121" i="1"/>
  <c r="O121" i="1" s="1"/>
  <c r="N122" i="1"/>
  <c r="O122" i="1" s="1"/>
  <c r="N203" i="1"/>
  <c r="O203" i="1" s="1"/>
  <c r="N123" i="1"/>
  <c r="O123" i="1" s="1"/>
  <c r="N4448" i="1"/>
  <c r="O4448" i="1" s="1"/>
  <c r="N124" i="1"/>
  <c r="O124" i="1" s="1"/>
  <c r="N405" i="1"/>
  <c r="O405" i="1" s="1"/>
  <c r="N312" i="1"/>
  <c r="O312" i="1" s="1"/>
  <c r="N127" i="1"/>
  <c r="O127" i="1" s="1"/>
  <c r="N1753" i="1"/>
  <c r="O1753" i="1" s="1"/>
  <c r="N128" i="1"/>
  <c r="O128" i="1" s="1"/>
  <c r="N1110" i="1"/>
  <c r="O1110" i="1" s="1"/>
  <c r="N131" i="1"/>
  <c r="O131" i="1" s="1"/>
  <c r="N385" i="1"/>
  <c r="O385" i="1" s="1"/>
  <c r="N134" i="1"/>
  <c r="O134" i="1" s="1"/>
  <c r="N3278" i="1"/>
  <c r="O3278" i="1" s="1"/>
  <c r="N77" i="1"/>
  <c r="O77" i="1" s="1"/>
  <c r="N1802" i="1"/>
  <c r="O1802" i="1" s="1"/>
  <c r="N3325" i="1"/>
  <c r="O3325" i="1" s="1"/>
  <c r="N117" i="1"/>
  <c r="O117" i="1" s="1"/>
  <c r="N8" i="1"/>
  <c r="O8" i="1" s="1"/>
  <c r="N404" i="1"/>
  <c r="O404" i="1" s="1"/>
  <c r="N2858" i="1"/>
  <c r="O2858" i="1" s="1"/>
  <c r="N1337" i="1"/>
  <c r="O1337" i="1" s="1"/>
  <c r="N138" i="1"/>
  <c r="O138" i="1" s="1"/>
  <c r="N140" i="1"/>
  <c r="O140" i="1" s="1"/>
  <c r="N143" i="1"/>
  <c r="O143" i="1" s="1"/>
  <c r="N9" i="1"/>
  <c r="O9" i="1" s="1"/>
  <c r="N433" i="1"/>
  <c r="O433" i="1" s="1"/>
  <c r="N950" i="1"/>
  <c r="O950" i="1" s="1"/>
  <c r="N148" i="1"/>
  <c r="O148" i="1" s="1"/>
  <c r="N152" i="1"/>
  <c r="O152" i="1" s="1"/>
  <c r="N153" i="1"/>
  <c r="O153" i="1" s="1"/>
  <c r="N2545" i="1"/>
  <c r="O2545" i="1" s="1"/>
  <c r="N159" i="1"/>
  <c r="O159" i="1" s="1"/>
  <c r="N160" i="1"/>
  <c r="O160" i="1" s="1"/>
  <c r="N162" i="1"/>
  <c r="O162" i="1" s="1"/>
  <c r="N163" i="1"/>
  <c r="O163" i="1" s="1"/>
  <c r="N166" i="1"/>
  <c r="O166" i="1" s="1"/>
  <c r="N169" i="1"/>
  <c r="O169" i="1" s="1"/>
  <c r="N170" i="1"/>
  <c r="O170" i="1" s="1"/>
  <c r="N171" i="1"/>
  <c r="O171" i="1" s="1"/>
  <c r="N862" i="1"/>
  <c r="O862" i="1" s="1"/>
  <c r="N1178" i="1"/>
  <c r="O1178" i="1" s="1"/>
  <c r="N175" i="1"/>
  <c r="O175" i="1" s="1"/>
  <c r="N176" i="1"/>
  <c r="O176" i="1" s="1"/>
  <c r="N177" i="1"/>
  <c r="O177" i="1" s="1"/>
  <c r="N1661" i="1"/>
  <c r="O1661" i="1" s="1"/>
  <c r="N179" i="1"/>
  <c r="O179" i="1" s="1"/>
  <c r="N855" i="1"/>
  <c r="O855" i="1" s="1"/>
  <c r="N183" i="1"/>
  <c r="O183" i="1" s="1"/>
  <c r="N184" i="1"/>
  <c r="O184" i="1" s="1"/>
  <c r="N185" i="1"/>
  <c r="O185" i="1" s="1"/>
  <c r="N188" i="1"/>
  <c r="O188" i="1" s="1"/>
  <c r="N650" i="1"/>
  <c r="O650" i="1" s="1"/>
  <c r="N191" i="1"/>
  <c r="O191" i="1" s="1"/>
  <c r="N192" i="1"/>
  <c r="O192" i="1" s="1"/>
  <c r="N194" i="1"/>
  <c r="O194" i="1" s="1"/>
  <c r="N196" i="1"/>
  <c r="O196" i="1" s="1"/>
  <c r="N197" i="1"/>
  <c r="O197" i="1" s="1"/>
  <c r="N198" i="1"/>
  <c r="O198" i="1" s="1"/>
  <c r="N2967" i="1"/>
  <c r="O2967" i="1" s="1"/>
  <c r="N201" i="1"/>
  <c r="O201" i="1" s="1"/>
  <c r="N181" i="1"/>
  <c r="O181" i="1" s="1"/>
  <c r="N3564" i="1"/>
  <c r="O3564" i="1" s="1"/>
  <c r="N3049" i="1"/>
  <c r="O3049" i="1" s="1"/>
  <c r="N206" i="1"/>
  <c r="O206" i="1" s="1"/>
  <c r="N260" i="1"/>
  <c r="O260" i="1" s="1"/>
  <c r="N207" i="1"/>
  <c r="O207" i="1" s="1"/>
  <c r="N3709" i="1"/>
  <c r="O3709" i="1" s="1"/>
  <c r="N208" i="1"/>
  <c r="O208" i="1" s="1"/>
  <c r="N2274" i="1"/>
  <c r="O2274" i="1" s="1"/>
  <c r="N210" i="1"/>
  <c r="O210" i="1" s="1"/>
  <c r="N2003" i="1"/>
  <c r="O2003" i="1" s="1"/>
  <c r="N2162" i="1"/>
  <c r="O2162" i="1" s="1"/>
  <c r="N212" i="1"/>
  <c r="O212" i="1" s="1"/>
  <c r="N213" i="1"/>
  <c r="O213" i="1" s="1"/>
  <c r="N3487" i="1"/>
  <c r="O3487" i="1" s="1"/>
  <c r="N216" i="1"/>
  <c r="O216" i="1" s="1"/>
  <c r="N1121" i="1"/>
  <c r="O1121" i="1" s="1"/>
  <c r="N3532" i="1"/>
  <c r="O3532" i="1" s="1"/>
  <c r="N220" i="1"/>
  <c r="O220" i="1" s="1"/>
  <c r="N223" i="1"/>
  <c r="O223" i="1" s="1"/>
  <c r="N3339" i="1"/>
  <c r="O3339" i="1" s="1"/>
  <c r="N225" i="1"/>
  <c r="O225" i="1" s="1"/>
  <c r="N226" i="1"/>
  <c r="O226" i="1" s="1"/>
  <c r="N228" i="1"/>
  <c r="O228" i="1" s="1"/>
  <c r="N230" i="1"/>
  <c r="O230" i="1" s="1"/>
  <c r="N237" i="1"/>
  <c r="O237" i="1" s="1"/>
  <c r="N2421" i="1"/>
  <c r="O2421" i="1" s="1"/>
  <c r="N10" i="1"/>
  <c r="O10" i="1" s="1"/>
  <c r="N244" i="1"/>
  <c r="O244" i="1" s="1"/>
  <c r="N245" i="1"/>
  <c r="O245" i="1" s="1"/>
  <c r="N247" i="1"/>
  <c r="O247" i="1" s="1"/>
  <c r="N251" i="1"/>
  <c r="O251" i="1" s="1"/>
  <c r="N2958" i="1"/>
  <c r="O2958" i="1" s="1"/>
  <c r="N254" i="1"/>
  <c r="O254" i="1" s="1"/>
  <c r="N256" i="1"/>
  <c r="O256" i="1" s="1"/>
  <c r="N257" i="1"/>
  <c r="O257" i="1" s="1"/>
  <c r="N259" i="1"/>
  <c r="O259" i="1" s="1"/>
  <c r="N1799" i="1"/>
  <c r="O1799" i="1" s="1"/>
  <c r="N1165" i="1"/>
  <c r="O1165" i="1" s="1"/>
  <c r="N265" i="1"/>
  <c r="O265" i="1" s="1"/>
  <c r="N268" i="1"/>
  <c r="O268" i="1" s="1"/>
  <c r="N272" i="1"/>
  <c r="O272" i="1" s="1"/>
  <c r="N274" i="1"/>
  <c r="O274" i="1" s="1"/>
  <c r="N2143" i="1"/>
  <c r="O2143" i="1" s="1"/>
  <c r="N276" i="1"/>
  <c r="O276" i="1" s="1"/>
  <c r="N277" i="1"/>
  <c r="O277" i="1" s="1"/>
  <c r="N278" i="1"/>
  <c r="O278" i="1" s="1"/>
  <c r="N1047" i="1"/>
  <c r="O1047" i="1" s="1"/>
  <c r="N281" i="1"/>
  <c r="O281" i="1" s="1"/>
  <c r="N284" i="1"/>
  <c r="O284" i="1" s="1"/>
  <c r="N287" i="1"/>
  <c r="O287" i="1" s="1"/>
  <c r="N289" i="1"/>
  <c r="O289" i="1" s="1"/>
  <c r="N290" i="1"/>
  <c r="O290" i="1" s="1"/>
  <c r="N293" i="1"/>
  <c r="O293" i="1" s="1"/>
  <c r="N294" i="1"/>
  <c r="O294" i="1" s="1"/>
  <c r="N296" i="1"/>
  <c r="O296" i="1" s="1"/>
  <c r="N492" i="1"/>
  <c r="O492" i="1" s="1"/>
  <c r="N298" i="1"/>
  <c r="O298" i="1" s="1"/>
  <c r="N299" i="1"/>
  <c r="O299" i="1" s="1"/>
  <c r="N304" i="1"/>
  <c r="O304" i="1" s="1"/>
  <c r="N11" i="1"/>
  <c r="O11" i="1" s="1"/>
  <c r="N305" i="1"/>
  <c r="O305" i="1" s="1"/>
  <c r="N308" i="1"/>
  <c r="O308" i="1" s="1"/>
  <c r="N790" i="1"/>
  <c r="O790" i="1" s="1"/>
  <c r="N313" i="1"/>
  <c r="O313" i="1" s="1"/>
  <c r="N3956" i="1"/>
  <c r="O3956" i="1" s="1"/>
  <c r="N315" i="1"/>
  <c r="O315" i="1" s="1"/>
  <c r="N319" i="1"/>
  <c r="O319" i="1" s="1"/>
  <c r="N323" i="1"/>
  <c r="O323" i="1" s="1"/>
  <c r="N324" i="1"/>
  <c r="O324" i="1" s="1"/>
  <c r="N325" i="1"/>
  <c r="O325" i="1" s="1"/>
  <c r="N156" i="1"/>
  <c r="O156" i="1" s="1"/>
  <c r="N327" i="1"/>
  <c r="O327" i="1" s="1"/>
  <c r="N336" i="1"/>
  <c r="O336" i="1" s="1"/>
  <c r="N202" i="1"/>
  <c r="O202" i="1" s="1"/>
  <c r="N329" i="1"/>
  <c r="O329" i="1" s="1"/>
  <c r="N330" i="1"/>
  <c r="O330" i="1" s="1"/>
  <c r="N334" i="1"/>
  <c r="O334" i="1" s="1"/>
  <c r="N4552" i="1"/>
  <c r="O4552" i="1" s="1"/>
  <c r="N2476" i="1"/>
  <c r="O2476" i="1" s="1"/>
  <c r="N339" i="1"/>
  <c r="O339" i="1" s="1"/>
  <c r="N1456" i="1"/>
  <c r="O1456" i="1" s="1"/>
  <c r="N341" i="1"/>
  <c r="O341" i="1" s="1"/>
  <c r="N343" i="1"/>
  <c r="O343" i="1" s="1"/>
  <c r="N344" i="1"/>
  <c r="O344" i="1" s="1"/>
  <c r="N345" i="1"/>
  <c r="O345" i="1" s="1"/>
  <c r="N484" i="1"/>
  <c r="O484" i="1" s="1"/>
  <c r="N2032" i="1"/>
  <c r="O2032" i="1" s="1"/>
  <c r="N348" i="1"/>
  <c r="O348" i="1" s="1"/>
  <c r="N349" i="1"/>
  <c r="O349" i="1" s="1"/>
  <c r="N351" i="1"/>
  <c r="O351" i="1" s="1"/>
  <c r="N353" i="1"/>
  <c r="O353" i="1" s="1"/>
  <c r="N12" i="1"/>
  <c r="O12" i="1" s="1"/>
  <c r="N2788" i="1"/>
  <c r="O2788" i="1" s="1"/>
  <c r="N356" i="1"/>
  <c r="O356" i="1" s="1"/>
  <c r="N358" i="1"/>
  <c r="O358" i="1" s="1"/>
  <c r="N359" i="1"/>
  <c r="O359" i="1" s="1"/>
  <c r="N366" i="1"/>
  <c r="O366" i="1" s="1"/>
  <c r="N367" i="1"/>
  <c r="O367" i="1" s="1"/>
  <c r="N369" i="1"/>
  <c r="O369" i="1" s="1"/>
  <c r="N371" i="1"/>
  <c r="O371" i="1" s="1"/>
  <c r="N373" i="1"/>
  <c r="O373" i="1" s="1"/>
  <c r="N374" i="1"/>
  <c r="O374" i="1" s="1"/>
  <c r="N376" i="1"/>
  <c r="O376" i="1" s="1"/>
  <c r="N375" i="1"/>
  <c r="O375" i="1" s="1"/>
  <c r="N380" i="1"/>
  <c r="O380" i="1" s="1"/>
  <c r="N381" i="1"/>
  <c r="O381" i="1" s="1"/>
  <c r="N384" i="1"/>
  <c r="O384" i="1" s="1"/>
  <c r="N387" i="1"/>
  <c r="O387" i="1" s="1"/>
  <c r="N390" i="1"/>
  <c r="O390" i="1" s="1"/>
  <c r="N394" i="1"/>
  <c r="O394" i="1" s="1"/>
  <c r="N396" i="1"/>
  <c r="O396" i="1" s="1"/>
  <c r="N241" i="1"/>
  <c r="O241" i="1" s="1"/>
  <c r="N398" i="1"/>
  <c r="O398" i="1" s="1"/>
  <c r="N400" i="1"/>
  <c r="O400" i="1" s="1"/>
  <c r="N401" i="1"/>
  <c r="O401" i="1" s="1"/>
  <c r="N3324" i="1"/>
  <c r="O3324" i="1" s="1"/>
  <c r="N402" i="1"/>
  <c r="O402" i="1" s="1"/>
  <c r="N509" i="1"/>
  <c r="O509" i="1" s="1"/>
  <c r="N1800" i="1"/>
  <c r="O1800" i="1" s="1"/>
  <c r="N406" i="1"/>
  <c r="O406" i="1" s="1"/>
  <c r="N408" i="1"/>
  <c r="O408" i="1" s="1"/>
  <c r="N411" i="1"/>
  <c r="O411" i="1" s="1"/>
  <c r="N419" i="1"/>
  <c r="O419" i="1" s="1"/>
  <c r="N421" i="1"/>
  <c r="O421" i="1" s="1"/>
  <c r="N422" i="1"/>
  <c r="O422" i="1" s="1"/>
  <c r="N424" i="1"/>
  <c r="O424" i="1" s="1"/>
  <c r="N425" i="1"/>
  <c r="O425" i="1" s="1"/>
  <c r="N3786" i="1"/>
  <c r="O3786" i="1" s="1"/>
  <c r="N426" i="1"/>
  <c r="O426" i="1" s="1"/>
  <c r="N1042" i="1"/>
  <c r="O1042" i="1" s="1"/>
  <c r="N428" i="1"/>
  <c r="O428" i="1" s="1"/>
  <c r="N429" i="1"/>
  <c r="O429" i="1" s="1"/>
  <c r="N317" i="1"/>
  <c r="O317" i="1" s="1"/>
  <c r="N503" i="1"/>
  <c r="O503" i="1" s="1"/>
  <c r="N438" i="1"/>
  <c r="O438" i="1" s="1"/>
  <c r="N442" i="1"/>
  <c r="O442" i="1" s="1"/>
  <c r="N444" i="1"/>
  <c r="O444" i="1" s="1"/>
  <c r="N445" i="1"/>
  <c r="O445" i="1" s="1"/>
  <c r="N447" i="1"/>
  <c r="O447" i="1" s="1"/>
  <c r="N448" i="1"/>
  <c r="O448" i="1" s="1"/>
  <c r="N449" i="1"/>
  <c r="O449" i="1" s="1"/>
  <c r="N451" i="1"/>
  <c r="O451" i="1" s="1"/>
  <c r="N453" i="1"/>
  <c r="O453" i="1" s="1"/>
  <c r="N455" i="1"/>
  <c r="O455" i="1" s="1"/>
  <c r="N457" i="1"/>
  <c r="O457" i="1" s="1"/>
  <c r="N3328" i="1"/>
  <c r="O3328" i="1" s="1"/>
  <c r="N458" i="1"/>
  <c r="O458" i="1" s="1"/>
  <c r="N2638" i="1"/>
  <c r="O2638" i="1" s="1"/>
  <c r="N460" i="1"/>
  <c r="O460" i="1" s="1"/>
  <c r="N462" i="1"/>
  <c r="O462" i="1" s="1"/>
  <c r="N463" i="1"/>
  <c r="O463" i="1" s="1"/>
  <c r="N2438" i="1"/>
  <c r="O2438" i="1" s="1"/>
  <c r="N465" i="1"/>
  <c r="O465" i="1" s="1"/>
  <c r="N470" i="1"/>
  <c r="O470" i="1" s="1"/>
  <c r="N417" i="1"/>
  <c r="O417" i="1" s="1"/>
  <c r="N476" i="1"/>
  <c r="O476" i="1" s="1"/>
  <c r="N480" i="1"/>
  <c r="O480" i="1" s="1"/>
  <c r="N477" i="1"/>
  <c r="O477" i="1" s="1"/>
  <c r="N479" i="1"/>
  <c r="O479" i="1" s="1"/>
  <c r="N482" i="1"/>
  <c r="O482" i="1" s="1"/>
  <c r="N486" i="1"/>
  <c r="O486" i="1" s="1"/>
  <c r="N3369" i="1"/>
  <c r="O3369" i="1" s="1"/>
  <c r="N13" i="1"/>
  <c r="O13" i="1" s="1"/>
  <c r="N496" i="1"/>
  <c r="O496" i="1" s="1"/>
  <c r="N498" i="1"/>
  <c r="O498" i="1" s="1"/>
  <c r="N499" i="1"/>
  <c r="O499" i="1" s="1"/>
  <c r="N501" i="1"/>
  <c r="O501" i="1" s="1"/>
  <c r="N639" i="1"/>
  <c r="O639" i="1" s="1"/>
  <c r="N507" i="1"/>
  <c r="O507" i="1" s="1"/>
  <c r="N511" i="1"/>
  <c r="O511" i="1" s="1"/>
  <c r="N512" i="1"/>
  <c r="O512" i="1" s="1"/>
  <c r="N514" i="1"/>
  <c r="O514" i="1" s="1"/>
  <c r="N520" i="1"/>
  <c r="O520" i="1" s="1"/>
  <c r="N523" i="1"/>
  <c r="O523" i="1" s="1"/>
  <c r="N525" i="1"/>
  <c r="O525" i="1" s="1"/>
  <c r="N526" i="1"/>
  <c r="O526" i="1" s="1"/>
  <c r="N528" i="1"/>
  <c r="O528" i="1" s="1"/>
  <c r="N531" i="1"/>
  <c r="O531" i="1" s="1"/>
  <c r="N532" i="1"/>
  <c r="O532" i="1" s="1"/>
  <c r="N534" i="1"/>
  <c r="O534" i="1" s="1"/>
  <c r="N536" i="1"/>
  <c r="O536" i="1" s="1"/>
  <c r="N537" i="1"/>
  <c r="O537" i="1" s="1"/>
  <c r="N1814" i="1"/>
  <c r="O1814" i="1" s="1"/>
  <c r="N539" i="1"/>
  <c r="O539" i="1" s="1"/>
  <c r="N14" i="1"/>
  <c r="O14" i="1" s="1"/>
  <c r="N3073" i="1"/>
  <c r="O3073" i="1" s="1"/>
  <c r="N543" i="1"/>
  <c r="O543" i="1" s="1"/>
  <c r="N542" i="1"/>
  <c r="O542" i="1" s="1"/>
  <c r="N500" i="1"/>
  <c r="O500" i="1" s="1"/>
  <c r="N601" i="1"/>
  <c r="O601" i="1" s="1"/>
  <c r="N508" i="1"/>
  <c r="O508" i="1" s="1"/>
  <c r="N1710" i="1"/>
  <c r="O1710" i="1" s="1"/>
  <c r="N544" i="1"/>
  <c r="O544" i="1" s="1"/>
  <c r="N546" i="1"/>
  <c r="O546" i="1" s="1"/>
  <c r="N548" i="1"/>
  <c r="O548" i="1" s="1"/>
  <c r="N549" i="1"/>
  <c r="O549" i="1" s="1"/>
  <c r="N555" i="1"/>
  <c r="O555" i="1" s="1"/>
  <c r="N556" i="1"/>
  <c r="O556" i="1" s="1"/>
  <c r="N564" i="1"/>
  <c r="O564" i="1" s="1"/>
  <c r="N574" i="1"/>
  <c r="O574" i="1" s="1"/>
  <c r="N575" i="1"/>
  <c r="O575" i="1" s="1"/>
  <c r="N577" i="1"/>
  <c r="O577" i="1" s="1"/>
  <c r="N579" i="1"/>
  <c r="O579" i="1" s="1"/>
  <c r="N584" i="1"/>
  <c r="O584" i="1" s="1"/>
  <c r="N586" i="1"/>
  <c r="O586" i="1" s="1"/>
  <c r="N587" i="1"/>
  <c r="O587" i="1" s="1"/>
  <c r="N589" i="1"/>
  <c r="O589" i="1" s="1"/>
  <c r="N592" i="1"/>
  <c r="O592" i="1" s="1"/>
  <c r="N595" i="1"/>
  <c r="O595" i="1" s="1"/>
  <c r="N686" i="1"/>
  <c r="O686" i="1" s="1"/>
  <c r="N2606" i="1"/>
  <c r="O2606" i="1" s="1"/>
  <c r="N597" i="1"/>
  <c r="O597" i="1" s="1"/>
  <c r="N802" i="1"/>
  <c r="O802" i="1" s="1"/>
  <c r="N605" i="1"/>
  <c r="O605" i="1" s="1"/>
  <c r="N1517" i="1"/>
  <c r="O1517" i="1" s="1"/>
  <c r="N606" i="1"/>
  <c r="O606" i="1" s="1"/>
  <c r="N607" i="1"/>
  <c r="O607" i="1" s="1"/>
  <c r="N608" i="1"/>
  <c r="O608" i="1" s="1"/>
  <c r="N609" i="1"/>
  <c r="O609" i="1" s="1"/>
  <c r="N1763" i="1"/>
  <c r="O1763" i="1" s="1"/>
  <c r="N614" i="1"/>
  <c r="O614" i="1" s="1"/>
  <c r="N615" i="1"/>
  <c r="O615" i="1" s="1"/>
  <c r="N618" i="1"/>
  <c r="O618" i="1" s="1"/>
  <c r="N15" i="1"/>
  <c r="O15" i="1" s="1"/>
  <c r="N3813" i="1"/>
  <c r="O3813" i="1" s="1"/>
  <c r="N624" i="1"/>
  <c r="O624" i="1" s="1"/>
  <c r="N626" i="1"/>
  <c r="O626" i="1" s="1"/>
  <c r="N4607" i="1"/>
  <c r="O4607" i="1" s="1"/>
  <c r="N630" i="1"/>
  <c r="O630" i="1" s="1"/>
  <c r="N635" i="1"/>
  <c r="O635" i="1" s="1"/>
  <c r="N636" i="1"/>
  <c r="O636" i="1" s="1"/>
  <c r="N3210" i="1"/>
  <c r="O3210" i="1" s="1"/>
  <c r="N632" i="1"/>
  <c r="O632" i="1" s="1"/>
  <c r="N638" i="1"/>
  <c r="O638" i="1" s="1"/>
  <c r="N652" i="1"/>
  <c r="O652" i="1" s="1"/>
  <c r="N641" i="1"/>
  <c r="O641" i="1" s="1"/>
  <c r="N643" i="1"/>
  <c r="O643" i="1" s="1"/>
  <c r="N1118" i="1"/>
  <c r="O1118" i="1" s="1"/>
  <c r="N646" i="1"/>
  <c r="O646" i="1" s="1"/>
  <c r="N647" i="1"/>
  <c r="O647" i="1" s="1"/>
  <c r="N648" i="1"/>
  <c r="O648" i="1" s="1"/>
  <c r="N651" i="1"/>
  <c r="O651" i="1" s="1"/>
  <c r="N653" i="1"/>
  <c r="O653" i="1" s="1"/>
  <c r="N383" i="1"/>
  <c r="O383" i="1" s="1"/>
  <c r="N658" i="1"/>
  <c r="O658" i="1" s="1"/>
  <c r="N659" i="1"/>
  <c r="O659" i="1" s="1"/>
  <c r="N660" i="1"/>
  <c r="O660" i="1" s="1"/>
  <c r="N2919" i="1"/>
  <c r="O2919" i="1" s="1"/>
  <c r="N3725" i="1"/>
  <c r="O3725" i="1" s="1"/>
  <c r="N662" i="1"/>
  <c r="O662" i="1" s="1"/>
  <c r="N3573" i="1"/>
  <c r="O3573" i="1" s="1"/>
  <c r="N1065" i="1"/>
  <c r="O1065" i="1" s="1"/>
  <c r="N672" i="1"/>
  <c r="O672" i="1" s="1"/>
  <c r="N674" i="1"/>
  <c r="O674" i="1" s="1"/>
  <c r="N3619" i="1"/>
  <c r="O3619" i="1" s="1"/>
  <c r="N681" i="1"/>
  <c r="O681" i="1" s="1"/>
  <c r="N682" i="1"/>
  <c r="O682" i="1" s="1"/>
  <c r="N683" i="1"/>
  <c r="O683" i="1" s="1"/>
  <c r="N688" i="1"/>
  <c r="O688" i="1" s="1"/>
  <c r="N690" i="1"/>
  <c r="O690" i="1" s="1"/>
  <c r="N693" i="1"/>
  <c r="O693" i="1" s="1"/>
  <c r="N150" i="1"/>
  <c r="O150" i="1" s="1"/>
  <c r="N697" i="1"/>
  <c r="O697" i="1" s="1"/>
  <c r="N698" i="1"/>
  <c r="O698" i="1" s="1"/>
  <c r="N700" i="1"/>
  <c r="O700" i="1" s="1"/>
  <c r="N703" i="1"/>
  <c r="O703" i="1" s="1"/>
  <c r="N704" i="1"/>
  <c r="O704" i="1" s="1"/>
  <c r="N705" i="1"/>
  <c r="O705" i="1" s="1"/>
  <c r="N2257" i="1"/>
  <c r="O2257" i="1" s="1"/>
  <c r="N1097" i="1"/>
  <c r="O1097" i="1" s="1"/>
  <c r="N708" i="1"/>
  <c r="O708" i="1" s="1"/>
  <c r="N709" i="1"/>
  <c r="O709" i="1" s="1"/>
  <c r="N710" i="1"/>
  <c r="O710" i="1" s="1"/>
  <c r="N711" i="1"/>
  <c r="O711" i="1" s="1"/>
  <c r="N713" i="1"/>
  <c r="O713" i="1" s="1"/>
  <c r="N719" i="1"/>
  <c r="O719" i="1" s="1"/>
  <c r="N720" i="1"/>
  <c r="O720" i="1" s="1"/>
  <c r="N722" i="1"/>
  <c r="O722" i="1" s="1"/>
  <c r="N723" i="1"/>
  <c r="O723" i="1" s="1"/>
  <c r="N731" i="1"/>
  <c r="O731" i="1" s="1"/>
  <c r="N732" i="1"/>
  <c r="O732" i="1" s="1"/>
  <c r="N734" i="1"/>
  <c r="O734" i="1" s="1"/>
  <c r="N735" i="1"/>
  <c r="O735" i="1" s="1"/>
  <c r="N737" i="1"/>
  <c r="O737" i="1" s="1"/>
  <c r="N738" i="1"/>
  <c r="O738" i="1" s="1"/>
  <c r="N4544" i="1"/>
  <c r="O4544" i="1" s="1"/>
  <c r="N741" i="1"/>
  <c r="O741" i="1" s="1"/>
  <c r="N743" i="1"/>
  <c r="O743" i="1" s="1"/>
  <c r="N746" i="1"/>
  <c r="O746" i="1" s="1"/>
  <c r="N748" i="1"/>
  <c r="O748" i="1" s="1"/>
  <c r="N749" i="1"/>
  <c r="O749" i="1" s="1"/>
  <c r="N611" i="1"/>
  <c r="O611" i="1" s="1"/>
  <c r="N750" i="1"/>
  <c r="O750" i="1" s="1"/>
  <c r="N755" i="1"/>
  <c r="O755" i="1" s="1"/>
  <c r="N1223" i="1"/>
  <c r="O1223" i="1" s="1"/>
  <c r="N757" i="1"/>
  <c r="O757" i="1" s="1"/>
  <c r="N701" i="1"/>
  <c r="O701" i="1" s="1"/>
  <c r="N762" i="1"/>
  <c r="O762" i="1" s="1"/>
  <c r="N772" i="1"/>
  <c r="O772" i="1" s="1"/>
  <c r="N763" i="1"/>
  <c r="O763" i="1" s="1"/>
  <c r="N783" i="1"/>
  <c r="O783" i="1" s="1"/>
  <c r="N768" i="1"/>
  <c r="O768" i="1" s="1"/>
  <c r="N770" i="1"/>
  <c r="O770" i="1" s="1"/>
  <c r="N773" i="1"/>
  <c r="O773" i="1" s="1"/>
  <c r="N777" i="1"/>
  <c r="O777" i="1" s="1"/>
  <c r="N882" i="1"/>
  <c r="O882" i="1" s="1"/>
  <c r="N779" i="1"/>
  <c r="O779" i="1" s="1"/>
  <c r="N787" i="1"/>
  <c r="O787" i="1" s="1"/>
  <c r="N791" i="1"/>
  <c r="O791" i="1" s="1"/>
  <c r="N796" i="1"/>
  <c r="O796" i="1" s="1"/>
  <c r="N798" i="1"/>
  <c r="O798" i="1" s="1"/>
  <c r="N801" i="1"/>
  <c r="O801" i="1" s="1"/>
  <c r="N1033" i="1"/>
  <c r="O1033" i="1" s="1"/>
  <c r="N1941" i="1"/>
  <c r="O1941" i="1" s="1"/>
  <c r="N811" i="1"/>
  <c r="O811" i="1" s="1"/>
  <c r="N812" i="1"/>
  <c r="O812" i="1" s="1"/>
  <c r="N814" i="1"/>
  <c r="O814" i="1" s="1"/>
  <c r="N816" i="1"/>
  <c r="O816" i="1" s="1"/>
  <c r="N4241" i="1"/>
  <c r="O4241" i="1" s="1"/>
  <c r="N725" i="1"/>
  <c r="O725" i="1" s="1"/>
  <c r="N820" i="1"/>
  <c r="O820" i="1" s="1"/>
  <c r="N825" i="1"/>
  <c r="O825" i="1" s="1"/>
  <c r="N826" i="1"/>
  <c r="O826" i="1" s="1"/>
  <c r="N828" i="1"/>
  <c r="O828" i="1" s="1"/>
  <c r="N831" i="1"/>
  <c r="O831" i="1" s="1"/>
  <c r="N836" i="1"/>
  <c r="O836" i="1" s="1"/>
  <c r="N837" i="1"/>
  <c r="O837" i="1" s="1"/>
  <c r="N1088" i="1"/>
  <c r="O1088" i="1" s="1"/>
  <c r="N1084" i="1"/>
  <c r="O1084" i="1" s="1"/>
  <c r="N593" i="1"/>
  <c r="O593" i="1" s="1"/>
  <c r="N843" i="1"/>
  <c r="O843" i="1" s="1"/>
  <c r="N846" i="1"/>
  <c r="O846" i="1" s="1"/>
  <c r="N847" i="1"/>
  <c r="O847" i="1" s="1"/>
  <c r="N850" i="1"/>
  <c r="O850" i="1" s="1"/>
  <c r="N1292" i="1"/>
  <c r="O1292" i="1" s="1"/>
  <c r="N853" i="1"/>
  <c r="O853" i="1" s="1"/>
  <c r="N2485" i="1"/>
  <c r="O2485" i="1" s="1"/>
  <c r="N3728" i="1"/>
  <c r="O3728" i="1" s="1"/>
  <c r="N1658" i="1"/>
  <c r="O1658" i="1" s="1"/>
  <c r="N857" i="1"/>
  <c r="O857" i="1" s="1"/>
  <c r="N856" i="1"/>
  <c r="O856" i="1" s="1"/>
  <c r="N2809" i="1"/>
  <c r="O2809" i="1" s="1"/>
  <c r="N2864" i="1"/>
  <c r="O2864" i="1" s="1"/>
  <c r="N859" i="1"/>
  <c r="O859" i="1" s="1"/>
  <c r="N864" i="1"/>
  <c r="O864" i="1" s="1"/>
  <c r="N1103" i="1"/>
  <c r="O1103" i="1" s="1"/>
  <c r="N1037" i="1"/>
  <c r="O1037" i="1" s="1"/>
  <c r="N782" i="1"/>
  <c r="O782" i="1" s="1"/>
  <c r="N1009" i="1"/>
  <c r="O1009" i="1" s="1"/>
  <c r="N1040" i="1"/>
  <c r="O1040" i="1" s="1"/>
  <c r="N807" i="1"/>
  <c r="O807" i="1" s="1"/>
  <c r="N935" i="1"/>
  <c r="O935" i="1" s="1"/>
  <c r="N870" i="1"/>
  <c r="O870" i="1" s="1"/>
  <c r="N871" i="1"/>
  <c r="O871" i="1" s="1"/>
  <c r="N874" i="1"/>
  <c r="O874" i="1" s="1"/>
  <c r="N3817" i="1"/>
  <c r="O3817" i="1" s="1"/>
  <c r="N875" i="1"/>
  <c r="O875" i="1" s="1"/>
  <c r="N876" i="1"/>
  <c r="O876" i="1" s="1"/>
  <c r="N877" i="1"/>
  <c r="O877" i="1" s="1"/>
  <c r="N2736" i="1"/>
  <c r="O2736" i="1" s="1"/>
  <c r="N880" i="1"/>
  <c r="O880" i="1" s="1"/>
  <c r="N884" i="1"/>
  <c r="O884" i="1" s="1"/>
  <c r="N915" i="1"/>
  <c r="O915" i="1" s="1"/>
  <c r="N889" i="1"/>
  <c r="O889" i="1" s="1"/>
  <c r="N3069" i="1"/>
  <c r="O3069" i="1" s="1"/>
  <c r="N1951" i="1"/>
  <c r="O1951" i="1" s="1"/>
  <c r="N3045" i="1"/>
  <c r="O3045" i="1" s="1"/>
  <c r="N894" i="1"/>
  <c r="O894" i="1" s="1"/>
  <c r="N2218" i="1"/>
  <c r="O2218" i="1" s="1"/>
  <c r="N3738" i="1"/>
  <c r="O3738" i="1" s="1"/>
  <c r="N895" i="1"/>
  <c r="O895" i="1" s="1"/>
  <c r="N3110" i="1"/>
  <c r="O3110" i="1" s="1"/>
  <c r="N2676" i="1"/>
  <c r="O2676" i="1" s="1"/>
  <c r="N1156" i="1"/>
  <c r="O1156" i="1" s="1"/>
  <c r="N906" i="1"/>
  <c r="O906" i="1" s="1"/>
  <c r="N909" i="1"/>
  <c r="O909" i="1" s="1"/>
  <c r="N913" i="1"/>
  <c r="O913" i="1" s="1"/>
  <c r="N914" i="1"/>
  <c r="O914" i="1" s="1"/>
  <c r="N917" i="1"/>
  <c r="O917" i="1" s="1"/>
  <c r="N919" i="1"/>
  <c r="O919" i="1" s="1"/>
  <c r="N3085" i="1"/>
  <c r="O3085" i="1" s="1"/>
  <c r="N922" i="1"/>
  <c r="O922" i="1" s="1"/>
  <c r="N1167" i="1"/>
  <c r="O1167" i="1" s="1"/>
  <c r="N923" i="1"/>
  <c r="O923" i="1" s="1"/>
  <c r="N168" i="1"/>
  <c r="O168" i="1" s="1"/>
  <c r="N4357" i="1"/>
  <c r="O4357" i="1" s="1"/>
  <c r="N2449" i="1"/>
  <c r="O2449" i="1" s="1"/>
  <c r="N16" i="1"/>
  <c r="O16" i="1" s="1"/>
  <c r="N936" i="1"/>
  <c r="O936" i="1" s="1"/>
  <c r="N937" i="1"/>
  <c r="O937" i="1" s="1"/>
  <c r="N939" i="1"/>
  <c r="O939" i="1" s="1"/>
  <c r="N944" i="1"/>
  <c r="O944" i="1" s="1"/>
  <c r="N3383" i="1"/>
  <c r="O3383" i="1" s="1"/>
  <c r="N948" i="1"/>
  <c r="O948" i="1" s="1"/>
  <c r="N952" i="1"/>
  <c r="O952" i="1" s="1"/>
  <c r="N953" i="1"/>
  <c r="O953" i="1" s="1"/>
  <c r="N954" i="1"/>
  <c r="O954" i="1" s="1"/>
  <c r="N955" i="1"/>
  <c r="O955" i="1" s="1"/>
  <c r="N956" i="1"/>
  <c r="O956" i="1" s="1"/>
  <c r="N959" i="1"/>
  <c r="O959" i="1" s="1"/>
  <c r="N961" i="1"/>
  <c r="O961" i="1" s="1"/>
  <c r="N964" i="1"/>
  <c r="O964" i="1" s="1"/>
  <c r="N965" i="1"/>
  <c r="O965" i="1" s="1"/>
  <c r="N969" i="1"/>
  <c r="O969" i="1" s="1"/>
  <c r="N972" i="1"/>
  <c r="O972" i="1" s="1"/>
  <c r="N4509" i="1"/>
  <c r="O4509" i="1" s="1"/>
  <c r="N975" i="1"/>
  <c r="O975" i="1" s="1"/>
  <c r="N976" i="1"/>
  <c r="O976" i="1" s="1"/>
  <c r="N2230" i="1"/>
  <c r="O2230" i="1" s="1"/>
  <c r="N979" i="1"/>
  <c r="O979" i="1" s="1"/>
  <c r="N1568" i="1"/>
  <c r="O1568" i="1" s="1"/>
  <c r="N981" i="1"/>
  <c r="O981" i="1" s="1"/>
  <c r="N986" i="1"/>
  <c r="O986" i="1" s="1"/>
  <c r="N989" i="1"/>
  <c r="O989" i="1" s="1"/>
  <c r="N990" i="1"/>
  <c r="O990" i="1" s="1"/>
  <c r="N992" i="1"/>
  <c r="O992" i="1" s="1"/>
  <c r="N994" i="1"/>
  <c r="O994" i="1" s="1"/>
  <c r="N995" i="1"/>
  <c r="O995" i="1" s="1"/>
  <c r="N3390" i="1"/>
  <c r="O3390" i="1" s="1"/>
  <c r="N999" i="1"/>
  <c r="O999" i="1" s="1"/>
  <c r="N1000" i="1"/>
  <c r="O1000" i="1" s="1"/>
  <c r="N155" i="1"/>
  <c r="O155" i="1" s="1"/>
  <c r="N1007" i="1"/>
  <c r="O1007" i="1" s="1"/>
  <c r="N1012" i="1"/>
  <c r="O1012" i="1" s="1"/>
  <c r="N3016" i="1"/>
  <c r="O3016" i="1" s="1"/>
  <c r="N1015" i="1"/>
  <c r="O1015" i="1" s="1"/>
  <c r="N2312" i="1"/>
  <c r="O2312" i="1" s="1"/>
  <c r="N1019" i="1"/>
  <c r="O1019" i="1" s="1"/>
  <c r="N1020" i="1"/>
  <c r="O1020" i="1" s="1"/>
  <c r="N1023" i="1"/>
  <c r="O1023" i="1" s="1"/>
  <c r="N1025" i="1"/>
  <c r="O1025" i="1" s="1"/>
  <c r="N1027" i="1"/>
  <c r="O1027" i="1" s="1"/>
  <c r="N2647" i="1"/>
  <c r="O2647" i="1" s="1"/>
  <c r="N1034" i="1"/>
  <c r="O1034" i="1" s="1"/>
  <c r="N1036" i="1"/>
  <c r="O1036" i="1" s="1"/>
  <c r="N472" i="1"/>
  <c r="O472" i="1" s="1"/>
  <c r="N1039" i="1"/>
  <c r="O1039" i="1" s="1"/>
  <c r="N1043" i="1"/>
  <c r="O1043" i="1" s="1"/>
  <c r="N1044" i="1"/>
  <c r="O1044" i="1" s="1"/>
  <c r="N766" i="1"/>
  <c r="O766" i="1" s="1"/>
  <c r="N867" i="1"/>
  <c r="O867" i="1" s="1"/>
  <c r="N1048" i="1"/>
  <c r="O1048" i="1" s="1"/>
  <c r="N1049" i="1"/>
  <c r="O1049" i="1" s="1"/>
  <c r="N3200" i="1"/>
  <c r="O3200" i="1" s="1"/>
  <c r="N1052" i="1"/>
  <c r="O1052" i="1" s="1"/>
  <c r="N1054" i="1"/>
  <c r="O1054" i="1" s="1"/>
  <c r="N1056" i="1"/>
  <c r="O1056" i="1" s="1"/>
  <c r="N1057" i="1"/>
  <c r="O1057" i="1" s="1"/>
  <c r="N1059" i="1"/>
  <c r="O1059" i="1" s="1"/>
  <c r="N3392" i="1"/>
  <c r="O3392" i="1" s="1"/>
  <c r="N1060" i="1"/>
  <c r="O1060" i="1" s="1"/>
  <c r="N3800" i="1"/>
  <c r="O3800" i="1" s="1"/>
  <c r="N1063" i="1"/>
  <c r="O1063" i="1" s="1"/>
  <c r="N1066" i="1"/>
  <c r="O1066" i="1" s="1"/>
  <c r="N1068" i="1"/>
  <c r="O1068" i="1" s="1"/>
  <c r="N1069" i="1"/>
  <c r="O1069" i="1" s="1"/>
  <c r="N1071" i="1"/>
  <c r="O1071" i="1" s="1"/>
  <c r="N1073" i="1"/>
  <c r="O1073" i="1" s="1"/>
  <c r="N1075" i="1"/>
  <c r="O1075" i="1" s="1"/>
  <c r="N3837" i="1"/>
  <c r="O3837" i="1" s="1"/>
  <c r="N1078" i="1"/>
  <c r="O1078" i="1" s="1"/>
  <c r="N1081" i="1"/>
  <c r="O1081" i="1" s="1"/>
  <c r="N1089" i="1"/>
  <c r="O1089" i="1" s="1"/>
  <c r="N1091" i="1"/>
  <c r="O1091" i="1" s="1"/>
  <c r="N1093" i="1"/>
  <c r="O1093" i="1" s="1"/>
  <c r="N1094" i="1"/>
  <c r="O1094" i="1" s="1"/>
  <c r="N1096" i="1"/>
  <c r="O1096" i="1" s="1"/>
  <c r="N1100" i="1"/>
  <c r="O1100" i="1" s="1"/>
  <c r="N951" i="1"/>
  <c r="O951" i="1" s="1"/>
  <c r="N1101" i="1"/>
  <c r="O1101" i="1" s="1"/>
  <c r="N1105" i="1"/>
  <c r="O1105" i="1" s="1"/>
  <c r="N1107" i="1"/>
  <c r="O1107" i="1" s="1"/>
  <c r="N1115" i="1"/>
  <c r="O1115" i="1" s="1"/>
  <c r="N1116" i="1"/>
  <c r="O1116" i="1" s="1"/>
  <c r="N1126" i="1"/>
  <c r="O1126" i="1" s="1"/>
  <c r="N1127" i="1"/>
  <c r="O1127" i="1" s="1"/>
  <c r="N1128" i="1"/>
  <c r="O1128" i="1" s="1"/>
  <c r="N1129" i="1"/>
  <c r="O1129" i="1" s="1"/>
  <c r="N3968" i="1"/>
  <c r="O3968" i="1" s="1"/>
  <c r="N1130" i="1"/>
  <c r="O1130" i="1" s="1"/>
  <c r="N1031" i="1"/>
  <c r="O1031" i="1" s="1"/>
  <c r="N1140" i="1"/>
  <c r="O1140" i="1" s="1"/>
  <c r="N1142" i="1"/>
  <c r="O1142" i="1" s="1"/>
  <c r="N1144" i="1"/>
  <c r="O1144" i="1" s="1"/>
  <c r="N2904" i="1"/>
  <c r="O2904" i="1" s="1"/>
  <c r="N1124" i="1"/>
  <c r="O1124" i="1" s="1"/>
  <c r="N1150" i="1"/>
  <c r="O1150" i="1" s="1"/>
  <c r="N1152" i="1"/>
  <c r="O1152" i="1" s="1"/>
  <c r="N1155" i="1"/>
  <c r="O1155" i="1" s="1"/>
  <c r="N1157" i="1"/>
  <c r="O1157" i="1" s="1"/>
  <c r="N1159" i="1"/>
  <c r="O1159" i="1" s="1"/>
  <c r="N1161" i="1"/>
  <c r="O1161" i="1" s="1"/>
  <c r="N1461" i="1"/>
  <c r="O1461" i="1" s="1"/>
  <c r="N2802" i="1"/>
  <c r="O2802" i="1" s="1"/>
  <c r="N1163" i="1"/>
  <c r="O1163" i="1" s="1"/>
  <c r="N1138" i="1"/>
  <c r="O1138" i="1" s="1"/>
  <c r="N1166" i="1"/>
  <c r="O1166" i="1" s="1"/>
  <c r="N1108" i="1"/>
  <c r="O1108" i="1" s="1"/>
  <c r="N900" i="1"/>
  <c r="O900" i="1" s="1"/>
  <c r="N1168" i="1"/>
  <c r="O1168" i="1" s="1"/>
  <c r="N1172" i="1"/>
  <c r="O1172" i="1" s="1"/>
  <c r="N1175" i="1"/>
  <c r="O1175" i="1" s="1"/>
  <c r="N1188" i="1"/>
  <c r="O1188" i="1" s="1"/>
  <c r="N1182" i="1"/>
  <c r="O1182" i="1" s="1"/>
  <c r="N1185" i="1"/>
  <c r="O1185" i="1" s="1"/>
  <c r="N1186" i="1"/>
  <c r="O1186" i="1" s="1"/>
  <c r="N1190" i="1"/>
  <c r="O1190" i="1" s="1"/>
  <c r="N1194" i="1"/>
  <c r="O1194" i="1" s="1"/>
  <c r="N2279" i="1"/>
  <c r="O2279" i="1" s="1"/>
  <c r="N1340" i="1"/>
  <c r="O1340" i="1" s="1"/>
  <c r="N1198" i="1"/>
  <c r="O1198" i="1" s="1"/>
  <c r="N1199" i="1"/>
  <c r="O1199" i="1" s="1"/>
  <c r="N1201" i="1"/>
  <c r="O1201" i="1" s="1"/>
  <c r="N1202" i="1"/>
  <c r="O1202" i="1" s="1"/>
  <c r="N1205" i="1"/>
  <c r="O1205" i="1" s="1"/>
  <c r="N1209" i="1"/>
  <c r="O1209" i="1" s="1"/>
  <c r="N1211" i="1"/>
  <c r="O1211" i="1" s="1"/>
  <c r="N1212" i="1"/>
  <c r="O1212" i="1" s="1"/>
  <c r="N842" i="1"/>
  <c r="O842" i="1" s="1"/>
  <c r="N1216" i="1"/>
  <c r="O1216" i="1" s="1"/>
  <c r="N1486" i="1"/>
  <c r="O1486" i="1" s="1"/>
  <c r="N3430" i="1"/>
  <c r="O3430" i="1" s="1"/>
  <c r="N1809" i="1"/>
  <c r="O1809" i="1" s="1"/>
  <c r="N1225" i="1"/>
  <c r="O1225" i="1" s="1"/>
  <c r="N1227" i="1"/>
  <c r="O1227" i="1" s="1"/>
  <c r="N1228" i="1"/>
  <c r="O1228" i="1" s="1"/>
  <c r="N1230" i="1"/>
  <c r="O1230" i="1" s="1"/>
  <c r="N1232" i="1"/>
  <c r="O1232" i="1" s="1"/>
  <c r="N1236" i="1"/>
  <c r="O1236" i="1" s="1"/>
  <c r="N1238" i="1"/>
  <c r="O1238" i="1" s="1"/>
  <c r="N1239" i="1"/>
  <c r="O1239" i="1" s="1"/>
  <c r="N1245" i="1"/>
  <c r="O1245" i="1" s="1"/>
  <c r="N1247" i="1"/>
  <c r="O1247" i="1" s="1"/>
  <c r="N3866" i="1"/>
  <c r="O3866" i="1" s="1"/>
  <c r="N1249" i="1"/>
  <c r="O1249" i="1" s="1"/>
  <c r="N1207" i="1"/>
  <c r="O1207" i="1" s="1"/>
  <c r="N1252" i="1"/>
  <c r="O1252" i="1" s="1"/>
  <c r="N2451" i="1"/>
  <c r="O2451" i="1" s="1"/>
  <c r="N1259" i="1"/>
  <c r="O1259" i="1" s="1"/>
  <c r="N3015" i="1"/>
  <c r="O3015" i="1" s="1"/>
  <c r="N1260" i="1"/>
  <c r="O1260" i="1" s="1"/>
  <c r="N1262" i="1"/>
  <c r="O1262" i="1" s="1"/>
  <c r="N1263" i="1"/>
  <c r="O1263" i="1" s="1"/>
  <c r="N1265" i="1"/>
  <c r="O1265" i="1" s="1"/>
  <c r="N1270" i="1"/>
  <c r="O1270" i="1" s="1"/>
  <c r="N1271" i="1"/>
  <c r="O1271" i="1" s="1"/>
  <c r="N1273" i="1"/>
  <c r="O1273" i="1" s="1"/>
  <c r="N818" i="1"/>
  <c r="O818" i="1" s="1"/>
  <c r="N3632" i="1"/>
  <c r="O3632" i="1" s="1"/>
  <c r="N1276" i="1"/>
  <c r="O1276" i="1" s="1"/>
  <c r="N1776" i="1"/>
  <c r="O1776" i="1" s="1"/>
  <c r="N1722" i="1"/>
  <c r="O1722" i="1" s="1"/>
  <c r="N1424" i="1"/>
  <c r="O1424" i="1" s="1"/>
  <c r="N1277" i="1"/>
  <c r="O1277" i="1" s="1"/>
  <c r="N1279" i="1"/>
  <c r="O1279" i="1" s="1"/>
  <c r="N1280" i="1"/>
  <c r="O1280" i="1" s="1"/>
  <c r="N1281" i="1"/>
  <c r="O1281" i="1" s="1"/>
  <c r="N1692" i="1"/>
  <c r="O1692" i="1" s="1"/>
  <c r="N1298" i="1"/>
  <c r="O1298" i="1" s="1"/>
  <c r="N1282" i="1"/>
  <c r="O1282" i="1" s="1"/>
  <c r="N1283" i="1"/>
  <c r="O1283" i="1" s="1"/>
  <c r="N1285" i="1"/>
  <c r="O1285" i="1" s="1"/>
  <c r="N1286" i="1"/>
  <c r="O1286" i="1" s="1"/>
  <c r="N1314" i="1"/>
  <c r="O1314" i="1" s="1"/>
  <c r="N1295" i="1"/>
  <c r="O1295" i="1" s="1"/>
  <c r="N1296" i="1"/>
  <c r="O1296" i="1" s="1"/>
  <c r="N1297" i="1"/>
  <c r="O1297" i="1" s="1"/>
  <c r="N3827" i="1"/>
  <c r="O3827" i="1" s="1"/>
  <c r="N1302" i="1"/>
  <c r="O1302" i="1" s="1"/>
  <c r="N1079" i="1"/>
  <c r="O1079" i="1" s="1"/>
  <c r="N1304" i="1"/>
  <c r="O1304" i="1" s="1"/>
  <c r="N1305" i="1"/>
  <c r="O1305" i="1" s="1"/>
  <c r="N3093" i="1"/>
  <c r="O3093" i="1" s="1"/>
  <c r="N1307" i="1"/>
  <c r="O1307" i="1" s="1"/>
  <c r="N1309" i="1"/>
  <c r="O1309" i="1" s="1"/>
  <c r="N1311" i="1"/>
  <c r="O1311" i="1" s="1"/>
  <c r="N1313" i="1"/>
  <c r="O1313" i="1" s="1"/>
  <c r="N2942" i="1"/>
  <c r="O2942" i="1" s="1"/>
  <c r="N1319" i="1"/>
  <c r="O1319" i="1" s="1"/>
  <c r="N1320" i="1"/>
  <c r="O1320" i="1" s="1"/>
  <c r="N1322" i="1"/>
  <c r="O1322" i="1" s="1"/>
  <c r="N1325" i="1"/>
  <c r="O1325" i="1" s="1"/>
  <c r="N1243" i="1"/>
  <c r="O1243" i="1" s="1"/>
  <c r="N1327" i="1"/>
  <c r="O1327" i="1" s="1"/>
  <c r="N1330" i="1"/>
  <c r="O1330" i="1" s="1"/>
  <c r="N1331" i="1"/>
  <c r="O1331" i="1" s="1"/>
  <c r="N1332" i="1"/>
  <c r="O1332" i="1" s="1"/>
  <c r="N1334" i="1"/>
  <c r="O1334" i="1" s="1"/>
  <c r="N928" i="1"/>
  <c r="O928" i="1" s="1"/>
  <c r="N1341" i="1"/>
  <c r="O1341" i="1" s="1"/>
  <c r="N1342" i="1"/>
  <c r="O1342" i="1" s="1"/>
  <c r="N1343" i="1"/>
  <c r="O1343" i="1" s="1"/>
  <c r="N1345" i="1"/>
  <c r="O1345" i="1" s="1"/>
  <c r="N3173" i="1"/>
  <c r="O3173" i="1" s="1"/>
  <c r="N2953" i="1"/>
  <c r="O2953" i="1" s="1"/>
  <c r="N2443" i="1"/>
  <c r="O2443" i="1" s="1"/>
  <c r="N1351" i="1"/>
  <c r="O1351" i="1" s="1"/>
  <c r="N1354" i="1"/>
  <c r="O1354" i="1" s="1"/>
  <c r="N1355" i="1"/>
  <c r="O1355" i="1" s="1"/>
  <c r="N1359" i="1"/>
  <c r="O1359" i="1" s="1"/>
  <c r="N1357" i="1"/>
  <c r="O1357" i="1" s="1"/>
  <c r="N1358" i="1"/>
  <c r="O1358" i="1" s="1"/>
  <c r="N1361" i="1"/>
  <c r="O1361" i="1" s="1"/>
  <c r="N1362" i="1"/>
  <c r="O1362" i="1" s="1"/>
  <c r="N1646" i="1"/>
  <c r="O1646" i="1" s="1"/>
  <c r="N1363" i="1"/>
  <c r="O1363" i="1" s="1"/>
  <c r="N1364" i="1"/>
  <c r="O1364" i="1" s="1"/>
  <c r="N1366" i="1"/>
  <c r="O1366" i="1" s="1"/>
  <c r="N1525" i="1"/>
  <c r="O1525" i="1" s="1"/>
  <c r="N3137" i="1"/>
  <c r="O3137" i="1" s="1"/>
  <c r="N1367" i="1"/>
  <c r="O1367" i="1" s="1"/>
  <c r="N1735" i="1"/>
  <c r="O1735" i="1" s="1"/>
  <c r="N1373" i="1"/>
  <c r="O1373" i="1" s="1"/>
  <c r="N1375" i="1"/>
  <c r="O1375" i="1" s="1"/>
  <c r="N1376" i="1"/>
  <c r="O1376" i="1" s="1"/>
  <c r="N1379" i="1"/>
  <c r="O1379" i="1" s="1"/>
  <c r="N1380" i="1"/>
  <c r="O1380" i="1" s="1"/>
  <c r="N1384" i="1"/>
  <c r="O1384" i="1" s="1"/>
  <c r="N1412" i="1"/>
  <c r="O1412" i="1" s="1"/>
  <c r="N4371" i="1"/>
  <c r="O4371" i="1" s="1"/>
  <c r="N1386" i="1"/>
  <c r="O1386" i="1" s="1"/>
  <c r="N1388" i="1"/>
  <c r="O1388" i="1" s="1"/>
  <c r="N1390" i="1"/>
  <c r="O1390" i="1" s="1"/>
  <c r="N4083" i="1"/>
  <c r="O4083" i="1" s="1"/>
  <c r="N1370" i="1"/>
  <c r="O1370" i="1" s="1"/>
  <c r="N1399" i="1"/>
  <c r="O1399" i="1" s="1"/>
  <c r="N1423" i="1"/>
  <c r="O1423" i="1" s="1"/>
  <c r="N1400" i="1"/>
  <c r="O1400" i="1" s="1"/>
  <c r="N1402" i="1"/>
  <c r="O1402" i="1" s="1"/>
  <c r="N1403" i="1"/>
  <c r="O1403" i="1" s="1"/>
  <c r="N1392" i="1"/>
  <c r="O1392" i="1" s="1"/>
  <c r="N1407" i="1"/>
  <c r="O1407" i="1" s="1"/>
  <c r="N1408" i="1"/>
  <c r="O1408" i="1" s="1"/>
  <c r="N1459" i="1"/>
  <c r="O1459" i="1" s="1"/>
  <c r="N1410" i="1"/>
  <c r="O1410" i="1" s="1"/>
  <c r="N1678" i="1"/>
  <c r="O1678" i="1" s="1"/>
  <c r="N1352" i="1"/>
  <c r="O1352" i="1" s="1"/>
  <c r="N1414" i="1"/>
  <c r="O1414" i="1" s="1"/>
  <c r="N1416" i="1"/>
  <c r="O1416" i="1" s="1"/>
  <c r="N1417" i="1"/>
  <c r="O1417" i="1" s="1"/>
  <c r="N1420" i="1"/>
  <c r="O1420" i="1" s="1"/>
  <c r="N1422" i="1"/>
  <c r="O1422" i="1" s="1"/>
  <c r="N1425" i="1"/>
  <c r="O1425" i="1" s="1"/>
  <c r="N1428" i="1"/>
  <c r="O1428" i="1" s="1"/>
  <c r="N1430" i="1"/>
  <c r="O1430" i="1" s="1"/>
  <c r="N1431" i="1"/>
  <c r="O1431" i="1" s="1"/>
  <c r="N1433" i="1"/>
  <c r="O1433" i="1" s="1"/>
  <c r="N1435" i="1"/>
  <c r="O1435" i="1" s="1"/>
  <c r="N1436" i="1"/>
  <c r="O1436" i="1" s="1"/>
  <c r="N1437" i="1"/>
  <c r="O1437" i="1" s="1"/>
  <c r="N3859" i="1"/>
  <c r="O3859" i="1" s="1"/>
  <c r="N835" i="1"/>
  <c r="O835" i="1" s="1"/>
  <c r="N1792" i="1"/>
  <c r="O1792" i="1" s="1"/>
  <c r="N1442" i="1"/>
  <c r="O1442" i="1" s="1"/>
  <c r="N1445" i="1"/>
  <c r="O1445" i="1" s="1"/>
  <c r="N1446" i="1"/>
  <c r="O1446" i="1" s="1"/>
  <c r="N1448" i="1"/>
  <c r="O1448" i="1" s="1"/>
  <c r="N1451" i="1"/>
  <c r="O1451" i="1" s="1"/>
  <c r="N1450" i="1"/>
  <c r="O1450" i="1" s="1"/>
  <c r="N1454" i="1"/>
  <c r="O1454" i="1" s="1"/>
  <c r="N1453" i="1"/>
  <c r="O1453" i="1" s="1"/>
  <c r="N1457" i="1"/>
  <c r="O1457" i="1" s="1"/>
  <c r="N1462" i="1"/>
  <c r="O1462" i="1" s="1"/>
  <c r="N1464" i="1"/>
  <c r="O1464" i="1" s="1"/>
  <c r="N1383" i="1"/>
  <c r="O1383" i="1" s="1"/>
  <c r="N1468" i="1"/>
  <c r="O1468" i="1" s="1"/>
  <c r="N2582" i="1"/>
  <c r="O2582" i="1" s="1"/>
  <c r="N1475" i="1"/>
  <c r="O1475" i="1" s="1"/>
  <c r="N2895" i="1"/>
  <c r="O2895" i="1" s="1"/>
  <c r="N1477" i="1"/>
  <c r="O1477" i="1" s="1"/>
  <c r="N1478" i="1"/>
  <c r="O1478" i="1" s="1"/>
  <c r="N1481" i="1"/>
  <c r="O1481" i="1" s="1"/>
  <c r="N1480" i="1"/>
  <c r="O1480" i="1" s="1"/>
  <c r="N1485" i="1"/>
  <c r="O1485" i="1" s="1"/>
  <c r="N1488" i="1"/>
  <c r="O1488" i="1" s="1"/>
  <c r="N3519" i="1"/>
  <c r="O3519" i="1" s="1"/>
  <c r="N1490" i="1"/>
  <c r="O1490" i="1" s="1"/>
  <c r="N1492" i="1"/>
  <c r="O1492" i="1" s="1"/>
  <c r="N1494" i="1"/>
  <c r="O1494" i="1" s="1"/>
  <c r="N1419" i="1"/>
  <c r="O1419" i="1" s="1"/>
  <c r="N3408" i="1"/>
  <c r="O3408" i="1" s="1"/>
  <c r="N224" i="1"/>
  <c r="O224" i="1" s="1"/>
  <c r="N1496" i="1"/>
  <c r="O1496" i="1" s="1"/>
  <c r="N1502" i="1"/>
  <c r="O1502" i="1" s="1"/>
  <c r="N1396" i="1"/>
  <c r="O1396" i="1" s="1"/>
  <c r="N1503" i="1"/>
  <c r="O1503" i="1" s="1"/>
  <c r="N1506" i="1"/>
  <c r="O1506" i="1" s="1"/>
  <c r="N778" i="1"/>
  <c r="O778" i="1" s="1"/>
  <c r="N1511" i="1"/>
  <c r="O1511" i="1" s="1"/>
  <c r="N1513" i="1"/>
  <c r="O1513" i="1" s="1"/>
  <c r="N1515" i="1"/>
  <c r="O1515" i="1" s="1"/>
  <c r="N1519" i="1"/>
  <c r="O1519" i="1" s="1"/>
  <c r="N3751" i="1"/>
  <c r="O3751" i="1" s="1"/>
  <c r="N1587" i="1"/>
  <c r="O1587" i="1" s="1"/>
  <c r="N1523" i="1"/>
  <c r="O1523" i="1" s="1"/>
  <c r="N2091" i="1"/>
  <c r="O2091" i="1" s="1"/>
  <c r="N1527" i="1"/>
  <c r="O1527" i="1" s="1"/>
  <c r="N1529" i="1"/>
  <c r="O1529" i="1" s="1"/>
  <c r="N1530" i="1"/>
  <c r="O1530" i="1" s="1"/>
  <c r="N1531" i="1"/>
  <c r="O1531" i="1" s="1"/>
  <c r="N1533" i="1"/>
  <c r="O1533" i="1" s="1"/>
  <c r="N1534" i="1"/>
  <c r="O1534" i="1" s="1"/>
  <c r="N1535" i="1"/>
  <c r="O1535" i="1" s="1"/>
  <c r="N1538" i="1"/>
  <c r="O1538" i="1" s="1"/>
  <c r="N1539" i="1"/>
  <c r="O1539" i="1" s="1"/>
  <c r="N1541" i="1"/>
  <c r="O1541" i="1" s="1"/>
  <c r="N1543" i="1"/>
  <c r="O1543" i="1" s="1"/>
  <c r="N1549" i="1"/>
  <c r="O1549" i="1" s="1"/>
  <c r="N1550" i="1"/>
  <c r="O1550" i="1" s="1"/>
  <c r="N1614" i="1"/>
  <c r="O1614" i="1" s="1"/>
  <c r="N3834" i="1"/>
  <c r="O3834" i="1" s="1"/>
  <c r="N1600" i="1"/>
  <c r="O1600" i="1" s="1"/>
  <c r="N1559" i="1"/>
  <c r="O1559" i="1" s="1"/>
  <c r="N1561" i="1"/>
  <c r="O1561" i="1" s="1"/>
  <c r="N1562" i="1"/>
  <c r="O1562" i="1" s="1"/>
  <c r="N1563" i="1"/>
  <c r="O1563" i="1" s="1"/>
  <c r="N3314" i="1"/>
  <c r="O3314" i="1" s="1"/>
  <c r="N4611" i="1"/>
  <c r="O4611" i="1" s="1"/>
  <c r="N1573" i="1"/>
  <c r="O1573" i="1" s="1"/>
  <c r="N1571" i="1"/>
  <c r="O1571" i="1" s="1"/>
  <c r="N1576" i="1"/>
  <c r="O1576" i="1" s="1"/>
  <c r="N1577" i="1"/>
  <c r="O1577" i="1" s="1"/>
  <c r="N1579" i="1"/>
  <c r="O1579" i="1" s="1"/>
  <c r="N1583" i="1"/>
  <c r="O1583" i="1" s="1"/>
  <c r="N1584" i="1"/>
  <c r="O1584" i="1" s="1"/>
  <c r="N1586" i="1"/>
  <c r="O1586" i="1" s="1"/>
  <c r="N1589" i="1"/>
  <c r="O1589" i="1" s="1"/>
  <c r="N1593" i="1"/>
  <c r="O1593" i="1" s="1"/>
  <c r="N1596" i="1"/>
  <c r="O1596" i="1" s="1"/>
  <c r="N1597" i="1"/>
  <c r="O1597" i="1" s="1"/>
  <c r="N1599" i="1"/>
  <c r="O1599" i="1" s="1"/>
  <c r="N1602" i="1"/>
  <c r="O1602" i="1" s="1"/>
  <c r="N1603" i="1"/>
  <c r="O1603" i="1" s="1"/>
  <c r="N2076" i="1"/>
  <c r="O2076" i="1" s="1"/>
  <c r="N1605" i="1"/>
  <c r="O1605" i="1" s="1"/>
  <c r="N2053" i="1"/>
  <c r="O2053" i="1" s="1"/>
  <c r="N1607" i="1"/>
  <c r="O1607" i="1" s="1"/>
  <c r="N1613" i="1"/>
  <c r="O1613" i="1" s="1"/>
  <c r="N1615" i="1"/>
  <c r="O1615" i="1" s="1"/>
  <c r="N629" i="1"/>
  <c r="O629" i="1" s="1"/>
  <c r="N1618" i="1"/>
  <c r="O1618" i="1" s="1"/>
  <c r="N1620" i="1"/>
  <c r="O1620" i="1" s="1"/>
  <c r="N1625" i="1"/>
  <c r="O1625" i="1" s="1"/>
  <c r="N64" i="1"/>
  <c r="O64" i="1" s="1"/>
  <c r="N1629" i="1"/>
  <c r="O1629" i="1" s="1"/>
  <c r="N1638" i="1"/>
  <c r="O1638" i="1" s="1"/>
  <c r="N1637" i="1"/>
  <c r="O1637" i="1" s="1"/>
  <c r="N1639" i="1"/>
  <c r="O1639" i="1" s="1"/>
  <c r="N1642" i="1"/>
  <c r="O1642" i="1" s="1"/>
  <c r="N1643" i="1"/>
  <c r="O1643" i="1" s="1"/>
  <c r="N1640" i="1"/>
  <c r="O1640" i="1" s="1"/>
  <c r="N1650" i="1"/>
  <c r="O1650" i="1" s="1"/>
  <c r="N1652" i="1"/>
  <c r="O1652" i="1" s="1"/>
  <c r="N355" i="1"/>
  <c r="O355" i="1" s="1"/>
  <c r="N3040" i="1"/>
  <c r="O3040" i="1" s="1"/>
  <c r="N1592" i="1"/>
  <c r="O1592" i="1" s="1"/>
  <c r="N1617" i="1"/>
  <c r="O1617" i="1" s="1"/>
  <c r="N1654" i="1"/>
  <c r="O1654" i="1" s="1"/>
  <c r="N1657" i="1"/>
  <c r="O1657" i="1" s="1"/>
  <c r="N1659" i="1"/>
  <c r="O1659" i="1" s="1"/>
  <c r="N1655" i="1"/>
  <c r="O1655" i="1" s="1"/>
  <c r="N1662" i="1"/>
  <c r="O1662" i="1" s="1"/>
  <c r="N2947" i="1"/>
  <c r="O2947" i="1" s="1"/>
  <c r="N1547" i="1"/>
  <c r="O1547" i="1" s="1"/>
  <c r="N2615" i="1"/>
  <c r="O2615" i="1" s="1"/>
  <c r="N1667" i="1"/>
  <c r="O1667" i="1" s="1"/>
  <c r="N1669" i="1"/>
  <c r="O1669" i="1" s="1"/>
  <c r="N1672" i="1"/>
  <c r="O1672" i="1" s="1"/>
  <c r="N1674" i="1"/>
  <c r="O1674" i="1" s="1"/>
  <c r="N1680" i="1"/>
  <c r="O1680" i="1" s="1"/>
  <c r="N1682" i="1"/>
  <c r="O1682" i="1" s="1"/>
  <c r="N1684" i="1"/>
  <c r="O1684" i="1" s="1"/>
  <c r="N1685" i="1"/>
  <c r="O1685" i="1" s="1"/>
  <c r="N1690" i="1"/>
  <c r="O1690" i="1" s="1"/>
  <c r="N3863" i="1"/>
  <c r="O3863" i="1" s="1"/>
  <c r="N3191" i="1"/>
  <c r="O3191" i="1" s="1"/>
  <c r="N962" i="1"/>
  <c r="O962" i="1" s="1"/>
  <c r="N3458" i="1"/>
  <c r="O3458" i="1" s="1"/>
  <c r="N3143" i="1"/>
  <c r="O3143" i="1" s="1"/>
  <c r="N1699" i="1"/>
  <c r="O1699" i="1" s="1"/>
  <c r="N1703" i="1"/>
  <c r="O1703" i="1" s="1"/>
  <c r="N3667" i="1"/>
  <c r="O3667" i="1" s="1"/>
  <c r="N1711" i="1"/>
  <c r="O1711" i="1" s="1"/>
  <c r="N1713" i="1"/>
  <c r="O1713" i="1" s="1"/>
  <c r="N1714" i="1"/>
  <c r="O1714" i="1" s="1"/>
  <c r="N1716" i="1"/>
  <c r="O1716" i="1" s="1"/>
  <c r="N1721" i="1"/>
  <c r="O1721" i="1" s="1"/>
  <c r="N1723" i="1"/>
  <c r="O1723" i="1" s="1"/>
  <c r="N860" i="1"/>
  <c r="O860" i="1" s="1"/>
  <c r="N1724" i="1"/>
  <c r="O1724" i="1" s="1"/>
  <c r="N1725" i="1"/>
  <c r="O1725" i="1" s="1"/>
  <c r="N1727" i="1"/>
  <c r="O1727" i="1" s="1"/>
  <c r="N1729" i="1"/>
  <c r="O1729" i="1" s="1"/>
  <c r="N1731" i="1"/>
  <c r="O1731" i="1" s="1"/>
  <c r="N1738" i="1"/>
  <c r="O1738" i="1" s="1"/>
  <c r="N1740" i="1"/>
  <c r="O1740" i="1" s="1"/>
  <c r="N1743" i="1"/>
  <c r="O1743" i="1" s="1"/>
  <c r="N1789" i="1"/>
  <c r="O1789" i="1" s="1"/>
  <c r="N1744" i="1"/>
  <c r="O1744" i="1" s="1"/>
  <c r="N1747" i="1"/>
  <c r="O1747" i="1" s="1"/>
  <c r="N1749" i="1"/>
  <c r="O1749" i="1" s="1"/>
  <c r="N1751" i="1"/>
  <c r="O1751" i="1" s="1"/>
  <c r="N910" i="1"/>
  <c r="O910" i="1" s="1"/>
  <c r="N1759" i="1"/>
  <c r="O1759" i="1" s="1"/>
  <c r="N2337" i="1"/>
  <c r="O2337" i="1" s="1"/>
  <c r="N1766" i="1"/>
  <c r="O1766" i="1" s="1"/>
  <c r="N1910" i="1"/>
  <c r="O1910" i="1" s="1"/>
  <c r="N4005" i="1"/>
  <c r="O4005" i="1" s="1"/>
  <c r="N1770" i="1"/>
  <c r="O1770" i="1" s="1"/>
  <c r="N1773" i="1"/>
  <c r="O1773" i="1" s="1"/>
  <c r="N1775" i="1"/>
  <c r="O1775" i="1" s="1"/>
  <c r="N1779" i="1"/>
  <c r="O1779" i="1" s="1"/>
  <c r="N1781" i="1"/>
  <c r="O1781" i="1" s="1"/>
  <c r="N987" i="1"/>
  <c r="O987" i="1" s="1"/>
  <c r="N1784" i="1"/>
  <c r="O1784" i="1" s="1"/>
  <c r="N3992" i="1"/>
  <c r="O3992" i="1" s="1"/>
  <c r="N2180" i="1"/>
  <c r="O2180" i="1" s="1"/>
  <c r="N430" i="1"/>
  <c r="O430" i="1" s="1"/>
  <c r="N3571" i="1"/>
  <c r="O3571" i="1" s="1"/>
  <c r="N1796" i="1"/>
  <c r="O1796" i="1" s="1"/>
  <c r="N2952" i="1"/>
  <c r="O2952" i="1" s="1"/>
  <c r="N1785" i="1"/>
  <c r="O1785" i="1" s="1"/>
  <c r="N74" i="1"/>
  <c r="O74" i="1" s="1"/>
  <c r="N4318" i="1"/>
  <c r="O4318" i="1" s="1"/>
  <c r="N1794" i="1"/>
  <c r="O1794" i="1" s="1"/>
  <c r="N273" i="1"/>
  <c r="O273" i="1" s="1"/>
  <c r="N1382" i="1"/>
  <c r="O1382" i="1" s="1"/>
  <c r="N968" i="1"/>
  <c r="O968" i="1" s="1"/>
  <c r="N1805" i="1"/>
  <c r="O1805" i="1" s="1"/>
  <c r="N1806" i="1"/>
  <c r="O1806" i="1" s="1"/>
  <c r="N715" i="1"/>
  <c r="O715" i="1" s="1"/>
  <c r="N3185" i="1"/>
  <c r="O3185" i="1" s="1"/>
  <c r="N1807" i="1"/>
  <c r="O1807" i="1" s="1"/>
  <c r="N2847" i="1"/>
  <c r="O2847" i="1" s="1"/>
  <c r="N1865" i="1"/>
  <c r="O1865" i="1" s="1"/>
  <c r="N529" i="1"/>
  <c r="O529" i="1" s="1"/>
  <c r="N1880" i="1"/>
  <c r="O1880" i="1" s="1"/>
  <c r="N1816" i="1"/>
  <c r="O1816" i="1" s="1"/>
  <c r="N1818" i="1"/>
  <c r="O1818" i="1" s="1"/>
  <c r="N1819" i="1"/>
  <c r="O1819" i="1" s="1"/>
  <c r="N1820" i="1"/>
  <c r="O1820" i="1" s="1"/>
  <c r="N1821" i="1"/>
  <c r="O1821" i="1" s="1"/>
  <c r="N1823" i="1"/>
  <c r="O1823" i="1" s="1"/>
  <c r="N1824" i="1"/>
  <c r="O1824" i="1" s="1"/>
  <c r="N1825" i="1"/>
  <c r="O1825" i="1" s="1"/>
  <c r="N1827" i="1"/>
  <c r="O1827" i="1" s="1"/>
  <c r="N1829" i="1"/>
  <c r="O1829" i="1" s="1"/>
  <c r="N1834" i="1"/>
  <c r="O1834" i="1" s="1"/>
  <c r="N1838" i="1"/>
  <c r="O1838" i="1" s="1"/>
  <c r="N1842" i="1"/>
  <c r="O1842" i="1" s="1"/>
  <c r="N1846" i="1"/>
  <c r="O1846" i="1" s="1"/>
  <c r="N1848" i="1"/>
  <c r="O1848" i="1" s="1"/>
  <c r="N1849" i="1"/>
  <c r="O1849" i="1" s="1"/>
  <c r="N1852" i="1"/>
  <c r="O1852" i="1" s="1"/>
  <c r="N1854" i="1"/>
  <c r="O1854" i="1" s="1"/>
  <c r="N1857" i="1"/>
  <c r="O1857" i="1" s="1"/>
  <c r="N1858" i="1"/>
  <c r="O1858" i="1" s="1"/>
  <c r="N2018" i="1"/>
  <c r="O2018" i="1" s="1"/>
  <c r="N1863" i="1"/>
  <c r="O1863" i="1" s="1"/>
  <c r="N1217" i="1"/>
  <c r="O1217" i="1" s="1"/>
  <c r="N2386" i="1"/>
  <c r="O2386" i="1" s="1"/>
  <c r="N4444" i="1"/>
  <c r="O4444" i="1" s="1"/>
  <c r="N1875" i="1"/>
  <c r="O1875" i="1" s="1"/>
  <c r="N1877" i="1"/>
  <c r="O1877" i="1" s="1"/>
  <c r="N1290" i="1"/>
  <c r="O1290" i="1" s="1"/>
  <c r="N1884" i="1"/>
  <c r="O1884" i="1" s="1"/>
  <c r="N1886" i="1"/>
  <c r="O1886" i="1" s="1"/>
  <c r="N1887" i="1"/>
  <c r="O1887" i="1" s="1"/>
  <c r="N1889" i="1"/>
  <c r="O1889" i="1" s="1"/>
  <c r="N1811" i="1"/>
  <c r="O1811" i="1" s="1"/>
  <c r="N1894" i="1"/>
  <c r="O1894" i="1" s="1"/>
  <c r="N1896" i="1"/>
  <c r="O1896" i="1" s="1"/>
  <c r="N1902" i="1"/>
  <c r="O1902" i="1" s="1"/>
  <c r="N1898" i="1"/>
  <c r="O1898" i="1" s="1"/>
  <c r="N1803" i="1"/>
  <c r="O1803" i="1" s="1"/>
  <c r="N3745" i="1"/>
  <c r="O3745" i="1" s="1"/>
  <c r="N2213" i="1"/>
  <c r="O2213" i="1" s="1"/>
  <c r="N1901" i="1"/>
  <c r="O1901" i="1" s="1"/>
  <c r="N1903" i="1"/>
  <c r="O1903" i="1" s="1"/>
  <c r="N1905" i="1"/>
  <c r="O1905" i="1" s="1"/>
  <c r="N1907" i="1"/>
  <c r="O1907" i="1" s="1"/>
  <c r="N1909" i="1"/>
  <c r="O1909" i="1" s="1"/>
  <c r="N1911" i="1"/>
  <c r="O1911" i="1" s="1"/>
  <c r="N4481" i="1"/>
  <c r="O4481" i="1" s="1"/>
  <c r="N1912" i="1"/>
  <c r="O1912" i="1" s="1"/>
  <c r="N1913" i="1"/>
  <c r="O1913" i="1" s="1"/>
  <c r="N1915" i="1"/>
  <c r="O1915" i="1" s="1"/>
  <c r="N1919" i="1"/>
  <c r="O1919" i="1" s="1"/>
  <c r="N1921" i="1"/>
  <c r="O1921" i="1" s="1"/>
  <c r="N1924" i="1"/>
  <c r="O1924" i="1" s="1"/>
  <c r="N1926" i="1"/>
  <c r="O1926" i="1" s="1"/>
  <c r="N1927" i="1"/>
  <c r="O1927" i="1" s="1"/>
  <c r="N1928" i="1"/>
  <c r="O1928" i="1" s="1"/>
  <c r="N1935" i="1"/>
  <c r="O1935" i="1" s="1"/>
  <c r="N1942" i="1"/>
  <c r="O1942" i="1" s="1"/>
  <c r="N238" i="1"/>
  <c r="O238" i="1" s="1"/>
  <c r="N1944" i="1"/>
  <c r="O1944" i="1" s="1"/>
  <c r="N916" i="1"/>
  <c r="O916" i="1" s="1"/>
  <c r="N2192" i="1"/>
  <c r="O2192" i="1" s="1"/>
  <c r="N678" i="1"/>
  <c r="O678" i="1" s="1"/>
  <c r="N3902" i="1"/>
  <c r="O3902" i="1" s="1"/>
  <c r="N1949" i="1"/>
  <c r="O1949" i="1" s="1"/>
  <c r="N2225" i="1"/>
  <c r="O2225" i="1" s="1"/>
  <c r="N1952" i="1"/>
  <c r="O1952" i="1" s="1"/>
  <c r="N1953" i="1"/>
  <c r="O1953" i="1" s="1"/>
  <c r="N1955" i="1"/>
  <c r="O1955" i="1" s="1"/>
  <c r="N1957" i="1"/>
  <c r="O1957" i="1" s="1"/>
  <c r="N1959" i="1"/>
  <c r="O1959" i="1" s="1"/>
  <c r="N1962" i="1"/>
  <c r="O1962" i="1" s="1"/>
  <c r="N1965" i="1"/>
  <c r="O1965" i="1" s="1"/>
  <c r="N1967" i="1"/>
  <c r="O1967" i="1" s="1"/>
  <c r="N1968" i="1"/>
  <c r="O1968" i="1" s="1"/>
  <c r="N1970" i="1"/>
  <c r="O1970" i="1" s="1"/>
  <c r="N3077" i="1"/>
  <c r="O3077" i="1" s="1"/>
  <c r="N1972" i="1"/>
  <c r="O1972" i="1" s="1"/>
  <c r="N1973" i="1"/>
  <c r="O1973" i="1" s="1"/>
  <c r="N1976" i="1"/>
  <c r="O1976" i="1" s="1"/>
  <c r="N2048" i="1"/>
  <c r="O2048" i="1" s="1"/>
  <c r="N1931" i="1"/>
  <c r="O1931" i="1" s="1"/>
  <c r="N2000" i="1"/>
  <c r="O2000" i="1" s="1"/>
  <c r="N1978" i="1"/>
  <c r="O1978" i="1" s="1"/>
  <c r="N1979" i="1"/>
  <c r="O1979" i="1" s="1"/>
  <c r="N1981" i="1"/>
  <c r="O1981" i="1" s="1"/>
  <c r="N1984" i="1"/>
  <c r="O1984" i="1" s="1"/>
  <c r="N1985" i="1"/>
  <c r="O1985" i="1" s="1"/>
  <c r="N1989" i="1"/>
  <c r="O1989" i="1" s="1"/>
  <c r="N1990" i="1"/>
  <c r="O1990" i="1" s="1"/>
  <c r="N886" i="1"/>
  <c r="O886" i="1" s="1"/>
  <c r="N2834" i="1"/>
  <c r="O2834" i="1" s="1"/>
  <c r="N1991" i="1"/>
  <c r="O1991" i="1" s="1"/>
  <c r="N2098" i="1"/>
  <c r="O2098" i="1" s="1"/>
  <c r="N1888" i="1"/>
  <c r="O1888" i="1" s="1"/>
  <c r="N1994" i="1"/>
  <c r="O1994" i="1" s="1"/>
  <c r="N4118" i="1"/>
  <c r="O4118" i="1" s="1"/>
  <c r="N51" i="1"/>
  <c r="O51" i="1" s="1"/>
  <c r="N1998" i="1"/>
  <c r="O1998" i="1" s="1"/>
  <c r="N1999" i="1"/>
  <c r="O1999" i="1" s="1"/>
  <c r="N2005" i="1"/>
  <c r="O2005" i="1" s="1"/>
  <c r="N2010" i="1"/>
  <c r="O2010" i="1" s="1"/>
  <c r="N1987" i="1"/>
  <c r="O1987" i="1" s="1"/>
  <c r="N2012" i="1"/>
  <c r="O2012" i="1" s="1"/>
  <c r="N2013" i="1"/>
  <c r="O2013" i="1" s="1"/>
  <c r="N2281" i="1"/>
  <c r="O2281" i="1" s="1"/>
  <c r="N2014" i="1"/>
  <c r="O2014" i="1" s="1"/>
  <c r="N2015" i="1"/>
  <c r="O2015" i="1" s="1"/>
  <c r="N1777" i="1"/>
  <c r="O1777" i="1" s="1"/>
  <c r="N2021" i="1"/>
  <c r="O2021" i="1" s="1"/>
  <c r="N2023" i="1"/>
  <c r="O2023" i="1" s="1"/>
  <c r="N2027" i="1"/>
  <c r="O2027" i="1" s="1"/>
  <c r="N2028" i="1"/>
  <c r="O2028" i="1" s="1"/>
  <c r="N2030" i="1"/>
  <c r="O2030" i="1" s="1"/>
  <c r="N2033" i="1"/>
  <c r="O2033" i="1" s="1"/>
  <c r="N2034" i="1"/>
  <c r="O2034" i="1" s="1"/>
  <c r="N2036" i="1"/>
  <c r="O2036" i="1" s="1"/>
  <c r="N2038" i="1"/>
  <c r="O2038" i="1" s="1"/>
  <c r="N2039" i="1"/>
  <c r="O2039" i="1" s="1"/>
  <c r="N2040" i="1"/>
  <c r="O2040" i="1" s="1"/>
  <c r="N4624" i="1"/>
  <c r="O4624" i="1" s="1"/>
  <c r="N2043" i="1"/>
  <c r="O2043" i="1" s="1"/>
  <c r="N2045" i="1"/>
  <c r="O2045" i="1" s="1"/>
  <c r="N2046" i="1"/>
  <c r="O2046" i="1" s="1"/>
  <c r="N559" i="1"/>
  <c r="O559" i="1" s="1"/>
  <c r="N4374" i="1"/>
  <c r="O4374" i="1" s="1"/>
  <c r="N2050" i="1"/>
  <c r="O2050" i="1" s="1"/>
  <c r="N2051" i="1"/>
  <c r="O2051" i="1" s="1"/>
  <c r="N2055" i="1"/>
  <c r="O2055" i="1" s="1"/>
  <c r="N2057" i="1"/>
  <c r="O2057" i="1" s="1"/>
  <c r="N2060" i="1"/>
  <c r="O2060" i="1" s="1"/>
  <c r="N2059" i="1"/>
  <c r="O2059" i="1" s="1"/>
  <c r="N2067" i="1"/>
  <c r="O2067" i="1" s="1"/>
  <c r="N4566" i="1"/>
  <c r="O4566" i="1" s="1"/>
  <c r="N2070" i="1"/>
  <c r="O2070" i="1" s="1"/>
  <c r="N2071" i="1"/>
  <c r="O2071" i="1" s="1"/>
  <c r="N2072" i="1"/>
  <c r="O2072" i="1" s="1"/>
  <c r="N4186" i="1"/>
  <c r="O4186" i="1" s="1"/>
  <c r="N932" i="1"/>
  <c r="O932" i="1" s="1"/>
  <c r="N2074" i="1"/>
  <c r="O2074" i="1" s="1"/>
  <c r="N2077" i="1"/>
  <c r="O2077" i="1" s="1"/>
  <c r="N2078" i="1"/>
  <c r="O2078" i="1" s="1"/>
  <c r="N2082" i="1"/>
  <c r="O2082" i="1" s="1"/>
  <c r="N2106" i="1"/>
  <c r="O2106" i="1" s="1"/>
  <c r="N2164" i="1"/>
  <c r="O2164" i="1" s="1"/>
  <c r="N2084" i="1"/>
  <c r="O2084" i="1" s="1"/>
  <c r="N2085" i="1"/>
  <c r="O2085" i="1" s="1"/>
  <c r="N2087" i="1"/>
  <c r="O2087" i="1" s="1"/>
  <c r="N2165" i="1"/>
  <c r="O2165" i="1" s="1"/>
  <c r="N1391" i="1"/>
  <c r="O1391" i="1" s="1"/>
  <c r="N2151" i="1"/>
  <c r="O2151" i="1" s="1"/>
  <c r="N2094" i="1"/>
  <c r="O2094" i="1" s="1"/>
  <c r="N2096" i="1"/>
  <c r="O2096" i="1" s="1"/>
  <c r="N2170" i="1"/>
  <c r="O2170" i="1" s="1"/>
  <c r="N2100" i="1"/>
  <c r="O2100" i="1" s="1"/>
  <c r="N2102" i="1"/>
  <c r="O2102" i="1" s="1"/>
  <c r="N2264" i="1"/>
  <c r="O2264" i="1" s="1"/>
  <c r="N2105" i="1"/>
  <c r="O2105" i="1" s="1"/>
  <c r="N2108" i="1"/>
  <c r="O2108" i="1" s="1"/>
  <c r="N2110" i="1"/>
  <c r="O2110" i="1" s="1"/>
  <c r="N2155" i="1"/>
  <c r="O2155" i="1" s="1"/>
  <c r="N2112" i="1"/>
  <c r="O2112" i="1" s="1"/>
  <c r="N2113" i="1"/>
  <c r="O2113" i="1" s="1"/>
  <c r="N2118" i="1"/>
  <c r="O2118" i="1" s="1"/>
  <c r="N3790" i="1"/>
  <c r="O3790" i="1" s="1"/>
  <c r="N2128" i="1"/>
  <c r="O2128" i="1" s="1"/>
  <c r="N2130" i="1"/>
  <c r="O2130" i="1" s="1"/>
  <c r="N2131" i="1"/>
  <c r="O2131" i="1" s="1"/>
  <c r="N2133" i="1"/>
  <c r="O2133" i="1" s="1"/>
  <c r="N2135" i="1"/>
  <c r="O2135" i="1" s="1"/>
  <c r="N2146" i="1"/>
  <c r="O2146" i="1" s="1"/>
  <c r="N2148" i="1"/>
  <c r="O2148" i="1" s="1"/>
  <c r="N2147" i="1"/>
  <c r="O2147" i="1" s="1"/>
  <c r="N2097" i="1"/>
  <c r="O2097" i="1" s="1"/>
  <c r="N774" i="1"/>
  <c r="O774" i="1" s="1"/>
  <c r="N2159" i="1"/>
  <c r="O2159" i="1" s="1"/>
  <c r="N2160" i="1"/>
  <c r="O2160" i="1" s="1"/>
  <c r="N2161" i="1"/>
  <c r="O2161" i="1" s="1"/>
  <c r="N199" i="1"/>
  <c r="O199" i="1" s="1"/>
  <c r="N2174" i="1"/>
  <c r="O2174" i="1" s="1"/>
  <c r="N988" i="1"/>
  <c r="O988" i="1" s="1"/>
  <c r="N2175" i="1"/>
  <c r="O2175" i="1" s="1"/>
  <c r="N2176" i="1"/>
  <c r="O2176" i="1" s="1"/>
  <c r="N2177" i="1"/>
  <c r="O2177" i="1" s="1"/>
  <c r="N2203" i="1"/>
  <c r="O2203" i="1" s="1"/>
  <c r="N2183" i="1"/>
  <c r="O2183" i="1" s="1"/>
  <c r="N416" i="1"/>
  <c r="O416" i="1" s="1"/>
  <c r="N2186" i="1"/>
  <c r="O2186" i="1" s="1"/>
  <c r="N2184" i="1"/>
  <c r="O2184" i="1" s="1"/>
  <c r="N2123" i="1"/>
  <c r="O2123" i="1" s="1"/>
  <c r="N2188" i="1"/>
  <c r="O2188" i="1" s="1"/>
  <c r="N2189" i="1"/>
  <c r="O2189" i="1" s="1"/>
  <c r="N2986" i="1"/>
  <c r="O2986" i="1" s="1"/>
  <c r="N2199" i="1"/>
  <c r="O2199" i="1" s="1"/>
  <c r="N2196" i="1"/>
  <c r="O2196" i="1" s="1"/>
  <c r="N2197" i="1"/>
  <c r="O2197" i="1" s="1"/>
  <c r="N17" i="1"/>
  <c r="O17" i="1" s="1"/>
  <c r="N1701" i="1"/>
  <c r="O1701" i="1" s="1"/>
  <c r="N3810" i="1"/>
  <c r="O3810" i="1" s="1"/>
  <c r="N2483" i="1"/>
  <c r="O2483" i="1" s="1"/>
  <c r="N2205" i="1"/>
  <c r="O2205" i="1" s="1"/>
  <c r="N1726" i="1"/>
  <c r="O1726" i="1" s="1"/>
  <c r="N4591" i="1"/>
  <c r="O4591" i="1" s="1"/>
  <c r="N2209" i="1"/>
  <c r="O2209" i="1" s="1"/>
  <c r="N2208" i="1"/>
  <c r="O2208" i="1" s="1"/>
  <c r="N2141" i="1"/>
  <c r="O2141" i="1" s="1"/>
  <c r="N2211" i="1"/>
  <c r="O2211" i="1" s="1"/>
  <c r="N2215" i="1"/>
  <c r="O2215" i="1" s="1"/>
  <c r="N2221" i="1"/>
  <c r="O2221" i="1" s="1"/>
  <c r="N2249" i="1"/>
  <c r="O2249" i="1" s="1"/>
  <c r="N3155" i="1"/>
  <c r="O3155" i="1" s="1"/>
  <c r="N2226" i="1"/>
  <c r="O2226" i="1" s="1"/>
  <c r="N2228" i="1"/>
  <c r="O2228" i="1" s="1"/>
  <c r="N2232" i="1"/>
  <c r="O2232" i="1" s="1"/>
  <c r="N2234" i="1"/>
  <c r="O2234" i="1" s="1"/>
  <c r="N2235" i="1"/>
  <c r="O2235" i="1" s="1"/>
  <c r="N2236" i="1"/>
  <c r="O2236" i="1" s="1"/>
  <c r="N2237" i="1"/>
  <c r="O2237" i="1" s="1"/>
  <c r="N2244" i="1"/>
  <c r="O2244" i="1" s="1"/>
  <c r="N2223" i="1"/>
  <c r="O2223" i="1" s="1"/>
  <c r="N2245" i="1"/>
  <c r="O2245" i="1" s="1"/>
  <c r="N2216" i="1"/>
  <c r="O2216" i="1" s="1"/>
  <c r="N2254" i="1"/>
  <c r="O2254" i="1" s="1"/>
  <c r="N2256" i="1"/>
  <c r="O2256" i="1" s="1"/>
  <c r="N2259" i="1"/>
  <c r="O2259" i="1" s="1"/>
  <c r="N2261" i="1"/>
  <c r="O2261" i="1" s="1"/>
  <c r="N2263" i="1"/>
  <c r="O2263" i="1" s="1"/>
  <c r="N2265" i="1"/>
  <c r="O2265" i="1" s="1"/>
  <c r="N3277" i="1"/>
  <c r="O3277" i="1" s="1"/>
  <c r="N2268" i="1"/>
  <c r="O2268" i="1" s="1"/>
  <c r="N2271" i="1"/>
  <c r="O2271" i="1" s="1"/>
  <c r="N2284" i="1"/>
  <c r="O2284" i="1" s="1"/>
  <c r="N2238" i="1"/>
  <c r="O2238" i="1" s="1"/>
  <c r="N2289" i="1"/>
  <c r="O2289" i="1" s="1"/>
  <c r="N2293" i="1"/>
  <c r="O2293" i="1" s="1"/>
  <c r="N3289" i="1"/>
  <c r="O3289" i="1" s="1"/>
  <c r="N2294" i="1"/>
  <c r="O2294" i="1" s="1"/>
  <c r="N2295" i="1"/>
  <c r="O2295" i="1" s="1"/>
  <c r="N2301" i="1"/>
  <c r="O2301" i="1" s="1"/>
  <c r="N3948" i="1"/>
  <c r="O3948" i="1" s="1"/>
  <c r="N2305" i="1"/>
  <c r="O2305" i="1" s="1"/>
  <c r="N2306" i="1"/>
  <c r="O2306" i="1" s="1"/>
  <c r="N2307" i="1"/>
  <c r="O2307" i="1" s="1"/>
  <c r="N2308" i="1"/>
  <c r="O2308" i="1" s="1"/>
  <c r="N2309" i="1"/>
  <c r="O2309" i="1" s="1"/>
  <c r="N2311" i="1"/>
  <c r="O2311" i="1" s="1"/>
  <c r="N2315" i="1"/>
  <c r="O2315" i="1" s="1"/>
  <c r="N2316" i="1"/>
  <c r="O2316" i="1" s="1"/>
  <c r="N2318" i="1"/>
  <c r="O2318" i="1" s="1"/>
  <c r="N2322" i="1"/>
  <c r="O2322" i="1" s="1"/>
  <c r="N2324" i="1"/>
  <c r="O2324" i="1" s="1"/>
  <c r="N2375" i="1"/>
  <c r="O2375" i="1" s="1"/>
  <c r="N2369" i="1"/>
  <c r="O2369" i="1" s="1"/>
  <c r="N2329" i="1"/>
  <c r="O2329" i="1" s="1"/>
  <c r="N2332" i="1"/>
  <c r="O2332" i="1" s="1"/>
  <c r="N2335" i="1"/>
  <c r="O2335" i="1" s="1"/>
  <c r="N2336" i="1"/>
  <c r="O2336" i="1" s="1"/>
  <c r="N2339" i="1"/>
  <c r="O2339" i="1" s="1"/>
  <c r="N2342" i="1"/>
  <c r="O2342" i="1" s="1"/>
  <c r="N2343" i="1"/>
  <c r="O2343" i="1" s="1"/>
  <c r="N2344" i="1"/>
  <c r="O2344" i="1" s="1"/>
  <c r="N2345" i="1"/>
  <c r="O2345" i="1" s="1"/>
  <c r="N668" i="1"/>
  <c r="O668" i="1" s="1"/>
  <c r="N18" i="1"/>
  <c r="O18" i="1" s="1"/>
  <c r="N2348" i="1"/>
  <c r="O2348" i="1" s="1"/>
  <c r="N2377" i="1"/>
  <c r="O2377" i="1" s="1"/>
  <c r="N2349" i="1"/>
  <c r="O2349" i="1" s="1"/>
  <c r="N2350" i="1"/>
  <c r="O2350" i="1" s="1"/>
  <c r="N2355" i="1"/>
  <c r="O2355" i="1" s="1"/>
  <c r="N2358" i="1"/>
  <c r="O2358" i="1" s="1"/>
  <c r="N2360" i="1"/>
  <c r="O2360" i="1" s="1"/>
  <c r="N2361" i="1"/>
  <c r="O2361" i="1" s="1"/>
  <c r="N2363" i="1"/>
  <c r="O2363" i="1" s="1"/>
  <c r="N2365" i="1"/>
  <c r="O2365" i="1" s="1"/>
  <c r="N2371" i="1"/>
  <c r="O2371" i="1" s="1"/>
  <c r="N2374" i="1"/>
  <c r="O2374" i="1" s="1"/>
  <c r="N2372" i="1"/>
  <c r="O2372" i="1" s="1"/>
  <c r="N2379" i="1"/>
  <c r="O2379" i="1" s="1"/>
  <c r="N2382" i="1"/>
  <c r="O2382" i="1" s="1"/>
  <c r="N2385" i="1"/>
  <c r="O2385" i="1" s="1"/>
  <c r="N1975" i="1"/>
  <c r="O1975" i="1" s="1"/>
  <c r="N2391" i="1"/>
  <c r="O2391" i="1" s="1"/>
  <c r="N2392" i="1"/>
  <c r="O2392" i="1" s="1"/>
  <c r="N2394" i="1"/>
  <c r="O2394" i="1" s="1"/>
  <c r="N2395" i="1"/>
  <c r="O2395" i="1" s="1"/>
  <c r="N2397" i="1"/>
  <c r="O2397" i="1" s="1"/>
  <c r="N2401" i="1"/>
  <c r="O2401" i="1" s="1"/>
  <c r="N2404" i="1"/>
  <c r="O2404" i="1" s="1"/>
  <c r="N2407" i="1"/>
  <c r="O2407" i="1" s="1"/>
  <c r="N2409" i="1"/>
  <c r="O2409" i="1" s="1"/>
  <c r="N2411" i="1"/>
  <c r="O2411" i="1" s="1"/>
  <c r="N2413" i="1"/>
  <c r="O2413" i="1" s="1"/>
  <c r="N2416" i="1"/>
  <c r="O2416" i="1" s="1"/>
  <c r="N2422" i="1"/>
  <c r="O2422" i="1" s="1"/>
  <c r="N2423" i="1"/>
  <c r="O2423" i="1" s="1"/>
  <c r="N2424" i="1"/>
  <c r="O2424" i="1" s="1"/>
  <c r="N2427" i="1"/>
  <c r="O2427" i="1" s="1"/>
  <c r="N2430" i="1"/>
  <c r="O2430" i="1" s="1"/>
  <c r="N2432" i="1"/>
  <c r="O2432" i="1" s="1"/>
  <c r="N2643" i="1"/>
  <c r="O2643" i="1" s="1"/>
  <c r="N92" i="1"/>
  <c r="O92" i="1" s="1"/>
  <c r="N2435" i="1"/>
  <c r="O2435" i="1" s="1"/>
  <c r="N2439" i="1"/>
  <c r="O2439" i="1" s="1"/>
  <c r="N2441" i="1"/>
  <c r="O2441" i="1" s="1"/>
  <c r="N2442" i="1"/>
  <c r="O2442" i="1" s="1"/>
  <c r="N1771" i="1"/>
  <c r="O1771" i="1" s="1"/>
  <c r="N2444" i="1"/>
  <c r="O2444" i="1" s="1"/>
  <c r="N2446" i="1"/>
  <c r="O2446" i="1" s="1"/>
  <c r="N2447" i="1"/>
  <c r="O2447" i="1" s="1"/>
  <c r="N2448" i="1"/>
  <c r="O2448" i="1" s="1"/>
  <c r="N2453" i="1"/>
  <c r="O2453" i="1" s="1"/>
  <c r="N2456" i="1"/>
  <c r="O2456" i="1" s="1"/>
  <c r="N2460" i="1"/>
  <c r="O2460" i="1" s="1"/>
  <c r="N2463" i="1"/>
  <c r="O2463" i="1" s="1"/>
  <c r="N2464" i="1"/>
  <c r="O2464" i="1" s="1"/>
  <c r="N2507" i="1"/>
  <c r="O2507" i="1" s="1"/>
  <c r="N2466" i="1"/>
  <c r="O2466" i="1" s="1"/>
  <c r="N2468" i="1"/>
  <c r="O2468" i="1" s="1"/>
  <c r="N3688" i="1"/>
  <c r="O3688" i="1" s="1"/>
  <c r="N2470" i="1"/>
  <c r="O2470" i="1" s="1"/>
  <c r="N2471" i="1"/>
  <c r="O2471" i="1" s="1"/>
  <c r="N2669" i="1"/>
  <c r="O2669" i="1" s="1"/>
  <c r="N3901" i="1"/>
  <c r="O3901" i="1" s="1"/>
  <c r="N2477" i="1"/>
  <c r="O2477" i="1" s="1"/>
  <c r="N4393" i="1"/>
  <c r="O4393" i="1" s="1"/>
  <c r="N2479" i="1"/>
  <c r="O2479" i="1" s="1"/>
  <c r="N2743" i="1"/>
  <c r="O2743" i="1" s="1"/>
  <c r="N2168" i="1"/>
  <c r="O2168" i="1" s="1"/>
  <c r="N264" i="1"/>
  <c r="O264" i="1" s="1"/>
  <c r="N2419" i="1"/>
  <c r="O2419" i="1" s="1"/>
  <c r="N2484" i="1"/>
  <c r="O2484" i="1" s="1"/>
  <c r="N2510" i="1"/>
  <c r="O2510" i="1" s="1"/>
  <c r="N2486" i="1"/>
  <c r="O2486" i="1" s="1"/>
  <c r="N2546" i="1"/>
  <c r="O2546" i="1" s="1"/>
  <c r="N1499" i="1"/>
  <c r="O1499" i="1" s="1"/>
  <c r="N2491" i="1"/>
  <c r="O2491" i="1" s="1"/>
  <c r="N2494" i="1"/>
  <c r="O2494" i="1" s="1"/>
  <c r="N2496" i="1"/>
  <c r="O2496" i="1" s="1"/>
  <c r="N2501" i="1"/>
  <c r="O2501" i="1" s="1"/>
  <c r="N2502" i="1"/>
  <c r="O2502" i="1" s="1"/>
  <c r="N2505" i="1"/>
  <c r="O2505" i="1" s="1"/>
  <c r="N1372" i="1"/>
  <c r="O1372" i="1" s="1"/>
  <c r="N2509" i="1"/>
  <c r="O2509" i="1" s="1"/>
  <c r="N4646" i="1"/>
  <c r="O4646" i="1" s="1"/>
  <c r="N2511" i="1"/>
  <c r="O2511" i="1" s="1"/>
  <c r="N2514" i="1"/>
  <c r="O2514" i="1" s="1"/>
  <c r="N2515" i="1"/>
  <c r="O2515" i="1" s="1"/>
  <c r="N2518" i="1"/>
  <c r="O2518" i="1" s="1"/>
  <c r="N2519" i="1"/>
  <c r="O2519" i="1" s="1"/>
  <c r="N2520" i="1"/>
  <c r="O2520" i="1" s="1"/>
  <c r="N2521" i="1"/>
  <c r="O2521" i="1" s="1"/>
  <c r="N2526" i="1"/>
  <c r="O2526" i="1" s="1"/>
  <c r="N2528" i="1"/>
  <c r="O2528" i="1" s="1"/>
  <c r="N2531" i="1"/>
  <c r="O2531" i="1" s="1"/>
  <c r="N4532" i="1"/>
  <c r="O4532" i="1" s="1"/>
  <c r="N2530" i="1"/>
  <c r="O2530" i="1" s="1"/>
  <c r="N2534" i="1"/>
  <c r="O2534" i="1" s="1"/>
  <c r="N2537" i="1"/>
  <c r="O2537" i="1" s="1"/>
  <c r="N1272" i="1"/>
  <c r="O1272" i="1" s="1"/>
  <c r="N2569" i="1"/>
  <c r="O2569" i="1" s="1"/>
  <c r="N2541" i="1"/>
  <c r="O2541" i="1" s="1"/>
  <c r="N3949" i="1"/>
  <c r="O3949" i="1" s="1"/>
  <c r="N2551" i="1"/>
  <c r="O2551" i="1" s="1"/>
  <c r="N2552" i="1"/>
  <c r="O2552" i="1" s="1"/>
  <c r="N2554" i="1"/>
  <c r="O2554" i="1" s="1"/>
  <c r="N2557" i="1"/>
  <c r="O2557" i="1" s="1"/>
  <c r="N2558" i="1"/>
  <c r="O2558" i="1" s="1"/>
  <c r="N2559" i="1"/>
  <c r="O2559" i="1" s="1"/>
  <c r="N2539" i="1"/>
  <c r="O2539" i="1" s="1"/>
  <c r="N2516" i="1"/>
  <c r="O2516" i="1" s="1"/>
  <c r="N2562" i="1"/>
  <c r="O2562" i="1" s="1"/>
  <c r="N2563" i="1"/>
  <c r="O2563" i="1" s="1"/>
  <c r="N2565" i="1"/>
  <c r="O2565" i="1" s="1"/>
  <c r="N2567" i="1"/>
  <c r="O2567" i="1" s="1"/>
  <c r="N2568" i="1"/>
  <c r="O2568" i="1" s="1"/>
  <c r="N3345" i="1"/>
  <c r="O3345" i="1" s="1"/>
  <c r="N840" i="1"/>
  <c r="O840" i="1" s="1"/>
  <c r="N2434" i="1"/>
  <c r="O2434" i="1" s="1"/>
  <c r="N2571" i="1"/>
  <c r="O2571" i="1" s="1"/>
  <c r="N3403" i="1"/>
  <c r="O3403" i="1" s="1"/>
  <c r="N2577" i="1"/>
  <c r="O2577" i="1" s="1"/>
  <c r="N2579" i="1"/>
  <c r="O2579" i="1" s="1"/>
  <c r="N2584" i="1"/>
  <c r="O2584" i="1" s="1"/>
  <c r="N2587" i="1"/>
  <c r="O2587" i="1" s="1"/>
  <c r="N2588" i="1"/>
  <c r="O2588" i="1" s="1"/>
  <c r="N4484" i="1"/>
  <c r="O4484" i="1" s="1"/>
  <c r="N2589" i="1"/>
  <c r="O2589" i="1" s="1"/>
  <c r="N2590" i="1"/>
  <c r="O2590" i="1" s="1"/>
  <c r="N4303" i="1"/>
  <c r="O4303" i="1" s="1"/>
  <c r="N4570" i="1"/>
  <c r="O4570" i="1" s="1"/>
  <c r="N2592" i="1"/>
  <c r="O2592" i="1" s="1"/>
  <c r="N2594" i="1"/>
  <c r="O2594" i="1" s="1"/>
  <c r="N2598" i="1"/>
  <c r="O2598" i="1" s="1"/>
  <c r="N2600" i="1"/>
  <c r="O2600" i="1" s="1"/>
  <c r="N2601" i="1"/>
  <c r="O2601" i="1" s="1"/>
  <c r="N3060" i="1"/>
  <c r="O3060" i="1" s="1"/>
  <c r="N3125" i="1"/>
  <c r="O3125" i="1" s="1"/>
  <c r="N1021" i="1"/>
  <c r="O1021" i="1" s="1"/>
  <c r="N2602" i="1"/>
  <c r="O2602" i="1" s="1"/>
  <c r="N898" i="1"/>
  <c r="O898" i="1" s="1"/>
  <c r="N2604" i="1"/>
  <c r="O2604" i="1" s="1"/>
  <c r="N1526" i="1"/>
  <c r="O1526" i="1" s="1"/>
  <c r="N2658" i="1"/>
  <c r="O2658" i="1" s="1"/>
  <c r="N2608" i="1"/>
  <c r="O2608" i="1" s="1"/>
  <c r="N2611" i="1"/>
  <c r="O2611" i="1" s="1"/>
  <c r="N2613" i="1"/>
  <c r="O2613" i="1" s="1"/>
  <c r="N2625" i="1"/>
  <c r="O2625" i="1" s="1"/>
  <c r="N2629" i="1"/>
  <c r="O2629" i="1" s="1"/>
  <c r="N2637" i="1"/>
  <c r="O2637" i="1" s="1"/>
  <c r="N2640" i="1"/>
  <c r="O2640" i="1" s="1"/>
  <c r="N2639" i="1"/>
  <c r="O2639" i="1" s="1"/>
  <c r="N2649" i="1"/>
  <c r="O2649" i="1" s="1"/>
  <c r="N2651" i="1"/>
  <c r="O2651" i="1" s="1"/>
  <c r="N2652" i="1"/>
  <c r="O2652" i="1" s="1"/>
  <c r="N2657" i="1"/>
  <c r="O2657" i="1" s="1"/>
  <c r="N2654" i="1"/>
  <c r="O2654" i="1" s="1"/>
  <c r="N2660" i="1"/>
  <c r="O2660" i="1" s="1"/>
  <c r="N2679" i="1"/>
  <c r="O2679" i="1" s="1"/>
  <c r="N2663" i="1"/>
  <c r="O2663" i="1" s="1"/>
  <c r="N2666" i="1"/>
  <c r="O2666" i="1" s="1"/>
  <c r="N505" i="1"/>
  <c r="O505" i="1" s="1"/>
  <c r="N2675" i="1"/>
  <c r="O2675" i="1" s="1"/>
  <c r="N2677" i="1"/>
  <c r="O2677" i="1" s="1"/>
  <c r="N1528" i="1"/>
  <c r="O1528" i="1" s="1"/>
  <c r="N2681" i="1"/>
  <c r="O2681" i="1" s="1"/>
  <c r="N2682" i="1"/>
  <c r="O2682" i="1" s="1"/>
  <c r="N1253" i="1"/>
  <c r="O1253" i="1" s="1"/>
  <c r="N2685" i="1"/>
  <c r="O2685" i="1" s="1"/>
  <c r="N2686" i="1"/>
  <c r="O2686" i="1" s="1"/>
  <c r="N2689" i="1"/>
  <c r="O2689" i="1" s="1"/>
  <c r="N2481" i="1"/>
  <c r="O2481" i="1" s="1"/>
  <c r="N2694" i="1"/>
  <c r="O2694" i="1" s="1"/>
  <c r="N2697" i="1"/>
  <c r="O2697" i="1" s="1"/>
  <c r="N2696" i="1"/>
  <c r="O2696" i="1" s="1"/>
  <c r="N2698" i="1"/>
  <c r="O2698" i="1" s="1"/>
  <c r="N2699" i="1"/>
  <c r="O2699" i="1" s="1"/>
  <c r="N2767" i="1"/>
  <c r="O2767" i="1" s="1"/>
  <c r="N2798" i="1"/>
  <c r="O2798" i="1" s="1"/>
  <c r="N2704" i="1"/>
  <c r="O2704" i="1" s="1"/>
  <c r="N2705" i="1"/>
  <c r="O2705" i="1" s="1"/>
  <c r="N2711" i="1"/>
  <c r="O2711" i="1" s="1"/>
  <c r="N2353" i="1"/>
  <c r="O2353" i="1" s="1"/>
  <c r="N2714" i="1"/>
  <c r="O2714" i="1" s="1"/>
  <c r="N2716" i="1"/>
  <c r="O2716" i="1" s="1"/>
  <c r="N4657" i="1"/>
  <c r="O4657" i="1" s="1"/>
  <c r="N2720" i="1"/>
  <c r="O2720" i="1" s="1"/>
  <c r="N2723" i="1"/>
  <c r="O2723" i="1" s="1"/>
  <c r="N2726" i="1"/>
  <c r="O2726" i="1" s="1"/>
  <c r="N3523" i="1"/>
  <c r="O3523" i="1" s="1"/>
  <c r="N2543" i="1"/>
  <c r="O2543" i="1" s="1"/>
  <c r="N2730" i="1"/>
  <c r="O2730" i="1" s="1"/>
  <c r="N2733" i="1"/>
  <c r="O2733" i="1" s="1"/>
  <c r="N2728" i="1"/>
  <c r="O2728" i="1" s="1"/>
  <c r="N2737" i="1"/>
  <c r="O2737" i="1" s="1"/>
  <c r="N2738" i="1"/>
  <c r="O2738" i="1" s="1"/>
  <c r="N2741" i="1"/>
  <c r="O2741" i="1" s="1"/>
  <c r="N2744" i="1"/>
  <c r="O2744" i="1" s="1"/>
  <c r="N2745" i="1"/>
  <c r="O2745" i="1" s="1"/>
  <c r="N2747" i="1"/>
  <c r="O2747" i="1" s="1"/>
  <c r="N2749" i="1"/>
  <c r="O2749" i="1" s="1"/>
  <c r="N3309" i="1"/>
  <c r="O3309" i="1" s="1"/>
  <c r="N2751" i="1"/>
  <c r="O2751" i="1" s="1"/>
  <c r="N2753" i="1"/>
  <c r="O2753" i="1" s="1"/>
  <c r="N2755" i="1"/>
  <c r="O2755" i="1" s="1"/>
  <c r="N2760" i="1"/>
  <c r="O2760" i="1" s="1"/>
  <c r="N2763" i="1"/>
  <c r="O2763" i="1" s="1"/>
  <c r="N2764" i="1"/>
  <c r="O2764" i="1" s="1"/>
  <c r="N2790" i="1"/>
  <c r="O2790" i="1" s="1"/>
  <c r="N2769" i="1"/>
  <c r="O2769" i="1" s="1"/>
  <c r="N2778" i="1"/>
  <c r="O2778" i="1" s="1"/>
  <c r="N2771" i="1"/>
  <c r="O2771" i="1" s="1"/>
  <c r="N3260" i="1"/>
  <c r="O3260" i="1" s="1"/>
  <c r="N2772" i="1"/>
  <c r="O2772" i="1" s="1"/>
  <c r="N2775" i="1"/>
  <c r="O2775" i="1" s="1"/>
  <c r="N2777" i="1"/>
  <c r="O2777" i="1" s="1"/>
  <c r="N2780" i="1"/>
  <c r="O2780" i="1" s="1"/>
  <c r="N2781" i="1"/>
  <c r="O2781" i="1" s="1"/>
  <c r="N2785" i="1"/>
  <c r="O2785" i="1" s="1"/>
  <c r="N2787" i="1"/>
  <c r="O2787" i="1" s="1"/>
  <c r="N2789" i="1"/>
  <c r="O2789" i="1" s="1"/>
  <c r="N2791" i="1"/>
  <c r="O2791" i="1" s="1"/>
  <c r="N2792" i="1"/>
  <c r="O2792" i="1" s="1"/>
  <c r="N2793" i="1"/>
  <c r="O2793" i="1" s="1"/>
  <c r="N2805" i="1"/>
  <c r="O2805" i="1" s="1"/>
  <c r="N2807" i="1"/>
  <c r="O2807" i="1" s="1"/>
  <c r="N2812" i="1"/>
  <c r="O2812" i="1" s="1"/>
  <c r="N2742" i="1"/>
  <c r="O2742" i="1" s="1"/>
  <c r="N2867" i="1"/>
  <c r="O2867" i="1" s="1"/>
  <c r="N2813" i="1"/>
  <c r="O2813" i="1" s="1"/>
  <c r="N2814" i="1"/>
  <c r="O2814" i="1" s="1"/>
  <c r="N2630" i="1"/>
  <c r="O2630" i="1" s="1"/>
  <c r="N2817" i="1"/>
  <c r="O2817" i="1" s="1"/>
  <c r="N2819" i="1"/>
  <c r="O2819" i="1" s="1"/>
  <c r="N2823" i="1"/>
  <c r="O2823" i="1" s="1"/>
  <c r="N2826" i="1"/>
  <c r="O2826" i="1" s="1"/>
  <c r="N2828" i="1"/>
  <c r="O2828" i="1" s="1"/>
  <c r="N2831" i="1"/>
  <c r="O2831" i="1" s="1"/>
  <c r="N2836" i="1"/>
  <c r="O2836" i="1" s="1"/>
  <c r="N2838" i="1"/>
  <c r="O2838" i="1" s="1"/>
  <c r="N2840" i="1"/>
  <c r="O2840" i="1" s="1"/>
  <c r="N2844" i="1"/>
  <c r="O2844" i="1" s="1"/>
  <c r="N2846" i="1"/>
  <c r="O2846" i="1" s="1"/>
  <c r="N2848" i="1"/>
  <c r="O2848" i="1" s="1"/>
  <c r="N2850" i="1"/>
  <c r="O2850" i="1" s="1"/>
  <c r="N2853" i="1"/>
  <c r="O2853" i="1" s="1"/>
  <c r="N2856" i="1"/>
  <c r="O2856" i="1" s="1"/>
  <c r="N2861" i="1"/>
  <c r="O2861" i="1" s="1"/>
  <c r="N2862" i="1"/>
  <c r="O2862" i="1" s="1"/>
  <c r="N2869" i="1"/>
  <c r="O2869" i="1" s="1"/>
  <c r="N2870" i="1"/>
  <c r="O2870" i="1" s="1"/>
  <c r="N2872" i="1"/>
  <c r="O2872" i="1" s="1"/>
  <c r="N2876" i="1"/>
  <c r="O2876" i="1" s="1"/>
  <c r="N2692" i="1"/>
  <c r="O2692" i="1" s="1"/>
  <c r="N2877" i="1"/>
  <c r="O2877" i="1" s="1"/>
  <c r="N2881" i="1"/>
  <c r="O2881" i="1" s="1"/>
  <c r="N1673" i="1"/>
  <c r="O1673" i="1" s="1"/>
  <c r="N2884" i="1"/>
  <c r="O2884" i="1" s="1"/>
  <c r="N2888" i="1"/>
  <c r="O2888" i="1" s="1"/>
  <c r="N2891" i="1"/>
  <c r="O2891" i="1" s="1"/>
  <c r="N4382" i="1"/>
  <c r="O4382" i="1" s="1"/>
  <c r="N3933" i="1"/>
  <c r="O3933" i="1" s="1"/>
  <c r="N2897" i="1"/>
  <c r="O2897" i="1" s="1"/>
  <c r="N2900" i="1"/>
  <c r="O2900" i="1" s="1"/>
  <c r="N2901" i="1"/>
  <c r="O2901" i="1" s="1"/>
  <c r="N804" i="1"/>
  <c r="O804" i="1" s="1"/>
  <c r="N4587" i="1"/>
  <c r="O4587" i="1" s="1"/>
  <c r="N2920" i="1"/>
  <c r="O2920" i="1" s="1"/>
  <c r="N3005" i="1"/>
  <c r="O3005" i="1" s="1"/>
  <c r="N3891" i="1"/>
  <c r="O3891" i="1" s="1"/>
  <c r="N2912" i="1"/>
  <c r="O2912" i="1" s="1"/>
  <c r="N2914" i="1"/>
  <c r="O2914" i="1" s="1"/>
  <c r="N2915" i="1"/>
  <c r="O2915" i="1" s="1"/>
  <c r="N4476" i="1"/>
  <c r="O4476" i="1" s="1"/>
  <c r="N2923" i="1"/>
  <c r="O2923" i="1" s="1"/>
  <c r="N2585" i="1"/>
  <c r="O2585" i="1" s="1"/>
  <c r="N2398" i="1"/>
  <c r="O2398" i="1" s="1"/>
  <c r="N2931" i="1"/>
  <c r="O2931" i="1" s="1"/>
  <c r="N2932" i="1"/>
  <c r="O2932" i="1" s="1"/>
  <c r="N2933" i="1"/>
  <c r="O2933" i="1" s="1"/>
  <c r="N2934" i="1"/>
  <c r="O2934" i="1" s="1"/>
  <c r="N2941" i="1"/>
  <c r="O2941" i="1" s="1"/>
  <c r="N126" i="1"/>
  <c r="O126" i="1" s="1"/>
  <c r="N2946" i="1"/>
  <c r="O2946" i="1" s="1"/>
  <c r="N2962" i="1"/>
  <c r="O2962" i="1" s="1"/>
  <c r="N2949" i="1"/>
  <c r="O2949" i="1" s="1"/>
  <c r="N2950" i="1"/>
  <c r="O2950" i="1" s="1"/>
  <c r="N2955" i="1"/>
  <c r="O2955" i="1" s="1"/>
  <c r="N249" i="1"/>
  <c r="O249" i="1" s="1"/>
  <c r="N2965" i="1"/>
  <c r="O2965" i="1" s="1"/>
  <c r="N2756" i="1"/>
  <c r="O2756" i="1" s="1"/>
  <c r="N3189" i="1"/>
  <c r="O3189" i="1" s="1"/>
  <c r="N2971" i="1"/>
  <c r="O2971" i="1" s="1"/>
  <c r="N2973" i="1"/>
  <c r="O2973" i="1" s="1"/>
  <c r="N2976" i="1"/>
  <c r="O2976" i="1" s="1"/>
  <c r="N2979" i="1"/>
  <c r="O2979" i="1" s="1"/>
  <c r="N2982" i="1"/>
  <c r="O2982" i="1" s="1"/>
  <c r="N2989" i="1"/>
  <c r="O2989" i="1" s="1"/>
  <c r="N2991" i="1"/>
  <c r="O2991" i="1" s="1"/>
  <c r="N2993" i="1"/>
  <c r="O2993" i="1" s="1"/>
  <c r="N2996" i="1"/>
  <c r="O2996" i="1" s="1"/>
  <c r="N2997" i="1"/>
  <c r="O2997" i="1" s="1"/>
  <c r="N3003" i="1"/>
  <c r="O3003" i="1" s="1"/>
  <c r="N3008" i="1"/>
  <c r="O3008" i="1" s="1"/>
  <c r="N3011" i="1"/>
  <c r="O3011" i="1" s="1"/>
  <c r="N3013" i="1"/>
  <c r="O3013" i="1" s="1"/>
  <c r="N3014" i="1"/>
  <c r="O3014" i="1" s="1"/>
  <c r="N3018" i="1"/>
  <c r="O3018" i="1" s="1"/>
  <c r="N3019" i="1"/>
  <c r="O3019" i="1" s="1"/>
  <c r="N3020" i="1"/>
  <c r="O3020" i="1" s="1"/>
  <c r="N3022" i="1"/>
  <c r="O3022" i="1" s="1"/>
  <c r="N3023" i="1"/>
  <c r="O3023" i="1" s="1"/>
  <c r="N413" i="1"/>
  <c r="O413" i="1" s="1"/>
  <c r="N3027" i="1"/>
  <c r="O3027" i="1" s="1"/>
  <c r="N3032" i="1"/>
  <c r="O3032" i="1" s="1"/>
  <c r="N3857" i="1"/>
  <c r="O3857" i="1" s="1"/>
  <c r="N3034" i="1"/>
  <c r="O3034" i="1" s="1"/>
  <c r="N3081" i="1"/>
  <c r="O3081" i="1" s="1"/>
  <c r="N3037" i="1"/>
  <c r="O3037" i="1" s="1"/>
  <c r="N3038" i="1"/>
  <c r="O3038" i="1" s="1"/>
  <c r="N3046" i="1"/>
  <c r="O3046" i="1" s="1"/>
  <c r="N3047" i="1"/>
  <c r="O3047" i="1" s="1"/>
  <c r="N3349" i="1"/>
  <c r="O3349" i="1" s="1"/>
  <c r="N3048" i="1"/>
  <c r="O3048" i="1" s="1"/>
  <c r="N3054" i="1"/>
  <c r="O3054" i="1" s="1"/>
  <c r="N3026" i="1"/>
  <c r="O3026" i="1" s="1"/>
  <c r="N3051" i="1"/>
  <c r="O3051" i="1" s="1"/>
  <c r="N3053" i="1"/>
  <c r="O3053" i="1" s="1"/>
  <c r="N3056" i="1"/>
  <c r="O3056" i="1" s="1"/>
  <c r="N3055" i="1"/>
  <c r="O3055" i="1" s="1"/>
  <c r="N1832" i="1"/>
  <c r="O1832" i="1" s="1"/>
  <c r="N3058" i="1"/>
  <c r="O3058" i="1" s="1"/>
  <c r="N3062" i="1"/>
  <c r="O3062" i="1" s="1"/>
  <c r="N3064" i="1"/>
  <c r="O3064" i="1" s="1"/>
  <c r="N3065" i="1"/>
  <c r="O3065" i="1" s="1"/>
  <c r="N3066" i="1"/>
  <c r="O3066" i="1" s="1"/>
  <c r="N3067" i="1"/>
  <c r="O3067" i="1" s="1"/>
  <c r="N3071" i="1"/>
  <c r="O3071" i="1" s="1"/>
  <c r="N3074" i="1"/>
  <c r="O3074" i="1" s="1"/>
  <c r="N4258" i="1"/>
  <c r="O4258" i="1" s="1"/>
  <c r="N3078" i="1"/>
  <c r="O3078" i="1" s="1"/>
  <c r="N3079" i="1"/>
  <c r="O3079" i="1" s="1"/>
  <c r="N3082" i="1"/>
  <c r="O3082" i="1" s="1"/>
  <c r="N3083" i="1"/>
  <c r="O3083" i="1" s="1"/>
  <c r="N4225" i="1"/>
  <c r="O4225" i="1" s="1"/>
  <c r="N3086" i="1"/>
  <c r="O3086" i="1" s="1"/>
  <c r="N3088" i="1"/>
  <c r="O3088" i="1" s="1"/>
  <c r="N727" i="1"/>
  <c r="O727" i="1" s="1"/>
  <c r="N3097" i="1"/>
  <c r="O3097" i="1" s="1"/>
  <c r="N3096" i="1"/>
  <c r="O3096" i="1" s="1"/>
  <c r="N3471" i="1"/>
  <c r="O3471" i="1" s="1"/>
  <c r="N3101" i="1"/>
  <c r="O3101" i="1" s="1"/>
  <c r="N3103" i="1"/>
  <c r="O3103" i="1" s="1"/>
  <c r="N3107" i="1"/>
  <c r="O3107" i="1" s="1"/>
  <c r="N3109" i="1"/>
  <c r="O3109" i="1" s="1"/>
  <c r="N3111" i="1"/>
  <c r="O3111" i="1" s="1"/>
  <c r="N3112" i="1"/>
  <c r="O3112" i="1" s="1"/>
  <c r="N4384" i="1"/>
  <c r="O4384" i="1" s="1"/>
  <c r="N3114" i="1"/>
  <c r="O3114" i="1" s="1"/>
  <c r="N3041" i="1"/>
  <c r="O3041" i="1" s="1"/>
  <c r="N3118" i="1"/>
  <c r="O3118" i="1" s="1"/>
  <c r="N3119" i="1"/>
  <c r="O3119" i="1" s="1"/>
  <c r="N3121" i="1"/>
  <c r="O3121" i="1" s="1"/>
  <c r="N3126" i="1"/>
  <c r="O3126" i="1" s="1"/>
  <c r="N3128" i="1"/>
  <c r="O3128" i="1" s="1"/>
  <c r="N3129" i="1"/>
  <c r="O3129" i="1" s="1"/>
  <c r="N3130" i="1"/>
  <c r="O3130" i="1" s="1"/>
  <c r="N3132" i="1"/>
  <c r="O3132" i="1" s="1"/>
  <c r="N3080" i="1"/>
  <c r="O3080" i="1" s="1"/>
  <c r="N3134" i="1"/>
  <c r="O3134" i="1" s="1"/>
  <c r="N4126" i="1"/>
  <c r="O4126" i="1" s="1"/>
  <c r="N3135" i="1"/>
  <c r="O3135" i="1" s="1"/>
  <c r="N3139" i="1"/>
  <c r="O3139" i="1" s="1"/>
  <c r="N3385" i="1"/>
  <c r="O3385" i="1" s="1"/>
  <c r="N887" i="1"/>
  <c r="O887" i="1" s="1"/>
  <c r="N3151" i="1"/>
  <c r="O3151" i="1" s="1"/>
  <c r="N3378" i="1"/>
  <c r="O3378" i="1" s="1"/>
  <c r="N3153" i="1"/>
  <c r="O3153" i="1" s="1"/>
  <c r="N3157" i="1"/>
  <c r="O3157" i="1" s="1"/>
  <c r="N3162" i="1"/>
  <c r="O3162" i="1" s="1"/>
  <c r="N3164" i="1"/>
  <c r="O3164" i="1" s="1"/>
  <c r="N3165" i="1"/>
  <c r="O3165" i="1" s="1"/>
  <c r="N3398" i="1"/>
  <c r="O3398" i="1" s="1"/>
  <c r="N3167" i="1"/>
  <c r="O3167" i="1" s="1"/>
  <c r="N3169" i="1"/>
  <c r="O3169" i="1" s="1"/>
  <c r="N3171" i="1"/>
  <c r="O3171" i="1" s="1"/>
  <c r="N137" i="1"/>
  <c r="O137" i="1" s="1"/>
  <c r="N3175" i="1"/>
  <c r="O3175" i="1" s="1"/>
  <c r="N3176" i="1"/>
  <c r="O3176" i="1" s="1"/>
  <c r="N4467" i="1"/>
  <c r="O4467" i="1" s="1"/>
  <c r="N3181" i="1"/>
  <c r="O3181" i="1" s="1"/>
  <c r="N3183" i="1"/>
  <c r="O3183" i="1" s="1"/>
  <c r="N3192" i="1"/>
  <c r="O3192" i="1" s="1"/>
  <c r="N3196" i="1"/>
  <c r="O3196" i="1" s="1"/>
  <c r="N340" i="1"/>
  <c r="O340" i="1" s="1"/>
  <c r="N3201" i="1"/>
  <c r="O3201" i="1" s="1"/>
  <c r="N3202" i="1"/>
  <c r="O3202" i="1" s="1"/>
  <c r="N3204" i="1"/>
  <c r="O3204" i="1" s="1"/>
  <c r="N3205" i="1"/>
  <c r="O3205" i="1" s="1"/>
  <c r="N3206" i="1"/>
  <c r="O3206" i="1" s="1"/>
  <c r="N3208" i="1"/>
  <c r="O3208" i="1" s="1"/>
  <c r="N3374" i="1"/>
  <c r="O3374" i="1" s="1"/>
  <c r="N3178" i="1"/>
  <c r="O3178" i="1" s="1"/>
  <c r="N3415" i="1"/>
  <c r="O3415" i="1" s="1"/>
  <c r="N3211" i="1"/>
  <c r="O3211" i="1" s="1"/>
  <c r="N3212" i="1"/>
  <c r="O3212" i="1" s="1"/>
  <c r="N3216" i="1"/>
  <c r="O3216" i="1" s="1"/>
  <c r="N3218" i="1"/>
  <c r="O3218" i="1" s="1"/>
  <c r="N333" i="1"/>
  <c r="O333" i="1" s="1"/>
  <c r="N2610" i="1"/>
  <c r="O2610" i="1" s="1"/>
  <c r="N3221" i="1"/>
  <c r="O3221" i="1" s="1"/>
  <c r="N3224" i="1"/>
  <c r="O3224" i="1" s="1"/>
  <c r="N809" i="1"/>
  <c r="O809" i="1" s="1"/>
  <c r="N1845" i="1"/>
  <c r="O1845" i="1" s="1"/>
  <c r="N3225" i="1"/>
  <c r="O3225" i="1" s="1"/>
  <c r="N3227" i="1"/>
  <c r="O3227" i="1" s="1"/>
  <c r="N3232" i="1"/>
  <c r="O3232" i="1" s="1"/>
  <c r="N3234" i="1"/>
  <c r="O3234" i="1" s="1"/>
  <c r="N3235" i="1"/>
  <c r="O3235" i="1" s="1"/>
  <c r="N3238" i="1"/>
  <c r="O3238" i="1" s="1"/>
  <c r="N3239" i="1"/>
  <c r="O3239" i="1" s="1"/>
  <c r="N3241" i="1"/>
  <c r="O3241" i="1" s="1"/>
  <c r="N3243" i="1"/>
  <c r="O3243" i="1" s="1"/>
  <c r="N3245" i="1"/>
  <c r="O3245" i="1" s="1"/>
  <c r="N2473" i="1"/>
  <c r="O2473" i="1" s="1"/>
  <c r="N3248" i="1"/>
  <c r="O3248" i="1" s="1"/>
  <c r="N3251" i="1"/>
  <c r="O3251" i="1" s="1"/>
  <c r="N3252" i="1"/>
  <c r="O3252" i="1" s="1"/>
  <c r="N3254" i="1"/>
  <c r="O3254" i="1" s="1"/>
  <c r="N280" i="1"/>
  <c r="O280" i="1" s="1"/>
  <c r="N3258" i="1"/>
  <c r="O3258" i="1" s="1"/>
  <c r="N3261" i="1"/>
  <c r="O3261" i="1" s="1"/>
  <c r="N3194" i="1"/>
  <c r="O3194" i="1" s="1"/>
  <c r="N2860" i="1"/>
  <c r="O2860" i="1" s="1"/>
  <c r="N3263" i="1"/>
  <c r="O3263" i="1" s="1"/>
  <c r="N3267" i="1"/>
  <c r="O3267" i="1" s="1"/>
  <c r="N3270" i="1"/>
  <c r="O3270" i="1" s="1"/>
  <c r="N3272" i="1"/>
  <c r="O3272" i="1" s="1"/>
  <c r="N3274" i="1"/>
  <c r="O3274" i="1" s="1"/>
  <c r="N1570" i="1"/>
  <c r="O1570" i="1" s="1"/>
  <c r="N1472" i="1"/>
  <c r="O1472" i="1" s="1"/>
  <c r="N3284" i="1"/>
  <c r="O3284" i="1" s="1"/>
  <c r="N3288" i="1"/>
  <c r="O3288" i="1" s="1"/>
  <c r="N3290" i="1"/>
  <c r="O3290" i="1" s="1"/>
  <c r="N3293" i="1"/>
  <c r="O3293" i="1" s="1"/>
  <c r="N3295" i="1"/>
  <c r="O3295" i="1" s="1"/>
  <c r="N3299" i="1"/>
  <c r="O3299" i="1" s="1"/>
  <c r="N2313" i="1"/>
  <c r="O2313" i="1" s="1"/>
  <c r="N3300" i="1"/>
  <c r="O3300" i="1" s="1"/>
  <c r="N3303" i="1"/>
  <c r="O3303" i="1" s="1"/>
  <c r="N19" i="1"/>
  <c r="O19" i="1" s="1"/>
  <c r="N3306" i="1"/>
  <c r="O3306" i="1" s="1"/>
  <c r="N3310" i="1"/>
  <c r="O3310" i="1" s="1"/>
  <c r="N3312" i="1"/>
  <c r="O3312" i="1" s="1"/>
  <c r="N3313" i="1"/>
  <c r="O3313" i="1" s="1"/>
  <c r="N3318" i="1"/>
  <c r="O3318" i="1" s="1"/>
  <c r="N3316" i="1"/>
  <c r="O3316" i="1" s="1"/>
  <c r="N3323" i="1"/>
  <c r="O3323" i="1" s="1"/>
  <c r="N3268" i="1"/>
  <c r="O3268" i="1" s="1"/>
  <c r="N3327" i="1"/>
  <c r="O3327" i="1" s="1"/>
  <c r="N3282" i="1"/>
  <c r="O3282" i="1" s="1"/>
  <c r="N3330" i="1"/>
  <c r="O3330" i="1" s="1"/>
  <c r="N3333" i="1"/>
  <c r="O3333" i="1" s="1"/>
  <c r="N3336" i="1"/>
  <c r="O3336" i="1" s="1"/>
  <c r="N3343" i="1"/>
  <c r="O3343" i="1" s="1"/>
  <c r="N3346" i="1"/>
  <c r="O3346" i="1" s="1"/>
  <c r="N3354" i="1"/>
  <c r="O3354" i="1" s="1"/>
  <c r="N2963" i="1"/>
  <c r="O2963" i="1" s="1"/>
  <c r="N3356" i="1"/>
  <c r="O3356" i="1" s="1"/>
  <c r="N3358" i="1"/>
  <c r="O3358" i="1" s="1"/>
  <c r="N2801" i="1"/>
  <c r="O2801" i="1" s="1"/>
  <c r="N3362" i="1"/>
  <c r="O3362" i="1" s="1"/>
  <c r="N3363" i="1"/>
  <c r="O3363" i="1" s="1"/>
  <c r="N3364" i="1"/>
  <c r="O3364" i="1" s="1"/>
  <c r="N3367" i="1"/>
  <c r="O3367" i="1" s="1"/>
  <c r="N4325" i="1"/>
  <c r="O4325" i="1" s="1"/>
  <c r="N1630" i="1"/>
  <c r="O1630" i="1" s="1"/>
  <c r="N3377" i="1"/>
  <c r="O3377" i="1" s="1"/>
  <c r="N3379" i="1"/>
  <c r="O3379" i="1" s="1"/>
  <c r="N48" i="1"/>
  <c r="O48" i="1" s="1"/>
  <c r="N3381" i="1"/>
  <c r="O3381" i="1" s="1"/>
  <c r="N1234" i="1"/>
  <c r="O1234" i="1" s="1"/>
  <c r="N3387" i="1"/>
  <c r="O3387" i="1" s="1"/>
  <c r="N3389" i="1"/>
  <c r="O3389" i="1" s="1"/>
  <c r="N3393" i="1"/>
  <c r="O3393" i="1" s="1"/>
  <c r="N3411" i="1"/>
  <c r="O3411" i="1" s="1"/>
  <c r="N3395" i="1"/>
  <c r="O3395" i="1" s="1"/>
  <c r="N3400" i="1"/>
  <c r="O3400" i="1" s="1"/>
  <c r="N3404" i="1"/>
  <c r="O3404" i="1" s="1"/>
  <c r="N3405" i="1"/>
  <c r="O3405" i="1" s="1"/>
  <c r="N3406" i="1"/>
  <c r="O3406" i="1" s="1"/>
  <c r="N3409" i="1"/>
  <c r="O3409" i="1" s="1"/>
  <c r="N3413" i="1"/>
  <c r="O3413" i="1" s="1"/>
  <c r="N3418" i="1"/>
  <c r="O3418" i="1" s="1"/>
  <c r="N4174" i="1"/>
  <c r="O4174" i="1" s="1"/>
  <c r="N3419" i="1"/>
  <c r="O3419" i="1" s="1"/>
  <c r="N3141" i="1"/>
  <c r="O3141" i="1" s="1"/>
  <c r="N3421" i="1"/>
  <c r="O3421" i="1" s="1"/>
  <c r="N72" i="1"/>
  <c r="O72" i="1" s="1"/>
  <c r="N1147" i="1"/>
  <c r="O1147" i="1" s="1"/>
  <c r="N3423" i="1"/>
  <c r="O3423" i="1" s="1"/>
  <c r="N3425" i="1"/>
  <c r="O3425" i="1" s="1"/>
  <c r="N3427" i="1"/>
  <c r="O3427" i="1" s="1"/>
  <c r="N3177" i="1"/>
  <c r="O3177" i="1" s="1"/>
  <c r="N3433" i="1"/>
  <c r="O3433" i="1" s="1"/>
  <c r="N3434" i="1"/>
  <c r="O3434" i="1" s="1"/>
  <c r="N3435" i="1"/>
  <c r="O3435" i="1" s="1"/>
  <c r="N3455" i="1"/>
  <c r="O3455" i="1" s="1"/>
  <c r="N3437" i="1"/>
  <c r="O3437" i="1" s="1"/>
  <c r="N3452" i="1"/>
  <c r="O3452" i="1" s="1"/>
  <c r="N3438" i="1"/>
  <c r="O3438" i="1" s="1"/>
  <c r="N3441" i="1"/>
  <c r="O3441" i="1" s="1"/>
  <c r="N3466" i="1"/>
  <c r="O3466" i="1" s="1"/>
  <c r="N4323" i="1"/>
  <c r="O4323" i="1" s="1"/>
  <c r="N3467" i="1"/>
  <c r="O3467" i="1" s="1"/>
  <c r="N2418" i="1"/>
  <c r="O2418" i="1" s="1"/>
  <c r="N3444" i="1"/>
  <c r="O3444" i="1" s="1"/>
  <c r="N3446" i="1"/>
  <c r="O3446" i="1" s="1"/>
  <c r="N3510" i="1"/>
  <c r="O3510" i="1" s="1"/>
  <c r="N3449" i="1"/>
  <c r="O3449" i="1" s="1"/>
  <c r="N3450" i="1"/>
  <c r="O3450" i="1" s="1"/>
  <c r="N3453" i="1"/>
  <c r="O3453" i="1" s="1"/>
  <c r="N3460" i="1"/>
  <c r="O3460" i="1" s="1"/>
  <c r="N3462" i="1"/>
  <c r="O3462" i="1" s="1"/>
  <c r="N3464" i="1"/>
  <c r="O3464" i="1" s="1"/>
  <c r="N3380" i="1"/>
  <c r="O3380" i="1" s="1"/>
  <c r="N20" i="1"/>
  <c r="O20" i="1" s="1"/>
  <c r="N3468" i="1"/>
  <c r="O3468" i="1" s="1"/>
  <c r="N3469" i="1"/>
  <c r="O3469" i="1" s="1"/>
  <c r="N3473" i="1"/>
  <c r="O3473" i="1" s="1"/>
  <c r="N3476" i="1"/>
  <c r="O3476" i="1" s="1"/>
  <c r="N3477" i="1"/>
  <c r="O3477" i="1" s="1"/>
  <c r="N3478" i="1"/>
  <c r="O3478" i="1" s="1"/>
  <c r="N3480" i="1"/>
  <c r="O3480" i="1" s="1"/>
  <c r="N3481" i="1"/>
  <c r="O3481" i="1" s="1"/>
  <c r="N3492" i="1"/>
  <c r="O3492" i="1" s="1"/>
  <c r="N3494" i="1"/>
  <c r="O3494" i="1" s="1"/>
  <c r="N3331" i="1"/>
  <c r="O3331" i="1" s="1"/>
  <c r="N3496" i="1"/>
  <c r="O3496" i="1" s="1"/>
  <c r="N3498" i="1"/>
  <c r="O3498" i="1" s="1"/>
  <c r="N3500" i="1"/>
  <c r="O3500" i="1" s="1"/>
  <c r="N3503" i="1"/>
  <c r="O3503" i="1" s="1"/>
  <c r="N3507" i="1"/>
  <c r="O3507" i="1" s="1"/>
  <c r="N3509" i="1"/>
  <c r="O3509" i="1" s="1"/>
  <c r="N3512" i="1"/>
  <c r="O3512" i="1" s="1"/>
  <c r="N3517" i="1"/>
  <c r="O3517" i="1" s="1"/>
  <c r="N3521" i="1"/>
  <c r="O3521" i="1" s="1"/>
  <c r="N3522" i="1"/>
  <c r="O3522" i="1" s="1"/>
  <c r="N3668" i="1"/>
  <c r="O3668" i="1" s="1"/>
  <c r="N3524" i="1"/>
  <c r="O3524" i="1" s="1"/>
  <c r="N3525" i="1"/>
  <c r="O3525" i="1" s="1"/>
  <c r="N4446" i="1"/>
  <c r="O4446" i="1" s="1"/>
  <c r="N3527" i="1"/>
  <c r="O3527" i="1" s="1"/>
  <c r="N3528" i="1"/>
  <c r="O3528" i="1" s="1"/>
  <c r="N3531" i="1"/>
  <c r="O3531" i="1" s="1"/>
  <c r="N3533" i="1"/>
  <c r="O3533" i="1" s="1"/>
  <c r="N2718" i="1"/>
  <c r="O2718" i="1" s="1"/>
  <c r="N3536" i="1"/>
  <c r="O3536" i="1" s="1"/>
  <c r="N3537" i="1"/>
  <c r="O3537" i="1" s="1"/>
  <c r="N3538" i="1"/>
  <c r="O3538" i="1" s="1"/>
  <c r="N3539" i="1"/>
  <c r="O3539" i="1" s="1"/>
  <c r="N3540" i="1"/>
  <c r="O3540" i="1" s="1"/>
  <c r="N3543" i="1"/>
  <c r="O3543" i="1" s="1"/>
  <c r="N3546" i="1"/>
  <c r="O3546" i="1" s="1"/>
  <c r="N3548" i="1"/>
  <c r="O3548" i="1" s="1"/>
  <c r="N3550" i="1"/>
  <c r="O3550" i="1" s="1"/>
  <c r="N4292" i="1"/>
  <c r="O4292" i="1" s="1"/>
  <c r="N3554" i="1"/>
  <c r="O3554" i="1" s="1"/>
  <c r="N4052" i="1"/>
  <c r="O4052" i="1" s="1"/>
  <c r="N1648" i="1"/>
  <c r="O1648" i="1" s="1"/>
  <c r="N3560" i="1"/>
  <c r="O3560" i="1" s="1"/>
  <c r="N3570" i="1"/>
  <c r="O3570" i="1" s="1"/>
  <c r="N3572" i="1"/>
  <c r="O3572" i="1" s="1"/>
  <c r="N3574" i="1"/>
  <c r="O3574" i="1" s="1"/>
  <c r="N3578" i="1"/>
  <c r="O3578" i="1" s="1"/>
  <c r="N3580" i="1"/>
  <c r="O3580" i="1" s="1"/>
  <c r="N3589" i="1"/>
  <c r="O3589" i="1" s="1"/>
  <c r="N3593" i="1"/>
  <c r="O3593" i="1" s="1"/>
  <c r="N3595" i="1"/>
  <c r="O3595" i="1" s="1"/>
  <c r="N3597" i="1"/>
  <c r="O3597" i="1" s="1"/>
  <c r="N3600" i="1"/>
  <c r="O3600" i="1" s="1"/>
  <c r="N3602" i="1"/>
  <c r="O3602" i="1" s="1"/>
  <c r="N2428" i="1"/>
  <c r="O2428" i="1" s="1"/>
  <c r="N3603" i="1"/>
  <c r="O3603" i="1" s="1"/>
  <c r="N3604" i="1"/>
  <c r="O3604" i="1" s="1"/>
  <c r="N3608" i="1"/>
  <c r="O3608" i="1" s="1"/>
  <c r="N3613" i="1"/>
  <c r="O3613" i="1" s="1"/>
  <c r="N3616" i="1"/>
  <c r="O3616" i="1" s="1"/>
  <c r="N3617" i="1"/>
  <c r="O3617" i="1" s="1"/>
  <c r="N3624" i="1"/>
  <c r="O3624" i="1" s="1"/>
  <c r="N3625" i="1"/>
  <c r="O3625" i="1" s="1"/>
  <c r="N3627" i="1"/>
  <c r="O3627" i="1" s="1"/>
  <c r="N3628" i="1"/>
  <c r="O3628" i="1" s="1"/>
  <c r="N3630" i="1"/>
  <c r="O3630" i="1" s="1"/>
  <c r="N4299" i="1"/>
  <c r="O4299" i="1" s="1"/>
  <c r="N3637" i="1"/>
  <c r="O3637" i="1" s="1"/>
  <c r="N3641" i="1"/>
  <c r="O3641" i="1" s="1"/>
  <c r="N3644" i="1"/>
  <c r="O3644" i="1" s="1"/>
  <c r="N3646" i="1"/>
  <c r="O3646" i="1" s="1"/>
  <c r="N3647" i="1"/>
  <c r="O3647" i="1" s="1"/>
  <c r="N3648" i="1"/>
  <c r="O3648" i="1" s="1"/>
  <c r="N3649" i="1"/>
  <c r="O3649" i="1" s="1"/>
  <c r="N3650" i="1"/>
  <c r="O3650" i="1" s="1"/>
  <c r="N3652" i="1"/>
  <c r="O3652" i="1" s="1"/>
  <c r="N3653" i="1"/>
  <c r="O3653" i="1" s="1"/>
  <c r="N3655" i="1"/>
  <c r="O3655" i="1" s="1"/>
  <c r="N3656" i="1"/>
  <c r="O3656" i="1" s="1"/>
  <c r="N941" i="1"/>
  <c r="O941" i="1" s="1"/>
  <c r="N3658" i="1"/>
  <c r="O3658" i="1" s="1"/>
  <c r="N3661" i="1"/>
  <c r="O3661" i="1" s="1"/>
  <c r="N3663" i="1"/>
  <c r="O3663" i="1" s="1"/>
  <c r="N3665" i="1"/>
  <c r="O3665" i="1" s="1"/>
  <c r="N3511" i="1"/>
  <c r="O3511" i="1" s="1"/>
  <c r="N3660" i="1"/>
  <c r="O3660" i="1" s="1"/>
  <c r="N4635" i="1"/>
  <c r="O4635" i="1" s="1"/>
  <c r="N3672" i="1"/>
  <c r="O3672" i="1" s="1"/>
  <c r="N3673" i="1"/>
  <c r="O3673" i="1" s="1"/>
  <c r="N3674" i="1"/>
  <c r="O3674" i="1" s="1"/>
  <c r="N3677" i="1"/>
  <c r="O3677" i="1" s="1"/>
  <c r="N3679" i="1"/>
  <c r="O3679" i="1" s="1"/>
  <c r="N3680" i="1"/>
  <c r="O3680" i="1" s="1"/>
  <c r="N3681" i="1"/>
  <c r="O3681" i="1" s="1"/>
  <c r="N3683" i="1"/>
  <c r="O3683" i="1" s="1"/>
  <c r="N3686" i="1"/>
  <c r="O3686" i="1" s="1"/>
  <c r="N4140" i="1"/>
  <c r="O4140" i="1" s="1"/>
  <c r="N3694" i="1"/>
  <c r="O3694" i="1" s="1"/>
  <c r="N3695" i="1"/>
  <c r="O3695" i="1" s="1"/>
  <c r="N3697" i="1"/>
  <c r="O3697" i="1" s="1"/>
  <c r="N3700" i="1"/>
  <c r="O3700" i="1" s="1"/>
  <c r="N764" i="1"/>
  <c r="O764" i="1" s="1"/>
  <c r="N3706" i="1"/>
  <c r="O3706" i="1" s="1"/>
  <c r="N3707" i="1"/>
  <c r="O3707" i="1" s="1"/>
  <c r="N3711" i="1"/>
  <c r="O3711" i="1" s="1"/>
  <c r="N3712" i="1"/>
  <c r="O3712" i="1" s="1"/>
  <c r="N1552" i="1"/>
  <c r="O1552" i="1" s="1"/>
  <c r="N66" i="1"/>
  <c r="O66" i="1" s="1"/>
  <c r="N3716" i="1"/>
  <c r="O3716" i="1" s="1"/>
  <c r="N3939" i="1"/>
  <c r="O3939" i="1" s="1"/>
  <c r="N3733" i="1"/>
  <c r="O3733" i="1" s="1"/>
  <c r="N3720" i="1"/>
  <c r="O3720" i="1" s="1"/>
  <c r="N3721" i="1"/>
  <c r="O3721" i="1" s="1"/>
  <c r="N3723" i="1"/>
  <c r="O3723" i="1" s="1"/>
  <c r="N3727" i="1"/>
  <c r="O3727" i="1" s="1"/>
  <c r="N3729" i="1"/>
  <c r="O3729" i="1" s="1"/>
  <c r="N3731" i="1"/>
  <c r="O3731" i="1" s="1"/>
  <c r="N3986" i="1"/>
  <c r="O3986" i="1" s="1"/>
  <c r="N3735" i="1"/>
  <c r="O3735" i="1" s="1"/>
  <c r="N3741" i="1"/>
  <c r="O3741" i="1" s="1"/>
  <c r="N4120" i="1"/>
  <c r="O4120" i="1" s="1"/>
  <c r="N3743" i="1"/>
  <c r="O3743" i="1" s="1"/>
  <c r="N3748" i="1"/>
  <c r="O3748" i="1" s="1"/>
  <c r="N1914" i="1"/>
  <c r="O1914" i="1" s="1"/>
  <c r="N3755" i="1"/>
  <c r="O3755" i="1" s="1"/>
  <c r="N3758" i="1"/>
  <c r="O3758" i="1" s="1"/>
  <c r="N3759" i="1"/>
  <c r="O3759" i="1" s="1"/>
  <c r="N3763" i="1"/>
  <c r="O3763" i="1" s="1"/>
  <c r="N3766" i="1"/>
  <c r="O3766" i="1" s="1"/>
  <c r="N3769" i="1"/>
  <c r="O3769" i="1" s="1"/>
  <c r="N3771" i="1"/>
  <c r="O3771" i="1" s="1"/>
  <c r="N3772" i="1"/>
  <c r="O3772" i="1" s="1"/>
  <c r="N3776" i="1"/>
  <c r="O3776" i="1" s="1"/>
  <c r="N3777" i="1"/>
  <c r="O3777" i="1" s="1"/>
  <c r="N3805" i="1"/>
  <c r="O3805" i="1" s="1"/>
  <c r="N3355" i="1"/>
  <c r="O3355" i="1" s="1"/>
  <c r="N3784" i="1"/>
  <c r="O3784" i="1" s="1"/>
  <c r="N1881" i="1"/>
  <c r="O1881" i="1" s="1"/>
  <c r="N3788" i="1"/>
  <c r="O3788" i="1" s="1"/>
  <c r="N3794" i="1"/>
  <c r="O3794" i="1" s="1"/>
  <c r="N3796" i="1"/>
  <c r="O3796" i="1" s="1"/>
  <c r="N3797" i="1"/>
  <c r="O3797" i="1" s="1"/>
  <c r="N2304" i="1"/>
  <c r="O2304" i="1" s="1"/>
  <c r="N3801" i="1"/>
  <c r="O3801" i="1" s="1"/>
  <c r="N3803" i="1"/>
  <c r="O3803" i="1" s="1"/>
  <c r="N1248" i="1"/>
  <c r="O1248" i="1" s="1"/>
  <c r="N3806" i="1"/>
  <c r="O3806" i="1" s="1"/>
  <c r="N1003" i="1"/>
  <c r="O1003" i="1" s="1"/>
  <c r="N3808" i="1"/>
  <c r="O3808" i="1" s="1"/>
  <c r="N2523" i="1"/>
  <c r="O2523" i="1" s="1"/>
  <c r="N3811" i="1"/>
  <c r="O3811" i="1" s="1"/>
  <c r="N3812" i="1"/>
  <c r="O3812" i="1" s="1"/>
  <c r="N3814" i="1"/>
  <c r="O3814" i="1" s="1"/>
  <c r="N3815" i="1"/>
  <c r="O3815" i="1" s="1"/>
  <c r="N4112" i="1"/>
  <c r="O4112" i="1" s="1"/>
  <c r="N3820" i="1"/>
  <c r="O3820" i="1" s="1"/>
  <c r="N3824" i="1"/>
  <c r="O3824" i="1" s="1"/>
  <c r="N3825" i="1"/>
  <c r="O3825" i="1" s="1"/>
  <c r="N3829" i="1"/>
  <c r="O3829" i="1" s="1"/>
  <c r="N3831" i="1"/>
  <c r="O3831" i="1" s="1"/>
  <c r="N3832" i="1"/>
  <c r="O3832" i="1" s="1"/>
  <c r="N3835" i="1"/>
  <c r="O3835" i="1" s="1"/>
  <c r="N3756" i="1"/>
  <c r="O3756" i="1" s="1"/>
  <c r="N3840" i="1"/>
  <c r="O3840" i="1" s="1"/>
  <c r="N3842" i="1"/>
  <c r="O3842" i="1" s="1"/>
  <c r="N3844" i="1"/>
  <c r="O3844" i="1" s="1"/>
  <c r="N1870" i="1"/>
  <c r="O1870" i="1" s="1"/>
  <c r="N3851" i="1"/>
  <c r="O3851" i="1" s="1"/>
  <c r="N4045" i="1"/>
  <c r="O4045" i="1" s="1"/>
  <c r="N242" i="1"/>
  <c r="O242" i="1" s="1"/>
  <c r="N3456" i="1"/>
  <c r="O3456" i="1" s="1"/>
  <c r="N3855" i="1"/>
  <c r="O3855" i="1" s="1"/>
  <c r="N3858" i="1"/>
  <c r="O3858" i="1" s="1"/>
  <c r="N3860" i="1"/>
  <c r="O3860" i="1" s="1"/>
  <c r="N3862" i="1"/>
  <c r="O3862" i="1" s="1"/>
  <c r="N3865" i="1"/>
  <c r="O3865" i="1" s="1"/>
  <c r="N3869" i="1"/>
  <c r="O3869" i="1" s="1"/>
  <c r="N3871" i="1"/>
  <c r="O3871" i="1" s="1"/>
  <c r="N3873" i="1"/>
  <c r="O3873" i="1" s="1"/>
  <c r="N3874" i="1"/>
  <c r="O3874" i="1" s="1"/>
  <c r="N3875" i="1"/>
  <c r="O3875" i="1" s="1"/>
  <c r="N3878" i="1"/>
  <c r="O3878" i="1" s="1"/>
  <c r="N3883" i="1"/>
  <c r="O3883" i="1" s="1"/>
  <c r="N4130" i="1"/>
  <c r="O4130" i="1" s="1"/>
  <c r="N1221" i="1"/>
  <c r="O1221" i="1" s="1"/>
  <c r="N1853" i="1"/>
  <c r="O1853" i="1" s="1"/>
  <c r="N3890" i="1"/>
  <c r="O3890" i="1" s="1"/>
  <c r="N3894" i="1"/>
  <c r="O3894" i="1" s="1"/>
  <c r="N3898" i="1"/>
  <c r="O3898" i="1" s="1"/>
  <c r="N3903" i="1"/>
  <c r="O3903" i="1" s="1"/>
  <c r="N3904" i="1"/>
  <c r="O3904" i="1" s="1"/>
  <c r="N3906" i="1"/>
  <c r="O3906" i="1" s="1"/>
  <c r="N4065" i="1"/>
  <c r="O4065" i="1" s="1"/>
  <c r="N3911" i="1"/>
  <c r="O3911" i="1" s="1"/>
  <c r="N3689" i="1"/>
  <c r="O3689" i="1" s="1"/>
  <c r="N4424" i="1"/>
  <c r="O4424" i="1" s="1"/>
  <c r="N2433" i="1"/>
  <c r="O2433" i="1" s="1"/>
  <c r="N3879" i="1"/>
  <c r="O3879" i="1" s="1"/>
  <c r="N3872" i="1"/>
  <c r="O3872" i="1" s="1"/>
  <c r="N3912" i="1"/>
  <c r="O3912" i="1" s="1"/>
  <c r="N3916" i="1"/>
  <c r="O3916" i="1" s="1"/>
  <c r="N3918" i="1"/>
  <c r="O3918" i="1" s="1"/>
  <c r="N3917" i="1"/>
  <c r="O3917" i="1" s="1"/>
  <c r="N436" i="1"/>
  <c r="O436" i="1" s="1"/>
  <c r="N3921" i="1"/>
  <c r="O3921" i="1" s="1"/>
  <c r="N3929" i="1"/>
  <c r="O3929" i="1" s="1"/>
  <c r="N3922" i="1"/>
  <c r="O3922" i="1" s="1"/>
  <c r="N3925" i="1"/>
  <c r="O3925" i="1" s="1"/>
  <c r="N3927" i="1"/>
  <c r="O3927" i="1" s="1"/>
  <c r="N3931" i="1"/>
  <c r="O3931" i="1" s="1"/>
  <c r="N488" i="1"/>
  <c r="O488" i="1" s="1"/>
  <c r="N3934" i="1"/>
  <c r="O3934" i="1" s="1"/>
  <c r="N3937" i="1"/>
  <c r="O3937" i="1" s="1"/>
  <c r="N849" i="1"/>
  <c r="O849" i="1" s="1"/>
  <c r="N3943" i="1"/>
  <c r="O3943" i="1" s="1"/>
  <c r="N3945" i="1"/>
  <c r="O3945" i="1" s="1"/>
  <c r="N3946" i="1"/>
  <c r="O3946" i="1" s="1"/>
  <c r="N3950" i="1"/>
  <c r="O3950" i="1" s="1"/>
  <c r="N3954" i="1"/>
  <c r="O3954" i="1" s="1"/>
  <c r="N3957" i="1"/>
  <c r="O3957" i="1" s="1"/>
  <c r="N1241" i="1"/>
  <c r="O1241" i="1" s="1"/>
  <c r="N3961" i="1"/>
  <c r="O3961" i="1" s="1"/>
  <c r="N3962" i="1"/>
  <c r="O3962" i="1" s="1"/>
  <c r="N4076" i="1"/>
  <c r="O4076" i="1" s="1"/>
  <c r="N3964" i="1"/>
  <c r="O3964" i="1" s="1"/>
  <c r="N3966" i="1"/>
  <c r="O3966" i="1" s="1"/>
  <c r="N4061" i="1"/>
  <c r="O4061" i="1" s="1"/>
  <c r="N3970" i="1"/>
  <c r="O3970" i="1" s="1"/>
  <c r="N3973" i="1"/>
  <c r="O3973" i="1" s="1"/>
  <c r="N3975" i="1"/>
  <c r="O3975" i="1" s="1"/>
  <c r="N3977" i="1"/>
  <c r="O3977" i="1" s="1"/>
  <c r="N3978" i="1"/>
  <c r="O3978" i="1" s="1"/>
  <c r="N4254" i="1"/>
  <c r="O4254" i="1" s="1"/>
  <c r="N3908" i="1"/>
  <c r="O3908" i="1" s="1"/>
  <c r="N4123" i="1"/>
  <c r="O4123" i="1" s="1"/>
  <c r="N3983" i="1"/>
  <c r="O3983" i="1" s="1"/>
  <c r="N3985" i="1"/>
  <c r="O3985" i="1" s="1"/>
  <c r="N3988" i="1"/>
  <c r="O3988" i="1" s="1"/>
  <c r="N3995" i="1"/>
  <c r="O3995" i="1" s="1"/>
  <c r="N3997" i="1"/>
  <c r="O3997" i="1" s="1"/>
  <c r="N3999" i="1"/>
  <c r="O3999" i="1" s="1"/>
  <c r="N4507" i="1"/>
  <c r="O4507" i="1" s="1"/>
  <c r="N4007" i="1"/>
  <c r="O4007" i="1" s="1"/>
  <c r="N4009" i="1"/>
  <c r="O4009" i="1" s="1"/>
  <c r="N4013" i="1"/>
  <c r="O4013" i="1" s="1"/>
  <c r="N4015" i="1"/>
  <c r="O4015" i="1" s="1"/>
  <c r="N4016" i="1"/>
  <c r="O4016" i="1" s="1"/>
  <c r="N4018" i="1"/>
  <c r="O4018" i="1" s="1"/>
  <c r="N4022" i="1"/>
  <c r="O4022" i="1" s="1"/>
  <c r="N4025" i="1"/>
  <c r="O4025" i="1" s="1"/>
  <c r="N795" i="1"/>
  <c r="O795" i="1" s="1"/>
  <c r="N4029" i="1"/>
  <c r="O4029" i="1" s="1"/>
  <c r="N4032" i="1"/>
  <c r="O4032" i="1" s="1"/>
  <c r="N4034" i="1"/>
  <c r="O4034" i="1" s="1"/>
  <c r="N4036" i="1"/>
  <c r="O4036" i="1" s="1"/>
  <c r="N970" i="1"/>
  <c r="O970" i="1" s="1"/>
  <c r="N4038" i="1"/>
  <c r="O4038" i="1" s="1"/>
  <c r="N4039" i="1"/>
  <c r="O4039" i="1" s="1"/>
  <c r="N3692" i="1"/>
  <c r="O3692" i="1" s="1"/>
  <c r="N1353" i="1"/>
  <c r="O1353" i="1" s="1"/>
  <c r="N4046" i="1"/>
  <c r="O4046" i="1" s="1"/>
  <c r="N4048" i="1"/>
  <c r="O4048" i="1" s="1"/>
  <c r="N337" i="1"/>
  <c r="O337" i="1" s="1"/>
  <c r="N4049" i="1"/>
  <c r="O4049" i="1" s="1"/>
  <c r="N4055" i="1"/>
  <c r="O4055" i="1" s="1"/>
  <c r="N4058" i="1"/>
  <c r="O4058" i="1" s="1"/>
  <c r="N4063" i="1"/>
  <c r="O4063" i="1" s="1"/>
  <c r="N4067" i="1"/>
  <c r="O4067" i="1" s="1"/>
  <c r="N4070" i="1"/>
  <c r="O4070" i="1" s="1"/>
  <c r="N4077" i="1"/>
  <c r="O4077" i="1" s="1"/>
  <c r="N4072" i="1"/>
  <c r="O4072" i="1" s="1"/>
  <c r="N4081" i="1"/>
  <c r="O4081" i="1" s="1"/>
  <c r="N4085" i="1"/>
  <c r="O4085" i="1" s="1"/>
  <c r="N4086" i="1"/>
  <c r="O4086" i="1" s="1"/>
  <c r="N4091" i="1"/>
  <c r="O4091" i="1" s="1"/>
  <c r="N446" i="1"/>
  <c r="O446" i="1" s="1"/>
  <c r="N4092" i="1"/>
  <c r="O4092" i="1" s="1"/>
  <c r="N3971" i="1"/>
  <c r="O3971" i="1" s="1"/>
  <c r="N3775" i="1"/>
  <c r="O3775" i="1" s="1"/>
  <c r="N4095" i="1"/>
  <c r="O4095" i="1" s="1"/>
  <c r="N4098" i="1"/>
  <c r="O4098" i="1" s="1"/>
  <c r="N4099" i="1"/>
  <c r="O4099" i="1" s="1"/>
  <c r="N4102" i="1"/>
  <c r="O4102" i="1" s="1"/>
  <c r="N4104" i="1"/>
  <c r="O4104" i="1" s="1"/>
  <c r="N4106" i="1"/>
  <c r="O4106" i="1" s="1"/>
  <c r="N4096" i="1"/>
  <c r="O4096" i="1" s="1"/>
  <c r="N4109" i="1"/>
  <c r="O4109" i="1" s="1"/>
  <c r="N4394" i="1"/>
  <c r="O4394" i="1" s="1"/>
  <c r="N4110" i="1"/>
  <c r="O4110" i="1" s="1"/>
  <c r="N4113" i="1"/>
  <c r="O4113" i="1" s="1"/>
  <c r="N4115" i="1"/>
  <c r="O4115" i="1" s="1"/>
  <c r="N4122" i="1"/>
  <c r="O4122" i="1" s="1"/>
  <c r="N1469" i="1"/>
  <c r="O1469" i="1" s="1"/>
  <c r="N634" i="1"/>
  <c r="O634" i="1" s="1"/>
  <c r="N4125" i="1"/>
  <c r="O4125" i="1" s="1"/>
  <c r="N4133" i="1"/>
  <c r="O4133" i="1" s="1"/>
  <c r="N4134" i="1"/>
  <c r="O4134" i="1" s="1"/>
  <c r="N4135" i="1"/>
  <c r="O4135" i="1" s="1"/>
  <c r="N4136" i="1"/>
  <c r="O4136" i="1" s="1"/>
  <c r="N2120" i="1"/>
  <c r="O2120" i="1" s="1"/>
  <c r="N4137" i="1"/>
  <c r="O4137" i="1" s="1"/>
  <c r="N4472" i="1"/>
  <c r="O4472" i="1" s="1"/>
  <c r="N4142" i="1"/>
  <c r="O4142" i="1" s="1"/>
  <c r="N4144" i="1"/>
  <c r="O4144" i="1" s="1"/>
  <c r="N4146" i="1"/>
  <c r="O4146" i="1" s="1"/>
  <c r="N4149" i="1"/>
  <c r="O4149" i="1" s="1"/>
  <c r="N1882" i="1"/>
  <c r="O1882" i="1" s="1"/>
  <c r="N4152" i="1"/>
  <c r="O4152" i="1" s="1"/>
  <c r="N4154" i="1"/>
  <c r="O4154" i="1" s="1"/>
  <c r="N4155" i="1"/>
  <c r="O4155" i="1" s="1"/>
  <c r="N4157" i="1"/>
  <c r="O4157" i="1" s="1"/>
  <c r="N1463" i="1"/>
  <c r="O1463" i="1" s="1"/>
  <c r="N4158" i="1"/>
  <c r="O4158" i="1" s="1"/>
  <c r="N4161" i="1"/>
  <c r="O4161" i="1" s="1"/>
  <c r="N4355" i="1"/>
  <c r="O4355" i="1" s="1"/>
  <c r="N4160" i="1"/>
  <c r="O4160" i="1" s="1"/>
  <c r="N1132" i="1"/>
  <c r="O1132" i="1" s="1"/>
  <c r="N4163" i="1"/>
  <c r="O4163" i="1" s="1"/>
  <c r="N4165" i="1"/>
  <c r="O4165" i="1" s="1"/>
  <c r="N4625" i="1"/>
  <c r="O4625" i="1" s="1"/>
  <c r="N4167" i="1"/>
  <c r="O4167" i="1" s="1"/>
  <c r="N4673" i="1"/>
  <c r="O4673" i="1" s="1"/>
  <c r="N4169" i="1"/>
  <c r="O4169" i="1" s="1"/>
  <c r="N4172" i="1"/>
  <c r="O4172" i="1" s="1"/>
  <c r="N4177" i="1"/>
  <c r="O4177" i="1" s="1"/>
  <c r="N4179" i="1"/>
  <c r="O4179" i="1" s="1"/>
  <c r="N3606" i="1"/>
  <c r="O3606" i="1" s="1"/>
  <c r="N4182" i="1"/>
  <c r="O4182" i="1" s="1"/>
  <c r="N4183" i="1"/>
  <c r="O4183" i="1" s="1"/>
  <c r="N1350" i="1"/>
  <c r="O1350" i="1" s="1"/>
  <c r="N4184" i="1"/>
  <c r="O4184" i="1" s="1"/>
  <c r="N3485" i="1"/>
  <c r="O3485" i="1" s="1"/>
  <c r="N4189" i="1"/>
  <c r="O4189" i="1" s="1"/>
  <c r="N2555" i="1"/>
  <c r="O2555" i="1" s="1"/>
  <c r="N926" i="1"/>
  <c r="O926" i="1" s="1"/>
  <c r="N4193" i="1"/>
  <c r="O4193" i="1" s="1"/>
  <c r="N1707" i="1"/>
  <c r="O1707" i="1" s="1"/>
  <c r="N4201" i="1"/>
  <c r="O4201" i="1" s="1"/>
  <c r="N3050" i="1"/>
  <c r="O3050" i="1" s="1"/>
  <c r="N4623" i="1"/>
  <c r="O4623" i="1" s="1"/>
  <c r="N423" i="1"/>
  <c r="O423" i="1" s="1"/>
  <c r="N4204" i="1"/>
  <c r="O4204" i="1" s="1"/>
  <c r="N2095" i="1"/>
  <c r="O2095" i="1" s="1"/>
  <c r="N4207" i="1"/>
  <c r="O4207" i="1" s="1"/>
  <c r="N572" i="1"/>
  <c r="O572" i="1" s="1"/>
  <c r="N4210" i="1"/>
  <c r="O4210" i="1" s="1"/>
  <c r="N4212" i="1"/>
  <c r="O4212" i="1" s="1"/>
  <c r="N4216" i="1"/>
  <c r="O4216" i="1" s="1"/>
  <c r="N4217" i="1"/>
  <c r="O4217" i="1" s="1"/>
  <c r="N4219" i="1"/>
  <c r="O4219" i="1" s="1"/>
  <c r="N4220" i="1"/>
  <c r="O4220" i="1" s="1"/>
  <c r="N4222" i="1"/>
  <c r="O4222" i="1" s="1"/>
  <c r="N4223" i="1"/>
  <c r="O4223" i="1" s="1"/>
  <c r="N4228" i="1"/>
  <c r="O4228" i="1" s="1"/>
  <c r="N4229" i="1"/>
  <c r="O4229" i="1" s="1"/>
  <c r="N673" i="1"/>
  <c r="O673" i="1" s="1"/>
  <c r="N4230" i="1"/>
  <c r="O4230" i="1" s="1"/>
  <c r="N4231" i="1"/>
  <c r="O4231" i="1" s="1"/>
  <c r="N4232" i="1"/>
  <c r="O4232" i="1" s="1"/>
  <c r="N4235" i="1"/>
  <c r="O4235" i="1" s="1"/>
  <c r="N4236" i="1"/>
  <c r="O4236" i="1" s="1"/>
  <c r="N4237" i="1"/>
  <c r="O4237" i="1" s="1"/>
  <c r="N4243" i="1"/>
  <c r="O4243" i="1" s="1"/>
  <c r="N4249" i="1"/>
  <c r="O4249" i="1" s="1"/>
  <c r="N4196" i="1"/>
  <c r="O4196" i="1" s="1"/>
  <c r="N4251" i="1"/>
  <c r="O4251" i="1" s="1"/>
  <c r="N4252" i="1"/>
  <c r="O4252" i="1" s="1"/>
  <c r="N2009" i="1"/>
  <c r="O2009" i="1" s="1"/>
  <c r="N4256" i="1"/>
  <c r="O4256" i="1" s="1"/>
  <c r="N4261" i="1"/>
  <c r="O4261" i="1" s="1"/>
  <c r="N4262" i="1"/>
  <c r="O4262" i="1" s="1"/>
  <c r="N4263" i="1"/>
  <c r="O4263" i="1" s="1"/>
  <c r="N4265" i="1"/>
  <c r="O4265" i="1" s="1"/>
  <c r="N4270" i="1"/>
  <c r="O4270" i="1" s="1"/>
  <c r="N4014" i="1"/>
  <c r="O4014" i="1" s="1"/>
  <c r="N4281" i="1"/>
  <c r="O4281" i="1" s="1"/>
  <c r="N4284" i="1"/>
  <c r="O4284" i="1" s="1"/>
  <c r="N4290" i="1"/>
  <c r="O4290" i="1" s="1"/>
  <c r="N4293" i="1"/>
  <c r="O4293" i="1" s="1"/>
  <c r="N4295" i="1"/>
  <c r="O4295" i="1" s="1"/>
  <c r="N4296" i="1"/>
  <c r="O4296" i="1" s="1"/>
  <c r="N4576" i="1"/>
  <c r="O4576" i="1" s="1"/>
  <c r="N4526" i="1"/>
  <c r="O4526" i="1" s="1"/>
  <c r="N4300" i="1"/>
  <c r="O4300" i="1" s="1"/>
  <c r="N4288" i="1"/>
  <c r="O4288" i="1" s="1"/>
  <c r="N4302" i="1"/>
  <c r="O4302" i="1" s="1"/>
  <c r="N4304" i="1"/>
  <c r="O4304" i="1" s="1"/>
  <c r="N4306" i="1"/>
  <c r="O4306" i="1" s="1"/>
  <c r="N4312" i="1"/>
  <c r="O4312" i="1" s="1"/>
  <c r="N4319" i="1"/>
  <c r="O4319" i="1" s="1"/>
  <c r="N4321" i="1"/>
  <c r="O4321" i="1" s="1"/>
  <c r="N4322" i="1"/>
  <c r="O4322" i="1" s="1"/>
  <c r="N4233" i="1"/>
  <c r="O4233" i="1" s="1"/>
  <c r="N2286" i="1"/>
  <c r="O2286" i="1" s="1"/>
  <c r="N4615" i="1"/>
  <c r="O4615" i="1" s="1"/>
  <c r="N4328" i="1"/>
  <c r="O4328" i="1" s="1"/>
  <c r="N4329" i="1"/>
  <c r="O4329" i="1" s="1"/>
  <c r="N4332" i="1"/>
  <c r="O4332" i="1" s="1"/>
  <c r="N4333" i="1"/>
  <c r="O4333" i="1" s="1"/>
  <c r="N4335" i="1"/>
  <c r="O4335" i="1" s="1"/>
  <c r="N4337" i="1"/>
  <c r="O4337" i="1" s="1"/>
  <c r="N4342" i="1"/>
  <c r="O4342" i="1" s="1"/>
  <c r="N4343" i="1"/>
  <c r="O4343" i="1" s="1"/>
  <c r="N4344" i="1"/>
  <c r="O4344" i="1" s="1"/>
  <c r="N4349" i="1"/>
  <c r="O4349" i="1" s="1"/>
  <c r="N4350" i="1"/>
  <c r="O4350" i="1" s="1"/>
  <c r="N4351" i="1"/>
  <c r="O4351" i="1" s="1"/>
  <c r="N4359" i="1"/>
  <c r="O4359" i="1" s="1"/>
  <c r="N4360" i="1"/>
  <c r="O4360" i="1" s="1"/>
  <c r="N4002" i="1"/>
  <c r="O4002" i="1" s="1"/>
  <c r="N4365" i="1"/>
  <c r="O4365" i="1" s="1"/>
  <c r="N4368" i="1"/>
  <c r="O4368" i="1" s="1"/>
  <c r="N4370" i="1"/>
  <c r="O4370" i="1" s="1"/>
  <c r="N4372" i="1"/>
  <c r="O4372" i="1" s="1"/>
  <c r="N4376" i="1"/>
  <c r="O4376" i="1" s="1"/>
  <c r="N282" i="1"/>
  <c r="O282" i="1" s="1"/>
  <c r="N4272" i="1"/>
  <c r="O4272" i="1" s="1"/>
  <c r="N1085" i="1"/>
  <c r="O1085" i="1" s="1"/>
  <c r="N4364" i="1"/>
  <c r="O4364" i="1" s="1"/>
  <c r="N4388" i="1"/>
  <c r="O4388" i="1" s="1"/>
  <c r="N4390" i="1"/>
  <c r="O4390" i="1" s="1"/>
  <c r="N4392" i="1"/>
  <c r="O4392" i="1" s="1"/>
  <c r="N2297" i="1"/>
  <c r="O2297" i="1" s="1"/>
  <c r="N571" i="1"/>
  <c r="O571" i="1" s="1"/>
  <c r="N4396" i="1"/>
  <c r="O4396" i="1" s="1"/>
  <c r="N4397" i="1"/>
  <c r="O4397" i="1" s="1"/>
  <c r="N4399" i="1"/>
  <c r="O4399" i="1" s="1"/>
  <c r="N4403" i="1"/>
  <c r="O4403" i="1" s="1"/>
  <c r="N4405" i="1"/>
  <c r="O4405" i="1" s="1"/>
  <c r="N4408" i="1"/>
  <c r="O4408" i="1" s="1"/>
  <c r="N4410" i="1"/>
  <c r="O4410" i="1" s="1"/>
  <c r="N4412" i="1"/>
  <c r="O4412" i="1" s="1"/>
  <c r="N4413" i="1"/>
  <c r="O4413" i="1" s="1"/>
  <c r="N4417" i="1"/>
  <c r="O4417" i="1" s="1"/>
  <c r="N4415" i="1"/>
  <c r="O4415" i="1" s="1"/>
  <c r="N4419" i="1"/>
  <c r="O4419" i="1" s="1"/>
  <c r="N4420" i="1"/>
  <c r="O4420" i="1" s="1"/>
  <c r="N4422" i="1"/>
  <c r="O4422" i="1" s="1"/>
  <c r="N4425" i="1"/>
  <c r="O4425" i="1" s="1"/>
  <c r="N695" i="1"/>
  <c r="O695" i="1" s="1"/>
  <c r="N4427" i="1"/>
  <c r="O4427" i="1" s="1"/>
  <c r="N4428" i="1"/>
  <c r="O4428" i="1" s="1"/>
  <c r="N4429" i="1"/>
  <c r="O4429" i="1" s="1"/>
  <c r="N4431" i="1"/>
  <c r="O4431" i="1" s="1"/>
  <c r="N4433" i="1"/>
  <c r="O4433" i="1" s="1"/>
  <c r="N4435" i="1"/>
  <c r="O4435" i="1" s="1"/>
  <c r="N4434" i="1"/>
  <c r="O4434" i="1" s="1"/>
  <c r="N4437" i="1"/>
  <c r="O4437" i="1" s="1"/>
  <c r="N4438" i="1"/>
  <c r="O4438" i="1" s="1"/>
  <c r="N4440" i="1"/>
  <c r="O4440" i="1" s="1"/>
  <c r="N4442" i="1"/>
  <c r="O4442" i="1" s="1"/>
  <c r="N4443" i="1"/>
  <c r="O4443" i="1" s="1"/>
  <c r="N4447" i="1"/>
  <c r="O4447" i="1" s="1"/>
  <c r="N4451" i="1"/>
  <c r="O4451" i="1" s="1"/>
  <c r="N4453" i="1"/>
  <c r="O4453" i="1" s="1"/>
  <c r="N4454" i="1"/>
  <c r="O4454" i="1" s="1"/>
  <c r="N4458" i="1"/>
  <c r="O4458" i="1" s="1"/>
  <c r="N4461" i="1"/>
  <c r="O4461" i="1" s="1"/>
  <c r="N4462" i="1"/>
  <c r="O4462" i="1" s="1"/>
  <c r="N1006" i="1"/>
  <c r="O1006" i="1" s="1"/>
  <c r="N4464" i="1"/>
  <c r="O4464" i="1" s="1"/>
  <c r="N4466" i="1"/>
  <c r="O4466" i="1" s="1"/>
  <c r="N4469" i="1"/>
  <c r="O4469" i="1" s="1"/>
  <c r="N4470" i="1"/>
  <c r="O4470" i="1" s="1"/>
  <c r="N4449" i="1"/>
  <c r="O4449" i="1" s="1"/>
  <c r="N310" i="1"/>
  <c r="O310" i="1" s="1"/>
  <c r="N4471" i="1"/>
  <c r="O4471" i="1" s="1"/>
  <c r="N4473" i="1"/>
  <c r="O4473" i="1" s="1"/>
  <c r="N4475" i="1"/>
  <c r="O4475" i="1" s="1"/>
  <c r="N4483" i="1"/>
  <c r="O4483" i="1" s="1"/>
  <c r="N570" i="1"/>
  <c r="O570" i="1" s="1"/>
  <c r="N4486" i="1"/>
  <c r="O4486" i="1" s="1"/>
  <c r="N4487" i="1"/>
  <c r="O4487" i="1" s="1"/>
  <c r="N4489" i="1"/>
  <c r="O4489" i="1" s="1"/>
  <c r="N4490" i="1"/>
  <c r="O4490" i="1" s="1"/>
  <c r="N4493" i="1"/>
  <c r="O4493" i="1" s="1"/>
  <c r="N4495" i="1"/>
  <c r="O4495" i="1" s="1"/>
  <c r="N4496" i="1"/>
  <c r="O4496" i="1" s="1"/>
  <c r="N4497" i="1"/>
  <c r="O4497" i="1" s="1"/>
  <c r="N4074" i="1"/>
  <c r="O4074" i="1" s="1"/>
  <c r="N4499" i="1"/>
  <c r="O4499" i="1" s="1"/>
  <c r="N4501" i="1"/>
  <c r="O4501" i="1" s="1"/>
  <c r="N4502" i="1"/>
  <c r="O4502" i="1" s="1"/>
  <c r="N4504" i="1"/>
  <c r="O4504" i="1" s="1"/>
  <c r="N4506" i="1"/>
  <c r="O4506" i="1" s="1"/>
  <c r="N4564" i="1"/>
  <c r="O4564" i="1" s="1"/>
  <c r="N4508" i="1"/>
  <c r="O4508" i="1" s="1"/>
  <c r="N147" i="1"/>
  <c r="O147" i="1" s="1"/>
  <c r="N4510" i="1"/>
  <c r="O4510" i="1" s="1"/>
  <c r="N4513" i="1"/>
  <c r="O4513" i="1" s="1"/>
  <c r="N4517" i="1"/>
  <c r="O4517" i="1" s="1"/>
  <c r="N4521" i="1"/>
  <c r="O4521" i="1" s="1"/>
  <c r="N4522" i="1"/>
  <c r="O4522" i="1" s="1"/>
  <c r="N4528" i="1"/>
  <c r="O4528" i="1" s="1"/>
  <c r="N4530" i="1"/>
  <c r="O4530" i="1" s="1"/>
  <c r="N4534" i="1"/>
  <c r="O4534" i="1" s="1"/>
  <c r="N4536" i="1"/>
  <c r="O4536" i="1" s="1"/>
  <c r="N759" i="1"/>
  <c r="O759" i="1" s="1"/>
  <c r="N4605" i="1"/>
  <c r="O4605" i="1" s="1"/>
  <c r="N4537" i="1"/>
  <c r="O4537" i="1" s="1"/>
  <c r="N4538" i="1"/>
  <c r="O4538" i="1" s="1"/>
  <c r="N4541" i="1"/>
  <c r="O4541" i="1" s="1"/>
  <c r="N4542" i="1"/>
  <c r="O4542" i="1" s="1"/>
  <c r="N4547" i="1"/>
  <c r="O4547" i="1" s="1"/>
  <c r="N4550" i="1"/>
  <c r="O4550" i="1" s="1"/>
  <c r="N4555" i="1"/>
  <c r="O4555" i="1" s="1"/>
  <c r="N4556" i="1"/>
  <c r="O4556" i="1" s="1"/>
  <c r="N4558" i="1"/>
  <c r="O4558" i="1" s="1"/>
  <c r="N4561" i="1"/>
  <c r="O4561" i="1" s="1"/>
  <c r="N4565" i="1"/>
  <c r="O4565" i="1" s="1"/>
  <c r="N4568" i="1"/>
  <c r="O4568" i="1" s="1"/>
  <c r="N4572" i="1"/>
  <c r="O4572" i="1" s="1"/>
  <c r="N4577" i="1"/>
  <c r="O4577" i="1" s="1"/>
  <c r="N4579" i="1"/>
  <c r="O4579" i="1" s="1"/>
  <c r="N4581" i="1"/>
  <c r="O4581" i="1" s="1"/>
  <c r="N4519" i="1"/>
  <c r="O4519" i="1" s="1"/>
  <c r="N4583" i="1"/>
  <c r="O4583" i="1" s="1"/>
  <c r="N4584" i="1"/>
  <c r="O4584" i="1" s="1"/>
  <c r="N4585" i="1"/>
  <c r="O4585" i="1" s="1"/>
  <c r="N4586" i="1"/>
  <c r="O4586" i="1" s="1"/>
  <c r="N4590" i="1"/>
  <c r="O4590" i="1" s="1"/>
  <c r="N4592" i="1"/>
  <c r="O4592" i="1" s="1"/>
  <c r="N4593" i="1"/>
  <c r="O4593" i="1" s="1"/>
  <c r="N4596" i="1"/>
  <c r="O4596" i="1" s="1"/>
  <c r="N4597" i="1"/>
  <c r="O4597" i="1" s="1"/>
  <c r="N4598" i="1"/>
  <c r="O4598" i="1" s="1"/>
  <c r="N4599" i="1"/>
  <c r="O4599" i="1" s="1"/>
  <c r="N4600" i="1"/>
  <c r="O4600" i="1" s="1"/>
  <c r="N4603" i="1"/>
  <c r="O4603" i="1" s="1"/>
  <c r="N4616" i="1"/>
  <c r="O4616" i="1" s="1"/>
  <c r="N4618" i="1"/>
  <c r="O4618" i="1" s="1"/>
  <c r="N4622" i="1"/>
  <c r="O4622" i="1" s="1"/>
  <c r="N4626" i="1"/>
  <c r="O4626" i="1" s="1"/>
  <c r="N4627" i="1"/>
  <c r="O4627" i="1" s="1"/>
  <c r="N4629" i="1"/>
  <c r="O4629" i="1" s="1"/>
  <c r="N4630" i="1"/>
  <c r="O4630" i="1" s="1"/>
  <c r="N4176" i="1"/>
  <c r="O4176" i="1" s="1"/>
  <c r="N4602" i="1"/>
  <c r="O4602" i="1" s="1"/>
  <c r="N4215" i="1"/>
  <c r="O4215" i="1" s="1"/>
  <c r="N4632" i="1"/>
  <c r="O4632" i="1" s="1"/>
  <c r="N1760" i="1"/>
  <c r="O1760" i="1" s="1"/>
  <c r="N4638" i="1"/>
  <c r="O4638" i="1" s="1"/>
  <c r="N4639" i="1"/>
  <c r="O4639" i="1" s="1"/>
  <c r="N4651" i="1"/>
  <c r="O4651" i="1" s="1"/>
  <c r="N4642" i="1"/>
  <c r="O4642" i="1" s="1"/>
  <c r="N4648" i="1"/>
  <c r="O4648" i="1" s="1"/>
  <c r="N4652" i="1"/>
  <c r="O4652" i="1" s="1"/>
  <c r="N4675" i="1"/>
  <c r="O4675" i="1" s="1"/>
  <c r="N4654" i="1"/>
  <c r="O4654" i="1" s="1"/>
  <c r="N4659" i="1"/>
  <c r="O4659" i="1" s="1"/>
  <c r="N4660" i="1"/>
  <c r="O4660" i="1" s="1"/>
  <c r="N4667" i="1"/>
  <c r="O4667" i="1" s="1"/>
  <c r="N4668" i="1"/>
  <c r="O4668" i="1" s="1"/>
  <c r="N4669" i="1"/>
  <c r="O4669" i="1" s="1"/>
  <c r="N4670" i="1"/>
  <c r="O4670" i="1" s="1"/>
  <c r="N4671" i="1"/>
  <c r="O4671" i="1" s="1"/>
  <c r="N4679" i="1"/>
  <c r="O4679" i="1" s="1"/>
  <c r="N4677" i="1"/>
  <c r="O4677" i="1" s="1"/>
  <c r="C2667" i="1"/>
  <c r="O21" i="7" l="1"/>
  <c r="S5" i="1"/>
  <c r="T3" i="1" s="1"/>
  <c r="T4" i="1"/>
  <c r="T2" i="1" l="1"/>
  <c r="T5" i="1"/>
</calcChain>
</file>

<file path=xl/sharedStrings.xml><?xml version="1.0" encoding="utf-8"?>
<sst xmlns="http://schemas.openxmlformats.org/spreadsheetml/2006/main" count="91300" uniqueCount="25018">
  <si>
    <t>Marshall Wace Asia Limited</t>
  </si>
  <si>
    <t>AIMhedge Management Ltd</t>
  </si>
  <si>
    <t>Mangrove Partners</t>
  </si>
  <si>
    <t>American Optimal Advisors</t>
  </si>
  <si>
    <t>BlackHawk Capital Management</t>
  </si>
  <si>
    <t>City Credit Investment Bank Limited</t>
  </si>
  <si>
    <t>Phileo Securities LLC</t>
  </si>
  <si>
    <t>Swiss-Hedge Capital AG</t>
  </si>
  <si>
    <t>Limmat Capital Alternative Investments AG</t>
  </si>
  <si>
    <t>KStone Partners LLC</t>
  </si>
  <si>
    <t>Altradis Capital AG</t>
  </si>
  <si>
    <t>P/E Investments LLC</t>
  </si>
  <si>
    <t>STI Wealth Management (Cayman) Ltd</t>
  </si>
  <si>
    <t>Sallfort Privatbank AG</t>
  </si>
  <si>
    <t>Superfund Capital Management Inc</t>
  </si>
  <si>
    <t>Pan Reliance LLC</t>
  </si>
  <si>
    <t>Gottex Penjing Asset Management</t>
  </si>
  <si>
    <t>Northern Light Management AB</t>
  </si>
  <si>
    <t>Crosslink Capital</t>
  </si>
  <si>
    <t>Trafalgar Advisors Inc</t>
  </si>
  <si>
    <t>Mansard Capital Management</t>
  </si>
  <si>
    <t>Nomura Global Alpha LLC</t>
  </si>
  <si>
    <t>Champion Asset Management Limited</t>
  </si>
  <si>
    <t>Grandway Asset Management, Inc</t>
  </si>
  <si>
    <t>Meridian Fund Management LLC</t>
  </si>
  <si>
    <t>Matterhorn Investment Management  LLP</t>
  </si>
  <si>
    <t>CCI Capital Partners LLC</t>
  </si>
  <si>
    <t>Glazer Capital LLC</t>
  </si>
  <si>
    <t>Zebra Capital Management LLC</t>
  </si>
  <si>
    <t>New Harbour Capital Partners Limited</t>
  </si>
  <si>
    <t>Meridian Diversified Fund Management LLC</t>
  </si>
  <si>
    <t>Blue Sky Apeiron</t>
  </si>
  <si>
    <t>Doonbeg Capital Management LLC</t>
  </si>
  <si>
    <t>Eckhardt Trading Company</t>
  </si>
  <si>
    <t>Odeon Asset Management Ltd</t>
  </si>
  <si>
    <t>KE Capital Partners Pte Ltd</t>
  </si>
  <si>
    <t>FG2 Advisors, LLC</t>
  </si>
  <si>
    <t>M Square Investimentos Ltda</t>
  </si>
  <si>
    <t>Altegris Portfolio Management Inc</t>
  </si>
  <si>
    <t>SHK Alternative Managers Limited</t>
  </si>
  <si>
    <t>Credit Suisse</t>
  </si>
  <si>
    <t>RAB Capital plc</t>
  </si>
  <si>
    <t>William Blair Investment Management LLC</t>
  </si>
  <si>
    <t>Needham Investment Management LLC</t>
  </si>
  <si>
    <t>Santa Fe Partners LLC</t>
  </si>
  <si>
    <t>Acuity Capital Management LLC</t>
  </si>
  <si>
    <t>Algert Coldiron Investors LLC</t>
  </si>
  <si>
    <t>RAM Active Investments SA (Geneva)</t>
  </si>
  <si>
    <t>Gateway Capital Managers Ltd</t>
  </si>
  <si>
    <t>Islandbridge Capital Limited</t>
  </si>
  <si>
    <t>Simplex Asset Management Co Ltd</t>
  </si>
  <si>
    <t>Creststreet Asset Management Limited</t>
  </si>
  <si>
    <t>Ortus Capital Management Limited</t>
  </si>
  <si>
    <t>Bearing Asset Management LLC</t>
  </si>
  <si>
    <t>Aurum Fund Management Ltd</t>
  </si>
  <si>
    <t>Simon Murray &amp; Co (China) Limited</t>
  </si>
  <si>
    <t>Iron Fortress FX Management Ltd</t>
  </si>
  <si>
    <t>Parker Global Strategies LLC</t>
  </si>
  <si>
    <t>Alexander Ernst Ltd</t>
  </si>
  <si>
    <t>Rosemawr Associates LLC</t>
  </si>
  <si>
    <t>Pine Road Asset Managemet LLC</t>
  </si>
  <si>
    <t>SW8 Asset Management Inc</t>
  </si>
  <si>
    <t>Clayton Partners LLC</t>
  </si>
  <si>
    <t>Wingate Thomson Management (Cayman) Ltd</t>
  </si>
  <si>
    <t>Simplex Global Investments Ltd</t>
  </si>
  <si>
    <t>Peconic Partners LLC</t>
  </si>
  <si>
    <t>Newport Private Capital, LLC</t>
  </si>
  <si>
    <t>Pukula &amp; Co</t>
  </si>
  <si>
    <t>Henderson Alternative Investment Adv Ltd</t>
  </si>
  <si>
    <t>Covenant Capital Management LLC</t>
  </si>
  <si>
    <t>Pedder Street Asia Limited</t>
  </si>
  <si>
    <t>Indian Ocean Asset Management Limited</t>
  </si>
  <si>
    <t>Kriya Capital (Cayman) Limited</t>
  </si>
  <si>
    <t>Quantitative Investment Management</t>
  </si>
  <si>
    <t>Lazard Asset Management</t>
  </si>
  <si>
    <t>Dorsal Capital Management LLC</t>
  </si>
  <si>
    <t>StoneWater Capital LLC</t>
  </si>
  <si>
    <t>Anglo American Asset Management</t>
  </si>
  <si>
    <t>Soteira Capital LLC</t>
  </si>
  <si>
    <t>FMG (Malta) Ltd</t>
  </si>
  <si>
    <t>Van Eck Absolute Return Advisers Corporation</t>
  </si>
  <si>
    <t>Spartan Fund Management Inc</t>
  </si>
  <si>
    <t>IKOS Asset Management Ltd</t>
  </si>
  <si>
    <t>Thermopolis Partners LLC</t>
  </si>
  <si>
    <t>Dunn Capital Management Inc</t>
  </si>
  <si>
    <t>Reliance Asset Management (Singapore) Pte. Ltd</t>
  </si>
  <si>
    <t>BOE International Asset Management Ltd</t>
  </si>
  <si>
    <t>Dominice &amp; Co Asset Management</t>
  </si>
  <si>
    <t>Thoth Capital Management Limited</t>
  </si>
  <si>
    <t>PFA Asset Management A/S</t>
  </si>
  <si>
    <t>MSR Investments, LLC</t>
  </si>
  <si>
    <t>Pine River Capital Management LP</t>
  </si>
  <si>
    <t>Coupland Cardiff Asset Management LLP</t>
  </si>
  <si>
    <t>FMG Fund Managers Limited</t>
  </si>
  <si>
    <t>China Asset Management (Hong Kong) Limited</t>
  </si>
  <si>
    <t>Fractal Capital Management LLC</t>
  </si>
  <si>
    <t>Gables Capital Management Inc</t>
  </si>
  <si>
    <t>AIS Capital Management LP</t>
  </si>
  <si>
    <t>Vertex One Asset Management Inc</t>
  </si>
  <si>
    <t>Plensa Pineault Capital Ltd</t>
  </si>
  <si>
    <t>Raven Rock Capital Management LLC</t>
  </si>
  <si>
    <t>Singleterry &amp; Company</t>
  </si>
  <si>
    <t>Pine River Domestic Management LP</t>
  </si>
  <si>
    <t>Global Sigma Group LLC</t>
  </si>
  <si>
    <t>Voltan Capital Management LLC</t>
  </si>
  <si>
    <t>Longitude (Cayman) Ltd</t>
  </si>
  <si>
    <t>Evergreen Capital Partners Pty Ltd</t>
  </si>
  <si>
    <t>M&amp;G Investment Management Limited</t>
  </si>
  <si>
    <t>GLG Partners (Cayman) Limited</t>
  </si>
  <si>
    <t>Eclectica Management Limited</t>
  </si>
  <si>
    <t>FPP Asset Management LLP</t>
  </si>
  <si>
    <t>QIEF Management LLC</t>
  </si>
  <si>
    <t>Grand Haven Capital Ltd</t>
  </si>
  <si>
    <t>Bridgewater Associates Inc</t>
  </si>
  <si>
    <t>Martin Currie Investment Management Ltd</t>
  </si>
  <si>
    <t>Magnitude Capital LLC</t>
  </si>
  <si>
    <t>Stenham Asset Management Inc (Guernsey)</t>
  </si>
  <si>
    <t>Pacific Capital Advisors Inc</t>
  </si>
  <si>
    <t>ABC arbitrage Asset Management</t>
  </si>
  <si>
    <t>Pilgrim Partners Asia (Pte) Ltd</t>
  </si>
  <si>
    <t>Belvedere Advisors LLC</t>
  </si>
  <si>
    <t>Greensprings Capital Management LLC</t>
  </si>
  <si>
    <t>Zadig (Cayman) Management Limited</t>
  </si>
  <si>
    <t>Aberdeen Asset Management Cayman Ltd</t>
  </si>
  <si>
    <t>Trafalgar Capital Management Limited</t>
  </si>
  <si>
    <t>Antarctica Asset Management Ltd</t>
  </si>
  <si>
    <t>Cheyne Capital Management (UK) LLP</t>
  </si>
  <si>
    <t>Kempen Capital Management NV</t>
  </si>
  <si>
    <t>SSARIS Advisors LLC</t>
  </si>
  <si>
    <t>Sather Agriculture LP</t>
  </si>
  <si>
    <t>Unigestion SA</t>
  </si>
  <si>
    <t>Hayate Investment Co., Ltd</t>
  </si>
  <si>
    <t>Global Edge Capital Management</t>
  </si>
  <si>
    <t>Millburn Ridgefield Corporation (General Partner)</t>
  </si>
  <si>
    <t>Guardian Fund Management, LLC</t>
  </si>
  <si>
    <t>Slotnik Capital Management LLC</t>
  </si>
  <si>
    <t>Demeter Management Corporation</t>
  </si>
  <si>
    <t>Cypress Energy Capital Management LP</t>
  </si>
  <si>
    <t>5:15 Capital Management LLC</t>
  </si>
  <si>
    <t>Crescat Portfolio Management LLC</t>
  </si>
  <si>
    <t>Quantile SaRL</t>
  </si>
  <si>
    <t>Acorn Global Investments Inc.</t>
  </si>
  <si>
    <t>Billings Capital Management LLC</t>
  </si>
  <si>
    <t>Rotella Capital Management Inc.</t>
  </si>
  <si>
    <t>Morgan Stanley</t>
  </si>
  <si>
    <t>Krom River Investment Management (Cayman) Limited</t>
  </si>
  <si>
    <t>Matrix (Bermuda) Limited</t>
  </si>
  <si>
    <t>Blue Alternative Asset Management LLC</t>
  </si>
  <si>
    <t>Scoggin Capital Management</t>
  </si>
  <si>
    <t>Scully Capital Management LLC</t>
  </si>
  <si>
    <t>RAM ONE AB</t>
  </si>
  <si>
    <t>Vega Advisors Ltd</t>
  </si>
  <si>
    <t>Culross Global Investment Management Ltd</t>
  </si>
  <si>
    <t>Man Investments Limited</t>
  </si>
  <si>
    <t>Man Fund Management (Guernsey) Ltd</t>
  </si>
  <si>
    <t>Prestige Fund Management Limited</t>
  </si>
  <si>
    <t>SAIL Advisors Limited</t>
  </si>
  <si>
    <t>Good Hill Partners LP</t>
  </si>
  <si>
    <t>Angel Oak Capital Advisors LLC</t>
  </si>
  <si>
    <t>Bernett Capital Management LLC</t>
  </si>
  <si>
    <t>KIMA Capital Management Pty Ltd</t>
  </si>
  <si>
    <t>Rivercast Capital LLC</t>
  </si>
  <si>
    <t>Rivanna Capital, LLC</t>
  </si>
  <si>
    <t>Picton Mahoney Asset Management</t>
  </si>
  <si>
    <t>Armiger Management LLC</t>
  </si>
  <si>
    <t>Standish Mellon Asset Management Company LLC</t>
  </si>
  <si>
    <t>JHL Capital Group LLC</t>
  </si>
  <si>
    <t>UBP Asset Management  (Bermuda) Ltd</t>
  </si>
  <si>
    <t>Credit Suisse Alternative Capital Inc</t>
  </si>
  <si>
    <t>Somerset Capital Management (Cayman) Limited</t>
  </si>
  <si>
    <t>Man Fund Management Netherlands BV</t>
  </si>
  <si>
    <t>RiverNorth Capital Management Inc</t>
  </si>
  <si>
    <t>Resolution Partners LLC</t>
  </si>
  <si>
    <t>SW Asset Management LLC</t>
  </si>
  <si>
    <t>Shannon River Global Management LLC</t>
  </si>
  <si>
    <t>Steel Vine GP LLC</t>
  </si>
  <si>
    <t>Marshall Wace LLP</t>
  </si>
  <si>
    <t>NuWave Investment Management LLC</t>
  </si>
  <si>
    <t>CoreCommodity Management LLC</t>
  </si>
  <si>
    <t>Barington Capital Group LP</t>
  </si>
  <si>
    <t>Opus Point Partners Management LLC</t>
  </si>
  <si>
    <t>GJ Investment Fund LLP</t>
  </si>
  <si>
    <t>C &amp; S Advisors Inc (MA)</t>
  </si>
  <si>
    <t>Liberty Funds Group Inc</t>
  </si>
  <si>
    <t>Saxon Investment Corporation</t>
  </si>
  <si>
    <t>Sidus Advisors LLC</t>
  </si>
  <si>
    <t>AQR Capital Management LLC</t>
  </si>
  <si>
    <t>Agilith Capital Inc</t>
  </si>
  <si>
    <t>Research Affiliates LLC</t>
  </si>
  <si>
    <t>ICMG Limited</t>
  </si>
  <si>
    <t>Akshayam Capital Pte Ltd</t>
  </si>
  <si>
    <t>Unigestion (Guernsey) Limited</t>
  </si>
  <si>
    <t>ISPartners Investment Solutions AG</t>
  </si>
  <si>
    <t>Collins Capital Investments LLC</t>
  </si>
  <si>
    <t>Blue Fin Capital Pty Ltd</t>
  </si>
  <si>
    <t>Permal Investment Management Services Limited</t>
  </si>
  <si>
    <t>RWC</t>
  </si>
  <si>
    <t>Covenant Financial Services LLC</t>
  </si>
  <si>
    <t>Sancus Capital Management LP</t>
  </si>
  <si>
    <t>Midwood Capital Management LLC</t>
  </si>
  <si>
    <t>Cicero Capital Investments LLC</t>
  </si>
  <si>
    <t>Prime Capital AG</t>
  </si>
  <si>
    <t>Grunion Capital Management LLC</t>
  </si>
  <si>
    <t>Teorema Asset Management Limited</t>
  </si>
  <si>
    <t>Caravan Capital Management LLC</t>
  </si>
  <si>
    <t>Albizia Capital Pte Ltd</t>
  </si>
  <si>
    <t>Abraham Trading Co</t>
  </si>
  <si>
    <t>Meritage Capital LP</t>
  </si>
  <si>
    <t>Abbey Capital Limited</t>
  </si>
  <si>
    <t>Liongate Capital Management</t>
  </si>
  <si>
    <t>JPMorgan Funds (Asia) Limited</t>
  </si>
  <si>
    <t>Diamond Capital Management Limited</t>
  </si>
  <si>
    <t>First Oak Capital Management LLC</t>
  </si>
  <si>
    <t>36 South Investment Managers Limited</t>
  </si>
  <si>
    <t>Knighthead Capital Management LLC</t>
  </si>
  <si>
    <t>FH International Asset Management LLC</t>
  </si>
  <si>
    <t>Danske Bank A/S (Denmark)</t>
  </si>
  <si>
    <t>Weiss Multi-Strategy Advisers LLC</t>
  </si>
  <si>
    <t>Clareville Capital Partners LLP</t>
  </si>
  <si>
    <t>Select Asset Management Limited</t>
  </si>
  <si>
    <t>Implied Capital Advisors LLC</t>
  </si>
  <si>
    <t>Contrarius Investment Management Limited</t>
  </si>
  <si>
    <t>Haussmann Holdings NV</t>
  </si>
  <si>
    <t>District Capital Management, Inc</t>
  </si>
  <si>
    <t>Stenham Asset Management Inc</t>
  </si>
  <si>
    <t>Central Asset Investments &amp; Management (HK)</t>
  </si>
  <si>
    <t>Harvest Capital Strategies LLC</t>
  </si>
  <si>
    <t>Renaissance Technology Corporation</t>
  </si>
  <si>
    <t>Headstart Management Inc</t>
  </si>
  <si>
    <t>Altitude Principle Advisory Limited</t>
  </si>
  <si>
    <t>Sares Invest BV</t>
  </si>
  <si>
    <t>Nevsky Capital LLP</t>
  </si>
  <si>
    <t>Trader Capital LLP</t>
  </si>
  <si>
    <t>Spinnaker Capital Limited</t>
  </si>
  <si>
    <t>Syos Asset Management Ltd</t>
  </si>
  <si>
    <t>Edmond de Rothschild Asset Management (France) SAS</t>
  </si>
  <si>
    <t>Calderon Fund PCC Limited</t>
  </si>
  <si>
    <t>Eden Rock Capital Management Limited</t>
  </si>
  <si>
    <t>Jasper Asset Management, LLC</t>
  </si>
  <si>
    <t>The Cambridge Strategy (Asset Mgmt) Ltd</t>
  </si>
  <si>
    <t>Cygnus Asset Management SGIIC</t>
  </si>
  <si>
    <t>Pengana Capital Limited</t>
  </si>
  <si>
    <t>Trade Wind Capital B.V.</t>
  </si>
  <si>
    <t>Oriental Splendor (Cayman) Ltd</t>
  </si>
  <si>
    <t>SFP Value Realization Co Ltd</t>
  </si>
  <si>
    <t>Trigon Investment Advisors LLC</t>
  </si>
  <si>
    <t>Evolved Alpha LLC</t>
  </si>
  <si>
    <t>1015 Asset Management LLC</t>
  </si>
  <si>
    <t>Carlisle Management Company</t>
  </si>
  <si>
    <t>P. Schoenfeld Asset Management LP</t>
  </si>
  <si>
    <t>Estlander &amp; Partners Rahastoyhtio Oy</t>
  </si>
  <si>
    <t>Cedar Ridge Partners LLC (Connecticut)</t>
  </si>
  <si>
    <t>Camden Asset Management, LLC</t>
  </si>
  <si>
    <t>IPM Informed Portfolio Management AB</t>
  </si>
  <si>
    <t>Otus Capital Management Limited</t>
  </si>
  <si>
    <t>Nevastar Finance (Luxembourg) S.A.</t>
  </si>
  <si>
    <t>BNP Paribas Investment Partners Asia Limited</t>
  </si>
  <si>
    <t>Waterfall Asset Management LLC</t>
  </si>
  <si>
    <t>Monsoon Capital LLC</t>
  </si>
  <si>
    <t>Old West Investment Management LLC</t>
  </si>
  <si>
    <t>Whitebox Convertible Arbitrage Advisors LLC</t>
  </si>
  <si>
    <t>Pioneer Alternative Investment Management Limited</t>
  </si>
  <si>
    <t>Pioneer Alternative Investment Mgmt (Bermuda) Ltd</t>
  </si>
  <si>
    <t>Cerebellum GP LLC</t>
  </si>
  <si>
    <t>MIdOcean Partners</t>
  </si>
  <si>
    <t>C.M. Advisors Limited</t>
  </si>
  <si>
    <t>Principal Global Investors LLC</t>
  </si>
  <si>
    <t>Typhon Capital Management LLC</t>
  </si>
  <si>
    <t>Candlewood Investment Group LP</t>
  </si>
  <si>
    <t>Level E Capital SICAV</t>
  </si>
  <si>
    <t>Collwick Funds GP LLC</t>
  </si>
  <si>
    <t>Tradewinds Financial Corporation</t>
  </si>
  <si>
    <t>Reuven Capital Investments LP</t>
  </si>
  <si>
    <t>INCA Investments LLC</t>
  </si>
  <si>
    <t>Tlaloc Capital LLC</t>
  </si>
  <si>
    <t>Stone Toro Asset Management LLC</t>
  </si>
  <si>
    <t>New College Capital Limited</t>
  </si>
  <si>
    <t>International Investment Advisers</t>
  </si>
  <si>
    <t>Numen Capital LLP</t>
  </si>
  <si>
    <t>Stonepine Capital Management LLC</t>
  </si>
  <si>
    <t>HSBC Management (Guernsey) Limited</t>
  </si>
  <si>
    <t>TIG Advisors LLC</t>
  </si>
  <si>
    <t>ACI Partnership Fund LP</t>
  </si>
  <si>
    <t>MacroValue Ltd</t>
  </si>
  <si>
    <t>Rising Investment Management Company Ltd</t>
  </si>
  <si>
    <t>Larch Lane Advisors LLC</t>
  </si>
  <si>
    <t>Dalton Strategic Partnership LLP</t>
  </si>
  <si>
    <t>Tejas Advisors LLC</t>
  </si>
  <si>
    <t>Pinnacle Asset Management, LP</t>
  </si>
  <si>
    <t>Sumitomo Mitsui Trust (Hong Kong) Limited</t>
  </si>
  <si>
    <t>Diamond Capital (Israel) Ltd</t>
  </si>
  <si>
    <t>Beijing StarRock Investment Management Co Ltd</t>
  </si>
  <si>
    <t>Becker Asset Management LLC</t>
  </si>
  <si>
    <t>Hall Capital Partners</t>
  </si>
  <si>
    <t>Cypress Capital Management LLC</t>
  </si>
  <si>
    <t>Sandalwood Securities Inc</t>
  </si>
  <si>
    <t>Fuchs Capital Partners Pte Ltd</t>
  </si>
  <si>
    <t>Bernheim, Dreyfus &amp; Co. SAS</t>
  </si>
  <si>
    <t>Gavan Dunne</t>
  </si>
  <si>
    <t>Caygan Capital Pte Ltd</t>
  </si>
  <si>
    <t>Estee Advisors Pvt Ltd</t>
  </si>
  <si>
    <t>Old Mutual Global Investors (UK) Limited</t>
  </si>
  <si>
    <t>Ambit Mauritius Investment Managers Limited</t>
  </si>
  <si>
    <t>Duet Asset Management Ltd</t>
  </si>
  <si>
    <t>DRT Global</t>
  </si>
  <si>
    <t>Mizuho Alternative Investments LLC</t>
  </si>
  <si>
    <t>Molinero Capital Management</t>
  </si>
  <si>
    <t>HG Vora Capital Management LLC</t>
  </si>
  <si>
    <t>Lucas Capital Management LLC</t>
  </si>
  <si>
    <t>Athenaeum Limited</t>
  </si>
  <si>
    <t>Vision Capital Corporation</t>
  </si>
  <si>
    <t>RK Capital Management LLC</t>
  </si>
  <si>
    <t>Phoenix Investment Adviser LLC</t>
  </si>
  <si>
    <t>Groveland Capital LLC</t>
  </si>
  <si>
    <t>Algorithmic Insight Capital Management LLC</t>
  </si>
  <si>
    <t>Masters Capital Management LLC</t>
  </si>
  <si>
    <t>Prologue Capital LLP</t>
  </si>
  <si>
    <t>QuantZ Capital Management LLC</t>
  </si>
  <si>
    <t>FJ Capital Long Short Equity LLC</t>
  </si>
  <si>
    <t>Metolius Capital LLC</t>
  </si>
  <si>
    <t>Rioni Capital Partners (Cayman) Ltd</t>
  </si>
  <si>
    <t>Horizon Asset Management LLC</t>
  </si>
  <si>
    <t>SkyBridge Capital II LLC</t>
  </si>
  <si>
    <t>Wykeham Capital Limited</t>
  </si>
  <si>
    <t>Ayaltis Caymans Limited</t>
  </si>
  <si>
    <t>Woori Absolute Partners Pte Ltd</t>
  </si>
  <si>
    <t>Olesen Capital Management LLC</t>
  </si>
  <si>
    <t>Unterberg Capital, LLC</t>
  </si>
  <si>
    <t>Truston Asset Management Singapore Pte Ltd</t>
  </si>
  <si>
    <t>Wraith Capital LLP</t>
  </si>
  <si>
    <t>Capital Four Management A/S</t>
  </si>
  <si>
    <t>DV Investment Management Ltd</t>
  </si>
  <si>
    <t>Man Investments Canada Corp.</t>
  </si>
  <si>
    <t>AlphaNorth Asset Management</t>
  </si>
  <si>
    <t>Euroasian Investments Incorporated</t>
  </si>
  <si>
    <t>AC Investment Management LLC</t>
  </si>
  <si>
    <t>Tauri Ursa Partners Limited</t>
  </si>
  <si>
    <t>Tano Singapore Advisors Pte Ltd</t>
  </si>
  <si>
    <t>Glenhill Capital Management LLC</t>
  </si>
  <si>
    <t>Telemetry Investments LLC</t>
  </si>
  <si>
    <t>Primevest Capital Corp</t>
  </si>
  <si>
    <t>Oakley Capital Limited</t>
  </si>
  <si>
    <t>Adrigo Asset Management AB</t>
  </si>
  <si>
    <t>Insparo Africa Equity Limited</t>
  </si>
  <si>
    <t>Hammerman CApital Management, LLC</t>
  </si>
  <si>
    <t>Rhicon Currency Management Pte Ltd</t>
  </si>
  <si>
    <t>Odey Asset Management LLP</t>
  </si>
  <si>
    <t>HiQ Invest B.V.</t>
  </si>
  <si>
    <t>Pine Grove Asset Management LLC</t>
  </si>
  <si>
    <t>Merrant Fonder AB</t>
  </si>
  <si>
    <t>Synthesis Multi-Asset Architecture SICAV-SIF, SCA</t>
  </si>
  <si>
    <t>C-View International Ltd</t>
  </si>
  <si>
    <t>Midsummer Capital LLC</t>
  </si>
  <si>
    <t>Lifeplan Funds Management (Australia)</t>
  </si>
  <si>
    <t>1832 Asset Management LP</t>
  </si>
  <si>
    <t>Pluscios Management LLC</t>
  </si>
  <si>
    <t>Incline Investment Management LLC</t>
  </si>
  <si>
    <t>Lawrence Garshofsky And Company LLC</t>
  </si>
  <si>
    <t>Cross Ledge Investments LLC</t>
  </si>
  <si>
    <t>FRM Investment Management Limited</t>
  </si>
  <si>
    <t>Ausbil Investment Management limited</t>
  </si>
  <si>
    <t>Theorema Advisors Ltd</t>
  </si>
  <si>
    <t>WIM Asset Management (Cayman) Ltd</t>
  </si>
  <si>
    <t>IMC Asset Management</t>
  </si>
  <si>
    <t>Sunnymeath Asset Management, Inc</t>
  </si>
  <si>
    <t>Genius Fund LP</t>
  </si>
  <si>
    <t>FISCO Appreciation Management LLC</t>
  </si>
  <si>
    <t>Integrated Managed Futures Corp</t>
  </si>
  <si>
    <t>Clocktower Capital LLC</t>
  </si>
  <si>
    <t>Stratfort Capital Management Inc</t>
  </si>
  <si>
    <t>Insinger de Beaufort Asset Management NV</t>
  </si>
  <si>
    <t>Accretive Capital Management LLC</t>
  </si>
  <si>
    <t>Arteaga Capital Management LLC</t>
  </si>
  <si>
    <t>Paskewitz Asset Management LLC</t>
  </si>
  <si>
    <t>Pelargos Capital BV</t>
  </si>
  <si>
    <t>Osiris Partners LLC</t>
  </si>
  <si>
    <t>AMP Superannuation Limited</t>
  </si>
  <si>
    <t>CQS Cayman Limited Partnership</t>
  </si>
  <si>
    <t>Finisterre Capital LLP</t>
  </si>
  <si>
    <t>Marco Polo Pure Asset Management (Cayman)</t>
  </si>
  <si>
    <t>Natixis Asset Management SA</t>
  </si>
  <si>
    <t>Sector Asset Management AS</t>
  </si>
  <si>
    <t>Northwest Investment Management (HK) Ltd</t>
  </si>
  <si>
    <t>Revelation Capital Management Ltd</t>
  </si>
  <si>
    <t>Everyoung Capital Management Ltd</t>
  </si>
  <si>
    <t>Western Investment LLC</t>
  </si>
  <si>
    <t>Hatteras Capital Investment Management LLC</t>
  </si>
  <si>
    <t>Platinum Trading Management Limited</t>
  </si>
  <si>
    <t>Quantum Capital Management LLC</t>
  </si>
  <si>
    <t>SYW Capital Management LLC</t>
  </si>
  <si>
    <t>York Capital Management</t>
  </si>
  <si>
    <t>PCE Investors Limited</t>
  </si>
  <si>
    <t>Farringdon Capital Management</t>
  </si>
  <si>
    <t>Scipion Capital Limited</t>
  </si>
  <si>
    <t>Legion Strategies Ltd</t>
  </si>
  <si>
    <t>Frontaura Capital LLC</t>
  </si>
  <si>
    <t>F&amp;C Asset Management Plc</t>
  </si>
  <si>
    <t>HSBC Global Asset Management (UK) Limited</t>
  </si>
  <si>
    <t>TRG Management LP</t>
  </si>
  <si>
    <t>Sage Capital Zuerich AG</t>
  </si>
  <si>
    <t>Foundation Asset Management (HK) Limited</t>
  </si>
  <si>
    <t>Rho Asset Management AG</t>
  </si>
  <si>
    <t>NIS New Investment Solution (Liechtenstein) AG</t>
  </si>
  <si>
    <t>Bolton Asset Management LLC</t>
  </si>
  <si>
    <t>2100 Xenon Group LLC</t>
  </si>
  <si>
    <t>GAM Global Asset Management Limited (Bermuda)</t>
  </si>
  <si>
    <t>Veritas Asset Management (UK) Limited</t>
  </si>
  <si>
    <t>Interamerican Advisors Inc</t>
  </si>
  <si>
    <t>Swiss Alpha GmbH</t>
  </si>
  <si>
    <t>Forum Asset Management LLC</t>
  </si>
  <si>
    <t>BIA Management Limited</t>
  </si>
  <si>
    <t>China Alpha Fund Management Ltd</t>
  </si>
  <si>
    <t>Clarke Capital Management Inc</t>
  </si>
  <si>
    <t>Aster-X Capital Management BV</t>
  </si>
  <si>
    <t>Environmental Investment Services Asia Limited</t>
  </si>
  <si>
    <t>Kinetics Advisers LLC</t>
  </si>
  <si>
    <t>SC Fund Management LLC</t>
  </si>
  <si>
    <t>Wada Capital Management LLC</t>
  </si>
  <si>
    <t>Global Advisors (Jersey) Limited</t>
  </si>
  <si>
    <t>Prisma Capital Partners LP</t>
  </si>
  <si>
    <t>Pinpoint Asset Management Company Limited</t>
  </si>
  <si>
    <t>FRM Investment Management (Americas) Limited</t>
  </si>
  <si>
    <t>Fulcrum Asset Management LLP</t>
  </si>
  <si>
    <t>Battenkill Capital Management Inc</t>
  </si>
  <si>
    <t>Pavlik Capital Managment LLC</t>
  </si>
  <si>
    <t>Davis Capital Management LP</t>
  </si>
  <si>
    <t>Ferrum Fund Management Company S.à r.l.</t>
  </si>
  <si>
    <t>Thames River Capital Holdings Limited</t>
  </si>
  <si>
    <t>Lazard Asset Management LLC (USA)</t>
  </si>
  <si>
    <t>Rima Management LLC</t>
  </si>
  <si>
    <t>Oracle Investment Management Inc</t>
  </si>
  <si>
    <t>Progressive Capital Partners Ltd</t>
  </si>
  <si>
    <t>Rockwell Futures Management Inc - USA</t>
  </si>
  <si>
    <t>Trafalgar Asset Managers Limited</t>
  </si>
  <si>
    <t>Danske Capital</t>
  </si>
  <si>
    <t>Kleinwort Benson Investors Dublin Limited</t>
  </si>
  <si>
    <t>Low Volatility Asset Management Ltd</t>
  </si>
  <si>
    <t>Cohen &amp; Steers Capital Management, Inc.</t>
  </si>
  <si>
    <t>Hildene Capital Management LLC</t>
  </si>
  <si>
    <t>Altis Partners (Jersey) Limited</t>
  </si>
  <si>
    <t>Innovative Capital Management LLC</t>
  </si>
  <si>
    <t>Colorado Capital Advisors LLC</t>
  </si>
  <si>
    <t>AMSF Alternative Master Strategy Funds Ltd</t>
  </si>
  <si>
    <t>Naos Asset Management Limited</t>
  </si>
  <si>
    <t>Doherty Advisors</t>
  </si>
  <si>
    <t>GML Capital LLP</t>
  </si>
  <si>
    <t>RKC Capital LLC</t>
  </si>
  <si>
    <t>Group G Capital Partners LLC</t>
  </si>
  <si>
    <t>Elevated Capital LLC</t>
  </si>
  <si>
    <t>Cadogan International Management LLC</t>
  </si>
  <si>
    <t>Knight PF Management Limited</t>
  </si>
  <si>
    <t>Waterloo International Advisors LLC</t>
  </si>
  <si>
    <t>Independent Portfolio Managers Limited</t>
  </si>
  <si>
    <t>Nokomis Capital LLC</t>
  </si>
  <si>
    <t>Zaara Management LLC</t>
  </si>
  <si>
    <t>Schultze Asset Management LLC</t>
  </si>
  <si>
    <t>Agora Asset Management</t>
  </si>
  <si>
    <t>Rival Capital Management Inc</t>
  </si>
  <si>
    <t>R.G. Niederhoffer Capital Management Inc</t>
  </si>
  <si>
    <t>Signet Capital Management Limited</t>
  </si>
  <si>
    <t>Thompson Siegel &amp; Walmsley LLC</t>
  </si>
  <si>
    <t>Pacific Foundation Securities Limited</t>
  </si>
  <si>
    <t>Statim Holdings Inc</t>
  </si>
  <si>
    <t>Mulvaney Capital Management Ltd</t>
  </si>
  <si>
    <t>James River Capital Corp</t>
  </si>
  <si>
    <t>Nicholas Applegate Capital Management LLC</t>
  </si>
  <si>
    <t>Connective Capital Management LLC</t>
  </si>
  <si>
    <t>Asset Management Consulting Services Inc</t>
  </si>
  <si>
    <t>Karma Capital Managment LLC</t>
  </si>
  <si>
    <t>Apex Asset Management Limited</t>
  </si>
  <si>
    <t>Loomis Sayles &amp; Company LP</t>
  </si>
  <si>
    <t>Cabezon Capital Management LLC</t>
  </si>
  <si>
    <t>Polar Capital LLP</t>
  </si>
  <si>
    <t>Potomac Portfolios LLC</t>
  </si>
  <si>
    <t>Superfund Asset Management GmbH</t>
  </si>
  <si>
    <t>GAM Investment Management Lugano SA</t>
  </si>
  <si>
    <t>Pequot Capital Management Inc.</t>
  </si>
  <si>
    <t>FrontFour Capital Group LLC</t>
  </si>
  <si>
    <t>MCP Capital Management Cayman Limited</t>
  </si>
  <si>
    <t>Superfund Trading Management Inc</t>
  </si>
  <si>
    <t>Valu-Trac Investment Management Limited</t>
  </si>
  <si>
    <t>Elbrus Capital Partners LLP</t>
  </si>
  <si>
    <t>Beach Point Capital Management LP</t>
  </si>
  <si>
    <t>Symphony Asset Management LLC</t>
  </si>
  <si>
    <t>Dalton Investments LLC</t>
  </si>
  <si>
    <t>Celenian Capital LLC</t>
  </si>
  <si>
    <t>Finaltis SA</t>
  </si>
  <si>
    <t>Alpha Equity Management LLC</t>
  </si>
  <si>
    <t>EQH Management Company Ltd</t>
  </si>
  <si>
    <t>Solidum Partners AG</t>
  </si>
  <si>
    <t>North &amp; Webster LLC</t>
  </si>
  <si>
    <t>Sector Fund Services ASA</t>
  </si>
  <si>
    <t>ALPINEX Long/Short Global Emerging Markets Fund</t>
  </si>
  <si>
    <t>Welch Capital Partners LLC</t>
  </si>
  <si>
    <t>Zweig-DiMenna Associates LLC</t>
  </si>
  <si>
    <t>Treasury Management Services Inc</t>
  </si>
  <si>
    <t>Gottex Fund Management Sarl</t>
  </si>
  <si>
    <t>MQ Specialist Investment Management Limited</t>
  </si>
  <si>
    <t>HB Capital Partners</t>
  </si>
  <si>
    <t>Guardian Capital LLC</t>
  </si>
  <si>
    <t>KMJ Capital Management Inc</t>
  </si>
  <si>
    <t>Atlantic Investment Management Inc</t>
  </si>
  <si>
    <t>CPR Alternative Asset Management - FR</t>
  </si>
  <si>
    <t>United Managers Japan Inc</t>
  </si>
  <si>
    <t>Helios Capital Management Pte Ltd</t>
  </si>
  <si>
    <t>Coastal Management Group LLC</t>
  </si>
  <si>
    <t>S. W. Mitchell Capital LLP</t>
  </si>
  <si>
    <t>RLR Capital Partners</t>
  </si>
  <si>
    <t>Trocadero Fund Management Ltd</t>
  </si>
  <si>
    <t>Good Hope Advisers LLC</t>
  </si>
  <si>
    <t>Arnhold and S. Bleichroeder Inc</t>
  </si>
  <si>
    <t>AD Capital Management (Hong Kong)</t>
  </si>
  <si>
    <t>FM Asset Management Limited</t>
  </si>
  <si>
    <t>Anaxis Capital</t>
  </si>
  <si>
    <t>Quality Capital Management Ltd</t>
  </si>
  <si>
    <t>Greenwoods Asset Management Limited</t>
  </si>
  <si>
    <t>Independence Capital Management LLC</t>
  </si>
  <si>
    <t>Regal Funds Management Pty Limited</t>
  </si>
  <si>
    <t>Amplitude Capital AG</t>
  </si>
  <si>
    <t>Quantica Capital AG</t>
  </si>
  <si>
    <t>ReachCapital Management LLC</t>
  </si>
  <si>
    <t>Argos Asset Management SA</t>
  </si>
  <si>
    <t>Palm Beach Capital Management, LLC</t>
  </si>
  <si>
    <t>Deltec Asset Management LLC</t>
  </si>
  <si>
    <t>Tremont Partners Inc</t>
  </si>
  <si>
    <t>MSF Capital Offshore LLC</t>
  </si>
  <si>
    <t>Barrington Asset Management Inc</t>
  </si>
  <si>
    <t>Slater Investments Limited</t>
  </si>
  <si>
    <t>Crystal Wealth Management System Ltd</t>
  </si>
  <si>
    <t>KBW Asset Management Inc</t>
  </si>
  <si>
    <t>Foxhill Capital Partners, LLC</t>
  </si>
  <si>
    <t>Magnum Global Investments Ltd</t>
  </si>
  <si>
    <t>Enhanced Investment Products (Cayman) Limited</t>
  </si>
  <si>
    <t>HT Capital Management Limited</t>
  </si>
  <si>
    <t>York Asset Management Limited</t>
  </si>
  <si>
    <t>Punch &amp; Associates Inc</t>
  </si>
  <si>
    <t>Alphadyne Asset Management LLC</t>
  </si>
  <si>
    <t>Stats Investment Management Co., Ltd</t>
  </si>
  <si>
    <t>Diamond Capital Investment Management Limited</t>
  </si>
  <si>
    <t>Mount Lucas Management LP</t>
  </si>
  <si>
    <t>Structured Portfolio Management LLC</t>
  </si>
  <si>
    <t>UG Investment Advisers Limited</t>
  </si>
  <si>
    <t>Ceres Partners LLC</t>
  </si>
  <si>
    <t>SPM LLC</t>
  </si>
  <si>
    <t>FGS Advisors, LLC</t>
  </si>
  <si>
    <t>Argonaut Capital Management</t>
  </si>
  <si>
    <t>Brookhaven Strategies LLC</t>
  </si>
  <si>
    <t>SEB Fund Services SA</t>
  </si>
  <si>
    <t>Longacre Management LLC</t>
  </si>
  <si>
    <t>Monterosso Investment Management Company</t>
  </si>
  <si>
    <t>Dubai Shariah Asset Management, Ltd</t>
  </si>
  <si>
    <t>Apex Capital LLC</t>
  </si>
  <si>
    <t>Boutique Collective Investments (Pty) Ltd</t>
  </si>
  <si>
    <t>AlphaOne Investment Services LLC</t>
  </si>
  <si>
    <t>Westpac Financial Services Limited</t>
  </si>
  <si>
    <t>Efficient Capital Management LLC</t>
  </si>
  <si>
    <t>Monex Alternative Investments Inc</t>
  </si>
  <si>
    <t>Guggenheim Partners Investment Mgmt LLC</t>
  </si>
  <si>
    <t>HSBC Global Asset Management (Bermuda) Limited</t>
  </si>
  <si>
    <t>APS Asset Management Pte Ltd</t>
  </si>
  <si>
    <t>Silverstreak Asset Management Company limited</t>
  </si>
  <si>
    <t>Scopia Management Inc</t>
  </si>
  <si>
    <t>LIM Advisors Limited</t>
  </si>
  <si>
    <t>Diamond Capital Management LLC</t>
  </si>
  <si>
    <t>Tarascon Capital Management Limited</t>
  </si>
  <si>
    <t>Horseman Capital Management LP</t>
  </si>
  <si>
    <t>Twinfields Capital Management LLC</t>
  </si>
  <si>
    <t>Hourglass Capital LLC</t>
  </si>
  <si>
    <t>Jennison Associates LLC</t>
  </si>
  <si>
    <t>Man Investments (CH) AG</t>
  </si>
  <si>
    <t>Constellation Asset Management</t>
  </si>
  <si>
    <t>PvB Pernet von Ballmoos AG</t>
  </si>
  <si>
    <t>Arcadia Capital Management LLC</t>
  </si>
  <si>
    <t>Equanum Capital Management LLC</t>
  </si>
  <si>
    <t>Alkeon Capital Management</t>
  </si>
  <si>
    <t>Courant Asset Management Ltd</t>
  </si>
  <si>
    <t>Summit Alternative Investments LLC</t>
  </si>
  <si>
    <t>Yedid Capital Management LLC</t>
  </si>
  <si>
    <t>Prudence Investment Management (HK) Ltd</t>
  </si>
  <si>
    <t>Stratton Street Capital (CI) Limited</t>
  </si>
  <si>
    <t>Pamplona Capital Management LLP</t>
  </si>
  <si>
    <t>Gramercy Funds Management LLC</t>
  </si>
  <si>
    <t>Healthcare Value Capital LLC</t>
  </si>
  <si>
    <t>Jordan Capital AM, LLC</t>
  </si>
  <si>
    <t>Edmond de Rothschild Capital Holdings Limited</t>
  </si>
  <si>
    <t>Zeal Capital Limited</t>
  </si>
  <si>
    <t>Herbst Capital Partners LLC</t>
  </si>
  <si>
    <t>Galaxy Asset Management (Cayman) Ltd</t>
  </si>
  <si>
    <t>van Biema Value Partners LLC</t>
  </si>
  <si>
    <t>Kairos Investment Management Ltd</t>
  </si>
  <si>
    <t>Mayur Asset Management Company</t>
  </si>
  <si>
    <t>Lighthouse Investment Partners LLC</t>
  </si>
  <si>
    <t>Michael J Frischmeyer CTA</t>
  </si>
  <si>
    <t>Bosphorous Management Ltd</t>
  </si>
  <si>
    <t>Amplitude Capital International Ltd</t>
  </si>
  <si>
    <t>Welton Investment Corporation</t>
  </si>
  <si>
    <t>Cirrus Capital Partners LP</t>
  </si>
  <si>
    <t>Octis Asset Management Cayman Limited</t>
  </si>
  <si>
    <t>Kazazian Capital Fund LP</t>
  </si>
  <si>
    <t>Quest Brazil Investment Management Corp</t>
  </si>
  <si>
    <t>Tradex Global Advisors LLC</t>
  </si>
  <si>
    <t>Carrington Strategic Advisors, LLC</t>
  </si>
  <si>
    <t>Epic Partners Investments Co Ltd</t>
  </si>
  <si>
    <t>Alchemy Investment Mgmt Pte Ltd</t>
  </si>
  <si>
    <t>Sorin GP LLC</t>
  </si>
  <si>
    <t>Man Investments (CH) AG Guernsey branch</t>
  </si>
  <si>
    <t>LBN Advisers Ltd</t>
  </si>
  <si>
    <t>Permian Investment Partners LP</t>
  </si>
  <si>
    <t>Harbert Management Corporation</t>
  </si>
  <si>
    <t>Macquarie Investment Management Limited</t>
  </si>
  <si>
    <t>White Indian Trading Company Limited</t>
  </si>
  <si>
    <t>Winton Capital Management Ltd</t>
  </si>
  <si>
    <t>Mohican Financial Management, LLC</t>
  </si>
  <si>
    <t>Vision Finance China Ocean Fund Management Limited</t>
  </si>
  <si>
    <t>Galloway Capital Management Ltd</t>
  </si>
  <si>
    <t>Definitive Capital Management LLC</t>
  </si>
  <si>
    <t>Point Defiance Capital Management LLC</t>
  </si>
  <si>
    <t>India Capital Management Limited</t>
  </si>
  <si>
    <t>Concise Capital Management LP</t>
  </si>
  <si>
    <t>Longfellow Investment Management Co</t>
  </si>
  <si>
    <t>Argyll Investment Services Limited</t>
  </si>
  <si>
    <t>Splendor Capital Management Ltd</t>
  </si>
  <si>
    <t>Absolute Fund Managers LLP</t>
  </si>
  <si>
    <t>eco Capital Management LLC</t>
  </si>
  <si>
    <t>John Locke Investments SA</t>
  </si>
  <si>
    <t>RB Capital Management LLC</t>
  </si>
  <si>
    <t>J.Chahine Capital Group</t>
  </si>
  <si>
    <t>Man Investments Australia Limited</t>
  </si>
  <si>
    <t>Drury Capital Inc</t>
  </si>
  <si>
    <t>Cornerstone Capital Mgmt Holdings LLC</t>
  </si>
  <si>
    <t>Global Credit Advisers LLC</t>
  </si>
  <si>
    <t>Carrelton Asset Management Inc</t>
  </si>
  <si>
    <t>Argo Capital Management (Cyprus) Limited</t>
  </si>
  <si>
    <t>Futures Truth Company</t>
  </si>
  <si>
    <t>Pictet Asset Management SA</t>
  </si>
  <si>
    <t>Boronia Capital Pty Ltd</t>
  </si>
  <si>
    <t>EIM Management (USA) Inc</t>
  </si>
  <si>
    <t>AMT Futures Ltd</t>
  </si>
  <si>
    <t>Kiitos Capital Management</t>
  </si>
  <si>
    <t>Yorkville Advisors LLC</t>
  </si>
  <si>
    <t>Nomura Corp Research &amp; Asset Mgmt Inc</t>
  </si>
  <si>
    <t>Masters Research Partners LLC</t>
  </si>
  <si>
    <t>Moneda Asset Management S.A.</t>
  </si>
  <si>
    <t>Claritas Investments Ltd</t>
  </si>
  <si>
    <t>Neuberger Berman Asset Management Asia Ltd</t>
  </si>
  <si>
    <t>INTL Consilium LLC</t>
  </si>
  <si>
    <t>FAMA Investments Overseas Ltd</t>
  </si>
  <si>
    <t>Halper Capital Management LLC</t>
  </si>
  <si>
    <t>Copernico Capital Partners</t>
  </si>
  <si>
    <t>Explorador Capital Management LLC</t>
  </si>
  <si>
    <t>Vegasoul Capital Management (Asia) Limited</t>
  </si>
  <si>
    <t>Argus Capital Management Pty Ltd</t>
  </si>
  <si>
    <t>Attunga Capital Pty Limited</t>
  </si>
  <si>
    <t>Ward Ferry Management</t>
  </si>
  <si>
    <t>Perella Weinberg Partners Capital Management LP</t>
  </si>
  <si>
    <t>Coronation International Ltd</t>
  </si>
  <si>
    <t>Transtrend B.V.</t>
  </si>
  <si>
    <t>CITIC Securities International Fund Management Ltd</t>
  </si>
  <si>
    <t>Alsis Latin America Fund LP</t>
  </si>
  <si>
    <t>Quant Trading LLC</t>
  </si>
  <si>
    <t>Sturgeon Capital Ltd</t>
  </si>
  <si>
    <t>MENA Opportunities Management Limited</t>
  </si>
  <si>
    <t>Northern Rivers Capital Management Inc.</t>
  </si>
  <si>
    <t>UBS Asset Management (Americas) Inc.</t>
  </si>
  <si>
    <t>Attain Portfolio Advisors</t>
  </si>
  <si>
    <t>Roadmap Capital Inc.</t>
  </si>
  <si>
    <t>B &amp; P Asset Management (Bermuda) Ltd</t>
  </si>
  <si>
    <t>Cottingham Management Company LLC</t>
  </si>
  <si>
    <t>Avondale Partners</t>
  </si>
  <si>
    <t>Nexstar Capital Partners LLC</t>
  </si>
  <si>
    <t>Brummer Multi-Strategy AB</t>
  </si>
  <si>
    <t>Silverback Asset Management LLC</t>
  </si>
  <si>
    <t>Dynamic Capital Management LLC</t>
  </si>
  <si>
    <t>Peconic Asset Managers LLC</t>
  </si>
  <si>
    <t>Broadfin Capital LLC</t>
  </si>
  <si>
    <t>Systematic Alpha Management LLC</t>
  </si>
  <si>
    <t>Moebius Limited</t>
  </si>
  <si>
    <t>Ahab Capital Management Inc</t>
  </si>
  <si>
    <t>BlackRock Invest Mgmt International Ltd</t>
  </si>
  <si>
    <t>Deer Park Road Management Company LP</t>
  </si>
  <si>
    <t>Apis Capital Advisors, LLC</t>
  </si>
  <si>
    <t>Adamas Asset Management</t>
  </si>
  <si>
    <t>Emil Van Essen LLC</t>
  </si>
  <si>
    <t>Advisory Research Inc</t>
  </si>
  <si>
    <t>Atyant Capital Partners LLC</t>
  </si>
  <si>
    <t>KKR Credit Advisors (UK) LPP</t>
  </si>
  <si>
    <t>Wexford Capital LP</t>
  </si>
  <si>
    <t>Vision Research Capital Management LP</t>
  </si>
  <si>
    <t>Hermes Investment Management Limited</t>
  </si>
  <si>
    <t>CI Investments Inc</t>
  </si>
  <si>
    <t>Goodwood Inc</t>
  </si>
  <si>
    <t>Hillsdale Investment Management Inc.</t>
  </si>
  <si>
    <t>Pharo Global Advisors Limited</t>
  </si>
  <si>
    <t>GLG Partners Asset Management Ltd</t>
  </si>
  <si>
    <t>SSI Investment Management Inc.</t>
  </si>
  <si>
    <t>Metacapital Management LP</t>
  </si>
  <si>
    <t>Sibilla Capital Management Ltd</t>
  </si>
  <si>
    <t>Moab Partners Ltd</t>
  </si>
  <si>
    <t>AlphaSimplex Group LLC</t>
  </si>
  <si>
    <t>Ayaltis AG</t>
  </si>
  <si>
    <t>UPI Management LLC</t>
  </si>
  <si>
    <t>Aquamarine Capital Management, LLC</t>
  </si>
  <si>
    <t>James Alpha LLC</t>
  </si>
  <si>
    <t>Redwood Asset Management Inc.</t>
  </si>
  <si>
    <t>Sprott Asset Management LP</t>
  </si>
  <si>
    <t>J.C  Clark Ltd</t>
  </si>
  <si>
    <t>Moab Partners LLC</t>
  </si>
  <si>
    <t>SEI Investments Canada Company</t>
  </si>
  <si>
    <t>Centralis Capital LLC</t>
  </si>
  <si>
    <t>Omni Partners LLP</t>
  </si>
  <si>
    <t>Alternative Investment Group LLC</t>
  </si>
  <si>
    <t>Caledonian Bank &amp; Trust Limited</t>
  </si>
  <si>
    <t>Titan Advisors LLC</t>
  </si>
  <si>
    <t>Benchmark Plus Management LLC</t>
  </si>
  <si>
    <t>Rosalind Advisors, Inc.</t>
  </si>
  <si>
    <t>Columbus Frontiers Investment Management</t>
  </si>
  <si>
    <t>VL Asset Management Limited</t>
  </si>
  <si>
    <t>AppleTree Capital LTD</t>
  </si>
  <si>
    <t>LGT Capital Partners AG (Pf)</t>
  </si>
  <si>
    <t>Endowment Investments Limited</t>
  </si>
  <si>
    <t>Rosemoor Capital Management LLC</t>
  </si>
  <si>
    <t>Titan Fund Advisors LLC</t>
  </si>
  <si>
    <t>GRK Partners LP</t>
  </si>
  <si>
    <t>PT Asset Management LLC</t>
  </si>
  <si>
    <t>Novodyn Advisors LLC</t>
  </si>
  <si>
    <t>Optimized Portfolio Management Stockholm AB</t>
  </si>
  <si>
    <t>Emerging Asset Management Ltd</t>
  </si>
  <si>
    <t>BRIC Neutron Asset Management Limited</t>
  </si>
  <si>
    <t>Merricks Capital Pty Ltd</t>
  </si>
  <si>
    <t>Centricity Financial LLC</t>
  </si>
  <si>
    <t>Sri Silverdale Capital Partners</t>
  </si>
  <si>
    <t>AQR Pty Limited</t>
  </si>
  <si>
    <t>Midlothian Capital Investments LLC</t>
  </si>
  <si>
    <t>MVM Funds</t>
  </si>
  <si>
    <t>MVP Asset Management LLC</t>
  </si>
  <si>
    <t>Iridian Asset Management LLC</t>
  </si>
  <si>
    <t>Quam Asset Management Limited</t>
  </si>
  <si>
    <t>LILY – OAK LTD</t>
  </si>
  <si>
    <t>Quest Management Inc (Thailand)</t>
  </si>
  <si>
    <t>Shanghai Yaozhi Asset Management Co., LLP</t>
  </si>
  <si>
    <t>JDP Capital Management LLC</t>
  </si>
  <si>
    <t>Sterling Financial Group Inc</t>
  </si>
  <si>
    <t>Securis Investment Partners LLP</t>
  </si>
  <si>
    <t>Four Elements Capital Pte Ltd</t>
  </si>
  <si>
    <t>Cruiser Capital Advisors LLC</t>
  </si>
  <si>
    <t>Preserver Partners LLC</t>
  </si>
  <si>
    <t>China Orient International Asset Mgt Ltd</t>
  </si>
  <si>
    <t>Platinum Trading Management Ltd</t>
  </si>
  <si>
    <t>Novare Investments (Pty) Ltd</t>
  </si>
  <si>
    <t>TeamCo Advisers LLC</t>
  </si>
  <si>
    <t>Capital FM Ltd</t>
  </si>
  <si>
    <t>Aberdeen Asset Management Limited</t>
  </si>
  <si>
    <t>Icon Management Ltd.</t>
  </si>
  <si>
    <t>Reid Street Capital LLC</t>
  </si>
  <si>
    <t>Altarius Asset Management Limited</t>
  </si>
  <si>
    <t>BMO Asset Management Inc.</t>
  </si>
  <si>
    <t>Boston and Alexander LLP</t>
  </si>
  <si>
    <t>Ilex Management Ltd</t>
  </si>
  <si>
    <t>Evansburg Capital Management LLC</t>
  </si>
  <si>
    <t>Quest Partners LLC</t>
  </si>
  <si>
    <t>J. P. Brinker Uys &amp; Co., LLC</t>
  </si>
  <si>
    <t>Crestline Investors Inc.</t>
  </si>
  <si>
    <t>Brightlight Capital Management</t>
  </si>
  <si>
    <t>Ebullio Capital Management LLP</t>
  </si>
  <si>
    <t>Grant Samuel Fund Services Limited</t>
  </si>
  <si>
    <t>White Oak Global Advisors LLC</t>
  </si>
  <si>
    <t>Puzzle Capital</t>
  </si>
  <si>
    <t>SinoPac Asset Management (Asia) Limited</t>
  </si>
  <si>
    <t>Wasserstein &amp; Co.</t>
  </si>
  <si>
    <t>Sio Capital Management LLC</t>
  </si>
  <si>
    <t>1C Investment Company</t>
  </si>
  <si>
    <t>Windsor Securities Inc</t>
  </si>
  <si>
    <t>Geneva Capital Limited</t>
  </si>
  <si>
    <t>International Investment Group LLC</t>
  </si>
  <si>
    <t>Macromoney Investments Ltd.</t>
  </si>
  <si>
    <t>Snyder Brown Capital Management, LLC</t>
  </si>
  <si>
    <t>KLS Diversified Asset Management LP</t>
  </si>
  <si>
    <t>Command Capital Management LLC</t>
  </si>
  <si>
    <t>Canosa Capital LLP</t>
  </si>
  <si>
    <t>RiverCrest Capital LLP</t>
  </si>
  <si>
    <t>The Stanley-Laman Group Ltd</t>
  </si>
  <si>
    <t>Broadview Capital Management Inc.</t>
  </si>
  <si>
    <t>Kawa Capital Management</t>
  </si>
  <si>
    <t>80 Capital</t>
  </si>
  <si>
    <t>Nordic Fund Management (Ireland) Ltd</t>
  </si>
  <si>
    <t>Polar Securities Inc.</t>
  </si>
  <si>
    <t>BAF Capital AG</t>
  </si>
  <si>
    <t>Bennelong Funds Management Ltd</t>
  </si>
  <si>
    <t>Bowery Investment Management</t>
  </si>
  <si>
    <t>Balyasny Asset Management LP</t>
  </si>
  <si>
    <t>Visium Asset Management LP</t>
  </si>
  <si>
    <t>EquityBridge Asset Management (Guernsey) Ltd</t>
  </si>
  <si>
    <t>Golden Peak Fund Management Corporation</t>
  </si>
  <si>
    <t>Sunrise Capital Partners LLC</t>
  </si>
  <si>
    <t>Finanz Konzept AG</t>
  </si>
  <si>
    <t>Gabelli &amp; Company Inc</t>
  </si>
  <si>
    <t>IFM International Futures Management Ltd</t>
  </si>
  <si>
    <t>Avenir Capital Pty Ltd</t>
  </si>
  <si>
    <t>TRIPS SICAV plc</t>
  </si>
  <si>
    <t>Salient Partners, L.P.</t>
  </si>
  <si>
    <t>Lakeroad Asset Management Inc.</t>
  </si>
  <si>
    <t>EXANTE Limited</t>
  </si>
  <si>
    <t>Manas Capital Ltd</t>
  </si>
  <si>
    <t>Arrow Hedge Partners Inc</t>
  </si>
  <si>
    <t>BayernInvest Luxembourg SA</t>
  </si>
  <si>
    <t>Eden Arc Capital Management, LLC</t>
  </si>
  <si>
    <t>Novus Investments LLC</t>
  </si>
  <si>
    <t>Vantage Asset Management Inc</t>
  </si>
  <si>
    <t>IMC Asset Management BV</t>
  </si>
  <si>
    <t>Cordiant Capital Inc</t>
  </si>
  <si>
    <t>Navis Management Sdn Bhd</t>
  </si>
  <si>
    <t>Avant Capital Management (HK) Ltd</t>
  </si>
  <si>
    <t>Duet Alternative Investments UK Ltd</t>
  </si>
  <si>
    <t>Goodman &amp; Company Ltd</t>
  </si>
  <si>
    <t>Trocadero Asset Management Ltd</t>
  </si>
  <si>
    <t>Salient Capital Advisors LLC</t>
  </si>
  <si>
    <t>Kona Partners LLP</t>
  </si>
  <si>
    <t>ISTAR Capital BV</t>
  </si>
  <si>
    <t>Lynx Investment Advisory LLC</t>
  </si>
  <si>
    <t>PerSYSTEMcy SICAV PLC</t>
  </si>
  <si>
    <t>Kaiser Trading Group Pty. Ltd.</t>
  </si>
  <si>
    <t>Baylight Capital LLC</t>
  </si>
  <si>
    <t>Platinum Capital Management Ltd</t>
  </si>
  <si>
    <t>Global Capital Management NV</t>
  </si>
  <si>
    <t>Empiric Capital Partners LLC</t>
  </si>
  <si>
    <t>Granite M.S.A LTD</t>
  </si>
  <si>
    <t>Trafalgar Capital Advisors Limited</t>
  </si>
  <si>
    <t>Full Circle Funding LP</t>
  </si>
  <si>
    <t>SunMoon Capital Management LLC</t>
  </si>
  <si>
    <t>Open Door Investment Management (US) Ltd</t>
  </si>
  <si>
    <t>Swiss ALP Asset Management AG</t>
  </si>
  <si>
    <t>Saracen Capital LP</t>
  </si>
  <si>
    <t>Performance Trust Asset Management LLC</t>
  </si>
  <si>
    <t>MKP Capital Management,LLC</t>
  </si>
  <si>
    <t>Watamar Asset Management AG</t>
  </si>
  <si>
    <t>Ardsley Advisory Partners</t>
  </si>
  <si>
    <t>Financiere de l'Echiquier SA</t>
  </si>
  <si>
    <t>III Associates</t>
  </si>
  <si>
    <t>Summit Global Management Inc</t>
  </si>
  <si>
    <t>III Offshore Advisors</t>
  </si>
  <si>
    <t>Abaris Asset Management LLC</t>
  </si>
  <si>
    <t>GRW Asset Management</t>
  </si>
  <si>
    <t>Notz Stucki Europe S.A.</t>
  </si>
  <si>
    <t>LGT Capital Partners (Ireland) Limited</t>
  </si>
  <si>
    <t>Chenavari Inv Mgr Holdings</t>
  </si>
  <si>
    <t>Davis Capital Partners LLC</t>
  </si>
  <si>
    <t>Capricorn Currency Management (Cayman) Ltd</t>
  </si>
  <si>
    <t>SA Alpha Capital Management</t>
  </si>
  <si>
    <t>Silver Arrow Management</t>
  </si>
  <si>
    <t>Strategic Balance LLC</t>
  </si>
  <si>
    <t>RMB Capital Management LLC</t>
  </si>
  <si>
    <t>Arcoda Capital Management</t>
  </si>
  <si>
    <t>Venor Capital Management, LP</t>
  </si>
  <si>
    <t>Sparrow Capital Management Inc</t>
  </si>
  <si>
    <t>Cross Shore Capital Management LLC</t>
  </si>
  <si>
    <t>Mint Tower Capital Management B.V.</t>
  </si>
  <si>
    <t>Victoria Capital (UK) Limited</t>
  </si>
  <si>
    <t>Nesso Fund PCC Limited</t>
  </si>
  <si>
    <t>Neuberger Berman Group LLC</t>
  </si>
  <si>
    <t>Erb Capital Management LLC</t>
  </si>
  <si>
    <t>Sorin Capital Management LLC</t>
  </si>
  <si>
    <t>Steben &amp; Company Inc</t>
  </si>
  <si>
    <t>Credit Suisse (UK) Ltd</t>
  </si>
  <si>
    <t>USDR Investment Management</t>
  </si>
  <si>
    <t>Red Oak Partners LLC</t>
  </si>
  <si>
    <t>Bourne Park Capital Ltd</t>
  </si>
  <si>
    <t>Blue Orchard LLC</t>
  </si>
  <si>
    <t>Evolutiq GmbH</t>
  </si>
  <si>
    <t>Adamas Capital Management Ltd</t>
  </si>
  <si>
    <t>Quaesta Capital AG</t>
  </si>
  <si>
    <t>RWC Partners Ltd</t>
  </si>
  <si>
    <t>Hinder Asset Management</t>
  </si>
  <si>
    <t>Accendo Capital Managers S.A.R.L.</t>
  </si>
  <si>
    <t>Ledger Petroleum LLC</t>
  </si>
  <si>
    <t>Micap Investment Management ApS</t>
  </si>
  <si>
    <t>Bronte Capital Management Pty Ltd</t>
  </si>
  <si>
    <t>Leadenhall Capital Partners LLP</t>
  </si>
  <si>
    <t>Northlight GCI</t>
  </si>
  <si>
    <t>Alpha Capital CTA</t>
  </si>
  <si>
    <t>Synchrony Capital</t>
  </si>
  <si>
    <t>AlgoMetrix Asset Management</t>
  </si>
  <si>
    <t>Beijing Lerui Asset Management (BLAM) Co. Ltd</t>
  </si>
  <si>
    <t>Pentwater Capital Management</t>
  </si>
  <si>
    <t>Val Vista Capital Management</t>
  </si>
  <si>
    <t>Campbell &amp; Company Inc</t>
  </si>
  <si>
    <t>RYJ Capital Management, LLC</t>
  </si>
  <si>
    <t>Colchis Capital Management, L.P.</t>
  </si>
  <si>
    <t>Oceana Investimentos Gestora De Carteira De VM</t>
  </si>
  <si>
    <t>Ashford Investment Management, LLC</t>
  </si>
  <si>
    <t>Tolomeo Capital AG</t>
  </si>
  <si>
    <t>Qato Capital Pty Ltd</t>
  </si>
  <si>
    <t>FundPartner Solutions (Europe) S.A</t>
  </si>
  <si>
    <t>Sword Capital Partners LLC</t>
  </si>
  <si>
    <t>Methexis Capital Advisors LLP</t>
  </si>
  <si>
    <t>Timelo Investment Management Inc</t>
  </si>
  <si>
    <t>Auscap Asset Management Pty Ltd</t>
  </si>
  <si>
    <t>FORT LP</t>
  </si>
  <si>
    <t>Chilton Investment Company LLC</t>
  </si>
  <si>
    <t>Pomona Management LLC</t>
  </si>
  <si>
    <t>Ruyi Capital Management LLC</t>
  </si>
  <si>
    <t>INOKS Capital SA</t>
  </si>
  <si>
    <t>AllianceBernstein LP</t>
  </si>
  <si>
    <t>Swiss Hedge Capital AG</t>
  </si>
  <si>
    <t>CSV Capital Management Ltd</t>
  </si>
  <si>
    <t>Integrated Alternative Investments Ltd</t>
  </si>
  <si>
    <t>Helsinki Capital Partners Rahastoyhtio Oy</t>
  </si>
  <si>
    <t>Credit Suisse AG, Zurich</t>
  </si>
  <si>
    <t>RMB Mendon Managers LLC</t>
  </si>
  <si>
    <t>Lighthouse Canton Pte Ltd</t>
  </si>
  <si>
    <t>Alambic Investment Management LP</t>
  </si>
  <si>
    <t>Simplon Asset Management Ltd</t>
  </si>
  <si>
    <t>Waycross Partners LLC</t>
  </si>
  <si>
    <t>Income Partners Asset Management (HK) Limited</t>
  </si>
  <si>
    <t>Caso Asset Management SA</t>
  </si>
  <si>
    <t>Value Partners Hong Kong Limited</t>
  </si>
  <si>
    <t>Apica Green DM Fund GP Ltd</t>
  </si>
  <si>
    <t>Canoe Financial LP</t>
  </si>
  <si>
    <t>UBS Fund Services (Cayman) Ltd</t>
  </si>
  <si>
    <t>SIMA LLC</t>
  </si>
  <si>
    <t>Noster Capital</t>
  </si>
  <si>
    <t>Revolution Capital Management LLC</t>
  </si>
  <si>
    <t>Hadron Capital LLP</t>
  </si>
  <si>
    <t>ML Systems LLC</t>
  </si>
  <si>
    <t>Blackstone Alternative Asset Management LP</t>
  </si>
  <si>
    <t>St Hugh's Capital Management LLC</t>
  </si>
  <si>
    <t>McGervey Capital</t>
  </si>
  <si>
    <t>Bluebird Asset Management LLC</t>
  </si>
  <si>
    <t>Convergence Capital Management Group LLC</t>
  </si>
  <si>
    <t>The Midway Group LP</t>
  </si>
  <si>
    <t>Cologny Advisors LLP</t>
  </si>
  <si>
    <t>Catamaran Management Company Inc</t>
  </si>
  <si>
    <t>Blue Capital SA</t>
  </si>
  <si>
    <t>Fat Pitch Management LP</t>
  </si>
  <si>
    <t>Mosaic Investment Partners Inc</t>
  </si>
  <si>
    <t>Arrow Capital Management Inc.</t>
  </si>
  <si>
    <t>Hellebore Capital Management</t>
  </si>
  <si>
    <t>Elliott Capital Management LLC</t>
  </si>
  <si>
    <t>Fourth Turning Capital Management LLC</t>
  </si>
  <si>
    <t>JM Hartwell LP</t>
  </si>
  <si>
    <t>Mariposa Capital Management LLC</t>
  </si>
  <si>
    <t>Optimus Prime Fund Management Co Ltd</t>
  </si>
  <si>
    <t>Ironwood Capital Management</t>
  </si>
  <si>
    <t>Talimco LLC</t>
  </si>
  <si>
    <t>Gator Capital Management LLC</t>
  </si>
  <si>
    <t>Sciens Investment Management LLC</t>
  </si>
  <si>
    <t>Westchester Capital Partners, LLC</t>
  </si>
  <si>
    <t>Ion Asset Architecture UK Limited</t>
  </si>
  <si>
    <t>Sabre Fund Management Ltd</t>
  </si>
  <si>
    <t>Pacini Hatfield Investments, LLC</t>
  </si>
  <si>
    <t>Sutton View Capital LLC</t>
  </si>
  <si>
    <t>Altum Capital Management LLC</t>
  </si>
  <si>
    <t>Bushido Capital Partners LLC</t>
  </si>
  <si>
    <t>Enneking Asset Management</t>
  </si>
  <si>
    <t>Finser Asset Management</t>
  </si>
  <si>
    <t>Malachite Capital Management LLC</t>
  </si>
  <si>
    <t>APDS Management Company Ltd.</t>
  </si>
  <si>
    <t>JP Fund Sevices SA</t>
  </si>
  <si>
    <t>Copeland Capital Management LLC</t>
  </si>
  <si>
    <t>484Wall Capital Management LLC</t>
  </si>
  <si>
    <t>KG Funds Management LLC</t>
  </si>
  <si>
    <t>Medina Singh Partners LLC</t>
  </si>
  <si>
    <t>MS Management Services SA</t>
  </si>
  <si>
    <t>Ki Capital LLP</t>
  </si>
  <si>
    <t>Huntington Management LLC</t>
  </si>
  <si>
    <t>Yinhua Fund Management Company Ltd</t>
  </si>
  <si>
    <t>Valley Forge Capital LP</t>
  </si>
  <si>
    <t>LibreMax Capital LLC</t>
  </si>
  <si>
    <t>Old Mutual Assets Managers (UK) Limited</t>
  </si>
  <si>
    <t>Blue Sky Inv Science Asset Management Pty Ltd</t>
  </si>
  <si>
    <t>BiscayneAmericas Advisers LLC</t>
  </si>
  <si>
    <t>GMO Australia Limited</t>
  </si>
  <si>
    <t>Manning &amp; Napier Funds</t>
  </si>
  <si>
    <t>Beann Capital</t>
  </si>
  <si>
    <t>S Muoio &amp; Co LLC</t>
  </si>
  <si>
    <t>Copperstone Capital</t>
  </si>
  <si>
    <t>Alloy Investments Advisors LLC</t>
  </si>
  <si>
    <t>Halkin Capital Limited</t>
  </si>
  <si>
    <t>ValueQuest Capital Management Limited</t>
  </si>
  <si>
    <t>Summit Private Investments, Inc</t>
  </si>
  <si>
    <t>Wynnefield Capital Inc</t>
  </si>
  <si>
    <t>Forge First Asset Management</t>
  </si>
  <si>
    <t>LNG Capital LLP</t>
  </si>
  <si>
    <t>Burkian Capital Management Ltd</t>
  </si>
  <si>
    <t>MKT Capital Ltd</t>
  </si>
  <si>
    <t>CCTrack Solutions LLC</t>
  </si>
  <si>
    <t>Ellerston Capital Limited</t>
  </si>
  <si>
    <t>1900 Investments</t>
  </si>
  <si>
    <t>Piolet Capital LLC</t>
  </si>
  <si>
    <t>Financial Management Corporation</t>
  </si>
  <si>
    <t>Aspen Hill Partners (Hong Kong) Limited</t>
  </si>
  <si>
    <t>Circle F Management LLC</t>
  </si>
  <si>
    <t>NewGen Asset Management Limited</t>
  </si>
  <si>
    <t>X-SQUARE CAPITAL, INC.</t>
  </si>
  <si>
    <t>Arena Capital Advisors LLC</t>
  </si>
  <si>
    <t>Tower Capital Management</t>
  </si>
  <si>
    <t>Zafiro Capital SARL</t>
  </si>
  <si>
    <t>Absolute Capital Group SA</t>
  </si>
  <si>
    <t>GAM International Management Ltd</t>
  </si>
  <si>
    <t>Star Arrow Funds Expertise Ltd</t>
  </si>
  <si>
    <t>Aros Capital Partners Ltd</t>
  </si>
  <si>
    <t>Capstone Investment Advisors LLC</t>
  </si>
  <si>
    <t>Cube Fund Management Limited</t>
  </si>
  <si>
    <t>Green Oak Capital</t>
  </si>
  <si>
    <t>Peregrine Capital Corporation</t>
  </si>
  <si>
    <t>Logic Management Company LLC</t>
  </si>
  <si>
    <t>DragonBack Capital Limited</t>
  </si>
  <si>
    <t>North Star Partners LP</t>
  </si>
  <si>
    <t>MNJ Capital Management Pte. Ltd</t>
  </si>
  <si>
    <t>Chazon QTA: Quantitative Trading Artists</t>
  </si>
  <si>
    <t>Greyhound Capital Inc</t>
  </si>
  <si>
    <t>ACE Investment Strategists</t>
  </si>
  <si>
    <t>Genesee Investments LLC</t>
  </si>
  <si>
    <t>PVE Capital LLP</t>
  </si>
  <si>
    <t>361 Capital LLC</t>
  </si>
  <si>
    <t>Brite Management LLC</t>
  </si>
  <si>
    <t>East West Investment Management Corporation</t>
  </si>
  <si>
    <t>Ovington Capital Management Limited</t>
  </si>
  <si>
    <t>Kellner Capital LLC</t>
  </si>
  <si>
    <t>KeyPoint Capital Management LLC</t>
  </si>
  <si>
    <t>Legg Mason Partners Fund Advisor LLC</t>
  </si>
  <si>
    <t>Jabre Capital Partners (Cayman) Limited</t>
  </si>
  <si>
    <t>400 Capital Management LLC</t>
  </si>
  <si>
    <t>Spectrum Partners Limited</t>
  </si>
  <si>
    <t>New Generation Advisors LLC</t>
  </si>
  <si>
    <t>QM Capital LLC</t>
  </si>
  <si>
    <t>Skybound Capital Limited</t>
  </si>
  <si>
    <t>Steyn Capital Managment (Pty) Ltd</t>
  </si>
  <si>
    <t>BlackBox Group LLC</t>
  </si>
  <si>
    <t>Blue Rock Advisors Inc</t>
  </si>
  <si>
    <t>SR Global General Partner Limited</t>
  </si>
  <si>
    <t>Tyrian Investments LP</t>
  </si>
  <si>
    <t>Federal Street Partners LLC</t>
  </si>
  <si>
    <t>Octagon Capital Management Pte Ltd</t>
  </si>
  <si>
    <t>Cube Capital LLP</t>
  </si>
  <si>
    <t>CF Fund Services SA</t>
  </si>
  <si>
    <t>Green River Asset Management LLC</t>
  </si>
  <si>
    <t>Goldman Management Inc.</t>
  </si>
  <si>
    <t>The Boston Company Asset Management, LLC</t>
  </si>
  <si>
    <t>Observatory Capital Management LLP</t>
  </si>
  <si>
    <t>Global Fund Exchange Ltd</t>
  </si>
  <si>
    <t>Global Edge Managers Inc</t>
  </si>
  <si>
    <t>Norrep Inc.</t>
  </si>
  <si>
    <t>Alternative Investment Specialists Limited</t>
  </si>
  <si>
    <t>Phoenix Investment &amp; Private Trust Ltd</t>
  </si>
  <si>
    <t>EEA Fund Management Limited</t>
  </si>
  <si>
    <t>Persistix Compass Management LLC</t>
  </si>
  <si>
    <t>Barak Fund Management Limited</t>
  </si>
  <si>
    <t>Rega Capital Management Limited</t>
  </si>
  <si>
    <t>New Zealand Assets Management Limited</t>
  </si>
  <si>
    <t>Northern Gulf Partners</t>
  </si>
  <si>
    <t>Insparo Asset Management Limited</t>
  </si>
  <si>
    <t>ISATYS Advisory AG</t>
  </si>
  <si>
    <t>Oddo Meriten Asset Management SA</t>
  </si>
  <si>
    <t>Shaked Capital Advisors</t>
  </si>
  <si>
    <t>Signina Capital AG</t>
  </si>
  <si>
    <t>Juniper Investment Company LLC</t>
  </si>
  <si>
    <t>Traxis Partners LP</t>
  </si>
  <si>
    <t>FrontFour Capital Corp</t>
  </si>
  <si>
    <t>Parus Finance S.A.</t>
  </si>
  <si>
    <t>Courage Capital Management, LLC</t>
  </si>
  <si>
    <t>McKinley Capital Management Inc</t>
  </si>
  <si>
    <t>MDO Management Company SA</t>
  </si>
  <si>
    <t>Advance Asset Management Limited</t>
  </si>
  <si>
    <t>Madra Asset Management LLC</t>
  </si>
  <si>
    <t>Global Vista Advisors LLC</t>
  </si>
  <si>
    <t>Tactical Investment Mgt Corp</t>
  </si>
  <si>
    <t>First Eagle Investment Management LLC</t>
  </si>
  <si>
    <t>Chi-Rho Financial LLC</t>
  </si>
  <si>
    <t>A-Venture Capital S.A</t>
  </si>
  <si>
    <t>Susa Fund Management LLP</t>
  </si>
  <si>
    <t>McKinley Capital Management LLC</t>
  </si>
  <si>
    <t>Menta Capital LLC</t>
  </si>
  <si>
    <t>ISAM Systematic Management</t>
  </si>
  <si>
    <t>Lionhart Investments Ltd</t>
  </si>
  <si>
    <t>Westerly Capital Management LLC</t>
  </si>
  <si>
    <t>Verno Investment Management Limited</t>
  </si>
  <si>
    <t>Gladstone Capital Management LLP</t>
  </si>
  <si>
    <t>North Asset Management International Limited</t>
  </si>
  <si>
    <t>Investcorp Investment Advisers Limited (Bahrain)</t>
  </si>
  <si>
    <t>Fullerton Fund Management Company Ltd</t>
  </si>
  <si>
    <t>Tiverton Trading</t>
  </si>
  <si>
    <t>Brinker Capital</t>
  </si>
  <si>
    <t>Sigma Asset Management (Guernsey) Ltd</t>
  </si>
  <si>
    <t>Carlson Capital LP</t>
  </si>
  <si>
    <t>Eskatos Capital Management Sarl</t>
  </si>
  <si>
    <t>Firethorn Capital Management LLC</t>
  </si>
  <si>
    <t>Kerrisdale Capital Management LLC</t>
  </si>
  <si>
    <t>Tanglin Asset Management AB</t>
  </si>
  <si>
    <t>Schroders NewFinance Capital</t>
  </si>
  <si>
    <t>Sandbourne Asset Management Ltd</t>
  </si>
  <si>
    <t>Tesseract Asset Management LLC</t>
  </si>
  <si>
    <t>Voyager Management LLC</t>
  </si>
  <si>
    <t>The Hammerstone Group</t>
  </si>
  <si>
    <t>JK Capital Management Limited</t>
  </si>
  <si>
    <t>Sabal Capital Management LLC</t>
  </si>
  <si>
    <t>LHC Capital Pty Limited</t>
  </si>
  <si>
    <t>Waratah Advisors</t>
  </si>
  <si>
    <t>Global Selection Advisors Ltd</t>
  </si>
  <si>
    <t>Boxcar Capital Management LLC</t>
  </si>
  <si>
    <t>Bridgewater Asset Management LLC</t>
  </si>
  <si>
    <t>InnoFusion Capital Management</t>
  </si>
  <si>
    <t>Reichmuth &amp; Co Investmentfonds AG</t>
  </si>
  <si>
    <t>Compass Asset Management</t>
  </si>
  <si>
    <t>New Amsterdam Capital Management LLP</t>
  </si>
  <si>
    <t>Wermuth Asset Management GmbH (Russia)</t>
  </si>
  <si>
    <t>M. De Groote &amp; Co.</t>
  </si>
  <si>
    <t>Napier Park Global Capital LLC</t>
  </si>
  <si>
    <t>ForexAtom Ltd</t>
  </si>
  <si>
    <t>Saemor Capital B.V.</t>
  </si>
  <si>
    <t>Kadima Gestao de Investimentos Ltda</t>
  </si>
  <si>
    <t>Aston Hill Asset Management Inc</t>
  </si>
  <si>
    <t>North Star Investment Management Corp</t>
  </si>
  <si>
    <t>Newtonian Capital Management Limited</t>
  </si>
  <si>
    <t>Fischer &amp; Co LLC</t>
  </si>
  <si>
    <t>Beaconcrest Capital Management</t>
  </si>
  <si>
    <t>QQM Fund Management AB</t>
  </si>
  <si>
    <t>6800 Capital LLC</t>
  </si>
  <si>
    <t>Open Field Capital (Cayman) LP</t>
  </si>
  <si>
    <t>Phalanx Capital Management LLC</t>
  </si>
  <si>
    <t>Temujin Fund Management LLC</t>
  </si>
  <si>
    <t>Baochuan Capital Management LLC</t>
  </si>
  <si>
    <t>Attalus Capital</t>
  </si>
  <si>
    <t>Permal Asset Management LLC</t>
  </si>
  <si>
    <t>ING Investment Management</t>
  </si>
  <si>
    <t>RBI Capital Management</t>
  </si>
  <si>
    <t>Mustaphalli Advisory Group LLC</t>
  </si>
  <si>
    <t>Madison Street Partners LLC</t>
  </si>
  <si>
    <t>300 North Capital LLC</t>
  </si>
  <si>
    <t>Caravan Capital</t>
  </si>
  <si>
    <t>Moncrief Willingham Energy Advisers LP</t>
  </si>
  <si>
    <t>The Rutledge Group</t>
  </si>
  <si>
    <t>Formula Growth Ltd</t>
  </si>
  <si>
    <t>Venator Capital Management Ltd</t>
  </si>
  <si>
    <t>JM Fund Management</t>
  </si>
  <si>
    <t>Equilibrium Capital Management Inc.</t>
  </si>
  <si>
    <t>Berens Capital Management LLC</t>
  </si>
  <si>
    <t>Pairstech Capital Management LLp</t>
  </si>
  <si>
    <t>Alee Capital Management LLC</t>
  </si>
  <si>
    <t>Ecamos Investment AG</t>
  </si>
  <si>
    <t>Charlemagne Capital Limited (Cayman)</t>
  </si>
  <si>
    <t>PanAgora Asset Management Inc</t>
  </si>
  <si>
    <t>Columbus Investment Services Ltd</t>
  </si>
  <si>
    <t>Toro S.à r.l.</t>
  </si>
  <si>
    <t>Alterna Capital Management LLC</t>
  </si>
  <si>
    <t>Myojo Asset Management Japan Ltd</t>
  </si>
  <si>
    <t>Empiritrage LLC</t>
  </si>
  <si>
    <t>Adelphi Capital LLP</t>
  </si>
  <si>
    <t>Bravia Capital Investimentos LTDA</t>
  </si>
  <si>
    <t>Boston Company Asset Management LLC</t>
  </si>
  <si>
    <t>RV Capital Management Private Ltd</t>
  </si>
  <si>
    <t>Gethen Capital Management LLC</t>
  </si>
  <si>
    <t>Morgan Stanley AIP GP LP</t>
  </si>
  <si>
    <t>Omni Trading LLC</t>
  </si>
  <si>
    <t>Arden Asset Management LLC</t>
  </si>
  <si>
    <t>Gottex Asset Management (UK) Ltd</t>
  </si>
  <si>
    <t>Braddock Financial Corp.</t>
  </si>
  <si>
    <t>Water Island Capital LLC</t>
  </si>
  <si>
    <t>Inflection Management Inc</t>
  </si>
  <si>
    <t>Lakeview Investment Group, LLC</t>
  </si>
  <si>
    <t>Morgan Creek Capital Management LLC</t>
  </si>
  <si>
    <t>SDM Investment Funds Ltd</t>
  </si>
  <si>
    <t>Swiss-Asia Financial Services Pte Ltd</t>
  </si>
  <si>
    <t>Mathews Capital Partners Pty Limited</t>
  </si>
  <si>
    <t>Copernico Capital Partners (Bermuda) Ltd</t>
  </si>
  <si>
    <t>LDR Capital Management LLC</t>
  </si>
  <si>
    <t>Wall Street Resource LLC</t>
  </si>
  <si>
    <t>Lawrence Park Asset Management</t>
  </si>
  <si>
    <t>Sidewinder Investment AG</t>
  </si>
  <si>
    <t>Voleon Capital Management LP</t>
  </si>
  <si>
    <t>Look's Capital Limited</t>
  </si>
  <si>
    <t>C~View Limited</t>
  </si>
  <si>
    <t>Strategic Asset Management LLC</t>
  </si>
  <si>
    <t>ARX Investimentos Ltda</t>
  </si>
  <si>
    <t>Aggregate Asset Management Pte Ltd</t>
  </si>
  <si>
    <t>Brookfield Investment Management Inc.</t>
  </si>
  <si>
    <t>Carve Capital AB</t>
  </si>
  <si>
    <t>Dromeus Capital Management</t>
  </si>
  <si>
    <t>Capra Management Limited</t>
  </si>
  <si>
    <t>Brookfield Investment Management Inc</t>
  </si>
  <si>
    <t>Medsea Capital Limited</t>
  </si>
  <si>
    <t>Fort Hoosac Management LLC</t>
  </si>
  <si>
    <t>Imperial Capital Limited</t>
  </si>
  <si>
    <t>EuroFin Investments Pte Ltd</t>
  </si>
  <si>
    <t>Finanziaria Internazionale Alt Investment SGR SpA</t>
  </si>
  <si>
    <t>EFMI Limited</t>
  </si>
  <si>
    <t>Cheyne Capital International Limited</t>
  </si>
  <si>
    <t>Strategos Capital Management LLC</t>
  </si>
  <si>
    <t>Taiga Investment Funds Plc</t>
  </si>
  <si>
    <t>RMG Wealth Management LLP</t>
  </si>
  <si>
    <t>Geneva Partners (Cayman) Ltd.</t>
  </si>
  <si>
    <t>Sagus Partners LLC</t>
  </si>
  <si>
    <t>Nordic Omega plc</t>
  </si>
  <si>
    <t>Sector Omega ASA</t>
  </si>
  <si>
    <t>KS Management Corp</t>
  </si>
  <si>
    <t>ZAN Partners Limited</t>
  </si>
  <si>
    <t>Marinus Capital Advisors LLC</t>
  </si>
  <si>
    <t>Loeb Asia Partners LLC</t>
  </si>
  <si>
    <t>Phase Capital</t>
  </si>
  <si>
    <t>Mittleman Brothers LLC</t>
  </si>
  <si>
    <t>Tyche Capital Advisors LLC</t>
  </si>
  <si>
    <t>Peridiem Global Investors</t>
  </si>
  <si>
    <t>Riverloft Capital Management LP</t>
  </si>
  <si>
    <t>Mobius Asset Management Inc</t>
  </si>
  <si>
    <t>Mako Investment Managers LLP</t>
  </si>
  <si>
    <t>Mariner Investment Group Inc.</t>
  </si>
  <si>
    <t>Craig Drill Capital Corporation</t>
  </si>
  <si>
    <t>GalNet Asset Mgt LLC</t>
  </si>
  <si>
    <t>Ajia Partners Asset Management (HK) Ltd</t>
  </si>
  <si>
    <t>Altera Capital LLC</t>
  </si>
  <si>
    <t>Lazard Asset Management LLC</t>
  </si>
  <si>
    <t>Gorelick Bros Cap LLC</t>
  </si>
  <si>
    <t>Cranwood Capital Management LLC</t>
  </si>
  <si>
    <t>Sagil Asset Management Limited</t>
  </si>
  <si>
    <t>Napier Park Global Capital Ltd</t>
  </si>
  <si>
    <t>Axel Capital Management LLC</t>
  </si>
  <si>
    <t>Canal Front Cap Mgt LLC</t>
  </si>
  <si>
    <t>36One Asset Management</t>
  </si>
  <si>
    <t>Nubuke Investments LLP</t>
  </si>
  <si>
    <t>Tusker Capital LLC</t>
  </si>
  <si>
    <t>Ogborne Capital Mgt LLC</t>
  </si>
  <si>
    <t>Berkley Binary Options Trading</t>
  </si>
  <si>
    <t>Investment Management Institute LLC</t>
  </si>
  <si>
    <t>Legends Investment Manager (Cayman) Limited</t>
  </si>
  <si>
    <t>Kensington Capital Advisors Inc</t>
  </si>
  <si>
    <t>Rhino Investment Partners</t>
  </si>
  <si>
    <t>Da Vinci Invest AG</t>
  </si>
  <si>
    <t>Reichstein Trading Und Asset Management GMBH</t>
  </si>
  <si>
    <t>Progressive Global Investment Advisor Limited</t>
  </si>
  <si>
    <t>Currency Insight Ltd</t>
  </si>
  <si>
    <t>Corre Partners Management LLC</t>
  </si>
  <si>
    <t>Kondor Advisory Limited</t>
  </si>
  <si>
    <t>Lansdowne Partners International Limited</t>
  </si>
  <si>
    <t>Regan Capital LLC</t>
  </si>
  <si>
    <t>EME Partners (Cayman) Ltd</t>
  </si>
  <si>
    <t>Pardo Capital Limited</t>
  </si>
  <si>
    <t>King Muir Advisors LLC</t>
  </si>
  <si>
    <t>Exagroup LLC</t>
  </si>
  <si>
    <t>Privium Fund Mgt UK Ltd</t>
  </si>
  <si>
    <t>Parametrica Asset Mgt Ltd</t>
  </si>
  <si>
    <t>RR Advisory Group LLC</t>
  </si>
  <si>
    <t>Platinum Grove Asset Management LP</t>
  </si>
  <si>
    <t>CapeView Capital LLP</t>
  </si>
  <si>
    <t>KIS Capital Partners Pty Ltd</t>
  </si>
  <si>
    <t>Access Fund Mgt Company</t>
  </si>
  <si>
    <t>C-QUADRAT Asset Management (UK) LLP</t>
  </si>
  <si>
    <t>Equilibria Cap Mgt Limited</t>
  </si>
  <si>
    <t>Lighthouse Partners</t>
  </si>
  <si>
    <t>Alpha Strategies Investment Consulting</t>
  </si>
  <si>
    <t>LGT Capital Partners (Asia-Pacific) Limited</t>
  </si>
  <si>
    <t>Three Zero Three Cap Partners LLC</t>
  </si>
  <si>
    <t>Investors TFI SA</t>
  </si>
  <si>
    <t>Maple Leaf Capital (HK) Ltd</t>
  </si>
  <si>
    <t>Investcorp Investment Advisers Ltd (New York)</t>
  </si>
  <si>
    <t>Austerra Wealth Management LLC</t>
  </si>
  <si>
    <t>Jacobite Asset Management S.A.</t>
  </si>
  <si>
    <t>Quorum Fund Limited</t>
  </si>
  <si>
    <t>Perennial Partners LLC</t>
  </si>
  <si>
    <t>Pacific Group Ltd</t>
  </si>
  <si>
    <t>Cerulean Investment Management LLC</t>
  </si>
  <si>
    <t>Promethean Capital Group LLC</t>
  </si>
  <si>
    <t>Weiss, Peck &amp; Greer Investments</t>
  </si>
  <si>
    <t>Skandinaviska Enskilda Banken AB</t>
  </si>
  <si>
    <t>P.A.W. Capital Partners LP</t>
  </si>
  <si>
    <t>Fletcher Asset Management Inc.</t>
  </si>
  <si>
    <t>Hanseatic Management Svs Inc.</t>
  </si>
  <si>
    <t>Guild Investment Management Inc</t>
  </si>
  <si>
    <t>Seminole Capital Partners LP</t>
  </si>
  <si>
    <t>Nery Asset Management LLC</t>
  </si>
  <si>
    <t>Oak Circle Asset Management</t>
  </si>
  <si>
    <t>Zakcap LLC</t>
  </si>
  <si>
    <t>Pine Street Advisors LLC</t>
  </si>
  <si>
    <t>Zacks Investment Management Inc</t>
  </si>
  <si>
    <t>Greenway Management LLC</t>
  </si>
  <si>
    <t>Schwendimann Technology Partners LLC</t>
  </si>
  <si>
    <t>Antares Investment Management Ltd</t>
  </si>
  <si>
    <t>Sandler O`Neill Asset Management LLC</t>
  </si>
  <si>
    <t>Marcstone Capital Management LP</t>
  </si>
  <si>
    <t>Buttonwood Capital Partners Limited</t>
  </si>
  <si>
    <t>Discovery Management Ltd</t>
  </si>
  <si>
    <t>Ocean Capital Partners LLC</t>
  </si>
  <si>
    <t>Levin Capital Strategies LP</t>
  </si>
  <si>
    <t>Pharo Management LLC</t>
  </si>
  <si>
    <t>Mosaic Investment LLC</t>
  </si>
  <si>
    <t>Marquee Investment Inc.</t>
  </si>
  <si>
    <t>Precept Capital Management, LP</t>
  </si>
  <si>
    <t>Weston Capital Management LLC</t>
  </si>
  <si>
    <t>Euronova Asset Management Limited</t>
  </si>
  <si>
    <t>Gibilisco, Graves LLC</t>
  </si>
  <si>
    <t>Husic Capital Management</t>
  </si>
  <si>
    <t>Complexity Investments, Inc</t>
  </si>
  <si>
    <t>Alliance Capital Management LP</t>
  </si>
  <si>
    <t>Gabelli Securities Inc</t>
  </si>
  <si>
    <t>Baker Nye Greenblatt, Inc.</t>
  </si>
  <si>
    <t>Highland Financial Holdings Group LLC</t>
  </si>
  <si>
    <t>Capital Works Investment Partners</t>
  </si>
  <si>
    <t>MARCH Partners LLC</t>
  </si>
  <si>
    <t>Aletheia Research and Management Inc</t>
  </si>
  <si>
    <t>Timberline Capital Management LLC</t>
  </si>
  <si>
    <t>M.H. Davidson &amp; Company LLC</t>
  </si>
  <si>
    <t>ROI Capital Management</t>
  </si>
  <si>
    <t>Sterling Johnston Capital Management LP</t>
  </si>
  <si>
    <t>Jemmco Investment Management LLC</t>
  </si>
  <si>
    <t>Zica Capital Management Ltd</t>
  </si>
  <si>
    <t>Hollis Capital Management</t>
  </si>
  <si>
    <t>Advent Capital Management LLC</t>
  </si>
  <si>
    <t>Sonz International</t>
  </si>
  <si>
    <t>Dragon Financial Capital LLC</t>
  </si>
  <si>
    <t>Thunderbird Management Inc</t>
  </si>
  <si>
    <t>GMT Capital Corporation</t>
  </si>
  <si>
    <t>Dunbar Capital Management LLC</t>
  </si>
  <si>
    <t>Digital Century LLC</t>
  </si>
  <si>
    <t>AdKap Partners LLC</t>
  </si>
  <si>
    <t>Short Alpha Management LLC</t>
  </si>
  <si>
    <t>Petercam Management Services Limited</t>
  </si>
  <si>
    <t>Oppenheimer &amp; Co Inc</t>
  </si>
  <si>
    <t>Bengal Capital Management LLC</t>
  </si>
  <si>
    <t>Steelhead Partners LLC</t>
  </si>
  <si>
    <t>Bigelow Asset Management</t>
  </si>
  <si>
    <t>Spyglass Capital Trading Company</t>
  </si>
  <si>
    <t>Kramer Capital Management</t>
  </si>
  <si>
    <t>L.O. Heidtke</t>
  </si>
  <si>
    <t>Diaz &amp; Altschul Advisors LLC</t>
  </si>
  <si>
    <t>Jayhawk Capital Management LLC</t>
  </si>
  <si>
    <t>TJM Capital Partners LLC</t>
  </si>
  <si>
    <t>Bookbinder Capital Management LLC</t>
  </si>
  <si>
    <t>Axiom International Investors LLC</t>
  </si>
  <si>
    <t>Bear Stearns Asset Management Inc</t>
  </si>
  <si>
    <t>Olympus Capital Management LLC</t>
  </si>
  <si>
    <t>Avalon Global Asset Management</t>
  </si>
  <si>
    <t>Mehta Partners LLC</t>
  </si>
  <si>
    <t>Prism Capital Partners</t>
  </si>
  <si>
    <t>IDS Tennyson Ltd</t>
  </si>
  <si>
    <t>L. Heller Advisors, LLC</t>
  </si>
  <si>
    <t>Palladin Group LP</t>
  </si>
  <si>
    <t>Pan Capital Management LLC</t>
  </si>
  <si>
    <t>Penta Investment Advisors Ltd</t>
  </si>
  <si>
    <t>Kahn Investment Management LLC</t>
  </si>
  <si>
    <t>Longwood Investment Advisors</t>
  </si>
  <si>
    <t>OMT Capital Management LLC</t>
  </si>
  <si>
    <t>Highland Capital Management LP</t>
  </si>
  <si>
    <t>Innovest Capital Management, Inc</t>
  </si>
  <si>
    <t>Media Group Research</t>
  </si>
  <si>
    <t>MFS Investment Management</t>
  </si>
  <si>
    <t>Palo Alto Investors</t>
  </si>
  <si>
    <t>Marathon Advisors LLC</t>
  </si>
  <si>
    <t>Martec Management Capital</t>
  </si>
  <si>
    <t>Minamax LLC</t>
  </si>
  <si>
    <t>Trident Partners Group, Inc</t>
  </si>
  <si>
    <t>Troubh Fund Management, LLC</t>
  </si>
  <si>
    <t>Strome Susskind &amp; Co</t>
  </si>
  <si>
    <t>Strong Capital Management</t>
  </si>
  <si>
    <t>Structured Porfolio Management LLC</t>
  </si>
  <si>
    <t>Windmill Capital, LLC</t>
  </si>
  <si>
    <t>Ascend Capital LLC</t>
  </si>
  <si>
    <t>Upland Management</t>
  </si>
  <si>
    <t>Viaticus Advisors LLC</t>
  </si>
  <si>
    <t>VR Advisory Services Ltd.</t>
  </si>
  <si>
    <t>Sage Capital Management LLC</t>
  </si>
  <si>
    <t>Robeco-Sage Capital International Ltd</t>
  </si>
  <si>
    <t>Quattro Investors LLC</t>
  </si>
  <si>
    <t>The Ravenswood Investment Company</t>
  </si>
  <si>
    <t>Ridgecrest Partners</t>
  </si>
  <si>
    <t>SLS Capital LLC</t>
  </si>
  <si>
    <t>Far Hills Group LLC</t>
  </si>
  <si>
    <t>Scott`s Cove Capital Management LLC</t>
  </si>
  <si>
    <t>Shorebreak Captial Management, LLC</t>
  </si>
  <si>
    <t>Helix Investment Partners LLC</t>
  </si>
  <si>
    <t>Big Sky Capital LLC</t>
  </si>
  <si>
    <t>Haidar Capital Management LLC</t>
  </si>
  <si>
    <t>Beacon Management LP</t>
  </si>
  <si>
    <t>Rosehill Capital Management LLC</t>
  </si>
  <si>
    <t>Trident Investment Management LLC</t>
  </si>
  <si>
    <t>Artemis Advisors LLC</t>
  </si>
  <si>
    <t>Cappelano Asset Management, LLC</t>
  </si>
  <si>
    <t>Kreinces Capital Management LLC</t>
  </si>
  <si>
    <t>Charter Management LLC</t>
  </si>
  <si>
    <t>Basis Capital Funds Management Pty Ltd</t>
  </si>
  <si>
    <t>Royce &amp; Associates LLC</t>
  </si>
  <si>
    <t>Havens Advisors LLC</t>
  </si>
  <si>
    <t>Leon Meyers Management Co.</t>
  </si>
  <si>
    <t>CT Preferred Investors Capital Management LLC</t>
  </si>
  <si>
    <t>Nektar Asset Management AB</t>
  </si>
  <si>
    <t>John Gabelli Inc</t>
  </si>
  <si>
    <t>MSF Capital LLC</t>
  </si>
  <si>
    <t>Digital Capital Limited (IMRO Regulated)</t>
  </si>
  <si>
    <t>Dobbins Capital Corporation</t>
  </si>
  <si>
    <t>Dorado Capital Management</t>
  </si>
  <si>
    <t>Forest Investment Management LP</t>
  </si>
  <si>
    <t>Forstmann Asset Management International LLC</t>
  </si>
  <si>
    <t>Goldstein Golub &amp; Kessler LLP</t>
  </si>
  <si>
    <t>FBS Management, Inc</t>
  </si>
  <si>
    <t>Pine Capital Management, Inc</t>
  </si>
  <si>
    <t>Avenue Capital Management II LP</t>
  </si>
  <si>
    <t>Baker Street Capital Management, Inc</t>
  </si>
  <si>
    <t>Blackthorn Investment Group, LLC</t>
  </si>
  <si>
    <t>Santa Barbara Alpha Strategies</t>
  </si>
  <si>
    <t>Compass Management Partners LP</t>
  </si>
  <si>
    <t>FSIP LLC ING Furman Selz Asset Management</t>
  </si>
  <si>
    <t>Blenheim Capital Management LLC</t>
  </si>
  <si>
    <t>CapitalWorks Investment Partners</t>
  </si>
  <si>
    <t>Coghill Capital Management LLC</t>
  </si>
  <si>
    <t>Hollister Asset Management</t>
  </si>
  <si>
    <t>VZB Capital LLC</t>
  </si>
  <si>
    <t>The Oak Group Inc</t>
  </si>
  <si>
    <t>Alternative Asset Advisors S.A.</t>
  </si>
  <si>
    <t>Hangar 4 Partners LLC</t>
  </si>
  <si>
    <t>Sagam Capital LLC</t>
  </si>
  <si>
    <t>Jundt Associates, Inc</t>
  </si>
  <si>
    <t>Marble Bar Asset Management (Cayman) Ltd</t>
  </si>
  <si>
    <t>Osterweis Capital Management LLC</t>
  </si>
  <si>
    <t>Meridian Capital Partners Inc (New York)</t>
  </si>
  <si>
    <t>Perry Capital</t>
  </si>
  <si>
    <t>Laureate Investments</t>
  </si>
  <si>
    <t>Marque Millenium Group Limited</t>
  </si>
  <si>
    <t>Deephaven Capital Management LLC</t>
  </si>
  <si>
    <t>Martin Marmolejo Y. Asoliados</t>
  </si>
  <si>
    <t>Aristeia Capital LLC</t>
  </si>
  <si>
    <t>Rudman Capital Management LLC</t>
  </si>
  <si>
    <t>RR Capital Management Corp</t>
  </si>
  <si>
    <t>Parcon Advisory Group</t>
  </si>
  <si>
    <t>Genesis Market Neutral Partners LP</t>
  </si>
  <si>
    <t>Blank Asset Management LLC</t>
  </si>
  <si>
    <t>Sal Oppenheim &amp; Compucom Finance Inc.</t>
  </si>
  <si>
    <t>Maoz Ross Galil Ltd</t>
  </si>
  <si>
    <t>International Investment Group</t>
  </si>
  <si>
    <t>Sumnicht Hedge Fund Advisors</t>
  </si>
  <si>
    <t>Finfunds Management AG</t>
  </si>
  <si>
    <t>Greylock Capital Management LLC</t>
  </si>
  <si>
    <t>AXA Investment Managers North America, Inc.</t>
  </si>
  <si>
    <t>FTF Forex Trading &amp; Finance SA</t>
  </si>
  <si>
    <t>Formula Fund Management</t>
  </si>
  <si>
    <t>Hill Financial Group Ltd</t>
  </si>
  <si>
    <t>MMF Management Co LLC</t>
  </si>
  <si>
    <t>First Source Management Corporation</t>
  </si>
  <si>
    <t>Waterford Partners LLC</t>
  </si>
  <si>
    <t>P &amp; A Capital Advisors Inc</t>
  </si>
  <si>
    <t>A S Peskin and Company Ltd</t>
  </si>
  <si>
    <t>EGS Partners LLC</t>
  </si>
  <si>
    <t>Weaver Capital Management LLC</t>
  </si>
  <si>
    <t>WEB Capital Advisors LLC</t>
  </si>
  <si>
    <t>Valquest Capital Management</t>
  </si>
  <si>
    <t>J. Peter Brinker Uys &amp; Co.</t>
  </si>
  <si>
    <t>NBY Management Group LLC</t>
  </si>
  <si>
    <t>Georgica Capital LLC</t>
  </si>
  <si>
    <t>Bennett Lawrence Management LLC</t>
  </si>
  <si>
    <t>Silverado Capital Management</t>
  </si>
  <si>
    <t>NorthCoast Asset Management LLC</t>
  </si>
  <si>
    <t>Denver Energy Advisors LLC</t>
  </si>
  <si>
    <t>Beane Investments Inc</t>
  </si>
  <si>
    <t>Currency Management Inc</t>
  </si>
  <si>
    <t>Piers MacDonald</t>
  </si>
  <si>
    <t>Optimum Capital Management</t>
  </si>
  <si>
    <t>Raitzin Capital Company LLC</t>
  </si>
  <si>
    <t>Firebird Advisors LDC</t>
  </si>
  <si>
    <t>DRE Partners</t>
  </si>
  <si>
    <t>Angelo, Gordon &amp; Co LP</t>
  </si>
  <si>
    <t>Atlantic Capital Partners Inc</t>
  </si>
  <si>
    <t>Skanda Management LLC</t>
  </si>
  <si>
    <t>Robson Rhodes LLP</t>
  </si>
  <si>
    <t>TGT Capital Management Inc.</t>
  </si>
  <si>
    <t>Paramount Capital Asset Management Inc.</t>
  </si>
  <si>
    <t>John Galt Capital Management LLC</t>
  </si>
  <si>
    <t>Kingfisher Investors LLC</t>
  </si>
  <si>
    <t>Weiss Asset Management LLC</t>
  </si>
  <si>
    <t>Bennett Capital Management Inc.</t>
  </si>
  <si>
    <t>Winmax Trading Group Inc</t>
  </si>
  <si>
    <t>Keane Capital Management Inc</t>
  </si>
  <si>
    <t>Cerberus Associates, LLC</t>
  </si>
  <si>
    <t>Styx Associates LLC</t>
  </si>
  <si>
    <t>Richmont Opportunity Management Partners LP</t>
  </si>
  <si>
    <t>Hamilton Miller</t>
  </si>
  <si>
    <t>Paulson &amp; Co. Inc</t>
  </si>
  <si>
    <t>OrbiMed Advisors LLC</t>
  </si>
  <si>
    <t>JDN Capital Management</t>
  </si>
  <si>
    <t>Mark Asset Management Corporation</t>
  </si>
  <si>
    <t>The Beaufort Company</t>
  </si>
  <si>
    <t>Boston Provident LP</t>
  </si>
  <si>
    <t>Sandler Capital Management</t>
  </si>
  <si>
    <t>Camelot Management Corperation</t>
  </si>
  <si>
    <t>Weintraub Capital Management LLC</t>
  </si>
  <si>
    <t>Comac Adviser Inc</t>
  </si>
  <si>
    <t>Harvest Management LLC</t>
  </si>
  <si>
    <t>Smith Breeden Associates Inc.</t>
  </si>
  <si>
    <t>Brown Simpson Asset Management, LLC</t>
  </si>
  <si>
    <t>Dunlap Equity Management LLC</t>
  </si>
  <si>
    <t>Emory Partners</t>
  </si>
  <si>
    <t>Haberman Value Fund L.P.</t>
  </si>
  <si>
    <t>Versant Investment Management LLC</t>
  </si>
  <si>
    <t>Cupps Capital Management LLC</t>
  </si>
  <si>
    <t>Simpson Capital</t>
  </si>
  <si>
    <t>Elco Management Co, LLC</t>
  </si>
  <si>
    <t>Robert S Robbins &amp; Douglas W Saska</t>
  </si>
  <si>
    <t>Capstone Group LLC</t>
  </si>
  <si>
    <t>Third Quadrant Capital Corp</t>
  </si>
  <si>
    <t>Pinnacle / Metronome</t>
  </si>
  <si>
    <t>Pareto Partners</t>
  </si>
  <si>
    <t>Essex Investment Management Co LLC</t>
  </si>
  <si>
    <t>Beacon Hill Asset Management LLC</t>
  </si>
  <si>
    <t>Portfolio Advisory Services LLC</t>
  </si>
  <si>
    <t>Basswood Partners</t>
  </si>
  <si>
    <t>Hilspen Capital Management LLC</t>
  </si>
  <si>
    <t>TQA Investors LLC</t>
  </si>
  <si>
    <t>Greenlight Capital LLC</t>
  </si>
  <si>
    <t>Bonaventure Partners LLC</t>
  </si>
  <si>
    <t>Habersham Research &amp; Management Co LLC</t>
  </si>
  <si>
    <t>John C. Natale</t>
  </si>
  <si>
    <t>Falcon Point Capital LLC</t>
  </si>
  <si>
    <t>Jasper Funds LLC</t>
  </si>
  <si>
    <t>Ocean Park Capital Management LLC</t>
  </si>
  <si>
    <t>Lumin Asset Management LLC</t>
  </si>
  <si>
    <t>Visioneering R&amp;D Inc</t>
  </si>
  <si>
    <t>PW Capital Advisors Inc.</t>
  </si>
  <si>
    <t>MW Post Advisory Group LLC</t>
  </si>
  <si>
    <t>Sparinvest Kapitalan La Gesellschaft AG</t>
  </si>
  <si>
    <t>Gotham Investment Management Group</t>
  </si>
  <si>
    <t>The Valuation Group LLC</t>
  </si>
  <si>
    <t>JIS Options Corp</t>
  </si>
  <si>
    <t>FORT Inc.</t>
  </si>
  <si>
    <t>Bennett Management Corporation</t>
  </si>
  <si>
    <t>Sofidep</t>
  </si>
  <si>
    <t>BAREP Asset Management SA</t>
  </si>
  <si>
    <t>Wardenclyffe LLC</t>
  </si>
  <si>
    <t>Funsten Asset Management Co.</t>
  </si>
  <si>
    <t>Equinox Management Partners</t>
  </si>
  <si>
    <t>Sierra Global Management LLC</t>
  </si>
  <si>
    <t>Critical Advisors, LLC</t>
  </si>
  <si>
    <t>Ellington Capital Management LLC</t>
  </si>
  <si>
    <t>Appaloosa Management LP</t>
  </si>
  <si>
    <t>Carl Marks Management Company LP</t>
  </si>
  <si>
    <t>Rothstein, Kass &amp; Company</t>
  </si>
  <si>
    <t>Optima Management Partners LP &amp; OMI Ltd</t>
  </si>
  <si>
    <t>HWF Capital LP</t>
  </si>
  <si>
    <t>Lawndale Capital Management LLC</t>
  </si>
  <si>
    <t>Apex Asset Management Inc.</t>
  </si>
  <si>
    <t>Timucuan Asset Management Inc</t>
  </si>
  <si>
    <t>Cygnus Capital LLC</t>
  </si>
  <si>
    <t>Rabar Market Research Inc</t>
  </si>
  <si>
    <t>Red Oak Commodity Advisors Inc</t>
  </si>
  <si>
    <t>Hawksbill Capital Management</t>
  </si>
  <si>
    <t>Rangewise Inc</t>
  </si>
  <si>
    <t>Sangamon Trading Inc.</t>
  </si>
  <si>
    <t>John W Henry &amp; Company Inc</t>
  </si>
  <si>
    <t>Eclipse Capital Management Inc</t>
  </si>
  <si>
    <t>Brandywine Asset Management Inc</t>
  </si>
  <si>
    <t>Argand Capital Advisors LLC</t>
  </si>
  <si>
    <t>Broadmark Asset Management LLC</t>
  </si>
  <si>
    <t>Irvine Capital Management</t>
  </si>
  <si>
    <t>Canyon Capital Advisors LLC</t>
  </si>
  <si>
    <t>JMG Capital Management Inc</t>
  </si>
  <si>
    <t>ABN AMRO Asset Management (UK) Limited</t>
  </si>
  <si>
    <t>Cadwell &amp; Orkin Inc</t>
  </si>
  <si>
    <t>Cramer Rosenthal McGlynn LLC</t>
  </si>
  <si>
    <t>AMH Equity LLC</t>
  </si>
  <si>
    <t>Bennett Asset Management</t>
  </si>
  <si>
    <t>Convertarb Asset Management LLC</t>
  </si>
  <si>
    <t>Bear Creek Capital Management LLC</t>
  </si>
  <si>
    <t>KBC Alternative Investment Management Ltd</t>
  </si>
  <si>
    <t>RAM Management Group Ltd</t>
  </si>
  <si>
    <t>Presidio Management LLC</t>
  </si>
  <si>
    <t>Intinsic Value Asset Management Inc</t>
  </si>
  <si>
    <t>New World Asset Management LLC</t>
  </si>
  <si>
    <t>Davin Capital Management</t>
  </si>
  <si>
    <t>Nextam Partners Ltd</t>
  </si>
  <si>
    <t>HSBC Global Asset Management (France) SA</t>
  </si>
  <si>
    <t>Pointer Management LLC</t>
  </si>
  <si>
    <t>EGM Capital</t>
  </si>
  <si>
    <t>Grand Slam Asset Management LLC</t>
  </si>
  <si>
    <t>Cimarron Global Investors LP</t>
  </si>
  <si>
    <t>OZ Management, LLC</t>
  </si>
  <si>
    <t>West Side Advisors LLC</t>
  </si>
  <si>
    <t>Sonic Capital Management LLC</t>
  </si>
  <si>
    <t>Balestra Capital Ltd</t>
  </si>
  <si>
    <t>Valhalla Management Inc</t>
  </si>
  <si>
    <t>Komet Kane Capital Inc</t>
  </si>
  <si>
    <t>Seagate Global Advisors LLC</t>
  </si>
  <si>
    <t>Ambassador Capital Management</t>
  </si>
  <si>
    <t>Frorer Capital Mgmt</t>
  </si>
  <si>
    <t>Elm Ridge Value Advisors LLC</t>
  </si>
  <si>
    <t>Anderson Private Equities Group LLC</t>
  </si>
  <si>
    <t>Genesis Capital Management LLC</t>
  </si>
  <si>
    <t>Dynamis Advisors LLC</t>
  </si>
  <si>
    <t>Alder Capital Limited</t>
  </si>
  <si>
    <t>Banco JP Morgan</t>
  </si>
  <si>
    <t>Mondiale Asset Management Ltd</t>
  </si>
  <si>
    <t>NAV Capital Management LLC</t>
  </si>
  <si>
    <t>Bricoleur Capital Management LLC</t>
  </si>
  <si>
    <t>Forza Capital Management LLC</t>
  </si>
  <si>
    <t>Banc of America Securities LLC</t>
  </si>
  <si>
    <t>Trinity Management</t>
  </si>
  <si>
    <t>Torshen Capital Management LLP</t>
  </si>
  <si>
    <t>Albert Asset Management LLC</t>
  </si>
  <si>
    <t>Robbins Capital LLC</t>
  </si>
  <si>
    <t>Vardon Capital Management LLC</t>
  </si>
  <si>
    <t>Riley Investment Management LLC</t>
  </si>
  <si>
    <t>Westfield Capital Management Company Inc</t>
  </si>
  <si>
    <t>CQ Capital LLC</t>
  </si>
  <si>
    <t>Reynoso Asset Management LLC</t>
  </si>
  <si>
    <t>Gothic Management Inc</t>
  </si>
  <si>
    <t>Prescient Capital LLC</t>
  </si>
  <si>
    <t>Coriolis Capital Limited</t>
  </si>
  <si>
    <t>Solaris Capital Advisors LLC</t>
  </si>
  <si>
    <t>Alexander Securities Group LLC</t>
  </si>
  <si>
    <t>Zander Capital Management, LLC</t>
  </si>
  <si>
    <t>Haggar Concord Partners LP</t>
  </si>
  <si>
    <t>Cumberland Associates LLC</t>
  </si>
  <si>
    <t>Prime Capital Management, LLC</t>
  </si>
  <si>
    <t>Mississippi River Investments Inc</t>
  </si>
  <si>
    <t>Chesapeake Capital Corporation</t>
  </si>
  <si>
    <t>Mark J Walsh &amp; Co</t>
  </si>
  <si>
    <t>EMC Capital Management, Inc</t>
  </si>
  <si>
    <t>Trendstat Capital Management Inc</t>
  </si>
  <si>
    <t>Firebird Avrora Advisors LLC</t>
  </si>
  <si>
    <t>GEM Global Equities Management SA</t>
  </si>
  <si>
    <t>SYZ Asset Management (Suisse) SA</t>
  </si>
  <si>
    <t>SPARX Overseas Limited</t>
  </si>
  <si>
    <t>Crossborder Capital (Bermuda) Ltd</t>
  </si>
  <si>
    <t>Union Bancaire Gestion Institutionnelle SA</t>
  </si>
  <si>
    <t>Partners Advisers International Ltd</t>
  </si>
  <si>
    <t>Rhicon Currency Management (UK) Ltd</t>
  </si>
  <si>
    <t>NewFinance Capital Partners Limited</t>
  </si>
  <si>
    <t>Element Capital Management, LLC</t>
  </si>
  <si>
    <t>Global Investment House KSCC</t>
  </si>
  <si>
    <t>Stenham Management Services (CI) Limited</t>
  </si>
  <si>
    <t>Tantallon Capital Limited</t>
  </si>
  <si>
    <t>Doric Capital Corporation (Hong Kong)</t>
  </si>
  <si>
    <t>Diamond Age Capital Advisors Limited</t>
  </si>
  <si>
    <t>K2 Asset Management Pty Ltd</t>
  </si>
  <si>
    <t>Colonial First State Investments Limited</t>
  </si>
  <si>
    <t>Kazimir Partners Limited</t>
  </si>
  <si>
    <t>Fund Management Services Limited</t>
  </si>
  <si>
    <t>BlackRock Asset Management Australia Limited</t>
  </si>
  <si>
    <t>Value Partners Limited</t>
  </si>
  <si>
    <t>Ironbark Asset Management (Fund Services) Limited</t>
  </si>
  <si>
    <t>Absolute Return Partners LLP</t>
  </si>
  <si>
    <t>Polunin Capital Partners Limited</t>
  </si>
  <si>
    <t>Hasenbichler Asset Management Inc</t>
  </si>
  <si>
    <t>Ragazzi Management &amp; Co. Ltd</t>
  </si>
  <si>
    <t>Sofaer Capital Inc</t>
  </si>
  <si>
    <t>Orbit Asset Management</t>
  </si>
  <si>
    <t>Baring International Investment Limited</t>
  </si>
  <si>
    <t>Optima Fund Management Limited Partnership</t>
  </si>
  <si>
    <t>Gems Management Limited</t>
  </si>
  <si>
    <t>La Fayette Management Ltd</t>
  </si>
  <si>
    <t>International Asset Management Ltd</t>
  </si>
  <si>
    <t>Aspect Capital Ltd</t>
  </si>
  <si>
    <t>Man Fund Management (Ireland) Limited</t>
  </si>
  <si>
    <t>Lawrence Administration Limited</t>
  </si>
  <si>
    <t>Edmond de Rothschild Asset Management (UK) Limited</t>
  </si>
  <si>
    <t>Vantage Investment Management Limited</t>
  </si>
  <si>
    <t>Zug Finance AG</t>
  </si>
  <si>
    <t>Arnhold and S. Bleichroeder Advisers LLC</t>
  </si>
  <si>
    <t>Lloyd George Investment Management (Bermuda) Ltd</t>
  </si>
  <si>
    <t>Headstart Advisers Ltd</t>
  </si>
  <si>
    <t>Income Partners Asset Management (Asia) Limited</t>
  </si>
  <si>
    <t>Quest Management Inc</t>
  </si>
  <si>
    <t>Green &amp; Smith Investment Management LLC</t>
  </si>
  <si>
    <t>Optima Fund Management</t>
  </si>
  <si>
    <t>Opportunity Asset Management Ltd</t>
  </si>
  <si>
    <t>Arrowsmith LLC</t>
  </si>
  <si>
    <t>Firebird Management LLC</t>
  </si>
  <si>
    <t>Whitefield Capital Management Pte Ltd</t>
  </si>
  <si>
    <t>Credit Pacific (Asia) Asset Management Limited</t>
  </si>
  <si>
    <t>Butterfield Trust (Bermuda)</t>
  </si>
  <si>
    <t>Sigma Asset Management Limited</t>
  </si>
  <si>
    <t>Inc.ome Partners Asset Management (HK) Ltd</t>
  </si>
  <si>
    <t>Metage Capital Limited</t>
  </si>
  <si>
    <t>Europanel Research &amp; Alternative Asset Management</t>
  </si>
  <si>
    <t>Blackpoint Management Ltd</t>
  </si>
  <si>
    <t>Pureheart Asset Management Co., Ltd.</t>
  </si>
  <si>
    <t>Sloane Robinson LLP</t>
  </si>
  <si>
    <t>Eldon Capital Management Ltd</t>
  </si>
  <si>
    <t>Martin James Capital Management Inc</t>
  </si>
  <si>
    <t>Doran Capital Advisors Inc.</t>
  </si>
  <si>
    <t>Capital I Futures Inc</t>
  </si>
  <si>
    <t>Gardner Lewis Asset Management Inc</t>
  </si>
  <si>
    <t>GNI Limited</t>
  </si>
  <si>
    <t>Technical Futures</t>
  </si>
  <si>
    <t>HW Associates Inc</t>
  </si>
  <si>
    <t>Mercer Inc.</t>
  </si>
  <si>
    <t>ML Futures Investment Partners Inc.</t>
  </si>
  <si>
    <t>Wessex Fund Management Ltd</t>
  </si>
  <si>
    <t>Ferrell Capital Management Inc</t>
  </si>
  <si>
    <t>Quincy Futures Management Inc</t>
  </si>
  <si>
    <t>Cannell Capital Management</t>
  </si>
  <si>
    <t>Mandalay LP</t>
  </si>
  <si>
    <t>Rohden Derivatives Management Inc - USA/IL</t>
  </si>
  <si>
    <t>Kenzie Global Asset Management</t>
  </si>
  <si>
    <t>Computer Trading Corporation</t>
  </si>
  <si>
    <t>Palisades Advisors LP</t>
  </si>
  <si>
    <t>Palmares Gestion</t>
  </si>
  <si>
    <t>Walton Investments Inc</t>
  </si>
  <si>
    <t>DGM Investments</t>
  </si>
  <si>
    <t>Pacific Atlanta-Capital Group Ltd</t>
  </si>
  <si>
    <t>Genesis Management LP - USA</t>
  </si>
  <si>
    <t>Glenrock Asset Management Associates LP</t>
  </si>
  <si>
    <t>Kelley Capital Management Ltd</t>
  </si>
  <si>
    <t>Raleigh Capital Management Inc.</t>
  </si>
  <si>
    <t>Pictet Asset Management (UK) Ltd</t>
  </si>
  <si>
    <t>Cambridge Financial Products Ltd</t>
  </si>
  <si>
    <t>Ronald A Karp Associates Inc</t>
  </si>
  <si>
    <t>T Young &amp; Co Inc</t>
  </si>
  <si>
    <t>Hegemony Advisors Inc</t>
  </si>
  <si>
    <t>Claiborne Capital Management LP</t>
  </si>
  <si>
    <t>Trinity Money Management Inc</t>
  </si>
  <si>
    <t>Tamiso &amp; Co</t>
  </si>
  <si>
    <t>N\A</t>
  </si>
  <si>
    <t>Pacesetter Management Inc</t>
  </si>
  <si>
    <t>RXR Capital Management Inc</t>
  </si>
  <si>
    <t>Three Crown Capital Partners</t>
  </si>
  <si>
    <t>Varde Management Inc.</t>
  </si>
  <si>
    <t>Otter Creek Management Inc</t>
  </si>
  <si>
    <t>Jones Commodities Inc</t>
  </si>
  <si>
    <t>Zweig-DiMenna International Managers Inc</t>
  </si>
  <si>
    <t>Tucker Management Group Inc</t>
  </si>
  <si>
    <t>RXR</t>
  </si>
  <si>
    <t>Granem Capital Management</t>
  </si>
  <si>
    <t>Julius Baer Securities Inc</t>
  </si>
  <si>
    <t>Ridgewood Asset Management Inc</t>
  </si>
  <si>
    <t>SCI Capital Management Inc</t>
  </si>
  <si>
    <t>Credit Lyonnais Rouse (Bermuda) Ltd</t>
  </si>
  <si>
    <t>Star-Tex Asset Management Inc</t>
  </si>
  <si>
    <t>FX 500 Ltd</t>
  </si>
  <si>
    <t>Romic Partners Inc</t>
  </si>
  <si>
    <t>Preview Funds Inc</t>
  </si>
  <si>
    <t>Shareholder Value Management LLC</t>
  </si>
  <si>
    <t>Westway Capital LLC</t>
  </si>
  <si>
    <t>ING Group</t>
  </si>
  <si>
    <t>Sawtooth Capital Management Inc.</t>
  </si>
  <si>
    <t>Downsview Capital Inc</t>
  </si>
  <si>
    <t>Bohannon Capital</t>
  </si>
  <si>
    <t>LYNCH &amp; MAYER INC</t>
  </si>
  <si>
    <t>Nordea AB</t>
  </si>
  <si>
    <t>Garnet Capital Management LLC</t>
  </si>
  <si>
    <t>Cambridge Investments Ltd</t>
  </si>
  <si>
    <t>DNB Capital Management Inc.</t>
  </si>
  <si>
    <t>Barbary Coast Capital Management LLC</t>
  </si>
  <si>
    <t>Trace Capital Partners LLC</t>
  </si>
  <si>
    <t>AIS Futures Management LLC</t>
  </si>
  <si>
    <t>Yankee Advisers LLC</t>
  </si>
  <si>
    <t>Sierra Global Associates LLC</t>
  </si>
  <si>
    <t>Dennis Trading Group Inc.</t>
  </si>
  <si>
    <t>Pharaoh Partners LLC</t>
  </si>
  <si>
    <t>PMF Partners Inc.</t>
  </si>
  <si>
    <t>Cobalt Capital Management Inc.</t>
  </si>
  <si>
    <t>Northfield Trading LP</t>
  </si>
  <si>
    <t>Digilog Capital LLC</t>
  </si>
  <si>
    <t>Castlerock Asset Management Inc</t>
  </si>
  <si>
    <t>RFM Management LLC</t>
  </si>
  <si>
    <t>Abernathy Group LLC, The</t>
  </si>
  <si>
    <t>Feirstein Capital Management Corp</t>
  </si>
  <si>
    <t>Niederhoffer Investments Inc</t>
  </si>
  <si>
    <t>Twenty First Century Advisors LLC</t>
  </si>
  <si>
    <t>Quicksilver Trading Inc</t>
  </si>
  <si>
    <t>Milestone Global Advisors LP</t>
  </si>
  <si>
    <t>FMB Management Inc</t>
  </si>
  <si>
    <t>CIM Investment Managers Ltd</t>
  </si>
  <si>
    <t>Nob Hill Capital Management Inc</t>
  </si>
  <si>
    <t>Rohden Funds Management Inc.</t>
  </si>
  <si>
    <t>Watch Hill Investment Partners LP</t>
  </si>
  <si>
    <t>Egerton Capital International Limited</t>
  </si>
  <si>
    <t>Schroder Investment Management (North America) Ltd</t>
  </si>
  <si>
    <t>Hull Capital Corp</t>
  </si>
  <si>
    <t>Dolphin Capital Management Inc</t>
  </si>
  <si>
    <t>Heartland Advisors Inc.</t>
  </si>
  <si>
    <t>ETH Corporation</t>
  </si>
  <si>
    <t>Di Tomasso Group Inc.</t>
  </si>
  <si>
    <t>MIC Management</t>
  </si>
  <si>
    <t>T-500 Capital Management LC</t>
  </si>
  <si>
    <t>North Lake Capital Advisors Inc</t>
  </si>
  <si>
    <t>Milestone Asset Management Inc</t>
  </si>
  <si>
    <t>TLB Partners</t>
  </si>
  <si>
    <t>Bachrach Investment Management LP</t>
  </si>
  <si>
    <t>CMS Advisers Inc</t>
  </si>
  <si>
    <t>Hambros Fund Managers (IRE) Ltd</t>
  </si>
  <si>
    <t>Paradigm Global Advisors LLC</t>
  </si>
  <si>
    <t>Credit Suisse First Boston</t>
  </si>
  <si>
    <t>Zazove Associates LLC</t>
  </si>
  <si>
    <t>Magten Asset Management Corporation</t>
  </si>
  <si>
    <t>Matlins Financial Consulting Inc.</t>
  </si>
  <si>
    <t>RAM Capital Management LP</t>
  </si>
  <si>
    <t>Independent Strategy Ltd</t>
  </si>
  <si>
    <t>Debra Diamond &amp; Associates Inc</t>
  </si>
  <si>
    <t>Montgomery Asset Management LP</t>
  </si>
  <si>
    <t>Minnisink Capital LP</t>
  </si>
  <si>
    <t>Axiom Investment Management Limited</t>
  </si>
  <si>
    <t>UeberseeBank AG</t>
  </si>
  <si>
    <t>TWIN Capital Management Inc</t>
  </si>
  <si>
    <t>JDK Management</t>
  </si>
  <si>
    <t>Cantitoe Capital Management Inc</t>
  </si>
  <si>
    <t>KR Capital Advisors Inc</t>
  </si>
  <si>
    <t>Banque Worms Management Corp</t>
  </si>
  <si>
    <t>Maud Group Inc</t>
  </si>
  <si>
    <t>Templeton Asset Management Pte Ltd</t>
  </si>
  <si>
    <t>IBS Capital Corporation</t>
  </si>
  <si>
    <t>D.B. Jennings Inc</t>
  </si>
  <si>
    <t>Lyster Watson &amp; Company</t>
  </si>
  <si>
    <t>Double Eagle Capital Management</t>
  </si>
  <si>
    <t>Excalibur Funds Management Pty Ltd</t>
  </si>
  <si>
    <t>Trident Fund Services (Guernsey) Limited</t>
  </si>
  <si>
    <t>Bloemendaal Investment Management</t>
  </si>
  <si>
    <t>Moneda Latin American Fund PCC Limited</t>
  </si>
  <si>
    <t>Meridian Fund Managers</t>
  </si>
  <si>
    <t>MKB Capital Appreciation Advisors LLC</t>
  </si>
  <si>
    <t>Private Client Portfolio Investment Management Ltd</t>
  </si>
  <si>
    <t>EValuation Capital Management B.V.</t>
  </si>
  <si>
    <t>Centennial Partners LLC</t>
  </si>
  <si>
    <t>Spruce Capital Management LLC</t>
  </si>
  <si>
    <t>Paragon Capital Group LLC</t>
  </si>
  <si>
    <t>AXA Investment Managers (Ireland) Limited</t>
  </si>
  <si>
    <t>Ton Poh Capital</t>
  </si>
  <si>
    <t>North Asset Management LLP</t>
  </si>
  <si>
    <t>August Investment Management Limited</t>
  </si>
  <si>
    <t>Hedge Invest (Suisse) SA</t>
  </si>
  <si>
    <t>Ajeej Capital</t>
  </si>
  <si>
    <t>BT Investment Management (Institutional) Limited</t>
  </si>
  <si>
    <t>New Capital Fund Management Ltd</t>
  </si>
  <si>
    <t>GBU Inc</t>
  </si>
  <si>
    <t>Twin Capital Management</t>
  </si>
  <si>
    <t>NLP Holdings Inc</t>
  </si>
  <si>
    <t>Metropolitan Capital Advisors Inc.</t>
  </si>
  <si>
    <t>SC Fundamental LLC</t>
  </si>
  <si>
    <t>Murray Capital Management Inc.</t>
  </si>
  <si>
    <t>Buchanan Parker Asset Management</t>
  </si>
  <si>
    <t>Bay Capital Management</t>
  </si>
  <si>
    <t>Pacific Equity Management</t>
  </si>
  <si>
    <t>Gilford Partners</t>
  </si>
  <si>
    <t>Losantville Advisors LP</t>
  </si>
  <si>
    <t>Fiduciary Asset Management</t>
  </si>
  <si>
    <t>Gabelli Asset Management Co</t>
  </si>
  <si>
    <t>GEM Capital Management</t>
  </si>
  <si>
    <t>Soros Fund Management LLC</t>
  </si>
  <si>
    <t>Commodities Corporation LLC</t>
  </si>
  <si>
    <t>Solution Asset Management SA</t>
  </si>
  <si>
    <t>GBH Management</t>
  </si>
  <si>
    <t>Alpine Capital Management Inc.</t>
  </si>
  <si>
    <t>McGarr Capital Management Corp.</t>
  </si>
  <si>
    <t>Kayne Anderson Investment Management</t>
  </si>
  <si>
    <t>SEB AG</t>
  </si>
  <si>
    <t>JPD Enterprises Inc</t>
  </si>
  <si>
    <t>Helix Investment Partners LP - CA/USA</t>
  </si>
  <si>
    <t>West Course Capital Inc.</t>
  </si>
  <si>
    <t>SGAM (Ireland) Limited</t>
  </si>
  <si>
    <t>Lyrical Asset Management LP</t>
  </si>
  <si>
    <t>JMP Asset Management LLC</t>
  </si>
  <si>
    <t>Alter Management LLC</t>
  </si>
  <si>
    <t>Persistent Edge Asset Management Pte Ltd</t>
  </si>
  <si>
    <t>Equity Trustees Limited</t>
  </si>
  <si>
    <t>Vaquero Global Investment LP</t>
  </si>
  <si>
    <t>Stoner Creek Capital Partners</t>
  </si>
  <si>
    <t>Octagon Asset Management LLC</t>
  </si>
  <si>
    <t>Kottke Associates LLC</t>
  </si>
  <si>
    <t>ARIS Capital Management LLC</t>
  </si>
  <si>
    <t>Hufund Management LLC</t>
  </si>
  <si>
    <t>Clover Capital Management, Inc</t>
  </si>
  <si>
    <t>Icahn Onshore LP</t>
  </si>
  <si>
    <t>CAM Energy, LLC</t>
  </si>
  <si>
    <t>Rocket Capital Management LLC</t>
  </si>
  <si>
    <t>Aptus Capital LLC</t>
  </si>
  <si>
    <t>Terbium Capital Management LLC</t>
  </si>
  <si>
    <t>Veros Capital Management Inc</t>
  </si>
  <si>
    <t>Primarius Capital LLC</t>
  </si>
  <si>
    <t>BlackPoint Capital Multi-Strategy Management Ltd</t>
  </si>
  <si>
    <t>Strategic Equity Capital LLC</t>
  </si>
  <si>
    <t>Iron Partners LLC</t>
  </si>
  <si>
    <t>Brownstone Asset Management LP</t>
  </si>
  <si>
    <t>Armajaro Asset Management LLP</t>
  </si>
  <si>
    <t>Monarch Capital Management</t>
  </si>
  <si>
    <t>Forecast Trading Group LLC</t>
  </si>
  <si>
    <t>Thunder Capital Management LLC</t>
  </si>
  <si>
    <t>Quattro Global Capital LLC</t>
  </si>
  <si>
    <t>Saybrook Capital LLC</t>
  </si>
  <si>
    <t>Crusader Capital Management LLC</t>
  </si>
  <si>
    <t>Comstock Investment Advisors LLC</t>
  </si>
  <si>
    <t>Martin Quantitative Inc</t>
  </si>
  <si>
    <t>Bohemia Capital Management LLC</t>
  </si>
  <si>
    <t>Quiddity LLC</t>
  </si>
  <si>
    <t>Geronimo Partners LLC</t>
  </si>
  <si>
    <t>Aisling Analytics Pte Ltd</t>
  </si>
  <si>
    <t>Nantucket Multi Managers LLC</t>
  </si>
  <si>
    <t>Avenue Capital Management LLC</t>
  </si>
  <si>
    <t>Mallette Capital Management</t>
  </si>
  <si>
    <t>Altex Partners Gestion SGIIC</t>
  </si>
  <si>
    <t>Ranger Management LLC</t>
  </si>
  <si>
    <t>Wolf Asset Management International LLC</t>
  </si>
  <si>
    <t>Sonic Capital.com LLC</t>
  </si>
  <si>
    <t>Melkonian Capital Management LLC</t>
  </si>
  <si>
    <t>PCCM</t>
  </si>
  <si>
    <t>Akre Capital Management LLC</t>
  </si>
  <si>
    <t>Lynx Asset Management AB</t>
  </si>
  <si>
    <t>Cherubim Ventures (Pty) Ltd</t>
  </si>
  <si>
    <t>Acceleration Capital LLC</t>
  </si>
  <si>
    <t>Regan Fund Management Ltd</t>
  </si>
  <si>
    <t>Barnegat Fund Management Inc</t>
  </si>
  <si>
    <t>Ivory Investment Management, LP</t>
  </si>
  <si>
    <t>Outrider Management LLC</t>
  </si>
  <si>
    <t>Royston Investments Corp</t>
  </si>
  <si>
    <t>Cobble Creek Management LP</t>
  </si>
  <si>
    <t>RockView Management LLC</t>
  </si>
  <si>
    <t>Richmond Group Fund Co Ltd</t>
  </si>
  <si>
    <t>Sapphire Management LLC</t>
  </si>
  <si>
    <t>Providence Investment Management LLC</t>
  </si>
  <si>
    <t>Allied Irish Capital Management Ltd</t>
  </si>
  <si>
    <t>Kingsland Capital LLC</t>
  </si>
  <si>
    <t>Prior &amp; Nilsson Fond och Kapitalforvaltning AB</t>
  </si>
  <si>
    <t>Solaris Management LLC</t>
  </si>
  <si>
    <t>RoundRock Capital Management LLC</t>
  </si>
  <si>
    <t>HarborView Capital Management, LLC</t>
  </si>
  <si>
    <t>ACT Capital Management LLC</t>
  </si>
  <si>
    <t>UFG Advisors Ltd</t>
  </si>
  <si>
    <t>Hyman Beck &amp; Company Inc</t>
  </si>
  <si>
    <t>Lucrum Capital LLC</t>
  </si>
  <si>
    <t>UOB Global Capital</t>
  </si>
  <si>
    <t>TFS Capital LLC</t>
  </si>
  <si>
    <t>Harmonic Investment Management Inc</t>
  </si>
  <si>
    <t>Formula Capital, LLC</t>
  </si>
  <si>
    <t>Polaris Equity Management Inc</t>
  </si>
  <si>
    <t>Logic Fund Management Limited</t>
  </si>
  <si>
    <t>Steadfast Resource Associates LLC</t>
  </si>
  <si>
    <t>Access Turkey Advisors</t>
  </si>
  <si>
    <t>Franklin Templeton Alternative Strategies Inc</t>
  </si>
  <si>
    <t>DAFNA Capital Management LLC</t>
  </si>
  <si>
    <t>Vidya Capital Management LLC</t>
  </si>
  <si>
    <t>Black Rock Financial Management</t>
  </si>
  <si>
    <t>Conquest Capital LLC</t>
  </si>
  <si>
    <t>Focus Investments Management Limited</t>
  </si>
  <si>
    <t>BNS Investments LLC</t>
  </si>
  <si>
    <t>Stillwater Capital Partners, Inc</t>
  </si>
  <si>
    <t>Triage Capital Management LP</t>
  </si>
  <si>
    <t>Porter Capital Management, LLC</t>
  </si>
  <si>
    <t>Dynamic Equity Partners LLC</t>
  </si>
  <si>
    <t>Endurance Fund (QP) LLC</t>
  </si>
  <si>
    <t>Galbraith Capital LP</t>
  </si>
  <si>
    <t>Asset Direction Incorporated</t>
  </si>
  <si>
    <t>Circle-T Partners</t>
  </si>
  <si>
    <t>Mezzacappa Investors LLC</t>
  </si>
  <si>
    <t>Aria Partners GP LLC</t>
  </si>
  <si>
    <t>Polar Securities Inc</t>
  </si>
  <si>
    <t>Marketus Value Partners LP</t>
  </si>
  <si>
    <t>Research Affiliates, LLC</t>
  </si>
  <si>
    <t>ClearMark Capital LLC</t>
  </si>
  <si>
    <t>EagleRock Capital Management, LLC</t>
  </si>
  <si>
    <t>Briarwood Capital Management Inc</t>
  </si>
  <si>
    <t>MFP Capital LLC</t>
  </si>
  <si>
    <t>Lansdowne Partners International Ltd</t>
  </si>
  <si>
    <t>Talon Asset Management Inc</t>
  </si>
  <si>
    <t>Stairway Capital Advisors LLC</t>
  </si>
  <si>
    <t>Core Fund Management, LP</t>
  </si>
  <si>
    <t>Envision Capital Management</t>
  </si>
  <si>
    <t>Haslet Advisors, LLC</t>
  </si>
  <si>
    <t>Citigroup Global</t>
  </si>
  <si>
    <t>Tullis Management LLC</t>
  </si>
  <si>
    <t>CHP Asset Management LLC</t>
  </si>
  <si>
    <t>TWR Management Corporation</t>
  </si>
  <si>
    <t>Polo Capital Management Ltd</t>
  </si>
  <si>
    <t>Plainview Capital, LLC</t>
  </si>
  <si>
    <t>ISA Capital Management LLC</t>
  </si>
  <si>
    <t>Volterra Fund Advisors, LLC</t>
  </si>
  <si>
    <t>Fort Point Capital Management LLC</t>
  </si>
  <si>
    <t>Dix Hills Partners LLC</t>
  </si>
  <si>
    <t>GAM Fund Management Limited</t>
  </si>
  <si>
    <t>Landmark Investors LLC</t>
  </si>
  <si>
    <t>Aetna Capital Management LLC</t>
  </si>
  <si>
    <t>Alder Capital LLC</t>
  </si>
  <si>
    <t>Accipiter Capital Management, LLC</t>
  </si>
  <si>
    <t>Atlantis Capital Markets NA LLC</t>
  </si>
  <si>
    <t>Mount Yale Asset Management LLC</t>
  </si>
  <si>
    <t>Pemetic Capital LLC</t>
  </si>
  <si>
    <t>Decision Capital Management, LLC</t>
  </si>
  <si>
    <t>Mercantile Capital Advisors Inc</t>
  </si>
  <si>
    <t>MTB Asset Management LP</t>
  </si>
  <si>
    <t>Hamon Asset Management Ltd</t>
  </si>
  <si>
    <t>Proteus Capital Management</t>
  </si>
  <si>
    <t>Brantley Asset Management</t>
  </si>
  <si>
    <t>Forex Funds LLC</t>
  </si>
  <si>
    <t>RTR Inc</t>
  </si>
  <si>
    <t>Harmonic Capital Partners LLP</t>
  </si>
  <si>
    <t>NorthStar Capital Funds LLC</t>
  </si>
  <si>
    <t>OmniQuest Capital LLC</t>
  </si>
  <si>
    <t>Orion Capital Management</t>
  </si>
  <si>
    <t>Spectrum Asset Management LLC</t>
  </si>
  <si>
    <t>Bedford Oak Advisers LLC</t>
  </si>
  <si>
    <t>Conservative Concept Inc</t>
  </si>
  <si>
    <t>Ebisu Portfolio Management Pty Ltd</t>
  </si>
  <si>
    <t>Talaria Partners LLC</t>
  </si>
  <si>
    <t>Rigger and Stern Capital Management LLC</t>
  </si>
  <si>
    <t>Dynasty Capital Management LLC</t>
  </si>
  <si>
    <t>String Advisors Inc</t>
  </si>
  <si>
    <t>New Stream Capital LLC</t>
  </si>
  <si>
    <t>Bedrock Advisors LLC</t>
  </si>
  <si>
    <t>Seneca Capital Management LLC</t>
  </si>
  <si>
    <t>Aspen Ridge Management, LLC</t>
  </si>
  <si>
    <t>DLR Advisors LLC</t>
  </si>
  <si>
    <t>Piedmont Investment Advisory</t>
  </si>
  <si>
    <t>Northstar International Group Inc</t>
  </si>
  <si>
    <t>Agile Safety Group LLC</t>
  </si>
  <si>
    <t>Abraxas Capital Management (Jersey) Limited</t>
  </si>
  <si>
    <t>Boston Partners Asset Management LP</t>
  </si>
  <si>
    <t>Sivik Global Healthcare LLC</t>
  </si>
  <si>
    <t>Chazoneering, LLC</t>
  </si>
  <si>
    <t>Hathersage Capital Management LLC</t>
  </si>
  <si>
    <t>Systematic Absolute Return LLC</t>
  </si>
  <si>
    <t>Diamond Hill Capital Mgmt Inc</t>
  </si>
  <si>
    <t>Thomas Lloyd-Butler Capital Management LLC</t>
  </si>
  <si>
    <t>Emerald Asset Management</t>
  </si>
  <si>
    <t>Ansbacher Investment Management</t>
  </si>
  <si>
    <t>Camden Partners Holdings LLC</t>
  </si>
  <si>
    <t>Chilton Investments Company Inc</t>
  </si>
  <si>
    <t>Defender Capital Management Inc</t>
  </si>
  <si>
    <t>Strand Asset Management</t>
  </si>
  <si>
    <t>Sequent Capital LLC</t>
  </si>
  <si>
    <t>MMCAP International Inc SPC</t>
  </si>
  <si>
    <t>Cashel Capital Advisors, Inc</t>
  </si>
  <si>
    <t>Staro Asset Management LLC</t>
  </si>
  <si>
    <t>Chatham Asset Management LLC</t>
  </si>
  <si>
    <t>Quadrangle Group LLC</t>
  </si>
  <si>
    <t>Heyden &amp; Steindl GmbH</t>
  </si>
  <si>
    <t>Mirabell Partners Asset Management, LLC</t>
  </si>
  <si>
    <t>Marshall Capital Group Inc</t>
  </si>
  <si>
    <t>Powers &amp; Dubin Asset Allocation &amp; Management LLC</t>
  </si>
  <si>
    <t>RGM Capital LLC</t>
  </si>
  <si>
    <t>Keck Capital Management LLC</t>
  </si>
  <si>
    <t>NES Capital Management LLC</t>
  </si>
  <si>
    <t>Jefferies &amp; Company</t>
  </si>
  <si>
    <t>Nordic Asset Management Fondsmaglerselskab A/S</t>
  </si>
  <si>
    <t>Dutchess Capital Management</t>
  </si>
  <si>
    <t>Gordon Asset Management LLC</t>
  </si>
  <si>
    <t>Dalton Greiner Hartman Maher &amp; Co LLC</t>
  </si>
  <si>
    <t>Gates Capital Management</t>
  </si>
  <si>
    <t>Adcox Management LLC</t>
  </si>
  <si>
    <t>Grantham, Mayo, Van Otterloo &amp; Co. LLC</t>
  </si>
  <si>
    <t>FSI Group LLC</t>
  </si>
  <si>
    <t>Green Cay Asset Management Ltd</t>
  </si>
  <si>
    <t>Meyer Capital Management Inc</t>
  </si>
  <si>
    <t>FBR Investment Management Inc</t>
  </si>
  <si>
    <t>Crabel Capital Management LLC</t>
  </si>
  <si>
    <t>Arlington Hill Investment Management, LLC</t>
  </si>
  <si>
    <t>MT Thaler Investment Management LLP</t>
  </si>
  <si>
    <t>Wall Street Access Advanced Strategies LLC</t>
  </si>
  <si>
    <t>J. &amp; W. Seligman &amp; Co. Incorporated</t>
  </si>
  <si>
    <t>Trail Ridge Capital LLC</t>
  </si>
  <si>
    <t>Futures Truth Co</t>
  </si>
  <si>
    <t>Hobereau Investments Pty Limited</t>
  </si>
  <si>
    <t>Tuckerbrook Alternative Investments, LP</t>
  </si>
  <si>
    <t>Commodity Strategies AG</t>
  </si>
  <si>
    <t>Shaffer Asset Management LLC</t>
  </si>
  <si>
    <t>Palace Capital Management LLC</t>
  </si>
  <si>
    <t>Vertex Asset Management LLC</t>
  </si>
  <si>
    <t>Great Point Partners LLC</t>
  </si>
  <si>
    <t>G2 Capital Management LLC</t>
  </si>
  <si>
    <t>Explorer Fund Advisors LLC</t>
  </si>
  <si>
    <t>PENN Capital Management Company Inc</t>
  </si>
  <si>
    <t>Hillis Management Company LLC</t>
  </si>
  <si>
    <t>Apprecia Capital Mangement LLC</t>
  </si>
  <si>
    <t>Jetstream Capital LLC</t>
  </si>
  <si>
    <t>Kole Asset Management, Inc</t>
  </si>
  <si>
    <t>Kingdom Trading LLC</t>
  </si>
  <si>
    <t>Winnington Capital Ltd</t>
  </si>
  <si>
    <t>iVenture Investment Management BVI Ltd</t>
  </si>
  <si>
    <t>Terrapin Partners, LLC</t>
  </si>
  <si>
    <t>Peconic Epic Associates LLC</t>
  </si>
  <si>
    <t>Tryphon Capital Advisors Inc</t>
  </si>
  <si>
    <t>Laddcap Value Advisors LLC</t>
  </si>
  <si>
    <t>Longship Capital Management LLC</t>
  </si>
  <si>
    <t>Piedmont Investment Partners LLC</t>
  </si>
  <si>
    <t>PAS Management Inc</t>
  </si>
  <si>
    <t>Kayne Anderson Capital Advisors LP</t>
  </si>
  <si>
    <t>Sidus Investment Management, LLC</t>
  </si>
  <si>
    <t>Eddystone Capital LLC</t>
  </si>
  <si>
    <t>Meyerhoff Investment Holdings LLC</t>
  </si>
  <si>
    <t>Mark Capital Management</t>
  </si>
  <si>
    <t>Integrity Capital Management LLC</t>
  </si>
  <si>
    <t>Hyde Park &amp; Associates LLC</t>
  </si>
  <si>
    <t>Vault Partners LLC</t>
  </si>
  <si>
    <t>Cornerstone Management (Bermuda) Ltd</t>
  </si>
  <si>
    <t>Cornerstone Acquisition &amp; Management Company LLC</t>
  </si>
  <si>
    <t>Jemekk Capital Management Inc</t>
  </si>
  <si>
    <t>Perceptive Advisors LLC</t>
  </si>
  <si>
    <t>Kinkopf Capital Management LLC</t>
  </si>
  <si>
    <t>Ajia-Lighthorse Asset Management Inc</t>
  </si>
  <si>
    <t>GMF management Ltd</t>
  </si>
  <si>
    <t>GRT Capital Partners LLC</t>
  </si>
  <si>
    <t>Mellon Capital Management Corporation</t>
  </si>
  <si>
    <t>G10 Global Asset Management</t>
  </si>
  <si>
    <t>ThinkStrategy Capital Management LLC</t>
  </si>
  <si>
    <t>Cedar Ridge Partners LLC</t>
  </si>
  <si>
    <t>Steel Partners Japan Asset Management LP</t>
  </si>
  <si>
    <t>London &amp; Capital Satellites Fund Management Ltd</t>
  </si>
  <si>
    <t>NTAsset (Cayman) Ltd.</t>
  </si>
  <si>
    <t>Infiniti Investment Management Limited</t>
  </si>
  <si>
    <t>Cornell Capital Management</t>
  </si>
  <si>
    <t>Cutler Investment Corp</t>
  </si>
  <si>
    <t>Murray Capital Management LLC</t>
  </si>
  <si>
    <t>BPI Strategies Limited</t>
  </si>
  <si>
    <t>Fertilemind Management LLC</t>
  </si>
  <si>
    <t>Cunningham Asset Management LLC</t>
  </si>
  <si>
    <t>Binjai Hill Capital Limited</t>
  </si>
  <si>
    <t>Marwyn Capital Management limited</t>
  </si>
  <si>
    <t>HK LLC</t>
  </si>
  <si>
    <t>Pangolin Investment Management Pte Ltd</t>
  </si>
  <si>
    <t>JLF Asset Management LLC</t>
  </si>
  <si>
    <t>Boyer Allan Pacific Opportunities General Partner</t>
  </si>
  <si>
    <t>Excelsior Capital Management LLC</t>
  </si>
  <si>
    <t>Contrarian Capital Management LLC</t>
  </si>
  <si>
    <t>Third Avenue Management LLC</t>
  </si>
  <si>
    <t>Parizek Capital Inc</t>
  </si>
  <si>
    <t>Guinness Asset Management Limited</t>
  </si>
  <si>
    <t>Basel Asset Management LLC</t>
  </si>
  <si>
    <t>Quantedge Capital</t>
  </si>
  <si>
    <t>Global Equity LLC</t>
  </si>
  <si>
    <t>Fundamental Capital Management LLC</t>
  </si>
  <si>
    <t>West Shore Investment Management LLC</t>
  </si>
  <si>
    <t>LSE Fund Management LLC</t>
  </si>
  <si>
    <t>Hudson Bay Capital Management LP</t>
  </si>
  <si>
    <t>SCS Fund Management</t>
  </si>
  <si>
    <t>Thesis Capital Managemend LLC</t>
  </si>
  <si>
    <t>Reservoir Fund Management</t>
  </si>
  <si>
    <t>Ventura Capital Management LLC</t>
  </si>
  <si>
    <t>Truffle Hound Capital LLC</t>
  </si>
  <si>
    <t>Titan Capital Group II LLC</t>
  </si>
  <si>
    <t>NPJ Asset Management LLP</t>
  </si>
  <si>
    <t>FRM Investment Management Ltd</t>
  </si>
  <si>
    <t>MD Sass Investors Services Inc</t>
  </si>
  <si>
    <t>JB Investments Management LLC</t>
  </si>
  <si>
    <t>Coastal Energy Advisors LLC</t>
  </si>
  <si>
    <t>ZeroVector.com</t>
  </si>
  <si>
    <t>Arch Capital Management Inc</t>
  </si>
  <si>
    <t>First Southeastern Capital Mgt LLC</t>
  </si>
  <si>
    <t>Asset Management Control</t>
  </si>
  <si>
    <t>Springboard Asset Management</t>
  </si>
  <si>
    <t>Brimberg Brothers LLC</t>
  </si>
  <si>
    <t>Teton Capital Advisers</t>
  </si>
  <si>
    <t>Alsback Forvaltning</t>
  </si>
  <si>
    <t>TT International</t>
  </si>
  <si>
    <t>Wells Fargo Alternative Asset Management LLC</t>
  </si>
  <si>
    <t>Premia Capital Management, LLC</t>
  </si>
  <si>
    <t>INTL Consilium, LLC</t>
  </si>
  <si>
    <t>Barclays Bank Plc (UK)</t>
  </si>
  <si>
    <t>United Fund Management S.A.</t>
  </si>
  <si>
    <t>First Light Advisors LLC</t>
  </si>
  <si>
    <t>Inrus Management Company Ltd</t>
  </si>
  <si>
    <t>Gargoyle Asset Management LLC</t>
  </si>
  <si>
    <t>Oracle Evolution, LLC</t>
  </si>
  <si>
    <t>Beach Horizon LLP</t>
  </si>
  <si>
    <t>Kaizen Capital LLC</t>
  </si>
  <si>
    <t>SASCAM Global I Investmentaktiengesellschaft</t>
  </si>
  <si>
    <t>RPM Metroplitan Capital LLC</t>
  </si>
  <si>
    <t>ING Clarion Real Estate Securities LP</t>
  </si>
  <si>
    <t>Solstice Capital Management LLC</t>
  </si>
  <si>
    <t>Cross River Partners</t>
  </si>
  <si>
    <t>Corbin Capital Partners LP</t>
  </si>
  <si>
    <t>Imagine Capital Management LLC</t>
  </si>
  <si>
    <t>Gartmore Global Investments</t>
  </si>
  <si>
    <t>Witter &amp; Lester Inc</t>
  </si>
  <si>
    <t>Raven Asset Management LLC</t>
  </si>
  <si>
    <t>Mont Pelerin Capital, LLC</t>
  </si>
  <si>
    <t>Dekker Capital Management LLC</t>
  </si>
  <si>
    <t>Granite Point Capital Management LP</t>
  </si>
  <si>
    <t>Highpoint Capital Advisors LLC</t>
  </si>
  <si>
    <t>FrontPoint Partners LLC</t>
  </si>
  <si>
    <t>Dexion Capital (Guernsey) Limited</t>
  </si>
  <si>
    <t>Providence Recovery Partners, LP</t>
  </si>
  <si>
    <t>Orkla Finans Kapitalforvaltning ASA</t>
  </si>
  <si>
    <t>Nascent Strategies, LLC</t>
  </si>
  <si>
    <t>Standard Capital Partners N.V.</t>
  </si>
  <si>
    <t>Securities Associates Inc</t>
  </si>
  <si>
    <t>United Capital Asset Management</t>
  </si>
  <si>
    <t>Vance Hall Capital Management LLC</t>
  </si>
  <si>
    <t>Boone Capital Management LP</t>
  </si>
  <si>
    <t>WR Emerging Management LLC</t>
  </si>
  <si>
    <t>KnV Asset Management LLC</t>
  </si>
  <si>
    <t>Moran Capital Management Inc</t>
  </si>
  <si>
    <t>Stratton Street Capital LLP</t>
  </si>
  <si>
    <t>Dominion Capital Management</t>
  </si>
  <si>
    <t>Matthes Capital Management St Limited</t>
  </si>
  <si>
    <t>Avenue Asia Investments Management, LLC</t>
  </si>
  <si>
    <t>Alternative Strategy Advisers LLC</t>
  </si>
  <si>
    <t>Lykos Capital Management LLC</t>
  </si>
  <si>
    <t>Stadia Capital LLC</t>
  </si>
  <si>
    <t>Breakwater Fund Management</t>
  </si>
  <si>
    <t>Sequence Capital</t>
  </si>
  <si>
    <t>Haar Capital Management LLC</t>
  </si>
  <si>
    <t>Tricadia Capital Management LLC</t>
  </si>
  <si>
    <t>Pershing Square Capital Management LP</t>
  </si>
  <si>
    <t>PRS Intl Investment Advisory Services Inc.</t>
  </si>
  <si>
    <t>Alta Management LLC</t>
  </si>
  <si>
    <t>Manchester Trading LLC</t>
  </si>
  <si>
    <t>Beacon Management Corporation</t>
  </si>
  <si>
    <t>Cibelli Capital Management LLC</t>
  </si>
  <si>
    <t>Mansur Capital Corporation</t>
  </si>
  <si>
    <t>DEC Capital Inc</t>
  </si>
  <si>
    <t>Sjo Inc</t>
  </si>
  <si>
    <t>Hirst Investment Management Inc</t>
  </si>
  <si>
    <t>Fort Orange Capital Management Inc</t>
  </si>
  <si>
    <t>Commodity Futures Services</t>
  </si>
  <si>
    <t>Dynex Corporation</t>
  </si>
  <si>
    <t>Chung Capital Management Corp</t>
  </si>
  <si>
    <t>Smith Point Investments Ltd</t>
  </si>
  <si>
    <t>Coral Fund Management Ltd</t>
  </si>
  <si>
    <t>Muirlands Capital Management LLC</t>
  </si>
  <si>
    <t>Morgan Stanley Dean Witter</t>
  </si>
  <si>
    <t>Spackenkill Trading Corp</t>
  </si>
  <si>
    <t>Compucom Finance Inc.</t>
  </si>
  <si>
    <t>Dreiss Research Corporation</t>
  </si>
  <si>
    <t>Lyceum Capital</t>
  </si>
  <si>
    <t>Lone Pine Capital LLC</t>
  </si>
  <si>
    <t>RG Capital Management LP</t>
  </si>
  <si>
    <t>BTR Asset Management Limited</t>
  </si>
  <si>
    <t>Yorkville Advisors Management LLC</t>
  </si>
  <si>
    <t>Treesdale Partners LLC</t>
  </si>
  <si>
    <t>Bedford Canyon Partners LLC</t>
  </si>
  <si>
    <t>Kevin Teeple Management</t>
  </si>
  <si>
    <t>Sundial Capital Management LP</t>
  </si>
  <si>
    <t>Heuristic Advisors LLC</t>
  </si>
  <si>
    <t>PEF Advisors, LLC</t>
  </si>
  <si>
    <t>Regal Capital Management LLC</t>
  </si>
  <si>
    <t>Mathematica Capital Management</t>
  </si>
  <si>
    <t>EWorld Fund Management LLC</t>
  </si>
  <si>
    <t>Baker Barthmaier Beuret Management LLC</t>
  </si>
  <si>
    <t>Summit Money Management (Bermuda) Limited</t>
  </si>
  <si>
    <t>Windmill Management LLC</t>
  </si>
  <si>
    <t>Trident Asset Management LLC</t>
  </si>
  <si>
    <t>Wolverine Asset Management LLC</t>
  </si>
  <si>
    <t>Sheffield Capital Management LLC</t>
  </si>
  <si>
    <t>Victory Investment Management LLC</t>
  </si>
  <si>
    <t>Silver Capital Management LLC</t>
  </si>
  <si>
    <t>Trilogy Advisors LLC</t>
  </si>
  <si>
    <t>Ascendant Capital Partners LLC</t>
  </si>
  <si>
    <t>Dionis Management, LLC</t>
  </si>
  <si>
    <t>Non-Linear Technologies LLC</t>
  </si>
  <si>
    <t>Archery Capital LLC</t>
  </si>
  <si>
    <t>Prospero Capital Management LLC</t>
  </si>
  <si>
    <t>Bonita Capital Management LLC</t>
  </si>
  <si>
    <t>Trading Solutions</t>
  </si>
  <si>
    <t>Artis Capital Management LLC</t>
  </si>
  <si>
    <t>Flyline Partners</t>
  </si>
  <si>
    <t>SD International Management LLC</t>
  </si>
  <si>
    <t>Alki Capital Management LLC</t>
  </si>
  <si>
    <t>Tazza Capital Management LP</t>
  </si>
  <si>
    <t>Financia Capital LLC</t>
  </si>
  <si>
    <t>Kovitz Investment Group LLC</t>
  </si>
  <si>
    <t>CARAT Capital LLC</t>
  </si>
  <si>
    <t>Alupka Asset Management LLC</t>
  </si>
  <si>
    <t>Green River Fund Management Company, LLC</t>
  </si>
  <si>
    <t>OakBrook Investments, LLC</t>
  </si>
  <si>
    <t>Constellation Capital Management Limited</t>
  </si>
  <si>
    <t>Elm Ridge Capital Management LLC</t>
  </si>
  <si>
    <t>Colden Capital Advisers LLC</t>
  </si>
  <si>
    <t>CAZ Investments</t>
  </si>
  <si>
    <t>Pirate Capital LLC</t>
  </si>
  <si>
    <t>Trek Capital Management LLC</t>
  </si>
  <si>
    <t>Frommer Capital Management LLC</t>
  </si>
  <si>
    <t>Madison Capital Managers LLC</t>
  </si>
  <si>
    <t>Bailard, Biehl &amp; Kaiser</t>
  </si>
  <si>
    <t>Rosseau Asset Management Ltd</t>
  </si>
  <si>
    <t>Naufal Capital LLC</t>
  </si>
  <si>
    <t>Stone Structured Products Group, LLC</t>
  </si>
  <si>
    <t>Caymus Asset Management LLC</t>
  </si>
  <si>
    <t>KV1 Asset Management LLC</t>
  </si>
  <si>
    <t>Standard Pacific Capital LLC</t>
  </si>
  <si>
    <t>Eagle Asset Management Inc</t>
  </si>
  <si>
    <t>Richmond Capital Management LLC</t>
  </si>
  <si>
    <t>PoleStar Capital Management LLC</t>
  </si>
  <si>
    <t>Owl Creek Asset Management, LP</t>
  </si>
  <si>
    <t>Harbor Street Capital Management LLC</t>
  </si>
  <si>
    <t>HS Management LLC</t>
  </si>
  <si>
    <t>SITE Capital Management LLC</t>
  </si>
  <si>
    <t>Epsilon Advisors LLC</t>
  </si>
  <si>
    <t>Phineus Partners LP</t>
  </si>
  <si>
    <t>Hamer Trading Inc</t>
  </si>
  <si>
    <t>Bilbo Capital</t>
  </si>
  <si>
    <t>NorthBridge Capital Management Inc</t>
  </si>
  <si>
    <t>Mellon HBV Alternative Strategies LLC</t>
  </si>
  <si>
    <t>Clovis Capital Management LP</t>
  </si>
  <si>
    <t>Starboard Capital Management Corporation</t>
  </si>
  <si>
    <t>Trillian Capital Management LLC</t>
  </si>
  <si>
    <t>Highland Capital Management Pty. Limited</t>
  </si>
  <si>
    <t>Arbaway Capital Management LLC</t>
  </si>
  <si>
    <t>Columbus Circle Investors</t>
  </si>
  <si>
    <t>Crown Advisors LLC</t>
  </si>
  <si>
    <t>Lobdell Capital Management LLC</t>
  </si>
  <si>
    <t>Trilogy Capital Advisors, LLC</t>
  </si>
  <si>
    <t>Union Bancaire Privee SA</t>
  </si>
  <si>
    <t>Couchman Capital LLC</t>
  </si>
  <si>
    <t>Gramercy Advisors LLC</t>
  </si>
  <si>
    <t>Moloco Capital Partners LLC</t>
  </si>
  <si>
    <t>Shaffer Asset Management Inc</t>
  </si>
  <si>
    <t>JMR Energy Inc</t>
  </si>
  <si>
    <t>CLC Management LLC</t>
  </si>
  <si>
    <t>Summa Capital Management, LLC</t>
  </si>
  <si>
    <t>VN Capital Management LLC</t>
  </si>
  <si>
    <t>Myers Limited Partnership</t>
  </si>
  <si>
    <t>Wellington Capital Management</t>
  </si>
  <si>
    <t>Artemis Investment Management LLC</t>
  </si>
  <si>
    <t>CP Baker LLC</t>
  </si>
  <si>
    <t>Kelly Angle Inc</t>
  </si>
  <si>
    <t>Bull Path Capital Management</t>
  </si>
  <si>
    <t>Millbrook Investment Management Company</t>
  </si>
  <si>
    <t>Graham Capital Management</t>
  </si>
  <si>
    <t>Calaveras Trading &amp; Investments, LLC</t>
  </si>
  <si>
    <t>MERIT Management &amp; Treuhand GmbH</t>
  </si>
  <si>
    <t>Worth Asset Management, Inc</t>
  </si>
  <si>
    <t>Spirit Trading Inc</t>
  </si>
  <si>
    <t>CCS Capital Management</t>
  </si>
  <si>
    <t>Hakala Capital Management LLC</t>
  </si>
  <si>
    <t>MicroCapital LLC</t>
  </si>
  <si>
    <t>Altius Capital Management LLC</t>
  </si>
  <si>
    <t>SoundView Capital Management LLC</t>
  </si>
  <si>
    <t>Bourgeon Capital Management LLC</t>
  </si>
  <si>
    <t>Money Management Group Inc.</t>
  </si>
  <si>
    <t>Nakoma Capital Management LLC</t>
  </si>
  <si>
    <t>Cambial LLC</t>
  </si>
  <si>
    <t>LMH Advisors LLC</t>
  </si>
  <si>
    <t>Visioneering Research &amp; Development Co</t>
  </si>
  <si>
    <t>Robert M. Tamiso</t>
  </si>
  <si>
    <t>Sanborn Kilcollin Partners LLC</t>
  </si>
  <si>
    <t>Topping Capital</t>
  </si>
  <si>
    <t>Monatair Investments LLC</t>
  </si>
  <si>
    <t>Sierra Capital Investors Inc</t>
  </si>
  <si>
    <t>Argus Partners LLC</t>
  </si>
  <si>
    <t>Quest Global Advisors LLC</t>
  </si>
  <si>
    <t>HC Investment Advisors LLC</t>
  </si>
  <si>
    <t>Porter, Felleman Inc</t>
  </si>
  <si>
    <t>D.A. Capital Management LLC</t>
  </si>
  <si>
    <t>Corriente Capital Management LP</t>
  </si>
  <si>
    <t>Walbert Capital Management LLC</t>
  </si>
  <si>
    <t>Clipper Capital Management LLC</t>
  </si>
  <si>
    <t>Robertson Opportunity Capital</t>
  </si>
  <si>
    <t>Talkot Capital LLC</t>
  </si>
  <si>
    <t>Litespeed Capital LLC</t>
  </si>
  <si>
    <t>Atlas Capital Management LP</t>
  </si>
  <si>
    <t>Reynard Asset Management Inc</t>
  </si>
  <si>
    <t>Verus Asset Management GmbH</t>
  </si>
  <si>
    <t>WG Trading Company</t>
  </si>
  <si>
    <t>Sabre Value Management</t>
  </si>
  <si>
    <t>QED Capital Works LLC</t>
  </si>
  <si>
    <t>Javelin Capital, LLC</t>
  </si>
  <si>
    <t>Silver Peak Capital Management LLC</t>
  </si>
  <si>
    <t>Scalene Capital Management</t>
  </si>
  <si>
    <t>Redstone Investment Management LP</t>
  </si>
  <si>
    <t>Lampost Financial Inc</t>
  </si>
  <si>
    <t>Proprietary Capital LLC</t>
  </si>
  <si>
    <t>Windward Investment Management</t>
  </si>
  <si>
    <t>T.A. McKay &amp; Co Inc</t>
  </si>
  <si>
    <t>QED Capital Management LLC</t>
  </si>
  <si>
    <t>Lazard Alternatives LLC</t>
  </si>
  <si>
    <t>Lincoln Vector Fund LP</t>
  </si>
  <si>
    <t>Double V Management LP</t>
  </si>
  <si>
    <t>Itros Capital Management LLC</t>
  </si>
  <si>
    <t>Shinnecock Partners LP</t>
  </si>
  <si>
    <t>Dern Capital Management Corporation</t>
  </si>
  <si>
    <t>Obno Pty Limited</t>
  </si>
  <si>
    <t>Chaos Systems LLC</t>
  </si>
  <si>
    <t>Anthony Capital Management Inc.</t>
  </si>
  <si>
    <t>KMC Trading Co.</t>
  </si>
  <si>
    <t>Handelsbanken Asset Management</t>
  </si>
  <si>
    <t>Pool Management Services, Inc</t>
  </si>
  <si>
    <t>Horizon Management Ltd.</t>
  </si>
  <si>
    <t>Tradewinds Asset Management LLC</t>
  </si>
  <si>
    <t>Sapphire Acquisition Group LLC</t>
  </si>
  <si>
    <t>Towneley Capital Management Inc</t>
  </si>
  <si>
    <t>Cuyahoga Capital, LLC</t>
  </si>
  <si>
    <t>Geometric Capital Management LLC</t>
  </si>
  <si>
    <t>Sage Opportunities Fund LP</t>
  </si>
  <si>
    <t>Kingsley Capital LLC</t>
  </si>
  <si>
    <t>Blackthorne Capital, Inc</t>
  </si>
  <si>
    <t>Samson Strategic Management LLC</t>
  </si>
  <si>
    <t>SGC Advisory Services Inc</t>
  </si>
  <si>
    <t>FCMI Financial Services (Cayman) Ltd</t>
  </si>
  <si>
    <t>1060 Capital, LLC</t>
  </si>
  <si>
    <t>12th Street Asset Management Company, LLC</t>
  </si>
  <si>
    <t>1492 Capital Management, LLC</t>
  </si>
  <si>
    <t>Lombard Odier Investment Managers (LOIM)</t>
  </si>
  <si>
    <t>Beacon Wealth Management</t>
  </si>
  <si>
    <t>RMB Capital Management, LLC</t>
  </si>
  <si>
    <t>1839 Fund I LLC</t>
  </si>
  <si>
    <t>Notz Stucki Group</t>
  </si>
  <si>
    <t>1C Investment Company, LLC</t>
  </si>
  <si>
    <t>1OAK Capital Ltd.</t>
  </si>
  <si>
    <t>24FX Global Advisors</t>
  </si>
  <si>
    <t>Tungsten Capital Management GmbH</t>
  </si>
  <si>
    <t>300 North Capital, LLC</t>
  </si>
  <si>
    <t>36 South Capital Advisors LLP</t>
  </si>
  <si>
    <t>36ONE Asset Management (Pty) Limited</t>
  </si>
  <si>
    <t>3D Capital Management, LLC</t>
  </si>
  <si>
    <t>Trea Capital Partners S.V.</t>
  </si>
  <si>
    <t>3GT Active Trading Funds PCC Limited</t>
  </si>
  <si>
    <t>SteppenWolf Capital LLC</t>
  </si>
  <si>
    <t>7-13 Capital LLC</t>
  </si>
  <si>
    <t>LGT Capital Partners (Ireland) Ltd.</t>
  </si>
  <si>
    <t>Apex Asset Allocators Limited</t>
  </si>
  <si>
    <t>Bluestone Capital Management, LLC</t>
  </si>
  <si>
    <t>AltB Partners</t>
  </si>
  <si>
    <t>Aberdeen Asset Management PLC</t>
  </si>
  <si>
    <t>ABK Capital Management LLC</t>
  </si>
  <si>
    <t>ABR Management LLC</t>
  </si>
  <si>
    <t>Abraxas Capital Management Limited</t>
  </si>
  <si>
    <t>ABS Investment Management LLC</t>
  </si>
  <si>
    <t>Insight Investment Management</t>
  </si>
  <si>
    <t>Smith Group Asset Management</t>
  </si>
  <si>
    <t>Absolute Value Capital Management, Inc.</t>
  </si>
  <si>
    <t>Aquila Capital Concepts GmbH</t>
  </si>
  <si>
    <t>Strategic Investment Management, LLC</t>
  </si>
  <si>
    <t>Academy Investment Management, LLC</t>
  </si>
  <si>
    <t>Acadian Asset Management LLC</t>
  </si>
  <si>
    <t>Accendo Capital</t>
  </si>
  <si>
    <t>Gorelick Brothers Capital, LLC</t>
  </si>
  <si>
    <t>Accretive Capital Management, LLC</t>
  </si>
  <si>
    <t>SinoPac Asset Management (Asia) Ltd.</t>
  </si>
  <si>
    <t>Accumulus Capital Management, LLC</t>
  </si>
  <si>
    <t>ACK Asset Partners</t>
  </si>
  <si>
    <t>Delphi Capital Management</t>
  </si>
  <si>
    <t>Acru Asset Management</t>
  </si>
  <si>
    <t>Active Owners Fund Management LLC</t>
  </si>
  <si>
    <t>AD Capital LLP</t>
  </si>
  <si>
    <t>AD Capital Management</t>
  </si>
  <si>
    <t>Ada Investment Management, L.P.</t>
  </si>
  <si>
    <t>Adapa Partners LLC</t>
  </si>
  <si>
    <t>Continuum Investment Management, LP</t>
  </si>
  <si>
    <t>SCT Capital Management</t>
  </si>
  <si>
    <t>Adaws Capital, LLC</t>
  </si>
  <si>
    <t>Adelphi Capital Limited</t>
  </si>
  <si>
    <t>ADG Capital Management LLP</t>
  </si>
  <si>
    <t>Advance Emerging Capital Limited</t>
  </si>
  <si>
    <t>Oppenheimer Asset Management Inc.</t>
  </si>
  <si>
    <t>Portfolio Concept Vermögensmanagement GmbH</t>
  </si>
  <si>
    <t>Advent Capital Management, LLC</t>
  </si>
  <si>
    <t>Advisory Research, Inc.</t>
  </si>
  <si>
    <t>Aegea Capital Management, LLC</t>
  </si>
  <si>
    <t>Alpha Equity Investments</t>
  </si>
  <si>
    <t>Aequam Capital</t>
  </si>
  <si>
    <t>Vermillion Asset Management LLC</t>
  </si>
  <si>
    <t>Aesir Capital Management</t>
  </si>
  <si>
    <t>Asia Frontier Capital Ltd.</t>
  </si>
  <si>
    <t>Applied Fundamental Research, LLC</t>
  </si>
  <si>
    <t>AG Capital Investments, LLC</t>
  </si>
  <si>
    <t>Genesis Fund Management LLC</t>
  </si>
  <si>
    <t>AGacquisitions India</t>
  </si>
  <si>
    <t>Covenant Capital Management, LLC</t>
  </si>
  <si>
    <t>Agilith Capital</t>
  </si>
  <si>
    <t>Arrow Global Ltd</t>
  </si>
  <si>
    <t>Agora Asset Management Pty Ltd.</t>
  </si>
  <si>
    <t>Pictet Asset Management</t>
  </si>
  <si>
    <t>Global Sigma Group, LLC</t>
  </si>
  <si>
    <t>Plurimi Investment Managers</t>
  </si>
  <si>
    <t>Advenis Investment Managers</t>
  </si>
  <si>
    <t>AIM</t>
  </si>
  <si>
    <t>Morgan Stanley Alternative Investment Partners L.P.</t>
  </si>
  <si>
    <t>Dunn Capital Management, LLC.</t>
  </si>
  <si>
    <t>Airlie Opportunity Capital Management LP</t>
  </si>
  <si>
    <t>AIS Capital Management, LP</t>
  </si>
  <si>
    <t>AJB Investment Management, LLC</t>
  </si>
  <si>
    <t>AJO</t>
  </si>
  <si>
    <t>Atlantic Investment Management, Inc.</t>
  </si>
  <si>
    <t>City Financial Investment Company Limited</t>
  </si>
  <si>
    <t>Akanthos Capital Management, LLC</t>
  </si>
  <si>
    <t>Akshayam Capital Pte Ltd.</t>
  </si>
  <si>
    <t>Al Mal Capital PSC</t>
  </si>
  <si>
    <t>Longitude (Cayman) Ltd.</t>
  </si>
  <si>
    <t>Alcentra Limited</t>
  </si>
  <si>
    <t>Alchemy Investment Management</t>
  </si>
  <si>
    <t>Aldebaran Fund Management</t>
  </si>
  <si>
    <t>Alden Global Capital</t>
  </si>
  <si>
    <t>Alegra Capital</t>
  </si>
  <si>
    <t>Alessia SICAV</t>
  </si>
  <si>
    <t>ALETHEA Capital Management, LLC</t>
  </si>
  <si>
    <t>Caygan Capital Pte. Ltd.</t>
  </si>
  <si>
    <t>Cunningham Asset Management, LLC</t>
  </si>
  <si>
    <t>ALFAKRAFT Fonder AB</t>
  </si>
  <si>
    <t>Algebris Investments (UK) LLP</t>
  </si>
  <si>
    <t>Algeo Group, LLC</t>
  </si>
  <si>
    <t>Fred Alger Management</t>
  </si>
  <si>
    <t>Algert Global LLC</t>
  </si>
  <si>
    <t>Castlestone Management Inc.</t>
  </si>
  <si>
    <t>Alithion Capital Management Pte. Ltd.</t>
  </si>
  <si>
    <t>ALJ Capital Management, LLC</t>
  </si>
  <si>
    <t>Alken Asset Management LLP</t>
  </si>
  <si>
    <t>Allard Partners Limited</t>
  </si>
  <si>
    <t>BlueCrest Capital Management LLP</t>
  </si>
  <si>
    <t>AllianceBernstein L.P.</t>
  </si>
  <si>
    <t>Allianz Global Investors</t>
  </si>
  <si>
    <t>Alloy Capital GP, LLC</t>
  </si>
  <si>
    <t>Alloy Investments Advisors, LLC</t>
  </si>
  <si>
    <t>AllSeasonsPTL Investment Management Limited</t>
  </si>
  <si>
    <t>Alpes S.à r.l.</t>
  </si>
  <si>
    <t>Nordea Investment Management</t>
  </si>
  <si>
    <t>Alpha Capital Management</t>
  </si>
  <si>
    <t>Oesterreichische Volksbanken AG</t>
  </si>
  <si>
    <t>Alpha Titans LLC</t>
  </si>
  <si>
    <t>Amber Capital Italia SGR SpA</t>
  </si>
  <si>
    <t>Alpha4x Asset Management, LLC</t>
  </si>
  <si>
    <t>Saiers Capital, LLC</t>
  </si>
  <si>
    <t>AlphaClone LLC</t>
  </si>
  <si>
    <t>JMS Invest AG</t>
  </si>
  <si>
    <t>Henderson Global Investors Limited</t>
  </si>
  <si>
    <t>Interglobal Asset Management, LLC</t>
  </si>
  <si>
    <t>AlphaOne Capital Partners, LLC</t>
  </si>
  <si>
    <t>Quest Partners, LLC</t>
  </si>
  <si>
    <t>AlphaTech Investment Management Limited</t>
  </si>
  <si>
    <t>Crabel Capital Management, LLC</t>
  </si>
  <si>
    <t>Red Rocks Capital LLC</t>
  </si>
  <si>
    <t>Alsback Fund Management (Ireland) Limited</t>
  </si>
  <si>
    <t>Altair Management Partners</t>
  </si>
  <si>
    <t>Polar Securities, Inc.</t>
  </si>
  <si>
    <t>Altamira Capital Management</t>
  </si>
  <si>
    <t>Altana Wealth</t>
  </si>
  <si>
    <t>Altavista Investment Management UK LLP</t>
  </si>
  <si>
    <t>Altegris Portfolio Management</t>
  </si>
  <si>
    <t>Alternative Investment Group, L.L.C.</t>
  </si>
  <si>
    <t>Ladenburg Thalmann Asset Management</t>
  </si>
  <si>
    <t>Altervest</t>
  </si>
  <si>
    <t>Altin AG</t>
  </si>
  <si>
    <t>Altiq LLP</t>
  </si>
  <si>
    <t>Altius Capital Management, LLC</t>
  </si>
  <si>
    <t>Noctua Partners</t>
  </si>
  <si>
    <t>Altum Capital Management, LLC</t>
  </si>
  <si>
    <t>AM Capital Management, LLC</t>
  </si>
  <si>
    <t>Amagis Capital</t>
  </si>
  <si>
    <t>Amber Capital Investment</t>
  </si>
  <si>
    <t>Crystalline Management Inc.</t>
  </si>
  <si>
    <t>AMP Capital Investors Limited</t>
  </si>
  <si>
    <t>Amundi Alternative Investments Ltd.</t>
  </si>
  <si>
    <t>Anavon Capital LLP</t>
  </si>
  <si>
    <t>INOKS Capital</t>
  </si>
  <si>
    <t>Ancile Capital Management, LLC</t>
  </si>
  <si>
    <t>Andalusian Capital Partners, L.P.</t>
  </si>
  <si>
    <t>Andean Capital Management</t>
  </si>
  <si>
    <t>Constellation Capital Management LLC</t>
  </si>
  <si>
    <t>Andurand Capital Management LLP</t>
  </si>
  <si>
    <t>Angel Oak Capital Advisors, LLC</t>
  </si>
  <si>
    <t>ansa capital management GmbH</t>
  </si>
  <si>
    <t>Ansbacher Investment Management Inc.</t>
  </si>
  <si>
    <t>Antarctica Asset Management</t>
  </si>
  <si>
    <t>Antares Investment Management Limited</t>
  </si>
  <si>
    <t>Antecedo Asset Management GmbH</t>
  </si>
  <si>
    <t>AP Asset Management Group</t>
  </si>
  <si>
    <t>Bainbridge Partners LLP</t>
  </si>
  <si>
    <t>Aperio Capital Management, LLC</t>
  </si>
  <si>
    <t>Aperios Partners Investment Management LLP</t>
  </si>
  <si>
    <t>Apex Capital Management (New York) LLC</t>
  </si>
  <si>
    <t>Aphilion</t>
  </si>
  <si>
    <t>Apica Green</t>
  </si>
  <si>
    <t>Cambridge Strategy (Asset Management) Limited</t>
  </si>
  <si>
    <t>Apprecia Capital Advisors LLC</t>
  </si>
  <si>
    <t>Spartan Fund Management, Inc.</t>
  </si>
  <si>
    <t>APS Asset Management</t>
  </si>
  <si>
    <t>AQR Capital Management</t>
  </si>
  <si>
    <t>Aquamarine Investment Management</t>
  </si>
  <si>
    <t>Aquantum AG</t>
  </si>
  <si>
    <t>Aquarius Capital Management, L.L.C.</t>
  </si>
  <si>
    <t>Alatus S.A.</t>
  </si>
  <si>
    <t>Aquitania Capital Management, LLC</t>
  </si>
  <si>
    <t>Archetype Risk Advisors, Inc.</t>
  </si>
  <si>
    <t>Alpha Capital Research, LLC</t>
  </si>
  <si>
    <t>Arbiter Partners</t>
  </si>
  <si>
    <t>ArbitrOption Capital Management, LLC</t>
  </si>
  <si>
    <t>Archer Capital Management</t>
  </si>
  <si>
    <t>Wellington Management Company, LLP</t>
  </si>
  <si>
    <t>Lemanik Asset Management S.A.</t>
  </si>
  <si>
    <t>Arcoda Capital Management LLC</t>
  </si>
  <si>
    <t>Energy Alpha Strategies</t>
  </si>
  <si>
    <t>Arcus Investment Limited</t>
  </si>
  <si>
    <t>Ardevora Asset Management LLP</t>
  </si>
  <si>
    <t>Ardsley Partners</t>
  </si>
  <si>
    <t>Ares Management, LLC</t>
  </si>
  <si>
    <t>Arete Capital Partners</t>
  </si>
  <si>
    <t>Argentiere Capital</t>
  </si>
  <si>
    <t>ISPartners</t>
  </si>
  <si>
    <t>Millennium Asset Management, LLC</t>
  </si>
  <si>
    <t>Argonaut Capital Management Corp.</t>
  </si>
  <si>
    <t>Argos Investment Advisors</t>
  </si>
  <si>
    <t>Argucia Capital Management</t>
  </si>
  <si>
    <t>Aristides Capital, LLC</t>
  </si>
  <si>
    <t>Armada Capital S.A. de C.V.</t>
  </si>
  <si>
    <t>Armonk Capital Partners, LLC</t>
  </si>
  <si>
    <t>Armored Wolf, LLC</t>
  </si>
  <si>
    <t>Armory Funds, LLC</t>
  </si>
  <si>
    <t>Armory Advisors, LLC</t>
  </si>
  <si>
    <t>Aros Capital Partners LLP</t>
  </si>
  <si>
    <t>Aroya Capital LP</t>
  </si>
  <si>
    <t>Arrow Capital Management, LLC</t>
  </si>
  <si>
    <t>Arrowpoint Asset Management, LLC</t>
  </si>
  <si>
    <t>Arteaga Capital Management, LLC</t>
  </si>
  <si>
    <t>Artorius Management, LLC</t>
  </si>
  <si>
    <t>ASA Gold &amp; Precious Metals Limited</t>
  </si>
  <si>
    <t>Ascend Capital, LLC</t>
  </si>
  <si>
    <t>Asean Investment Management</t>
  </si>
  <si>
    <t>ASG Capital Assets Securities Global</t>
  </si>
  <si>
    <t>Plinius Capital Ltd.</t>
  </si>
  <si>
    <t>Ashbury Heights Capital, LLC</t>
  </si>
  <si>
    <t>Banque Privée Edmond de Rothschild S.A.</t>
  </si>
  <si>
    <t>Global Selection SGR SpA</t>
  </si>
  <si>
    <t>Asiya Investments Hong Kong Limited</t>
  </si>
  <si>
    <t>Aspect Capital Limited</t>
  </si>
  <si>
    <t>Assenagon Asset Management S.A.</t>
  </si>
  <si>
    <t>Aster-X Capital Management, B.V.</t>
  </si>
  <si>
    <t>Aston Hill Asset Management Inc.</t>
  </si>
  <si>
    <t>Astor Investment Management</t>
  </si>
  <si>
    <t>Asuka Asset Management Co., Ltd.</t>
  </si>
  <si>
    <t>Asymmetric Asset Management AS</t>
  </si>
  <si>
    <t>SEB Asset Management</t>
  </si>
  <si>
    <t>Athena Capital Advisors LLC</t>
  </si>
  <si>
    <t>Conservative Concept Portfolio Management AG</t>
  </si>
  <si>
    <t>Athens Capital Management LLC</t>
  </si>
  <si>
    <t>Athos Capital Limited</t>
  </si>
  <si>
    <t>APSEC Funds Management Pty Ltd</t>
  </si>
  <si>
    <t>Balyasny Asset Management, L.P.</t>
  </si>
  <si>
    <t>Auctos Capital Management</t>
  </si>
  <si>
    <t>Augusta Advisors</t>
  </si>
  <si>
    <t>Auk Capital LLC</t>
  </si>
  <si>
    <t>Auriga Securities Socieded de Valores, SA</t>
  </si>
  <si>
    <t>Aurora Funds Limited</t>
  </si>
  <si>
    <t>Aurora Investment Management LLC</t>
  </si>
  <si>
    <t>Aurum Fund Management Limited</t>
  </si>
  <si>
    <t>Auscap Asset Management</t>
  </si>
  <si>
    <t>Auspice Capital Advisors</t>
  </si>
  <si>
    <t>PM Capital Limited</t>
  </si>
  <si>
    <t>Autonomy Capital</t>
  </si>
  <si>
    <t>Marathon Capital Management, LLC</t>
  </si>
  <si>
    <t>Avaron Asset Management</t>
  </si>
  <si>
    <t>Avasar Partners</t>
  </si>
  <si>
    <t>Lanterne Strategic Investors Pty Limited</t>
  </si>
  <si>
    <t>Aventis Asset Management, LLC</t>
  </si>
  <si>
    <t>Avet Capital Management, LLC</t>
  </si>
  <si>
    <t>Asset Value Investors Ltd.</t>
  </si>
  <si>
    <t>Axel Capital Management, LLC</t>
  </si>
  <si>
    <t>Axiom Investment Management</t>
  </si>
  <si>
    <t>Axiom Alternative Investments</t>
  </si>
  <si>
    <t>Axonic Capital LLC</t>
  </si>
  <si>
    <t>Ayer Capital Management, LP</t>
  </si>
  <si>
    <t>Prestige Capital Management</t>
  </si>
  <si>
    <t>Bailard</t>
  </si>
  <si>
    <t>Baker Street Capital Management, LLC</t>
  </si>
  <si>
    <t>Balestra Capital, Ltd.</t>
  </si>
  <si>
    <t>balmoREAL Capital SEZC Ltd.</t>
  </si>
  <si>
    <t>Balter Liquid Alternatives</t>
  </si>
  <si>
    <t>Blue Lion Capital Management, L.P.</t>
  </si>
  <si>
    <t>BANOR SICAV</t>
  </si>
  <si>
    <t>Bantleon Bank AG</t>
  </si>
  <si>
    <t>Baobab Asset Management LLC</t>
  </si>
  <si>
    <t>Barac Capital Management, LLC</t>
  </si>
  <si>
    <t>Barington Capital Group</t>
  </si>
  <si>
    <t>Barnegat Fund Management Inc.</t>
  </si>
  <si>
    <t>Barrington Asset Management, Inc.</t>
  </si>
  <si>
    <t>Barrow Street Capital LLC</t>
  </si>
  <si>
    <t>Basel Asset Management, LLC</t>
  </si>
  <si>
    <t>Baskerville Capital Management, LLC</t>
  </si>
  <si>
    <t>Basso Capital Management, L.P.</t>
  </si>
  <si>
    <t>Basswood Partners, LLC</t>
  </si>
  <si>
    <t>Battery Park Management</t>
  </si>
  <si>
    <t>Bay Bridge Capital Management, LLC</t>
  </si>
  <si>
    <t>GMT Capital Corp</t>
  </si>
  <si>
    <t>Bayard Asset Management LLC</t>
  </si>
  <si>
    <t>BayernInvest</t>
  </si>
  <si>
    <t>Omnia Trading, LLC</t>
  </si>
  <si>
    <t>Bayview Asset Management, LLC</t>
  </si>
  <si>
    <t>Bayshore Capital Advisors</t>
  </si>
  <si>
    <t>Balter Capital Management, LLC</t>
  </si>
  <si>
    <t>Billings Capital Management</t>
  </si>
  <si>
    <t>Banque Cantonale Vaudoise</t>
  </si>
  <si>
    <t>Galilee Partners LLC</t>
  </si>
  <si>
    <t>BDL Capital Management</t>
  </si>
  <si>
    <t>Beachhead Capital Management, LLC</t>
  </si>
  <si>
    <t>Beaconcrest Capital Management LLC</t>
  </si>
  <si>
    <t>BEAM Bayesian Efficient Asset Management, LLC</t>
  </si>
  <si>
    <t>Becker Drapkin Management, L.P.</t>
  </si>
  <si>
    <t>Ben Oldman Partners</t>
  </si>
  <si>
    <t>Bennelong Funds Management</t>
  </si>
  <si>
    <t>Bennett Lawrence Management, LLC</t>
  </si>
  <si>
    <t>Bensboro Company, LLC</t>
  </si>
  <si>
    <t>Berbice Capital Management, LLC</t>
  </si>
  <si>
    <t>Berens Capital Management, LLC</t>
  </si>
  <si>
    <t>Bernett Capital Management, LLC</t>
  </si>
  <si>
    <t>BetrOptions Investment Group, LP</t>
  </si>
  <si>
    <t>Boussard &amp; Gavaudan Investment Management</t>
  </si>
  <si>
    <t>Magnum Global Investments Ltd.</t>
  </si>
  <si>
    <t>Big River Capital Management, LLC</t>
  </si>
  <si>
    <t>Candriam Investors Group</t>
  </si>
  <si>
    <t>Exante Limited</t>
  </si>
  <si>
    <t>Black Crane Capital</t>
  </si>
  <si>
    <t>Black Diamond Account Services</t>
  </si>
  <si>
    <t>Black Pearl Capital</t>
  </si>
  <si>
    <t>Black River Asset Management LLC</t>
  </si>
  <si>
    <t>German Asset Managers AG</t>
  </si>
  <si>
    <t>Blackheath Fund Management Inc.</t>
  </si>
  <si>
    <t>Blackhorse Asset Management Pte Ltd</t>
  </si>
  <si>
    <t>Blackpoint Management Limited</t>
  </si>
  <si>
    <t>BlackRock</t>
  </si>
  <si>
    <t>Seven Capital Management</t>
  </si>
  <si>
    <t>Blackwater Capital Management, LLC</t>
  </si>
  <si>
    <t>Blau Capital Management LLC</t>
  </si>
  <si>
    <t>Windmill Capital, L.L.C.</t>
  </si>
  <si>
    <t>BloombergSen Investment Partners</t>
  </si>
  <si>
    <t>Blue Clay Capital Management, LLC</t>
  </si>
  <si>
    <t>Blue Diamond Asset Management AG</t>
  </si>
  <si>
    <t>Peak Partners S.A.</t>
  </si>
  <si>
    <t>Blue Jay Capital Management LLC</t>
  </si>
  <si>
    <t>BlueMountain Capital Management LLC</t>
  </si>
  <si>
    <t>Blue River Asset Management</t>
  </si>
  <si>
    <t>Blue Rock Advisors Inc.</t>
  </si>
  <si>
    <t>C-QUADRAT LLP</t>
  </si>
  <si>
    <t>Blue Sun Capital LLC</t>
  </si>
  <si>
    <t>BlueBay Asset Management LLP</t>
  </si>
  <si>
    <t>Bluebird Asset Management</t>
  </si>
  <si>
    <t>BlueHive Capital</t>
  </si>
  <si>
    <t>Blueshift Capital Group, LP</t>
  </si>
  <si>
    <t>BNY Mellon ARX</t>
  </si>
  <si>
    <t>Boardage Capital Management, LLC</t>
  </si>
  <si>
    <t>Boardman Bay Capital Management LLC</t>
  </si>
  <si>
    <t>Nesvick Trading Group, LLC</t>
  </si>
  <si>
    <t>Sandalwood Securities, Inc.</t>
  </si>
  <si>
    <t>BofAML Funds Invest</t>
  </si>
  <si>
    <t>Rheos Capital Works Inc.</t>
  </si>
  <si>
    <t>Copernicus Capital Management, LLC</t>
  </si>
  <si>
    <t>Boronia Capital Pty Ltd.</t>
  </si>
  <si>
    <t>Boson Managers</t>
  </si>
  <si>
    <t>Robeco Investment Management</t>
  </si>
  <si>
    <t>Boston Provident, L.P.</t>
  </si>
  <si>
    <t>Bostwick Capital LLC</t>
  </si>
  <si>
    <t>Bourgeon Capital Management</t>
  </si>
  <si>
    <t>Bow Street LLC</t>
  </si>
  <si>
    <t>Bowery Investment Management, LLC</t>
  </si>
  <si>
    <t>BP Capital, LP/TBP Investments Management LLC</t>
  </si>
  <si>
    <t>Akre Capital Management, LLC</t>
  </si>
  <si>
    <t>Braddock Financial Corporation</t>
  </si>
  <si>
    <t>Brait South Africa Limited</t>
  </si>
  <si>
    <t>Brandywine Asset Management, Inc.</t>
  </si>
  <si>
    <t>Branzan Investment Advisors, Inc.</t>
  </si>
  <si>
    <t>Brasada Capital Management, LP</t>
  </si>
  <si>
    <t>Bravia Capital</t>
  </si>
  <si>
    <t>JGP Global Gestao de Recursos Ltda.</t>
  </si>
  <si>
    <t>Cosmos Capital Advisors AG</t>
  </si>
  <si>
    <t>Brenham Capital Management</t>
  </si>
  <si>
    <t>Bresser Asset Management</t>
  </si>
  <si>
    <t>Brevan Howard Capital Management Limited</t>
  </si>
  <si>
    <t>Brevet Capital Management</t>
  </si>
  <si>
    <t>Briarwood Capital Management Inc.</t>
  </si>
  <si>
    <t>Bridgewater Associates, Inc.</t>
  </si>
  <si>
    <t>BrightGate Capital SGIIC S.A.</t>
  </si>
  <si>
    <t>Brightlight Capital Partners, LP</t>
  </si>
  <si>
    <t>Brightline Capital Management, LLC</t>
  </si>
  <si>
    <t>Broadmark Asset Management, LLC</t>
  </si>
  <si>
    <t>Broadmeadow Capital LLC</t>
  </si>
  <si>
    <t>Bronson Point Management</t>
  </si>
  <si>
    <t>Bronte Capital Management Pty Ltd.</t>
  </si>
  <si>
    <t>Brookdale Capital, LLC</t>
  </si>
  <si>
    <t>Weiss Asset Management</t>
  </si>
  <si>
    <t>Brown Advisory</t>
  </si>
  <si>
    <t>Brummer &amp; Partners</t>
  </si>
  <si>
    <t>Bryn Mawr Capital Management, Inc.</t>
  </si>
  <si>
    <t>BRZ Investimentos, Ltda</t>
  </si>
  <si>
    <t>Black Swan Dexteritas Inc.</t>
  </si>
  <si>
    <t>BSP Funds Ltd.</t>
  </si>
  <si>
    <t>Bullseye Asset Management LLC</t>
  </si>
  <si>
    <t>Deer Park Road Corp.</t>
  </si>
  <si>
    <t>Burkian Capital Management Ltd.</t>
  </si>
  <si>
    <t>Brandywine Global Investment Management, LLC</t>
  </si>
  <si>
    <t>BW Capital Partners</t>
  </si>
  <si>
    <t>Cabezon Investment Group, LLC</t>
  </si>
  <si>
    <t>Bybrook Capital LLP</t>
  </si>
  <si>
    <t>Caldwell &amp; Orkin, Inc.</t>
  </si>
  <si>
    <t>C.W. Henderson &amp; Associates Inc.</t>
  </si>
  <si>
    <t>C5 Capital Management, LLC</t>
  </si>
  <si>
    <t>Caddo Capital Management</t>
  </si>
  <si>
    <t>Caerus Global Investors</t>
  </si>
  <si>
    <t>Central Asset Investments Management (Cayman) Ltd.</t>
  </si>
  <si>
    <t>Calamos Investments</t>
  </si>
  <si>
    <t>Cambria Investment Management, Inc.</t>
  </si>
  <si>
    <t>Camden Asset Management L.P.</t>
  </si>
  <si>
    <t>Camomille LLP</t>
  </si>
  <si>
    <t>Campbell &amp; Company, LP</t>
  </si>
  <si>
    <t>Candlewood Investment Group, LP</t>
  </si>
  <si>
    <t>Concise Capital Management, L.P.</t>
  </si>
  <si>
    <t>Cape Asset Management Limited</t>
  </si>
  <si>
    <t>Capital Four Management</t>
  </si>
  <si>
    <t>TIS Group, Inc.</t>
  </si>
  <si>
    <t>Brimberg Brothers, LLC</t>
  </si>
  <si>
    <t>Capital Returns Management, LLC</t>
  </si>
  <si>
    <t>Capra Management Ltd.</t>
  </si>
  <si>
    <t>Capricorn Currency Management</t>
  </si>
  <si>
    <t>Capricorn Fund Managers</t>
  </si>
  <si>
    <t>Capstone Investment Advisors, LLC</t>
  </si>
  <si>
    <t>Caravel Management, LLC</t>
  </si>
  <si>
    <t>Cardwell Investment Technologies</t>
  </si>
  <si>
    <t>Cornerstone Management (Bermuda) Ltd.</t>
  </si>
  <si>
    <t>Cornerstone Acquisition &amp; Management Company, LLC</t>
  </si>
  <si>
    <t>Bernheim &amp; Dreyfus, Ltd.</t>
  </si>
  <si>
    <t>Carmot Capital LLC</t>
  </si>
  <si>
    <t>Cartica Management, LLC</t>
  </si>
  <si>
    <t>Casdin Capital, LLC</t>
  </si>
  <si>
    <t>Dominice &amp; Co - Asset Management</t>
  </si>
  <si>
    <t>Castellain Capital LLP</t>
  </si>
  <si>
    <t>LGT Capital Partners</t>
  </si>
  <si>
    <t>Sandell Asset Management</t>
  </si>
  <si>
    <t>Francis Capital Management, LLC</t>
  </si>
  <si>
    <t>Catalyst Capital Advisors LLC</t>
  </si>
  <si>
    <t>CAT Partners, LLC</t>
  </si>
  <si>
    <t>ML Capital Asset Management Limited</t>
  </si>
  <si>
    <t>Mosaic Investment Partners</t>
  </si>
  <si>
    <t>Catella Kapitalforvaltning AB</t>
  </si>
  <si>
    <t>Caymus Capital Partners, LP</t>
  </si>
  <si>
    <t>Connor, Clark &amp; Lunn Financial Group</t>
  </si>
  <si>
    <t>Calderon Fund PCC Ltd</t>
  </si>
  <si>
    <t>Conrad Capital Management, Inc.</t>
  </si>
  <si>
    <t>Cantab Capital Partners LLP</t>
  </si>
  <si>
    <t>Cicero Capital Partners, LLC</t>
  </si>
  <si>
    <t>CDAM (UK) Limited</t>
  </si>
  <si>
    <t>Cedar Lake Advisors LLP</t>
  </si>
  <si>
    <t>Cedar Ridge Partners, LLC</t>
  </si>
  <si>
    <t>SG Capital Management, LLC</t>
  </si>
  <si>
    <t>Cedarview Capital Management, L.P.</t>
  </si>
  <si>
    <t>Cederberg Capital UK LLP</t>
  </si>
  <si>
    <t>Cederian Investments, LLC</t>
  </si>
  <si>
    <t>Meritage Capital, LLC</t>
  </si>
  <si>
    <t>Center Coast Capital Advisors, LP</t>
  </si>
  <si>
    <t>Chicago Equity Partners, LLC</t>
  </si>
  <si>
    <t>Cerebellum Capital Inc.</t>
  </si>
  <si>
    <t>Omega Asset Management Limited</t>
  </si>
  <si>
    <t>Hartford Investment Management Company</t>
  </si>
  <si>
    <t>Odey Asset Management Limited</t>
  </si>
  <si>
    <t>CF Partners (UK) LLP</t>
  </si>
  <si>
    <t>J. Chahine Capital S.A.</t>
  </si>
  <si>
    <t>Santa Fe Partners, LLC</t>
  </si>
  <si>
    <t>Chambers Street Capital Management, LLC</t>
  </si>
  <si>
    <t>Orchard Global Asset Management</t>
  </si>
  <si>
    <t>Massey Quick &amp; Co., LLC</t>
  </si>
  <si>
    <t>Crow Holdings Capital Partners, LLC</t>
  </si>
  <si>
    <t>Chenavari Investment Managers</t>
  </si>
  <si>
    <t>Chicago Capital Management</t>
  </si>
  <si>
    <t>Childrens Investment Fund Management LLP</t>
  </si>
  <si>
    <t>Chilton Investment Company, LLC</t>
  </si>
  <si>
    <t>Open Door Investment Management (US), Ltd.</t>
  </si>
  <si>
    <t>China Alpha Investment Management Limited</t>
  </si>
  <si>
    <t>CSOP Asset Management Limited</t>
  </si>
  <si>
    <t>China Asset Management (HK) Ltd.</t>
  </si>
  <si>
    <t>Typhon Capital Management, LLC</t>
  </si>
  <si>
    <t>Laurium Capital</t>
  </si>
  <si>
    <t>CIAM</t>
  </si>
  <si>
    <t>CieL European SICAV plc</t>
  </si>
  <si>
    <t>Cigogne Management S.A</t>
  </si>
  <si>
    <t>Cimarron Group</t>
  </si>
  <si>
    <t>Cirrus Capital Management, LLC</t>
  </si>
  <si>
    <t>Principal Global Investors (Europe) Ltd.</t>
  </si>
  <si>
    <t>Citrine Capital Management, LLC</t>
  </si>
  <si>
    <t>Civetta Capital</t>
  </si>
  <si>
    <t>Civog Capital Management, LLC</t>
  </si>
  <si>
    <t>CJ3 Investments LLC</t>
  </si>
  <si>
    <t>CKC Capital LLC</t>
  </si>
  <si>
    <t>Clade Investment Management</t>
  </si>
  <si>
    <t>Claritas Investments</t>
  </si>
  <si>
    <t>ClariVest Asset Management LLC</t>
  </si>
  <si>
    <t>Claros Fund Management LLC</t>
  </si>
  <si>
    <t>Claughton Capital, LLC</t>
  </si>
  <si>
    <t>Clearance Capital LLP</t>
  </si>
  <si>
    <t>Clinton Group, Inc.</t>
  </si>
  <si>
    <t>Wakefield Advisors, LLC</t>
  </si>
  <si>
    <t>Cloud Gate Capital, LLC</t>
  </si>
  <si>
    <t>Clough Capital Partners, LP</t>
  </si>
  <si>
    <t>Jadwin Partners LLC</t>
  </si>
  <si>
    <t>Clovis Capital Management, L.P.</t>
  </si>
  <si>
    <t>Finansa Plc</t>
  </si>
  <si>
    <t>Coast Asset Management LLC</t>
  </si>
  <si>
    <t>Cobia Capital Management LP</t>
  </si>
  <si>
    <t>Coeli Asset Management</t>
  </si>
  <si>
    <t>Cogent Energy Investment Management, LLC</t>
  </si>
  <si>
    <t>Cognios Capital, LLC</t>
  </si>
  <si>
    <t>Coherence Capital Partners LLC</t>
  </si>
  <si>
    <t>Colchis Capital Management LP</t>
  </si>
  <si>
    <t>Private Capital Management, LLC</t>
  </si>
  <si>
    <t>Collins Capital Investments, LLC</t>
  </si>
  <si>
    <t>Collwick Capital, LLC</t>
  </si>
  <si>
    <t>Columbus Capital Management, LLC</t>
  </si>
  <si>
    <t>Columna Commodities Fund</t>
  </si>
  <si>
    <t>NuWave Investment Management</t>
  </si>
  <si>
    <t>Command Capital Management, LLC</t>
  </si>
  <si>
    <t>Katmai Capital Advisors</t>
  </si>
  <si>
    <t>Commonfund Group</t>
  </si>
  <si>
    <t>Commonwealth Opportunity Capital</t>
  </si>
  <si>
    <t>Compass Asset Management S.A.</t>
  </si>
  <si>
    <t>Compass Technology Group</t>
  </si>
  <si>
    <t>COMPOUND Capital Management LLC</t>
  </si>
  <si>
    <t>Mariner Investment Group, LLC</t>
  </si>
  <si>
    <t>Concourse Capital Management, LLC</t>
  </si>
  <si>
    <t>Connective Capital Management, LLC</t>
  </si>
  <si>
    <t>Avondale Conquest, LLC</t>
  </si>
  <si>
    <t>Conquest Capital Group</t>
  </si>
  <si>
    <t>Constantia Capital LLC</t>
  </si>
  <si>
    <t>Constellation A.M. Inc.</t>
  </si>
  <si>
    <t>C &amp; S Advisors, Inc.</t>
  </si>
  <si>
    <t>CCP BH Management III, LLP</t>
  </si>
  <si>
    <t>Context Capital Management, LLC</t>
  </si>
  <si>
    <t>Continental Advisors LLC</t>
  </si>
  <si>
    <t>Paskewitz Asset Management, LLC</t>
  </si>
  <si>
    <t>Contrarian Capital Management, LLC</t>
  </si>
  <si>
    <t>Contravisory Investment Management</t>
  </si>
  <si>
    <t>Convergence Capital Management Group, LLC</t>
  </si>
  <si>
    <t>Convergence Investment Partners, LLC</t>
  </si>
  <si>
    <t>Convictions Asset Management</t>
  </si>
  <si>
    <t>Private Value Management L.P.</t>
  </si>
  <si>
    <t>Cooper Creek Partners Management LLC</t>
  </si>
  <si>
    <t>Select Equity Group, L.P.</t>
  </si>
  <si>
    <t>Copernico Capital Partners Ltd.</t>
  </si>
  <si>
    <t>Copia Capital LLC</t>
  </si>
  <si>
    <t>COR Capital Pty Ltd.</t>
  </si>
  <si>
    <t>Coral Gables Asset Management, LLC</t>
  </si>
  <si>
    <t>Corbin Capital Partners, L.P.</t>
  </si>
  <si>
    <t>Core Capital Management LLC</t>
  </si>
  <si>
    <t>Shinnecock Partners L.P.</t>
  </si>
  <si>
    <t>CoreCommodity Management, LLC</t>
  </si>
  <si>
    <t>Cornice Trading LLC</t>
  </si>
  <si>
    <t>Coronation International Limited</t>
  </si>
  <si>
    <t>Corre Partners Management, LLC</t>
  </si>
  <si>
    <t>Corrib Capital Management L.P.</t>
  </si>
  <si>
    <t>Corsair Capital Management, L.L.C.</t>
  </si>
  <si>
    <t>Cougar Asset Management Corp</t>
  </si>
  <si>
    <t>City Financial Investment Company (Hong Kong) Limited</t>
  </si>
  <si>
    <t>County Cork, LLC</t>
  </si>
  <si>
    <t>Courant Asset Management, Ltd.</t>
  </si>
  <si>
    <t>CQS LLP</t>
  </si>
  <si>
    <t>Cranwood Capital Management, LLC</t>
  </si>
  <si>
    <t>Crawford Fund Management, LLC</t>
  </si>
  <si>
    <t>Crawford Lake Capital Management, LLC</t>
  </si>
  <si>
    <t>Creative Research Ltd.</t>
  </si>
  <si>
    <t>Splendor Capital Management Ltd.</t>
  </si>
  <si>
    <t>Credentia Group, LLC</t>
  </si>
  <si>
    <t>Concerto Asset Management, LLC</t>
  </si>
  <si>
    <t>Crescat Capital LLC</t>
  </si>
  <si>
    <t>Crescent Capital Group, LP</t>
  </si>
  <si>
    <t>Crestline Investors, Inc.</t>
  </si>
  <si>
    <t>Naqvi Van Ness Asset Management LLC</t>
  </si>
  <si>
    <t>Cramer Rosenthal McGlynn, LLC</t>
  </si>
  <si>
    <t>Cross River Management LLC</t>
  </si>
  <si>
    <t>Cross Shore Capital Management, LLC</t>
  </si>
  <si>
    <t>Crosslink Capital, Inc.</t>
  </si>
  <si>
    <t>Crow Point Partners, LLC</t>
  </si>
  <si>
    <t>Crown Advisors, LLC</t>
  </si>
  <si>
    <t>Cruiser Capital Advisors, LLC</t>
  </si>
  <si>
    <t>Mizuho Alternative Investment, LLC</t>
  </si>
  <si>
    <t>Crystal Tower Advisors</t>
  </si>
  <si>
    <t>Credit Suisse Asset Management</t>
  </si>
  <si>
    <t>CSat Investment Advisory, LP</t>
  </si>
  <si>
    <t>Cove Street Capital, LLC</t>
  </si>
  <si>
    <t>Charles Street Securities Europe LLP</t>
  </si>
  <si>
    <t>CSV Capital Partners</t>
  </si>
  <si>
    <t>Culross Global Management Limited</t>
  </si>
  <si>
    <t>C-View International Limited</t>
  </si>
  <si>
    <t>Cushing Asset Management, L.P.</t>
  </si>
  <si>
    <t>CVC Credit Partners</t>
  </si>
  <si>
    <t>Cygnus Asset Management SGIIC SA</t>
  </si>
  <si>
    <t>Cypress Energy Capital Management, LP</t>
  </si>
  <si>
    <t>DV Investment Management Ltd.</t>
  </si>
  <si>
    <t>Da Vinci Invest Ltd.</t>
  </si>
  <si>
    <t>Dacharan Capital (Jersey) Limited</t>
  </si>
  <si>
    <t>DAFNA Capital Management, LLC</t>
  </si>
  <si>
    <t>Dalma Capital Management</t>
  </si>
  <si>
    <t>Dalton Investments, LLC</t>
  </si>
  <si>
    <t>Darius Capital Partners</t>
  </si>
  <si>
    <t>Darwin Capital Management L.P.</t>
  </si>
  <si>
    <t>Carmel Capital Partners</t>
  </si>
  <si>
    <t>Davis Securities LLC</t>
  </si>
  <si>
    <t>ERIM, LLP</t>
  </si>
  <si>
    <t>GMF Management Ltd.</t>
  </si>
  <si>
    <t>Deerwood Capital, LLC</t>
  </si>
  <si>
    <t>Defiance Capital LLC</t>
  </si>
  <si>
    <t>Definitive Capital Management</t>
  </si>
  <si>
    <t>Degraves Capital Management Pty Ltd.</t>
  </si>
  <si>
    <t>Delaware Investments</t>
  </si>
  <si>
    <t>Deltec Bank &amp; Trust Limited</t>
  </si>
  <si>
    <t>Demmler Investment Group LLC</t>
  </si>
  <si>
    <t>Denali Asset Management, LLLP</t>
  </si>
  <si>
    <t>Silver Creek Capital Management LLC</t>
  </si>
  <si>
    <t>DG Capital Management, LLC</t>
  </si>
  <si>
    <t>Dalton, Greiner, Hartman, Maher &amp; Co., LLC</t>
  </si>
  <si>
    <t>Lawndale Capital Management, LLC</t>
  </si>
  <si>
    <t>Nutrimenta (Singapore) Pte. Ltd.</t>
  </si>
  <si>
    <t>Diamond Hill Capital Management, Inc.</t>
  </si>
  <si>
    <t>Diamond Peak Capital LLC</t>
  </si>
  <si>
    <t>Diapason Commodities Management, S.A.</t>
  </si>
  <si>
    <t>Dighton Capital Management</t>
  </si>
  <si>
    <t>Direxion Funds</t>
  </si>
  <si>
    <t>Discerene Value Advisors</t>
  </si>
  <si>
    <t>Discovery Capital Management, LLC</t>
  </si>
  <si>
    <t>Capital Fund Management</t>
  </si>
  <si>
    <t>Rockwell Fulton Capital L.P.</t>
  </si>
  <si>
    <t>Diverse Capital Partners, LLC</t>
  </si>
  <si>
    <t>Glendorn Capital Management LLC</t>
  </si>
  <si>
    <t>GAM London Limited</t>
  </si>
  <si>
    <t>Elite Advisers S.A.</t>
  </si>
  <si>
    <t>Divisar Capital Management LLC</t>
  </si>
  <si>
    <t>Dix Hills Partners, LLC</t>
  </si>
  <si>
    <t>Dixie Asset Management, LLC</t>
  </si>
  <si>
    <t>Dixon Midland Company LLC</t>
  </si>
  <si>
    <t>FundLogic Alternatives Plc</t>
  </si>
  <si>
    <t>Donville Kent Asset Management Inc.</t>
  </si>
  <si>
    <t>DL Capital Management, LLC</t>
  </si>
  <si>
    <t>DLD Asset Management LP</t>
  </si>
  <si>
    <t>DLS Capital Management, LLC</t>
  </si>
  <si>
    <t>DNB Asset Management S.A.</t>
  </si>
  <si>
    <t>Doyle Fund Management LLC</t>
  </si>
  <si>
    <t>Dominion Capital Management, Inc.</t>
  </si>
  <si>
    <t>Donald Smith, L.P.</t>
  </si>
  <si>
    <t>Done Fund Management</t>
  </si>
  <si>
    <t>Shannon River Capital Management, LLC</t>
  </si>
  <si>
    <t>Dorchester Capital Advisors, LLC</t>
  </si>
  <si>
    <t>Corinthian Capital Management</t>
  </si>
  <si>
    <t>dormouse Limited</t>
  </si>
  <si>
    <t>Dorsal Capital Partners</t>
  </si>
  <si>
    <t>Doshi Capital Management, LLC</t>
  </si>
  <si>
    <t>Double Haven Capital</t>
  </si>
  <si>
    <t>DoubleLine Capital LP</t>
  </si>
  <si>
    <t>Downtown Associates</t>
  </si>
  <si>
    <t>Newton Investment Management Limited</t>
  </si>
  <si>
    <t>DRH Investments, Inc.</t>
  </si>
  <si>
    <t>Driehaus Capital Management LLC</t>
  </si>
  <si>
    <t>Dromeus Capital Management Ltd.</t>
  </si>
  <si>
    <t>Drury Capital Inc.</t>
  </si>
  <si>
    <t>DePrince, Race &amp; Zollo, Inc.</t>
  </si>
  <si>
    <t>Duemme SGR</t>
  </si>
  <si>
    <t>Duet Asset Management Limited</t>
  </si>
  <si>
    <t>Dunamis Investments, LLC</t>
  </si>
  <si>
    <t>Dunbar Capital Management</t>
  </si>
  <si>
    <t>Dunlap Equity Management</t>
  </si>
  <si>
    <t>Chi-Rho Financial, LLC</t>
  </si>
  <si>
    <t>DW Partners, LP</t>
  </si>
  <si>
    <t>Dwight Capital</t>
  </si>
  <si>
    <t>Dynamic Funds</t>
  </si>
  <si>
    <t>DYNAMIC Capital Management Ltd.</t>
  </si>
  <si>
    <t>PanAgora Asset Management, Inc.</t>
  </si>
  <si>
    <t>Nikko Asset Management Co., Ltd. (Japan entity)</t>
  </si>
  <si>
    <t>Lattice Capital Management, LLC</t>
  </si>
  <si>
    <t>Dzaner &amp; Co. LLC</t>
  </si>
  <si>
    <t>e360 Power LLC</t>
  </si>
  <si>
    <t>EACM Advisors LLC</t>
  </si>
  <si>
    <t>Eagle Trading Systems, Inc.</t>
  </si>
  <si>
    <t>Eagle Asset Management, LLC</t>
  </si>
  <si>
    <t>Eagle Stone Advisors, LLC</t>
  </si>
  <si>
    <t>Eagle's View Capital Management, LLC</t>
  </si>
  <si>
    <t>Eaglewood Capital Management LLC</t>
  </si>
  <si>
    <t>Four Elements Capital</t>
  </si>
  <si>
    <t>East Capital Asset Management AB</t>
  </si>
  <si>
    <t>East Coast Fund Management Inc.</t>
  </si>
  <si>
    <t>EastBay Asset Management, LLC</t>
  </si>
  <si>
    <t>F&amp;C Asset Management plc</t>
  </si>
  <si>
    <t>Ozon Capital Group</t>
  </si>
  <si>
    <t>Eaton Vance Management</t>
  </si>
  <si>
    <t>Echo Street Capital Management LLC</t>
  </si>
  <si>
    <t>Eclectica Asset Management LLP</t>
  </si>
  <si>
    <t>Eclipse Capital Management, Inc.</t>
  </si>
  <si>
    <t>ECM Asset Management Limited</t>
  </si>
  <si>
    <t>Ecofin Limited</t>
  </si>
  <si>
    <t>Uliel Dreyfuss Nathan Capital Investments Management Ltd.</t>
  </si>
  <si>
    <t>Eden Arc Capital Management LLC</t>
  </si>
  <si>
    <t>Eden Capital Management Partners, LP</t>
  </si>
  <si>
    <t>Edesia Asset Management B.V.</t>
  </si>
  <si>
    <t>Sunnymeath Asset Management, Inc.</t>
  </si>
  <si>
    <t>Efficient Capital Management, LLC</t>
  </si>
  <si>
    <t>ELF Capital Management, LLC</t>
  </si>
  <si>
    <t>EFG-Hermes Asset Management</t>
  </si>
  <si>
    <t>EG Systems</t>
  </si>
  <si>
    <t>Eganov Asset Management Partners</t>
  </si>
  <si>
    <t>EdgeHill Partners</t>
  </si>
  <si>
    <t>Eiffel Investment Group B.V.</t>
  </si>
  <si>
    <t>Eight Capital Management, LLC</t>
  </si>
  <si>
    <t>Enhanced Investment Products Alpha Limited</t>
  </si>
  <si>
    <t>EJF Capital, LLC</t>
  </si>
  <si>
    <t>FSI Group, LLC</t>
  </si>
  <si>
    <t>E.C.Elbrus Capital Investments Limited</t>
  </si>
  <si>
    <t>ELCO Management Co., LLC</t>
  </si>
  <si>
    <t>Electron Capital Partners LLC</t>
  </si>
  <si>
    <t>Element Capital Management LLC</t>
  </si>
  <si>
    <t>Elementum Advisors, LLC</t>
  </si>
  <si>
    <t>Elizabeth Park Capital Management, Ltd.</t>
  </si>
  <si>
    <t>Ellington Management Group LLC</t>
  </si>
  <si>
    <t>Elm Partners Management LLC</t>
  </si>
  <si>
    <t>Elm Ridge Management, LLC</t>
  </si>
  <si>
    <t>Elysium Investment Advisors LLP</t>
  </si>
  <si>
    <t>Emancipation Capital, LLC</t>
  </si>
  <si>
    <t>EMC Capital Advisors, LLC</t>
  </si>
  <si>
    <t>Silk Invest Limited</t>
  </si>
  <si>
    <t>Caravan Capital Management, LLC</t>
  </si>
  <si>
    <t>Global Equities Management S.A.</t>
  </si>
  <si>
    <t>Emil Van Essen</t>
  </si>
  <si>
    <t>Emory Capital Management, LLC</t>
  </si>
  <si>
    <t>Empiric Asset Management, LLC</t>
  </si>
  <si>
    <t>Empirical Asset Management</t>
  </si>
  <si>
    <t>Endeavour Capital Advisors Inc.</t>
  </si>
  <si>
    <t>Endeavour Capital LLP</t>
  </si>
  <si>
    <t>Endurance Capital Partners, LLC</t>
  </si>
  <si>
    <t>Endurance Asset Management LLC</t>
  </si>
  <si>
    <t>Engaged Capital, LLC</t>
  </si>
  <si>
    <t>Enriched Investing Incorporated</t>
  </si>
  <si>
    <t>EnTrust Capital Inc.</t>
  </si>
  <si>
    <t>ECO Management L.P.</t>
  </si>
  <si>
    <t>Epic Partners Investments Co., Ltd.</t>
  </si>
  <si>
    <t>Equilibria Capital Management Ltd.</t>
  </si>
  <si>
    <t>N+1 Asset Management</t>
  </si>
  <si>
    <t>Equinox Funds</t>
  </si>
  <si>
    <t>Equinox Fund Management (Guernsey) Limited</t>
  </si>
  <si>
    <t>Equitas Partners, L.L.C.</t>
  </si>
  <si>
    <t>Equitas Administrao de Fundos de Investimentos Ltda.</t>
  </si>
  <si>
    <t>Erb Capital Management, LLC</t>
  </si>
  <si>
    <t>Esplanade Capital LLC</t>
  </si>
  <si>
    <t>RB Capital Management, LLC</t>
  </si>
  <si>
    <t>Essex Investment Management Company, LLC</t>
  </si>
  <si>
    <t>Estlander &amp; Partners</t>
  </si>
  <si>
    <t>Esulep Management</t>
  </si>
  <si>
    <t>Elementum Management</t>
  </si>
  <si>
    <t>Protec Energy Partners, LLC</t>
  </si>
  <si>
    <t>Altaira Wealth Management S.A.</t>
  </si>
  <si>
    <t>Euphrates Advisors LLC</t>
  </si>
  <si>
    <t>EValuation Capital Management</t>
  </si>
  <si>
    <t>Evanston Capital Management, LLC</t>
  </si>
  <si>
    <t>Caitong International Asset Management Co., Limited</t>
  </si>
  <si>
    <t>Ewing Morris &amp; Co. Investment Partners</t>
  </si>
  <si>
    <t>Exacta Capital Partners LP</t>
  </si>
  <si>
    <t>Exane Asset Management</t>
  </si>
  <si>
    <t>Exceed Investments</t>
  </si>
  <si>
    <t>First Capital Equities</t>
  </si>
  <si>
    <t>Extract Capital LP</t>
  </si>
  <si>
    <t>IDS Capital SA</t>
  </si>
  <si>
    <t>Factorial Management Limited</t>
  </si>
  <si>
    <t>Fairlight Capital LLC</t>
  </si>
  <si>
    <t>Fairtree Capital</t>
  </si>
  <si>
    <t>Fairway Asset Management, LLC</t>
  </si>
  <si>
    <t>Falcon Point Capital, LLC</t>
  </si>
  <si>
    <t>Falconwood Partners, LLC</t>
  </si>
  <si>
    <t>FAMA Investimentos Ltda.</t>
  </si>
  <si>
    <t>Far West Capital Management, Inc.</t>
  </si>
  <si>
    <t>Farema Capital LLP</t>
  </si>
  <si>
    <t>Fat Pitch Management, L.P.</t>
  </si>
  <si>
    <t>Federal Street Partners, LLC</t>
  </si>
  <si>
    <t>Federal Way Asset Management</t>
  </si>
  <si>
    <t>FOC Partners</t>
  </si>
  <si>
    <t>Shenkman Capital Management Inc.</t>
  </si>
  <si>
    <t>Fischer Francis Trees &amp; Watts, Inc.</t>
  </si>
  <si>
    <t>Fidelis Capital Management LLC</t>
  </si>
  <si>
    <t>Field Street Capital Management, LLC</t>
  </si>
  <si>
    <t>Fiera Capital</t>
  </si>
  <si>
    <t>Fifth Street Finance</t>
  </si>
  <si>
    <t>PL Capital Advisors, LLC</t>
  </si>
  <si>
    <t>Wine Asset Managers LLP</t>
  </si>
  <si>
    <t>Finex LLP</t>
  </si>
  <si>
    <t>Finanziaria Internazionale AI SGR</t>
  </si>
  <si>
    <t>Finlabo Investments Sicav</t>
  </si>
  <si>
    <t>Fintan Partners, LLC</t>
  </si>
  <si>
    <t>Firestorm Capital, LLC</t>
  </si>
  <si>
    <t>Firethorn Capital, LLC</t>
  </si>
  <si>
    <t>First Eagle Investment Management, LLC</t>
  </si>
  <si>
    <t>First Quadrant L.P.</t>
  </si>
  <si>
    <t>First Trust Advisors, L.P.</t>
  </si>
  <si>
    <t>Fisch Asset Management Ltd.</t>
  </si>
  <si>
    <t>Fischer &amp; Co. LLC</t>
  </si>
  <si>
    <t>Five Corners Partners, L.P.</t>
  </si>
  <si>
    <t>FJ Capital Management</t>
  </si>
  <si>
    <t>Flag Asset Management</t>
  </si>
  <si>
    <t>Horn Eichenwald Investments, Inc.</t>
  </si>
  <si>
    <t>Floyd Capital Management LLC</t>
  </si>
  <si>
    <t>Focus Investment Ltd.</t>
  </si>
  <si>
    <t>Bloemendaal Investment Management B.V.</t>
  </si>
  <si>
    <t>Force Capital Management</t>
  </si>
  <si>
    <t>Forefront Analytics, LLC</t>
  </si>
  <si>
    <t>Abraham Investment Management</t>
  </si>
  <si>
    <t>Formula Growth Ltd.</t>
  </si>
  <si>
    <t>Fort, Inc.</t>
  </si>
  <si>
    <t>Fort Rock Asset Management, LLC</t>
  </si>
  <si>
    <t>Fortress Investment Group</t>
  </si>
  <si>
    <t>Forum Asset Management, LLC</t>
  </si>
  <si>
    <t>Forward Management, LLC</t>
  </si>
  <si>
    <t>Fortress Partners Capital Management, Ltd.</t>
  </si>
  <si>
    <t>Fourthstone LLC</t>
  </si>
  <si>
    <t>Argonaut Capital Partners</t>
  </si>
  <si>
    <t>Octopus Investments</t>
  </si>
  <si>
    <t>First Pacific Advisors, LLC</t>
  </si>
  <si>
    <t>Focus Point Capital LLC</t>
  </si>
  <si>
    <t>FRAM Capital Gestao de Ativos Ltda.</t>
  </si>
  <si>
    <t>Franklin Templeton Investments</t>
  </si>
  <si>
    <t>FQS Capital Partners LLP</t>
  </si>
  <si>
    <t>Frictionless Pathway Capital L.P.</t>
  </si>
  <si>
    <t>Niagara Capital</t>
  </si>
  <si>
    <t>FCMI Management Corporation</t>
  </si>
  <si>
    <t>Man Group</t>
  </si>
  <si>
    <t>Front Street Private Bank (Barbados) Ltd.</t>
  </si>
  <si>
    <t>Frontier Market Asset Management, LLC</t>
  </si>
  <si>
    <t>FTC Capital GmbH</t>
  </si>
  <si>
    <t>FTM Limited</t>
  </si>
  <si>
    <t>Fulcra Asset Management Inc.</t>
  </si>
  <si>
    <t>Fulcrum Asset Management</t>
  </si>
  <si>
    <t>Fundamental Capital Management</t>
  </si>
  <si>
    <t>Silver Arrow Management Ltd.</t>
  </si>
  <si>
    <t>Parizek Capital, Inc.</t>
  </si>
  <si>
    <t>Clarke Capital Management</t>
  </si>
  <si>
    <t>Quant Trading, LLC</t>
  </si>
  <si>
    <t>P/E Investments</t>
  </si>
  <si>
    <t>G10 Global Asset Management Ltd.</t>
  </si>
  <si>
    <t>Gabelli &amp; Company, Inc.</t>
  </si>
  <si>
    <t>RPM Risk &amp; Portfolio Management AB</t>
  </si>
  <si>
    <t>Galliant Capital Management Inc.</t>
  </si>
  <si>
    <t>GalNet Asset Management, LLC</t>
  </si>
  <si>
    <t>Galtere Ltd.</t>
  </si>
  <si>
    <t>Game Creek Capital, L.P.</t>
  </si>
  <si>
    <t>Caxton Corporation</t>
  </si>
  <si>
    <t>GAP Asset Management</t>
  </si>
  <si>
    <t>Gapstow Capital Partners</t>
  </si>
  <si>
    <t>Gardenia Global Advisors L.P.</t>
  </si>
  <si>
    <t>Gardner Lewis Asset Management LP</t>
  </si>
  <si>
    <t>Gargoyle Investment Advisor L.L.C.</t>
  </si>
  <si>
    <t>Gator Capital Management, LLC</t>
  </si>
  <si>
    <t>GaveKal Capital Limited</t>
  </si>
  <si>
    <t>GCA Partners LLC</t>
  </si>
  <si>
    <t>Global Credit Advisers, LLC</t>
  </si>
  <si>
    <t>GCI Asset Management, Inc.</t>
  </si>
  <si>
    <t>Gemini Asset Management Limited</t>
  </si>
  <si>
    <t>Gems Management Ltd.</t>
  </si>
  <si>
    <t>Chessica Asset Management</t>
  </si>
  <si>
    <t>Geode Capital Management LP</t>
  </si>
  <si>
    <t>Kenneth J. Gerbino &amp; Company</t>
  </si>
  <si>
    <t>Ghost Tree Capital, LLC</t>
  </si>
  <si>
    <t>Gulf International Bank (UK) Ltd.</t>
  </si>
  <si>
    <t>Stats Investment Management Co., Ltd.</t>
  </si>
  <si>
    <t>Gladius Asset Management, LLC</t>
  </si>
  <si>
    <t>Glaxis Capital Management, LLC</t>
  </si>
  <si>
    <t>Glazer Capital, LLC</t>
  </si>
  <si>
    <t>Glenrock Inc.</t>
  </si>
  <si>
    <t>GLG Partners LP</t>
  </si>
  <si>
    <t>Coburn Barrett, LLC</t>
  </si>
  <si>
    <t>GLL Investors</t>
  </si>
  <si>
    <t>Standard Life Investments Limited</t>
  </si>
  <si>
    <t>Investec Asset Management</t>
  </si>
  <si>
    <t>Atkins and Associates LLC</t>
  </si>
  <si>
    <t>RGP Capital Management, LLC</t>
  </si>
  <si>
    <t>Global Investment House</t>
  </si>
  <si>
    <t>Nikko Asset Management Co., Ltd.</t>
  </si>
  <si>
    <t>Global Edge</t>
  </si>
  <si>
    <t>Trinity Street Asset Management</t>
  </si>
  <si>
    <t>Global Forestry Capital S.a.r.l</t>
  </si>
  <si>
    <t>Analytic Investors, LLC</t>
  </si>
  <si>
    <t>Global Vista Advisors, LLC</t>
  </si>
  <si>
    <t>Global X Management</t>
  </si>
  <si>
    <t>Parasol Investment Management</t>
  </si>
  <si>
    <t>Globevest Capital</t>
  </si>
  <si>
    <t>Montebello Partners, LLC</t>
  </si>
  <si>
    <t>Grantham, Mayo, Van Otterloo &amp; Co.</t>
  </si>
  <si>
    <t>Basic Asset Management Limited</t>
  </si>
  <si>
    <t>Golden Egg Capital Management, LLC</t>
  </si>
  <si>
    <t>Golden Point Capital Management</t>
  </si>
  <si>
    <t>GoldenTree Asset Management, LP</t>
  </si>
  <si>
    <t>Goldenwise Capital Management Inc</t>
  </si>
  <si>
    <t>Goldleaf Australian Asset Management Limited</t>
  </si>
  <si>
    <t>Goldman Management, Inc.</t>
  </si>
  <si>
    <t>Goldman Sachs Hedge Fund Strategies LLC</t>
  </si>
  <si>
    <t>Goldstein Capital Corp.</t>
  </si>
  <si>
    <t>Gondor Capital Management LLP</t>
  </si>
  <si>
    <t>Goodwood Inc.</t>
  </si>
  <si>
    <t>Gotham Asset Management, LLC</t>
  </si>
  <si>
    <t>Gottex Fund Management</t>
  </si>
  <si>
    <t>Gracie Asset Management</t>
  </si>
  <si>
    <t>Graham Capital Management, L.P.</t>
  </si>
  <si>
    <t>Graham Partners LP</t>
  </si>
  <si>
    <t>Grand Central Capital Management, LLC</t>
  </si>
  <si>
    <t>Grandway Asset Management Inc.</t>
  </si>
  <si>
    <t>Highland Capital Management, L.P.</t>
  </si>
  <si>
    <t>Granite Point Capital Management, L.P.</t>
  </si>
  <si>
    <t>Dearborn Capital Management, LLC</t>
  </si>
  <si>
    <t>Knollwood Investment Advisors, LLC</t>
  </si>
  <si>
    <t>Verde Servicos Internacionais S.A.</t>
  </si>
  <si>
    <t>Greenlight Capital Inc.</t>
  </si>
  <si>
    <t>Greenwave Capital Management, LLC</t>
  </si>
  <si>
    <t>Doherty Advisors, LLC</t>
  </si>
  <si>
    <t>Greyhound Capital Inc.</t>
  </si>
  <si>
    <t>Greylock Capital Management, LLC</t>
  </si>
  <si>
    <t>Greywolf Capital Management LP</t>
  </si>
  <si>
    <t>GrizzlyRock Capital, LLC</t>
  </si>
  <si>
    <t>GRT Capital Partners, LLC</t>
  </si>
  <si>
    <t>Gruss Capital Management</t>
  </si>
  <si>
    <t>Guggenheim Partners</t>
  </si>
  <si>
    <t>GSO Capital Partners LP</t>
  </si>
  <si>
    <t>Global Trading Strategies Investment Management</t>
  </si>
  <si>
    <t>SAS Capital Advisers, Ltd.</t>
  </si>
  <si>
    <t>Ivest Capital Management, LLC</t>
  </si>
  <si>
    <t>Guepardo Investimentos</t>
  </si>
  <si>
    <t>Guggenheim Investments</t>
  </si>
  <si>
    <t>Guidon Global LLC</t>
  </si>
  <si>
    <t>Guild Investment Management, Inc.</t>
  </si>
  <si>
    <t>Guinness Asset Management Ltd</t>
  </si>
  <si>
    <t>Gullane Capital LLC</t>
  </si>
  <si>
    <t>VisionGain Capital</t>
  </si>
  <si>
    <t>Gutzwiller Fonds Management AG</t>
  </si>
  <si>
    <t>GWI Asset Management</t>
  </si>
  <si>
    <t>H2O Asset Management</t>
  </si>
  <si>
    <t>Habrok Capital Management</t>
  </si>
  <si>
    <t>Haidar Capital Management, LLC</t>
  </si>
  <si>
    <t>Halcyon Management Company LLC</t>
  </si>
  <si>
    <t>Half Moon Capital, LLC</t>
  </si>
  <si>
    <t>Halkin Asset Management</t>
  </si>
  <si>
    <t>Hamer Trading, Inc.</t>
  </si>
  <si>
    <t>Hanover Strategic Management, LLC</t>
  </si>
  <si>
    <t>Alternative Investment Management, LLC</t>
  </si>
  <si>
    <t>Harbert Fund Advisors, Inc.</t>
  </si>
  <si>
    <t>Chicago River Capital LLC</t>
  </si>
  <si>
    <t>Iron Harbor Capital</t>
  </si>
  <si>
    <t>Boston Company Asset Management, LLC</t>
  </si>
  <si>
    <t>Skylands Capital, LLC</t>
  </si>
  <si>
    <t>J.M. Hartwell LP</t>
  </si>
  <si>
    <t>Hartzell Long/Short LLC</t>
  </si>
  <si>
    <t>Harvest Capital Strategies</t>
  </si>
  <si>
    <t>Harvest Fund Advisors LLC</t>
  </si>
  <si>
    <t>Harvey Partners, LLC</t>
  </si>
  <si>
    <t>Hasenbichler Trading Services Ltd.</t>
  </si>
  <si>
    <t>Hatteras Funds</t>
  </si>
  <si>
    <t>Haven Real Estate Group, LLC</t>
  </si>
  <si>
    <t>Havens Advisors, LLC</t>
  </si>
  <si>
    <t>Hawk Ridge Management</t>
  </si>
  <si>
    <t>OMT Capital Management, L.P.</t>
  </si>
  <si>
    <t>Hayate Partners Pte. Ltd.</t>
  </si>
  <si>
    <t>Hayman Capital Management, L.P.</t>
  </si>
  <si>
    <t>HBK Capital Management</t>
  </si>
  <si>
    <t>Hong Investment Advisors Limited</t>
  </si>
  <si>
    <t>Hall Capital Partners LLC</t>
  </si>
  <si>
    <t>Helsinki Capital Partners Fund Management Company Ltd.</t>
  </si>
  <si>
    <t>HDF Finance</t>
  </si>
  <si>
    <t>Headlands Capital Management LLC</t>
  </si>
  <si>
    <t>Headstart Advisers, Ltd.</t>
  </si>
  <si>
    <t>Heard Capital LLC</t>
  </si>
  <si>
    <t>Hedge Ventures, L.P.</t>
  </si>
  <si>
    <t>Centricity Financial, LLC</t>
  </si>
  <si>
    <t>Moncrief Willingham Energy Advisers, L.P.</t>
  </si>
  <si>
    <t>HedgePeak Management Sarl</t>
  </si>
  <si>
    <t>IIFL Private Wealth (Mauritius) Limited</t>
  </si>
  <si>
    <t>Griffin Partners, LLC</t>
  </si>
  <si>
    <t>Helios Capital Management Pte Ltd.</t>
  </si>
  <si>
    <t>Syquant Capital</t>
  </si>
  <si>
    <t>80 Capital LLP</t>
  </si>
  <si>
    <t>Hellman Jordan Management Co.</t>
  </si>
  <si>
    <t>Herculis Partners S.A.</t>
  </si>
  <si>
    <t>HFR Asset Management, LLC</t>
  </si>
  <si>
    <t>Hedge Fund Research, Inc.</t>
  </si>
  <si>
    <t>HG Vora Capital Management, LLC</t>
  </si>
  <si>
    <t>HGI Capital Management, LLC</t>
  </si>
  <si>
    <t>Jones &amp; Company</t>
  </si>
  <si>
    <t>Highbridge Capital Management, LLC</t>
  </si>
  <si>
    <t>Highgate Partners, LP</t>
  </si>
  <si>
    <t>Glenfinnen Capital LLC</t>
  </si>
  <si>
    <t>Highwood Capital LLC</t>
  </si>
  <si>
    <t>Hillsdale Investment Management, Inc.</t>
  </si>
  <si>
    <t>Hilltop Fund Management LLP</t>
  </si>
  <si>
    <t>Hinde Capital</t>
  </si>
  <si>
    <t>Hinoki Capital Management, LLC</t>
  </si>
  <si>
    <t>HiProb Trading Technology LLC</t>
  </si>
  <si>
    <t>Hirzel Capital Management, LLC</t>
  </si>
  <si>
    <t>HIT Investments LLC</t>
  </si>
  <si>
    <t>HITE Hedge Asset Management LLC</t>
  </si>
  <si>
    <t>Woodman Asset Management AG</t>
  </si>
  <si>
    <t>Hollencrest Capital Management</t>
  </si>
  <si>
    <t>Hollis Park Partners LP</t>
  </si>
  <si>
    <t>Beann Capital, LLC</t>
  </si>
  <si>
    <t>Horizon Asset Management, LLC</t>
  </si>
  <si>
    <t>Horizon Capital Management S.A.</t>
  </si>
  <si>
    <t>Hourglass Capital, LLC</t>
  </si>
  <si>
    <t>HSBC Global Asset Management</t>
  </si>
  <si>
    <t>HSBC Alternative Investments Limited</t>
  </si>
  <si>
    <t>Westchester Capital Management, LLC</t>
  </si>
  <si>
    <t>Humaita Investimentos Ltda</t>
  </si>
  <si>
    <t>Hunt Lane Capital</t>
  </si>
  <si>
    <t>Hunting Hill Global Capital, LLC</t>
  </si>
  <si>
    <t>CIA Limited</t>
  </si>
  <si>
    <t>Hurley Capital, LLC</t>
  </si>
  <si>
    <t>Hutchin Hill Capital, LP</t>
  </si>
  <si>
    <t>Huygens Capital LLC</t>
  </si>
  <si>
    <t>Hyman Beck &amp; Company</t>
  </si>
  <si>
    <t>Illumination Asset Management, LLC</t>
  </si>
  <si>
    <t>International Asset Management Ltd.</t>
  </si>
  <si>
    <t>Ibex Investment Management, LLC</t>
  </si>
  <si>
    <t>Ibiuna Investimentos</t>
  </si>
  <si>
    <t>International Capital Management Corporation</t>
  </si>
  <si>
    <t>Edge Capital (Pty) Ltd.</t>
  </si>
  <si>
    <t>Insinger de Beaufort Asset Management N.V.</t>
  </si>
  <si>
    <t>IFR Institute for Financial Research AG</t>
  </si>
  <si>
    <t>Iguana Healthcare Partners</t>
  </si>
  <si>
    <t>III Capital Management</t>
  </si>
  <si>
    <t>IKOS CIF</t>
  </si>
  <si>
    <t>JL Squared Group, LLC</t>
  </si>
  <si>
    <t>Ilex Management Ltd.</t>
  </si>
  <si>
    <t>Imara Asset Management Limited</t>
  </si>
  <si>
    <t>Integrated Asset Management</t>
  </si>
  <si>
    <t>Impact Asset Management, LLC</t>
  </si>
  <si>
    <t>Impala Asset Management LLC</t>
  </si>
  <si>
    <t>INCA Investments, LLC</t>
  </si>
  <si>
    <t>Sector Asset Management ASA</t>
  </si>
  <si>
    <t>India Capital Management Inc.</t>
  </si>
  <si>
    <t>Indus Capital Partners, LLC</t>
  </si>
  <si>
    <t>Infinitas Capital LLC</t>
  </si>
  <si>
    <t>Infinity Capital Partners, LLC</t>
  </si>
  <si>
    <t>Insch Capital Management SA</t>
  </si>
  <si>
    <t>Insight Financial LLC</t>
  </si>
  <si>
    <t>Insight Advisors, LLC</t>
  </si>
  <si>
    <t>IHF Capital Management, LLC</t>
  </si>
  <si>
    <t>Cadence Integrity Partners, LLC</t>
  </si>
  <si>
    <t>Interamerican Advisors, Inc.</t>
  </si>
  <si>
    <t>Intereffekt Investment Funds N.V.</t>
  </si>
  <si>
    <t>Intergeneration Capital Management</t>
  </si>
  <si>
    <t>Alpha Architect</t>
  </si>
  <si>
    <t>Intrepid Capital Management, Inc.</t>
  </si>
  <si>
    <t>Coe Capital Management, LLC</t>
  </si>
  <si>
    <t>Inventum Capital Corp.</t>
  </si>
  <si>
    <t>Invesco Structured Products Group</t>
  </si>
  <si>
    <t>Investcorp Investment Advisers Limited</t>
  </si>
  <si>
    <t>ISF Management LLC</t>
  </si>
  <si>
    <t>Asset Management Consulting Services, Inc.</t>
  </si>
  <si>
    <t>ION Asset Management</t>
  </si>
  <si>
    <t>IPS Strategic Capital</t>
  </si>
  <si>
    <t>Irvington Capital, LLC</t>
  </si>
  <si>
    <t>Iroquois Capital Management LLC</t>
  </si>
  <si>
    <t>ISAM</t>
  </si>
  <si>
    <t>G6 Capital Management</t>
  </si>
  <si>
    <t>Sequoia Asset Management SA</t>
  </si>
  <si>
    <t>Levin Capital Strategies, L.P.</t>
  </si>
  <si>
    <t>Garanti Asset Management</t>
  </si>
  <si>
    <t>White Pine Capital, LLC</t>
  </si>
  <si>
    <t>ITB Capital Management, LLC</t>
  </si>
  <si>
    <t>ITB Capital Advisors, LLC</t>
  </si>
  <si>
    <t>Innovative Capital Management, LLC</t>
  </si>
  <si>
    <t>iVenture Investment Management</t>
  </si>
  <si>
    <t>Ivory Investment Management, L.P.</t>
  </si>
  <si>
    <t>J. Safra Sarasin Asset Management</t>
  </si>
  <si>
    <t>PairsTech Capital Management LLP</t>
  </si>
  <si>
    <t>Jabre Capital Partners</t>
  </si>
  <si>
    <t>Jackdaw Capital LLP</t>
  </si>
  <si>
    <t>James Alpha, LLC</t>
  </si>
  <si>
    <t>James River Capital Corporation</t>
  </si>
  <si>
    <t>JANA Partners, LLC</t>
  </si>
  <si>
    <t>Janlyn Capital, LLC</t>
  </si>
  <si>
    <t>Jardim Botanico Investimentos</t>
  </si>
  <si>
    <t>JBS Investments Australia Holding Limited</t>
  </si>
  <si>
    <t>J.C. Clark Ltd.</t>
  </si>
  <si>
    <t>JCI Capital Ltd</t>
  </si>
  <si>
    <t>J E Moody &amp; Company LLC</t>
  </si>
  <si>
    <t>JGP Gestao de Recursos Ltda</t>
  </si>
  <si>
    <t>JJN Capital Advisors, LLC</t>
  </si>
  <si>
    <t>JLC Futures Management Company, LLC</t>
  </si>
  <si>
    <t>JM Fund Management Inc.</t>
  </si>
  <si>
    <t>JMH Asset Management Ltd.</t>
  </si>
  <si>
    <t>Jardine Fleming Investment Management Ltd.</t>
  </si>
  <si>
    <t>JRC Capital Management Consultancy &amp; Research GmbH</t>
  </si>
  <si>
    <t>Juniper Investment Company, LLC</t>
  </si>
  <si>
    <t>Pillar Capital Management Limited</t>
  </si>
  <si>
    <t>Jyske Invest</t>
  </si>
  <si>
    <t>K2 Asset Management Ltd.</t>
  </si>
  <si>
    <t>Kaiser Trading Group</t>
  </si>
  <si>
    <t>South Africa Alpha Capital Management</t>
  </si>
  <si>
    <t>Kalo Capital Management, LP</t>
  </si>
  <si>
    <t>Kames Capital</t>
  </si>
  <si>
    <t>Kanaan Trust</t>
  </si>
  <si>
    <t>Kane Street Capital Management LLC</t>
  </si>
  <si>
    <t>Karma Capital Management, LLC</t>
  </si>
  <si>
    <t>Karya Capital Management LP</t>
  </si>
  <si>
    <t>Kawa Capital Management LLC</t>
  </si>
  <si>
    <t>Kayak Investment Partners, LLC</t>
  </si>
  <si>
    <t>Kayne Anderson Capital Advisors, L.P.</t>
  </si>
  <si>
    <t>KBR Advisors SA</t>
  </si>
  <si>
    <t>Klecker Capital Management, LLC</t>
  </si>
  <si>
    <t>Kinkopf Capital Management, LLC</t>
  </si>
  <si>
    <t>Keeley Asset Management</t>
  </si>
  <si>
    <t>Kellner Capital, LLC</t>
  </si>
  <si>
    <t>Kempen Capital Management N.V.</t>
  </si>
  <si>
    <t>Kennebec Global LLC</t>
  </si>
  <si>
    <t>Kensington Capital Partners Limited</t>
  </si>
  <si>
    <t>Kerrisdale Capital Management, LLC</t>
  </si>
  <si>
    <t>Keshik Capital Pte. Ltd.</t>
  </si>
  <si>
    <t>Kessler Investment Advisors, Inc.</t>
  </si>
  <si>
    <t>Kettle Hill Capital Management, LLC</t>
  </si>
  <si>
    <t>Bonita Capital Management, LLC</t>
  </si>
  <si>
    <t>KeyQuant</t>
  </si>
  <si>
    <t>KeyPoint Capital Management, LLC</t>
  </si>
  <si>
    <t>Klingenstein, Fields &amp; Co., L.L.C.</t>
  </si>
  <si>
    <t>KFL Capital Management Ltd</t>
  </si>
  <si>
    <t>KG Funds Management</t>
  </si>
  <si>
    <t>Kiitos Capital Management, LLC</t>
  </si>
  <si>
    <t>Kinetics Advisers, LLC</t>
  </si>
  <si>
    <t>King Street Capital Management, L.P.</t>
  </si>
  <si>
    <t>Kingdom Ridge Capital, LLC</t>
  </si>
  <si>
    <t>Kingdon Capital Management, LLC</t>
  </si>
  <si>
    <t>Kings Road Capital (Cayman)</t>
  </si>
  <si>
    <t>Kiskadee Investment Managers</t>
  </si>
  <si>
    <t>KKR Credit Advisors (UK) LLP</t>
  </si>
  <si>
    <t>Kite Lake Capital Management (UK) LLP</t>
  </si>
  <si>
    <t>KMJ Capital, LLC</t>
  </si>
  <si>
    <t>Knighthead Capital Management, LLC</t>
  </si>
  <si>
    <t>Kondor Invest</t>
  </si>
  <si>
    <t>Kopernik Global Investors, LLC</t>
  </si>
  <si>
    <t>Kotak Mahindra Inc.</t>
  </si>
  <si>
    <t>Kottke Associates, LLC</t>
  </si>
  <si>
    <t>KR Capital Advisors, Inc.</t>
  </si>
  <si>
    <t>Krensavage Partners LP</t>
  </si>
  <si>
    <t>Krom River Trading AG</t>
  </si>
  <si>
    <t>KS Management Corporation</t>
  </si>
  <si>
    <t>KWK Management LLC</t>
  </si>
  <si>
    <t>La Fayette Investment Management (UK) Ltd.</t>
  </si>
  <si>
    <t>Laffitte Capital Management</t>
  </si>
  <si>
    <t>Lake Austin Advisors LP</t>
  </si>
  <si>
    <t>Lake Street Fund, LLC</t>
  </si>
  <si>
    <t>Lakewood Capital Management, L.P.</t>
  </si>
  <si>
    <t>Land and Buildings Investment Management, LLC</t>
  </si>
  <si>
    <t>Landscape Capital Management LLC</t>
  </si>
  <si>
    <t>March Partners, LLC</t>
  </si>
  <si>
    <t>Aconcagua Asset Management Inc.</t>
  </si>
  <si>
    <t>Lansdowne Partners (UK) LLP</t>
  </si>
  <si>
    <t>Lanx Management LLC</t>
  </si>
  <si>
    <t>Larx Capital, LLC</t>
  </si>
  <si>
    <t>Gladstone Partners</t>
  </si>
  <si>
    <t>Laur Capital Management, LP</t>
  </si>
  <si>
    <t>Lauren Templeton Capital Management</t>
  </si>
  <si>
    <t>Laurentia Management Limited</t>
  </si>
  <si>
    <t>Laureola Advisors</t>
  </si>
  <si>
    <t>Lawrence Garshofsky and Co., LLC</t>
  </si>
  <si>
    <t>Lawrence Park Capital Partners</t>
  </si>
  <si>
    <t>LBN Advisers Ltd.</t>
  </si>
  <si>
    <t>LBV Asset Management LLP</t>
  </si>
  <si>
    <t>S Squared Technology Corp.</t>
  </si>
  <si>
    <t>Legend Capital Management, LLC</t>
  </si>
  <si>
    <t>Legends Asset Management Co. Ltd.</t>
  </si>
  <si>
    <t>Martin Currie Inc.</t>
  </si>
  <si>
    <t>Skybridge Capital II, LLC</t>
  </si>
  <si>
    <t>Leo Fund Managers Limited</t>
  </si>
  <si>
    <t>Valex Capital AG</t>
  </si>
  <si>
    <t>Leuthold Weeden Capital Management</t>
  </si>
  <si>
    <t>Merriman, Inc.</t>
  </si>
  <si>
    <t>International Investment Advisers, LLC</t>
  </si>
  <si>
    <t>AMH Equity, LLC</t>
  </si>
  <si>
    <t>La Francaise des Placements</t>
  </si>
  <si>
    <t>LG Capital Management, LP</t>
  </si>
  <si>
    <t>Lion Global Investors</t>
  </si>
  <si>
    <t>LGT Capital Management AG</t>
  </si>
  <si>
    <t>Longitude Asia Limited</t>
  </si>
  <si>
    <t>EuroFin Investments Pte Ltd.</t>
  </si>
  <si>
    <t>LHC Capital</t>
  </si>
  <si>
    <t>Liberty Park Capital Management, LLC</t>
  </si>
  <si>
    <t>LibreMax Capital, LLC</t>
  </si>
  <si>
    <t>Lighthouse Partners, LLC</t>
  </si>
  <si>
    <t>Lightwater Partners Ltd.</t>
  </si>
  <si>
    <t>ecamos Investment AG</t>
  </si>
  <si>
    <t>LindenGrove Capital LLP</t>
  </si>
  <si>
    <t>LionEye Capital</t>
  </si>
  <si>
    <t>Lionhart Investments Ltd.</t>
  </si>
  <si>
    <t>Liontrust Fund Partners LLP</t>
  </si>
  <si>
    <t>Litespeed Management, L.L.C.</t>
  </si>
  <si>
    <t>Livian &amp; Co. LLC</t>
  </si>
  <si>
    <t>Lizard Investors LLC</t>
  </si>
  <si>
    <t>LJM Partners, LTD</t>
  </si>
  <si>
    <t>Locust Wood Capital Advisers, LLC</t>
  </si>
  <si>
    <t>Logan Circle Partners</t>
  </si>
  <si>
    <t>Waterloo Advisors, LLC</t>
  </si>
  <si>
    <t>Logan Capital Management, Inc.</t>
  </si>
  <si>
    <t>Logica Capital Advisers, LLC</t>
  </si>
  <si>
    <t>London Diversified Fund Management LLP</t>
  </si>
  <si>
    <t>Disciplined Alpha LLC</t>
  </si>
  <si>
    <t>LVIM Limited</t>
  </si>
  <si>
    <t>Longboard Asset Management LLC</t>
  </si>
  <si>
    <t>Southeastern Asset Management, Inc</t>
  </si>
  <si>
    <t>Loomis, Sayles &amp; Company, L.P.</t>
  </si>
  <si>
    <t>Lorem Ipsum Partners LLC</t>
  </si>
  <si>
    <t>Loughlin Water Partners, LP</t>
  </si>
  <si>
    <t>Loyola Capital Management, LLC</t>
  </si>
  <si>
    <t>LR Global</t>
  </si>
  <si>
    <t>LRT Capital Management, LLC</t>
  </si>
  <si>
    <t>Long Short Advisors, LLC</t>
  </si>
  <si>
    <t>Liquid Strategies, LLC</t>
  </si>
  <si>
    <t>Lucas Capital Management, LLC</t>
  </si>
  <si>
    <t>Lucerne Capital Management, LLC</t>
  </si>
  <si>
    <t>Lumiere Capital Ltd.</t>
  </si>
  <si>
    <t>Lumina Fund Management, LLC</t>
  </si>
  <si>
    <t>Lutetia Capital</t>
  </si>
  <si>
    <t>Carlisle Management Company S.C.A.</t>
  </si>
  <si>
    <t>Lanin Partners Ltd</t>
  </si>
  <si>
    <t>Lycos Asset Management Inc.</t>
  </si>
  <si>
    <t>Lyrical Partners, L.P.</t>
  </si>
  <si>
    <t>Lyxor Asset Management</t>
  </si>
  <si>
    <t>M6 Capital Management, LLC</t>
  </si>
  <si>
    <t>M81 Capital</t>
  </si>
  <si>
    <t>Vivienne Investissement</t>
  </si>
  <si>
    <t>MACM LLC</t>
  </si>
  <si>
    <t>Macquarie Funds Group</t>
  </si>
  <si>
    <t>Trianon Capital Management Ltd.</t>
  </si>
  <si>
    <t>Western Asset Management</t>
  </si>
  <si>
    <t>Macromoney Global Investments Ltd.</t>
  </si>
  <si>
    <t>Macrosynergy Partners LLP</t>
  </si>
  <si>
    <t>Madison Street Partners, LLC</t>
  </si>
  <si>
    <t>Madrague Capital Partners AB</t>
  </si>
  <si>
    <t>Maerisland Capital, LLC</t>
  </si>
  <si>
    <t>Old Park Capital</t>
  </si>
  <si>
    <t>Como Asset Management, LLC</t>
  </si>
  <si>
    <t>Maglan Capital Holdings LLC</t>
  </si>
  <si>
    <t>Charlemagne Capital Limited</t>
  </si>
  <si>
    <t>Magnitude Capital, LLC</t>
  </si>
  <si>
    <t>F.M.B. Management, Inc.</t>
  </si>
  <si>
    <t>Marketfield Asset Management LLC</t>
  </si>
  <si>
    <t>Majestic Capital Management, LLC</t>
  </si>
  <si>
    <t>Malabar Investments, LLC</t>
  </si>
  <si>
    <t>Manas Capital Limited</t>
  </si>
  <si>
    <t>Manikay Partners</t>
  </si>
  <si>
    <t>Marathon Asset Management, LP</t>
  </si>
  <si>
    <t>Marathon Partners L.P.</t>
  </si>
  <si>
    <t>Marathon Investment Fund</t>
  </si>
  <si>
    <t>Marinus Capital Advisors, LLC</t>
  </si>
  <si>
    <t>Mariposa Capital Management, LLC</t>
  </si>
  <si>
    <t>Maritime Capital, LLC</t>
  </si>
  <si>
    <t>Mark J. Walsh &amp; Company</t>
  </si>
  <si>
    <t>Markham Rae LLP</t>
  </si>
  <si>
    <t>Masters Capital Management, LLC</t>
  </si>
  <si>
    <t>Marret Asset Management</t>
  </si>
  <si>
    <t>Banca Zarattini &amp; Co.SA</t>
  </si>
  <si>
    <t>Marwyn Investment Management LLP</t>
  </si>
  <si>
    <t>MAST Capital Management, LLC</t>
  </si>
  <si>
    <t>Fairfield Advisors LLC</t>
  </si>
  <si>
    <t>Matarin Capital Management, LLC</t>
  </si>
  <si>
    <t>Math Management Company Ltd.</t>
  </si>
  <si>
    <t>Diaman Sicav</t>
  </si>
  <si>
    <t>Matisse Capital Management LLC</t>
  </si>
  <si>
    <t>MatlinPatterson Group</t>
  </si>
  <si>
    <t>Matterhorn Investment Management LLC</t>
  </si>
  <si>
    <t>Level E Capital SICAV PLC</t>
  </si>
  <si>
    <t>Maycrest Capital Inc.</t>
  </si>
  <si>
    <t>MB Family Advisors, LLC</t>
  </si>
  <si>
    <t>MB Asset Management Ltd.</t>
  </si>
  <si>
    <t>MBA Banco de Inversiones</t>
  </si>
  <si>
    <t>MC Capital Management LLC</t>
  </si>
  <si>
    <t>Mission Advisors</t>
  </si>
  <si>
    <t>McKinley Capital Management, LLC</t>
  </si>
  <si>
    <t>MCP Asset Management Company Limited</t>
  </si>
  <si>
    <t>Medina Singh Partners, LLC</t>
  </si>
  <si>
    <t>Kieran Michael Capital LLC</t>
  </si>
  <si>
    <t>Melissinos Trading</t>
  </si>
  <si>
    <t>Melkonian Capital Management, LLC</t>
  </si>
  <si>
    <t>Zadig Asset Management LLP</t>
  </si>
  <si>
    <t>MENA Capital LLP</t>
  </si>
  <si>
    <t>Mercer Partners LLC</t>
  </si>
  <si>
    <t>RCMA Asset Management Pte Ltd.</t>
  </si>
  <si>
    <t>Longfellow Investment Management Co.</t>
  </si>
  <si>
    <t>Meridian Diversified Fund Management, LLC</t>
  </si>
  <si>
    <t>Meridian Fund Managers, Ltd.</t>
  </si>
  <si>
    <t>Meridian Capital Partners, Inc.</t>
  </si>
  <si>
    <t>Mermaid Asset Management A/S</t>
  </si>
  <si>
    <t>Merrant Fonder</t>
  </si>
  <si>
    <t>Merricks Capital Pty Limited</t>
  </si>
  <si>
    <t>Merrion Investment Managers Limited</t>
  </si>
  <si>
    <t>Merritt Capital Investment Advisors LLC</t>
  </si>
  <si>
    <t>Metacapital Management, L.P.</t>
  </si>
  <si>
    <t>Pioneer Investment Management Limited</t>
  </si>
  <si>
    <t>Metis Capital Management, Ltd.</t>
  </si>
  <si>
    <t>Metropolitan Capital Advisors, Inc.</t>
  </si>
  <si>
    <t>MFM Mirante Fund Management S.A.</t>
  </si>
  <si>
    <t>MG Commodity Corporation KY</t>
  </si>
  <si>
    <t>MGH Asset Management</t>
  </si>
  <si>
    <t>Miller Howard Investments, Inc.</t>
  </si>
  <si>
    <t>Michaelson Capital Partners, LLC</t>
  </si>
  <si>
    <t>Midwest Trading Partners, LLC</t>
  </si>
  <si>
    <t>MicroVest GMG Capital Management, LLC</t>
  </si>
  <si>
    <t>Midlothian Capital</t>
  </si>
  <si>
    <t>MidOcean Partners</t>
  </si>
  <si>
    <t>Midway Group</t>
  </si>
  <si>
    <t>Midwood Capital Management, LLC</t>
  </si>
  <si>
    <t>MIG Capital</t>
  </si>
  <si>
    <t>Millburn Ridgefield Corporation</t>
  </si>
  <si>
    <t>Millcreek Asset Management, LLC</t>
  </si>
  <si>
    <t>Millennium Management LLC</t>
  </si>
  <si>
    <t>Millrace Asset Group, Inc</t>
  </si>
  <si>
    <t>Millstreet Capital Management LLC</t>
  </si>
  <si>
    <t>Milltrust International Group</t>
  </si>
  <si>
    <t>MKB Capital Appreciation Fund L.P.</t>
  </si>
  <si>
    <t>MKP Capital Management LLC</t>
  </si>
  <si>
    <t>Merrill Lynch Investment Solutions</t>
  </si>
  <si>
    <t>Mount Lucas Management Corp.</t>
  </si>
  <si>
    <t>MMA Pan Asia Fund Management LLC</t>
  </si>
  <si>
    <t>MMCAP Capital</t>
  </si>
  <si>
    <t>Manning &amp; Napier</t>
  </si>
  <si>
    <t>MNJ Capital Management Pte Ltd (Singapore)</t>
  </si>
  <si>
    <t>Moab Capital Partners, LLC</t>
  </si>
  <si>
    <t>Mockingbird Credit Partners, LLC</t>
  </si>
  <si>
    <t>Mohican Financial Management, LLC.</t>
  </si>
  <si>
    <t>Molinero Capital Management LLP</t>
  </si>
  <si>
    <t>Monash Investors</t>
  </si>
  <si>
    <t>Mondiale Asset Management Ltd.</t>
  </si>
  <si>
    <t>Moneta Asset Management</t>
  </si>
  <si>
    <t>Monte Capital Group</t>
  </si>
  <si>
    <t>Monterey Capital Management Pte. Ltd.</t>
  </si>
  <si>
    <t>Monterosso Investment Management Company, LLC</t>
  </si>
  <si>
    <t>Moreland Capital Group, LLC</t>
  </si>
  <si>
    <t>Morphic Asset Management</t>
  </si>
  <si>
    <t>Morven Advisors, LLC</t>
  </si>
  <si>
    <t>Mountaineer Partners Management LLC</t>
  </si>
  <si>
    <t>MPA Capital Management</t>
  </si>
  <si>
    <t>MQS Management, LLC</t>
  </si>
  <si>
    <t>MSF Capital, LLC</t>
  </si>
  <si>
    <t>Maua Capital</t>
  </si>
  <si>
    <t>MSR Investments LLC</t>
  </si>
  <si>
    <t>Mudrick Capital Management, LP</t>
  </si>
  <si>
    <t>Frontier Gottex</t>
  </si>
  <si>
    <t>Mulvaney Capital Management Limited</t>
  </si>
  <si>
    <t>Muzinich &amp; Co., Inc.</t>
  </si>
  <si>
    <t>United Managers Japan Inc.</t>
  </si>
  <si>
    <t>Sommers Financial Management, LLC</t>
  </si>
  <si>
    <t>Nantahala Capital Management, LLC</t>
  </si>
  <si>
    <t>Napier Park Global Capital</t>
  </si>
  <si>
    <t>Cannell Capital LLC</t>
  </si>
  <si>
    <t>White Indian Trading Company</t>
  </si>
  <si>
    <t>Neuberger Berman</t>
  </si>
  <si>
    <t>NovoDyn Advisors LLC</t>
  </si>
  <si>
    <t>Sire Line Capital Management, LLC</t>
  </si>
  <si>
    <t>Needham Investment Management, LLC</t>
  </si>
  <si>
    <t>Nemours Capital Management</t>
  </si>
  <si>
    <t>Neon Liberty Capital Management</t>
  </si>
  <si>
    <t>Vision Capital Management, LLC</t>
  </si>
  <si>
    <t>Neural Capital Trading</t>
  </si>
  <si>
    <t>M.D. Sass Investors Services, Inc.</t>
  </si>
  <si>
    <t>Kovitz Investment Group</t>
  </si>
  <si>
    <t>New Mountain Vantage Advisers, LLC</t>
  </si>
  <si>
    <t>New Paradigm Capital Management Inc.</t>
  </si>
  <si>
    <t>New Providence Asset Management, L.P.</t>
  </si>
  <si>
    <t>New River Investments LLC</t>
  </si>
  <si>
    <t>NewSmith Asset Management LLP</t>
  </si>
  <si>
    <t>Aetolian Advisors, LLC</t>
  </si>
  <si>
    <t>Nezu Asia Capital Management Limited</t>
  </si>
  <si>
    <t>Nicholas Investment Partners, L.P.</t>
  </si>
  <si>
    <t>NickJen Capital Management &amp; Consulting, LLC</t>
  </si>
  <si>
    <t>Nishkama Capital LLC</t>
  </si>
  <si>
    <t>NorCap Investment Management, L.P.</t>
  </si>
  <si>
    <t>Metzler Asset Management GmbH</t>
  </si>
  <si>
    <t>Pareto Asset Management AS</t>
  </si>
  <si>
    <t>Nordkinn Asset Management</t>
  </si>
  <si>
    <t>Norron Asset Management</t>
  </si>
  <si>
    <t>North of South Capital LLP</t>
  </si>
  <si>
    <t>North Star Partners, L.P.</t>
  </si>
  <si>
    <t>Northern Trust Alternatives</t>
  </si>
  <si>
    <t>Northglen Capital SPC</t>
  </si>
  <si>
    <t>Northlight Group LLP</t>
  </si>
  <si>
    <t>Northwater Capital Management Inc.</t>
  </si>
  <si>
    <t>Northwest Investment Management Limited</t>
  </si>
  <si>
    <t>Novare Investments (Pty) Ltd.</t>
  </si>
  <si>
    <t>Numeric Investors LLC</t>
  </si>
  <si>
    <t>NWQ Capital Management</t>
  </si>
  <si>
    <t>NXP Partner LP</t>
  </si>
  <si>
    <t>Nykredit Asset Management</t>
  </si>
  <si>
    <t>Oak Circle Asset Management, LLC</t>
  </si>
  <si>
    <t>Oak Hill Advisors, L.P.</t>
  </si>
  <si>
    <t>Oaktree Capital Management, LLC</t>
  </si>
  <si>
    <t>Oceana Investimentos</t>
  </si>
  <si>
    <t>Oceanwood Capital Management Limited</t>
  </si>
  <si>
    <t>Onex Credit Partners, LLC</t>
  </si>
  <si>
    <t>Octagon Capital Management Pte Ltd.</t>
  </si>
  <si>
    <t>Octave Investment Management LLP</t>
  </si>
  <si>
    <t>Odey Wealth Management (C.I.) Ltd.</t>
  </si>
  <si>
    <t>Odin Capital Management, LLC</t>
  </si>
  <si>
    <t>Portal Capital, LLC</t>
  </si>
  <si>
    <t>Odyssey Analytic SA</t>
  </si>
  <si>
    <t>OIM Capital, LLC</t>
  </si>
  <si>
    <t>Oaks Field Partners</t>
  </si>
  <si>
    <t>Ogborne Capital Management, LLC</t>
  </si>
  <si>
    <t>Ogee Group LLC</t>
  </si>
  <si>
    <t>Old Hill Partners</t>
  </si>
  <si>
    <t>Okumus Fund Management Ltd.</t>
  </si>
  <si>
    <t>Goodnow Investment Group, LLC</t>
  </si>
  <si>
    <t>Old Mutual Global Investors</t>
  </si>
  <si>
    <t>Old West Investment Management, LLC</t>
  </si>
  <si>
    <t>Olstein Capital Management, L.P.</t>
  </si>
  <si>
    <t>Olympia Capital Management SA</t>
  </si>
  <si>
    <t>Olympian Group</t>
  </si>
  <si>
    <t>OmniQuest Capital</t>
  </si>
  <si>
    <t>Topturn Capital, LLC</t>
  </si>
  <si>
    <t>One East Partners</t>
  </si>
  <si>
    <t>One Oak Capital Management, LLC</t>
  </si>
  <si>
    <t>Onshore Advisors, LLC</t>
  </si>
  <si>
    <t>Onslow Capital Management</t>
  </si>
  <si>
    <t>Three Zero Three Capital Partners, LLC</t>
  </si>
  <si>
    <t>Open Field Capital LLC</t>
  </si>
  <si>
    <t>Opesbridge Capital LLC</t>
  </si>
  <si>
    <t>Bristlecone Capital Management, LLC</t>
  </si>
  <si>
    <t>Optimized Portfolio Management</t>
  </si>
  <si>
    <t>Optimal Fund Management Pty Limited</t>
  </si>
  <si>
    <t>Quantum Financial Partners LLC</t>
  </si>
  <si>
    <t>Opus Capital Management</t>
  </si>
  <si>
    <t>Opus Point Partners, LLC</t>
  </si>
  <si>
    <t>Orbis Investment Management</t>
  </si>
  <si>
    <t>Orbitronix, LP</t>
  </si>
  <si>
    <t>Orchid China Management (Cayman) Limited</t>
  </si>
  <si>
    <t>Oresund Capital LLC</t>
  </si>
  <si>
    <t>UOB Asset Management Pte Ltd.</t>
  </si>
  <si>
    <t>Origo Capital AB</t>
  </si>
  <si>
    <t>Oddo Asset Management</t>
  </si>
  <si>
    <t>Osiris Investment Partners, L.P.</t>
  </si>
  <si>
    <t>Osmium Partners, LLC</t>
  </si>
  <si>
    <t>Outer Islands Capital Management, LLC</t>
  </si>
  <si>
    <t>Outrider Management, LLC</t>
  </si>
  <si>
    <t>Outside Edge Trading, LLC</t>
  </si>
  <si>
    <t>Ovation Partners</t>
  </si>
  <si>
    <t>Ovington Capital Management LLP</t>
  </si>
  <si>
    <t>One William Street Capital Management, L.P.</t>
  </si>
  <si>
    <t>Oxeye Capital Management Limited</t>
  </si>
  <si>
    <t>Syz Asset Management SA</t>
  </si>
  <si>
    <t>Oyster Pond Capital Management, L.P.</t>
  </si>
  <si>
    <t>P &amp; A Capital Advisors, Inc.</t>
  </si>
  <si>
    <t>Prior &amp; Nilsson Fund Asset Management</t>
  </si>
  <si>
    <t>Ceon Advisors</t>
  </si>
  <si>
    <t>Pacific Madrone Capital LLC</t>
  </si>
  <si>
    <t>Princeton Alternative Capital Strategies LP</t>
  </si>
  <si>
    <t>Pagoda Asset Management, L.P.</t>
  </si>
  <si>
    <t>Palisade Capital Management</t>
  </si>
  <si>
    <t>Palmerston Capital Management LLP</t>
  </si>
  <si>
    <t>Paloma Partners Management Company</t>
  </si>
  <si>
    <t>Palomar Capital Management LLP</t>
  </si>
  <si>
    <t>Progressive Global Investment Advisor Ltd</t>
  </si>
  <si>
    <t>Pamplona Capital Management Ltd</t>
  </si>
  <si>
    <t>Pan Capital Management LP</t>
  </si>
  <si>
    <t>Pan Reliance Capital Advisors</t>
  </si>
  <si>
    <t>Aims Asset Management</t>
  </si>
  <si>
    <t>Pangolin Investment Management Pte Ltd.</t>
  </si>
  <si>
    <t>Pantera Capital Management, L.P.</t>
  </si>
  <si>
    <t>Vidon Capital Partners, LLC</t>
  </si>
  <si>
    <t>Parametrica Asset Management</t>
  </si>
  <si>
    <t>Paramount Capital Management</t>
  </si>
  <si>
    <t>Park City Capital, LLC</t>
  </si>
  <si>
    <t>Parus Finance</t>
  </si>
  <si>
    <t>Arcstone Capital Limited</t>
  </si>
  <si>
    <t>Passport Capital, LLC</t>
  </si>
  <si>
    <t>Patton Fund Management, Inc.</t>
  </si>
  <si>
    <t>Paulson &amp; Co., Inc.</t>
  </si>
  <si>
    <t>Pavise Capital Management LLC</t>
  </si>
  <si>
    <t>Pavlik Capital Management</t>
  </si>
  <si>
    <t>PAW Capital Partners, L.P.</t>
  </si>
  <si>
    <t>Prime Capital Asset Management AG</t>
  </si>
  <si>
    <t>Paradigm Capital Management, Inc.</t>
  </si>
  <si>
    <t>Provident Advisors LLC</t>
  </si>
  <si>
    <t>Peak XV Capital, LLC</t>
  </si>
  <si>
    <t>PEAQ Capital Strategies, LLC</t>
  </si>
  <si>
    <t>Pedder Street Investment Management Limited</t>
  </si>
  <si>
    <t>Archer Asset Management, LLC</t>
  </si>
  <si>
    <t>Canvas Capital</t>
  </si>
  <si>
    <t>PENN Capital Management</t>
  </si>
  <si>
    <t>Pennington Capital Management LLC</t>
  </si>
  <si>
    <t>Perceptive Advisors, LLC</t>
  </si>
  <si>
    <t>Peregrine Holdings Ltd.</t>
  </si>
  <si>
    <t>Perella Weinberg Partners</t>
  </si>
  <si>
    <t>Perfin Investimentos</t>
  </si>
  <si>
    <t>Performance Group of Funds</t>
  </si>
  <si>
    <t>Performing Capital Advisors, LLC</t>
  </si>
  <si>
    <t>Perlman Family Office</t>
  </si>
  <si>
    <t>Permal Asset Management, Inc.</t>
  </si>
  <si>
    <t>Legg Mason Global Asset Management</t>
  </si>
  <si>
    <t>Perreard Partners Investment SA</t>
  </si>
  <si>
    <t>Persimmon Capital Management</t>
  </si>
  <si>
    <t>Persistent Asset Management Ltd.</t>
  </si>
  <si>
    <t>Persistix Capital Partners LP</t>
  </si>
  <si>
    <t>Andino Asset Management SAC</t>
  </si>
  <si>
    <t>Petra Partners LLC</t>
  </si>
  <si>
    <t>PGR Capital LLP</t>
  </si>
  <si>
    <t>Parker Global Strategies, LLC</t>
  </si>
  <si>
    <t>Morgens, Waterfall, Vintiadis &amp; Co., Inc.</t>
  </si>
  <si>
    <t>Phalanx Capital Management, LLC</t>
  </si>
  <si>
    <t>Pharo Management (UK) LLP</t>
  </si>
  <si>
    <t>PhaseCapital LP</t>
  </si>
  <si>
    <t>Phineus Partners</t>
  </si>
  <si>
    <t>Phoenix Asset Management</t>
  </si>
  <si>
    <t>EQH Management Company, Ltd.</t>
  </si>
  <si>
    <t>Pilgrim Partners Asia (PTE.) Ltd.</t>
  </si>
  <si>
    <t>PIMCO LLC</t>
  </si>
  <si>
    <t>Pine River Capital Management, L.P.</t>
  </si>
  <si>
    <t>PineBridge Investments</t>
  </si>
  <si>
    <t>Katz Capital Management LLC</t>
  </si>
  <si>
    <t>Ping Capital Management</t>
  </si>
  <si>
    <t>Pinnacle Asset Management, L.P.</t>
  </si>
  <si>
    <t>Pinpoint</t>
  </si>
  <si>
    <t>Piper Cove Asset Management LLC</t>
  </si>
  <si>
    <t>Pivot Point Capital Partners, LLC</t>
  </si>
  <si>
    <t>PKB Privatbank</t>
  </si>
  <si>
    <t>Platinum Capital Management Limited</t>
  </si>
  <si>
    <t>Platinum Partners</t>
  </si>
  <si>
    <t>Plenum Investments</t>
  </si>
  <si>
    <t>Pharus Management SA</t>
  </si>
  <si>
    <t>PMK Capital Management, LLC</t>
  </si>
  <si>
    <t>Point Defiance Capital Management, LLC</t>
  </si>
  <si>
    <t>Polar Capital Partners Ltd.</t>
  </si>
  <si>
    <t>Polo Capital Management Ltd.</t>
  </si>
  <si>
    <t>Polygon Global Partners LLP</t>
  </si>
  <si>
    <t>Portland Hill Capital LLP</t>
  </si>
  <si>
    <t>Non Correlated Capital Pty Ltd.</t>
  </si>
  <si>
    <t>Post Advisory Group, LLC</t>
  </si>
  <si>
    <t>Potomac River Capital LLC</t>
  </si>
  <si>
    <t>Mittleman Brothers, LLC</t>
  </si>
  <si>
    <t>Premier Asset Management Pty Ltd</t>
  </si>
  <si>
    <t>Premium Currency Advisors AG</t>
  </si>
  <si>
    <t>Premium Point Investments, LP</t>
  </si>
  <si>
    <t>PreserverPartners, LLC</t>
  </si>
  <si>
    <t>Trocadero Asset Management Ltd.</t>
  </si>
  <si>
    <t>Fornex Ltd UK</t>
  </si>
  <si>
    <t>Primevest Capital Corp.</t>
  </si>
  <si>
    <t>Princeton Alternative Funding, LLC</t>
  </si>
  <si>
    <t>6800 Capital Corporation</t>
  </si>
  <si>
    <t>Principal Financial Group</t>
  </si>
  <si>
    <t>Delta Partners, LLC</t>
  </si>
  <si>
    <t>Prisma Capital Partners</t>
  </si>
  <si>
    <t>Private Advisors, LLC</t>
  </si>
  <si>
    <t>Privet Fund Management LLC</t>
  </si>
  <si>
    <t>Providence Asset Management, Ltd.</t>
  </si>
  <si>
    <t>ProfitFundCom AG</t>
  </si>
  <si>
    <t>Prologue Capital Inc.</t>
  </si>
  <si>
    <t>Prosiris Capital Management LP</t>
  </si>
  <si>
    <t>Prospector Partners, LLC</t>
  </si>
  <si>
    <t>Prosperity Capital Management Ltd.</t>
  </si>
  <si>
    <t>Proteus Capital</t>
  </si>
  <si>
    <t>Providence Investment Management, LLC</t>
  </si>
  <si>
    <t>Prudence Investment Management (Hong Kong) Limited</t>
  </si>
  <si>
    <t>Prytania Investment Advisors LLP</t>
  </si>
  <si>
    <t>P. Schoenfeld Asset Management LLC</t>
  </si>
  <si>
    <t>PT Asset Management, LLC</t>
  </si>
  <si>
    <t>Absolute Performance Ltd.</t>
  </si>
  <si>
    <t>Cross Border Capital (Bermuda) Limited</t>
  </si>
  <si>
    <t>Pulse Capital Partners Management, LLC</t>
  </si>
  <si>
    <t>Punch &amp; Associates Investment Management</t>
  </si>
  <si>
    <t>Pureheart Capital Asia Ltd.</t>
  </si>
  <si>
    <t>Papamarkou Wellner Asset Management Inc.</t>
  </si>
  <si>
    <t>PXP Vietnam Asset Management</t>
  </si>
  <si>
    <t>Pyatt Broadmark Management, LLC</t>
  </si>
  <si>
    <t>Pzena Investment Management, LLC</t>
  </si>
  <si>
    <t>Quant Asset Management Pte Ltd.</t>
  </si>
  <si>
    <t>Qbasis Fund Management</t>
  </si>
  <si>
    <t>Quality Capital Management Ltd.</t>
  </si>
  <si>
    <t>QCP Partners Limited</t>
  </si>
  <si>
    <t>QIC Limited</t>
  </si>
  <si>
    <t>Quantitative Investment Management LLC</t>
  </si>
  <si>
    <t>Trium Investment Management LLP</t>
  </si>
  <si>
    <t>Quantmetrics Capital Management LLP</t>
  </si>
  <si>
    <t>La Financiere de l'Echiquier</t>
  </si>
  <si>
    <t>QMS Capital Management LP</t>
  </si>
  <si>
    <t>Ramius LLC</t>
  </si>
  <si>
    <t>Quaker Funds, Inc.</t>
  </si>
  <si>
    <t>Quam Asset Management</t>
  </si>
  <si>
    <t>Quantis Capital Management, LLC</t>
  </si>
  <si>
    <t>Princeton Focused Investments, LLC</t>
  </si>
  <si>
    <t>QuantShares</t>
  </si>
  <si>
    <t>Quantsoft Advisers</t>
  </si>
  <si>
    <t>Quantum Capital Management</t>
  </si>
  <si>
    <t>Qubit Capital Management, LLC</t>
  </si>
  <si>
    <t>Queenscliff Partners LP</t>
  </si>
  <si>
    <t>Quentec Asset Management, LLC</t>
  </si>
  <si>
    <t>Quest Global Advisors</t>
  </si>
  <si>
    <t>R Best LLC</t>
  </si>
  <si>
    <t>R.G. Niederhoffer Capital Management, Inc.</t>
  </si>
  <si>
    <t>Pohjola Asset Management Limited</t>
  </si>
  <si>
    <t>Rabar Market Research, Inc.</t>
  </si>
  <si>
    <t>Rail-Splitter Capital Management, LLC</t>
  </si>
  <si>
    <t>RAM Active Investments SA</t>
  </si>
  <si>
    <t>RAM Management Group, Ltd.</t>
  </si>
  <si>
    <t>RAM Rational Asset Management AB</t>
  </si>
  <si>
    <t>Rangeley Capital LLC</t>
  </si>
  <si>
    <t>Raven Rock Capital Management, LLC</t>
  </si>
  <si>
    <t>RBI Capital Management LLC</t>
  </si>
  <si>
    <t>RBL Asesores Family Office</t>
  </si>
  <si>
    <t>RR Advisors, LLC</t>
  </si>
  <si>
    <t>Rcube Asset Management SAS</t>
  </si>
  <si>
    <t>RD Legal Capital, LLC</t>
  </si>
  <si>
    <t>Reality Shares, Inc.</t>
  </si>
  <si>
    <t>Red Ivy Capital</t>
  </si>
  <si>
    <t>Red Rock Capital, LLC</t>
  </si>
  <si>
    <t>Redart Capital Advisors</t>
  </si>
  <si>
    <t>Redwood Ridge Capital Management, LLC</t>
  </si>
  <si>
    <t>REF Advisors, LLC</t>
  </si>
  <si>
    <t>Referee Advisors LLC</t>
  </si>
  <si>
    <t>ReFlow Services, LLC</t>
  </si>
  <si>
    <t>Reformation Technologies LLC</t>
  </si>
  <si>
    <t>Regal Funds Management</t>
  </si>
  <si>
    <t>Regan Capital, LLC</t>
  </si>
  <si>
    <t>Regan Investments Inc.</t>
  </si>
  <si>
    <t>Reichmuth &amp; Co. Investmentfonds AG</t>
  </si>
  <si>
    <t>Trek Capital Management, LLC</t>
  </si>
  <si>
    <t>Renaissance Technologies Corp.</t>
  </si>
  <si>
    <t>Fourth Turning Capital Management</t>
  </si>
  <si>
    <t>Resolve Capital Partners, LP</t>
  </si>
  <si>
    <t>RGM Capital, LLC</t>
  </si>
  <si>
    <t>Rhenman &amp; Partners Asset Management AB</t>
  </si>
  <si>
    <t>Rhicon Currency Management (Pte) Ltd</t>
  </si>
  <si>
    <t>Rhino Investment Partners, Inc.</t>
  </si>
  <si>
    <t>Rhodium Capital</t>
  </si>
  <si>
    <t>Rimrock Capital Management, LLC</t>
  </si>
  <si>
    <t>Rival Capital Management Inc.</t>
  </si>
  <si>
    <t>River Road Asset Management, LLC</t>
  </si>
  <si>
    <t>Riverloft Capital Management, LP</t>
  </si>
  <si>
    <t>RiverNorth Capital Management, LLC</t>
  </si>
  <si>
    <t>Lambda Capital Group AG</t>
  </si>
  <si>
    <t>Riverside Advisors, LLC</t>
  </si>
  <si>
    <t>Rivoli Fund Management</t>
  </si>
  <si>
    <t>RL Capital Management, LLC</t>
  </si>
  <si>
    <t>RMBS Management LLC</t>
  </si>
  <si>
    <t>Roanoke Asset Management</t>
  </si>
  <si>
    <t>Robertson Opportunity Capital Partners, L.P.</t>
  </si>
  <si>
    <t>Robinson Capital Management, LLC</t>
  </si>
  <si>
    <t>Robust Methods LLC</t>
  </si>
  <si>
    <t>Rock Capital Management (Pty) Ltd</t>
  </si>
  <si>
    <t>RockView Capital</t>
  </si>
  <si>
    <t>Romanesco Capital Management B.V.</t>
  </si>
  <si>
    <t>Rosemawr Management LLC</t>
  </si>
  <si>
    <t>Rosen Capital Advisors, LLC</t>
  </si>
  <si>
    <t>Rosetta Capital Management, LLC</t>
  </si>
  <si>
    <t>Ross Creek Capital Management LLC</t>
  </si>
  <si>
    <t>Ross Smith Asset Management Inc.</t>
  </si>
  <si>
    <t>Rosseau Asset Management Ltd.</t>
  </si>
  <si>
    <t>Rotella Acrospire LLC</t>
  </si>
  <si>
    <t>Rotella Capital Management, Inc.</t>
  </si>
  <si>
    <t>Rothschild Larch Lane Management Company LLC</t>
  </si>
  <si>
    <t>Circle F Capital Management LLC</t>
  </si>
  <si>
    <t>Round Table Investment Management Company</t>
  </si>
  <si>
    <t>ROW Asset Management</t>
  </si>
  <si>
    <t>Royce &amp; Associates, LLC</t>
  </si>
  <si>
    <t>RP Crest GmbH</t>
  </si>
  <si>
    <t>Ramsey Quantitative Systems, Inc.</t>
  </si>
  <si>
    <t>RoundRock Capital Partners, L.P.</t>
  </si>
  <si>
    <t>WyeTree Asset Management Limited</t>
  </si>
  <si>
    <t>Rubicon Fund Management LLP</t>
  </si>
  <si>
    <t>Ruby Red Capital Management, LLC</t>
  </si>
  <si>
    <t>Rudgear Capital Management, LLC</t>
  </si>
  <si>
    <t>Ruyi Capital Management, LLC</t>
  </si>
  <si>
    <t>RVI Partners, LP</t>
  </si>
  <si>
    <t>RWC Partners</t>
  </si>
  <si>
    <t>RWR Investments LLC</t>
  </si>
  <si>
    <t>Talenta Capital LLP</t>
  </si>
  <si>
    <t>Sabal Capital Management, LLC</t>
  </si>
  <si>
    <t>Sabra Capital Partners, LLC</t>
  </si>
  <si>
    <t>Sabre Fund Management Limited</t>
  </si>
  <si>
    <t>Byron Capital Partners Ltd.</t>
  </si>
  <si>
    <t>Sagil Capital LLP</t>
  </si>
  <si>
    <t>Saguenay Capital, LLC</t>
  </si>
  <si>
    <t>Saka Capital Pte Ltd.</t>
  </si>
  <si>
    <t>Ferox Capital LLP</t>
  </si>
  <si>
    <t>Abraham Trading Co.</t>
  </si>
  <si>
    <t>Sophia Asset Management Limited</t>
  </si>
  <si>
    <t>Sandpiper Asset Management</t>
  </si>
  <si>
    <t>SanctaCapital Management</t>
  </si>
  <si>
    <t>Sanctum FI LLP</t>
  </si>
  <si>
    <t>Sandbourne Asset Management Limited</t>
  </si>
  <si>
    <t>Sandfly Partners, LLC</t>
  </si>
  <si>
    <t>SSW Capital, LLC</t>
  </si>
  <si>
    <t>Sankaty Advisors, LLC</t>
  </si>
  <si>
    <t>Sapphire Management, LLC</t>
  </si>
  <si>
    <t>Systematic Absolute Return, LLC</t>
  </si>
  <si>
    <t>Sardonyx Capital Management, LLC</t>
  </si>
  <si>
    <t>Savile Finance Group</t>
  </si>
  <si>
    <t>H. SAX &amp; CO., LLC</t>
  </si>
  <si>
    <t>SC Fundamental, LLC</t>
  </si>
  <si>
    <t>Schafer Cullen Capital Management, Inc.</t>
  </si>
  <si>
    <t>Schroder Investment Management Limited</t>
  </si>
  <si>
    <t>Schultze Asset Management, LLC</t>
  </si>
  <si>
    <t>Sciens Capital Limited</t>
  </si>
  <si>
    <t>Scipion Capital LLP</t>
  </si>
  <si>
    <t>Scopia Capital Management LP</t>
  </si>
  <si>
    <t>Scott's Cove Management LLC</t>
  </si>
  <si>
    <t>SCS Financial</t>
  </si>
  <si>
    <t>Sentinel Dome Partners, LLC</t>
  </si>
  <si>
    <t>Poseiden Holdings Ltd.</t>
  </si>
  <si>
    <t>Seamark Capital LP</t>
  </si>
  <si>
    <t>Gregory P Asset Management LLC</t>
  </si>
  <si>
    <t>SECOR Asset Management, LP</t>
  </si>
  <si>
    <t>Seedling Capital, LLC</t>
  </si>
  <si>
    <t>Seer Capital Management LP</t>
  </si>
  <si>
    <t>Kaizen Capital, LLC</t>
  </si>
  <si>
    <t>Seligman Investments</t>
  </si>
  <si>
    <t>Semper Capital Management, L.P.</t>
  </si>
  <si>
    <t>DFG Investment Advisers</t>
  </si>
  <si>
    <t>Sentosa Capital Pte. Ltd.</t>
  </si>
  <si>
    <t>Coloma Capital Futures, LLC</t>
  </si>
  <si>
    <t>Sequent Capital</t>
  </si>
  <si>
    <t>LMCG Investments, LLC</t>
  </si>
  <si>
    <t>Serica Partners Limited</t>
  </si>
  <si>
    <t>Serone Capital Management LLP</t>
  </si>
  <si>
    <t>Seven Hills Capital Partners, LP</t>
  </si>
  <si>
    <t>Sevenoaks Capital Inc.</t>
  </si>
  <si>
    <t>Symphony Financial Partners</t>
  </si>
  <si>
    <t>SGF Capital Management, LP</t>
  </si>
  <si>
    <t>Shaker Investments</t>
  </si>
  <si>
    <t>Shannonside Capital SICAV PLC</t>
  </si>
  <si>
    <t>Sharmac Capital Management</t>
  </si>
  <si>
    <t>Sharpe 4 Capital LLC</t>
  </si>
  <si>
    <t>Sherpa Asset Management Inc.</t>
  </si>
  <si>
    <t>SC Management, Inc</t>
  </si>
  <si>
    <t>Shorepath Capital Management LLC</t>
  </si>
  <si>
    <t>Sibilla Capital Ltd.</t>
  </si>
  <si>
    <t>Side Op, LLC</t>
  </si>
  <si>
    <t>Green Cay Asset Management, Ltd.</t>
  </si>
  <si>
    <t>Sierra Global Management L.L.C.</t>
  </si>
  <si>
    <t>Strategic Investments Group</t>
  </si>
  <si>
    <t>Altex Partners</t>
  </si>
  <si>
    <t>Quant Investment Management Services Pty Ltd.</t>
  </si>
  <si>
    <t>Signet Multi-Manager Inc.</t>
  </si>
  <si>
    <t>Siitnedif, S.G.I.I.C., S.A.</t>
  </si>
  <si>
    <t>Silvaris Capital Management LLP</t>
  </si>
  <si>
    <t>Silver Arrow Investment Management, LLC</t>
  </si>
  <si>
    <t>Silverado Capital LLC</t>
  </si>
  <si>
    <t>Silverback Asset Management, LLC</t>
  </si>
  <si>
    <t>Silvercrest Asset Management Group LLC</t>
  </si>
  <si>
    <t>Silverdale Capital Pte. Ltd.</t>
  </si>
  <si>
    <t>SilverPepper LLC</t>
  </si>
  <si>
    <t>Simcoe Capital Management, LLC</t>
  </si>
  <si>
    <t>Simplex Global Investments Limited</t>
  </si>
  <si>
    <t>T.A. McKay &amp; Co., Inc.</t>
  </si>
  <si>
    <t>Deep Field Capital AG</t>
  </si>
  <si>
    <t>Grand Alliance Asset Management Limited</t>
  </si>
  <si>
    <t>Sio Capital Management, LLC</t>
  </si>
  <si>
    <t>Sivik Global Healthcare, LLC</t>
  </si>
  <si>
    <t>Skenderbeg Alternative Investments AG</t>
  </si>
  <si>
    <t>Skyline Capital Management LLP</t>
  </si>
  <si>
    <t>SkyView Investment Advisors LLC</t>
  </si>
  <si>
    <t>SLG International Opportunities, LLC</t>
  </si>
  <si>
    <t>Sugarloaf Rock Capital, LLC</t>
  </si>
  <si>
    <t>SLS Capital Management, LLC</t>
  </si>
  <si>
    <t>S. Muoio &amp; Co. LLC</t>
  </si>
  <si>
    <t>Varengold Investmentaktiengesellschaft</t>
  </si>
  <si>
    <t>Lang Asset Management, Inc.</t>
  </si>
  <si>
    <t>Simon Murray &amp; Co (Cayman) Limited</t>
  </si>
  <si>
    <t>Silvercreek Management Inc.</t>
  </si>
  <si>
    <t>SMILe Global Management</t>
  </si>
  <si>
    <t>SMN Investment Services GmbH</t>
  </si>
  <si>
    <t>Snow Capital Management, L.P.</t>
  </si>
  <si>
    <t>Snow Asset Management, LLC</t>
  </si>
  <si>
    <t>Atlas Principals, LLC</t>
  </si>
  <si>
    <t>Sofaer Global Research (UK) Limited</t>
  </si>
  <si>
    <t>Solus Alternative Asset Management LP</t>
  </si>
  <si>
    <t>Solaise Capital Management LLP</t>
  </si>
  <si>
    <t>Solas Capital Management, LLC</t>
  </si>
  <si>
    <t>Solstein Capital, LLC</t>
  </si>
  <si>
    <t>Somerset Capital Management</t>
  </si>
  <si>
    <t>Babson Capital Management, LLC</t>
  </si>
  <si>
    <t>Sona Trading Strategies, LLC</t>
  </si>
  <si>
    <t>Sonica Capital LLC</t>
  </si>
  <si>
    <t>CAS Investment Partners</t>
  </si>
  <si>
    <t>Soteira Capital</t>
  </si>
  <si>
    <t>Sothic Capital Management LLP</t>
  </si>
  <si>
    <t>Sound Point Capital Management, L.P.</t>
  </si>
  <si>
    <t>Southpaw Asset Management LP</t>
  </si>
  <si>
    <t>Sparta Administradora de Recursos Ltda</t>
  </si>
  <si>
    <t>SPARX Group</t>
  </si>
  <si>
    <t>Dentonia Park Capital Management</t>
  </si>
  <si>
    <t>Spectrum Value Partners LLC</t>
  </si>
  <si>
    <t>Sphera Funds Management Ltd.</t>
  </si>
  <si>
    <t>Summit Private Investments, Inc.</t>
  </si>
  <si>
    <t>Spinnaker Capital Group</t>
  </si>
  <si>
    <t>Spitfire Capital LLC</t>
  </si>
  <si>
    <t>Structured Portfolio Management, LLC</t>
  </si>
  <si>
    <t>Spouting Rock Fund Management</t>
  </si>
  <si>
    <t>Springboard Capital Management Limited</t>
  </si>
  <si>
    <t>Spruce Investment Advisors, LLC</t>
  </si>
  <si>
    <t>SPX Capital</t>
  </si>
  <si>
    <t>Systematic Research Advisors</t>
  </si>
  <si>
    <t>SSARIS Advisors, LLC</t>
  </si>
  <si>
    <t>St. Hugh's Capital Management, LLC</t>
  </si>
  <si>
    <t>Stanphyl Capital Management</t>
  </si>
  <si>
    <t>Starboard Capital Partners</t>
  </si>
  <si>
    <t>Starboard Value LP</t>
  </si>
  <si>
    <t>Wafra Investment Advisory Group, Inc.</t>
  </si>
  <si>
    <t>Steamboat Capital Partners, LLC</t>
  </si>
  <si>
    <t>Steben &amp; Company, Inc.</t>
  </si>
  <si>
    <t>Steelhead Partners, LLC</t>
  </si>
  <si>
    <t>Stella Capital</t>
  </si>
  <si>
    <t>Stenger Capital Management, LLC</t>
  </si>
  <si>
    <t>Stenham Asset Management Inc.</t>
  </si>
  <si>
    <t>Sterling Capital Management LLC</t>
  </si>
  <si>
    <t>Steyn Capital Management</t>
  </si>
  <si>
    <t>Camkay Capital Management LLC</t>
  </si>
  <si>
    <t>Stone Drum Partners</t>
  </si>
  <si>
    <t>StoneFarm Capital LLP</t>
  </si>
  <si>
    <t>Stonepine Capital Management, LLC</t>
  </si>
  <si>
    <t>Stonerise Capital Management, LLC</t>
  </si>
  <si>
    <t>ClearArc Capital, Inc.</t>
  </si>
  <si>
    <t>Stornoway Portfolio Management Inc.</t>
  </si>
  <si>
    <t>SAA Management, LLC</t>
  </si>
  <si>
    <t>E.I.Sturdza Strategic Management Limited</t>
  </si>
  <si>
    <t>Strategic Resource Capital Fund L.P.</t>
  </si>
  <si>
    <t>Strategos Capital Management, LLC</t>
  </si>
  <si>
    <t>Archon Capital Management, LLC</t>
  </si>
  <si>
    <t>Strateji Asset Management</t>
  </si>
  <si>
    <t>STRM Capital Management, LLC</t>
  </si>
  <si>
    <t>Structured Markets Inc.</t>
  </si>
  <si>
    <t>Sturgeon Capital Ltd.</t>
  </si>
  <si>
    <t>Summit Alternative Investments, LLC</t>
  </si>
  <si>
    <t>Summit Street Capital Management, LLC</t>
  </si>
  <si>
    <t>Summit Global Management, Inc.</t>
  </si>
  <si>
    <t>Sunrise Capital Partners, LLC</t>
  </si>
  <si>
    <t>Superfund Group</t>
  </si>
  <si>
    <t>Auriel Capital Limited</t>
  </si>
  <si>
    <t>Sutter Mill Capital Management LLC</t>
  </si>
  <si>
    <t>Spring Valley Asset Management</t>
  </si>
  <si>
    <t>Scottish Value Management Limited</t>
  </si>
  <si>
    <t>SW Asset Management, LLC</t>
  </si>
  <si>
    <t>SW8 Asset Management Inc.</t>
  </si>
  <si>
    <t>Swift Run Capital Management</t>
  </si>
  <si>
    <t>Swiss Select Advisors, LLC</t>
  </si>
  <si>
    <t>Swisscanto Fund Management Limited</t>
  </si>
  <si>
    <t>SW Mitchell Capital LLP</t>
  </si>
  <si>
    <t>Sycomore Asset Management</t>
  </si>
  <si>
    <t>Valgreen Advisor Limited</t>
  </si>
  <si>
    <t>Symphony Asset Management</t>
  </si>
  <si>
    <t>Synaptic Capital Group, LLC</t>
  </si>
  <si>
    <t>Synergie Capital LLC</t>
  </si>
  <si>
    <t>Systematic Alpha Management, LLC</t>
  </si>
  <si>
    <t>Episteme Capital Partners (UK), LLP</t>
  </si>
  <si>
    <t>Tacticus Capital, LLC</t>
  </si>
  <si>
    <t>TAG Associates, LLC</t>
  </si>
  <si>
    <t>Tages Capital SGR S.p.A.</t>
  </si>
  <si>
    <t>TAH Management, L.P.</t>
  </si>
  <si>
    <t>Incline Investment Management, LLC</t>
  </si>
  <si>
    <t>Taiga Fund Management AS</t>
  </si>
  <si>
    <t>VIS Advisors, LP</t>
  </si>
  <si>
    <t>Talkot Capital</t>
  </si>
  <si>
    <t>TallShip Capital Management Pty Ltd</t>
  </si>
  <si>
    <t>Tamarack Capital Management, LLC</t>
  </si>
  <si>
    <t>Tano Capital LLC</t>
  </si>
  <si>
    <t>Gresham Investment Management LLC</t>
  </si>
  <si>
    <t>Tara Hill Capital Management</t>
  </si>
  <si>
    <t>Tarascon Capital Management (Hong Kong) Ltd.</t>
  </si>
  <si>
    <t>Tarpon Investimentos S.A.</t>
  </si>
  <si>
    <t>Tauri Ursa Partners Ltd.</t>
  </si>
  <si>
    <t>Entrepreneur Partners AG</t>
  </si>
  <si>
    <t>Taylor Investment Advisors, LLC</t>
  </si>
  <si>
    <t>TCA Fund Management Group</t>
  </si>
  <si>
    <t>TC Partners</t>
  </si>
  <si>
    <t>Credit Capital Investments</t>
  </si>
  <si>
    <t>TeamCo Advisers, LLC</t>
  </si>
  <si>
    <t>TechnoVision Management LLC</t>
  </si>
  <si>
    <t>Woodmont Investment Counsel, LLC</t>
  </si>
  <si>
    <t>Telemetry Investments</t>
  </si>
  <si>
    <t>Zoi Capital, LLC</t>
  </si>
  <si>
    <t>Telligent Investment Management LLC</t>
  </si>
  <si>
    <t>Tenor Capital Management Company L.P.</t>
  </si>
  <si>
    <t>Terrapin Asset Management, LLC</t>
  </si>
  <si>
    <t>Tese Investimentos</t>
  </si>
  <si>
    <t>RK Capital Management, LLC</t>
  </si>
  <si>
    <t>Teton Capital Partners, LP</t>
  </si>
  <si>
    <t>DynexCorp Ltd.</t>
  </si>
  <si>
    <t>Teucrium Trading LLC</t>
  </si>
  <si>
    <t>Quest Management, Inc.</t>
  </si>
  <si>
    <t>Thayer Brook Partners LLP</t>
  </si>
  <si>
    <t>Low Volatility Asset Management</t>
  </si>
  <si>
    <t>Chinus Asset Management</t>
  </si>
  <si>
    <t>The Castlewood Select Funds, LLC</t>
  </si>
  <si>
    <t>GAHF Advisor Limited</t>
  </si>
  <si>
    <t>The Tail Wind Fund Ltd.</t>
  </si>
  <si>
    <t>Offroad Asset Management SA</t>
  </si>
  <si>
    <t>Woodbridge Capital Management LLP</t>
  </si>
  <si>
    <t>Astor Investment Advisors SIM</t>
  </si>
  <si>
    <t>Theorema Asset Management Ltd.</t>
  </si>
  <si>
    <t>iFunds Asset Management</t>
  </si>
  <si>
    <t>Theta Capital Management B.V.</t>
  </si>
  <si>
    <t>Belmont Capital Group</t>
  </si>
  <si>
    <t>Third Friday Management, LLC</t>
  </si>
  <si>
    <t>THL Credit Senior Loan Strategies LLC</t>
  </si>
  <si>
    <t>Thornburg Investment Management</t>
  </si>
  <si>
    <t>Thoth Capital Management</t>
  </si>
  <si>
    <t>Three Bridges Capital</t>
  </si>
  <si>
    <t>Three Circles Capital Management</t>
  </si>
  <si>
    <t>Three Mountain Capital Management, LP</t>
  </si>
  <si>
    <t>Three Rock Capital Management Limited</t>
  </si>
  <si>
    <t>Thybo Advisory Limited</t>
  </si>
  <si>
    <t>Tianyou Asset Management, LLC</t>
  </si>
  <si>
    <t>Bortel Investment Management LLC</t>
  </si>
  <si>
    <t>Tiburon Partners Limited</t>
  </si>
  <si>
    <t>Tide Point Capital Management</t>
  </si>
  <si>
    <t>Tideway Investment Partners LLP</t>
  </si>
  <si>
    <t>TIG Advisors, LLC</t>
  </si>
  <si>
    <t>Tilden Park Capital Management, L.P.</t>
  </si>
  <si>
    <t>Tillage Commodities Management, LLC</t>
  </si>
  <si>
    <t>Titan Advisors, LLC</t>
  </si>
  <si>
    <t>The National Investor (TNI)</t>
  </si>
  <si>
    <t>Tocqueville Asset Management L.P.</t>
  </si>
  <si>
    <t>Tolis Advisors, L.P.</t>
  </si>
  <si>
    <t>Heyden &amp; Steindl GMBH</t>
  </si>
  <si>
    <t>Topni Capital, LLC</t>
  </si>
  <si>
    <t>Toscafund Asset Management LLP</t>
  </si>
  <si>
    <t>Totem Asset Group, LLC</t>
  </si>
  <si>
    <t>Touchstone Investments</t>
  </si>
  <si>
    <t>Tower Capital Management (Pty) Ltd.</t>
  </si>
  <si>
    <t>TradeLink Capital LLC</t>
  </si>
  <si>
    <t>Stein Investment Management LLC</t>
  </si>
  <si>
    <t>Treesdale Partners, LLC</t>
  </si>
  <si>
    <t>Trellus Management Company, LLC</t>
  </si>
  <si>
    <t>Trend Capital Management LP</t>
  </si>
  <si>
    <t>TrendConcept Vermögensverwaltung GmbH</t>
  </si>
  <si>
    <t>Westphal Trading</t>
  </si>
  <si>
    <t>Water Asset Management, LLC</t>
  </si>
  <si>
    <t>Triad Trading, LLC</t>
  </si>
  <si>
    <t>Treasury Management Services, Inc.</t>
  </si>
  <si>
    <t>Trian Fund Management, L.P.</t>
  </si>
  <si>
    <t>Triasima Portfolio Management Inc</t>
  </si>
  <si>
    <t>Tricadia Capital Management, LLC</t>
  </si>
  <si>
    <t>Triple Alpha, LLC</t>
  </si>
  <si>
    <t>Trishield Capital Management LLC</t>
  </si>
  <si>
    <t>Tristar Management Funds Ltd.</t>
  </si>
  <si>
    <t>TIF Fund Management LLC</t>
  </si>
  <si>
    <t>JP Global Capital Management</t>
  </si>
  <si>
    <t>Winnington Capital Ltd.</t>
  </si>
  <si>
    <t>True Partner Advisor Limited</t>
  </si>
  <si>
    <t>TrueLight Energy Fund, LP</t>
  </si>
  <si>
    <t>Truston Asset Management Singapore Pte. Ltd.</t>
  </si>
  <si>
    <t>Trycon Global Capital Management</t>
  </si>
  <si>
    <t>Tsai Capital Corporation</t>
  </si>
  <si>
    <t>Turner Investments</t>
  </si>
  <si>
    <t>Turning Wheel Capital, Inc.</t>
  </si>
  <si>
    <t>TurnMark Capital LLC</t>
  </si>
  <si>
    <t>Twin Lakes Global Advisors</t>
  </si>
  <si>
    <t>Twin Securities, Inc.</t>
  </si>
  <si>
    <t>Twin Tree Capital Management</t>
  </si>
  <si>
    <t>Tyrian Investments, LP</t>
  </si>
  <si>
    <t>Tyrus Capital LLP</t>
  </si>
  <si>
    <t>State Street Global Advisors Limited</t>
  </si>
  <si>
    <t>UBS Global Asset Management (UK) Ltd</t>
  </si>
  <si>
    <t>UFG Asset Management</t>
  </si>
  <si>
    <t>Ultramarine Capital Management Ltd.</t>
  </si>
  <si>
    <t>Unio Capital LLC</t>
  </si>
  <si>
    <t>Anfield Capital Management, LLC</t>
  </si>
  <si>
    <t>Trader Capital Management</t>
  </si>
  <si>
    <t>Cornerstone Capital Management Holdings LLC</t>
  </si>
  <si>
    <t>UBS Global Asset Management</t>
  </si>
  <si>
    <t>USCA Asset Management LLC</t>
  </si>
  <si>
    <t>V2M Capital LLC</t>
  </si>
  <si>
    <t>Val Vista Capital Management, LLC</t>
  </si>
  <si>
    <t>KADD Capital (Pty) Ltd.</t>
  </si>
  <si>
    <t>Belle-Vue Conseils</t>
  </si>
  <si>
    <t>Vallen Advisors, LLC</t>
  </si>
  <si>
    <t>Valley Forge Advisors LLC</t>
  </si>
  <si>
    <t>Valo Group, LLC</t>
  </si>
  <si>
    <t>Value Partners, Ltd.</t>
  </si>
  <si>
    <t>ValueWorks Capital LLC</t>
  </si>
  <si>
    <t>van Biema Value Partners, LLC</t>
  </si>
  <si>
    <t>Van Eck Absolute Return Advisers Corp.</t>
  </si>
  <si>
    <t>Vandeveer Investments, Inc.</t>
  </si>
  <si>
    <t>Vanshap Capital, LLC</t>
  </si>
  <si>
    <t>Vantage Asset Management Inc.</t>
  </si>
  <si>
    <t>Varadero Capital, L.P.</t>
  </si>
  <si>
    <t>Varden Pacific, LLC</t>
  </si>
  <si>
    <t>Varna Capital Management LLC</t>
  </si>
  <si>
    <t>BPI Strategies, Ltd.</t>
  </si>
  <si>
    <t>VEC Investments</t>
  </si>
  <si>
    <t>Vector Capital</t>
  </si>
  <si>
    <t>Vedanta Energy</t>
  </si>
  <si>
    <t>Vega Asset Management Holdings Limited</t>
  </si>
  <si>
    <t>Velocity Merchant Energy, LP</t>
  </si>
  <si>
    <t>Velocity Capital Partners</t>
  </si>
  <si>
    <t>Venator Capital Management Ltd.</t>
  </si>
  <si>
    <t>venBio Partners</t>
  </si>
  <si>
    <t>Ventry Harbor Asset Management, LLC</t>
  </si>
  <si>
    <t>Ventura Capital Management, LLC</t>
  </si>
  <si>
    <t>Venus Capital Management Inc.</t>
  </si>
  <si>
    <t>Verity Advisors, LLC</t>
  </si>
  <si>
    <t>Verrazzano Capital SAS</t>
  </si>
  <si>
    <t>Verredus Funds Inc.</t>
  </si>
  <si>
    <t>Vertex One Asset Management Inc.</t>
  </si>
  <si>
    <t>Victoire Brasil Investimentos Adm. de Recursos Ltda</t>
  </si>
  <si>
    <t>Victoire Brasil Investment Funds</t>
  </si>
  <si>
    <t>Columbia Partners LLC</t>
  </si>
  <si>
    <t>Vida Capital LLC</t>
  </si>
  <si>
    <t>Vietnam Asset Management Limited</t>
  </si>
  <si>
    <t>Vilas Capital Management, LLC</t>
  </si>
  <si>
    <t>Vernier Capital Partners, LP</t>
  </si>
  <si>
    <t>AppleTree Capital</t>
  </si>
  <si>
    <t>Virtus Investment Partners, Inc.</t>
  </si>
  <si>
    <t>VISIO Asset Management Ltd.</t>
  </si>
  <si>
    <t>Visium Asset Management, LP</t>
  </si>
  <si>
    <t>Belgrave Capital Management Ltd.</t>
  </si>
  <si>
    <t>Vltava Fund SICAV, Plc.</t>
  </si>
  <si>
    <t>VN Capital Management, LLC</t>
  </si>
  <si>
    <t>Voce Capital Management LLC</t>
  </si>
  <si>
    <t>Voltan Capital Management, LLC</t>
  </si>
  <si>
    <t>Vontobel Asset Management</t>
  </si>
  <si>
    <t>Voya Alternative Asset Management LLC</t>
  </si>
  <si>
    <t>Voyage Capital Partners</t>
  </si>
  <si>
    <t>Summit Money Management (Bermuda) Ltd.</t>
  </si>
  <si>
    <t>Voyager Management, L.L.C.</t>
  </si>
  <si>
    <t>VR Capital Group</t>
  </si>
  <si>
    <t>VTB Capital Investment Management Limited</t>
  </si>
  <si>
    <t>W.P. Stewart Asset management (Europe) N.V.</t>
  </si>
  <si>
    <t>Wada Capital Management, LLC</t>
  </si>
  <si>
    <t>West Side Advisors, LLC</t>
  </si>
  <si>
    <t>Wake Asset Management</t>
  </si>
  <si>
    <t>AK Jensen Limited</t>
  </si>
  <si>
    <t>Walbert Capital Management</t>
  </si>
  <si>
    <t>Wall Street Capital Partners, L.P.</t>
  </si>
  <si>
    <t>Waratah Capital Advisors Ltd.</t>
  </si>
  <si>
    <t>Warrington Asset Management LLC</t>
  </si>
  <si>
    <t>Warwick Investment Partnership</t>
  </si>
  <si>
    <t>Water Island Capital, LLC</t>
  </si>
  <si>
    <t>Waterfall Asset Management, LLC</t>
  </si>
  <si>
    <t>WaveFront Capital Management, LP</t>
  </si>
  <si>
    <t>Waypoint Asset Management, LLC</t>
  </si>
  <si>
    <t>Butler Investment Managers</t>
  </si>
  <si>
    <t>Windcrest Discovery Investments LLC</t>
  </si>
  <si>
    <t>Weatherbie Capital, LLC</t>
  </si>
  <si>
    <t>Weaver Capital Management</t>
  </si>
  <si>
    <t>Wedbush Market Neutral, LP</t>
  </si>
  <si>
    <t>Wedbush Opportunity Partners, LP</t>
  </si>
  <si>
    <t>Welch Capital Partners, LLC</t>
  </si>
  <si>
    <t>Welton Investment Partners LLC</t>
  </si>
  <si>
    <t>Wermuth Asset Management GmbH</t>
  </si>
  <si>
    <t>Wesley Capital Management</t>
  </si>
  <si>
    <t>West Mountain Partners, LLC</t>
  </si>
  <si>
    <t>Westbrooke Capital Management</t>
  </si>
  <si>
    <t>Westerly Capital Management</t>
  </si>
  <si>
    <t>Western Investment, LLC</t>
  </si>
  <si>
    <t>Westray Capital Management LLP</t>
  </si>
  <si>
    <t>Westwood Holdings Group</t>
  </si>
  <si>
    <t>Ward Ferry Management Ltd.</t>
  </si>
  <si>
    <t>WH Asset Management</t>
  </si>
  <si>
    <t>Whale Rock Capital Management LLC</t>
  </si>
  <si>
    <t>WHB Energy Research LLC</t>
  </si>
  <si>
    <t>Whetstone Capital Advisors, LLC</t>
  </si>
  <si>
    <t>White Oak Global Advisors, LLC</t>
  </si>
  <si>
    <t>White Square Capital LLP</t>
  </si>
  <si>
    <t>Whitebox Advisors LLC</t>
  </si>
  <si>
    <t>Whitefield Capital Management Pte Ltd.</t>
  </si>
  <si>
    <t>Whitehaven SPC</t>
  </si>
  <si>
    <t>Whitmore Capital Management, LLC</t>
  </si>
  <si>
    <t>Wilfrid Global Opportunity Fund, LP</t>
  </si>
  <si>
    <t>William Blair &amp; Company</t>
  </si>
  <si>
    <t>Wilson Capital Management, LLC</t>
  </si>
  <si>
    <t>Winton Capital Management</t>
  </si>
  <si>
    <t>WisdomTree Asset Management</t>
  </si>
  <si>
    <t>Wolverine Asset Management, LLC</t>
  </si>
  <si>
    <t>Woodridge Capital</t>
  </si>
  <si>
    <t>Woodsford Capital Management Pte Ltd.</t>
  </si>
  <si>
    <t>Worch Capital, LLC</t>
  </si>
  <si>
    <t>World Opportunity Fund LP</t>
  </si>
  <si>
    <t>Terra Partners, Ltd.</t>
  </si>
  <si>
    <t>Willowbridge Associates Inc.</t>
  </si>
  <si>
    <t>Thompson, Siegel &amp; Walmsley LLC</t>
  </si>
  <si>
    <t>Worth Venture Partners</t>
  </si>
  <si>
    <t>Geomatrix (HK) Ltd.</t>
  </si>
  <si>
    <t>Wynnefield Capital, Inc.</t>
  </si>
  <si>
    <t>X Square Capital, LLC</t>
  </si>
  <si>
    <t>Yorkville Advisors, LLC</t>
  </si>
  <si>
    <t>Yankee Advisers, LLC</t>
  </si>
  <si>
    <t>Yost Capital Management, L.L.C.</t>
  </si>
  <si>
    <t>Zacks Investment Management</t>
  </si>
  <si>
    <t>Zafiro Capital Sarl</t>
  </si>
  <si>
    <t>ZAIS Group LLC</t>
  </si>
  <si>
    <t>ZEBRA Capital Management, LLC</t>
  </si>
  <si>
    <t>ZeminElli Capital, LLC</t>
  </si>
  <si>
    <t>Zen Capital Management Pty Ltd.</t>
  </si>
  <si>
    <t>Zentak Capital LLP</t>
  </si>
  <si>
    <t>ZEST Asset Management SICAV</t>
  </si>
  <si>
    <t>Zweig-DiMenna International Managers, Inc.</t>
  </si>
  <si>
    <t>Fund</t>
  </si>
  <si>
    <t>Firm</t>
  </si>
  <si>
    <t>Unique HFR Firm</t>
  </si>
  <si>
    <t>1060 Capital Opportunity Fund, LP</t>
  </si>
  <si>
    <t>12th Street Opportunity, L.P.</t>
  </si>
  <si>
    <t>1492 Small Cap Dynamic Hedge</t>
  </si>
  <si>
    <t>1798 Fundamental Strategies A 1 USD</t>
  </si>
  <si>
    <t>1798 US Special Situations A S1 USD</t>
  </si>
  <si>
    <t>18 Squared Tactical Fund, L.P.</t>
  </si>
  <si>
    <t>1837 Partners L.P.</t>
  </si>
  <si>
    <t>1837 Partners QP L.P.</t>
  </si>
  <si>
    <t>1837 Partners, Ltd.</t>
  </si>
  <si>
    <t>1964 SICAV-SIF - G2 Long/Short Class P EUR</t>
  </si>
  <si>
    <t>1964 SICAV-SIF - G2 Long/Short Class P USD</t>
  </si>
  <si>
    <t>1C Investment Fund I, LP</t>
  </si>
  <si>
    <t>1OAK ACORN Commodity Strategy</t>
  </si>
  <si>
    <t>1OAK GI Macro Strategy</t>
  </si>
  <si>
    <t>24FX Global Currency Program I</t>
  </si>
  <si>
    <t>3.14 Tungsten Long Short Strategy</t>
  </si>
  <si>
    <t>300 North Capital Global Macro Fund, LLC</t>
  </si>
  <si>
    <t>300 North Capital Global Macro Fund, Ltd.</t>
  </si>
  <si>
    <t>36 South Black Eyrar Fund A1 (EUR)</t>
  </si>
  <si>
    <t>36 South Black Eyrar Fund B1 (USD)</t>
  </si>
  <si>
    <t>36 South Cullinan Fund Class A (EUR)</t>
  </si>
  <si>
    <t>36 South Cullinan Fund Class B (USD)</t>
  </si>
  <si>
    <t>361 Global Counter-Trend Fund - Class A</t>
  </si>
  <si>
    <t>361 Global Counter-Trend Fund - Class I</t>
  </si>
  <si>
    <t>361 Global Long/Short Equity Fund - Class I</t>
  </si>
  <si>
    <t>361 Global Long/Short Equity Fund - Investor Share Class</t>
  </si>
  <si>
    <t>361 Macro Opportunity Fund - Class A</t>
  </si>
  <si>
    <t>361 Macro Opportunity Fund - Class I</t>
  </si>
  <si>
    <t>361 Managed Futures Strategy Fund Class A</t>
  </si>
  <si>
    <t>361 Managed Futures Strategy Fund Class I</t>
  </si>
  <si>
    <t>361 Triplepoint Fund, L.P.</t>
  </si>
  <si>
    <t>36ONE Fund</t>
  </si>
  <si>
    <t>36ONE Hedge Fund</t>
  </si>
  <si>
    <t>36ONE MET Equity Fund</t>
  </si>
  <si>
    <t>36ONE MET Flexible Opportunity Fund</t>
  </si>
  <si>
    <t>36ONE Offshore Portfolio</t>
  </si>
  <si>
    <t>3D Bull Program</t>
  </si>
  <si>
    <t>3D Capital Management (Intraday)</t>
  </si>
  <si>
    <t>3D S&amp;P Program</t>
  </si>
  <si>
    <t>3G Credit Opportunities Fund</t>
  </si>
  <si>
    <t>3GT Interest Rate Futures Cell</t>
  </si>
  <si>
    <t>400 Capital Credit Opportunities LP</t>
  </si>
  <si>
    <t>400 Capital Credit Opportunities Ltd.</t>
  </si>
  <si>
    <t>5D Steppenwolf Macro Alpha UI</t>
  </si>
  <si>
    <t>7-13 Capital Strategy</t>
  </si>
  <si>
    <t>a generix Balanced UCITS SF Class A (USD)</t>
  </si>
  <si>
    <t>a generix Balanced UCITS SF Class I (USD)</t>
  </si>
  <si>
    <t>a generix Global Macro UCITS SF Class A (USD)</t>
  </si>
  <si>
    <t>a generix Global Macro UCITS SF Class R (USD)</t>
  </si>
  <si>
    <t>a generix Long/Short Equity UCITS SF Class A (USD)</t>
  </si>
  <si>
    <t>a generix Long/Short Equity UCITS SF Class I (USD)</t>
  </si>
  <si>
    <t>AAA Asia New Rising Star Fund Class B</t>
  </si>
  <si>
    <t>AAA Pinpoint Plus Fund (Class A)</t>
  </si>
  <si>
    <t>AAA Pinpoint Plus Fund (Class B)</t>
  </si>
  <si>
    <t>AAA SYWG Dragon Fund (Class A)</t>
  </si>
  <si>
    <t>Aalii Fund, L.P.</t>
  </si>
  <si>
    <t>AB100 Onshore LP</t>
  </si>
  <si>
    <t>Abbey Global L.P.</t>
  </si>
  <si>
    <t>Aberdeen Equity Long-Short Fund - Institutional Class</t>
  </si>
  <si>
    <t>Aberdeen International Multi-Strategy EUR Class A</t>
  </si>
  <si>
    <t>Aberdeen International Multi-Strategy GBP Class A</t>
  </si>
  <si>
    <t>Aberdeen International Multi-Strategy Master Class A</t>
  </si>
  <si>
    <t>Aberdeen International Multi-Strategy SGD Class A</t>
  </si>
  <si>
    <t>Aberdeen International Multi-Strategy USD Class A</t>
  </si>
  <si>
    <t>ABK Capital, L.P.</t>
  </si>
  <si>
    <t>ABR Blended Portfolio Strategy</t>
  </si>
  <si>
    <t>Abraxas China Fund</t>
  </si>
  <si>
    <t>Abraxas Fund Limited</t>
  </si>
  <si>
    <t>ABS Limited Partnership</t>
  </si>
  <si>
    <t>ABS Offshore SPC - Global Segregated Portfolio</t>
  </si>
  <si>
    <t>Absolute Insight Credit Fund</t>
  </si>
  <si>
    <t>Absolute Insight Currency Fund</t>
  </si>
  <si>
    <t>Absolute Insight Currency Fund EUR</t>
  </si>
  <si>
    <t>Absolute Insight Emerging Market Debt Fund</t>
  </si>
  <si>
    <t>Absolute Insight Emerging Market Debt Fund EUR</t>
  </si>
  <si>
    <t>Absolute Insight Emerging Market Debt Fund USD</t>
  </si>
  <si>
    <t>Absolute Insight Equity Market Neutral Fund</t>
  </si>
  <si>
    <t>Absolute Insight Equity Market Neutral Fund EUR</t>
  </si>
  <si>
    <t>Absolute Insight Fund of Funds</t>
  </si>
  <si>
    <t>Absolute Return Fund I, L.P.</t>
  </si>
  <si>
    <t>Absolute Value Fund, LLLP</t>
  </si>
  <si>
    <t>AC Risk Parity 12 Fund CHF A</t>
  </si>
  <si>
    <t>AC Risk Parity 12 Fund EUR A</t>
  </si>
  <si>
    <t>AC Risk Parity 12 Fund EUR C</t>
  </si>
  <si>
    <t>AC Risk Parity 12 Fund GBP A</t>
  </si>
  <si>
    <t>AC Risk Parity 12 Fund SGD A</t>
  </si>
  <si>
    <t>AC Risk Parity 12 Fund USD A</t>
  </si>
  <si>
    <t>AC Risk Parity 12 Fund USD B</t>
  </si>
  <si>
    <t>AC Risk Parity 17 Fund EUR A</t>
  </si>
  <si>
    <t>AC Risk Parity 17 Fund EUR C</t>
  </si>
  <si>
    <t>AC Risk Parity 17 Fund GBP A</t>
  </si>
  <si>
    <t>AC Risk Parity 7 Fund AUD C</t>
  </si>
  <si>
    <t>AC Risk Parity 7 Fund CHF A</t>
  </si>
  <si>
    <t>AC Risk Parity 7 Fund EUR A</t>
  </si>
  <si>
    <t>AC Risk Parity 7 Fund EUR C</t>
  </si>
  <si>
    <t>AC Risk Parity 7 Fund GBP A</t>
  </si>
  <si>
    <t>AC Risk Parity 7 Fund SGD A</t>
  </si>
  <si>
    <t>AC Risk Parity 7 Fund USD A</t>
  </si>
  <si>
    <t>AC Risk Parity 7 Fund USD B</t>
  </si>
  <si>
    <t>Acacia Hedge Fund Series</t>
  </si>
  <si>
    <t>Academy Quantitative Global Fund LP - Class A</t>
  </si>
  <si>
    <t>Academy Quantitative Global Fund Ltd - Class A</t>
  </si>
  <si>
    <t>Acadian Global Leveraged Market Neutral Fund</t>
  </si>
  <si>
    <t>Acadian Global Market Neutral Fund LLC</t>
  </si>
  <si>
    <t>Accendo Capital SICAV, SIF - Class A</t>
  </si>
  <si>
    <t>Access Fund L.P.</t>
  </si>
  <si>
    <t>Accretive Capital Partners</t>
  </si>
  <si>
    <t>Accudo Asian Value Arbitrage Fund</t>
  </si>
  <si>
    <t>Accudo Asian Value Arbitrage Fund - Class B</t>
  </si>
  <si>
    <t>Accumulus Fund CAD</t>
  </si>
  <si>
    <t>Accumulus Fund EUR</t>
  </si>
  <si>
    <t>Accumulus Fund USD</t>
  </si>
  <si>
    <t>Accumulus Fund, L.P.</t>
  </si>
  <si>
    <t>ACK Asset Partners (Cayman) Ltd.</t>
  </si>
  <si>
    <t>ACK Asset Partners II, L.P.</t>
  </si>
  <si>
    <t>ACK Asset Partners, L.P.</t>
  </si>
  <si>
    <t>ACL Alternative Program (USD)</t>
  </si>
  <si>
    <t>ACL Global Program (USD)</t>
  </si>
  <si>
    <t>Acorn Credit Strategies Fund Ltd.</t>
  </si>
  <si>
    <t>Acorn Credit Strategies, L.P.</t>
  </si>
  <si>
    <t>Acorn Diversified Program</t>
  </si>
  <si>
    <t>Acorn Overseas Limited</t>
  </si>
  <si>
    <t>Acorn Partners, L.P.</t>
  </si>
  <si>
    <t>Acru China + Absolute Return Fund Limited</t>
  </si>
  <si>
    <t>Active Owners Fund, L.P.</t>
  </si>
  <si>
    <t>Acuity Corporate Opportunity Fund Ltd.</t>
  </si>
  <si>
    <t>Acuity Corporate Opportunity Partners L.P.</t>
  </si>
  <si>
    <t>AD Capital GEM Fund Ltd.</t>
  </si>
  <si>
    <t>AD Greater China Alpha Fund - Levered</t>
  </si>
  <si>
    <t>Ada Alternatives</t>
  </si>
  <si>
    <t>Adapa New Asia Master Fund, Ltd.</t>
  </si>
  <si>
    <t>Adaptive Alpha Master Fund, Ltd.</t>
  </si>
  <si>
    <t>Adaptive Quant Trading (AQT) Program</t>
  </si>
  <si>
    <t>Adaws Eagle Fund, L.P.</t>
  </si>
  <si>
    <t>Adelphi Europe Fund - EUR Class</t>
  </si>
  <si>
    <t>Adelphi Europe Fund - GBP Class</t>
  </si>
  <si>
    <t>Adelphi Europe Fund - USD Class</t>
  </si>
  <si>
    <t>Adelphi Europe Partners, L.P.</t>
  </si>
  <si>
    <t>Adelphi European Select Equity Fund</t>
  </si>
  <si>
    <t>ADG Systematic Macro Fund Limited</t>
  </si>
  <si>
    <t>Adrigo Hedge</t>
  </si>
  <si>
    <t>Advance Brazil Leblon Equities Fund (Class A - USD)</t>
  </si>
  <si>
    <t>Advance Brazil Leblon Equities Fund (Class B - GBP)</t>
  </si>
  <si>
    <t>Advance Brazil Leblon Equities Fund (Class C - GBP)</t>
  </si>
  <si>
    <t>Advance Copernico Argentina Equity Fund</t>
  </si>
  <si>
    <t>Advance Developing Markets Trust Plc</t>
  </si>
  <si>
    <t>Advance Emerging Markets Fund</t>
  </si>
  <si>
    <t>Advance Frontier Markets Fund</t>
  </si>
  <si>
    <t>Advance Frontier Opportunities Fund Class A USD</t>
  </si>
  <si>
    <t>Advantage Advisers Global Growth, L.L.C.</t>
  </si>
  <si>
    <t>Advantage Advisers Global Growth, Ltd.</t>
  </si>
  <si>
    <t>Advantage Advisers Xanthus Fund, L.L.C.</t>
  </si>
  <si>
    <t>Advantage FX Systematic</t>
  </si>
  <si>
    <t>Advent Convertible Arbitrage (Cayman) Fund</t>
  </si>
  <si>
    <t>Advent Convertible Arbitrage Fund, L.P.</t>
  </si>
  <si>
    <t>Advent Global Opportunity Fund</t>
  </si>
  <si>
    <t>Advisory Research Energy Fund, L.P.</t>
  </si>
  <si>
    <t>Advisory Research MLP Balanced</t>
  </si>
  <si>
    <t>Advisory Research MLP Equity</t>
  </si>
  <si>
    <t>Advisory Research MLP Equity - Institutional</t>
  </si>
  <si>
    <t>Advisory Research Opportunities Fund, L.P.</t>
  </si>
  <si>
    <t>AEGEA Absolute Return Composite</t>
  </si>
  <si>
    <t>AEI Diversified Equities Day Trading Program</t>
  </si>
  <si>
    <t>AEI Multi-Strategy Long-Short</t>
  </si>
  <si>
    <t>Aequam Asset Allocation</t>
  </si>
  <si>
    <t>Aequam Diversified UCITS - EUR Class I1</t>
  </si>
  <si>
    <t>Aequam Diversified UCITS - EUR Class S1</t>
  </si>
  <si>
    <t>Aequam Diversified UCITS - USD Class S2</t>
  </si>
  <si>
    <t>Aeris Metals, Ltd.</t>
  </si>
  <si>
    <t>Aesir Credit Master Fund, Ltd</t>
  </si>
  <si>
    <t>AFC Asia Frontier Fund (non-US) Class A CHF</t>
  </si>
  <si>
    <t>AFC Asia Frontier Fund (non-US) Class A EUR</t>
  </si>
  <si>
    <t>AFC Asia Frontier Fund (non-US) Class A USD</t>
  </si>
  <si>
    <t>AFC Asia Frontier Fund (non-US) Class B CHF</t>
  </si>
  <si>
    <t>AFC Asia Frontier Fund (non-US) Class B EUR</t>
  </si>
  <si>
    <t>AFC Asia Frontier Fund (non-US) Class B USD</t>
  </si>
  <si>
    <t>AFC Asia Frontier Fund Class A CHF</t>
  </si>
  <si>
    <t>AFC Asia Frontier Fund Class A EUR</t>
  </si>
  <si>
    <t>AFC Asia Frontier Fund Class A USD</t>
  </si>
  <si>
    <t>AFC Asia Frontier Fund Class B CHF</t>
  </si>
  <si>
    <t>AFC Asia Frontier Fund Class B EUR</t>
  </si>
  <si>
    <t>AFC Asia Frontier Fund Class B USD</t>
  </si>
  <si>
    <t>AFC Iraq Fund (non-US) D</t>
  </si>
  <si>
    <t>AFC Iraq Fund (non-US) E</t>
  </si>
  <si>
    <t>AFC Iraq Fund D</t>
  </si>
  <si>
    <t>AFC Iraq Fund E</t>
  </si>
  <si>
    <t>AFC Vietnam Fund Class C USD</t>
  </si>
  <si>
    <t>AFR Concentrated Value, L.P.</t>
  </si>
  <si>
    <t>AFR Value Partners, L.P.</t>
  </si>
  <si>
    <t>AG Capital</t>
  </si>
  <si>
    <t>AG Genesis Bond Fund</t>
  </si>
  <si>
    <t>AGacquisitions I</t>
  </si>
  <si>
    <t>Aggressive Program</t>
  </si>
  <si>
    <t>Agilith North American Diversified Fund</t>
  </si>
  <si>
    <t>AGL Fund I</t>
  </si>
  <si>
    <t>Agora Absolute Return Fund II</t>
  </si>
  <si>
    <t>Agora Fund Ltd.</t>
  </si>
  <si>
    <t>AGR Master LP</t>
  </si>
  <si>
    <t>AGSF LP</t>
  </si>
  <si>
    <t>AIM Distinction Diversified Real Return</t>
  </si>
  <si>
    <t>AIM EONOS 5 - B</t>
  </si>
  <si>
    <t>AIM EONOS 5 - C</t>
  </si>
  <si>
    <t>AIM Equity TR Fund</t>
  </si>
  <si>
    <t>AIM Melanion Dividendes A</t>
  </si>
  <si>
    <t>AIM Melanion Dividendes B</t>
  </si>
  <si>
    <t>AIM Melanion Dividendes C</t>
  </si>
  <si>
    <t>AIM Real Estate Hedged Equity Fund</t>
  </si>
  <si>
    <t>AIM Trend Fund</t>
  </si>
  <si>
    <t>AIMhedge GDF Classic EUR (Institutional)</t>
  </si>
  <si>
    <t>AIP Dynamic Alpha Capture Fund - Class A</t>
  </si>
  <si>
    <t>AIP Dynamic Alpha Capture Fund - Class I</t>
  </si>
  <si>
    <t>AIP Dynamic Alternative Strategies Fund Class A</t>
  </si>
  <si>
    <t>AIP Dynamic Alternative Strategies Fund Class C</t>
  </si>
  <si>
    <t>AIP Dynamic Alternative Strategies Fund Class I</t>
  </si>
  <si>
    <t>AIP Dynamic Alternative Strategies Fund Class IS</t>
  </si>
  <si>
    <t>AIP Fund, SA - Class F</t>
  </si>
  <si>
    <t>AIP Long/Short Fund A</t>
  </si>
  <si>
    <t>AIP Multi-Strategy Fund A</t>
  </si>
  <si>
    <t>AIP Select Mortgage Fund LP</t>
  </si>
  <si>
    <t>Airlie Select U.S. High Yield Fund</t>
  </si>
  <si>
    <t>AIS Balanced Fund, L.P.</t>
  </si>
  <si>
    <t>AIS Futures Fund II LP (2X-4X)</t>
  </si>
  <si>
    <t>AIS TAAP Composite</t>
  </si>
  <si>
    <t>AJB Investment Fund II, L.P.</t>
  </si>
  <si>
    <t>AJB Investment Fund, L.P.</t>
  </si>
  <si>
    <t>AJO Emerging Markets Hedge Fund</t>
  </si>
  <si>
    <t>AJR International (Class A)</t>
  </si>
  <si>
    <t>Akamatsu - Bonsai Fund Class A JPY</t>
  </si>
  <si>
    <t>Akamatsu - Bonsai Fund Class B USD</t>
  </si>
  <si>
    <t>Akamatsu Fund Class A (JPY)</t>
  </si>
  <si>
    <t>Akamatsu Fund Class B (USD)</t>
  </si>
  <si>
    <t>Akanthos Arbitrage Fund, L.P.</t>
  </si>
  <si>
    <t>Akanthos Arbitrage Fund, Ltd.</t>
  </si>
  <si>
    <t>Akshayam Asia Fund Limited</t>
  </si>
  <si>
    <t>Al Mal Liquidity Fund (AED)</t>
  </si>
  <si>
    <t>Al Mal MENA Equity Fund</t>
  </si>
  <si>
    <t>Al Mal MENA Income Fund</t>
  </si>
  <si>
    <t>Al Mal Saudi Shariah Equity Fund</t>
  </si>
  <si>
    <t>Al Mal UAE Equity Fund</t>
  </si>
  <si>
    <t>Albatross Arbitrage Opportunity - CHF Class</t>
  </si>
  <si>
    <t>Albatross Arbitrage Opportunity - EUR Class</t>
  </si>
  <si>
    <t>Albatross Arbitrage Opportunity - USD Class</t>
  </si>
  <si>
    <t>Albatross Worldwide Equity - CHF Class</t>
  </si>
  <si>
    <t>Albatross Worldwide Equity - EUR Class</t>
  </si>
  <si>
    <t>Albatross Worldwide Equity - USD Class</t>
  </si>
  <si>
    <t>Alcentra Global Special Situations Fund</t>
  </si>
  <si>
    <t>Alchemy Cayman SPC 3</t>
  </si>
  <si>
    <t>Alchemy Cayman SPC 5</t>
  </si>
  <si>
    <t>Alchemy India CB Fund Ltd. - Class A</t>
  </si>
  <si>
    <t>Alchemy India CB Fund Ltd. - Class N</t>
  </si>
  <si>
    <t>Alchemy India CB Fund Ltd. - Class P</t>
  </si>
  <si>
    <t>Alchemy India Long Term Fund</t>
  </si>
  <si>
    <t>Aldebaran Fund LP</t>
  </si>
  <si>
    <t>Alden Global CRE Opportunities Master Fund, L.P.</t>
  </si>
  <si>
    <t>Alden Global Opportunities Master Fund, L.P.</t>
  </si>
  <si>
    <t>Alder Global 20</t>
  </si>
  <si>
    <t>Alegra ABS 2 (Euro)</t>
  </si>
  <si>
    <t>Alegra ABS I (Euro)</t>
  </si>
  <si>
    <t>Alessia Absolute Return Macro Fund Institutional Class</t>
  </si>
  <si>
    <t>ALETHEA Global Equity Fund LP</t>
  </si>
  <si>
    <t>Aleutian Fund</t>
  </si>
  <si>
    <t>Alexys Partners Limited Partnership</t>
  </si>
  <si>
    <t>ALFA Commodity Fund</t>
  </si>
  <si>
    <t>ALFA Edge Fund</t>
  </si>
  <si>
    <t>ALFA Quant Fund</t>
  </si>
  <si>
    <t>ALFA Rubicon Fund</t>
  </si>
  <si>
    <t>Algebris Financial CoCo Fund</t>
  </si>
  <si>
    <t>Algeo Fund, LP</t>
  </si>
  <si>
    <t>Alger Dynamic Return Fund LLC</t>
  </si>
  <si>
    <t>Algert Global Equity Market Neutral Fund, LP</t>
  </si>
  <si>
    <t>Aliquot Gold Bullion EUR Class AA</t>
  </si>
  <si>
    <t>Aliquot Gold Bullion EUR Class AAF</t>
  </si>
  <si>
    <t>Aliquot Gold Bullion EUR Class CC</t>
  </si>
  <si>
    <t>Aliquot Gold Bullion GBP Class AAA</t>
  </si>
  <si>
    <t>Aliquot Gold Bullion GBP Class AAAF</t>
  </si>
  <si>
    <t>Aliquot Gold Bullion GBP Class CCC</t>
  </si>
  <si>
    <t>Aliquot Gold Bullion GBP Class CCCS</t>
  </si>
  <si>
    <t>Aliquot Gold Bullion USD Class A</t>
  </si>
  <si>
    <t>Aliquot Gold Bullion USD Class AF</t>
  </si>
  <si>
    <t>Aliquot Gold Bullion USD Class C</t>
  </si>
  <si>
    <t>Aliquot Precious Metals EUR Class CC</t>
  </si>
  <si>
    <t>Aliquot Precious Metals EUR Class DD</t>
  </si>
  <si>
    <t>Aliquot Precious Metals GBP Class CCC</t>
  </si>
  <si>
    <t>Aliquot Precious Metals GBP Class DDD</t>
  </si>
  <si>
    <t>Aliquot Precious Metals Inc GBP Class AAAS</t>
  </si>
  <si>
    <t>Aliquot Precious Metals USD Class A</t>
  </si>
  <si>
    <t>Aliquot Precious Metals USD Class C</t>
  </si>
  <si>
    <t>Aliquot Precious Metals USD Class D</t>
  </si>
  <si>
    <t>Alithion Japan Fund JPY</t>
  </si>
  <si>
    <t>Alithion Japan Fund USD</t>
  </si>
  <si>
    <t>ALJ Capital II, L.P.</t>
  </si>
  <si>
    <t>Alken Absolute Return Europe Fund Class A</t>
  </si>
  <si>
    <t>Alken Absolute Return Europe Fund Class I</t>
  </si>
  <si>
    <t>Alken Absolute Return Europe Fund Class US1</t>
  </si>
  <si>
    <t>Alken Capital One Fund Class J</t>
  </si>
  <si>
    <t>Alken European Opportunities Fund Class A</t>
  </si>
  <si>
    <t>Alken European Opportunities Fund Class R</t>
  </si>
  <si>
    <t>Alken Small Cap Europe Fund Class R</t>
  </si>
  <si>
    <t>Allard Growth Fund (AGF)</t>
  </si>
  <si>
    <t>Allard Investment Fund (AIF)</t>
  </si>
  <si>
    <t>AllBlue Limited</t>
  </si>
  <si>
    <t>AllBlue Limited (Class A - EUR)</t>
  </si>
  <si>
    <t>AllBlue LP</t>
  </si>
  <si>
    <t>AllianceBernstein Multi-Manager Hedge Fund Portfolio, Ltd.</t>
  </si>
  <si>
    <t>AllianceBernstein Select US Equity Long/Short (BVI) Limited</t>
  </si>
  <si>
    <t>AllianceBernstein Select US Equity Long/Short LLC</t>
  </si>
  <si>
    <t>Allianz Discovery Europe Strategy - I - EUR</t>
  </si>
  <si>
    <t>Alloy Investment Partners LP</t>
  </si>
  <si>
    <t>Alloy US Long/Short, LP</t>
  </si>
  <si>
    <t>AllSeasonsPTL Global Diversified Trends Ltd (Cayman)</t>
  </si>
  <si>
    <t>Alpes Sicav</t>
  </si>
  <si>
    <t>Alpha 15 Fund - SICAV UCITS IV (USD)</t>
  </si>
  <si>
    <t>Alpha 15 Fund SICAV UCITS IV (EUR)</t>
  </si>
  <si>
    <t>Alpha Capital Defensive Alternatives Fund Class I</t>
  </si>
  <si>
    <t>Alpha Capital Defensive Alternatives Strategy</t>
  </si>
  <si>
    <t>Alpha Capital Opportunistic Alternatives Fund Class I</t>
  </si>
  <si>
    <t>Alpha Capital Opportunistic Alternatives Strategy</t>
  </si>
  <si>
    <t>Alpha FX6v2.0 Program</t>
  </si>
  <si>
    <t>Alpha Program</t>
  </si>
  <si>
    <t>Alpha Strategien Triple</t>
  </si>
  <si>
    <t>Alpha Titans Multistrategy LP 1x</t>
  </si>
  <si>
    <t>Alpha Titans Multistrategy LP 2x</t>
  </si>
  <si>
    <t>Alpha Titans Multistrategy Ltd 1x</t>
  </si>
  <si>
    <t>Alpha Titans Multistrategy Ltd 2x</t>
  </si>
  <si>
    <t>Alpha UCITS SICAV-Amber Equity Fund Class A (EUR)</t>
  </si>
  <si>
    <t>Alpha UCITS SICAV-Amber Equity Fund Class B (EUR)</t>
  </si>
  <si>
    <t>Alpha4x Capital Growth Fund</t>
  </si>
  <si>
    <t>Alphabet Offshore Fund, Ltd</t>
  </si>
  <si>
    <t>Alphabet Partners, L.P.</t>
  </si>
  <si>
    <t>AlphaClone Activist Masters Long Composite</t>
  </si>
  <si>
    <t>AlphaClone Alternative Alpha ETF</t>
  </si>
  <si>
    <t>AlphaClone International Long/Short Composite</t>
  </si>
  <si>
    <t>AlphaClone Momentum Long/Short Composite</t>
  </si>
  <si>
    <t>AlphaClone Select Long/Short Composite</t>
  </si>
  <si>
    <t>AlphaClone Value Masters Long Composite</t>
  </si>
  <si>
    <t>AlphaCore</t>
  </si>
  <si>
    <t>AlphaCore Class B</t>
  </si>
  <si>
    <t>Alphadyne International Master Fund</t>
  </si>
  <si>
    <t>Alphadyne Investment Strategies Asia Rates Master Fund</t>
  </si>
  <si>
    <t>AlphaGen Capella Fund Limited (Class A - USD)</t>
  </si>
  <si>
    <t>AlphaGen Capella Fund Limited (Class B - EUR)</t>
  </si>
  <si>
    <t>AlphaGen Hokuto Fund Limited (Class A - USD)</t>
  </si>
  <si>
    <t>AlphaGen Hokuto Fund Limited (Class B - JPY)</t>
  </si>
  <si>
    <t>AlphaGen Japan Absolute Return Fund Limited (Class A - JPY)</t>
  </si>
  <si>
    <t>AlphaGen Japan Absolute Return Fund Limited (Class A - USD)</t>
  </si>
  <si>
    <t>AlphaGen Japan Select Absolute Return Fund (Class A - USD)</t>
  </si>
  <si>
    <t>AlphaGen Northern Pines Capital Fund LP (USD)</t>
  </si>
  <si>
    <t>AlphaGen Octanis Fund Limited (Class A - USD)</t>
  </si>
  <si>
    <t>AlphaGen Octanis Fund Limited (Class B - EUR)</t>
  </si>
  <si>
    <t>AlphaGen Octanis Fund Limited (Class C - GBP)</t>
  </si>
  <si>
    <t>AlphaGen Octanis Fund Limited (Class D - JPY)</t>
  </si>
  <si>
    <t>AlphaGen Octanis Fund Limited (Class E - USD)</t>
  </si>
  <si>
    <t>AlphaGen Octanis Fund Limited (Class F - EUR)</t>
  </si>
  <si>
    <t>AlphaGen Perseus Fund Limited (Class A - USD)</t>
  </si>
  <si>
    <t>AlphaGen Perseus Fund Limited (Class B - EUR)</t>
  </si>
  <si>
    <t>AlphaGen Perseus Fund Limited (Class C - GBP)</t>
  </si>
  <si>
    <t>AlphaGen Perseus Fund Limited (Class D - JPY)</t>
  </si>
  <si>
    <t>AlphaGen Perseus Fund Limited (Class F - JPY)</t>
  </si>
  <si>
    <t>AlphaGen Rigel Fund</t>
  </si>
  <si>
    <t>AlphaGen Tenro Fund Limited (Class A - USD)</t>
  </si>
  <si>
    <t>AlphaGen Tenro Fund Limited (Class C - JPY)</t>
  </si>
  <si>
    <t>AlphaGen UK Small Cap Best Ideas Fund (Class A - GBP)</t>
  </si>
  <si>
    <t>AlphaGen UK Small Cap Best Ideas Fund (Class B - EUR)</t>
  </si>
  <si>
    <t>AlphaGen UK Small Cap Best Ideas Fund (Class C - USD)</t>
  </si>
  <si>
    <t>AlphaGen Volantis Fund Limited (Class A - USD)</t>
  </si>
  <si>
    <t>AlphaGen Volantis Fund Limited (Class B - EUR)</t>
  </si>
  <si>
    <t>AlphaGen Volantis Fund Limited (Class C - GBP)</t>
  </si>
  <si>
    <t>AlphaGen Volantis Fund Limited (Class D - USD)</t>
  </si>
  <si>
    <t>AlphaGen Volantis Fund Limited (Class E - EUR)</t>
  </si>
  <si>
    <t>AlphaGen Volantis Fund Limited (Class F - GBP)</t>
  </si>
  <si>
    <t>Alphamega Diversified Fund L.P.</t>
  </si>
  <si>
    <t>AlphaNorth Growth Fund - Series A</t>
  </si>
  <si>
    <t>AlphaNorth Growth Fund - Series F</t>
  </si>
  <si>
    <t>AlphaNorth Partners Fund Class A</t>
  </si>
  <si>
    <t>AlphaNorth Partners Fund Class D</t>
  </si>
  <si>
    <t>AlphaNorth Resource Fund - Series A</t>
  </si>
  <si>
    <t>AlphaNorth Resource Fund - Series B</t>
  </si>
  <si>
    <t>AlphaNorth Resource Fund - Series F</t>
  </si>
  <si>
    <t>AlphaOne Global Innovations Fund, L.P.</t>
  </si>
  <si>
    <t>AlphaOne Satori Fund, L.P.</t>
  </si>
  <si>
    <t>AlphaQuest Original</t>
  </si>
  <si>
    <t>AlphaTech Global Fund</t>
  </si>
  <si>
    <t>AlphaTerra Advanced Trend Program</t>
  </si>
  <si>
    <t>ALPS Red Rocks Listed Private Equity Fund Class I</t>
  </si>
  <si>
    <t>Alsback European Absolute Return Fund Class A EUR</t>
  </si>
  <si>
    <t>Alsback European Absolute Return Fund Class A SEK</t>
  </si>
  <si>
    <t>Alsback European Absolute Return Fund Class A USD</t>
  </si>
  <si>
    <t>Altair Partners II, LP</t>
  </si>
  <si>
    <t>Altair Partners SMA</t>
  </si>
  <si>
    <t>Altairis Long/Short</t>
  </si>
  <si>
    <t>Altairis Offshore Levered</t>
  </si>
  <si>
    <t>Altamira Prima Fund</t>
  </si>
  <si>
    <t>Altana Corporate Bond Fund UCITS Class A - EUR</t>
  </si>
  <si>
    <t>Altana Directors' Dealings System Fund UCITS Class A - USD</t>
  </si>
  <si>
    <t>Altana Directors' Dealings System Fund UCITS Class C - GBP</t>
  </si>
  <si>
    <t>Altana Directors' Dealings System Fund UCITS Class E - USD</t>
  </si>
  <si>
    <t>Altana Hard Currency Fund</t>
  </si>
  <si>
    <t>Altavista Global Equity Fund</t>
  </si>
  <si>
    <t>Altavista India Equity Fund</t>
  </si>
  <si>
    <t>Altegris Equity Long Short Fund - Class A</t>
  </si>
  <si>
    <t>Altegris Equity Long Short Fund - Class C</t>
  </si>
  <si>
    <t>Altegris Equity Long Short Fund - Class I</t>
  </si>
  <si>
    <t>Altegris Equity Long Short Fund - Class N</t>
  </si>
  <si>
    <t>Altegris Fixed Income Long Short Fund - Class A</t>
  </si>
  <si>
    <t>Altegris Fixed Income Long Short Fund - Class I</t>
  </si>
  <si>
    <t>Altegris Fixed Income Long Short Fund - Class N</t>
  </si>
  <si>
    <t>Altegris Futures Evolution Strategy Fund - Class A</t>
  </si>
  <si>
    <t>Altegris Futures Evolution Strategy Fund - Class C</t>
  </si>
  <si>
    <t>Altegris Futures Evolution Strategy Fund - Class I</t>
  </si>
  <si>
    <t>Altegris Futures Evolution Strategy Fund - Class N</t>
  </si>
  <si>
    <t>Altegris Macro Strategy Fund - Class A</t>
  </si>
  <si>
    <t>Altegris Macro Strategy Fund - Class C</t>
  </si>
  <si>
    <t>Altegris Macro Strategy Fund - Class I</t>
  </si>
  <si>
    <t>Altegris Macro Strategy Fund - Class N</t>
  </si>
  <si>
    <t>Altegris Managed Futures Strategy Fund - Class A</t>
  </si>
  <si>
    <t>Altegris Managed Futures Strategy Fund - Class C</t>
  </si>
  <si>
    <t>Altegris Managed Futures Strategy Fund - Class I</t>
  </si>
  <si>
    <t>Altegris Managed Futures Strategy Fund - Class O</t>
  </si>
  <si>
    <t>Altegris Multi-Strategy Alternative Fund - Class A</t>
  </si>
  <si>
    <t>Altegris Multi-Strategy Alternative Fund - Class I</t>
  </si>
  <si>
    <t>Altegris Multi-Strategy Alternative Fund - Class N</t>
  </si>
  <si>
    <t>Altegris Winton Futures Fund, L.P. (Class A)</t>
  </si>
  <si>
    <t>Altegris Winton Futures Fund, L.P. (Class B)</t>
  </si>
  <si>
    <t>Altegris Winton Futures Fund, L.P. Institutional Interest</t>
  </si>
  <si>
    <t>Altegris/AACA Real Estate Long Short Fund - Class A</t>
  </si>
  <si>
    <t>Altegris/AACA Real Estate Long Short Fund - Class I</t>
  </si>
  <si>
    <t>Altegris/AACA Real Estate Long Short Fund - Class N</t>
  </si>
  <si>
    <t>Alternative Investment Partners Absolute Return Fund</t>
  </si>
  <si>
    <t>Alternative Investments Institutional, L.P.</t>
  </si>
  <si>
    <t>Alternative Investments Institutional, Ltd.</t>
  </si>
  <si>
    <t>Alternative Investments International, L.P.</t>
  </si>
  <si>
    <t>Alternative Investments L.P.</t>
  </si>
  <si>
    <t>Alternative Investments Opportunity, L.P.</t>
  </si>
  <si>
    <t>Alternative Investments Opportunity, Ltd.</t>
  </si>
  <si>
    <t>Alternative Investments Sustainability, L.P.</t>
  </si>
  <si>
    <t>Alternative Investments Sustainability, Ltd.</t>
  </si>
  <si>
    <t>Alternative Strategies Fund</t>
  </si>
  <si>
    <t>Altervest Absolute Fund</t>
  </si>
  <si>
    <t>Altervest Absolute Return</t>
  </si>
  <si>
    <t>Altervest S&amp;P Enhanced</t>
  </si>
  <si>
    <t>Altin AG USD</t>
  </si>
  <si>
    <t>Altiq Global Program</t>
  </si>
  <si>
    <t>Altis Global Futures Portfolio - Composite</t>
  </si>
  <si>
    <t>Altis Global Futures Portfolio $ Lead Series Master Fund ICC</t>
  </si>
  <si>
    <t>Altius Capital Partners, L.P.</t>
  </si>
  <si>
    <t>Alto Global Fund Ltd.</t>
  </si>
  <si>
    <t>Altum Credit European Master Fund, Ltd.</t>
  </si>
  <si>
    <t>Altum Credit Master Fund, Ltd.</t>
  </si>
  <si>
    <t>AM Capital Opportunity Fund I, LLC</t>
  </si>
  <si>
    <t>Amagis Global Equity Arbitrage Fund</t>
  </si>
  <si>
    <t>Amber Global Opportunities Master Fund Ltd.</t>
  </si>
  <si>
    <t>American Selection Holdings N.V.</t>
  </si>
  <si>
    <t>Amethyst Arbitrage Fund</t>
  </si>
  <si>
    <t>Amethyst Arbitrage Fund (Canada)</t>
  </si>
  <si>
    <t>Amida Partners Offshore Fund, Ltd.</t>
  </si>
  <si>
    <t>AMP Capital Asia Quant Fund Class A</t>
  </si>
  <si>
    <t>Amplitude Sinfonie USD A</t>
  </si>
  <si>
    <t>Amplitude Trading Strategies Fund - Dynamic Strategy $A Class</t>
  </si>
  <si>
    <t>Amplitude Trading Strategies Fund - Klassik Strategy $A Class</t>
  </si>
  <si>
    <t>Amundi Absolute Return Aggregate - Class I (EUR)</t>
  </si>
  <si>
    <t>Amundi Absolute Return Aggregate - Class I (USD)</t>
  </si>
  <si>
    <t>Amundi Absolute Return Harmony - I (CHF)</t>
  </si>
  <si>
    <t>Amundi Absolute Return Harmony - I (EUR)</t>
  </si>
  <si>
    <t>Amundi Absolute Return Harmony - I (USD)</t>
  </si>
  <si>
    <t>Amundi Absolute Return Intense - I (USD)</t>
  </si>
  <si>
    <t>Anavon Global Equity Long/Short UCITS Fund</t>
  </si>
  <si>
    <t>Anavon Master Fund, Ltd.</t>
  </si>
  <si>
    <t>Ancile Fund - Class A</t>
  </si>
  <si>
    <t>Ancile Fund - Class B</t>
  </si>
  <si>
    <t>Ancile Global Markets Program</t>
  </si>
  <si>
    <t>Andalusian Corporate Opportunities Fund, L.P.</t>
  </si>
  <si>
    <t>Andean Capital Investment (Master) LP</t>
  </si>
  <si>
    <t>Andromeda Global Credit Fund, Ltd.</t>
  </si>
  <si>
    <t>Andurand Commodities Fund, L.P.</t>
  </si>
  <si>
    <t>Angel Oak Strategic Mortgage Income Fund, LP</t>
  </si>
  <si>
    <t>Angel Oak Structured Income Fund I, LP</t>
  </si>
  <si>
    <t>ansa global Q opportunities - class I</t>
  </si>
  <si>
    <t>ansa global Q opportunities - class P</t>
  </si>
  <si>
    <t>Ansbacher Investment Management Elizaville Partners L.P.</t>
  </si>
  <si>
    <t>Antarctica Asian Opportunites Fund, Ltd.</t>
  </si>
  <si>
    <t>Antarctica Credit and Distressed Fund, Ltd. EUR</t>
  </si>
  <si>
    <t>Antarctica Credit and Distressed Fund, Ltd. USD</t>
  </si>
  <si>
    <t>Antarctica Global Equities Fund, Ltd. USD</t>
  </si>
  <si>
    <t>Antarctica Global Opportunities Fund, Ltd. EUR</t>
  </si>
  <si>
    <t>Antarctica Global Opportunities Fund, Ltd. USD</t>
  </si>
  <si>
    <t>Antarctica Market Neutral Fund, Ltd. (EUR)</t>
  </si>
  <si>
    <t>Antarctica Market Neutral Fund, Ltd. (USD)</t>
  </si>
  <si>
    <t>Antares European Fund Limited (EUR)</t>
  </si>
  <si>
    <t>Antares European Fund Limited (USD)</t>
  </si>
  <si>
    <t>Antares European Fund, L.P.</t>
  </si>
  <si>
    <t>Antecedo CIS Strategic Invest</t>
  </si>
  <si>
    <t>Antecedo Euro Yield A</t>
  </si>
  <si>
    <t>Antecedo Independent Invest</t>
  </si>
  <si>
    <t>AP Asia Absolute Return Fund Class A</t>
  </si>
  <si>
    <t>AP Asia Absolute Return Fund Class B</t>
  </si>
  <si>
    <t>AP Asia Alpha Strategy Fund</t>
  </si>
  <si>
    <t>Aperio Master AlphaStrategy Ltd.</t>
  </si>
  <si>
    <t>Aperio RMBS Credit Opportunity Fund, LLC</t>
  </si>
  <si>
    <t>Aperio RMBS Credit Opportunity Offshore Fund, Ltd</t>
  </si>
  <si>
    <t>Aperios Emerging Connectivity Fund B Shares</t>
  </si>
  <si>
    <t>Apex Market Neutral Greater China Enhanced Fund LLC</t>
  </si>
  <si>
    <t>Aphilion SIF</t>
  </si>
  <si>
    <t>Apica Green DM Fund, LP</t>
  </si>
  <si>
    <t>Apis Capital, L.P.</t>
  </si>
  <si>
    <t>Apis Global Deep Value, L.P.</t>
  </si>
  <si>
    <t>Apis Offshore Capital, Ltd.</t>
  </si>
  <si>
    <t>APM - Eckhardt Futures Fund Institutional</t>
  </si>
  <si>
    <t>APM - Eckhardt Futures Fund LP Class A</t>
  </si>
  <si>
    <t>APM - Eckhardt Futures Fund LP Class B</t>
  </si>
  <si>
    <t>APM - QIM Futures Fund, L.P. Class A</t>
  </si>
  <si>
    <t>APM - QIM Futures Fund, L.P. Class B</t>
  </si>
  <si>
    <t>APM - QIM Futures Fund, L.P. Institutional</t>
  </si>
  <si>
    <t>Apollo Absolute Return Strategy</t>
  </si>
  <si>
    <t>Apprecia Capital Fund I L.P.</t>
  </si>
  <si>
    <t>APQ Emerging Markets Value &amp; Income Fund</t>
  </si>
  <si>
    <t>APS Asia Pacific Hedge Fund Offshore</t>
  </si>
  <si>
    <t>APS China A Share Fund</t>
  </si>
  <si>
    <t>APS Far East Alpha Fund</t>
  </si>
  <si>
    <t>APS Greater China Long Short Fund</t>
  </si>
  <si>
    <t>APS Japan Alpha Fund</t>
  </si>
  <si>
    <t>APS Vietnam Alpha Fund</t>
  </si>
  <si>
    <t>AQR Diversified Arbitrage Fund Class I</t>
  </si>
  <si>
    <t>AQR Diversified Arbitrage Fund Class N</t>
  </si>
  <si>
    <t>AQR Global Macro Fund I</t>
  </si>
  <si>
    <t>AQR Global Macro Fund N</t>
  </si>
  <si>
    <t>AQR Long Short Equity Fund Class I</t>
  </si>
  <si>
    <t>AQR Long Short Equity Fund Class N</t>
  </si>
  <si>
    <t>AQR Managed Futures Strategy Fund Class I</t>
  </si>
  <si>
    <t>AQR Managed Futures Strategy Fund Class N</t>
  </si>
  <si>
    <t>AQR Managed Futures Strategy HV Fund Class I</t>
  </si>
  <si>
    <t>AQR Managed Futures Strategy HV Fund Class N</t>
  </si>
  <si>
    <t>AQR Multi-Strategy Alternative Fund Class I</t>
  </si>
  <si>
    <t>AQR Multi-Strategy Alternative Fund Class N</t>
  </si>
  <si>
    <t>AQR Risk Balanced Commodity Fund Class I</t>
  </si>
  <si>
    <t>AQR Risk Balanced Commodity Fund Class N</t>
  </si>
  <si>
    <t>AQR Style Premia Alternative Fund Class I</t>
  </si>
  <si>
    <t>AQR Style Premia Alternative Fund Class N</t>
  </si>
  <si>
    <t>Aquamarine Fund, Inc.</t>
  </si>
  <si>
    <t>Aquamarine Value Fund, L.P.</t>
  </si>
  <si>
    <t>Aquantum Commodity Spread (ACS) Program</t>
  </si>
  <si>
    <t>Aquantum Global Systematic</t>
  </si>
  <si>
    <t>Aquantum Global Systematic (AGS) Program</t>
  </si>
  <si>
    <t>Aquarius Black Fund</t>
  </si>
  <si>
    <t>Aquarius Blue Fund</t>
  </si>
  <si>
    <t>Aquilus Inflection Fund Ltd</t>
  </si>
  <si>
    <t>Aquitania Capital Management Balanced Composite</t>
  </si>
  <si>
    <t>ARA Archon 1 Program</t>
  </si>
  <si>
    <t>Araca Multi-Strategy Fund LLC</t>
  </si>
  <si>
    <t>ArbitrOption Capital Event-Driven Investing</t>
  </si>
  <si>
    <t>Archer Capital Fund, L.P.</t>
  </si>
  <si>
    <t>Archer Capital Offshore Fund, Ltd.</t>
  </si>
  <si>
    <t>Archipelago Partners, L.P.</t>
  </si>
  <si>
    <t>Arcipelagos Sicav Dynamic Multistrategy Cap Retail EUR</t>
  </si>
  <si>
    <t>Arcipelagos Sicav Global Opportunity Cap Retail EUR A</t>
  </si>
  <si>
    <t>Arcipelagos Sicav Global Professional Cap Retail EUR</t>
  </si>
  <si>
    <t>Arcipelagos Sicav Opera Prima Cap Retail EUR</t>
  </si>
  <si>
    <t>Arcipelagos Sicav Rainbow Cap Retail EUR</t>
  </si>
  <si>
    <t>Arcipelagos Sicav Taurus ATFF Cap Retail EUR</t>
  </si>
  <si>
    <t>Arcoda Global Healthcare Fund L.P.</t>
  </si>
  <si>
    <t>Arctic Blue Capital</t>
  </si>
  <si>
    <t>Arcus Genseki Fund</t>
  </si>
  <si>
    <t>Arcus Genseki Fund EUR</t>
  </si>
  <si>
    <t>Arcus Genseki Fund GBP</t>
  </si>
  <si>
    <t>Arcus Genseki Fund USD</t>
  </si>
  <si>
    <t>Arcus Japan Fund - Absolute Institutional EUR</t>
  </si>
  <si>
    <t>Arcus Japan Fund - Absolute Institutional JPY</t>
  </si>
  <si>
    <t>Arcus Japan Fund - Absolute Institutional USD</t>
  </si>
  <si>
    <t>Arcus Japan Fund - Absolute International EUR</t>
  </si>
  <si>
    <t>Arcus Japan Fund - Absolute International USD</t>
  </si>
  <si>
    <t>Arcus Japan Fund - GBP Accumulation</t>
  </si>
  <si>
    <t>Arcus Japan Fund - GBP Distribution</t>
  </si>
  <si>
    <t>Arcus Japan Fund - Relative Institutional EUR</t>
  </si>
  <si>
    <t>Arcus Japan Fund - Relative Institutional JPY</t>
  </si>
  <si>
    <t>Arcus Japan Fund - Relative Institutional USD</t>
  </si>
  <si>
    <t>Arcus Japan Fund - Relative International EUR</t>
  </si>
  <si>
    <t>Arcus Japan Fund - Relative International USD</t>
  </si>
  <si>
    <t>Arcus Japan Long/Short Fund</t>
  </si>
  <si>
    <t>Arcus Japan Value Fund</t>
  </si>
  <si>
    <t>Arcus Japan Value Fund Absolute Series 1 Unit</t>
  </si>
  <si>
    <t>Arcus Zensen Fund</t>
  </si>
  <si>
    <t>Arden Alternative Advisers SPC</t>
  </si>
  <si>
    <t>Arden Alternative Strategies Fund - I</t>
  </si>
  <si>
    <t>Arden Alternative Strategies Fund II - I</t>
  </si>
  <si>
    <t>Ardevora Global Equity Fund</t>
  </si>
  <si>
    <t>Ardevora Global Long-only Equity Fund</t>
  </si>
  <si>
    <t>Ardevora UK Equity Fund</t>
  </si>
  <si>
    <t>Ardevora UK Income Fund</t>
  </si>
  <si>
    <t>Ardsley Healthcare Fund, L.P.</t>
  </si>
  <si>
    <t>Ardsley Partners II L.P.</t>
  </si>
  <si>
    <t>Ardsley Partners Renewable Energy Fund, L.P.</t>
  </si>
  <si>
    <t>Areca SICAV SIF - Liquid Focus</t>
  </si>
  <si>
    <t>Areca Value Discovery CHF</t>
  </si>
  <si>
    <t>Areca Value Discovery EUR</t>
  </si>
  <si>
    <t>Areca Value Discovery Fund Class B CHF</t>
  </si>
  <si>
    <t>Areca Value Discovery Fund Class B EUR</t>
  </si>
  <si>
    <t>Areca Value Discovery Fund Class B USD</t>
  </si>
  <si>
    <t>Areca Value Discovery USD</t>
  </si>
  <si>
    <t>Aregua Partners, L.P.</t>
  </si>
  <si>
    <t>Arenafunds Global Macro</t>
  </si>
  <si>
    <t>Ares Credit Opportunities (ACO)</t>
  </si>
  <si>
    <t>Arete Macro Fund</t>
  </si>
  <si>
    <t>Argentiere Master Fund Ltd.</t>
  </si>
  <si>
    <t>Argentina Fund, Ltd.</t>
  </si>
  <si>
    <t>Argo Distressed Credit Fund</t>
  </si>
  <si>
    <t>Argo Fund Limited</t>
  </si>
  <si>
    <t>Argo Local Markets Fund Limited</t>
  </si>
  <si>
    <t>Argon B (USD)</t>
  </si>
  <si>
    <t>Argon Fund (CHF)</t>
  </si>
  <si>
    <t>Argon Fund (USD)</t>
  </si>
  <si>
    <t>Argonaut 2000 Partners, L.P.</t>
  </si>
  <si>
    <t>Argonaut Global Equities Partnership, L.P.</t>
  </si>
  <si>
    <t>Argonaut Global Macro Fund, Ltd.</t>
  </si>
  <si>
    <t>Argonaut Macro Partnership, LP</t>
  </si>
  <si>
    <t>Argos Argonaut Fund Class A - CHF</t>
  </si>
  <si>
    <t>Argos Argonaut Fund Class A - EUR</t>
  </si>
  <si>
    <t>Argos Argonaut Fund Class A - GBP</t>
  </si>
  <si>
    <t>Argos Argonaut Fund Class A - SEK</t>
  </si>
  <si>
    <t>Argos Argonaut Fund Class A - USD</t>
  </si>
  <si>
    <t>Argos Argonaut Fund Class B - EUR</t>
  </si>
  <si>
    <t>Argos Argonaut Fund Class D - CHF</t>
  </si>
  <si>
    <t>Argos Argonaut Fund Class D - EUR</t>
  </si>
  <si>
    <t>Argos Argonaut Fund Class E - EUR</t>
  </si>
  <si>
    <t>Argos Argonaut Fund Class S1 - EUR</t>
  </si>
  <si>
    <t>Argos Argonaut Fund Class S2 - EUR</t>
  </si>
  <si>
    <t>Argos Balanced Portfolio Class A - EUR</t>
  </si>
  <si>
    <t>Argos Balanced Portfolio Class C - CHF</t>
  </si>
  <si>
    <t>Argos Balanced Portfolio Class D - SEK</t>
  </si>
  <si>
    <t>Argos Family Enterprise Fund Class A - EUR</t>
  </si>
  <si>
    <t>Argos Family Enterprise Fund Class D - EUR</t>
  </si>
  <si>
    <t>Argos Global Equities Class A - EUR</t>
  </si>
  <si>
    <t>Argos Global Equities Class A - USD</t>
  </si>
  <si>
    <t>Argos Global Equities Class B - EUR</t>
  </si>
  <si>
    <t>Argos International Equities Class A - EUR</t>
  </si>
  <si>
    <t>Argos International Equities Class C - CHF</t>
  </si>
  <si>
    <t>Argos International Equities Class D - SEK</t>
  </si>
  <si>
    <t>Argos Yield Opportunities Class A1 - EUR</t>
  </si>
  <si>
    <t>Argucia Convex Long Biased FIA</t>
  </si>
  <si>
    <t>Argucia Income FIA</t>
  </si>
  <si>
    <t>Aristeia International, Ltd. (Class A - Unrestricted)</t>
  </si>
  <si>
    <t>Aristeia Partners, L.P. (Unrestricted)</t>
  </si>
  <si>
    <t>Aristides Fund, L.P.</t>
  </si>
  <si>
    <t>Armada Latin America Opportunity Fund, Ltd.</t>
  </si>
  <si>
    <t>Armajaro Commodities Fund EUR Class C</t>
  </si>
  <si>
    <t>Armajaro Commodities Fund GBP Class C</t>
  </si>
  <si>
    <t>Armajaro Commodities Fund USD Class A</t>
  </si>
  <si>
    <t>Armajaro Commodities Fund USD Class C</t>
  </si>
  <si>
    <t>Armonk Capital Partners Class A</t>
  </si>
  <si>
    <t>Armonk Capital Partners Class B</t>
  </si>
  <si>
    <t>Armonk Capital Partners Class C</t>
  </si>
  <si>
    <t>Armored Wolf Alpha Fund</t>
  </si>
  <si>
    <t>Armored Wolf Hunter Strategy</t>
  </si>
  <si>
    <t>Armory Credit Opportunity Fund, LP</t>
  </si>
  <si>
    <t>Armory Fund L.P.</t>
  </si>
  <si>
    <t>Armory Offshore Fund, Ltd.</t>
  </si>
  <si>
    <t>Aros Paradigm Fund SICAV, Ltd. EUR Class</t>
  </si>
  <si>
    <t>Aros Paradigm Fund SICAV, Ltd. USD Class</t>
  </si>
  <si>
    <t>Aroya Investment Partners, L.P. Class A</t>
  </si>
  <si>
    <t>Aroya Investment Partners, L.P. Class B</t>
  </si>
  <si>
    <t>Arrow Creek Partners, L.P.</t>
  </si>
  <si>
    <t>Arrow Offshore, Ltd.</t>
  </si>
  <si>
    <t>Arrow Partners L.P.</t>
  </si>
  <si>
    <t>Arrowpoint Fundamental Opportunity Fund, LP</t>
  </si>
  <si>
    <t>Arrowpoint Fundamental Opportunity Fund, Ltd.</t>
  </si>
  <si>
    <t>Arrowpoint Income Opportunity Fund QP, LP</t>
  </si>
  <si>
    <t>Arrowpoint Income Opportunity Fund, LP</t>
  </si>
  <si>
    <t>Arrowpoint Income Opportunity Fund, Ltd.</t>
  </si>
  <si>
    <t>Arteaga Global Partners, L.P.</t>
  </si>
  <si>
    <t>Artorius Offshore Investors, Ltd.</t>
  </si>
  <si>
    <t>Artorius Partners II, LP</t>
  </si>
  <si>
    <t>ASA Tax Advantaged Relative Value Fund, L.P.</t>
  </si>
  <si>
    <t>Ascend Partners Fund I L.P.</t>
  </si>
  <si>
    <t>Ascend Partners Fund I, Ltd.</t>
  </si>
  <si>
    <t>Ascend Partners Fund II L.P.</t>
  </si>
  <si>
    <t>Ascend Partners Fund II, Ltd.</t>
  </si>
  <si>
    <t>ASEAN Deep Value Fund Class A</t>
  </si>
  <si>
    <t>ASEAN Deep Value Fund Class B</t>
  </si>
  <si>
    <t>ASG Dynamic Income Fund EUR UCITS IV Fund Class A2</t>
  </si>
  <si>
    <t>ASG Dynamic Income Fund USD UCITS IV Fund Class A1</t>
  </si>
  <si>
    <t>ASG Global Allocation Fund</t>
  </si>
  <si>
    <t>Asgard Fixed Income Fund I Limited EUR</t>
  </si>
  <si>
    <t>Ashbury Heights Large Cap US Equity Fund, L.P.</t>
  </si>
  <si>
    <t>Asian Capital Holdings Fund - ACH A</t>
  </si>
  <si>
    <t>Asian Capital Holdings Fund - ACH B</t>
  </si>
  <si>
    <t>Asian Managers Selection Fund - Class A</t>
  </si>
  <si>
    <t>Asian Managers Selection Fund - Class D</t>
  </si>
  <si>
    <t>Asian Managers Selection Fund - Class I</t>
  </si>
  <si>
    <t>Asiya Gateway Fund</t>
  </si>
  <si>
    <t>Asiya Panda Fund</t>
  </si>
  <si>
    <t>Aspect Diversified Fund Limited</t>
  </si>
  <si>
    <t>Assenagon Alpha Volatility (I)</t>
  </si>
  <si>
    <t>Assenagon Alpha Volatility (P)</t>
  </si>
  <si>
    <t>Assenagon Diversified Income (I)</t>
  </si>
  <si>
    <t>Assenagon Vermogensbildung (T)</t>
  </si>
  <si>
    <t>Aster-X EMEA (Ottoman) Fund</t>
  </si>
  <si>
    <t>Aster-X Europe Fund</t>
  </si>
  <si>
    <t>Aster-X Panorama Fund</t>
  </si>
  <si>
    <t>Aston Hill Opportunities Fund</t>
  </si>
  <si>
    <t>Astor Long/Short Balanced ETF Fund - A Shares</t>
  </si>
  <si>
    <t>Astor Long/Short Balanced ETF Fund - C Shares</t>
  </si>
  <si>
    <t>Astor Long/Short Balanced ETF Fund - I Shares</t>
  </si>
  <si>
    <t>Astor Long/Short Balanced ETF Fund - R Shares</t>
  </si>
  <si>
    <t>Asuka Japanese Equity Long Short Strategy</t>
  </si>
  <si>
    <t>Asuka Opportunities Strategy</t>
  </si>
  <si>
    <t>Asymmetric Global Macro Fund</t>
  </si>
  <si>
    <t>ATCM I - Alternative Risk Premia Fund I (SEK)</t>
  </si>
  <si>
    <t>ATCM I - Dynamic Manager Alpha Fund I (SEK)</t>
  </si>
  <si>
    <t>ATCM II - True Market Neutral Fund I (SEK)</t>
  </si>
  <si>
    <t>Athena Stonehorse Partners L.P.</t>
  </si>
  <si>
    <t>Athena UI Fund</t>
  </si>
  <si>
    <t>Athens Steady Return Fund</t>
  </si>
  <si>
    <t>Athos Asia Event Driven Offshore Fund</t>
  </si>
  <si>
    <t>Atlantic Pacific Australian Equity Fund</t>
  </si>
  <si>
    <t>Atlas Enhanced Fund, Ltd.</t>
  </si>
  <si>
    <t>Atlas Fundamental Trading LP</t>
  </si>
  <si>
    <t>Atlas Global Investments, LLC</t>
  </si>
  <si>
    <t>Atlas Global Investments, Ltd.</t>
  </si>
  <si>
    <t>Atlas Institutional Fund II, Ltd. Class C</t>
  </si>
  <si>
    <t>Atlas Institutional Fund, LLC</t>
  </si>
  <si>
    <t>Atlas Institutional Fund, Ltd.</t>
  </si>
  <si>
    <t>Attain IMFC Macro Fund, LLC</t>
  </si>
  <si>
    <t>Attain Managed Futures Spread Trading Fund</t>
  </si>
  <si>
    <t>Attain Managed Futures Trend Following Fund</t>
  </si>
  <si>
    <t>Attain Short Term Alpha Fund, LLC</t>
  </si>
  <si>
    <t>Auctos Global Diversified Fund LLC</t>
  </si>
  <si>
    <t>Augusta Absolute Value Partners, LP</t>
  </si>
  <si>
    <t>Auk Capital Partners</t>
  </si>
  <si>
    <t>Auriga AZ Total Return Fund</t>
  </si>
  <si>
    <t>Auriga Belgravia Investment Fund Class A</t>
  </si>
  <si>
    <t>Auriga Investors SICAV - GFE Aequitas Fund</t>
  </si>
  <si>
    <t>Auriga Montserrat Global Fund Class A</t>
  </si>
  <si>
    <t>Auriga Montserrat Global Fund Class B</t>
  </si>
  <si>
    <t>Auriga Vitrio Real Return Class A</t>
  </si>
  <si>
    <t>Auriga Vitrio Real Return Class B</t>
  </si>
  <si>
    <t>Auriga Vitrio Real Return Class C</t>
  </si>
  <si>
    <t>Aurora Fortitude Absolute Return Fund</t>
  </si>
  <si>
    <t>Aurora Global Opportunities L.P.</t>
  </si>
  <si>
    <t>Aurora Global Opportunities Offshore Fund Ltd.</t>
  </si>
  <si>
    <t>Aurora Hedged Equity L.P.</t>
  </si>
  <si>
    <t>Aurora Horizons Fund - Class A</t>
  </si>
  <si>
    <t>Aurora Horizons Fund - Class C</t>
  </si>
  <si>
    <t>Aurora Horizons Fund - Class Y</t>
  </si>
  <si>
    <t>Aurora Limited Partnership</t>
  </si>
  <si>
    <t>Aurora Macro Opportunities L.P.</t>
  </si>
  <si>
    <t>Aurora Offshore Fund Ltd. II</t>
  </si>
  <si>
    <t>Aurora Offshore Fund, Ltd.</t>
  </si>
  <si>
    <t>Aurum Fortress Fund Limited</t>
  </si>
  <si>
    <t>Aurum Investor Euro Fund Ltd.</t>
  </si>
  <si>
    <t>Aurum Investor Fund Limited</t>
  </si>
  <si>
    <t>Aurum Investor Sterling Fund</t>
  </si>
  <si>
    <t>Aurum Isis Euro Fund Limited</t>
  </si>
  <si>
    <t>Aurum Isis Fund Limited</t>
  </si>
  <si>
    <t>Aurum Isis Sterling Fund Limited</t>
  </si>
  <si>
    <t>Aurum Isis Swiss Franc Fund Limited</t>
  </si>
  <si>
    <t>Aurum Isis Yen Fund Limited</t>
  </si>
  <si>
    <t>Aurum Managed Portfolio Dollar Limited</t>
  </si>
  <si>
    <t>Aurum Managed Portfolio Euro Ltd.</t>
  </si>
  <si>
    <t>Aurum Managed Portfolio Sterling Ltd.</t>
  </si>
  <si>
    <t>Aurum Managed Portfolio Swiss Franc Fund Ltd.</t>
  </si>
  <si>
    <t>Aurum Multi Strategy Dollar Fund Ltd.</t>
  </si>
  <si>
    <t>Aurum Multi Strategy Euro Fund Ltd.</t>
  </si>
  <si>
    <t>Aurum Multi Strategy Sterling Fund Ltd.</t>
  </si>
  <si>
    <t>Aurum Synchronicity Dollar Fund Limited</t>
  </si>
  <si>
    <t>Aurum Synchronicity Euro Fund Ltd.</t>
  </si>
  <si>
    <t>Aurum Synchronicity Sterling Fund Ltd.</t>
  </si>
  <si>
    <t>Auscap Long Short Australian Equities Fund</t>
  </si>
  <si>
    <t>Auspice Diversified Program</t>
  </si>
  <si>
    <t>Austerra Stable Growth Fund, LP</t>
  </si>
  <si>
    <t>Australian Companies Fund</t>
  </si>
  <si>
    <t>Autonomy Global Macro Fund L.P.</t>
  </si>
  <si>
    <t>Autonomy Global Macro Fund Limited</t>
  </si>
  <si>
    <t>Avalon Fund</t>
  </si>
  <si>
    <t>Avalon Global Partners, LLC</t>
  </si>
  <si>
    <t>Avalon Worldwide, L.P.</t>
  </si>
  <si>
    <t>Avaron Eastern Europe Fixed Income Fund B-Unit</t>
  </si>
  <si>
    <t>Avaron Emerging Europe Fund B-Unit</t>
  </si>
  <si>
    <t>Avaron Emerging Europe Fund C-Unit</t>
  </si>
  <si>
    <t>Avaron Emerging Europe Fund D-Unit</t>
  </si>
  <si>
    <t>Avaron Emerging Europe Fund E-Unit</t>
  </si>
  <si>
    <t>Avasar Hudson Partners LP</t>
  </si>
  <si>
    <t>Avenir Finance International</t>
  </si>
  <si>
    <t>Avenir Finance Selection Monde - C</t>
  </si>
  <si>
    <t>Avenir Value Fund</t>
  </si>
  <si>
    <t>Aventis Diversified Commodity Fund, LLC</t>
  </si>
  <si>
    <t>Avet Capital Partners Offshore Fund, Ltd.</t>
  </si>
  <si>
    <t>Avet Capital Partners, LP</t>
  </si>
  <si>
    <t>AVI Global Fund</t>
  </si>
  <si>
    <t>AVI Partners Small Cap Global Fund</t>
  </si>
  <si>
    <t>AVI Value Fund LLC</t>
  </si>
  <si>
    <t>Axel Balanced, LP</t>
  </si>
  <si>
    <t>Axiom Absolute Growth Fund</t>
  </si>
  <si>
    <t>Axiom Contingent Capital Unit C EUR</t>
  </si>
  <si>
    <t>Axiom Contingent Capital Unit E GBP</t>
  </si>
  <si>
    <t>Axiom Contingent Capital Unit R EUR</t>
  </si>
  <si>
    <t>Axiom Global Micro-Cap Fund</t>
  </si>
  <si>
    <t>Axiom International Micro Cap Fund</t>
  </si>
  <si>
    <t>Axiom International Opportunity Fund</t>
  </si>
  <si>
    <t>Axiom Obligataire</t>
  </si>
  <si>
    <t>Axiom Obligataire Unit BC</t>
  </si>
  <si>
    <t>Axiom Obligataire Unit D</t>
  </si>
  <si>
    <t>Axiom Obligataire Unit E</t>
  </si>
  <si>
    <t>Axiom Obligataire Unit M</t>
  </si>
  <si>
    <t>Axiom Obligataire Unit R</t>
  </si>
  <si>
    <t>Axonic Credit Opportunities Fund, L.P.</t>
  </si>
  <si>
    <t>Axonic Credit Opportunities Overseas Fund, Ltd.</t>
  </si>
  <si>
    <t>Axonic Systematic Arbitrage Fund, LP</t>
  </si>
  <si>
    <t>Ayer Capital Partners Fund, LP</t>
  </si>
  <si>
    <t>B&amp;B Investors, LP</t>
  </si>
  <si>
    <t>Bailard Long Short Accredited Investor Fund</t>
  </si>
  <si>
    <t>Bailard Long Short Onshore Fund</t>
  </si>
  <si>
    <t>Baker Street Capital Ltd. Class A</t>
  </si>
  <si>
    <t>Baker Street Capital Ltd. Class B</t>
  </si>
  <si>
    <t>Balestra Capital Partners, L.P.</t>
  </si>
  <si>
    <t>Balestra Spectrum Partners, LLC</t>
  </si>
  <si>
    <t>balmoREAL REIT L/S Offshore, Ltd.</t>
  </si>
  <si>
    <t>balmoREAL REIT L/S Onshore, LP</t>
  </si>
  <si>
    <t>Balter Discretionary Global Macro Fund Institutional Class</t>
  </si>
  <si>
    <t>Balter Long Short Equity Fund Institutional Class</t>
  </si>
  <si>
    <t>BAM ZIE Fund</t>
  </si>
  <si>
    <t>Bank Consolidation Fund</t>
  </si>
  <si>
    <t>BANOR SICAV - Euro Bond Absolute Return</t>
  </si>
  <si>
    <t>BANOR SICAV - European Value</t>
  </si>
  <si>
    <t>BANOR SICAV - Greater China Long Short Equity</t>
  </si>
  <si>
    <t>BANOR SICAV - Italy Long Short Equity</t>
  </si>
  <si>
    <t>BANOR SICAV - North America Long Short Equity</t>
  </si>
  <si>
    <t>BANOR SICAV - Rosemary</t>
  </si>
  <si>
    <t>Bantleon Cash</t>
  </si>
  <si>
    <t>Bantleon Dynamic</t>
  </si>
  <si>
    <t>Bantleon Family &amp; Friends</t>
  </si>
  <si>
    <t>Bantleon Opportunities L</t>
  </si>
  <si>
    <t>Bantleon Opportunities S</t>
  </si>
  <si>
    <t>Bantleon Opportunities World (IA)</t>
  </si>
  <si>
    <t>Bantleon Opportunities XL</t>
  </si>
  <si>
    <t>Bantleon Return</t>
  </si>
  <si>
    <t>Bantleon Trend</t>
  </si>
  <si>
    <t>Bantleon Yield</t>
  </si>
  <si>
    <t>Bantleon Yield Plus (IA)</t>
  </si>
  <si>
    <t>Baobab Natural Resources Fund LLC</t>
  </si>
  <si>
    <t>Barac Value Fund, L.P.</t>
  </si>
  <si>
    <t>Barington Companies Equity Partners, L.P.</t>
  </si>
  <si>
    <t>Barnegat Fund Ltd.</t>
  </si>
  <si>
    <t>Barrington Opportunity Fund, LP</t>
  </si>
  <si>
    <t>Barrow All-Cap Long/Short Fund - Institutional Class</t>
  </si>
  <si>
    <t>Barrow All-Cap Long/Short Fund - Investor Class</t>
  </si>
  <si>
    <t>Basel Holdings International - Equities</t>
  </si>
  <si>
    <t>Basel Holdings International - EUR</t>
  </si>
  <si>
    <t>Basel Holdings International - GBP</t>
  </si>
  <si>
    <t>Basel Holdings International - USD</t>
  </si>
  <si>
    <t>Baskerville Capital Partners, LP</t>
  </si>
  <si>
    <t>Basso Investors Ltd.</t>
  </si>
  <si>
    <t>Basswood Financial Fund LP Class A</t>
  </si>
  <si>
    <t>Basswood Financial Long Only Fund, Ltd.</t>
  </si>
  <si>
    <t>Basswood Opportunity Fund, Inc.</t>
  </si>
  <si>
    <t>Battery Park High Yield Opportunity Fund, L.P.</t>
  </si>
  <si>
    <t>Battery Park High Yield Opportunity Offshore Fund, Ltd.</t>
  </si>
  <si>
    <t>Bay Bridge TMT Value Fund</t>
  </si>
  <si>
    <t>Bay II Resource Partners, L.P.</t>
  </si>
  <si>
    <t>Bay Pond Partners, L.P.</t>
  </si>
  <si>
    <t>Bay Resource Partners L.P.</t>
  </si>
  <si>
    <t>Bay Resource Partners Offshore Fund Ltd.</t>
  </si>
  <si>
    <t>Bayard Global High Dividend Yield Fund LP</t>
  </si>
  <si>
    <t>BayernInvest Alpha Select Plus-Fund</t>
  </si>
  <si>
    <t>BayernInvest Global Flex Income Fund</t>
  </si>
  <si>
    <t>BayernInvest Rendite Dynamic Fund</t>
  </si>
  <si>
    <t>Bayou City Capital, L.P.</t>
  </si>
  <si>
    <t>Bayview Liquid Credit Strategies Master Fund</t>
  </si>
  <si>
    <t>Bayview Mortgage Securities Master Fund, L.P.</t>
  </si>
  <si>
    <t>Bayview Opportunity Master Fund</t>
  </si>
  <si>
    <t>Bayview Opportunity Master Fund IIa, L.P.</t>
  </si>
  <si>
    <t>Bayview Opportunity Master Fund IIb, L.P.</t>
  </si>
  <si>
    <t>Bayview Opportunity Master Fund IIIa, L.P.</t>
  </si>
  <si>
    <t>Bayview Opportunity Master Fund IIIb, L.P.</t>
  </si>
  <si>
    <t>Bayview Opportunity Master Fund IVa, L.P.</t>
  </si>
  <si>
    <t>Bayview Opportunity Master Fund IVb, L.P.</t>
  </si>
  <si>
    <t>BCA Alternative Income Fund, L.P.</t>
  </si>
  <si>
    <t>BCA Partners Fund, LP</t>
  </si>
  <si>
    <t>BCM Credit Opportunities Fund, L.P.</t>
  </si>
  <si>
    <t>BCM Discovery Fund, L.P.</t>
  </si>
  <si>
    <t>BCM Weston Offshore, Ltd.</t>
  </si>
  <si>
    <t>BCM Weston, L.P.</t>
  </si>
  <si>
    <t>BCV Cluster Equity Alpha (CHF) Class A</t>
  </si>
  <si>
    <t>BCV Cluster Equity Alpha (CHF) Class I</t>
  </si>
  <si>
    <t>BCV Cluster Equity Alpha (EUR) Class A</t>
  </si>
  <si>
    <t>BCV Cluster Equity Alpha (EUR) Class I</t>
  </si>
  <si>
    <t>BCV Cluster Equity Opportunity (CHF) Class A</t>
  </si>
  <si>
    <t>BCV Cluster Equity Opportunity (CHF) Class I</t>
  </si>
  <si>
    <t>BCV Diapason Commodity Systematic Alpha USD A</t>
  </si>
  <si>
    <t>BCV Diapason Commodity Systematic Alpha USD I</t>
  </si>
  <si>
    <t>BCV Directional Fund CHF A</t>
  </si>
  <si>
    <t>BCV Directional Fund CHF B</t>
  </si>
  <si>
    <t>BCV Directional Fund CHF C</t>
  </si>
  <si>
    <t>BCV Directional Fund EUR A</t>
  </si>
  <si>
    <t>BCV Directional Fund EUR B</t>
  </si>
  <si>
    <t>BCV Directional Fund USD A</t>
  </si>
  <si>
    <t>BCV Directional Fund USD B</t>
  </si>
  <si>
    <t>BCV GOTTEX Defensive Fund CHF A</t>
  </si>
  <si>
    <t>BCV GOTTEX Defensive Fund CHF B</t>
  </si>
  <si>
    <t>BCV GOTTEX Defensive Fund CHF C</t>
  </si>
  <si>
    <t>BCV GOTTEX Defensive Fund EUR A</t>
  </si>
  <si>
    <t>BCV GOTTEX Defensive Fund EUR B</t>
  </si>
  <si>
    <t>BCV GOTTEX Defensive Fund USD A</t>
  </si>
  <si>
    <t>BCV GOTTEX Defensive Fund USD B</t>
  </si>
  <si>
    <t>BD - Mean Reversion Strategy</t>
  </si>
  <si>
    <t>BDL Rempart Europe</t>
  </si>
  <si>
    <t>Beach Horizon Composite</t>
  </si>
  <si>
    <t>Beach Point Loan Fund LP</t>
  </si>
  <si>
    <t>Beach Point Loan Offshore Fund Ltd.</t>
  </si>
  <si>
    <t>Beach Point Strategic Fund II LP</t>
  </si>
  <si>
    <t>Beach Point Strategic Fund LP</t>
  </si>
  <si>
    <t>Beach Point Strategic Offshore Fund Ltd.</t>
  </si>
  <si>
    <t>Beach Point Total Return Fund II LP</t>
  </si>
  <si>
    <t>Beach Point Total Return Fund LP</t>
  </si>
  <si>
    <t>Beach Point Total Return Offshore Fund II Ltd.</t>
  </si>
  <si>
    <t>Beach Point Total Return Offshore Fund Ltd.</t>
  </si>
  <si>
    <t>Beachhead Alpha Access Fund, LP</t>
  </si>
  <si>
    <t>Beachhead ELS Alpha Program</t>
  </si>
  <si>
    <t>Beachhead Emerging Managers, LLC</t>
  </si>
  <si>
    <t>Beaconcrest Partners Fund</t>
  </si>
  <si>
    <t>BEAM Multi-Strategy Fund</t>
  </si>
  <si>
    <t>BEAM Soft Commodities</t>
  </si>
  <si>
    <t>Becker Drapkin Partners (QP), L.P.</t>
  </si>
  <si>
    <t>Belvedere Core</t>
  </si>
  <si>
    <t>Belvedere Emerging Markets Opportunities</t>
  </si>
  <si>
    <t>Belvedere Global Equities</t>
  </si>
  <si>
    <t>Belvedere Momentum</t>
  </si>
  <si>
    <t>Belvedere Quantum</t>
  </si>
  <si>
    <t>Belvedere Quantum (R)</t>
  </si>
  <si>
    <t>Ben Oldman Special Situations Fund, LP</t>
  </si>
  <si>
    <t>Benchmark Plus Institutional Partners Real Alpha - Low Vol</t>
  </si>
  <si>
    <t>Benchmark Plus Institutional Partners Real Alpha Fund</t>
  </si>
  <si>
    <t>Benchmark Plus Long Short Partners Real Equity Fund</t>
  </si>
  <si>
    <t>Benchmark Plus Partners Real Alpha Fund</t>
  </si>
  <si>
    <t>Bennelong Kardinia Absolute Return Fund</t>
  </si>
  <si>
    <t>Bennett Lawrence Emerging Growth Fund, L.P.</t>
  </si>
  <si>
    <t>Bennett Lawrence Offshore Ltd.</t>
  </si>
  <si>
    <t>Bennett/Lawrence Partners, L.P.</t>
  </si>
  <si>
    <t>Bensboro Seasonal Futures Fund, L.P.</t>
  </si>
  <si>
    <t>Berens Capital Fund, Ltd.</t>
  </si>
  <si>
    <t>Berens Capital Partners, L.P.</t>
  </si>
  <si>
    <t>Berens ERISA Fund Ltd.</t>
  </si>
  <si>
    <t>Berens Global Value Fund, L.P.</t>
  </si>
  <si>
    <t>Berens Global Value Fund, Ltd.</t>
  </si>
  <si>
    <t>Berens Insurance Dedicated Fund, LLC</t>
  </si>
  <si>
    <t>Bernett Diversified Global Fund, L.P.</t>
  </si>
  <si>
    <t>Best Cayman FX Program</t>
  </si>
  <si>
    <t>BG Absolute Return Class R EUR</t>
  </si>
  <si>
    <t>BG Absolute Return Class Z EUR</t>
  </si>
  <si>
    <t>BG Absolute Return Class Z GBP</t>
  </si>
  <si>
    <t>BG Absolute Return Class Z USD</t>
  </si>
  <si>
    <t>BG Convertible I Class USD</t>
  </si>
  <si>
    <t>BG Convertible P Class EUR</t>
  </si>
  <si>
    <t>BG Long Term Value Class I</t>
  </si>
  <si>
    <t>BG Long Term Value Class R</t>
  </si>
  <si>
    <t>BG Long Term Value Class S</t>
  </si>
  <si>
    <t>BG Long Term Value Class Z</t>
  </si>
  <si>
    <t>BGM Select Opportunities Fund Class A</t>
  </si>
  <si>
    <t>Big River Long Short Equity Managed Accounts</t>
  </si>
  <si>
    <t>BIL Prime Advanced Cash + 100 - C</t>
  </si>
  <si>
    <t>BIL Prime Advanced Cash + 100 - Class I</t>
  </si>
  <si>
    <t>BIL Prime Advanced Cash + 40 - C</t>
  </si>
  <si>
    <t>BIL Prime Advanced Cash + 40 - C - USD - Hedged</t>
  </si>
  <si>
    <t>BiscayneAmericas Fortaleza Fund</t>
  </si>
  <si>
    <t>Bitcoin Fund</t>
  </si>
  <si>
    <t>Black Crane Asia Opportunities Fund</t>
  </si>
  <si>
    <t>Black Diamond Oilfield Services</t>
  </si>
  <si>
    <t>Black Pearl Global Opportunity Fund</t>
  </si>
  <si>
    <t>Black River Commodity Trading Fund</t>
  </si>
  <si>
    <t>Black River EMEA Investors Fund</t>
  </si>
  <si>
    <t>Black River Emerging Markets Fund</t>
  </si>
  <si>
    <t>Black River Equity Opportunity Fund</t>
  </si>
  <si>
    <t>Black River Fixed Income Relative Value Opportunity Fund</t>
  </si>
  <si>
    <t>Black+White Certificate</t>
  </si>
  <si>
    <t>Blackheath Futures Fund LP</t>
  </si>
  <si>
    <t>Blackheath Offshore Limited</t>
  </si>
  <si>
    <t>Blackheath Sentiment Strategy</t>
  </si>
  <si>
    <t>Blackheath Volatility Arbitrage Fund, LP</t>
  </si>
  <si>
    <t>Blackheath Volatility Arbitrage Offshore Ltd.</t>
  </si>
  <si>
    <t>Blackheath Volatility Arbitrage Strategy</t>
  </si>
  <si>
    <t>Blackhorse Emerging Enterprises Fund</t>
  </si>
  <si>
    <t>Blackpoint Europe Fund (EUR)</t>
  </si>
  <si>
    <t>BlackRock Aletsch Fund Ltd.</t>
  </si>
  <si>
    <t>BlackRock Eos Ltd.</t>
  </si>
  <si>
    <t>BlackRock European Hedge Fund Limited</t>
  </si>
  <si>
    <t>BlackRock Fixed Income Global Alpha Fund (Dublin)</t>
  </si>
  <si>
    <t>BlackRock Health Sciences Hedge Fund LLC</t>
  </si>
  <si>
    <t>BlackRock Multi-Strategy Fund Limited</t>
  </si>
  <si>
    <t>BlackRock Obsidian (Offshore) Fund</t>
  </si>
  <si>
    <t>BlackRock UK Emerging Companies Hedge Fund Ltd.</t>
  </si>
  <si>
    <t>BlackRock UK Equity Hedge Fund Ltd.</t>
  </si>
  <si>
    <t>BlackSnake</t>
  </si>
  <si>
    <t>Blackwater Global Offshore Fund, Ltd.</t>
  </si>
  <si>
    <t>Blackwater Global Onshore Fund, LLC</t>
  </si>
  <si>
    <t>Blackwater Tactical Equity Program</t>
  </si>
  <si>
    <t>Blau Capital 1</t>
  </si>
  <si>
    <t>Bliss Fund, LP</t>
  </si>
  <si>
    <t>BloombergSen Partners Fund</t>
  </si>
  <si>
    <t>Blue Clay Capital Fund Ltd.</t>
  </si>
  <si>
    <t>Blue Clay Capital Fund Ltd. Sub Class A2</t>
  </si>
  <si>
    <t>Blue Clay Capital Partners LP</t>
  </si>
  <si>
    <t>Blue Clay Capital Partners LP Series Two Interest</t>
  </si>
  <si>
    <t>Blue Diamond Non-Directional Fund</t>
  </si>
  <si>
    <t>Blue Edge Fund - Dynamic Style Allocation CHF</t>
  </si>
  <si>
    <t>Blue Edge Fund - Dynamic Style Allocation EUR</t>
  </si>
  <si>
    <t>Blue Edge Fund - Dynamic Style Allocation USD</t>
  </si>
  <si>
    <t>Blue Elite Fund L.P.</t>
  </si>
  <si>
    <t>Blue Elite Fund Ltd.</t>
  </si>
  <si>
    <t>Blue Jay Health Sciences Fund, L.P.</t>
  </si>
  <si>
    <t>Blue Jay Health Sciences Fund, Ltd.</t>
  </si>
  <si>
    <t>Blue Lion Capital, L.P.</t>
  </si>
  <si>
    <t>Blue Mountain Credit Alternatives Master Fund L.P.</t>
  </si>
  <si>
    <t>Blue River Arbitrage Strategy Investments, LLC</t>
  </si>
  <si>
    <t>Blue Rock Capital Fund L.P.</t>
  </si>
  <si>
    <t>Blue Rock Equity Plus Fund, L.P.</t>
  </si>
  <si>
    <t>Blue Rock Fixed Income Plus Fund, L.P.</t>
  </si>
  <si>
    <t>Blue Sky Balanced Fund Class A EUR</t>
  </si>
  <si>
    <t>Blue Sun Fund LLC</t>
  </si>
  <si>
    <t>BlueBay Credit Alpha Long Short Fund Limited</t>
  </si>
  <si>
    <t>BlueBay Emerging Market Absolute Return Bond Fund</t>
  </si>
  <si>
    <t>BlueBay Emerging Market Corporate Alpha Fund Limited</t>
  </si>
  <si>
    <t>BlueBay Emerging Market Opportunity Fund</t>
  </si>
  <si>
    <t>BlueBay Event Driven Credit Fund Limited</t>
  </si>
  <si>
    <t>Bluebird Funds, L.P.</t>
  </si>
  <si>
    <t>BlueCrest Equity Strategies Fund Limited</t>
  </si>
  <si>
    <t>BlueHive Opportunities - Global Alpha Class B</t>
  </si>
  <si>
    <t>BlueMountain Equity Alternatives Master Fund L.P.</t>
  </si>
  <si>
    <t>BlueShield Fund Ltd. - Class A USD</t>
  </si>
  <si>
    <t>BlueShield Fund Ltd. - Class B CHF</t>
  </si>
  <si>
    <t>BlueShield Fund Ltd. - Class C EUR</t>
  </si>
  <si>
    <t>Blueshift Energy Master Fund, LP</t>
  </si>
  <si>
    <t>BlueTrend Fund Limited</t>
  </si>
  <si>
    <t>BlueTrend Fund Limited (Class A - EUR)</t>
  </si>
  <si>
    <t>BlueTrend Fund LP</t>
  </si>
  <si>
    <t>BluMont Innovation PE Strategy Fund Class A</t>
  </si>
  <si>
    <t>BluMont Innovation PE Strategy Fund Class B</t>
  </si>
  <si>
    <t>BNY Mellon ARX Brazil Fund, SPC - Long Short Class</t>
  </si>
  <si>
    <t>Boardage Partners, L.P.</t>
  </si>
  <si>
    <t>Boardman Bay Onshore, L.P.</t>
  </si>
  <si>
    <t>Bocken Trading Discretionary Trading Program</t>
  </si>
  <si>
    <t>Bodleian Partners A, L.P.</t>
  </si>
  <si>
    <t>Bodleian Partners B, L.P.</t>
  </si>
  <si>
    <t>BofAML Invest - Credit Fund 2016 - Class EUR 1</t>
  </si>
  <si>
    <t>Bond &amp; FX Client Composite Program</t>
  </si>
  <si>
    <t>Bond Euro</t>
  </si>
  <si>
    <t>Bonsai Microcap Trust</t>
  </si>
  <si>
    <t>Borghese Partners, LP</t>
  </si>
  <si>
    <t>Boronia Diversified Fund (US) LP</t>
  </si>
  <si>
    <t>Boronia Diversified Fund Limited</t>
  </si>
  <si>
    <t>Boson Healthcare Insight Fund</t>
  </si>
  <si>
    <t>Boson IndiaHedge</t>
  </si>
  <si>
    <t>Boston Partners Alpha Blue Capital L.P.</t>
  </si>
  <si>
    <t>Boston Provident Partners, L.P.</t>
  </si>
  <si>
    <t>Bostwick Compound LP</t>
  </si>
  <si>
    <t>Bourgeon Partners</t>
  </si>
  <si>
    <t>Boussard &amp; Gavaudan Erisa Fund USD A</t>
  </si>
  <si>
    <t>Boussard &amp; Gavaudan Fund EUR A</t>
  </si>
  <si>
    <t>Boussard &amp; Gavaudan Fund USD A</t>
  </si>
  <si>
    <t>Bow Street Master Fund LP Series A</t>
  </si>
  <si>
    <t>Bow Street Master Fund LP Series B</t>
  </si>
  <si>
    <t>Bowery Opportunity Fund, L.P.</t>
  </si>
  <si>
    <t>Bowery Opportunity Fund, Ltd. - Class B</t>
  </si>
  <si>
    <t>BP Capital Energy Equity Fund II, LP</t>
  </si>
  <si>
    <t>BP Capital Energy Fund II LP</t>
  </si>
  <si>
    <t>BP Capital Energy Horizons Fund, LP</t>
  </si>
  <si>
    <t>BP Capital Inflation Alpha, LP</t>
  </si>
  <si>
    <t>Braddock Partners Offshore, Ltd.</t>
  </si>
  <si>
    <t>Braddock Partners, L.P.</t>
  </si>
  <si>
    <t>Braddock Structured Opportunity Fund, L.P.</t>
  </si>
  <si>
    <t>Brait Multi Strategy Offshore Portfolio</t>
  </si>
  <si>
    <t>Brandywine Symphony Preferred Fund</t>
  </si>
  <si>
    <t>Brandywine Symphony Program</t>
  </si>
  <si>
    <t>Branzan Alternative Investment Fund, LLLP</t>
  </si>
  <si>
    <t>Branzan Alternative Opportunities Fund</t>
  </si>
  <si>
    <t>Brasada Long-Short Equity Fund, LP</t>
  </si>
  <si>
    <t>Bravia Brazil Fund</t>
  </si>
  <si>
    <t>Bravia Equities Fund Ltd</t>
  </si>
  <si>
    <t>Bravia Equities Fund USA LP</t>
  </si>
  <si>
    <t>Brax Equity Fund SPC Class A</t>
  </si>
  <si>
    <t>Brax Equity Fund SPC Class B</t>
  </si>
  <si>
    <t>Brax Fund Class A Shares (Real Fund Class)</t>
  </si>
  <si>
    <t>Brax Fund Class B Shares (Dollar Fund Class)</t>
  </si>
  <si>
    <t>Brax Fund Class L</t>
  </si>
  <si>
    <t>Brazil Multi Strategy Fund, Ltd.</t>
  </si>
  <si>
    <t>Brenham Capital Fund, L.P.</t>
  </si>
  <si>
    <t>Bresser Fund - Class Brazil Equities</t>
  </si>
  <si>
    <t>Bresser Fund - Class Brazil Equities Hedge</t>
  </si>
  <si>
    <t>Bresser Fund - Class Brazil Equities Hedge Plus</t>
  </si>
  <si>
    <t>Brevan Howard Fund Limited</t>
  </si>
  <si>
    <t>Brevan Howard L.P.</t>
  </si>
  <si>
    <t>Brevan Howard Multi-Strategy Fund L.P.</t>
  </si>
  <si>
    <t>Brevan Howard Multi-Strategy Fund Limited</t>
  </si>
  <si>
    <t>Brevan Howard Systematic Trading Fund Limited</t>
  </si>
  <si>
    <t>Brevet Direct Lending - Short Duration Fund, L.P.</t>
  </si>
  <si>
    <t>Briarwood Capital Fund1 L.P. 2XL Series</t>
  </si>
  <si>
    <t>Briarwood Capital Management Inc. (Diversified Trading)</t>
  </si>
  <si>
    <t>Bridgewater All Weather 12% Strategy</t>
  </si>
  <si>
    <t>Bridgewater Pure Alpha 12% Strategy</t>
  </si>
  <si>
    <t>Bridgewater Pure Alpha Major Markets 14% Strategy</t>
  </si>
  <si>
    <t>BrightGate Absolute Return FIL</t>
  </si>
  <si>
    <t>BrightGate Absolute Return FIL Class I</t>
  </si>
  <si>
    <t>Brightlight Capital</t>
  </si>
  <si>
    <t>Brightline Capital Partners, L.P.</t>
  </si>
  <si>
    <t>Broadmark Tactical Growth Strategy</t>
  </si>
  <si>
    <t>Broadmark Tactical Plus Strategy</t>
  </si>
  <si>
    <t>Broadmeadow Global Allocation LP</t>
  </si>
  <si>
    <t>Broadview Dark Horse LP</t>
  </si>
  <si>
    <t>Bronson Point Offshore Fund, Ltd.</t>
  </si>
  <si>
    <t>Bronson Point Partners, L.P.</t>
  </si>
  <si>
    <t>Bronte Capital Callisto Fund L.P.</t>
  </si>
  <si>
    <t>Bronte Capital Ganymede Fund Ltd.</t>
  </si>
  <si>
    <t>Brookdale Equity Long/Short Fund, L.P.</t>
  </si>
  <si>
    <t>Brookdale Global Opportunity Fund</t>
  </si>
  <si>
    <t>Brookdale International Partners, L.P.</t>
  </si>
  <si>
    <t>Brookfield Global Listed Infrastructure Partners, LP</t>
  </si>
  <si>
    <t>Brookfield Securitized Credit Fund</t>
  </si>
  <si>
    <t>Brown Advisory Hedged Emerging Markets Managers Fund (Offshore)</t>
  </si>
  <si>
    <t>Brown Advisory Hedged Emerging Markets Managers Fund (Onshore)</t>
  </si>
  <si>
    <t>Brown Advisory Hedged Fixed Income Managers Fund (Offshore)</t>
  </si>
  <si>
    <t>Brown Advisory Hedged Fixed Income Managers Fund (Onshore)</t>
  </si>
  <si>
    <t>Brown Advisory Hedged U.S. Equity Managers Fund (Offshore)</t>
  </si>
  <si>
    <t>Brown Advisory Hedged U.S. Equity Managers Fund (Onshore)</t>
  </si>
  <si>
    <t>Brummer &amp; Partners Canosa Class A</t>
  </si>
  <si>
    <t>Brummer &amp; Partners Canosa Class B</t>
  </si>
  <si>
    <t>Brummer &amp; Partners Lynx</t>
  </si>
  <si>
    <t>Brummer &amp; Partners Lynx (Bermuda) Ltd</t>
  </si>
  <si>
    <t>Brummer &amp; Partners Lynx 1.5 (Bermuda) Ltd</t>
  </si>
  <si>
    <t>Brummer &amp; Partners Nektar</t>
  </si>
  <si>
    <t>Brummer &amp; Partners Zenit</t>
  </si>
  <si>
    <t>Brummer Carve 1</t>
  </si>
  <si>
    <t>Brummer Carve 2</t>
  </si>
  <si>
    <t>Brummer Multi-Strategy</t>
  </si>
  <si>
    <t>Brummer Multi-Strategy 2XL</t>
  </si>
  <si>
    <t>Brummer Multi-Strategy EURO</t>
  </si>
  <si>
    <t>Brummer Multi-Strategy Utdelande</t>
  </si>
  <si>
    <t>Bryn Mawr Capital L.P.</t>
  </si>
  <si>
    <t>BRZ Bond Fund</t>
  </si>
  <si>
    <t>BRZ Brazil Equity Long Only</t>
  </si>
  <si>
    <t>BRZ Fund SPC Equity Long Only</t>
  </si>
  <si>
    <t>BSD Global Tech Hedge Fund S.P.</t>
  </si>
  <si>
    <t>BSP Absolute Return Fund of Funds Ltd. (Class AI)</t>
  </si>
  <si>
    <t>BSP Absolute Return Fund of Funds Ltd. (Class L)</t>
  </si>
  <si>
    <t>Bullseye Disciplined Long Short Fund LP</t>
  </si>
  <si>
    <t>Burgess Creek Composite</t>
  </si>
  <si>
    <t>Burkian Fund - Class A USD</t>
  </si>
  <si>
    <t>BW Global Macro Fund</t>
  </si>
  <si>
    <t>BW Opportunity Partners, LP</t>
  </si>
  <si>
    <t>BWII, LP</t>
  </si>
  <si>
    <t>Bybrook Capital Master Fund LP</t>
  </si>
  <si>
    <t>C &amp; O Investment Partnership L.P.</t>
  </si>
  <si>
    <t>C.W. Henderson &amp; Associates Inc. (Long Term)</t>
  </si>
  <si>
    <t>C.W. Henderson &amp; Associates Inc. (Short Term)</t>
  </si>
  <si>
    <t>C5 Opportunity Fund, LP</t>
  </si>
  <si>
    <t>Caddo Tactical Diversification Program</t>
  </si>
  <si>
    <t>Caerus Global Onshore QP Fund, LP</t>
  </si>
  <si>
    <t>Caerus Select Strategic Fund</t>
  </si>
  <si>
    <t>CAI Global Fund</t>
  </si>
  <si>
    <t>Calamos Long/Short Fund - Class A</t>
  </si>
  <si>
    <t>Calamos Long/Short Fund - Class I</t>
  </si>
  <si>
    <t>Calamos Market Neutral Income Fund - Class A</t>
  </si>
  <si>
    <t>Calamos Market Neutral Income Fund - Class I</t>
  </si>
  <si>
    <t>Cambria Foreign Shareholder Yield ETF</t>
  </si>
  <si>
    <t>Cambria Global Momentum ETF</t>
  </si>
  <si>
    <t>Cambrian Europe Ltd.</t>
  </si>
  <si>
    <t>Cambrian Fund Ltd. (Class A)</t>
  </si>
  <si>
    <t>Cambrian Global Fund, Ltd.</t>
  </si>
  <si>
    <t>Cambrian Japan Fund</t>
  </si>
  <si>
    <t>Cambridge Strategy Asian Markets Alpha Programme</t>
  </si>
  <si>
    <t>Cambridge Strategy Emerging Markets Alpha Programme</t>
  </si>
  <si>
    <t>Cambridge Strategy Extended Markets Alpha Programme</t>
  </si>
  <si>
    <t>Camden Bond Absolute Return</t>
  </si>
  <si>
    <t>Camden Bonds Plus Fund, LLC</t>
  </si>
  <si>
    <t>Camden Leveraged Arbitrage Composite</t>
  </si>
  <si>
    <t>Camomille Leveraged Opportunities Fund</t>
  </si>
  <si>
    <t>Campbell Managed Futures</t>
  </si>
  <si>
    <t>Campbell Multi-Strategy</t>
  </si>
  <si>
    <t>Campbell PRISM</t>
  </si>
  <si>
    <t>Campbell Statistical Arbitrage</t>
  </si>
  <si>
    <t>Campbell Trend Following</t>
  </si>
  <si>
    <t>Candlewood Special Situations Fund, L.P.</t>
  </si>
  <si>
    <t>Candlewood Special Situations Fund, Ltd.</t>
  </si>
  <si>
    <t>Candlewood Structured Credit Fund, LP</t>
  </si>
  <si>
    <t>Candlewood Structured Credit Fund, Ltd</t>
  </si>
  <si>
    <t>Candlewood Structured Credit Harvest Fund LP</t>
  </si>
  <si>
    <t>Candlewood Structured Credit Harvest Fund Ltd.</t>
  </si>
  <si>
    <t>Candriam Alternative Return Systemat - C</t>
  </si>
  <si>
    <t>Candriam Bonds Euro High Yield - C</t>
  </si>
  <si>
    <t>Candriam Bonds Euro High Yield - I</t>
  </si>
  <si>
    <t>Candriam Bonds Euro High Yield - N</t>
  </si>
  <si>
    <t>Candriam Bonds Global Convertible Optimum</t>
  </si>
  <si>
    <t>Candriam Bonds Global High Yield - C</t>
  </si>
  <si>
    <t>Candriam Bonds Global High Yield - I</t>
  </si>
  <si>
    <t>Candriam Bonds Global High Yield - N</t>
  </si>
  <si>
    <t>Candriam Bonds High Spread - C</t>
  </si>
  <si>
    <t>Candriam Bonds High Spread - I</t>
  </si>
  <si>
    <t>Candriam Bonds High Spread - N</t>
  </si>
  <si>
    <t>Candriam Diversified Futures - C</t>
  </si>
  <si>
    <t>Candriam Diversified Futures - I</t>
  </si>
  <si>
    <t>Candriam Dynamix Global 93 - C</t>
  </si>
  <si>
    <t>Candriam Dynamix Medium - I</t>
  </si>
  <si>
    <t>Candriam Equities B European Property Securities - C</t>
  </si>
  <si>
    <t>Candriam Global Alpha - I</t>
  </si>
  <si>
    <t>Candriam Global Alpha - N</t>
  </si>
  <si>
    <t>Candriam Global Opportunities - I</t>
  </si>
  <si>
    <t>Candriam Index Arbitrage - C</t>
  </si>
  <si>
    <t>Candriam Long Short Credit - C</t>
  </si>
  <si>
    <t>Candriam Long Short Risk Arbitrage - C</t>
  </si>
  <si>
    <t>Candriam Long Short Risk Arbitrage - N</t>
  </si>
  <si>
    <t>Candriam Multi-Strategies - C</t>
  </si>
  <si>
    <t>Candriam Obli-Inter - S</t>
  </si>
  <si>
    <t>Candriam Risk Arbitrage - C</t>
  </si>
  <si>
    <t>Candriam Risk Arbitrage - N</t>
  </si>
  <si>
    <t>Candriam World Alternative Alpha Dynamic - C</t>
  </si>
  <si>
    <t>Candriam World Alternative Alpha Dynamic - C USD</t>
  </si>
  <si>
    <t>Candriam World Alternative Alpha Dynamic - I</t>
  </si>
  <si>
    <t>Candriam World Alternative Alphamax - C</t>
  </si>
  <si>
    <t>Candriam World Alternative Alphamax - C - USD - Hedged</t>
  </si>
  <si>
    <t>Candriam World Alternative Alphamax - I</t>
  </si>
  <si>
    <t>Candriam World Alternative Alphamax - I - USD - Hedged</t>
  </si>
  <si>
    <t>Candriam World Alternative Global L/S Equity - C</t>
  </si>
  <si>
    <t>Candriam World Alternative Global L/S Equity - C - USD - Hedged</t>
  </si>
  <si>
    <t>Candriam World Alternative Global L/S Equity - I</t>
  </si>
  <si>
    <t>Canepa Short-Term High Yield Offshore Fund, SPC</t>
  </si>
  <si>
    <t>Canterbury Growth Fund Ltd.</t>
  </si>
  <si>
    <t>Canyon Value Realization Fund (Cayman), Ltd. Class A Shares</t>
  </si>
  <si>
    <t>Canyon Value Realization Fund, L.P.</t>
  </si>
  <si>
    <t>Cape China Fund</t>
  </si>
  <si>
    <t>CapeView Azri Fund - EUR</t>
  </si>
  <si>
    <t>CapeView Azri Fund - GBP</t>
  </si>
  <si>
    <t>CapeView Azri Fund - USD</t>
  </si>
  <si>
    <t>CapeView Recovery Fund - EUR</t>
  </si>
  <si>
    <t>CapeView Recovery Fund - USD</t>
  </si>
  <si>
    <t>Capital Four Credit Opportunities Fund</t>
  </si>
  <si>
    <t>Capital Income Protection Strategy</t>
  </si>
  <si>
    <t>Capital Moving &amp; Storage, L.P.</t>
  </si>
  <si>
    <t>Capital Returns, L.P.</t>
  </si>
  <si>
    <t>Capra Capital LP</t>
  </si>
  <si>
    <t>Capricorn fxST (LEV 1)</t>
  </si>
  <si>
    <t>Capricorn GEM Fund Class A - USD</t>
  </si>
  <si>
    <t>Capricorn GEM Fund Class B - EUR</t>
  </si>
  <si>
    <t>Capricorn GEM Fund Class C - GBP</t>
  </si>
  <si>
    <t>Capstone Vol (Offshore) Limited</t>
  </si>
  <si>
    <t>Caravel Fund (International) Ltd.</t>
  </si>
  <si>
    <t>Caravel Fund LP</t>
  </si>
  <si>
    <t>Carcassonne Fund</t>
  </si>
  <si>
    <t>Cardwell Global x3 Share Class</t>
  </si>
  <si>
    <t>Cardwell Investment Technologies Global Ltd.</t>
  </si>
  <si>
    <t>Caritas Royalties Fund (Bermuda) Ltd.</t>
  </si>
  <si>
    <t>Caritas Royalty Fund LLC</t>
  </si>
  <si>
    <t>Carmel Global Opportunities Class A</t>
  </si>
  <si>
    <t>Carmel Global Opportunities Class E</t>
  </si>
  <si>
    <t>Carmot Tail Risk Plus (Cayman) Ltd.</t>
  </si>
  <si>
    <t>Carrington Global Master Fund, Ltd.</t>
  </si>
  <si>
    <t>Cartica Corporate Governance Fund, L.P.</t>
  </si>
  <si>
    <t>Casdin Partners Class A w/ sidepockets</t>
  </si>
  <si>
    <t>Casdin Partners Class A w/out sidepockets</t>
  </si>
  <si>
    <t>Casdin Partners Class S w/ sidepockets</t>
  </si>
  <si>
    <t>Casdin Partners Class S w/out sidepockets</t>
  </si>
  <si>
    <t>Cassiopeia Fund - Class A (CHF)</t>
  </si>
  <si>
    <t>Cassiopeia Fund - Class B (USD)</t>
  </si>
  <si>
    <t>Cassiopeia Fund - Class C (EUR)</t>
  </si>
  <si>
    <t>Cassiopeia Fund - Class D (CHF)</t>
  </si>
  <si>
    <t>Castellain Value Fund Limited</t>
  </si>
  <si>
    <t>Castle Alternative Invest AG</t>
  </si>
  <si>
    <t>Castlerigg International Limited</t>
  </si>
  <si>
    <t>Catalysis Partners, LLC</t>
  </si>
  <si>
    <t>Catalyst Absolute Total Return Fund - Class A</t>
  </si>
  <si>
    <t>Catalyst Absolute Total Return Fund - Class C</t>
  </si>
  <si>
    <t>Catalyst Absolute Total Return Fund - Class I</t>
  </si>
  <si>
    <t>Catalyst Activist Investor Fund - Class A</t>
  </si>
  <si>
    <t>Catalyst Activist Investor Fund - Class C</t>
  </si>
  <si>
    <t>Catalyst Activist Investor Fund - Class I</t>
  </si>
  <si>
    <t>Catalyst Associates, LP</t>
  </si>
  <si>
    <t>Catalyst Dynamic Alpha Fund - Class A</t>
  </si>
  <si>
    <t>Catalyst Dynamic Alpha Fund - Class C</t>
  </si>
  <si>
    <t>Catalyst Dynamic Alpha Fund - Class I</t>
  </si>
  <si>
    <t>Catalyst Global Real Estate UCITS Fund Class A USD</t>
  </si>
  <si>
    <t>Catalyst Global Real Estate UCITS Fund Class B USD</t>
  </si>
  <si>
    <t>Catalyst Global Real Estate UCITS Fund Class D USD</t>
  </si>
  <si>
    <t>Catalyst Hedged Futures Strategy Fund - Class A</t>
  </si>
  <si>
    <t>Catalyst Hedged Futures Strategy Fund - Class C</t>
  </si>
  <si>
    <t>Catalyst Hedged Futures Strategy Fund - Class I</t>
  </si>
  <si>
    <t>Catalyst Hedged Insider Buying Fund - Class A</t>
  </si>
  <si>
    <t>Catalyst Hedged Insider Buying Fund - Class C</t>
  </si>
  <si>
    <t>Catalyst Hedged Insider Buying Fund - Class I</t>
  </si>
  <si>
    <t>Catalyst Insider Buying Fund - Class A</t>
  </si>
  <si>
    <t>Catalyst Insider Buying Fund - Class C</t>
  </si>
  <si>
    <t>Catalyst Insider Buying Fund - Class I</t>
  </si>
  <si>
    <t>Catalyst Insider Income Fund - Class A</t>
  </si>
  <si>
    <t>Catalyst Insider Income Fund - Class C</t>
  </si>
  <si>
    <t>Catalyst Insider Income Fund - Class I</t>
  </si>
  <si>
    <t>Catalyst Insider Long/Short Fund - Class A</t>
  </si>
  <si>
    <t>Catalyst Insider Long/Short Fund - Class C</t>
  </si>
  <si>
    <t>Catalyst Macro Strategy Fund - Class A</t>
  </si>
  <si>
    <t>Catalyst Macro Strategy Fund - Class C</t>
  </si>
  <si>
    <t>Catalyst Macro Strategy Fund - Class I</t>
  </si>
  <si>
    <t>Catalyst MLP &amp; Infrastructure Fund - Class A</t>
  </si>
  <si>
    <t>Catalyst MLP &amp; Infrastructure Fund - Class C</t>
  </si>
  <si>
    <t>Catalyst MLP &amp; Infrastructure Fund - Class I</t>
  </si>
  <si>
    <t>Catalyst Small-Cap Insider Buying Fund - Class A</t>
  </si>
  <si>
    <t>Catalyst Small-Cap Insider Buying Fund - Class C</t>
  </si>
  <si>
    <t>Catalyst Small-Cap Insider Buying Fund - Class I</t>
  </si>
  <si>
    <t>Catalyst Time Value Trading Fund - Class A</t>
  </si>
  <si>
    <t>Catalyst Time Value Trading Fund - Class C</t>
  </si>
  <si>
    <t>Catalyst Time Value Trading Fund - Class I</t>
  </si>
  <si>
    <t>Catalyst/EquityCompass Buyback Strategy Fund - Class A</t>
  </si>
  <si>
    <t>Catalyst/EquityCompass Buyback Strategy Fund - Class C</t>
  </si>
  <si>
    <t>Catalyst/EquityCompass Buyback Strategy Fund - Class I</t>
  </si>
  <si>
    <t>Catalyst/Groesbeck Aggressive Growth Fund - Class A</t>
  </si>
  <si>
    <t>Catalyst/Groesbeck Aggressive Growth Fund - Class C</t>
  </si>
  <si>
    <t>Catalyst/Groesbeck Aggressive Growth Fund - Class I</t>
  </si>
  <si>
    <t>Catalyst/Groesbeck Growth of Income Fund - Class A</t>
  </si>
  <si>
    <t>Catalyst/Groesbeck Growth of Income Fund - Class C</t>
  </si>
  <si>
    <t>Catalyst/Groesbeck Growth of Income Fund - Class I</t>
  </si>
  <si>
    <t>Catalyst/Lyons Hedged Premium Return Fund - Class A</t>
  </si>
  <si>
    <t>Catalyst/Lyons Hedged Premium Return Fund - Class C</t>
  </si>
  <si>
    <t>Catalyst/Lyons Tactical Allocation Fund - Class A</t>
  </si>
  <si>
    <t>Catalyst/Lyons Tactical Allocation Fund - Class C</t>
  </si>
  <si>
    <t>Catalyst/MAP Global Capital Appreciation Fund - Class A</t>
  </si>
  <si>
    <t>Catalyst/MAP Global Capital Appreciation Fund - Class C</t>
  </si>
  <si>
    <t>Catalyst/MAP Global Capital Appreciation Fund - Class I</t>
  </si>
  <si>
    <t>Catalyst/MAP Global Total Return Income Fund - Class A</t>
  </si>
  <si>
    <t>Catalyst/MAP Global Total Return Income Fund - Class C</t>
  </si>
  <si>
    <t>Catalyst/MAP Global Total Return Income Fund - Class I</t>
  </si>
  <si>
    <t>Catalyst/Princeton Floating Rate Income Fund - Class A</t>
  </si>
  <si>
    <t>Catalyst/Princeton Floating Rate Income Fund - Class C</t>
  </si>
  <si>
    <t>Catalyst/Princeton Floating Rate Income Fund - Class I</t>
  </si>
  <si>
    <t>Catalyst/Princeton Hedged Income Fund - Class A</t>
  </si>
  <si>
    <t>Catalyst/Princeton Hedged Income Fund - Class C</t>
  </si>
  <si>
    <t>Catalyst/Princeton Hedged Income Fund - Class I</t>
  </si>
  <si>
    <t>Catalyst/SMH High Income Fund - Class A</t>
  </si>
  <si>
    <t>Catalyst/SMH High Income Fund - Class C</t>
  </si>
  <si>
    <t>Catalyst/SMH High Income Fund - Class I</t>
  </si>
  <si>
    <t>Catalyst/SMH Total Return Income Fund - Class A</t>
  </si>
  <si>
    <t>Catalyst/SMH Total Return Income Fund - Class C</t>
  </si>
  <si>
    <t>Catalyst/SMH Total Return Income Fund - Class I</t>
  </si>
  <si>
    <t>Catalyst/Stone Beach Income Opportunity Fund - Class A</t>
  </si>
  <si>
    <t>Catalyst/Stone Beach Income Opportunity Fund - Class C</t>
  </si>
  <si>
    <t>Catalyst/Stone Beach Income Opportunity Fund - Class I</t>
  </si>
  <si>
    <t>Catamaran Holding Fund Series A Shares</t>
  </si>
  <si>
    <t>Catella Hedge</t>
  </si>
  <si>
    <t>Catella Nordic Corporate Bond Flex RC</t>
  </si>
  <si>
    <t>Catella Nordic Long Short Equity RC</t>
  </si>
  <si>
    <t>Caymus Energy Fund Offshore, Ltd.</t>
  </si>
  <si>
    <t>Caymus Energy Fund QP, LP</t>
  </si>
  <si>
    <t>Caymus Energy Fund, LP</t>
  </si>
  <si>
    <t>CC Asia Absolute Return Fund Limited</t>
  </si>
  <si>
    <t>CC Japan Alpha Fund (JPY)</t>
  </si>
  <si>
    <t>CC&amp;L Q Market Neutral Onshore Fund Group</t>
  </si>
  <si>
    <t>CC1 Fund</t>
  </si>
  <si>
    <t>CCI Healthcare Master Fund, Ltd.</t>
  </si>
  <si>
    <t>CCI Healthcare Partners, L.P.</t>
  </si>
  <si>
    <t>CCI Technology Partners II, L.P.</t>
  </si>
  <si>
    <t>CCI Technology Partners, L.P.</t>
  </si>
  <si>
    <t>CCM Partners, L.P.</t>
  </si>
  <si>
    <t>CCP Core Macro Mersenne Share Class GBP</t>
  </si>
  <si>
    <t>CCP Core Macro Mersenne Share Class USD</t>
  </si>
  <si>
    <t>CCP Quantitative Fund Aristarchus Class</t>
  </si>
  <si>
    <t>CCP Total Return Fund I, L.P.</t>
  </si>
  <si>
    <t>CDAM Global Opportunities Fund</t>
  </si>
  <si>
    <t>Cedar Lake India Alpha Fund</t>
  </si>
  <si>
    <t>Cedar Ridge Investors Fund I, L.P.</t>
  </si>
  <si>
    <t>Cedar Ridge Short Term Fund, L.P.</t>
  </si>
  <si>
    <t>Cedar Ridge Unconstrained Credit Fund Institutional Class</t>
  </si>
  <si>
    <t>Cedar Ridge Unconstrained Credit Fund Investor Class</t>
  </si>
  <si>
    <t>Cedar Street Fund, LP (Class A- L/S)</t>
  </si>
  <si>
    <t>Cedar Street Fund, LP (Class B- Mkt Neutral)</t>
  </si>
  <si>
    <t>Cedar Street Offshore Fund, Ltd. (Class A- L/S)</t>
  </si>
  <si>
    <t>Cedar Street Offshore Fund, Ltd. (Class C- Mkt Neutral)</t>
  </si>
  <si>
    <t>Cedar Street Offshore Fund, Ltd. (Class D Dbl Leverage Mkt Neutral)</t>
  </si>
  <si>
    <t>Cedar Street Teton Fund, LP CL A</t>
  </si>
  <si>
    <t>Cedarview Opportunities Master Fund</t>
  </si>
  <si>
    <t>Cederberg Greater China Equity Fund</t>
  </si>
  <si>
    <t>Cederian Palisander Fund, LP</t>
  </si>
  <si>
    <t>Celadon Commodities, Ltd.</t>
  </si>
  <si>
    <t>Centennial Absolute Return Fund SP</t>
  </si>
  <si>
    <t>Centennial Absolute Return Fund, L.P.</t>
  </si>
  <si>
    <t>Centennial Global Macro Fund, L.P.</t>
  </si>
  <si>
    <t>Centennial Global Macro Fund, SP</t>
  </si>
  <si>
    <t>Center Coast Capital Partners L.P.</t>
  </si>
  <si>
    <t>Centralis Event Driven Energy Fund LP</t>
  </si>
  <si>
    <t>CEP Equity Market Neutral Fund LLC</t>
  </si>
  <si>
    <t>Cerebellum Multi-Strategy Fund, LP</t>
  </si>
  <si>
    <t>Cerrado Class I (EUR)</t>
  </si>
  <si>
    <t>Cervidae Multi-Strategy LLC</t>
  </si>
  <si>
    <t>CF AVI Global Fund</t>
  </si>
  <si>
    <t>CF Odey UK Absolute Return - Institutional</t>
  </si>
  <si>
    <t>CF Odey UK Absolute Return - Retail</t>
  </si>
  <si>
    <t>CFP Equity Fund</t>
  </si>
  <si>
    <t>Chahine MegaCap Europe Alpha</t>
  </si>
  <si>
    <t>Chama Enhanced Market Neutral Ltd.</t>
  </si>
  <si>
    <t>Chama Enhanced Market Neutral, LP</t>
  </si>
  <si>
    <t>Chambers Street Global Fund, LP</t>
  </si>
  <si>
    <t>Chapelgate Credit Opportunity Fund, L.P.</t>
  </si>
  <si>
    <t>Chapin Partners Fund, LLC</t>
  </si>
  <si>
    <t>CHCP Value Fund, L.P.</t>
  </si>
  <si>
    <t>Chenavari - Multi Strategy Share Class MS2 CHF</t>
  </si>
  <si>
    <t>Chenavari - Multi Strategy Share Class MS2 EUR</t>
  </si>
  <si>
    <t>Chenavari - Multi Strategy Share Class MS2 USD</t>
  </si>
  <si>
    <t>Chenavari - Multi Strategy Share Class MS2R EUR</t>
  </si>
  <si>
    <t>Chenavari - Real Estate Debt Strategy R1 USD</t>
  </si>
  <si>
    <t>Chenavari - Real Estate Debt Strategy R2 EUR</t>
  </si>
  <si>
    <t>Chenavari - Real Estate Debt Strategy R2 USD</t>
  </si>
  <si>
    <t>Chenavari - Regulatory Capital Strategy D1 EUR</t>
  </si>
  <si>
    <t>Chenavari - Regulatory Capital Strategy D1 GBP</t>
  </si>
  <si>
    <t>Chenavari - Regulatory Capital Strategy D1 USD</t>
  </si>
  <si>
    <t>Chenavari - Regulatory Capital Strategy DR EUR</t>
  </si>
  <si>
    <t>Chenavari - Regulatory Capital Strategy DR2 EUR</t>
  </si>
  <si>
    <t>Chenavari - Toro Capital IA (EUR)</t>
  </si>
  <si>
    <t>Chenavari - Toro Capital IA (GBP)</t>
  </si>
  <si>
    <t>Chenavari - Toro Capital IA (USD)</t>
  </si>
  <si>
    <t>Chenavari Corporate Credit Fund A1EUR</t>
  </si>
  <si>
    <t>Chenavari Corporate Credit Fund A1USD</t>
  </si>
  <si>
    <t>Chenavari Corporate Credit Fund M1EUR</t>
  </si>
  <si>
    <t>Chenavari Corporate Credit Fund M1USD</t>
  </si>
  <si>
    <t>Chesapeake Diversified Program</t>
  </si>
  <si>
    <t>Cheyne Convertibles Absolute Return Fund D1 (USD)</t>
  </si>
  <si>
    <t>Cheyne Convertibles Absolute Return Fund D2 (EUR)</t>
  </si>
  <si>
    <t>Cheyne Convertibles Absolute Return Fund D3 (GBP)</t>
  </si>
  <si>
    <t>Cheyne Convertibles Absolute Return Fund D4 (CHF)</t>
  </si>
  <si>
    <t>Cheyne Convertibles Absolute Return Fund I1 (USD)</t>
  </si>
  <si>
    <t>Cheyne Convertibles Absolute Return Fund I2 (EUR)</t>
  </si>
  <si>
    <t>Cheyne Convertibles Absolute Return Fund I3 (GBP)</t>
  </si>
  <si>
    <t>Cheyne Convertibles Absolute Return Fund I4 (CHF)</t>
  </si>
  <si>
    <t>Cheyne Convertibles Absolute Return Fund S1 (USD)</t>
  </si>
  <si>
    <t>Cheyne Convertibles Absolute Return Fund S2 (EUR)</t>
  </si>
  <si>
    <t>Cheyne Convertibles Absolute Return Fund S3 (GBP)</t>
  </si>
  <si>
    <t>Cheyne Corporate Loan Fund Series A1 (EUR)</t>
  </si>
  <si>
    <t>Cheyne European Event Driven Fund Class 1 Series A-1 EUR</t>
  </si>
  <si>
    <t>Cheyne European Event Driven Fund Class 1 Series A-2 EUR</t>
  </si>
  <si>
    <t>Cheyne European Event Driven Fund Class 1 Series B-1 USD</t>
  </si>
  <si>
    <t>Cheyne European Event Driven Fund Class 1 Series B-2 USD</t>
  </si>
  <si>
    <t>Cheyne European Event Driven Fund Class 1 Series C-1 GBP</t>
  </si>
  <si>
    <t>Cheyne European Event Driven Fund Class 1 Series C-2 GBP</t>
  </si>
  <si>
    <t>Cheyne European High Yield Fund Series A (EUR)</t>
  </si>
  <si>
    <t>Cheyne European Real Estate Bond Fund HGRE - D1 (EUR)</t>
  </si>
  <si>
    <t>Cheyne European Real Estate Bond Fund HGRE - D2 (USD)</t>
  </si>
  <si>
    <t>Cheyne European Real Estate Bond Fund HGRE - D3 (GBP)</t>
  </si>
  <si>
    <t>Cheyne European Real Estate Bond Fund HGRE - I1 (EUR)</t>
  </si>
  <si>
    <t>Cheyne European Real Estate Bond Fund HGRE - I2 (USD)</t>
  </si>
  <si>
    <t>Cheyne European Real Estate Bond Fund HGRE - I3 (GBP)</t>
  </si>
  <si>
    <t>Cheyne European Real Estate Bond Fund HGRE - I4 (GBP)</t>
  </si>
  <si>
    <t>Cheyne Global Credit Fund Class GC - D1 (EUR)</t>
  </si>
  <si>
    <t>Cheyne Global Credit Fund Class GC - I1 (EUR)</t>
  </si>
  <si>
    <t>Cheyne Global Credit Fund Class GC - I2 (CHF)</t>
  </si>
  <si>
    <t>Cheyne Global Credit Fund Class GC - I2 (USD)</t>
  </si>
  <si>
    <t>Cheyne Global Credit Fund Class GC - I3 (GBP)</t>
  </si>
  <si>
    <t>Cheyne Malacca Asia Equity Fund Class A - Series 1 (USD)</t>
  </si>
  <si>
    <t>Cheyne Malacca Asia Equity Fund Class B - Series 1 (USD)</t>
  </si>
  <si>
    <t>Cheyne Malacca Asia Equity Fund Class C - Series 1 (USD)</t>
  </si>
  <si>
    <t>Cheyne Multi-Strategy Fund Class X (USD)</t>
  </si>
  <si>
    <t>Cheyne Real Estate Credit Holdings Fund Class A (GBP)</t>
  </si>
  <si>
    <t>Cheyne Real Estate Credit Holdings Fund Class B (EUR)</t>
  </si>
  <si>
    <t>Cheyne Real Estate Credit Holdings Fund Class C (USD)</t>
  </si>
  <si>
    <t>Cheyne Real Estate Credit Holdings Fund Class D (GBP)</t>
  </si>
  <si>
    <t>Cheyne Real Estate Debt Fund A1 (GBP)</t>
  </si>
  <si>
    <t>Cheyne Total Return Credit Fund 1 Inc. Class December 2017 $ Acc</t>
  </si>
  <si>
    <t>Cheyne Total Return Credit Fund December 2019 D Accum (USD)</t>
  </si>
  <si>
    <t>Cheyne Total Return Credit Fund December 2019 I Accum (EUR)</t>
  </si>
  <si>
    <t>Cheyne Total Return Credit Fund December 2019 I Accum (USD)</t>
  </si>
  <si>
    <t>Chicago Capital Management LP</t>
  </si>
  <si>
    <t>Children's Investment Fund Class A / Class H</t>
  </si>
  <si>
    <t>Chilton European International (BVI), Ltd.</t>
  </si>
  <si>
    <t>Chilton International (BVI), Ltd.</t>
  </si>
  <si>
    <t>Chilton Investment Partners, L.P.</t>
  </si>
  <si>
    <t>Chilton QP European Partners, L.P.</t>
  </si>
  <si>
    <t>China Absolute Fund Limited</t>
  </si>
  <si>
    <t>China Alpha II Fund Ltd.</t>
  </si>
  <si>
    <t>China New Balance Opportunity Fund Class A HKD</t>
  </si>
  <si>
    <t>China New Balance Opportunity Fund Class A HKD - Dis</t>
  </si>
  <si>
    <t>China New Balance Opportunity Fund Class A USD</t>
  </si>
  <si>
    <t>China New Balance Opportunity Fund Class I HKD</t>
  </si>
  <si>
    <t>China New Balance Opportunity Fund Class I USD</t>
  </si>
  <si>
    <t>China New Balance Opportunity Fund Class R EUR Hedged</t>
  </si>
  <si>
    <t>China New Balance Opportunity Fund Class V EUR</t>
  </si>
  <si>
    <t>ChinaAMC China Growth Fund (Cayman) - Class A</t>
  </si>
  <si>
    <t>Chinook II Fund, LLC</t>
  </si>
  <si>
    <t>Chiron Currency Program</t>
  </si>
  <si>
    <t>Chobe Sub-Saharan Long Short Fund</t>
  </si>
  <si>
    <t>CIAM Opportunities</t>
  </si>
  <si>
    <t>Cigogne Fund - ABS / MBS Arbitrage</t>
  </si>
  <si>
    <t>Cigogne Fund - Convertible Arbitrage</t>
  </si>
  <si>
    <t>Cigogne Fund - Credit Arbitrage</t>
  </si>
  <si>
    <t>Cigogne Fund - Fixed Income Arbitrage</t>
  </si>
  <si>
    <t>Cigogne Fund - M&amp;A Arbitrage</t>
  </si>
  <si>
    <t>Cimarron Partners, L.P.</t>
  </si>
  <si>
    <t>Cimarron Vista, L.P.</t>
  </si>
  <si>
    <t>Cirrus Capital Partners, LP</t>
  </si>
  <si>
    <t>Citadel Selection Inc.</t>
  </si>
  <si>
    <t>Citi - Macro Currency Group Global Time Diversified</t>
  </si>
  <si>
    <t>Citrine Capital Ltd.</t>
  </si>
  <si>
    <t>City Financial Absolute Equity</t>
  </si>
  <si>
    <t>Civetta Asia Fund EUR</t>
  </si>
  <si>
    <t>Civetta Asia Fund USD</t>
  </si>
  <si>
    <t>Civog Total Return Fund, L.P.</t>
  </si>
  <si>
    <t>CJ3 Consumer Alpha Fund LP</t>
  </si>
  <si>
    <t>CKC Credit Opportunity Fund</t>
  </si>
  <si>
    <t>Clade Equity Fund</t>
  </si>
  <si>
    <t>Clade Managed Equity Fund</t>
  </si>
  <si>
    <t>Clareant European Loan Fund</t>
  </si>
  <si>
    <t>Clareant Structured Credit Opportunity Fund</t>
  </si>
  <si>
    <t>Claritas Brazil Equity Value Fund</t>
  </si>
  <si>
    <t>Claritas Long Short - Market Neutral</t>
  </si>
  <si>
    <t>ClariVest Micro Market Neutral</t>
  </si>
  <si>
    <t>Claros Real Estate Securities Fund, L.P.</t>
  </si>
  <si>
    <t>Claughton Capital - Institutional Program</t>
  </si>
  <si>
    <t>Clearance Segura Fund (GBP Class)</t>
  </si>
  <si>
    <t>Clearance Segura Fund (USD Class)</t>
  </si>
  <si>
    <t>Clinton Equity Strategies Fund Class A</t>
  </si>
  <si>
    <t>Clinton Long Short Equity Fund Class A</t>
  </si>
  <si>
    <t>Clinton Long Short Equity Fund Class I</t>
  </si>
  <si>
    <t>Cloud Gate Capital Fund LLC - Founders' Class</t>
  </si>
  <si>
    <t>Clough Investment Partners I, L.P.</t>
  </si>
  <si>
    <t>Clough Investment Partners II, L.P.</t>
  </si>
  <si>
    <t>Clough Offshore Fund (QP) Ltd.</t>
  </si>
  <si>
    <t>Clough Offshore Fund, Ltd.</t>
  </si>
  <si>
    <t>Clover Street Fund</t>
  </si>
  <si>
    <t>Clovis Capital Partners (Cayman), Ltd.</t>
  </si>
  <si>
    <t>Clovis Capital Partners Institutional, L.P.</t>
  </si>
  <si>
    <t>Clovis Capital Partners, L.P.</t>
  </si>
  <si>
    <t>CMBI SPC China Sector Focus Segregated Portfolio Class A</t>
  </si>
  <si>
    <t>CMBI SPC China Sector Focus Segregated Portfolio Class B</t>
  </si>
  <si>
    <t>Coast Value Fund I Ltd</t>
  </si>
  <si>
    <t>Cobia Capital Partners LP</t>
  </si>
  <si>
    <t>Coeli Spektrum</t>
  </si>
  <si>
    <t>Cogent Energy Commodity Strategy</t>
  </si>
  <si>
    <t>Cognios Beta Neutral Large Cap Fund, L.P.</t>
  </si>
  <si>
    <t>Coherence Capital Spectrum Master Fund, Ltd.</t>
  </si>
  <si>
    <t>Coherence Capital Spectrum Master Fund, Ltd. Series B</t>
  </si>
  <si>
    <t>Colchis P2P Income Composite</t>
  </si>
  <si>
    <t>Collier Fund, Ltd.</t>
  </si>
  <si>
    <t>Collins Alternative Solutions Fund - Class I</t>
  </si>
  <si>
    <t>Collins Capital Diversified Fund II, LP</t>
  </si>
  <si>
    <t>Collins Capital Liquid Trading Fund</t>
  </si>
  <si>
    <t>Collins Capital Low Volatility Performance Fund</t>
  </si>
  <si>
    <t>Collwick Premier Access Fund, L.P.</t>
  </si>
  <si>
    <t>Colombard Fund, LP</t>
  </si>
  <si>
    <t>Colombard Offshore Fund Limited</t>
  </si>
  <si>
    <t>Columbus Capital Partners, L.P.</t>
  </si>
  <si>
    <t>Columna Commodities Fund Class CHF</t>
  </si>
  <si>
    <t>Columna Commodities Fund Class EUR</t>
  </si>
  <si>
    <t>Columna Commodities Fund Class GBP</t>
  </si>
  <si>
    <t>Columna Commodities Fund Class SEK</t>
  </si>
  <si>
    <t>Columna Commodities Fund Class USD</t>
  </si>
  <si>
    <t>Combined Futures Portfolio (2X)</t>
  </si>
  <si>
    <t>Combined Futures Portfolio, Ltd.</t>
  </si>
  <si>
    <t>Command Capital Options and Opportunities Fund, LP</t>
  </si>
  <si>
    <t>Commodities+</t>
  </si>
  <si>
    <t>Commonfund Diversifying Hedge Strategies Company</t>
  </si>
  <si>
    <t>Commonfund Global Absolute Alpha Company</t>
  </si>
  <si>
    <t>Commonfund Hedged Investors Company</t>
  </si>
  <si>
    <t>Commonfund Multi-Strategy Commodities Fund</t>
  </si>
  <si>
    <t>Commonfund Multi-Strategy Global Hedged Partners, LLC</t>
  </si>
  <si>
    <t>Commonwealth Opportunity Master Fund Ltd.</t>
  </si>
  <si>
    <t>Compass Eagle Trend Ltd.</t>
  </si>
  <si>
    <t>Compass Technology Partners II, L.P.</t>
  </si>
  <si>
    <t>COMPOUND Capital Investment Fund LP</t>
  </si>
  <si>
    <t>Concordia G-10 Fixed Income Relative Value Fund</t>
  </si>
  <si>
    <t>Concordia Municipal Opportunities Fund III L.P.</t>
  </si>
  <si>
    <t>Concourse Capital Partners, L.P.</t>
  </si>
  <si>
    <t>Connective Capital Emerging Energy QP, L.P.</t>
  </si>
  <si>
    <t>Connective Capital I Offshore Fund, Ltd.</t>
  </si>
  <si>
    <t>Connective Capital I QP, L.P.</t>
  </si>
  <si>
    <t>Conquest I</t>
  </si>
  <si>
    <t>Conquest Macro</t>
  </si>
  <si>
    <t>Conquest Macro Fund Ltd (1X)</t>
  </si>
  <si>
    <t>Conquest Managed Futures Select Fund Ltd.</t>
  </si>
  <si>
    <t>Constantia Capital Equity Market Neutral Strategy</t>
  </si>
  <si>
    <t>Constantia Capital High Yield Cash Strategy</t>
  </si>
  <si>
    <t>Constellation Fund, SPC (Class B)</t>
  </si>
  <si>
    <t>Constellation Fund, SPC (Class C - Equities Class)</t>
  </si>
  <si>
    <t>Consumer Metrics, L.P.</t>
  </si>
  <si>
    <t>Context BH Partners, L.P.</t>
  </si>
  <si>
    <t>Context Partners Fund, LP</t>
  </si>
  <si>
    <t>Continental Healthcare Fund</t>
  </si>
  <si>
    <t>Continental Opportunities, L.P.</t>
  </si>
  <si>
    <t>Continental Partners, L.P.</t>
  </si>
  <si>
    <t>Contrarian 3X Stock Index Trading Program</t>
  </si>
  <si>
    <t>Contrarian Capital Fund I</t>
  </si>
  <si>
    <t>Contrarian Emerging Markets</t>
  </si>
  <si>
    <t>Contravisory Fund LP</t>
  </si>
  <si>
    <t>Convergence Capital Partners Fund I, LP</t>
  </si>
  <si>
    <t>Convergence Core Plus</t>
  </si>
  <si>
    <t>Convergence Dividend Growth</t>
  </si>
  <si>
    <t>Convergence Domestic Strategic ATM</t>
  </si>
  <si>
    <t>Convergence Market Neutral</t>
  </si>
  <si>
    <t>Convergence Small Cap Core Plus</t>
  </si>
  <si>
    <t>Convergence Unbiased Index</t>
  </si>
  <si>
    <t>Convertible &amp; Credit A CHF</t>
  </si>
  <si>
    <t>Convertible &amp; Credit A EUR</t>
  </si>
  <si>
    <t>Convertible &amp; Credit A USD</t>
  </si>
  <si>
    <t>Convertible &amp; Credit B CHF</t>
  </si>
  <si>
    <t>Convertible &amp; Credit B EUR</t>
  </si>
  <si>
    <t>Convictions Classic Part A</t>
  </si>
  <si>
    <t>Convictions Classic Part B</t>
  </si>
  <si>
    <t>Convictions Classic Part D</t>
  </si>
  <si>
    <t>Convictions Europactive Part P</t>
  </si>
  <si>
    <t>Convictions Europactive Share B</t>
  </si>
  <si>
    <t>Convictions Premium Fund Share A</t>
  </si>
  <si>
    <t>Convictions Premium Fund Share B</t>
  </si>
  <si>
    <t>Convictions Premium Fund Share S</t>
  </si>
  <si>
    <t>Convictions Premium Fund Share USD</t>
  </si>
  <si>
    <t>Cook Value Partnership L.P.</t>
  </si>
  <si>
    <t>Cooper Creek Partners LLC Class A</t>
  </si>
  <si>
    <t>Cooper Creek Partners LLC Class B</t>
  </si>
  <si>
    <t>Cooper Creek Partners Ltd. Class A</t>
  </si>
  <si>
    <t>Cooper Creek Partners Ltd. Class B</t>
  </si>
  <si>
    <t>Cooper Square Offshore Fund, Ltd.</t>
  </si>
  <si>
    <t>Cooper Square, L.P.</t>
  </si>
  <si>
    <t>Copernico Latam High Yield Fund - USD A Series</t>
  </si>
  <si>
    <t>Copernico Latam High Yield Fund - USD B Series</t>
  </si>
  <si>
    <t>Copernico Latam High Yield Fund - USD C Series</t>
  </si>
  <si>
    <t>Copernico Latin America Strategic Fund Class A</t>
  </si>
  <si>
    <t>Copernico Latin America Strategic Fund Class B</t>
  </si>
  <si>
    <t>Copernico Latin America Strategic Fund Class D</t>
  </si>
  <si>
    <t>Copia Thematic Long Short Fund LP</t>
  </si>
  <si>
    <t>Copperstone Alpha Fund</t>
  </si>
  <si>
    <t>Cor Capital Fund</t>
  </si>
  <si>
    <t>Coral Gables Asset Holdings, L.P.</t>
  </si>
  <si>
    <t>Corbin Macro Fund, L.P.</t>
  </si>
  <si>
    <t>Corbin Opportunity Fund, L.P.</t>
  </si>
  <si>
    <t>Corbin: Pinehurst Institutional Ltd.</t>
  </si>
  <si>
    <t>Corbin: Pinehurst Partners, L.P.</t>
  </si>
  <si>
    <t>Corbin: The Overlook Performance Fund</t>
  </si>
  <si>
    <t>Core Classic Fund</t>
  </si>
  <si>
    <t>Core Global Opportunities Fund</t>
  </si>
  <si>
    <t>Core Investment L.P.</t>
  </si>
  <si>
    <t>CoreCommodity Management - Diversified I Fund, LLC</t>
  </si>
  <si>
    <t>CoreCommodity Management - Founders I Fund, LLC</t>
  </si>
  <si>
    <t>Coriolis Capital CaTpricorn Fund Class A</t>
  </si>
  <si>
    <t>Coriolis Capital CaTpricorn Fund Class B</t>
  </si>
  <si>
    <t>Coriolis Capital CaTpricorn Fund Class C</t>
  </si>
  <si>
    <t>Coriolis Capital Horizon Fund</t>
  </si>
  <si>
    <t>Cornice Trading LP</t>
  </si>
  <si>
    <t>Coronation Global Emerging Markets Opportunities Fund</t>
  </si>
  <si>
    <t>Corporate Loan Strategy (Representative Account)</t>
  </si>
  <si>
    <t>Corre Opportunities Qualified Onshore Fund LP</t>
  </si>
  <si>
    <t>Corrib Master Fund, Ltd.</t>
  </si>
  <si>
    <t>Corsair Capital Partners, L.P.</t>
  </si>
  <si>
    <t>Corsair Select, L.P.</t>
  </si>
  <si>
    <t>Corto European Fund Ltd.</t>
  </si>
  <si>
    <t>Cosmos Top Fund, Ltd.</t>
  </si>
  <si>
    <t>Cougar Fund</t>
  </si>
  <si>
    <t>Counterpoint Asian Macro Fund</t>
  </si>
  <si>
    <t>County Cork AG L/S Program</t>
  </si>
  <si>
    <t>County Cork B&amp;B Program</t>
  </si>
  <si>
    <t>County Cork Fusion Equities</t>
  </si>
  <si>
    <t>County Cork RLA I Program</t>
  </si>
  <si>
    <t>Courage Long Short Opportunity Fund, LP</t>
  </si>
  <si>
    <t>Courage Special Situations Fund LP</t>
  </si>
  <si>
    <t>Courage Special Situations Offshore Fund, Ltd.</t>
  </si>
  <si>
    <t>Courant Fund, Ltd.</t>
  </si>
  <si>
    <t>CQ Partners Fund, L.P.</t>
  </si>
  <si>
    <t>CQS ABS Feeder Fund Limited Class B CHF</t>
  </si>
  <si>
    <t>CQS ABS Feeder Fund Limited Class B EUR</t>
  </si>
  <si>
    <t>CQS ABS Feeder Fund Limited Class B GBP</t>
  </si>
  <si>
    <t>CQS ABS Feeder Fund Limited Class B USD</t>
  </si>
  <si>
    <t>CQS Directional Opportunities Feeder Fund Ltd. Class A CHF</t>
  </si>
  <si>
    <t>CQS Directional Opportunities Feeder Fund Ltd. Class A EUR</t>
  </si>
  <si>
    <t>CQS Directional Opportunities Feeder Fund Ltd. Class A GBP</t>
  </si>
  <si>
    <t>CQS Directional Opportunities Feeder Fund Ltd. Class A USD</t>
  </si>
  <si>
    <t>CQS Directional Opportunities Feeder Fund Ltd. Class B CHF</t>
  </si>
  <si>
    <t>CQS Directional Opportunities Feeder Fund Ltd. Class B EUR</t>
  </si>
  <si>
    <t>CQS Directional Opportunities Feeder Fund Ltd. Class B GBP</t>
  </si>
  <si>
    <t>CQS Directional Opportunities Feeder Fund Ltd. Class B USD</t>
  </si>
  <si>
    <t>CQS Diversified Fund (SPC) Limited Class B1 CHF</t>
  </si>
  <si>
    <t>CQS Diversified Fund (SPC) Limited Class B1 EUR</t>
  </si>
  <si>
    <t>CQS Diversified Fund (SPC) Limited Class B1 GBP</t>
  </si>
  <si>
    <t>CQS Diversified Fund (SPC) Limited Class B1 USD</t>
  </si>
  <si>
    <t>CQS Diversified Fund (SPC) Limited Class B2 EUR</t>
  </si>
  <si>
    <t>CQS Diversified Fund (SPC) Limited Class B2 GBP</t>
  </si>
  <si>
    <t>CQS Diversified Fund (SPC) Limited Class B2 USD</t>
  </si>
  <si>
    <t>C-QUADRAT High Yield Fund</t>
  </si>
  <si>
    <t>Crabel Fund LP Class G (Crabel Diversified Futures 4x)</t>
  </si>
  <si>
    <t>Crabel Fund Ltd. Class G (Crabel Diversified Futures 4x)</t>
  </si>
  <si>
    <t>Crabel Multi-Product 1.5x (Class AA)</t>
  </si>
  <si>
    <t>Crabel Multi-Product 1x (Class A)</t>
  </si>
  <si>
    <t>Cranwood Fixed Income Arbitrage Fund, L.P.</t>
  </si>
  <si>
    <t>Crawford Capital Partners</t>
  </si>
  <si>
    <t>Crawford Lake Onshore Partners, LP</t>
  </si>
  <si>
    <t>Creative Research Global Edge M</t>
  </si>
  <si>
    <t>Credence Global Class A</t>
  </si>
  <si>
    <t>Credence Global Class B</t>
  </si>
  <si>
    <t>Credence Global Class C</t>
  </si>
  <si>
    <t>Credence Global Class D</t>
  </si>
  <si>
    <t>Credence Oriental QDII Program</t>
  </si>
  <si>
    <t>Credentia Partners Fund I LP</t>
  </si>
  <si>
    <t>Credit Alpha Strategy</t>
  </si>
  <si>
    <t>Crescat Global Macro Composite</t>
  </si>
  <si>
    <t>Crescat Long/Short Fund LP</t>
  </si>
  <si>
    <t>Crescent Long/Short Credit Opportunity Fund, L.P.</t>
  </si>
  <si>
    <t>Crestline ERISA Fund, Ltd.</t>
  </si>
  <si>
    <t>Crestline Offshore Fund, Ltd.</t>
  </si>
  <si>
    <t>Crestline Partners, L.P.</t>
  </si>
  <si>
    <t>Crimson Physical Commodities, Ltd.</t>
  </si>
  <si>
    <t>Criteria Investment Partners LLC</t>
  </si>
  <si>
    <t>CRM Global Opportunities, LP</t>
  </si>
  <si>
    <t>CRM Windridge Partners, L.P.</t>
  </si>
  <si>
    <t>Cross River Partners LP</t>
  </si>
  <si>
    <t>Cross Shore Discovery Fund</t>
  </si>
  <si>
    <t>Cross Shore Overseas Fund, Ltd.</t>
  </si>
  <si>
    <t>Cross Shore QP Partners, L.P.</t>
  </si>
  <si>
    <t>Crosslink Emerging Growth Strategy</t>
  </si>
  <si>
    <t>Crosslink Partners, L.P.</t>
  </si>
  <si>
    <t>Crow Point Long Short Portfolio, L.P.</t>
  </si>
  <si>
    <t>Crown Investment Partners, L.P.</t>
  </si>
  <si>
    <t>Cruiser Capital, LLC</t>
  </si>
  <si>
    <t>Crypto Currency Fund Class B</t>
  </si>
  <si>
    <t>Crystal Global Fund</t>
  </si>
  <si>
    <t>Crystal Japan Fund</t>
  </si>
  <si>
    <t>Crystal Tower Futures Program</t>
  </si>
  <si>
    <t>CS IRIS Life Fund Limited CHF</t>
  </si>
  <si>
    <t>CS IRIS Life Fund Limited EUR</t>
  </si>
  <si>
    <t>CS IRIS Life Fund Limited JPY</t>
  </si>
  <si>
    <t>CS IRIS Life Fund Limited USD</t>
  </si>
  <si>
    <t>CS SICAV One (Lux) Small and Mid Cap Alpha L/S R CHF</t>
  </si>
  <si>
    <t>CS SICAV One (Lux) Small and Mid Cap Alpha L/S R USD</t>
  </si>
  <si>
    <t>CS Small and Mid Cap Alpha Opportunities Fund (CHF Class)</t>
  </si>
  <si>
    <t>CS Small and Mid Cap Alpha Opportunities Fund (EUR Class)</t>
  </si>
  <si>
    <t>CS Small and Mid Cap Alpha Opportunities Fund (USD Class)</t>
  </si>
  <si>
    <t>CSat Market Neutral</t>
  </si>
  <si>
    <t>CSC Classic Value Small Cap Focus</t>
  </si>
  <si>
    <t>CSOP Shen Zhou RMB Fund Class A</t>
  </si>
  <si>
    <t>CSOP Shen Zhou RMB Fund Class A USD</t>
  </si>
  <si>
    <t>CSOP Shen Zhou RMB Fund Class I</t>
  </si>
  <si>
    <t>CSOP Shen Zhou RMB Fund Class I HKD</t>
  </si>
  <si>
    <t>CSS Alpha Fund Ltd. (Class A - GBP)</t>
  </si>
  <si>
    <t>CSS Alpha Fund Ltd. (Class A)</t>
  </si>
  <si>
    <t>CSV China Opportunities Fund, L.P.</t>
  </si>
  <si>
    <t>Cube Global Opportunities Fund</t>
  </si>
  <si>
    <t>Culross Arbitrage Fund CHF</t>
  </si>
  <si>
    <t>Culross Arbitrage Fund EUR</t>
  </si>
  <si>
    <t>Culross Arbitrage Fund GBP</t>
  </si>
  <si>
    <t>Culross Arbitrage Fund USD</t>
  </si>
  <si>
    <t>Culross Global Fund CAD</t>
  </si>
  <si>
    <t>Culross Global Fund CHF</t>
  </si>
  <si>
    <t>Culross Global Fund EUR</t>
  </si>
  <si>
    <t>Culross Global Fund GBP</t>
  </si>
  <si>
    <t>Culross Global Fund USD</t>
  </si>
  <si>
    <t>Currency Managed Account Program</t>
  </si>
  <si>
    <t>Cushing Fund, L.P.</t>
  </si>
  <si>
    <t>Cushing Market Neutral Fund, L.P.</t>
  </si>
  <si>
    <t>Cushing Market Neutral Offshore Fund, Ltd.</t>
  </si>
  <si>
    <t>Cushing MLP Opportunity Fund, L.P.</t>
  </si>
  <si>
    <t>Cushing MLP Opportunity Offshore Fund, Ltd.</t>
  </si>
  <si>
    <t>Cushing Renaissance Opportunity Fund, L.P.</t>
  </si>
  <si>
    <t>Cushing Renaissance Opportunity Offshore Fund, Ltd.</t>
  </si>
  <si>
    <t>Cuyahoga Partners, L.P.</t>
  </si>
  <si>
    <t>CVC Global Credit Opportunities Fund</t>
  </si>
  <si>
    <t>C-View Stelrox Systematic Currency Strategy</t>
  </si>
  <si>
    <t>Cygnus Utilities, Infrastructure &amp; Renewables</t>
  </si>
  <si>
    <t>Cypress Energy, LP</t>
  </si>
  <si>
    <t>Cyril Systematic UCITS</t>
  </si>
  <si>
    <t>Cyril Systematic USD Fund</t>
  </si>
  <si>
    <t>Da Vinci CIS Opportunities Fund</t>
  </si>
  <si>
    <t>Da Vinci K2 Tachyon Fund EUR Class M</t>
  </si>
  <si>
    <t>Dacharan Equity Fund</t>
  </si>
  <si>
    <t>DAFNA LifeScience Market Neutral Ltd.</t>
  </si>
  <si>
    <t>DAFNA LifeScience Select, Ltd.</t>
  </si>
  <si>
    <t>DAFNA LifeScience, Ltd.</t>
  </si>
  <si>
    <t>Dalma Unified Return Fund (Feeder)</t>
  </si>
  <si>
    <t>Dalma Unified Return Fund (Master)</t>
  </si>
  <si>
    <t>Dalton Asia Fund</t>
  </si>
  <si>
    <t>Dalton High Yield Mortgage Fund</t>
  </si>
  <si>
    <t>Danske Invest Hedge European Equities Absolute</t>
  </si>
  <si>
    <t>Danske Invest Hedge Fixed Income Strategies</t>
  </si>
  <si>
    <t>Danske Invest SICAV - Europe Absolute - Class I p</t>
  </si>
  <si>
    <t>Danske Invest SICAV - Europe Long-Short Dynamic - Class I p</t>
  </si>
  <si>
    <t>Darius Alliance Fund</t>
  </si>
  <si>
    <t>Darwin Capital, L.P.</t>
  </si>
  <si>
    <t>DaVinci Fund, L.P.</t>
  </si>
  <si>
    <t>Davis Strategic Growth Fund, L.P.</t>
  </si>
  <si>
    <t>DB Equilibria Japan Fund (JPY)</t>
  </si>
  <si>
    <t>DB Equilibria Japan Fund (USD)</t>
  </si>
  <si>
    <t>DB Rud Blass Swiss Real Estate Fund of Funds CHF A</t>
  </si>
  <si>
    <t>DB Rud Blass Swiss Real Estate Fund of Funds CHF I</t>
  </si>
  <si>
    <t>DB Rud Blass Swiss Real Estate Fund of Funds EUR A</t>
  </si>
  <si>
    <t>DB Rud Blass Swiss Real Estate Fund of Funds USD A</t>
  </si>
  <si>
    <t>D'Best Futures Fund L.P.</t>
  </si>
  <si>
    <t>Debt Opportunities Plus Fund B.V. Class A EUR</t>
  </si>
  <si>
    <t>Debt Opportunities Plus Fund B.V. Class B USD</t>
  </si>
  <si>
    <t>Deer Park Road Corporation Composite</t>
  </si>
  <si>
    <t>Deerwood Partners, LP</t>
  </si>
  <si>
    <t>Defiance Fund, Ltd.</t>
  </si>
  <si>
    <t>Definitive Guardian Capital Partners, LP</t>
  </si>
  <si>
    <t>Definitive Guardian Fund, Ltd</t>
  </si>
  <si>
    <t>Degraves Global Diversified Program</t>
  </si>
  <si>
    <t>Delaware Investments Real Estate Absolute Return Fund, LP</t>
  </si>
  <si>
    <t>Deltec Select Fund</t>
  </si>
  <si>
    <t>Demmler Investment Group</t>
  </si>
  <si>
    <t>Denali Partners, L.P.</t>
  </si>
  <si>
    <t>Dern's Market Opportunity Fund, L.P.</t>
  </si>
  <si>
    <t>Dexion Absolute Limited (EUR)</t>
  </si>
  <si>
    <t>Dexion Absolute Limited (GBP)</t>
  </si>
  <si>
    <t>Dexion Absolute Limited (USD)</t>
  </si>
  <si>
    <t>DFP Fund, L.P.</t>
  </si>
  <si>
    <t>DG Value Partners II, LP (Class A)</t>
  </si>
  <si>
    <t>DG Value Partners II, LP (Class B)</t>
  </si>
  <si>
    <t>DG Value Partners II, LP (Legacy Class)</t>
  </si>
  <si>
    <t>DG Value Partners, LP (Legacy Class)</t>
  </si>
  <si>
    <t>DGC - Franck Muller Luxury Fund class A CHF</t>
  </si>
  <si>
    <t>DGC - Franck Muller Luxury Fund class A EUR</t>
  </si>
  <si>
    <t>DGC - Franck Muller Luxury Fund class A USD</t>
  </si>
  <si>
    <t>DGC - Franck Muller Luxury Fund class B CHF</t>
  </si>
  <si>
    <t>DGC - Franck Muller Luxury Fund class B EUR</t>
  </si>
  <si>
    <t>DGC - Stock Selection class B EUR</t>
  </si>
  <si>
    <t>DGHM AllCap Value</t>
  </si>
  <si>
    <t>DGHM Enhanced Value L.P.</t>
  </si>
  <si>
    <t>DGHM V2000</t>
  </si>
  <si>
    <t>Di Tomasso Equilibrium Fund</t>
  </si>
  <si>
    <t>Diamond A Partners, L.P.</t>
  </si>
  <si>
    <t>Diamond Capital Enhanced S&amp;P Program</t>
  </si>
  <si>
    <t>Diamond Global Opportunities Fund Class D1 USD</t>
  </si>
  <si>
    <t>Diamond Global Opportunities Fund Class D2 EUR</t>
  </si>
  <si>
    <t>Diamond Growth Fund Class B1 USD</t>
  </si>
  <si>
    <t>Diamond Growth Fund Class B2 EUR</t>
  </si>
  <si>
    <t>Diamond Growth Fund Class B3 ILS</t>
  </si>
  <si>
    <t>Diamond Hill Investment Partners, L.P.</t>
  </si>
  <si>
    <t>Diamond Neutral Fund Class A1 USD</t>
  </si>
  <si>
    <t>Diamond Neutral Fund Class A2 EUR</t>
  </si>
  <si>
    <t>Diamond Neutral Fund Class A3 GBP</t>
  </si>
  <si>
    <t>Diamond Neutral Fund Class AQ1 USD</t>
  </si>
  <si>
    <t>Diamond Neutral Fund Class AQ2 EUR</t>
  </si>
  <si>
    <t>Diamond Neutral Fund Class AQ3 GBP</t>
  </si>
  <si>
    <t>Diamond Neutral Fund Class AQ4 ILS</t>
  </si>
  <si>
    <t>Diamond Peak Traders, LP</t>
  </si>
  <si>
    <t>Diapason Commodities Global Class A</t>
  </si>
  <si>
    <t>Diapason Commodities Index Enhanced Fund Class C</t>
  </si>
  <si>
    <t>Diapason Rogers Comm. Index (Agriculture Segment) Fund - A</t>
  </si>
  <si>
    <t>Diapason Rogers Comm. Index (Agriculture Segment) Fund - B</t>
  </si>
  <si>
    <t>Diapason Rogers Comm. Index (Agriculture Segment) Fund - C</t>
  </si>
  <si>
    <t>Diapason Rogers Commodity Index (Metals Segment) Fund - A</t>
  </si>
  <si>
    <t>Diapason Rogers Commodity Index (Metals Segment) Fund - B</t>
  </si>
  <si>
    <t>Diapason Rogers Commodity Index Fund - Global A</t>
  </si>
  <si>
    <t>Diapason Rogers Commodity Index Fund - Global B</t>
  </si>
  <si>
    <t>Diapason Rogers Commodity Index Fund - Global C</t>
  </si>
  <si>
    <t>Dighton Global Macro Class A (USD)</t>
  </si>
  <si>
    <t>Direxion Indexed Managed Futures Strategy Fund - A</t>
  </si>
  <si>
    <t>Direxion Indexed Managed Futures Strategy Fund - C</t>
  </si>
  <si>
    <t>Direxion Indexed Managed Futures Strategy Fund - Institutional</t>
  </si>
  <si>
    <t>Discerene Fund L.P.</t>
  </si>
  <si>
    <t>Discovery Global Opportunity Fund, Ltd.</t>
  </si>
  <si>
    <t>Discus Feeder Limited Class B USD 1x</t>
  </si>
  <si>
    <t>Discus Feeder Limited Class C USD 2x</t>
  </si>
  <si>
    <t>Discus Feeder Limited Class D EUR 1x</t>
  </si>
  <si>
    <t>Discus Feeder Limited Class E EUR 2x</t>
  </si>
  <si>
    <t>Ditmas Park Capital L.P.</t>
  </si>
  <si>
    <t>Diva Synergy (Euro Class A)</t>
  </si>
  <si>
    <t>Diva Synergy (Euro Class D)</t>
  </si>
  <si>
    <t>Diva Synergy (USD Class B)</t>
  </si>
  <si>
    <t>Diva Synergy (USD Class C)</t>
  </si>
  <si>
    <t>Diva Synergy UCITS Class A EUR</t>
  </si>
  <si>
    <t>Diva Synergy UCITS Class B USD</t>
  </si>
  <si>
    <t>Diva Synergy UCITS Class E EUR</t>
  </si>
  <si>
    <t>Diva Synergy UCITS Class M USD</t>
  </si>
  <si>
    <t>Diverse Partners, LP</t>
  </si>
  <si>
    <t>Diversified Short-Term Trading Strategy</t>
  </si>
  <si>
    <t>Diversity USD Strategic A Class</t>
  </si>
  <si>
    <t>Divine Jewels EUR</t>
  </si>
  <si>
    <t>Divine Jewels USD</t>
  </si>
  <si>
    <t>Divisar Partners, L.P.</t>
  </si>
  <si>
    <t>Dix Hills Partners Absolute Return Strategy Composite</t>
  </si>
  <si>
    <t>Dixie Global Commodity Fund</t>
  </si>
  <si>
    <t>Dixon Midland Managed Futures LLC</t>
  </si>
  <si>
    <t>DJUBS Diversified Backwardated Fund Class A</t>
  </si>
  <si>
    <t>DJUBS Diversified Backwardated Fund Class E</t>
  </si>
  <si>
    <t>DJUBS Diversified Backwardated Fund Class I</t>
  </si>
  <si>
    <t>DJUBS Diversified Backwardated Fund Class K</t>
  </si>
  <si>
    <t>DKAM Capital Ideas Fund LP</t>
  </si>
  <si>
    <t>DL Partners, LP</t>
  </si>
  <si>
    <t>DLD Event Onshore Fund, LP</t>
  </si>
  <si>
    <t>DLS Global Equity</t>
  </si>
  <si>
    <t>DMM Alternative - C</t>
  </si>
  <si>
    <t>DMM Alternative - I</t>
  </si>
  <si>
    <t>DNB Fund - ECO Absolute Return EUR</t>
  </si>
  <si>
    <t>DNB Fund - ECO Absolute Return NOK</t>
  </si>
  <si>
    <t>DNB Fund - ECO Absolute Return SEK</t>
  </si>
  <si>
    <t>DNB Fund - TMT Absolute Return EUR</t>
  </si>
  <si>
    <t>DNB Fund - TMT Absolute Return NOK</t>
  </si>
  <si>
    <t>DNB Fund - TMT Absolute Return SEK</t>
  </si>
  <si>
    <t>Dogwood Series</t>
  </si>
  <si>
    <t>Dominice - US Equities Plus - Class A (USD)</t>
  </si>
  <si>
    <t>Dominice - US Equities Plus - Class B (USD)</t>
  </si>
  <si>
    <t>Dominion Sapphire Program</t>
  </si>
  <si>
    <t>Donald Smith Futures Fund, L.P.</t>
  </si>
  <si>
    <t>Donald Smith Long/Short Equities Fund, L.P.</t>
  </si>
  <si>
    <t>Done Hedge Fund</t>
  </si>
  <si>
    <t>Doonbeg Fund LP</t>
  </si>
  <si>
    <t>Dorchester Capital International, Ltd (DCI)</t>
  </si>
  <si>
    <t>Dorchester Capital Partners, L.P. Class A</t>
  </si>
  <si>
    <t>Doric Asia Pacific Small Cap Fund</t>
  </si>
  <si>
    <t>dormouse Density Program</t>
  </si>
  <si>
    <t>Dorsal Capital Partners, LP</t>
  </si>
  <si>
    <t>Dorset Energy Fund Limited</t>
  </si>
  <si>
    <t>Dorset Fund</t>
  </si>
  <si>
    <t>Doshi Gama Fund, LP</t>
  </si>
  <si>
    <t>Double Haven Asia Absolute Bond Fund</t>
  </si>
  <si>
    <t>DoubleLine Opportunistic Income Composite</t>
  </si>
  <si>
    <t>Downtown Associates I, L.P.</t>
  </si>
  <si>
    <t>Downtown Associates II, L.P.</t>
  </si>
  <si>
    <t>Dreyfus Global Dynamic Bond Fund Class I</t>
  </si>
  <si>
    <t>Dreyfus Global Real Return Fund Class A</t>
  </si>
  <si>
    <t>DRH Focused Long/Short Strategy</t>
  </si>
  <si>
    <t>Driehaus Active Income Fund</t>
  </si>
  <si>
    <t>Driehaus Emerging Markets Small Cap Growth Fund</t>
  </si>
  <si>
    <t>Driehaus Event Driven Composite</t>
  </si>
  <si>
    <t>Driehaus Select Credit Fund</t>
  </si>
  <si>
    <t>Dromeus Global Opportunities Fund - USD</t>
  </si>
  <si>
    <t>Dromeus Greek Advantage Fund - EUR</t>
  </si>
  <si>
    <t>Drury Diversified Fund L.P.</t>
  </si>
  <si>
    <t>Drury Diversified Trend-Following Program</t>
  </si>
  <si>
    <t>DRZ Long/Short LP</t>
  </si>
  <si>
    <t>Duemme SICAV - C-Quadrat Asian Bond Opportunities</t>
  </si>
  <si>
    <t>Duemme SICAV - C-Quadrat Efficient</t>
  </si>
  <si>
    <t>Duemme SICAV - C-Quadrat Euro Investments Plus</t>
  </si>
  <si>
    <t>Duemme SICAV - C-Quadrat Global Convertible Plus</t>
  </si>
  <si>
    <t>Duemme SICAV Euro Equities</t>
  </si>
  <si>
    <t>Duemme SICAV Strategic Portfolio</t>
  </si>
  <si>
    <t>Duemme SICAV Systematic Diversification</t>
  </si>
  <si>
    <t>Duet Africa Index Fund</t>
  </si>
  <si>
    <t>Duet Africa Opportunities Fund</t>
  </si>
  <si>
    <t>Duet Commodities Fund Ltd. Class A USD</t>
  </si>
  <si>
    <t>Duet EM Frontier Fund Limited</t>
  </si>
  <si>
    <t>Duet Emerging Macro Fund</t>
  </si>
  <si>
    <t>Duet Global Plus Fund Limited</t>
  </si>
  <si>
    <t>Duet MENA Horizon Fund</t>
  </si>
  <si>
    <t>Duet MENA Opportunities Fund</t>
  </si>
  <si>
    <t>Dunbar Capital Management, LLC</t>
  </si>
  <si>
    <t>Dunlap Capital Partners, L.P.</t>
  </si>
  <si>
    <t>Dunn's Insurance Dedicated Futures Fund, LLC</t>
  </si>
  <si>
    <t>Dunn-WMA Fund, SA - Class C Shares</t>
  </si>
  <si>
    <t>Dunwoody Partners, L.P.</t>
  </si>
  <si>
    <t>DW Catalyst Master Fund, Ltd.</t>
  </si>
  <si>
    <t>Dwight Securities Fund</t>
  </si>
  <si>
    <t>Dynamic Alpha Performance</t>
  </si>
  <si>
    <t>DYNAMIC Domestic Fund L.P.</t>
  </si>
  <si>
    <t>Dynamic Global Growth Opportunities Fund</t>
  </si>
  <si>
    <t>Dynamic Global Market Neutral Composite</t>
  </si>
  <si>
    <t>Dynamic Income Opportunities Fund</t>
  </si>
  <si>
    <t>Dynamic Japan Long Short Fund</t>
  </si>
  <si>
    <t>Dynamic Market Neutral Fund, LP</t>
  </si>
  <si>
    <t>DYNAMIC Offshore Fund Ltd.</t>
  </si>
  <si>
    <t>Dynamic Overseas Fund LP</t>
  </si>
  <si>
    <t>Dzaner &amp; Co. LP</t>
  </si>
  <si>
    <t>e360 Power Fund, LP</t>
  </si>
  <si>
    <t>EACM Absolute Return Fund, Ltd.</t>
  </si>
  <si>
    <t>EACM Low Volatility Multi-Strategy Composite</t>
  </si>
  <si>
    <t>EACM Medium Volatility Composite</t>
  </si>
  <si>
    <t>EACM Multi-Strategy Composite</t>
  </si>
  <si>
    <t>Eagle Directional Macro</t>
  </si>
  <si>
    <t>Eagle Global Ltd. (Composite)</t>
  </si>
  <si>
    <t>Eagle Growth Partners I, L.P.</t>
  </si>
  <si>
    <t>Eagle Quantitative Macro</t>
  </si>
  <si>
    <t>Eagle Stone Partners, LP</t>
  </si>
  <si>
    <t>Eagle's View Capital Partners, L.P.</t>
  </si>
  <si>
    <t>Eaglewood Income Fund I, LP</t>
  </si>
  <si>
    <t>Earth Element Fund, Ltd. EUR</t>
  </si>
  <si>
    <t>Earth Element Fund, Ltd. USD</t>
  </si>
  <si>
    <t>East Capital (Lux) China East Asia Fund Class A EUR</t>
  </si>
  <si>
    <t>East Capital (Lux) China East Asia Fund Class A SEK</t>
  </si>
  <si>
    <t>East Capital (Lux) China East Asia Fund Class B EUR</t>
  </si>
  <si>
    <t>East Capital (Lux) China Fund Class A EUR</t>
  </si>
  <si>
    <t>East Capital (Lux) China Fund Class A SEK</t>
  </si>
  <si>
    <t>East Capital (Lux) EE Fund Class A EUR</t>
  </si>
  <si>
    <t>East Capital (Lux) EE Fund Class A SEK</t>
  </si>
  <si>
    <t>East Capital (Lux) EE Fund Class A USD</t>
  </si>
  <si>
    <t>East Capital (Lux) EE Fund Class C EUR</t>
  </si>
  <si>
    <t>East Capital (Lux) EE Fund Class C USD</t>
  </si>
  <si>
    <t>East Capital (Lux) EE Fund Class R EUR</t>
  </si>
  <si>
    <t>East Capital (Lux) Emerging Asia Fund Class P EUR</t>
  </si>
  <si>
    <t>East Capital (Lux) Russian Fund Class A EUR</t>
  </si>
  <si>
    <t>East Capital (Lux) Russian Fund Class A SEK</t>
  </si>
  <si>
    <t>East Capital (Lux) Russian Fund Class A USD</t>
  </si>
  <si>
    <t>East Capital (Lux) Russian Fund Class C EUR</t>
  </si>
  <si>
    <t>East Capital (Lux) Russian Fund Class C USD</t>
  </si>
  <si>
    <t>East Capital (Lux) Russian Fund Class R EUR</t>
  </si>
  <si>
    <t>East Capital (Lux) Turkish Fund Class A EUR</t>
  </si>
  <si>
    <t>East Capital (Lux) Turkish Fund Class A SEK</t>
  </si>
  <si>
    <t>East Capital (Lux) Turkish Fund Class A USD</t>
  </si>
  <si>
    <t>East Capital (Lux) Turkish Fund Class C EUR</t>
  </si>
  <si>
    <t>East Capital (Lux) Turkish Fund Class R EUR</t>
  </si>
  <si>
    <t>East Capital Balkan Fund</t>
  </si>
  <si>
    <t>East Capital Baltic Fund</t>
  </si>
  <si>
    <t>East Capital Bering Ukraine Fund Class R</t>
  </si>
  <si>
    <t>East Capital Eastern European Fund</t>
  </si>
  <si>
    <t>East Capital Russian Fund</t>
  </si>
  <si>
    <t>East Capital Turkish Fund</t>
  </si>
  <si>
    <t>East Coast Performance Fund LP</t>
  </si>
  <si>
    <t>EastBay Master Fund, LP</t>
  </si>
  <si>
    <t>Eastern European Fund</t>
  </si>
  <si>
    <t>Eastern European Recovery Fund Ltd.</t>
  </si>
  <si>
    <t>Eaton Vance Diversified Currency Income Fund - A</t>
  </si>
  <si>
    <t>Eaton Vance Diversified Currency Income Fund - C</t>
  </si>
  <si>
    <t>Eaton Vance Diversified Currency Income Fund - I</t>
  </si>
  <si>
    <t>Eaton Vance Global Macro Absolute Return Advantage Fund - A</t>
  </si>
  <si>
    <t>Eaton Vance Global Macro Absolute Return Advantage Fund - C</t>
  </si>
  <si>
    <t>Eaton Vance Global Macro Absolute Return Advantage Fund - I</t>
  </si>
  <si>
    <t>Eaton Vance Global Macro Absolute Return Advantage Fund - R</t>
  </si>
  <si>
    <t>Eaton Vance Global Macro Absolute Return Fund - A</t>
  </si>
  <si>
    <t>Eaton Vance Global Macro Absolute Return Fund - C</t>
  </si>
  <si>
    <t>Eaton Vance Global Macro Absolute Return Fund - I</t>
  </si>
  <si>
    <t>EB NCML Global Real Return Fund</t>
  </si>
  <si>
    <t>ECF Value Fund II, L.P.</t>
  </si>
  <si>
    <t>ECF Value Fund International Ltd.</t>
  </si>
  <si>
    <t>ECF Value Fund, L.P.</t>
  </si>
  <si>
    <t>Echo Street Capital Partners, L.P.</t>
  </si>
  <si>
    <t>Eckhardt Futures (Cayman) Ltd. Class A - Offshore Feeder</t>
  </si>
  <si>
    <t>Eckhardt Futures L.P.</t>
  </si>
  <si>
    <t>Eckhardt Standard</t>
  </si>
  <si>
    <t>Eckhardt Standard Plus</t>
  </si>
  <si>
    <t>Eclectica Fund (EURO)</t>
  </si>
  <si>
    <t>Eclectica Fund (GBP)</t>
  </si>
  <si>
    <t>Eclectica Fund (USD)</t>
  </si>
  <si>
    <t>Eclipse Global Allocation Program</t>
  </si>
  <si>
    <t>Eclipse Global Monetary Program</t>
  </si>
  <si>
    <t>ECM Absolute Return Credit Fund (Accumulating Share Class I)</t>
  </si>
  <si>
    <t>ECM Absolute Return Credit Fund (Distributing Share Class I)</t>
  </si>
  <si>
    <t>Ecofin Vista Long/Short Fund</t>
  </si>
  <si>
    <t>ECP Emerging Europe Value Fund - EUR</t>
  </si>
  <si>
    <t>ECP Emerging Europe Value Fund - USD</t>
  </si>
  <si>
    <t>Eden Alpha, Limited Partnership</t>
  </si>
  <si>
    <t>Eden Arc Capital Partners, LP</t>
  </si>
  <si>
    <t>Eden Capital Partners, L.P.</t>
  </si>
  <si>
    <t>Edesia Dynamic Agriculture Master Fund Ltd.</t>
  </si>
  <si>
    <t>Edgewood Partners, L.P.</t>
  </si>
  <si>
    <t>Edmond de Rothschild Prifund Alpha Club A EUR</t>
  </si>
  <si>
    <t>Edmond de Rothschild Prifund Alpha Club A USD</t>
  </si>
  <si>
    <t>Edmond de Rothschild Prifund Alpha Club B EUR</t>
  </si>
  <si>
    <t>Edmond de Rothschild Prifund Alpha Club B USD</t>
  </si>
  <si>
    <t>Edmond de Rothschild Prifund Alpha Diversified A CHF</t>
  </si>
  <si>
    <t>Edmond de Rothschild Prifund Alpha Diversified A EUR</t>
  </si>
  <si>
    <t>Edmond de Rothschild Prifund Alpha Diversified A USD</t>
  </si>
  <si>
    <t>Edmond de Rothschild Prifund Alpha Diversified B CHF</t>
  </si>
  <si>
    <t>Edmond de Rothschild Prifund Alpha Diversified B EUR</t>
  </si>
  <si>
    <t>Edmond de Rothschild Prifund Alpha Diversified B USD</t>
  </si>
  <si>
    <t>Edmond de Rothschild Prifund Alpha Emerging Market A EUR</t>
  </si>
  <si>
    <t>Edmond de Rothschild Prifund Alpha Emerging Market A USD</t>
  </si>
  <si>
    <t>Edmond de Rothschild Prifund Alpha Emerging Market B EUR</t>
  </si>
  <si>
    <t>Edmond de Rothschild Prifund Alpha Emerging Market B USD</t>
  </si>
  <si>
    <t>Edmond de Rothschild Prifund Alpha Uncorrelated CHF G</t>
  </si>
  <si>
    <t>Edmond de Rothschild Prifund Alpha Uncorrelated EUR A</t>
  </si>
  <si>
    <t>Edmond de Rothschild Prifund Alpha Uncorrelated EUR B</t>
  </si>
  <si>
    <t>Edmond de Rothschild Prifund Alpha Uncorrelated GBP G</t>
  </si>
  <si>
    <t>Edmond de Rothschild Prifund Alpha Uncorrelated USD A</t>
  </si>
  <si>
    <t>Edmond de Rothschild Prifund Alpha Uncorrelated USD B</t>
  </si>
  <si>
    <t>Edmond de Rothschild Prifund Alpha Volatility A EUR</t>
  </si>
  <si>
    <t>Edmond de Rothschild Prifund Alpha Volatility A USD</t>
  </si>
  <si>
    <t>Edmond de Rothschild Prifund Alpha Volatility B EUR</t>
  </si>
  <si>
    <t>Edmond de Rothschild Prifund Alpha Volatility B USD</t>
  </si>
  <si>
    <t>eFED Commodity Futures Fund</t>
  </si>
  <si>
    <t>Efficient Access Fund LLC Class EAF 4x</t>
  </si>
  <si>
    <t>Efficient Diversified Fund SPC Class A</t>
  </si>
  <si>
    <t>Efficient Diversified Fund SPC Class M</t>
  </si>
  <si>
    <t>Efficient Diversified Fund SPC Class S</t>
  </si>
  <si>
    <t>Efficient Multi Strategy ETF Portfolio Composite</t>
  </si>
  <si>
    <t>EFG-Hermes Egypt Fund</t>
  </si>
  <si>
    <t>EFG-Hermes Middle East &amp; Developing Africa (MEDA) Fund</t>
  </si>
  <si>
    <t>EG Global Arbitrage</t>
  </si>
  <si>
    <t>Eganov Asset Management Stocks &amp; Derivatives Strategies S.P.</t>
  </si>
  <si>
    <t>EHP Advantage Fund</t>
  </si>
  <si>
    <t>Eiffel Credit Opportunities Fund</t>
  </si>
  <si>
    <t>Eiffel Equity Alpha Fund</t>
  </si>
  <si>
    <t>Eight Capital India Recovery Master Fund, Ltd.</t>
  </si>
  <si>
    <t>EIP China Opportunities Fund</t>
  </si>
  <si>
    <t>EIP Overlay Fund</t>
  </si>
  <si>
    <t>EJF Debt Opportunities Fund, LP</t>
  </si>
  <si>
    <t>EJF Debt Opportunities Offshore Fund, Ltd</t>
  </si>
  <si>
    <t>EJF Financial Services Fund</t>
  </si>
  <si>
    <t>EJF Greater China Fund, Ltd</t>
  </si>
  <si>
    <t>EJF Income Fund LP</t>
  </si>
  <si>
    <t>Elbrook Offshore Fund Ltd.</t>
  </si>
  <si>
    <t>Elbrus Fund Limited (USD)</t>
  </si>
  <si>
    <t>ELCO Select Fund, L.P.</t>
  </si>
  <si>
    <t>Electron Global Fund, L.P.</t>
  </si>
  <si>
    <t>Element Capital Feeder Fund Limited</t>
  </si>
  <si>
    <t>Elementum Directus Fund</t>
  </si>
  <si>
    <t>Elementum NatCat Fund</t>
  </si>
  <si>
    <t>Elevated Value Focus LP</t>
  </si>
  <si>
    <t>ElevenFund</t>
  </si>
  <si>
    <t>Elizabeth Park Capital, L.P.</t>
  </si>
  <si>
    <t>Ellington Credit Opportunities Fund, Ltd.</t>
  </si>
  <si>
    <t>Ellington Credit Opportunities Partners, L.P.</t>
  </si>
  <si>
    <t>Ellington Mortgage Opportunities Fund, Ltd.</t>
  </si>
  <si>
    <t>Ellington Mortgage Opportunities Partners, LLC</t>
  </si>
  <si>
    <t>Ellington Quantitative Equity Partners, LP</t>
  </si>
  <si>
    <t>Ellington Quantitative Macro Fund</t>
  </si>
  <si>
    <t>Elliott Aggressive Long/Short Fund, LLC</t>
  </si>
  <si>
    <t>Elm Partners Portfolio LLC</t>
  </si>
  <si>
    <t>Elm Ridge Capital Partners, L.P.</t>
  </si>
  <si>
    <t>Elm Ridge Offshore Master Fund</t>
  </si>
  <si>
    <t>Elysium India Fund</t>
  </si>
  <si>
    <t>Elysium India Fund - Hedged</t>
  </si>
  <si>
    <t>Emancipation Capital Offshore, Ltd.</t>
  </si>
  <si>
    <t>Emancipation Capital, L.P.</t>
  </si>
  <si>
    <t>EMC Alpha Plus Program</t>
  </si>
  <si>
    <t>EMC Classic Program</t>
  </si>
  <si>
    <t>Emerging Africa Bond Fund</t>
  </si>
  <si>
    <t>Emerging and Minor Currency Program</t>
  </si>
  <si>
    <t>Emerging Frontiers Fund L.P.</t>
  </si>
  <si>
    <t>Emerging Frontiers Fund Ltd.</t>
  </si>
  <si>
    <t>Emerging Income Fund Ltd. (Class A - Series 1)</t>
  </si>
  <si>
    <t>Emerging Value Opportunities Fund Ltd.</t>
  </si>
  <si>
    <t>Emil van Essen Long Short Commodities Program</t>
  </si>
  <si>
    <t>Emil Van Essen Long-Short Commodity Program - Accelerated</t>
  </si>
  <si>
    <t>Emil Van Essen Multi-Strategy Program</t>
  </si>
  <si>
    <t>Emil van Essen Spread Trading Program</t>
  </si>
  <si>
    <t>Emory Partners, L.P.</t>
  </si>
  <si>
    <t>Empiric Strategic Income Fund, L.P.</t>
  </si>
  <si>
    <t>Empirical Long Short Fund, L.P. Series C</t>
  </si>
  <si>
    <t>Endeavour Capital Offshore Fund, Ltd.</t>
  </si>
  <si>
    <t>Endeavour Capital Partners, L.P.</t>
  </si>
  <si>
    <t>Endeavour Pembroke Fund Limited</t>
  </si>
  <si>
    <t>Endeavour Regional Bank Opportunities Fund, L.P.</t>
  </si>
  <si>
    <t>Endurance Capital Fund, LP</t>
  </si>
  <si>
    <t>Endurance Fund (QP), LLC</t>
  </si>
  <si>
    <t>Engaged Capital II Offshore, Ltd.</t>
  </si>
  <si>
    <t>Engaged Capital II, LP</t>
  </si>
  <si>
    <t>Engaged Capital Master Feeder I, LP</t>
  </si>
  <si>
    <t>Enhanced China Index Fund</t>
  </si>
  <si>
    <t>Enhanced India Index Fund</t>
  </si>
  <si>
    <t>Enhanced Indonesia Index Fund</t>
  </si>
  <si>
    <t>Enhanced Korea Index Fund</t>
  </si>
  <si>
    <t>Enhanced Malaysia Index Fund</t>
  </si>
  <si>
    <t>Enhanced Philippines Index Fund</t>
  </si>
  <si>
    <t>Enhanced Taiwan Index Fund</t>
  </si>
  <si>
    <t>Enhanced Thailand Index Fund</t>
  </si>
  <si>
    <t>Enriched Capital Long-Short Fund</t>
  </si>
  <si>
    <t>Entrepreneurial Value Fund, L.P.</t>
  </si>
  <si>
    <t>EnTrust Capital Diversified Fund II L.P.</t>
  </si>
  <si>
    <t>EnTrust Capital Diversified Fund L.P.</t>
  </si>
  <si>
    <t>EnTrust Capital Diversified Fund L.P. - Class L</t>
  </si>
  <si>
    <t>EnTrust Capital Diversified Fund Ltd. - Class C</t>
  </si>
  <si>
    <t>EnTrust Diversified Select Credit Fund L.P.</t>
  </si>
  <si>
    <t>EnTrust Diversified Select Credit Fund Ltd.</t>
  </si>
  <si>
    <t>EnTrust Diversified Select Equity Fund L.P.</t>
  </si>
  <si>
    <t>EnTrust Diversified Select Equity Fund Ltd.</t>
  </si>
  <si>
    <t>Eos Credit Opportunities Offshore Limited</t>
  </si>
  <si>
    <t>Eos Focused Equity Offshore Limited</t>
  </si>
  <si>
    <t>Eos Focused Equity, L.P.</t>
  </si>
  <si>
    <t>Epic Valiant Fund</t>
  </si>
  <si>
    <t>Episode, Inc.</t>
  </si>
  <si>
    <t>EQC Global Opportunities Fund, Ltd.</t>
  </si>
  <si>
    <t>EQMC Europe Development Capital Fund PLC</t>
  </si>
  <si>
    <t>Equilibria Japan Fund (JPY) 2x</t>
  </si>
  <si>
    <t>Equilibria Japan Fund (USD) 2x</t>
  </si>
  <si>
    <t>Equinox Aspect Core Diversfied Strategy Fund</t>
  </si>
  <si>
    <t>Equinox BH-DG Strategy Fund Class I</t>
  </si>
  <si>
    <t>Equinox BlueCrest Systematic Macro Fund Class I</t>
  </si>
  <si>
    <t>Equinox Campbell Strategy Fund Class A</t>
  </si>
  <si>
    <t>Equinox Campbell Strategy Fund Class C</t>
  </si>
  <si>
    <t>Equinox Campbell Strategy Fund Class I</t>
  </si>
  <si>
    <t>Equinox Campbell Strategy Fund Class P</t>
  </si>
  <si>
    <t>Equinox Chesapeake Strategy Fund Class I</t>
  </si>
  <si>
    <t>Equinox Crabel Strategy Fund Class I</t>
  </si>
  <si>
    <t>Equinox EquityHedge US Strategy Fund Class A</t>
  </si>
  <si>
    <t>Equinox EquityHedge US Strategy Fund Class C</t>
  </si>
  <si>
    <t>Equinox EquityHedge US Strategy Fund Class I</t>
  </si>
  <si>
    <t>Equinox Frontier Balanced Fund Class 2</t>
  </si>
  <si>
    <t>Equinox Frontier Diversified Fund Class 2</t>
  </si>
  <si>
    <t>Equinox Frontier Heritage Fund Class 2</t>
  </si>
  <si>
    <t>Equinox Frontier Long/Short Commodity Fund Class 2</t>
  </si>
  <si>
    <t>Equinox Frontier Long/Short Commodity Fund Class 2A</t>
  </si>
  <si>
    <t>Equinox Frontier Masters Fund Class 2</t>
  </si>
  <si>
    <t>Equinox Frontier Select Fund Class 2</t>
  </si>
  <si>
    <t>Equinox Frontier Winton Fund Class 2</t>
  </si>
  <si>
    <t>Equinox MutualHedge Futures Strategy Fund Class A</t>
  </si>
  <si>
    <t>Equinox MutualHedge Futures Strategy Fund Class C</t>
  </si>
  <si>
    <t>Equinox MutualHedge Futures Strategy Fund Class I</t>
  </si>
  <si>
    <t>Equinox Russian Opportunities Fund Limited</t>
  </si>
  <si>
    <t>Equitas Evergreen Fund, L.P.</t>
  </si>
  <si>
    <t>Equitas Fund Limited, SPC</t>
  </si>
  <si>
    <t>Equity World CHF Class</t>
  </si>
  <si>
    <t>Equity World EUR Class</t>
  </si>
  <si>
    <t>Equity World USD Class</t>
  </si>
  <si>
    <t>Erb Arbitrage Opportunity Fund, LP</t>
  </si>
  <si>
    <t>Erb Arbitrage Opportunity, Ltd.</t>
  </si>
  <si>
    <t>eReturn SPV Limited</t>
  </si>
  <si>
    <t>Esplanade Capital Electron Partners, L.P.</t>
  </si>
  <si>
    <t>Esplanade Capital Partners I LLC</t>
  </si>
  <si>
    <t>Essential Enhanced Income Fund</t>
  </si>
  <si>
    <t>Essex Global Life Sciences, LP</t>
  </si>
  <si>
    <t>Estlander &amp; Partners Alpha Trend II - Class P</t>
  </si>
  <si>
    <t>Estlander &amp; Partners Alpha Trend Program</t>
  </si>
  <si>
    <t>Estlander &amp; Partners Freedom Fund Class A</t>
  </si>
  <si>
    <t>Estlander &amp; Partners Freedom Fund Class B</t>
  </si>
  <si>
    <t>Estlander &amp; Partners Freedom Fund Class C</t>
  </si>
  <si>
    <t>Estlander &amp; Partners Freedom Fund Class D</t>
  </si>
  <si>
    <t>Estlander &amp; Partners Freedom Fund Class E</t>
  </si>
  <si>
    <t>Estlander &amp; Partners Freedom Program</t>
  </si>
  <si>
    <t>Estlander &amp; Partners Global Markets Program</t>
  </si>
  <si>
    <t>Estlander &amp; Partners Global Markets XL Program</t>
  </si>
  <si>
    <t>Esulep LLC Permo Fund</t>
  </si>
  <si>
    <t>ESV Partners, LP</t>
  </si>
  <si>
    <t>ET1 Program</t>
  </si>
  <si>
    <t>Ethical Global High Dividend Fund USD I</t>
  </si>
  <si>
    <t>Ethical Global High Dividend Fund USD R</t>
  </si>
  <si>
    <t>Euphrates Iraq Fund Ltd.</t>
  </si>
  <si>
    <t>Europa Event Driven Fund (Class A)</t>
  </si>
  <si>
    <t>Europanel Long Short</t>
  </si>
  <si>
    <t>Europanel Multistrategies</t>
  </si>
  <si>
    <t>European Capital Holdings</t>
  </si>
  <si>
    <t>European Selection Holdings N.V.</t>
  </si>
  <si>
    <t>EV Smaller Companies Fund</t>
  </si>
  <si>
    <t>Evangeline Fund, L.P.</t>
  </si>
  <si>
    <t>Evanston Alternative Opportunities Fund</t>
  </si>
  <si>
    <t>Everrich Global Growth Fund Class A</t>
  </si>
  <si>
    <t>Everrich Global Growth Fund Class B</t>
  </si>
  <si>
    <t>Ewing Morris Opportunities Fund LP</t>
  </si>
  <si>
    <t>Exane Archimedes Fund</t>
  </si>
  <si>
    <t>Exane Ceres Fund</t>
  </si>
  <si>
    <t>Exane Cristal Fund (B)</t>
  </si>
  <si>
    <t>Exane Investors Gulliver Fund</t>
  </si>
  <si>
    <t>Exane Mercury Fund</t>
  </si>
  <si>
    <t>Exane Templiers Fund</t>
  </si>
  <si>
    <t>Exane Vauban Fund</t>
  </si>
  <si>
    <t>Exceed Structured Shield Index Strategy Fund Institutional</t>
  </si>
  <si>
    <t>Exceed Structured Shield Index Strategy Fund Investor</t>
  </si>
  <si>
    <t>Excelsior Aggressive Fund, L.P.</t>
  </si>
  <si>
    <t>Excelsior Fund, L.P.</t>
  </si>
  <si>
    <t>Excelsior Investment Fund L.P.</t>
  </si>
  <si>
    <t>Excelsior Qualified L.P.</t>
  </si>
  <si>
    <t>F&amp;C Global Emerging Markets Fund EURO Accumulation</t>
  </si>
  <si>
    <t>F&amp;C Global Emerging Markets Fund GBP Distribution</t>
  </si>
  <si>
    <t>F&amp;C Global Emerging Markets Fund USD Accumulation</t>
  </si>
  <si>
    <t>F&amp;C Global Unconstrained Equities A EUR Acc</t>
  </si>
  <si>
    <t>F&amp;C Global Unconstrained Equities A EUR Inc</t>
  </si>
  <si>
    <t>F&amp;C Global Unconstrained Equities A GBP Acc</t>
  </si>
  <si>
    <t>F&amp;C Global Unconstrained Equities A GBP Inc</t>
  </si>
  <si>
    <t>F&amp;C Global Unconstrained Equities A USD Acc</t>
  </si>
  <si>
    <t>F&amp;C High Income Bond Fund (EUR) Accumulation</t>
  </si>
  <si>
    <t>F&amp;C High Income Bond Fund (GBP) Distribution</t>
  </si>
  <si>
    <t>F&amp;C High Income Bond Fund (NOK) Distribution</t>
  </si>
  <si>
    <t>F&amp;C High Income Bond Fund NEW (EUR) Distribution</t>
  </si>
  <si>
    <t>F&amp;C High Income Bond Fund NEW (GBP) Distribution</t>
  </si>
  <si>
    <t>F&amp;C High Income Bond Fund NEW (NOK) Distribution</t>
  </si>
  <si>
    <t>F&amp;C High Income Bond Fund NEW (USD) Distribution</t>
  </si>
  <si>
    <t>F&amp;C Macro Global Bond Fund EUR Accumulation</t>
  </si>
  <si>
    <t>F&amp;C Macro Global Bond Fund EUR Distribution</t>
  </si>
  <si>
    <t>F&amp;C Macro Global Bond Fund GBP Accumulation</t>
  </si>
  <si>
    <t>F&amp;C Macro Global Bond Fund GBP Distribution</t>
  </si>
  <si>
    <t>F&amp;C Macro Global Bond Fund USD Accumulation</t>
  </si>
  <si>
    <t>F&amp;C Macro Global Bond Fund USD Distribution</t>
  </si>
  <si>
    <t>F&amp;C Property Growth and Income Fund Limited Class A Acc</t>
  </si>
  <si>
    <t>F&amp;C Property Growth and Income Fund Limited Class A Income</t>
  </si>
  <si>
    <t>F&amp;C Property Growth and Income Fund Limited Class B Acc</t>
  </si>
  <si>
    <t>F&amp;C Property Growth and Income Fund Limited Class B Income</t>
  </si>
  <si>
    <t>F&amp;C Property Growth and Income Fund Limited Class C Income</t>
  </si>
  <si>
    <t>F&amp;C Property Growth and Income Fund Limited Class D Acc</t>
  </si>
  <si>
    <t>F&amp;C Real Estate Securities Fund A EUR Acc</t>
  </si>
  <si>
    <t>F&amp;C Real Estate Securities Fund A GBP Acc</t>
  </si>
  <si>
    <t>F&amp;C Real Estate Securities Fund B EUR Acc</t>
  </si>
  <si>
    <t>F&amp;C Real Estate Securities Fund B GBP Acc</t>
  </si>
  <si>
    <t>F&amp;F Systematic Trading Fund</t>
  </si>
  <si>
    <t>Factorial Feeder Fund I</t>
  </si>
  <si>
    <t>Fairlight Fund, L.P.</t>
  </si>
  <si>
    <t>Fairtree Acacia Fund</t>
  </si>
  <si>
    <t>Fairtree African Blackwood Commodity Partnership</t>
  </si>
  <si>
    <t>Fairtree Assegai MAP Equity Fund</t>
  </si>
  <si>
    <t>Fairtree Fixed Income Fund</t>
  </si>
  <si>
    <t>Fairtree Long Short Equity Fund</t>
  </si>
  <si>
    <t>Fairtree Market Neutral Equity Fund</t>
  </si>
  <si>
    <t>Fairtree Proton Fund</t>
  </si>
  <si>
    <t>Fairtree Wild Fig Multi Asset Class Fund</t>
  </si>
  <si>
    <t>Fairtree Woodland Multi Strategy Fund</t>
  </si>
  <si>
    <t>Fairway Masters Fund, LP</t>
  </si>
  <si>
    <t>Falcon Point High Yield Growth Composite</t>
  </si>
  <si>
    <t>Falcon Point Long Short Composite</t>
  </si>
  <si>
    <t>Falcon Point Long/Short Fund</t>
  </si>
  <si>
    <t>Falcon Point Long/Short Qualified Fund</t>
  </si>
  <si>
    <t>Falcon Point Long/Short Tax Exempt Fund</t>
  </si>
  <si>
    <t>Falcon Point Micro Cap Growth Strategy</t>
  </si>
  <si>
    <t>Falcon Point Small Cap Growth Strategy</t>
  </si>
  <si>
    <t>Falconwood Fund, L.P.</t>
  </si>
  <si>
    <t>FAMA Brazil Cayman Feeder Fund</t>
  </si>
  <si>
    <t>Far West Capital Partners, L.P.</t>
  </si>
  <si>
    <t>Farema Capital European Equity Long Short</t>
  </si>
  <si>
    <t>Farema Capital European Equity Long Short (USD Class)</t>
  </si>
  <si>
    <t>Farema Capital European Equity Long Short UCITS</t>
  </si>
  <si>
    <t>Farringdon Alpha One</t>
  </si>
  <si>
    <t>Fat Pitch Capital, L.P.</t>
  </si>
  <si>
    <t>Federal Street Asia/Emerging Markets Fund, LLC</t>
  </si>
  <si>
    <t>Federal Street Associates I, LLC</t>
  </si>
  <si>
    <t>Federal Way Hedge Fund Composite - Levered</t>
  </si>
  <si>
    <t>Federal Way Hedge Fund Composite - Unlevered</t>
  </si>
  <si>
    <t>Feingold O'Keeffe Capital I Offshore, Ltd.</t>
  </si>
  <si>
    <t>Feingold O'Keeffe Capital I, L.P.</t>
  </si>
  <si>
    <t>Feingold O'Keeffe Partners Secured Value Fund, LP - Class 1</t>
  </si>
  <si>
    <t>Feingold O'Keeffe Partners Secured Value Fund, LP - Class 2</t>
  </si>
  <si>
    <t>Feingold O'Keeffe Partners Secured Value Fund, Ltd. - Class 2</t>
  </si>
  <si>
    <t>Fenwick Recovery Fund, Inc.</t>
  </si>
  <si>
    <t>Fenwick Recovery Fund, L.P.</t>
  </si>
  <si>
    <t>FFTW Currency Alpha</t>
  </si>
  <si>
    <t>Fidelis Long/Short US, LP</t>
  </si>
  <si>
    <t>Field Street Offshore Fund, Ltd.</t>
  </si>
  <si>
    <t>Field Street Partners, L.P.</t>
  </si>
  <si>
    <t>Fiera North American Market Neutral Fund II</t>
  </si>
  <si>
    <t>Fifth Street Opportunities Fund, L.P.</t>
  </si>
  <si>
    <t>Financial Edge Fund, L.P.</t>
  </si>
  <si>
    <t>Financial Stocks, L.P.</t>
  </si>
  <si>
    <t>Fine Wine Fund</t>
  </si>
  <si>
    <t>Fine Wine Investment Fund</t>
  </si>
  <si>
    <t>Finex Navigator UCITS SICAV PLC EUR Class</t>
  </si>
  <si>
    <t>Finex Navigator UCITS SICAV PLC GBP Class</t>
  </si>
  <si>
    <t>Finint Bond Fund</t>
  </si>
  <si>
    <t>Finint Equity - I</t>
  </si>
  <si>
    <t>Finisterre Credit Master Fund</t>
  </si>
  <si>
    <t>Finisterre Global Opportunity Master Fund</t>
  </si>
  <si>
    <t>Finisterre Sovereign Debt Master Fund</t>
  </si>
  <si>
    <t>Finlabo Investments - Dynamic US Equity - I</t>
  </si>
  <si>
    <t>Finlabo Investments - Dynamic US Equity - P</t>
  </si>
  <si>
    <t>Finlabo Investments - Dynamic US Equity - R</t>
  </si>
  <si>
    <t>Finlabo Investments Sicav - Dynamic Emerging Markets - I</t>
  </si>
  <si>
    <t>Finlabo Investments Sicav - Dynamic Emerging Markets - P</t>
  </si>
  <si>
    <t>Finlabo Investments Sicav - Dynamic Emerging Markets - R</t>
  </si>
  <si>
    <t>Finlabo Investments Sicav - Dynamic Equity - I</t>
  </si>
  <si>
    <t>Finlabo Investments Sicav - Dynamic Equity - P</t>
  </si>
  <si>
    <t>Finlabo Investments Sicav - Dynamic Equity - R</t>
  </si>
  <si>
    <t>Fintan Capital Partners, LP</t>
  </si>
  <si>
    <t>Fintan Investments, Ltd.</t>
  </si>
  <si>
    <t>Firebird Avrora Fund, Ltd.</t>
  </si>
  <si>
    <t>Firebird Fund, L.P.</t>
  </si>
  <si>
    <t>Firebird Mongolia Fund, Ltd - Class A</t>
  </si>
  <si>
    <t>Firebird Mongolia Fund, Ltd - Class B</t>
  </si>
  <si>
    <t>Firebird New Russia Fund, Ltd.</t>
  </si>
  <si>
    <t>Firebird Republics Fund, Ltd.</t>
  </si>
  <si>
    <t>Firefly Partners, L.P.</t>
  </si>
  <si>
    <t>Firethorn Capital Value Fund, L.P.</t>
  </si>
  <si>
    <t>First Eagle Tail Hedge Fund (QP), LP</t>
  </si>
  <si>
    <t>First Quadrant Balanced Risk Commodities Strategy</t>
  </si>
  <si>
    <t>First Quadrant Essential Beta Strategy</t>
  </si>
  <si>
    <t>First Quadrant Global Risk Balanced Fund - EUR A</t>
  </si>
  <si>
    <t>First Quadrant Global Risk Balanced Fund - GBP A</t>
  </si>
  <si>
    <t>First Trust CBOE S&amp;P 500 VIX Tail Hedge Fund</t>
  </si>
  <si>
    <t>First Trust Global Tactical Commodity Strategy Fund</t>
  </si>
  <si>
    <t>First Trust High Income ETF</t>
  </si>
  <si>
    <t>First Trust Long/Short Equity ETF</t>
  </si>
  <si>
    <t>First Trust Low Beta Income ETF</t>
  </si>
  <si>
    <t>First Trust Morningstar Managed Futures Fund</t>
  </si>
  <si>
    <t>First Trust North American Energy Infrastructure Fund</t>
  </si>
  <si>
    <t>First Trust Senior Loan Fund</t>
  </si>
  <si>
    <t>First Trust Tactical High Yield ETF</t>
  </si>
  <si>
    <t>FISCH Trend Navigator Fund</t>
  </si>
  <si>
    <t>Fischer Enterprise Fund, L.P. (Institutional)</t>
  </si>
  <si>
    <t>Fischer Garrison Fund, L.P. (Institutional)</t>
  </si>
  <si>
    <t>Fischer Global Opportunities Fund, Ltd. (Institutional)</t>
  </si>
  <si>
    <t>Five Corners Partners</t>
  </si>
  <si>
    <t>FJ Capital Long/Short Equity Fund</t>
  </si>
  <si>
    <t>FJ Capital Long/Short Equity Offshore Fund</t>
  </si>
  <si>
    <t>FJH Absolute Return Fund, L.P.</t>
  </si>
  <si>
    <t>FJH Associates II, L.P.</t>
  </si>
  <si>
    <t>FLAG FIC FIM</t>
  </si>
  <si>
    <t>Flexible Allocation CHF Class</t>
  </si>
  <si>
    <t>Flexible Allocation EUR Class</t>
  </si>
  <si>
    <t>Flexor Multi-Manager Fund, Ltd.</t>
  </si>
  <si>
    <t>Floyd Currency Trading</t>
  </si>
  <si>
    <t>FMG (EU) Africa Fund - Class A09 EUR</t>
  </si>
  <si>
    <t>FMG (EU) Africa Fund - Class A09 GBP</t>
  </si>
  <si>
    <t>FMG (EU) Africa Fund - Class A09 SEK</t>
  </si>
  <si>
    <t>FMG (EU) Africa Fund - Class A09 USD</t>
  </si>
  <si>
    <t>FMG (EU) Africa Fund - Class B09 SEK</t>
  </si>
  <si>
    <t>FMG (EU) Africa Fund - Class B09 USD</t>
  </si>
  <si>
    <t>FMG (EU) China Fund - Class A09 EUR</t>
  </si>
  <si>
    <t>FMG (EU) China Fund - Class A09 GBP</t>
  </si>
  <si>
    <t>FMG (EU) China Fund - Class A09 USD</t>
  </si>
  <si>
    <t>FMG (EU) China Fund - Class B09 GBP</t>
  </si>
  <si>
    <t>FMG (EU) China Fund - Class B09 USD</t>
  </si>
  <si>
    <t>FMG (EU) Combo Fund - Class B EUR</t>
  </si>
  <si>
    <t>FMG (EU) Combo Fund - Class B09 EUR</t>
  </si>
  <si>
    <t>FMG (EU) Combo Fund - Class B09 USD</t>
  </si>
  <si>
    <t>FMG (EU) India Opportunity Fund - Class A09 EUR</t>
  </si>
  <si>
    <t>FMG (EU) India Opportunity Fund - Class A09 SEK</t>
  </si>
  <si>
    <t>FMG (EU) India Opportunity Fund - Class A09 USD</t>
  </si>
  <si>
    <t>FMG (EU) India Opportunity Fund - Class B EUR</t>
  </si>
  <si>
    <t>FMG (EU) India Opportunity Fund - Class B09 EUR</t>
  </si>
  <si>
    <t>FMG (EU) India Opportunity Fund - Class B09 USD</t>
  </si>
  <si>
    <t>FMG (EU) MENA Fund - Class A09 EUR</t>
  </si>
  <si>
    <t>FMG (EU) MENA Fund - Class A09 GBP</t>
  </si>
  <si>
    <t>FMG (EU) MENA Fund - Class A09 SEK</t>
  </si>
  <si>
    <t>FMG (EU) MENA Fund - Class A09 USD</t>
  </si>
  <si>
    <t>FMG (EU) MENA Fund - Class B EUR</t>
  </si>
  <si>
    <t>FMG (EU) MENA Fund - Class B09 EUR</t>
  </si>
  <si>
    <t>FMG (EU) MENA Fund - Class B09 SEK</t>
  </si>
  <si>
    <t>FMG (EU) MENA Fund - Class B09 USD</t>
  </si>
  <si>
    <t>FMG (EU) Rising 3 Fund - Class A EUR</t>
  </si>
  <si>
    <t>FMG (EU) Rising 3 Fund - Class A NOK</t>
  </si>
  <si>
    <t>FMG (EU) Rising 3 Fund - Class A SEK</t>
  </si>
  <si>
    <t>FMG (EU) Rising 3 Fund - Class A09 EUR</t>
  </si>
  <si>
    <t>FMG (EU) Rising 3 Fund - Class A09 GBP</t>
  </si>
  <si>
    <t>FMG (EU) Rising 3 Fund - Class A09 SEK</t>
  </si>
  <si>
    <t>FMG (EU) Rising 3 Fund - Class A09 USD</t>
  </si>
  <si>
    <t>FMG (EU) Rising 3 Fund - Class B EUR</t>
  </si>
  <si>
    <t>FMG (EU) Rising 3 Fund - Class B NOK</t>
  </si>
  <si>
    <t>FMG (EU) Rising 3 Fund - Class B09 EUR</t>
  </si>
  <si>
    <t>FMG (EU) Rising 3 Fund - Class B09 SEK</t>
  </si>
  <si>
    <t>FMG (EU) Rising 3 Fund - Class B09 USD</t>
  </si>
  <si>
    <t>FMG Iraq Fund - Class A USD</t>
  </si>
  <si>
    <t>FMG Iraq Fund - Class A09 USD</t>
  </si>
  <si>
    <t>FMG Iraq Fund - Class A10 USD</t>
  </si>
  <si>
    <t>FMG Iraq Fund - Class B USD</t>
  </si>
  <si>
    <t>FMG Iraq Fund - Class B10 USD</t>
  </si>
  <si>
    <t>FMG Iraq Fund Class A11 GBP</t>
  </si>
  <si>
    <t>FMG Mongolia Fund Class A USD</t>
  </si>
  <si>
    <t>FMG Mongolia Fund Class AL USD</t>
  </si>
  <si>
    <t>FMG Mongolia Fund Class B USD</t>
  </si>
  <si>
    <t>FMG New Frontiers Fund - Class A12 USD</t>
  </si>
  <si>
    <t>FMG New Frontiers Fund - Class A12L USD</t>
  </si>
  <si>
    <t>FMG New Frontiers Fund - Class A12S USD</t>
  </si>
  <si>
    <t>FMG Rising 6 Fund - Class I EUR</t>
  </si>
  <si>
    <t>FMG Rising 6 Fund - Class I NOK</t>
  </si>
  <si>
    <t>FMG Rising 6 Fund - Class R EUR</t>
  </si>
  <si>
    <t>FMG Rising 6 Fund - Class R GBP</t>
  </si>
  <si>
    <t>FMG Rising 6 Fund - Class R NOK</t>
  </si>
  <si>
    <t>FMG Rising 6 Fund - Class R SEK</t>
  </si>
  <si>
    <t>FMG Rising 6 Fund - Class R USD</t>
  </si>
  <si>
    <t>FMG Russian Federation First Mercantile Fund Class A</t>
  </si>
  <si>
    <t>FMG Russian Federation First Mercantile Fund Class A EUR</t>
  </si>
  <si>
    <t>FMG Russian Federation First Mercantile Fund Class B</t>
  </si>
  <si>
    <t>FMG Russian Federation First Mercantile Fund Class C</t>
  </si>
  <si>
    <t>FMG Russian Federation First Mercantile Fund Class E</t>
  </si>
  <si>
    <t>FMG Russian Federation First Mercantile Fund Class E EUR</t>
  </si>
  <si>
    <t>FMG Russian Federation First Mercantile Fund Class F</t>
  </si>
  <si>
    <t>FMG Russian Federation First Mercantile Fund Class F EUR</t>
  </si>
  <si>
    <t>FMG Russian Federation First Mercantile Fund Class F GBP</t>
  </si>
  <si>
    <t>Focus Europa Fund</t>
  </si>
  <si>
    <t>Focus Opportunity Fund</t>
  </si>
  <si>
    <t>Focus Select Fund Ltd.</t>
  </si>
  <si>
    <t>Fonds Bloemendaal</t>
  </si>
  <si>
    <t>Force Capital II Ltd.</t>
  </si>
  <si>
    <t>Forefront Select Fund, LP</t>
  </si>
  <si>
    <t>Forge First Long Short LP - Class A</t>
  </si>
  <si>
    <t>Forge First Long Short LP - Class F</t>
  </si>
  <si>
    <t>Forge First Multi Strategy LP - Class A</t>
  </si>
  <si>
    <t>Forge First Multi Strategy LP - Class F</t>
  </si>
  <si>
    <t>Formula 72 H</t>
  </si>
  <si>
    <t>Formula 72 L</t>
  </si>
  <si>
    <t>Formula 72 M</t>
  </si>
  <si>
    <t>Formula Growth Alpha II Fund LP</t>
  </si>
  <si>
    <t>Formula Growth Global Opportunities Fund</t>
  </si>
  <si>
    <t>Formula Growth Hedge Fund</t>
  </si>
  <si>
    <t>Formula Growth Perinvest Partners</t>
  </si>
  <si>
    <t>FORT Global Contrarian LP</t>
  </si>
  <si>
    <t>FORT Global Diversified, L.P.</t>
  </si>
  <si>
    <t>FORT Global Offshore SPC Class C</t>
  </si>
  <si>
    <t>FORT Global Offshore SPC Class D</t>
  </si>
  <si>
    <t>Fort Rock Balanced, LP</t>
  </si>
  <si>
    <t>Fort Rock Long-Biased, LP</t>
  </si>
  <si>
    <t>Fortress Asia Macro Fund Ltd.</t>
  </si>
  <si>
    <t>Fortress Convex Asia Master Fund Ltd.</t>
  </si>
  <si>
    <t>Fortress Macro Offshore Fund, Ltd.</t>
  </si>
  <si>
    <t>Forum Global Opportunities Fund Ltd.</t>
  </si>
  <si>
    <t>Forward Commodity Long/Short Strategy Fund Advisor Class</t>
  </si>
  <si>
    <t>Forward Commodity Long/Short Strategy Fund Institutional Class</t>
  </si>
  <si>
    <t>Forward Commodity Long/Short Strategy Fund Investor Class</t>
  </si>
  <si>
    <t>Forward Credit Analysis Long/Short Fund Advisor Class</t>
  </si>
  <si>
    <t>Forward Credit Analysis Long/Short Fund Institutional Class</t>
  </si>
  <si>
    <t>Forward Credit Analysis Long/Short Fund Investor Class</t>
  </si>
  <si>
    <t>Forward Dynamic Income Fund Institutional Class</t>
  </si>
  <si>
    <t>Forward Frontier Strategy Fund Advisor Class</t>
  </si>
  <si>
    <t>Forward Frontier Strategy Fund Institutional Class</t>
  </si>
  <si>
    <t>Forward Frontier Strategy Fund Investor Class</t>
  </si>
  <si>
    <t>Forward Global Infrastructure Fund Advisor Class</t>
  </si>
  <si>
    <t>Forward Global Infrastructure Fund Institutional Class</t>
  </si>
  <si>
    <t>Forward Global Infrastructure Fund Investor Class</t>
  </si>
  <si>
    <t>Forward International Real Estate Fund Advisor Class</t>
  </si>
  <si>
    <t>Forward International Real Estate Fund Institutional Class</t>
  </si>
  <si>
    <t>Forward International Real Estate Fund Investor Class</t>
  </si>
  <si>
    <t>Forward Real Estate Fund Institutional Class</t>
  </si>
  <si>
    <t>Forward Real Estate Fund Investor Class</t>
  </si>
  <si>
    <t>Forward Real Estate Long/Short Fund Advisor Class</t>
  </si>
  <si>
    <t>Forward Real Estate Long/Short Fund Institutional Class</t>
  </si>
  <si>
    <t>Forward Real Estate Long/Short Fund Investor Class</t>
  </si>
  <si>
    <t>Forward Select Opportunity Fund Institutional Class</t>
  </si>
  <si>
    <t>Forward Tactical Enhanced Fund Advisor Class</t>
  </si>
  <si>
    <t>Forward Tactical Enhanced Fund Institutional Class</t>
  </si>
  <si>
    <t>Forward Tactical Enhanced Fund Investor Class</t>
  </si>
  <si>
    <t>Forward Tactical Growth Fund Advisor Class</t>
  </si>
  <si>
    <t>Forward Tactical Growth Fund Institutional Class</t>
  </si>
  <si>
    <t>Forward Tactical Growth Fund Investor Class</t>
  </si>
  <si>
    <t>Foster Glenwood Capital, LP</t>
  </si>
  <si>
    <t>Foundation Financial Partners, LLC</t>
  </si>
  <si>
    <t>Fourthstone Opportunity Fund LP</t>
  </si>
  <si>
    <t>Foxhill Opportunity Fund, L.P.</t>
  </si>
  <si>
    <t>FP Argonaut Absolute Return Fund A - Acc USD Hedged</t>
  </si>
  <si>
    <t>FP Argonaut Absolute Return Fund A - Accumulation EUR</t>
  </si>
  <si>
    <t>FP Argonaut Absolute Return Fund A - Accumulation GBP</t>
  </si>
  <si>
    <t>FP Argonaut Absolute Return Fund I - Acc USD Hedged</t>
  </si>
  <si>
    <t>FP Argonaut Absolute Return Fund I - Accumulation EUR</t>
  </si>
  <si>
    <t>FP Argonaut Absolute Return Fund I - Accumulation GBP</t>
  </si>
  <si>
    <t>FP Argonaut Absolute Return Fund R - Accumulation GBP</t>
  </si>
  <si>
    <t>FP Octopus Global Strategies C Acc</t>
  </si>
  <si>
    <t>FPA Hawkeye Fund</t>
  </si>
  <si>
    <t>FPC Macro</t>
  </si>
  <si>
    <t>FPP Global Emerging Markets Bond Fund</t>
  </si>
  <si>
    <t>FPP Seven Seas Fund</t>
  </si>
  <si>
    <t>FRAM Capital Amundsen FIC Multimercado</t>
  </si>
  <si>
    <t>Franklin K2 Alternative Strategies Fund - A</t>
  </si>
  <si>
    <t>Franklin K2 Alternative Strategies Fund - Advisor Class</t>
  </si>
  <si>
    <t>Franklin Templeton Fixed Income Opportunities Composite</t>
  </si>
  <si>
    <t>Frey Multi-Strategy (Cayman) Fund</t>
  </si>
  <si>
    <t>Frey Multi-Strategy (Delaware) Fund LP</t>
  </si>
  <si>
    <t>Frictionless Pathway Capital LP</t>
  </si>
  <si>
    <t>Friedberg Asset Allocation Fund, Ltd</t>
  </si>
  <si>
    <t>Friedberg Global Macro Hedge Fund Ltd.</t>
  </si>
  <si>
    <t>FRM Diversified II Fund SPC Class A USD</t>
  </si>
  <si>
    <t>FRM Equity Alpha Fund Limited Class A</t>
  </si>
  <si>
    <t>FRM Sigma Fund Limited Class A USD</t>
  </si>
  <si>
    <t>Front Street Balanced Monthly Income Series A</t>
  </si>
  <si>
    <t>Front Street Balanced Monthly Income Series B</t>
  </si>
  <si>
    <t>Front Street Balanced Monthly Income Series F</t>
  </si>
  <si>
    <t>Front Street Balanced Monthly Income Series X (LL)</t>
  </si>
  <si>
    <t>Front Street Canadian Energy Resource Fund Series B</t>
  </si>
  <si>
    <t>Front Street Canadian Hedge Series B</t>
  </si>
  <si>
    <t>Front Street Global Balanced Income Series A</t>
  </si>
  <si>
    <t>Front Street Global Balanced Income Series B</t>
  </si>
  <si>
    <t>Front Street Global Balanced Income Series F</t>
  </si>
  <si>
    <t>Front Street Global Opportunities Fund Series A</t>
  </si>
  <si>
    <t>Front Street Global Opportunities Fund Series B</t>
  </si>
  <si>
    <t>Front Street Global Opportunities Fund Series F</t>
  </si>
  <si>
    <t>Front Street Global Opportunities Fund Series X</t>
  </si>
  <si>
    <t>Front Street Growth and Income Class A</t>
  </si>
  <si>
    <t>Front Street Growth and Income Class B</t>
  </si>
  <si>
    <t>Front Street Growth and Income Class F</t>
  </si>
  <si>
    <t>Front Street Growth and Income Class X</t>
  </si>
  <si>
    <t>Front Street Growth Class  A</t>
  </si>
  <si>
    <t>Front Street Growth Class  X (LL)</t>
  </si>
  <si>
    <t>Front Street Growth Class B</t>
  </si>
  <si>
    <t>Front Street Growth Class F</t>
  </si>
  <si>
    <t>Front Street Growth Fund Series A</t>
  </si>
  <si>
    <t>Front Street Growth Fund Series B</t>
  </si>
  <si>
    <t>Front Street Growth Fund Series F</t>
  </si>
  <si>
    <t>Front Street MLP Income Fund II Series C</t>
  </si>
  <si>
    <t>Front Street MLP Income Fund II Series U</t>
  </si>
  <si>
    <t>Front Street Money Market Fund Series A (LL)</t>
  </si>
  <si>
    <t>Front Street Money Market Fund Series B(FE)</t>
  </si>
  <si>
    <t>Front Street Money Market Fund Series F</t>
  </si>
  <si>
    <t>Front Street Money Market Fund Series X (LL)</t>
  </si>
  <si>
    <t>Front Street Resources Series A</t>
  </si>
  <si>
    <t>Front Street Resources Series B</t>
  </si>
  <si>
    <t>Front Street Resources Series F</t>
  </si>
  <si>
    <t>Front Street Resources Series X(LL)</t>
  </si>
  <si>
    <t>Front Street Special Opportunities Fund Series A(LL)</t>
  </si>
  <si>
    <t>Front Street Special Opportunities Fund Series B(FE)</t>
  </si>
  <si>
    <t>Front Street Special Opportunities Fund Series F</t>
  </si>
  <si>
    <t>Front Street Special Opportunities Fund Series X (LL)</t>
  </si>
  <si>
    <t>Front Street Special Opportunities Fund Series Y (FE)</t>
  </si>
  <si>
    <t>Front Street Tactical Bond Class Series A</t>
  </si>
  <si>
    <t>Front Street Tactical Bond Class Series B</t>
  </si>
  <si>
    <t>Front Street Tactical Bond Class Series F</t>
  </si>
  <si>
    <t>Front Street Tactical Bond Class Series I</t>
  </si>
  <si>
    <t>Front Street Tactical Equity Class A</t>
  </si>
  <si>
    <t>Front Street Tactical Equity Class B</t>
  </si>
  <si>
    <t>Front Street Tactical Equity Class F</t>
  </si>
  <si>
    <t>Front Street Tactical Equity Class X (LL)</t>
  </si>
  <si>
    <t>Front Street US Equity Class A</t>
  </si>
  <si>
    <t>Front Street US Equity Class B</t>
  </si>
  <si>
    <t>Front Street US Equity Class F</t>
  </si>
  <si>
    <t>Front Street US Equity Class X</t>
  </si>
  <si>
    <t>Frontaura Global Frontier Fund LLC</t>
  </si>
  <si>
    <t>FrontFour Capital Partners L.P.</t>
  </si>
  <si>
    <t>Frontier Market Opportunities Master Fund, LP</t>
  </si>
  <si>
    <t>Frontier Market Select Fund II, L.P.</t>
  </si>
  <si>
    <t>FTC Futures Funds Classic B EUR</t>
  </si>
  <si>
    <t>FTC Gideon I</t>
  </si>
  <si>
    <t>FTM Limited Class B</t>
  </si>
  <si>
    <t>FTM-OP Limited (Class A)</t>
  </si>
  <si>
    <t>FTM-OP Limited (Class C)</t>
  </si>
  <si>
    <t>Fulcra Focused Yield Fund</t>
  </si>
  <si>
    <t>Fulcrum Alpha Fund Limited</t>
  </si>
  <si>
    <t>Fulcrum Alternative Beta Plus Daily (UCITS) EUR Class E</t>
  </si>
  <si>
    <t>Fulcrum Alternative Beta Plus Daily (UCITS) GBP Class E</t>
  </si>
  <si>
    <t>Fulcrum Alternative Beta Plus Daily (UCITS) USD Class E</t>
  </si>
  <si>
    <t>Fulcrum Commodity Fund</t>
  </si>
  <si>
    <t>Fulcrum Multi Asset Carry Fund GBP Class B</t>
  </si>
  <si>
    <t>Fulcrum Multi Asset Trend Fund GBP Class A</t>
  </si>
  <si>
    <t>Fulcrum Multi Asset Volatility Fund GBP Class B</t>
  </si>
  <si>
    <t>Fundamental Credit</t>
  </si>
  <si>
    <t>Fundamental L.P.</t>
  </si>
  <si>
    <t>FundLogic Alternatives plc - DAX 80 Garant A EUR</t>
  </si>
  <si>
    <t>FundLogic Alternatives plc - Global Equity Risk Premia Long/Short UCITS Fund A EUR</t>
  </si>
  <si>
    <t>FundLogic Alternatives plc - IPM Systematic Macro UCITS Fund A SEK</t>
  </si>
  <si>
    <t>FundLogic Alternatives plc - IPM Systematic Macro UCITS Fund B EUR</t>
  </si>
  <si>
    <t>FundLogic Alternatives plc - IPM Systematic Macro UCITS Fund B SEK</t>
  </si>
  <si>
    <t>FundLogic Alternatives plc - IPM Systematic Macro UCITS Fund I USD</t>
  </si>
  <si>
    <t>FundLogic Alternatives plc - IPM Systematic Macro UCITS Fund M USD</t>
  </si>
  <si>
    <t>FundLogic Alternatives plc - MSCI Emerging Markets ESG Equity Fund I USD</t>
  </si>
  <si>
    <t>FundLogic Emerging Markets Equity Fund I USD</t>
  </si>
  <si>
    <t>Future Trends Capital Fund</t>
  </si>
  <si>
    <t>Futures Program</t>
  </si>
  <si>
    <t>FVC Alternative Risk Premia UCITS Fund - EUR Institutional Class A</t>
  </si>
  <si>
    <t>FX Absolute Return Strategy</t>
  </si>
  <si>
    <t>FX Plus Program</t>
  </si>
  <si>
    <t>FX Quant 11 - Currency Trading Program</t>
  </si>
  <si>
    <t>FX Strategy Standard</t>
  </si>
  <si>
    <t>G10 - Rosseau Special Situations Fund (US) L.P.</t>
  </si>
  <si>
    <t>G10 - Rosseau Special Situations Fund, Ltd.</t>
  </si>
  <si>
    <t>Gabelli Associates Fund II, L.P.</t>
  </si>
  <si>
    <t>Gabelli Associates Fund L.P.</t>
  </si>
  <si>
    <t>Gabelli Associates Limited</t>
  </si>
  <si>
    <t>Gabelli Capital Structure Arbitrage, LP</t>
  </si>
  <si>
    <t>Gabelli Capital Structure Arbitrage, Ltd</t>
  </si>
  <si>
    <t>Gabelli Intermediate Credit Fund, LP</t>
  </si>
  <si>
    <t>Gabelli Intermediate Credit Fund, Ltd</t>
  </si>
  <si>
    <t>Gabelli International Gold Fund Limited</t>
  </si>
  <si>
    <t>Gabelli International Limited</t>
  </si>
  <si>
    <t>Gabelli Performance Partnership L.P.</t>
  </si>
  <si>
    <t>Galaxy Fund Category C Shares EUR Class</t>
  </si>
  <si>
    <t>Galliant Equity Alpha Fund L.P.</t>
  </si>
  <si>
    <t>Galliant Equity Long/Short Fund L.P.</t>
  </si>
  <si>
    <t>Galloway Emerging Markets High Yield Bond Fund</t>
  </si>
  <si>
    <t>GalNet Alpha Fund, LLC</t>
  </si>
  <si>
    <t>Galtere Strategic Commodity Master Fund</t>
  </si>
  <si>
    <t>GAM Absolute Return Bond Fund (US Domicile)</t>
  </si>
  <si>
    <t>GAM Diversity CHF Open Class</t>
  </si>
  <si>
    <t>GAM Diversity EUR 2.5 XL Class</t>
  </si>
  <si>
    <t>GAM Diversity EUR Open Class</t>
  </si>
  <si>
    <t>GAM Diversity GBP 2.5 XL Class</t>
  </si>
  <si>
    <t>GAM Diversity GBP Open Class</t>
  </si>
  <si>
    <t>GAM Diversity II CHF Open Class</t>
  </si>
  <si>
    <t>GAM Diversity II EUR Open Class</t>
  </si>
  <si>
    <t>GAM Diversity II GBP Open Class</t>
  </si>
  <si>
    <t>GAM Diversity II USD Open Class</t>
  </si>
  <si>
    <t>GAM Diversity III EUR Open Class</t>
  </si>
  <si>
    <t>GAM Diversity III GBP Open Class</t>
  </si>
  <si>
    <t>GAM Diversity III USD Open Class</t>
  </si>
  <si>
    <t>GAM Diversity Institutional USD</t>
  </si>
  <si>
    <t>GAM Diversity NOK Open Class</t>
  </si>
  <si>
    <t>GAM Diversity SGD Open Class</t>
  </si>
  <si>
    <t>GAM Diversity USD 2.5 XL Class</t>
  </si>
  <si>
    <t>GAM Diversity USD M Class</t>
  </si>
  <si>
    <t>GAM Diversity USD Open Class</t>
  </si>
  <si>
    <t>GAM Emerging Market Rates Hedge Fund - CHF Class</t>
  </si>
  <si>
    <t>GAM FCM Cat Bond USD Open</t>
  </si>
  <si>
    <t>GAM Global Rates Hedge Fund - CHF Class</t>
  </si>
  <si>
    <t>GAM Global Rates Hedge Fund - EUR Class</t>
  </si>
  <si>
    <t>GAM Global Rates Hedge Fund - GBP Class</t>
  </si>
  <si>
    <t>GAM Global Rates Hedge Fund - USD Open Class</t>
  </si>
  <si>
    <t>GAM Institutional Diversity USD</t>
  </si>
  <si>
    <t>GAM Multi-Emerging Market USD Strategic</t>
  </si>
  <si>
    <t>GAM Multi-Emerging Markets EUR Open Class</t>
  </si>
  <si>
    <t>GAM Multi-Emerging Markets GBP Open Class</t>
  </si>
  <si>
    <t>GAM Multi-Emerging Markets USD Open Class</t>
  </si>
  <si>
    <t>GAM Multi-Europe EUR Open Class</t>
  </si>
  <si>
    <t>GAM Multi-Europe II EUR Open Class</t>
  </si>
  <si>
    <t>GAM Multi-Europe II USD Open Class</t>
  </si>
  <si>
    <t>GAM Multi-Europe USD Open Class</t>
  </si>
  <si>
    <t>GAM Star (Lux) - Convertible Alpha C CHF</t>
  </si>
  <si>
    <t>GAM Star (Lux) - Convertible Alpha C EUR</t>
  </si>
  <si>
    <t>GAM Star (Lux) - Emerging Alpha C CHF</t>
  </si>
  <si>
    <t>GAM Star (Lux) - Emerging Alpha C EUR</t>
  </si>
  <si>
    <t>GAM Star (Lux) - European Alpha C CHF</t>
  </si>
  <si>
    <t>GAM Star (Lux) - European Alpha C EUR</t>
  </si>
  <si>
    <t>GAM Star (Lux) - European Alpha D USD</t>
  </si>
  <si>
    <t>GAM Star (Lux) - European Alpha I USD</t>
  </si>
  <si>
    <t>GAM Star (Lux) - European Momentum C EUR</t>
  </si>
  <si>
    <t>GAM Star (Lux) - Financial Alpha C CHF</t>
  </si>
  <si>
    <t>GAM Star (Lux) - Financial Alpha C EUR</t>
  </si>
  <si>
    <t>GAM Star Alpha Technology EUR Inc</t>
  </si>
  <si>
    <t>GAM Star Alpha Technology USD Inc</t>
  </si>
  <si>
    <t>GAM Star Balanced GBP C</t>
  </si>
  <si>
    <t>GAM Star Balanced USD C</t>
  </si>
  <si>
    <t>GAM Star Cautious C GBP</t>
  </si>
  <si>
    <t>GAM Star Cautious C USD</t>
  </si>
  <si>
    <t>GAM Star Continental European Eq GBP Inc</t>
  </si>
  <si>
    <t>GAM Star Discretionary FX CHF Acc</t>
  </si>
  <si>
    <t>GAM Star Discretionary FX EUR Acc</t>
  </si>
  <si>
    <t>GAM Star Discretionary FX GBP Acc</t>
  </si>
  <si>
    <t>GAM Star Discretionary FX USD Acc</t>
  </si>
  <si>
    <t>GAM Star Dynamic Global Bond Fund USD Acc</t>
  </si>
  <si>
    <t>GAM Star Emerging Markets Rates CHF Acc</t>
  </si>
  <si>
    <t>GAM Star Emerging Markets Rates EUR Acc</t>
  </si>
  <si>
    <t>GAM Star Emerging Markets Rates GBP Acc</t>
  </si>
  <si>
    <t>GAM Star Emerging Markets Rates USD Acc</t>
  </si>
  <si>
    <t>GAM Star Flexible Global Portfolio CHF</t>
  </si>
  <si>
    <t>GAM Star Flexible Global Portfolio EUR</t>
  </si>
  <si>
    <t>GAM Star Flexible Global Portfolio GBP</t>
  </si>
  <si>
    <t>GAM Star Flexible Global Portfolio USD</t>
  </si>
  <si>
    <t>GAM Star Global Quality - USD Acc</t>
  </si>
  <si>
    <t>GAM Star Global Rates CHF Acc</t>
  </si>
  <si>
    <t>GAM Star Global Rates EUR A Acc</t>
  </si>
  <si>
    <t>GAM Star Global Rates EUR Acc</t>
  </si>
  <si>
    <t>GAM Star Global Rates EUR Inc</t>
  </si>
  <si>
    <t>GAM Star Global Rates GBP Acc</t>
  </si>
  <si>
    <t>GAM Star Global Rates GBP Inc</t>
  </si>
  <si>
    <t>GAM Star Global Rates USD Acc</t>
  </si>
  <si>
    <t>GAM Star Global Rates USD Inc</t>
  </si>
  <si>
    <t>GAM Star Global Selector CHF Acc</t>
  </si>
  <si>
    <t>GAM Star Global Selector EUR Acc</t>
  </si>
  <si>
    <t>GAM Star Global Selector GBP Acc</t>
  </si>
  <si>
    <t>GAM Star Global Selector USD Acc</t>
  </si>
  <si>
    <t>GAM Star Growth C GBP Acc</t>
  </si>
  <si>
    <t>GAM Star Growth C USD Acc</t>
  </si>
  <si>
    <t>GAM Star Keynes Quantitative Strat EUR A</t>
  </si>
  <si>
    <t>GAM Star Keynes Quantitative Strat EUR Acc</t>
  </si>
  <si>
    <t>GAM Star Keynes Quantitative Strat GBP Acc</t>
  </si>
  <si>
    <t>GAM Star Keynes Quantitative Strat GBP Inc</t>
  </si>
  <si>
    <t>GAM Star Keynes Quantitative Strat USD Acc</t>
  </si>
  <si>
    <t>GAM Star Keynes Quantitative Strat USD Inc</t>
  </si>
  <si>
    <t>GAM Star Local EM Rates and FX CHF Acc</t>
  </si>
  <si>
    <t>GAM Star Local EM Rates and FX EUR Acc</t>
  </si>
  <si>
    <t>GAM Star Local EM Rates and FX GBP Acc</t>
  </si>
  <si>
    <t>GAM Star Local EM Rates and FX USD Acc</t>
  </si>
  <si>
    <t>GAM Star Technology USD</t>
  </si>
  <si>
    <t>GAM Star US All Cap Equity Cls A USD Acc</t>
  </si>
  <si>
    <t>GAM Strategic Diversity II EUR Class A</t>
  </si>
  <si>
    <t>GAM Strategic Diversity II EUR Class B</t>
  </si>
  <si>
    <t>GAM Strategic Diversity II USD Class A</t>
  </si>
  <si>
    <t>GAM Strategic Diversity II USD Class B</t>
  </si>
  <si>
    <t>GAM Strategic Diversity USD Class B</t>
  </si>
  <si>
    <t>GAM Strategic Diversity USD Class C</t>
  </si>
  <si>
    <t>GAM Strategic Multi-Emerging Mkt USD B</t>
  </si>
  <si>
    <t>GAM Strategic Multi-Europe II EUR Cls A</t>
  </si>
  <si>
    <t>GAM Strategic Multi-Europe II EUR Cls B</t>
  </si>
  <si>
    <t>GAM Strategic Multi-Europe II USD Cls A</t>
  </si>
  <si>
    <t>GAM Strategic Multi-Europe II USD Cls B</t>
  </si>
  <si>
    <t>GAM Strategic Multi-Europe USD Class A</t>
  </si>
  <si>
    <t>GAM Strategic Multi-Europe USD Class B</t>
  </si>
  <si>
    <t>GAM Strategic Trading II USD Class B</t>
  </si>
  <si>
    <t>GAM Strategic Trading II USD Class C</t>
  </si>
  <si>
    <t>GAM Strategic Trading III USD Class A</t>
  </si>
  <si>
    <t>GAM Strategic Trading III USD Class B</t>
  </si>
  <si>
    <t>GAM Strategic Trading V USD Class A</t>
  </si>
  <si>
    <t>GAM Talentum Emerging Long/Short Fund A EUR</t>
  </si>
  <si>
    <t>GAM Talentum Emerging Long/Short Fund B USD</t>
  </si>
  <si>
    <t>GAM Talentum Enhanced Europe Long/Short Fund A EUR</t>
  </si>
  <si>
    <t>GAM Talentum Enhanced Europe Long/Short Fund B USD</t>
  </si>
  <si>
    <t>GAM Talentum Enhanced Europe Long/Short Fund C EUR</t>
  </si>
  <si>
    <t>GAM Talentum Enhanced Europe Long/Short Fund D USD</t>
  </si>
  <si>
    <t>GAM Talentum Europe Long/Short Fund A EUR</t>
  </si>
  <si>
    <t>GAM Talentum Europe Long/Short Fund B USD</t>
  </si>
  <si>
    <t>GAM Trading EUR</t>
  </si>
  <si>
    <t>GAM Trading II CHF Open</t>
  </si>
  <si>
    <t>GAM Trading II EUR Open</t>
  </si>
  <si>
    <t>GAM Trading II GBP 1.25XL</t>
  </si>
  <si>
    <t>GAM Trading II GBP Open</t>
  </si>
  <si>
    <t>GAM Trading II USD Open</t>
  </si>
  <si>
    <t>GAM Trading II USD Strategic</t>
  </si>
  <si>
    <t>GAM Trading III CHF Open</t>
  </si>
  <si>
    <t>GAM Trading III EUR Open</t>
  </si>
  <si>
    <t>GAM Trading III GBP Open</t>
  </si>
  <si>
    <t>GAM Trading III USD Open</t>
  </si>
  <si>
    <t>GAM Trading IV CHF Open</t>
  </si>
  <si>
    <t>GAM Trading IV EUR Open</t>
  </si>
  <si>
    <t>GAM Trading IV GBP Open</t>
  </si>
  <si>
    <t>GAM Trading IV USD Open</t>
  </si>
  <si>
    <t>GAM Trading USD</t>
  </si>
  <si>
    <t>GAM Trading V CHF Open</t>
  </si>
  <si>
    <t>GAM Trading V EUR Open</t>
  </si>
  <si>
    <t>GAM Trading V GBP Open</t>
  </si>
  <si>
    <t>GAM Trading V USD Open</t>
  </si>
  <si>
    <t>GAM U.S. Institutional Diversity</t>
  </si>
  <si>
    <t>GAM U.S. Institutional Emerging Market Rates</t>
  </si>
  <si>
    <t>GAM U.S. Institutional Global Rates</t>
  </si>
  <si>
    <t>GAM U.S. Institutional Multi-Diversified LV</t>
  </si>
  <si>
    <t>GAM U.S. Institutional Trading</t>
  </si>
  <si>
    <t>GAM Unconstrained Bond Fund</t>
  </si>
  <si>
    <t>GAMA Select Energy Plus Fund, L.P.</t>
  </si>
  <si>
    <t>GAMCO Medical Opportunities, L.P.</t>
  </si>
  <si>
    <t>GAMCO Merger Arbitrage Class A CHF</t>
  </si>
  <si>
    <t>GAMCO Merger Arbitrage Class A EUR</t>
  </si>
  <si>
    <t>GAMCO Merger Arbitrage Class A USD</t>
  </si>
  <si>
    <t>GAMCO Merger Arbitrage Class I CHF</t>
  </si>
  <si>
    <t>GAMCO Merger Arbitrage Class I EUR</t>
  </si>
  <si>
    <t>GAMCO Merger Arbitrage Class I USD</t>
  </si>
  <si>
    <t>Game Creek Fund, L.P.</t>
  </si>
  <si>
    <t>GAMut Investments</t>
  </si>
  <si>
    <t>GAMut Investments Inc. T Class</t>
  </si>
  <si>
    <t>GAP International Investment Fund</t>
  </si>
  <si>
    <t>Gapstow Community Financials Fund Ltd.</t>
  </si>
  <si>
    <t>Gapstow Credit &amp; Special Situations Fund Ltd.</t>
  </si>
  <si>
    <t>Gapstow Opportunity Fund, Ltd.</t>
  </si>
  <si>
    <t>Gardenia Japan Opportunity Fund LP</t>
  </si>
  <si>
    <t>Gardenia Relative Value Fund</t>
  </si>
  <si>
    <t>Gardner Lewis Event Driven Fund, L.P.</t>
  </si>
  <si>
    <t>Gardner Lewis Merger Arbitrage Fund II, LP</t>
  </si>
  <si>
    <t>Gardner Lewis Merger Arbitrage Fund, L.P.</t>
  </si>
  <si>
    <t>Gargoyle Enhanced Alpha Fund L.P.</t>
  </si>
  <si>
    <t>Gargoyle Hedged Value (Master) Fund</t>
  </si>
  <si>
    <t>Gator Financial Partners, LLC</t>
  </si>
  <si>
    <t>GaveKal Asian Opportunities Fund EUR Class A</t>
  </si>
  <si>
    <t>GaveKal Asian Opportunities Fund GBP Class A</t>
  </si>
  <si>
    <t>GaveKal Asian Opportunities Fund USD Class A</t>
  </si>
  <si>
    <t>GaveKal Asian Value Fund USD Class A</t>
  </si>
  <si>
    <t>GaveKal Dynamic Futures Fund EUR Class A</t>
  </si>
  <si>
    <t>GaveKal Dynamic Futures Fund USD Class A</t>
  </si>
  <si>
    <t>GaveKal Knowledge Leaders Fund USD Class A</t>
  </si>
  <si>
    <t>GCA Capital Partners LLC</t>
  </si>
  <si>
    <t>GCA Credit Opportunities Master Fund, Ltd.</t>
  </si>
  <si>
    <t>GCI Japan Hybrids</t>
  </si>
  <si>
    <t>GCI Japan Rates Fund</t>
  </si>
  <si>
    <t>GCI Systematic Macro</t>
  </si>
  <si>
    <t>GEM Global Energy Fund Ltd.</t>
  </si>
  <si>
    <t>Gemini China Opportunity Fund</t>
  </si>
  <si>
    <t>Gems Low Volatility Portfolio Regular USD</t>
  </si>
  <si>
    <t>Gems Recovery Regular USD Class</t>
  </si>
  <si>
    <t>Genesee Balanced Fund, L.P.</t>
  </si>
  <si>
    <t>Genesee Balanced Fund, Ltd.</t>
  </si>
  <si>
    <t>Genesee Credit Opportunities Fund LP</t>
  </si>
  <si>
    <t>Genesee Credit Opportunities Fund Ltd.</t>
  </si>
  <si>
    <t>Genesis Allocation Fixed Income (US) Fund LLC</t>
  </si>
  <si>
    <t>Genius Fund</t>
  </si>
  <si>
    <t>Geode Diversified Fund (Offshore)</t>
  </si>
  <si>
    <t>Geode Diversified Fund (Onshore)</t>
  </si>
  <si>
    <t>Geode Global Dynamic Market Neutral Fund</t>
  </si>
  <si>
    <t>Gerbino Gold Group, LLC</t>
  </si>
  <si>
    <t>Ghost Tree Partners, L.P.</t>
  </si>
  <si>
    <t>Giano Capital Limited</t>
  </si>
  <si>
    <t>GIB Emerging Markets Opportunities Fund</t>
  </si>
  <si>
    <t>Ginga Service Sector Fund</t>
  </si>
  <si>
    <t>Ginga Service Sector Fund USD Class</t>
  </si>
  <si>
    <t>Gladius Tactical Trading (US), LLC</t>
  </si>
  <si>
    <t>Gladwyne Capital, L.P.</t>
  </si>
  <si>
    <t>Glaxis Global Partners I, L.P.</t>
  </si>
  <si>
    <t>Glazer Capital Management L.P.</t>
  </si>
  <si>
    <t>Glazer Enhanced Fund, LP</t>
  </si>
  <si>
    <t>Glazer Enhanced Offshore Fund, Ltd.</t>
  </si>
  <si>
    <t>Glazer Offshore Fund, Ltd.</t>
  </si>
  <si>
    <t>Glenrock Global Partners (BVI), Inc.</t>
  </si>
  <si>
    <t>Glenrock Global Partners, L.P.</t>
  </si>
  <si>
    <t>GLG Alpha Select Fund Class C</t>
  </si>
  <si>
    <t>GLG Cross Asset Value Offshore Fund Ltd Class A USD Restricted</t>
  </si>
  <si>
    <t>GLG European Distressed Fund II - Class A Unrestricted USD</t>
  </si>
  <si>
    <t>GLG Financials Alternative IN EUR</t>
  </si>
  <si>
    <t>GLG Financials Fund Class D Unrestricted</t>
  </si>
  <si>
    <t>GLG Global Convertible UCITS Class IM USD Shares</t>
  </si>
  <si>
    <t>GLG Global Long-Short Fund A USD Unrestricted</t>
  </si>
  <si>
    <t>GLG Market Neutral Fund Class Z Unrestricted</t>
  </si>
  <si>
    <t>GLG Multi-Strategy Fund - Class A USD Unrestricted</t>
  </si>
  <si>
    <t>GLG Technology Fund Class D Restricted</t>
  </si>
  <si>
    <t>GLI Fund LLC</t>
  </si>
  <si>
    <t>GLL Investors II L.P.</t>
  </si>
  <si>
    <t>GLL Investors L.P.</t>
  </si>
  <si>
    <t>GLL Investors, Ltd. (B Shares)</t>
  </si>
  <si>
    <t>GLL Single Strategy, L.P.</t>
  </si>
  <si>
    <t>Global Absolute Return Strategy (GARS) USD Composite</t>
  </si>
  <si>
    <t>Global AG Returns I</t>
  </si>
  <si>
    <t>Global AG Returns II</t>
  </si>
  <si>
    <t>Global Alternative Credit</t>
  </si>
  <si>
    <t>Global Ascent Ltd.</t>
  </si>
  <si>
    <t>Global Basic Program</t>
  </si>
  <si>
    <t>Global Commodities &amp; Resources Fund</t>
  </si>
  <si>
    <t>Global Companies Fund</t>
  </si>
  <si>
    <t>Global Currency Reserve, L.P.</t>
  </si>
  <si>
    <t>Global Developing Markets Partnership, L.P.</t>
  </si>
  <si>
    <t>Global Distressed Fund</t>
  </si>
  <si>
    <t>Global Dynamic Asset Allocation Strategy (Class A)</t>
  </si>
  <si>
    <t>Global Edge Limited</t>
  </si>
  <si>
    <t>Global Equity Alpha Fund EUR Adviser Accumulating Class</t>
  </si>
  <si>
    <t>Global Equity Alpha Fund Sterling Adviser Accumulating Class</t>
  </si>
  <si>
    <t>Global Equity Alpha Fund US Dollar Adviser Accumulating Class</t>
  </si>
  <si>
    <t>Global Equity Fund - UCITS III SICAV</t>
  </si>
  <si>
    <t>Global Forestry Growth Fund Class A EUR</t>
  </si>
  <si>
    <t>Global Forestry Growth Fund Class B EUR</t>
  </si>
  <si>
    <t>Global Forestry Growth Fund Class C USD</t>
  </si>
  <si>
    <t>Global Forestry Growth Fund Class D USD</t>
  </si>
  <si>
    <t>Global Forestry Growth Fund Class E GBP</t>
  </si>
  <si>
    <t>Global Forestry Growth Fund Class F GBP</t>
  </si>
  <si>
    <t>Global Long Short Equity (Composite)</t>
  </si>
  <si>
    <t>Global Magnum Program</t>
  </si>
  <si>
    <t>Global Managers Selection Fund - Class A</t>
  </si>
  <si>
    <t>Global Managers Selection Fund - Class D</t>
  </si>
  <si>
    <t>Global Managers Selection Fund - Class I</t>
  </si>
  <si>
    <t>Global Opportunities Program</t>
  </si>
  <si>
    <t>Global Partners L.P.</t>
  </si>
  <si>
    <t>Global Partners Offshore, L.P.</t>
  </si>
  <si>
    <t>Global Selection Holdings Class B EUR</t>
  </si>
  <si>
    <t>Global Selection Holdings Class B USD</t>
  </si>
  <si>
    <t>Global Sigma BondVOL</t>
  </si>
  <si>
    <t>Global Sigma Plus Program</t>
  </si>
  <si>
    <t>Global Vista Indexes (GVI)</t>
  </si>
  <si>
    <t>Global Vista Options (GVO)</t>
  </si>
  <si>
    <t>Global X Guru Index ETF</t>
  </si>
  <si>
    <t>Global X Guru International Index ETF</t>
  </si>
  <si>
    <t>Global X Guru Small Cap Index ETF</t>
  </si>
  <si>
    <t>GlobalActive Fund Limited</t>
  </si>
  <si>
    <t>Globally Enhanced Management Strategy</t>
  </si>
  <si>
    <t>Globevest Capital Alternative Growth Fund (GVC251)</t>
  </si>
  <si>
    <t>GMG Defensive Beta Fund</t>
  </si>
  <si>
    <t>GMO Mean Reversion (Offshore), L.P.</t>
  </si>
  <si>
    <t>GMO Mean Reversion (Onshore)</t>
  </si>
  <si>
    <t>GMO Multi-Strategy (Offshore), L.P.</t>
  </si>
  <si>
    <t>GMO Multi-Strategy (Onshore)</t>
  </si>
  <si>
    <t>GMO Systematic Global Macro Fund</t>
  </si>
  <si>
    <t>GMO Tactical Opportunities (Offshore), L.P.</t>
  </si>
  <si>
    <t>GMO Tactical Opportunities Fund (Onshore)</t>
  </si>
  <si>
    <t>GMO Total Equities Fund (Offshore)</t>
  </si>
  <si>
    <t>GMO Total Equities Fund (Onshore)</t>
  </si>
  <si>
    <t>Golden Bamboo Fund - Class A</t>
  </si>
  <si>
    <t>Golden Bamboo Fund - Class B</t>
  </si>
  <si>
    <t>Golden China Fund</t>
  </si>
  <si>
    <t>Golden China Plus (US) Fund</t>
  </si>
  <si>
    <t>Golden China Plus Fund</t>
  </si>
  <si>
    <t>Golden Egg Funds, LP</t>
  </si>
  <si>
    <t>Golden Point Capital</t>
  </si>
  <si>
    <t>GoldenTree Credit Opportunities Fund</t>
  </si>
  <si>
    <t>GoldenTree High Yield Value Fund</t>
  </si>
  <si>
    <t>GoldenTree Master Fund</t>
  </si>
  <si>
    <t>Goldenwise Quantitative Arbitrage Program</t>
  </si>
  <si>
    <t>Goldleaf Australian Income Fund - Class A USD Shares</t>
  </si>
  <si>
    <t>Goldleaf Australian Income Fund - Class B AUD Shares</t>
  </si>
  <si>
    <t>Goldman Navigator Fund, LP</t>
  </si>
  <si>
    <t>Goldman Sachs Composite: Equity Long/Short Managers LLC</t>
  </si>
  <si>
    <t>Goldman Sachs Composite: Equity Long/Short Managers Ltd.</t>
  </si>
  <si>
    <t>Goldman Sachs Composite: Event Driven Managers LLC</t>
  </si>
  <si>
    <t>Goldman Sachs Composite: Event Driven Managers Ltd.</t>
  </si>
  <si>
    <t>Goldman Sachs Composite: Global Tactical Trading Managers LLC</t>
  </si>
  <si>
    <t>Goldman Sachs Composite: Global Tactical Trading Managers Ltd.</t>
  </si>
  <si>
    <t>Goldman Sachs Composite: Hedge Fund Managers (Diversified) LLC</t>
  </si>
  <si>
    <t>Goldman Sachs Composite: Hedge Fund Managers (Diversified) Ltd.</t>
  </si>
  <si>
    <t>Goldman Sachs Composite: Hedge Fund Opportunities LLC</t>
  </si>
  <si>
    <t>Goldman Sachs Composite: Hedge Fund Opportunities Ltd.</t>
  </si>
  <si>
    <t>Goldman Sachs Composite: Princeton Fund LLC</t>
  </si>
  <si>
    <t>Goldman Sachs Composite: Princeton Fund Ltd.</t>
  </si>
  <si>
    <t>Goldman Sachs Composite: Strategic Asia Partners LLC</t>
  </si>
  <si>
    <t>Goldman Sachs Composite: Strategic Asia Partners Ltd.</t>
  </si>
  <si>
    <t>Goldstein Capital Managed Bond Portfolio</t>
  </si>
  <si>
    <t>Gondor Partners, LP</t>
  </si>
  <si>
    <t>Gondor Partners, Ltd.</t>
  </si>
  <si>
    <t>Good Hill Overseas Fund II Ltd.</t>
  </si>
  <si>
    <t>Good Hill Overseas Fund Ltd.</t>
  </si>
  <si>
    <t>Good Hill Partners Fund II LP</t>
  </si>
  <si>
    <t>Good Hill Partners Fund LP</t>
  </si>
  <si>
    <t>Good Hope International Ltd.</t>
  </si>
  <si>
    <t>Goodwood Capital Fund</t>
  </si>
  <si>
    <t>Goodwood Fund</t>
  </si>
  <si>
    <t>Goodwood Milford Fund Limited Partnership</t>
  </si>
  <si>
    <t>Gotham Diversified Hedge</t>
  </si>
  <si>
    <t>Gotham Hedged Value Strategies (115/65)</t>
  </si>
  <si>
    <t>Gotham Hedged Value Strategies (140/40)</t>
  </si>
  <si>
    <t>Gottex Market Neutral Fund (Class B)</t>
  </si>
  <si>
    <t>Gottex Market Neutral Fund (Class D)</t>
  </si>
  <si>
    <t>Gottex SICAV SIF Alternative Credit Fund</t>
  </si>
  <si>
    <t>Gracie Credit Opportunities Fund, L.P.</t>
  </si>
  <si>
    <t>Gracie Credit Targeted Strategy</t>
  </si>
  <si>
    <t>Gracie International Credit Opportunities Fund, Ltd.</t>
  </si>
  <si>
    <t>Graham Absolute Return</t>
  </si>
  <si>
    <t>Graham Discretionary Enhanced Vol Portfolio</t>
  </si>
  <si>
    <t>Graham Discretionary Portfolio</t>
  </si>
  <si>
    <t>Graham Growth Partners, LP</t>
  </si>
  <si>
    <t>Graham K4D-10V</t>
  </si>
  <si>
    <t>Graham K4D-10V Onshore</t>
  </si>
  <si>
    <t>Graham K4D-15V</t>
  </si>
  <si>
    <t>Graham K4D-15V Onshore</t>
  </si>
  <si>
    <t>Graham Proprietary Matrix-10V (PMX-10V) Onshore</t>
  </si>
  <si>
    <t>Graham Proprietary Matrix-10V Portfolio (Offshore)</t>
  </si>
  <si>
    <t>Graham Tactical Trend Capped Beta Strategy</t>
  </si>
  <si>
    <t>Graham Tactical Trend Strategy</t>
  </si>
  <si>
    <t>Gramercy Distressed Opportunity Fund II, L.P.</t>
  </si>
  <si>
    <t>Grand Central Opportunities Fund, LP</t>
  </si>
  <si>
    <t>Grand Central Opportunities Fund, Ltd.</t>
  </si>
  <si>
    <t>Grand Slam Capital Offshore Fund, Ltd.</t>
  </si>
  <si>
    <t>Grand Slam Capital Partners, L.P.</t>
  </si>
  <si>
    <t>Grandway Global Opportunities Fund, Ltd. (Class C)</t>
  </si>
  <si>
    <t>Grandway Special Opportunities Fund, Ltd. (Class A)</t>
  </si>
  <si>
    <t>Grandway Special Opportunities Fund, Ltd. (Class B)</t>
  </si>
  <si>
    <t>Grandway Special Opportunities Fund, Ltd. (Energy Opportunities - I)</t>
  </si>
  <si>
    <t>Grandway Special Opportunities Fund, Ltd. (Fixed Income I)</t>
  </si>
  <si>
    <t>Granite Bay Long/Short Credit Fund, L.P.</t>
  </si>
  <si>
    <t>Granite Point Capital 8 Dragons China Opportunities Fund</t>
  </si>
  <si>
    <t>Granite Point Capital Offshore Fund, Ltd.</t>
  </si>
  <si>
    <t>Granite Point Capital Panacea Global Healthcare Fund</t>
  </si>
  <si>
    <t>Granite Point Capital Scorpion Focused Ideas Fund</t>
  </si>
  <si>
    <t>Granite Point Capital, L.P.</t>
  </si>
  <si>
    <t>Grant Park Futures Fund, LP - Class A Share Units</t>
  </si>
  <si>
    <t>Grant Park Futures Fund, LP - Class B Share Units</t>
  </si>
  <si>
    <t>Grant Park Futures Fund, LP - Global Alternative Markets 1</t>
  </si>
  <si>
    <t>Grant Park Futures Fund, LP - Global Alternative Markets 2</t>
  </si>
  <si>
    <t>Grant Park Futures Fund, LP - Global Alternative Markets 3</t>
  </si>
  <si>
    <t>Grant Park Futures Fund, LP - Legacy 1 Class Units</t>
  </si>
  <si>
    <t>Grant Park Futures Fund, LP - Legacy 2 Class Units</t>
  </si>
  <si>
    <t>Grant Park Managed Futures Strategy Fund - Class A</t>
  </si>
  <si>
    <t>Grant Park Managed Futures Strategy Fund - Class C</t>
  </si>
  <si>
    <t>Grant Park Managed Futures Strategy Fund - Class I</t>
  </si>
  <si>
    <t>Grant Park Managed Futures Strategy Fund - Class N</t>
  </si>
  <si>
    <t>Green Fund, LLC - Class 90</t>
  </si>
  <si>
    <t>Green Fund, LLC - Class I</t>
  </si>
  <si>
    <t>Green II Fund, LLC - Class 90</t>
  </si>
  <si>
    <t>Green II Fund, LLC - Class I</t>
  </si>
  <si>
    <t>Greenlight Capital L.P.</t>
  </si>
  <si>
    <t>Greenlight Capital Qualified, LP</t>
  </si>
  <si>
    <t>Greenlight Masters Offshore</t>
  </si>
  <si>
    <t>Greenlight Masters Qualified, L.P.</t>
  </si>
  <si>
    <t>Greenlight Masters, LP</t>
  </si>
  <si>
    <t>Greenwave Flagship Discretionary Plus</t>
  </si>
  <si>
    <t>Greenwave Flagship Plus</t>
  </si>
  <si>
    <t>Greenwave Global Macro Fund LP</t>
  </si>
  <si>
    <t>Greenwoods A-Share Opportunities Fund Class B</t>
  </si>
  <si>
    <t>Greenwoods China Alpha (US) Fund (Non-Restricted Class)</t>
  </si>
  <si>
    <t>Greenwoods China Alpha Fund</t>
  </si>
  <si>
    <t>Greenwoods China Alpha Fund (Non-Restricted Class)</t>
  </si>
  <si>
    <t>Grey Swan Hedge Program</t>
  </si>
  <si>
    <t>Greyhound Capital Asia ex Japan Fund</t>
  </si>
  <si>
    <t>Greylock Global Opportunity Fund (Offshore) Ltd.</t>
  </si>
  <si>
    <t>Greylock Global Opportunity Fund, L.P.</t>
  </si>
  <si>
    <t>Greywolf CLO Credit Fund</t>
  </si>
  <si>
    <t>Greywolf Event Driven Master Fund</t>
  </si>
  <si>
    <t>GrizzlyRock Value Partners, LP</t>
  </si>
  <si>
    <t>Growth Caucasus Fund IC</t>
  </si>
  <si>
    <t>Growth Credit Fund IC</t>
  </si>
  <si>
    <t>GRT Closed End Opportunities, L.P.</t>
  </si>
  <si>
    <t>GRT Concentric Partners L.P.</t>
  </si>
  <si>
    <t>GRT Deep Woods Partners, L.P.</t>
  </si>
  <si>
    <t>GRT Topaz Partners, L.P.</t>
  </si>
  <si>
    <t>GRT Value Partners</t>
  </si>
  <si>
    <t>Gruss Global Investors (Enhanced), L.P.</t>
  </si>
  <si>
    <t>Gruss Global Investors (Enhanced), Ltd.</t>
  </si>
  <si>
    <t>Gruss Global Investors, L.P.</t>
  </si>
  <si>
    <t>Gruss Global Investors, Ltd.</t>
  </si>
  <si>
    <t>GS Gamma Investments, LLC</t>
  </si>
  <si>
    <t>GSO Special Situations Fund LP</t>
  </si>
  <si>
    <t>GSO Special Situations Overseas Fund Ltd.</t>
  </si>
  <si>
    <t>GTS Master Fund - Founder Share Class</t>
  </si>
  <si>
    <t>GTV Advisors, SP Class A</t>
  </si>
  <si>
    <t>GTV Advisors, SP Class B</t>
  </si>
  <si>
    <t>Guardian500</t>
  </si>
  <si>
    <t>Guepardo Investment Fund (Cayman)</t>
  </si>
  <si>
    <t>Guepardo Master Fund, LLC</t>
  </si>
  <si>
    <t>Guggenheim High-Yield Plus Fund LLC</t>
  </si>
  <si>
    <t>Guidon Port Royal Fund, LP</t>
  </si>
  <si>
    <t>Guild Global Income/Total Return</t>
  </si>
  <si>
    <t>Guinness Energy Fund</t>
  </si>
  <si>
    <t>Gullane Capital</t>
  </si>
  <si>
    <t>Guoyuan Global China Opportunities Fund</t>
  </si>
  <si>
    <t>Gutzwiller TWO (CHF)</t>
  </si>
  <si>
    <t>Gutzwiller TWO (USD)</t>
  </si>
  <si>
    <t>GWI Classic FIA (Non-Leveraged)</t>
  </si>
  <si>
    <t>GWI FIA (Leveraged)</t>
  </si>
  <si>
    <t>H2O Force 10 DB Select Platform</t>
  </si>
  <si>
    <t>Habrok LP Class A USD Restricted</t>
  </si>
  <si>
    <t>Habrok LP Class A USD Unrestricted</t>
  </si>
  <si>
    <t>Habrok Ltd Class A USD Restricted</t>
  </si>
  <si>
    <t>Habrok Ltd Class A USD Unrestricted</t>
  </si>
  <si>
    <t>Hadron Alpha Select Fund</t>
  </si>
  <si>
    <t>Hadron Fund EUR Class A</t>
  </si>
  <si>
    <t>Hadron Fund EUR Class B</t>
  </si>
  <si>
    <t>Hadron Fund USD Class A</t>
  </si>
  <si>
    <t>Hadron Fund USD Class B</t>
  </si>
  <si>
    <t>Haidar Jupiter Fund, LLC</t>
  </si>
  <si>
    <t>Haidar Jupiter International Ltd.</t>
  </si>
  <si>
    <t>Haidar Jupiter Intl. Ltd. Class A</t>
  </si>
  <si>
    <t>Haidar Jupiter Intl. Ltd. Class B</t>
  </si>
  <si>
    <t>Haidar Jupiter Intl. Ltd. Class C</t>
  </si>
  <si>
    <t>Halcyon Offshore Asset-Backed Value Fund Limited</t>
  </si>
  <si>
    <t>Halcyon Partners LP</t>
  </si>
  <si>
    <t>Halcyon Partners Offshore Limited</t>
  </si>
  <si>
    <t>Half Moon Capital Partners, LP</t>
  </si>
  <si>
    <t>Halkin Accurate Fixed Income</t>
  </si>
  <si>
    <t>Halkin Accurate Global Diversified</t>
  </si>
  <si>
    <t>Halkin Accurate Global Equity</t>
  </si>
  <si>
    <t>Halkin Wittenberg European Small &amp; Mid Cap Fund A2</t>
  </si>
  <si>
    <t>Halkin Wittenberg European Small &amp; Mid Cap Fund A3</t>
  </si>
  <si>
    <t>Halkin Wittenberg European Small &amp; Mid Cap Fund B2</t>
  </si>
  <si>
    <t>Halkin Wittenberg European Small &amp; Mid Cap Fund B3</t>
  </si>
  <si>
    <t>Halkin Wittenberg European Small &amp; Mid Cap Fund C3</t>
  </si>
  <si>
    <t>Hamer Trading - Diversified Program</t>
  </si>
  <si>
    <t>Hangar 4 Eagle I, L.P.</t>
  </si>
  <si>
    <t>Hanover Strategic Value Fund, LLC</t>
  </si>
  <si>
    <t>HAR Investors 2, LLC</t>
  </si>
  <si>
    <t>HAR Investors, LLC</t>
  </si>
  <si>
    <t>Harbert Value Fund, LP</t>
  </si>
  <si>
    <t>Harbor Investment Fund</t>
  </si>
  <si>
    <t>Harbor Reserve Fund</t>
  </si>
  <si>
    <t>HarborWalk Event Driven Master Fund, LP</t>
  </si>
  <si>
    <t>HarborWalk Global Healthcare Opportunities Fund, LP</t>
  </si>
  <si>
    <t>HarborWalk MLP Fund, LP</t>
  </si>
  <si>
    <t>HarborWalk Opportunistic Alpha Fund, LP</t>
  </si>
  <si>
    <t>Harbour Holdings Ltd.</t>
  </si>
  <si>
    <t>Harmonic Currency 10v</t>
  </si>
  <si>
    <t>Harmonic Currency 15v</t>
  </si>
  <si>
    <t>Harmonic Macro 10v</t>
  </si>
  <si>
    <t>Harmonic Macro 15v</t>
  </si>
  <si>
    <t>Harmonis Patrimoine - C</t>
  </si>
  <si>
    <t>Hartwell Capital Partners, L.P.</t>
  </si>
  <si>
    <t>Harvest Agriculture Select, L.P.</t>
  </si>
  <si>
    <t>Harvest Energy Fund LLC</t>
  </si>
  <si>
    <t>Harvest Small Cap Partners, L.P.</t>
  </si>
  <si>
    <t>Harvest Technology Partners, L.P.</t>
  </si>
  <si>
    <t>Harvey QP, LP</t>
  </si>
  <si>
    <t>Harvey SMidCap Fund, L.P.</t>
  </si>
  <si>
    <t>Harvey SMidCap Offshore Fund Ltd.</t>
  </si>
  <si>
    <t>Hasenbichler Futures Diversified Fund</t>
  </si>
  <si>
    <t>Hatteras Alpha Hedged Strategies Fund Class A</t>
  </si>
  <si>
    <t>Hatteras Alpha Hedged Strategies Fund Class C</t>
  </si>
  <si>
    <t>Hatteras Alpha Hedged Strategies Fund Class I</t>
  </si>
  <si>
    <t>Hatteras Alpha Hedged Strategies Fund Class NL</t>
  </si>
  <si>
    <t>Hatteras Core Alternatives Fund, L.P.</t>
  </si>
  <si>
    <t>Hatteras Core Alternatives Institutional Fund, L.P.</t>
  </si>
  <si>
    <t>Hatteras Core Alternatives TEI Fund, L.P.</t>
  </si>
  <si>
    <t>Hatteras Core Alternatives TEI Institutional Fund, L.P.</t>
  </si>
  <si>
    <t>Hatteras Disciplined Opportunity Fund Class I</t>
  </si>
  <si>
    <t>Hatteras Long/Short Debt Fund Class A</t>
  </si>
  <si>
    <t>Hatteras Long/Short Debt Fund Class C</t>
  </si>
  <si>
    <t>Hatteras Long/Short Debt Fund Class I</t>
  </si>
  <si>
    <t>Hatteras Long/Short Equity Fund Class A</t>
  </si>
  <si>
    <t>Hatteras Long/Short Equity Fund Class I</t>
  </si>
  <si>
    <t>Hatteras Managed Futures Strategies Fund Class A</t>
  </si>
  <si>
    <t>Hatteras Managed Futures Strategies Fund Class I</t>
  </si>
  <si>
    <t>Haussmann Holdings N.V. Class A USD</t>
  </si>
  <si>
    <t>Haussmann Holdings N.V. Class C EUR</t>
  </si>
  <si>
    <t>Haussmann Holdings N.V. Class D CHF</t>
  </si>
  <si>
    <t>Haven Real Estate Focus Fund, L.P.</t>
  </si>
  <si>
    <t>Havens International Enhanced Fund, Ltd.</t>
  </si>
  <si>
    <t>Havens International Investors Ltd.</t>
  </si>
  <si>
    <t>Havens Partners Enhanced Fund, L.P.</t>
  </si>
  <si>
    <t>Havens Partners, L.P.</t>
  </si>
  <si>
    <t>Hawk Ridge Partners L.P.</t>
  </si>
  <si>
    <t>Hawkes Bay Partners, L.P.</t>
  </si>
  <si>
    <t>Hawksbill Capital Global Diversified</t>
  </si>
  <si>
    <t>Hawthorne Capital Partners, L.P.</t>
  </si>
  <si>
    <t>Hayate Japan Equity Long Short Fund</t>
  </si>
  <si>
    <t>Hayman Capital Offshore Partners, L.P.</t>
  </si>
  <si>
    <t>Hayman Capital Partners, L.P.</t>
  </si>
  <si>
    <t>Hazelbrook Partners, L.P.</t>
  </si>
  <si>
    <t>HBK Master Fund L.P.</t>
  </si>
  <si>
    <t>HCM Classic Hedge</t>
  </si>
  <si>
    <t>HCM Rapier Fund</t>
  </si>
  <si>
    <t>HCM Rapier FX</t>
  </si>
  <si>
    <t>HCP Absolute Return Fund AI, LP</t>
  </si>
  <si>
    <t>HCP Absolute Return Fund Offshore AI, LP</t>
  </si>
  <si>
    <t>HCP Black Fund</t>
  </si>
  <si>
    <t>HCP Focus Fund</t>
  </si>
  <si>
    <t>HCP Quant Fund</t>
  </si>
  <si>
    <t>HDF Europe Equity Class C EUR</t>
  </si>
  <si>
    <t>HDF Europe Equity Class F EUR</t>
  </si>
  <si>
    <t>Headlands Strategic Opportunities Fund, LP</t>
  </si>
  <si>
    <t>Headstart Fund of Funds Ltd., Class B USD</t>
  </si>
  <si>
    <t>Headstart Fund of Funds Ltd., Class B2 USD</t>
  </si>
  <si>
    <t>Headstart Fund of Funds Ltd., Class C EUR</t>
  </si>
  <si>
    <t>Headstart Fund of Funds Ltd., Class C2 EUR</t>
  </si>
  <si>
    <t>Headstart Fund of Funds Ltd., Class D GBP</t>
  </si>
  <si>
    <t>Headstart Fund of Funds Ltd., Class D2 GBP</t>
  </si>
  <si>
    <t>Healthcare Value Partners, L.P.</t>
  </si>
  <si>
    <t>Heard Opportunity Fund LLC</t>
  </si>
  <si>
    <t>Hedge Invest Global Holdings Sicav Plc (CHF)</t>
  </si>
  <si>
    <t>Hedge Invest Global Holdings Sicav Plc (EUR)</t>
  </si>
  <si>
    <t>Hedge Invest Global Holdings Sicav Plc (USD)</t>
  </si>
  <si>
    <t>Hedge Invest Numen Credit Fund - Class D (CHF)</t>
  </si>
  <si>
    <t>Hedge Invest Numen Credit Fund - Class D (EUR)</t>
  </si>
  <si>
    <t>Hedge Invest Numen Credit Fund - Class DM (EUR)</t>
  </si>
  <si>
    <t>Hedge Invest Numen Credit Fund - Class DM2 (EUR)</t>
  </si>
  <si>
    <t>Hedge Invest Numen Credit Fund - Class I (EUR)</t>
  </si>
  <si>
    <t>Hedge Invest Numen Credit Fund - Class I Initial (EUR)</t>
  </si>
  <si>
    <t>Hedge Invest Numen Credit Fund - Class R (CHF)</t>
  </si>
  <si>
    <t>Hedge Invest Numen Credit Fund - Class R (EUR)</t>
  </si>
  <si>
    <t>Hedge Invest Numen Credit Fund - Class R (USD)</t>
  </si>
  <si>
    <t>Hedge Invest Principia Fund - Class DM (EUR)</t>
  </si>
  <si>
    <t>Hedge Invest Principia Fund - Class I (EUR)</t>
  </si>
  <si>
    <t>Hedge Invest Principia Fund - Class R (CHF)</t>
  </si>
  <si>
    <t>Hedge Invest Principia Fund - Class R (EUR)</t>
  </si>
  <si>
    <t>Hedge Invest Principia Fund - Class R (USD)</t>
  </si>
  <si>
    <t>Hedge Invest Specialist Selection Sicav Plc (CHF)</t>
  </si>
  <si>
    <t>Hedge Invest Specialist Selection Sicav Plc (EUR)</t>
  </si>
  <si>
    <t>Hedgemon Alternative, LP</t>
  </si>
  <si>
    <t>HedgENERGY Offshore Fund, Ltd.</t>
  </si>
  <si>
    <t>HedgENERGY Partners, L.P.</t>
  </si>
  <si>
    <t>HedgePeak Absolute Return Fund</t>
  </si>
  <si>
    <t>HEF Fund - Institutional</t>
  </si>
  <si>
    <t>Helios Alpha Fund</t>
  </si>
  <si>
    <t>Helios Strategic Fund LLC</t>
  </si>
  <si>
    <t>Helios Strategic Fund Ltd.</t>
  </si>
  <si>
    <t>Helium Opportunity Part A</t>
  </si>
  <si>
    <t>Helium Opportunity Part B</t>
  </si>
  <si>
    <t>Helium Performance Class A</t>
  </si>
  <si>
    <t>Helium Performance Class B</t>
  </si>
  <si>
    <t>Helium Performance Class S</t>
  </si>
  <si>
    <t>Helium Rising Stars Fund Limited (CHF)</t>
  </si>
  <si>
    <t>Helium Rising Stars Fund Limited (GBP)</t>
  </si>
  <si>
    <t>Helium Special Situation Fund (CHF)</t>
  </si>
  <si>
    <t>Helium Special Situation Fund (EUR)</t>
  </si>
  <si>
    <t>Helium Special Situation Fund (GBP)</t>
  </si>
  <si>
    <t>Helium Strategy</t>
  </si>
  <si>
    <t>Hellebore Credit Arbitrage</t>
  </si>
  <si>
    <t>Hellman Jordan Private Investor L.P.</t>
  </si>
  <si>
    <t>Henderson Agricultural Fund (Class A - GBP Voting)</t>
  </si>
  <si>
    <t>Henderson Agricultural Fund (Class A - JPY Voting)</t>
  </si>
  <si>
    <t>Henderson Agricultural Fund (Class A - USD Non Voting)</t>
  </si>
  <si>
    <t>Henderson Agricultural Fund (Class A - USD Voting)</t>
  </si>
  <si>
    <t>Henderson Agricultural Fund (Class B - AUD Voting)</t>
  </si>
  <si>
    <t>Henderson Agricultural Fund (Class B - USD Voting)</t>
  </si>
  <si>
    <t>Henderson Credit Alpha Fund EUR</t>
  </si>
  <si>
    <t>Henderson Credit Alpha Fund GBP</t>
  </si>
  <si>
    <t>Henderson European Absolute Return Fund (Class A - GBP)</t>
  </si>
  <si>
    <t>Henderson European Absolute Return Fund (Class I - GBP)</t>
  </si>
  <si>
    <t>Henderson Gartmore Japan Absolute Return Fund JPY</t>
  </si>
  <si>
    <t>Henderson Gartmore UK Absolute Return Fund GBP</t>
  </si>
  <si>
    <t>Henderson Horizon China Fund</t>
  </si>
  <si>
    <t>Henderson Horizon Pan European Alpha Fund</t>
  </si>
  <si>
    <t>Henderson Liquidity Events Fund (Class A - USD)</t>
  </si>
  <si>
    <t>Henderson Liquidity Events Fund (Class B - GBP)</t>
  </si>
  <si>
    <t>Henderson Liquidity Events Fund (Class C - USD)</t>
  </si>
  <si>
    <t>Henderson UK Absolute Return Fund</t>
  </si>
  <si>
    <t>Herculis Partners Aries Fund</t>
  </si>
  <si>
    <t>HFR CA Context Fund</t>
  </si>
  <si>
    <t>HFR CA Lazard Rathmore Fund</t>
  </si>
  <si>
    <t>HFR CA Polar ALVA Fund</t>
  </si>
  <si>
    <t>HFR DS Armory Fund</t>
  </si>
  <si>
    <t>HFR DS Eco Fund</t>
  </si>
  <si>
    <t>HFR DS MidOcean Fund</t>
  </si>
  <si>
    <t>HFR ED Babson Fund</t>
  </si>
  <si>
    <t>HFR ED FrontFour Fund</t>
  </si>
  <si>
    <t>HFR ED Global Fund</t>
  </si>
  <si>
    <t>HFR ED Twin Securities Fund</t>
  </si>
  <si>
    <t>HFR HE CDAM Global Opportunities Fund</t>
  </si>
  <si>
    <t>HFR HE Cedar Street Fund</t>
  </si>
  <si>
    <t>HFR HE Courage Opportunity Fund</t>
  </si>
  <si>
    <t>HFR HE Kovitz New Millennium Fund</t>
  </si>
  <si>
    <t>HFR HE Lazard Global Hexagon Fund</t>
  </si>
  <si>
    <t>HFR HE LBN China Opportunity Fund</t>
  </si>
  <si>
    <t>HFR HE Locust Wood Fund</t>
  </si>
  <si>
    <t>HFR HE Martin Currie Performance Fund</t>
  </si>
  <si>
    <t>HFR HE North of South EM Fund</t>
  </si>
  <si>
    <t>HFR HE Sphera Global Healthcare Fund</t>
  </si>
  <si>
    <t>HFR HE Sprott Institutional Fund</t>
  </si>
  <si>
    <t>HFR HE Tiger Nezu Fund</t>
  </si>
  <si>
    <t>HFR MA Chicago Capital Fund</t>
  </si>
  <si>
    <t>HFR MA Gardner Lewis Fund</t>
  </si>
  <si>
    <t>HFR MA Select Opportunity Fund</t>
  </si>
  <si>
    <t>HFR Macro GAM Global Rates Fund</t>
  </si>
  <si>
    <t>HFR Macro Pi Emerging Markets Fund</t>
  </si>
  <si>
    <t>HFR Macro Potomac River Fund</t>
  </si>
  <si>
    <t>HFR MF Arbillon Fund</t>
  </si>
  <si>
    <t>HFR MF Brevan Howard Systematic Fund</t>
  </si>
  <si>
    <t>HFR MF iQArts Fund</t>
  </si>
  <si>
    <t>HFR MF Mondiale Fund</t>
  </si>
  <si>
    <t>HFR MN Acadian Global Fund</t>
  </si>
  <si>
    <t>HFR MN Cedar Street Fund</t>
  </si>
  <si>
    <t>HFR MN GAM Talentum Fund</t>
  </si>
  <si>
    <t>HFR RVA Acuity Corporate Opportunity Fund</t>
  </si>
  <si>
    <t>HFR RVA Advent Global Opportunity Fund</t>
  </si>
  <si>
    <t>HFR RVA Cushing MLP Fund</t>
  </si>
  <si>
    <t>HFR RVA Fusion Fund</t>
  </si>
  <si>
    <t>HFR RVA Harvest MLP Fund</t>
  </si>
  <si>
    <t>HFR RVA Kayne MLP 1.25x Fund</t>
  </si>
  <si>
    <t>HFR RVA KKR Credit Alpha Fund</t>
  </si>
  <si>
    <t>HFR RVA Salient MLP Fund</t>
  </si>
  <si>
    <t>HFR RVA Semper Fund</t>
  </si>
  <si>
    <t>HFReu RVA MidOcean Credit Plus Fund</t>
  </si>
  <si>
    <t>HFRI Asia with Japan Index</t>
  </si>
  <si>
    <t>HFRI Diversity Index</t>
  </si>
  <si>
    <t>HFRI ED: Activist Index</t>
  </si>
  <si>
    <t>HFRI ED: Credit Arbitrage Index</t>
  </si>
  <si>
    <t>HFRI ED: Distressed/Restructuring Index</t>
  </si>
  <si>
    <t>HFRI ED: Distressed/Restructuring Index (Offshore)</t>
  </si>
  <si>
    <t>HFRI ED: Distressed/Restructuring Index (Onshore)</t>
  </si>
  <si>
    <t>HFRI ED: Merger Arbitrage Index</t>
  </si>
  <si>
    <t>HFRI ED: Merger Arbitrage Index (Offshore)</t>
  </si>
  <si>
    <t>HFRI ED: Merger Arbitrage Index (Onshore)</t>
  </si>
  <si>
    <t>HFRI ED: Multi-Strategy Index</t>
  </si>
  <si>
    <t>HFRI ED: Special Situations Index</t>
  </si>
  <si>
    <t>HFRI EH: Equity Market Neutral Index</t>
  </si>
  <si>
    <t>HFRI EH: Equity Market Neutral Index (Offshore)</t>
  </si>
  <si>
    <t>HFRI EH: Equity Market Neutral Index (Onshore)</t>
  </si>
  <si>
    <t>HFRI EH: Fundamental Growth Index</t>
  </si>
  <si>
    <t>HFRI EH: Fundamental Value Index</t>
  </si>
  <si>
    <t>HFRI EH: Multi-Strategy Index</t>
  </si>
  <si>
    <t>HFRI EH: Quantitative Directional Index</t>
  </si>
  <si>
    <t>HFRI EH: Quantitative Directional Index (Offshore)</t>
  </si>
  <si>
    <t>HFRI EH: Quantitative Directional Index (Onshore)</t>
  </si>
  <si>
    <t>HFRI EH: Sector - Energy/Basic Materials Index</t>
  </si>
  <si>
    <t>HFRI EH: Sector - Energy/Basic Materials Index (Offshore)</t>
  </si>
  <si>
    <t>HFRI EH: Sector - Energy/Basic Materials Index (Onshore)</t>
  </si>
  <si>
    <t>HFRI EH: Sector - Technology/Healthcare Index</t>
  </si>
  <si>
    <t>HFRI EH: Sector - Technology/Healthcare Index (Offshore)</t>
  </si>
  <si>
    <t>HFRI EH: Sector - Technology/Healthcare Index (Onshore)</t>
  </si>
  <si>
    <t>HFRI EH: Short Bias Index</t>
  </si>
  <si>
    <t>HFRI EH: Short Bias Index (Onshore)</t>
  </si>
  <si>
    <t>HFRI Emerging Markets (Total) Index</t>
  </si>
  <si>
    <t>HFRI Emerging Markets (Total) Index (Offshore)</t>
  </si>
  <si>
    <t>HFRI Emerging Markets (Total) Index (Onshore)</t>
  </si>
  <si>
    <t>HFRI Emerging Markets: Asia ex-Japan Index</t>
  </si>
  <si>
    <t>HFRI Emerging Markets: Asia ex-Japan Index (Offshore)</t>
  </si>
  <si>
    <t>HFRI Emerging Markets: China Index</t>
  </si>
  <si>
    <t>HFRI Emerging Markets: Global Index</t>
  </si>
  <si>
    <t>HFRI Emerging Markets: Global Index (Offshore)</t>
  </si>
  <si>
    <t>HFRI Emerging Markets: Global Index (Onshore)</t>
  </si>
  <si>
    <t>HFRI Emerging Markets: India Index</t>
  </si>
  <si>
    <t>HFRI Emerging Markets: Latin America Index</t>
  </si>
  <si>
    <t>HFRI Emerging Markets: Latin America Index (Offshore)</t>
  </si>
  <si>
    <t>HFRI Emerging Markets: MENA Index</t>
  </si>
  <si>
    <t>HFRI Emerging Markets: Russia/Eastern Europe Index</t>
  </si>
  <si>
    <t>HFRI Emerging Markets: Russia/Eastern Europe Index(Offshore)</t>
  </si>
  <si>
    <t>HFRI Equity Hedge (Total) Index</t>
  </si>
  <si>
    <t>HFRI Equity Hedge (Total) Index (Offshore)</t>
  </si>
  <si>
    <t>HFRI Equity Hedge (Total) Index (Onshore)</t>
  </si>
  <si>
    <t>HFRI Event-Driven (Total) Index</t>
  </si>
  <si>
    <t>HFRI Event-Driven (Total) Index (Offshore)</t>
  </si>
  <si>
    <t>HFRI Event-Driven (Total) Index (Onshore)</t>
  </si>
  <si>
    <t>HFRI FOF: Conservative Index</t>
  </si>
  <si>
    <t>HFRI FOF: Diversified Index</t>
  </si>
  <si>
    <t>HFRI FOF: Market Defensive Index</t>
  </si>
  <si>
    <t>HFRI FOF: Strategic Index</t>
  </si>
  <si>
    <t>HFRI Fund of Funds Composite Index</t>
  </si>
  <si>
    <t>HFRI Fund of Funds Composite Index (Offshore)</t>
  </si>
  <si>
    <t>HFRI Fund of Funds Composite Index (Onshore)</t>
  </si>
  <si>
    <t>HFRI Fund Weighted Composite Index</t>
  </si>
  <si>
    <t>HFRI Fund Weighted Composite Index (Offshore)</t>
  </si>
  <si>
    <t>HFRI Fund Weighted Composite Index (Onshore)</t>
  </si>
  <si>
    <t>HFRI Fund Weighted Composite Index CHF</t>
  </si>
  <si>
    <t>HFRI Fund Weighted Composite Index EUR</t>
  </si>
  <si>
    <t>HFRI Fund Weighted Composite Index GBP</t>
  </si>
  <si>
    <t>HFRI Fund Weighted Composite Index JPY</t>
  </si>
  <si>
    <t>HFRI Japan Index</t>
  </si>
  <si>
    <t>HFRI Macro (Total) Index</t>
  </si>
  <si>
    <t>HFRI Macro (Total) Index (Offshore)</t>
  </si>
  <si>
    <t>HFRI Macro (Total) Index (Onshore)</t>
  </si>
  <si>
    <t>HFRI Macro: Active Trading Index</t>
  </si>
  <si>
    <t>HFRI Macro: Commodity Index</t>
  </si>
  <si>
    <t>HFRI Macro: Currency Index</t>
  </si>
  <si>
    <t>HFRI Macro: Discretionary Thematic Index</t>
  </si>
  <si>
    <t>HFRI Macro: Multi-Strategy Index</t>
  </si>
  <si>
    <t>HFRI Macro: Systematic Diversified Index</t>
  </si>
  <si>
    <t>HFRI Macro: Systematic Diversified Index (Offshore)</t>
  </si>
  <si>
    <t>HFRI Macro: Systematic Diversified Index (Onshore)</t>
  </si>
  <si>
    <t>HFRI North America Index</t>
  </si>
  <si>
    <t>HFRI Relative Value (Total) Index</t>
  </si>
  <si>
    <t>HFRI Relative Value (Total) Index (Offshore)</t>
  </si>
  <si>
    <t>HFRI Relative Value (Total) Index (Onshore)</t>
  </si>
  <si>
    <t>HFRI RV: Fixed Income-Asset Backed Index</t>
  </si>
  <si>
    <t>HFRI RV: Fixed Income-Asset Backed Index (Offshore)</t>
  </si>
  <si>
    <t>HFRI RV: Fixed Income-Asset Backed Index (Onshore)</t>
  </si>
  <si>
    <t>HFRI RV: Fixed Income-Convertible Arbitrage Index</t>
  </si>
  <si>
    <t>HFRI RV: Fixed Income-Convertible Arbitrage Index (Offshore)</t>
  </si>
  <si>
    <t>HFRI RV: Fixed Income-Convertible Arbitrage Index (Onshore)</t>
  </si>
  <si>
    <t>HFRI RV: Fixed Income-Corporate Index</t>
  </si>
  <si>
    <t>HFRI RV: Fixed Income-Corporate Index (Offshore)</t>
  </si>
  <si>
    <t>HFRI RV: Fixed Income-Corporate Index (Onshore)</t>
  </si>
  <si>
    <t>HFRI RV: Fixed Income-Sovereign Index</t>
  </si>
  <si>
    <t>HFRI RV: Multi-Strategy Index</t>
  </si>
  <si>
    <t>HFRI RV: Multi-Strategy Index (Offshore)</t>
  </si>
  <si>
    <t>HFRI RV: Multi-Strategy Index (Onshore)</t>
  </si>
  <si>
    <t>HFRI RV: Volatility Index</t>
  </si>
  <si>
    <t>HFRI RV: Yield Alternatives Index</t>
  </si>
  <si>
    <t>HFRI RV: Yield Alternatives Index (Onshore)</t>
  </si>
  <si>
    <t>HFRI Western/Pan Europe Index</t>
  </si>
  <si>
    <t>HFRI Women Index</t>
  </si>
  <si>
    <t>HFRI World Index</t>
  </si>
  <si>
    <t>HFRL Equity Hedge Index</t>
  </si>
  <si>
    <t>HFRL Event Driven Index</t>
  </si>
  <si>
    <t>HFRL Global Index</t>
  </si>
  <si>
    <t>HFRU Equity Hedge Index</t>
  </si>
  <si>
    <t>HFRU Event Driven Index</t>
  </si>
  <si>
    <t>HFRU Hedge Fund Composite CHF Index</t>
  </si>
  <si>
    <t>HFRU Hedge Fund Composite GBP Index</t>
  </si>
  <si>
    <t>HFRU Hedge Fund Composite Index</t>
  </si>
  <si>
    <t>HFRU Hedge Fund Composite JPY Index</t>
  </si>
  <si>
    <t>HFRU Hedge Fund Composite USD Index</t>
  </si>
  <si>
    <t>HFRU Macro Index</t>
  </si>
  <si>
    <t>HFRU Relative Value Arbitrage Index</t>
  </si>
  <si>
    <t>HFRX Absolute Return Index</t>
  </si>
  <si>
    <t>HFRX Aggregate Index</t>
  </si>
  <si>
    <t>HFRX Alternative Energy Index</t>
  </si>
  <si>
    <t>HFRX Asia Composite Hedge Fund Index</t>
  </si>
  <si>
    <t>HFRX Asia Equally Weighted Index</t>
  </si>
  <si>
    <t>HFRX Asia ex-Japan Index</t>
  </si>
  <si>
    <t>HFRX Asia with Japan Index</t>
  </si>
  <si>
    <t>HFRX Brazil Index</t>
  </si>
  <si>
    <t>HFRX BRIC Index</t>
  </si>
  <si>
    <t>HFRX China Index</t>
  </si>
  <si>
    <t>HFRX Diversity Index</t>
  </si>
  <si>
    <t>HFRX ED: Activist Index</t>
  </si>
  <si>
    <t>HFRX ED: Credit Arbitrage Index</t>
  </si>
  <si>
    <t>HFRX ED: Distressed Restructuring Index</t>
  </si>
  <si>
    <t>HFRX ED: Merger Arbitrage Index</t>
  </si>
  <si>
    <t>HFRX ED: Multi-Strategy Index</t>
  </si>
  <si>
    <t>HFRX ED: Special Situations Index</t>
  </si>
  <si>
    <t>HFRX EH: Energy/Basic Materials Index</t>
  </si>
  <si>
    <t>HFRX EH: Equity Market Neutral Index</t>
  </si>
  <si>
    <t>HFRX EH: Fundamental Growth Index</t>
  </si>
  <si>
    <t>HFRX EH: Fundamental Value Index</t>
  </si>
  <si>
    <t>HFRX EH: Multi-Strategy Index</t>
  </si>
  <si>
    <t>HFRX EH: Quantitative Directional Index</t>
  </si>
  <si>
    <t>HFRX EH: Short Bias Index</t>
  </si>
  <si>
    <t>HFRX EH: Technology/Healthcare Index</t>
  </si>
  <si>
    <t>HFRX Emerging Markets Composite Index</t>
  </si>
  <si>
    <t>HFRX Equal Weighted Strategies CHF Index</t>
  </si>
  <si>
    <t>HFRX Equal Weighted Strategies EUR Index</t>
  </si>
  <si>
    <t>HFRX Equal Weighted Strategies GBP Index</t>
  </si>
  <si>
    <t>HFRX Equal Weighted Strategies Index</t>
  </si>
  <si>
    <t>HFRX Equal Weighted Strategies JPY Index</t>
  </si>
  <si>
    <t>HFRX Equal Weighted Tracker Fund Series B</t>
  </si>
  <si>
    <t>HFRX Equity Hedge EUR Index</t>
  </si>
  <si>
    <t>HFRX Equity Hedge Index</t>
  </si>
  <si>
    <t>HFRX Event Driven EUR Index</t>
  </si>
  <si>
    <t>HFRX Event Driven Index</t>
  </si>
  <si>
    <t>HFRX Fixed Income - Credit Index</t>
  </si>
  <si>
    <t>HFRX Global Hedge Fund CAD Index</t>
  </si>
  <si>
    <t>HFRX Global Hedge Fund CHF Index</t>
  </si>
  <si>
    <t>HFRX Global Hedge Fund EUR Index</t>
  </si>
  <si>
    <t>HFRX Global Hedge Fund GBP Index</t>
  </si>
  <si>
    <t>HFRX Global Hedge Fund Index</t>
  </si>
  <si>
    <t>HFRX Global Hedge Fund JPY Index</t>
  </si>
  <si>
    <t>HFRX Global Hedge Fund Tracker Fund Series B</t>
  </si>
  <si>
    <t>HFRX II Equity Hedge Tracker Fund Series B</t>
  </si>
  <si>
    <t>HFRX II Event Driven Tracker Fund Series B</t>
  </si>
  <si>
    <t>HFRX II Macro CTA Tracker Fund Series B</t>
  </si>
  <si>
    <t>HFRX II Relative Value Arbitrage Tracker Fund Series B</t>
  </si>
  <si>
    <t>HFRX India Index</t>
  </si>
  <si>
    <t>HFRX Japan Index</t>
  </si>
  <si>
    <t>HFRX Korea Index</t>
  </si>
  <si>
    <t>HFRX Latin America Index</t>
  </si>
  <si>
    <t>HFRX Macro/CTA EUR Index</t>
  </si>
  <si>
    <t>HFRX Macro/CTA Index</t>
  </si>
  <si>
    <t>HFRX Macro: Active Trading Index</t>
  </si>
  <si>
    <t>HFRX Macro: Commodity Index</t>
  </si>
  <si>
    <t>HFRX Macro: Commodity-Agriculture Index</t>
  </si>
  <si>
    <t>HFRX Macro: Commodity-Energy Index</t>
  </si>
  <si>
    <t>HFRX Macro: Commodity-Metals Index</t>
  </si>
  <si>
    <t>HFRX Macro: Currency Index</t>
  </si>
  <si>
    <t>HFRX Macro: Discretionary Thematic Index</t>
  </si>
  <si>
    <t>HFRX Macro: Multi-Strategy Index</t>
  </si>
  <si>
    <t>HFRX Macro: Systematic Diversified CTA Index</t>
  </si>
  <si>
    <t>HFRX Market Directional Index</t>
  </si>
  <si>
    <t>HFRX MENA Index</t>
  </si>
  <si>
    <t>HFRX MLP Index</t>
  </si>
  <si>
    <t>HFRX Multi-Emerging Markets Index</t>
  </si>
  <si>
    <t>HFRX Multi-Region Index</t>
  </si>
  <si>
    <t>HFRX North America Index</t>
  </si>
  <si>
    <t>HFRX Northern Europe Index</t>
  </si>
  <si>
    <t>HFRX Opportunity EUR Index</t>
  </si>
  <si>
    <t>HFRX Relative Value Arbitrage EUR Index</t>
  </si>
  <si>
    <t>HFRX Relative Value Arbitrage Index</t>
  </si>
  <si>
    <t>HFRX Russia Index</t>
  </si>
  <si>
    <t>HFRX Russia/Eastern Europe Index</t>
  </si>
  <si>
    <t>HFRX RV: Energy Infrastructure Index</t>
  </si>
  <si>
    <t>HFRX RV: FI-Asset Backed Index</t>
  </si>
  <si>
    <t>HFRX RV: FI-Convertible Arbitrage Index</t>
  </si>
  <si>
    <t>HFRX RV: FI-Corporate Index</t>
  </si>
  <si>
    <t>HFRX RV: FI-Sovereign Index</t>
  </si>
  <si>
    <t>HFRX RV: Multi-Strategy Index</t>
  </si>
  <si>
    <t>HFRX RV: Real Estate Index</t>
  </si>
  <si>
    <t>HFRX RV: Volatility Index</t>
  </si>
  <si>
    <t>HFRX RV: Yield Alternative Index</t>
  </si>
  <si>
    <t>HFRX Total Emerging Market Index</t>
  </si>
  <si>
    <t>HFRX Western/Pan Europe Index</t>
  </si>
  <si>
    <t>HG Vora Special Opportunities Fund LP</t>
  </si>
  <si>
    <t>HGI Real Estate Securities Fund, LP</t>
  </si>
  <si>
    <t>HI Africa Opportunities Fund EUR D</t>
  </si>
  <si>
    <t>HI Africa Opportunities Fund EUR DM</t>
  </si>
  <si>
    <t>HI Africa Opportunities Fund EUR I</t>
  </si>
  <si>
    <t>HI Africa Opportunities Fund USD D</t>
  </si>
  <si>
    <t>HI Africa Opportunities Fund USD DM</t>
  </si>
  <si>
    <t>HI Core UCITS Fund - Class DM (EUR)</t>
  </si>
  <si>
    <t>HI Core UCITS Fund - Class DM (USD)</t>
  </si>
  <si>
    <t>HI Core UCITS Fund - Class I (EUR)</t>
  </si>
  <si>
    <t>HI Core UCITS Fund - Class R (EUR)</t>
  </si>
  <si>
    <t>HI Core UCITS Fund - Class R (USD)</t>
  </si>
  <si>
    <t>HI Sibilla Macro Fund Class DM (CHF)</t>
  </si>
  <si>
    <t>HI Sibilla Macro Fund Class DM (EUR)</t>
  </si>
  <si>
    <t>HI Sibilla Macro Fund Class FOF Shares (EUR)</t>
  </si>
  <si>
    <t>HI Sibilla Macro Fund Class R (CHF)</t>
  </si>
  <si>
    <t>HI Sibilla Macro Fund Class R (EUR)</t>
  </si>
  <si>
    <t>HI Sibilla Macro Fund Class R (USD)</t>
  </si>
  <si>
    <t>High Haith Partners, L.P.</t>
  </si>
  <si>
    <t>High Sierra Partners I (QP), L.P.</t>
  </si>
  <si>
    <t>Highbridge Tactical Credit and Convertibles Fund, L.P.</t>
  </si>
  <si>
    <t>Highbridge Tactical Credit and Convertibles Fund, Ltd.</t>
  </si>
  <si>
    <t>Highgate Partners, L.P.</t>
  </si>
  <si>
    <t>Highland Capital Healthcare Partners, L.P.</t>
  </si>
  <si>
    <t>Highland Capital Management Institutional Fund LLC</t>
  </si>
  <si>
    <t>Highland Capital Management L.P.</t>
  </si>
  <si>
    <t>Highland Dividend Equity Fund A</t>
  </si>
  <si>
    <t>Highland Dividend Equity Fund C</t>
  </si>
  <si>
    <t>Highland Dividend Equity Fund Y</t>
  </si>
  <si>
    <t>Highland Energy MLP Fund A</t>
  </si>
  <si>
    <t>Highland Energy MLP Fund C</t>
  </si>
  <si>
    <t>Highland Energy MLP Fund R</t>
  </si>
  <si>
    <t>Highland Energy MLP Fund Y</t>
  </si>
  <si>
    <t>Highland Fixed Income Fund A</t>
  </si>
  <si>
    <t>Highland Fixed Income Fund C</t>
  </si>
  <si>
    <t>Highland Fixed Income Fund R</t>
  </si>
  <si>
    <t>Highland Fixed Income Fund Y</t>
  </si>
  <si>
    <t>Highland Floating Rate Opportunities Fund A</t>
  </si>
  <si>
    <t>Highland Floating Rate Opportunities Fund C</t>
  </si>
  <si>
    <t>Highland Floating Rate Opportunities Fund Z</t>
  </si>
  <si>
    <t>Highland Global Allocation Fund A</t>
  </si>
  <si>
    <t>Highland Global Allocation Fund C</t>
  </si>
  <si>
    <t>Highland Global Allocation Fund R</t>
  </si>
  <si>
    <t>Highland Global Allocation Fund Y</t>
  </si>
  <si>
    <t>Highland Long/Short Equity Fund A</t>
  </si>
  <si>
    <t>Highland Long/Short Equity Fund C</t>
  </si>
  <si>
    <t>Highland Long/Short Equity Fund Z</t>
  </si>
  <si>
    <t>Highland Long/Short Healthcare Fund A</t>
  </si>
  <si>
    <t>Highland Long/Short Healthcare Fund C</t>
  </si>
  <si>
    <t>Highland Long/Short Healthcare Fund Z</t>
  </si>
  <si>
    <t>Highland Premier Growth Equity Fund A</t>
  </si>
  <si>
    <t>Highland Premier Growth Equity Fund C</t>
  </si>
  <si>
    <t>Highland Premier Growth Equity Fund R</t>
  </si>
  <si>
    <t>Highland Premier Growth Equity Fund Y</t>
  </si>
  <si>
    <t>Highland Small-Cap Equity Fund A</t>
  </si>
  <si>
    <t>Highland Small-Cap Equity Fund C</t>
  </si>
  <si>
    <t>Highland Small-Cap Equity Fund R</t>
  </si>
  <si>
    <t>Highland Small-Cap Equity Fund Y</t>
  </si>
  <si>
    <t>Highland Tax-Exempt Fund A</t>
  </si>
  <si>
    <t>Highland Tax-Exempt Fund C</t>
  </si>
  <si>
    <t>Highland Tax-Exempt Fund Y</t>
  </si>
  <si>
    <t>Highland Total Return Fund A</t>
  </si>
  <si>
    <t>Highland Total Return Fund C</t>
  </si>
  <si>
    <t>Highland Total Return Fund R</t>
  </si>
  <si>
    <t>Highland Total Return Fund Y</t>
  </si>
  <si>
    <t>Highland/iBoxx Senior Loan ETF</t>
  </si>
  <si>
    <t>Highwood Capital LP</t>
  </si>
  <si>
    <t>Hildene Opportunities Fund II, LP</t>
  </si>
  <si>
    <t>Hildene Opportunities Fund, L.P.</t>
  </si>
  <si>
    <t>Hildene Opportunities Offshore Fund II, Ltd.</t>
  </si>
  <si>
    <t>Hildene Opportunities Offshore Fund, Ltd.</t>
  </si>
  <si>
    <t>Hillsdale Canadian Performance Fund</t>
  </si>
  <si>
    <t>Hillsdale Enhanced Income Fund</t>
  </si>
  <si>
    <t>Hillsdale Global Long Short Fund</t>
  </si>
  <si>
    <t>Hillsdale US Performance Fund</t>
  </si>
  <si>
    <t>Hilltop Core Select Fund - Class A Series 1</t>
  </si>
  <si>
    <t>Hilltop Decorrelated Fund</t>
  </si>
  <si>
    <t>Hinde Gold Feeder Fund LP (Class H - USD)</t>
  </si>
  <si>
    <t>Hinde Gold Feeder Fund Ltd (Class B - USD)</t>
  </si>
  <si>
    <t>Hinde Gold Feeder Fund Ltd (Class C - EUR)</t>
  </si>
  <si>
    <t>Hinde Gold Feeder Fund Ltd (Class D - GBP)</t>
  </si>
  <si>
    <t>Hinde Gold Feeder Fund Ltd (Class E - USD)</t>
  </si>
  <si>
    <t>Hinde Gold Feeder Fund Ltd (Class F - EUR)</t>
  </si>
  <si>
    <t>Hinde Gold Feeder Fund Ltd (Class G - GBP)</t>
  </si>
  <si>
    <t>Hinde Gold Fund, Ltd.</t>
  </si>
  <si>
    <t>Hinde Gold Fund, Ltd. (Class C - EUR)</t>
  </si>
  <si>
    <t>Hinde Gold Fund, Ltd. (Class D - GBP)</t>
  </si>
  <si>
    <t>Hinde Gold Fund, Ltd. (Class E - USD)</t>
  </si>
  <si>
    <t>Hinde Gold Fund, Ltd. (Class F - EUR)</t>
  </si>
  <si>
    <t>Hinde Gold Fund, Ltd. (Class G - GBP)</t>
  </si>
  <si>
    <t>Hinoki Fund, LLC</t>
  </si>
  <si>
    <t>HiProb-I</t>
  </si>
  <si>
    <t>HiQ Invest Market Neutral Fund</t>
  </si>
  <si>
    <t>Hirsch Performance Fund</t>
  </si>
  <si>
    <t>Hirzel Capital Master Fund</t>
  </si>
  <si>
    <t>HIT Capital LLLP</t>
  </si>
  <si>
    <t>HITE Hedge Offshore, Ltd.</t>
  </si>
  <si>
    <t>HITE Hedge, L.P.</t>
  </si>
  <si>
    <t>HITE MLP Caymans, Ltd.</t>
  </si>
  <si>
    <t>HITE MLP L.P.</t>
  </si>
  <si>
    <t>HMP Woodman Diversified</t>
  </si>
  <si>
    <t>Hollard Stable Fund</t>
  </si>
  <si>
    <t>Hollencrest Bayview Partners, L.P.</t>
  </si>
  <si>
    <t>Hollis Capital Partners L.P.</t>
  </si>
  <si>
    <t>Hollis Park Opportunities Master Fund LP</t>
  </si>
  <si>
    <t>Honeybee Fund, LP</t>
  </si>
  <si>
    <t>Horizon Credit Hedge (CHF) Class A</t>
  </si>
  <si>
    <t>Horizon Credit Hedge (USD) Class A</t>
  </si>
  <si>
    <t>Horizon Credit Opportunities Fund, L.P.</t>
  </si>
  <si>
    <t>Horizon Credit Opportunities Offshore Fund, Ltd.</t>
  </si>
  <si>
    <t>Horizon Growth Fund N.V.</t>
  </si>
  <si>
    <t>Horizon Multi-Disciplinary Fund, L.P.</t>
  </si>
  <si>
    <t>Horizon Multi-Disciplinary Offshore Fund, Ltd.</t>
  </si>
  <si>
    <t>Horizon Tactical Trading (EUR)</t>
  </si>
  <si>
    <t>Horizon Tactical Trading (USD) Class A</t>
  </si>
  <si>
    <t>Horizonte Class A CHF</t>
  </si>
  <si>
    <t>Horizonte Class A EUR</t>
  </si>
  <si>
    <t>Horizonte Class A USD</t>
  </si>
  <si>
    <t>Horizonte Class B EUR</t>
  </si>
  <si>
    <t>Horizonte Class B USD</t>
  </si>
  <si>
    <t>Horseman Emerging Market Fund Limited (EUR)</t>
  </si>
  <si>
    <t>Horseman Emerging Market Fund Limited (USD)</t>
  </si>
  <si>
    <t>Horseman European Select Fund L.P.</t>
  </si>
  <si>
    <t>Horseman European Select Fund Limited (EUR)</t>
  </si>
  <si>
    <t>Horseman European Select Fund Limited (USD)</t>
  </si>
  <si>
    <t>Horseman Global Fund L.P. (US Onshore)</t>
  </si>
  <si>
    <t>Horseman Global Fund Limited (EUR)</t>
  </si>
  <si>
    <t>Horseman Global Fund Limited (USD)</t>
  </si>
  <si>
    <t>Hourglass Offshore Partners LP</t>
  </si>
  <si>
    <t>Hourglass Partners, LP</t>
  </si>
  <si>
    <t>HSBC Credit Market Opportunities Fund - EUR</t>
  </si>
  <si>
    <t>HSBC Credit Market Opportunities Fund - USD</t>
  </si>
  <si>
    <t>HSBC Credit Market Opportunities Fund - USD R Class</t>
  </si>
  <si>
    <t>HSBC Credit Market Opportunities Fund Institutional Class - USD</t>
  </si>
  <si>
    <t>HSBC GH Fund</t>
  </si>
  <si>
    <t>HSBC GH Fund - CHF Hedged Class</t>
  </si>
  <si>
    <t>HSBC GH Fund - EUR Hedged Class</t>
  </si>
  <si>
    <t>HSBC GH Fund - GBP Hedged Class</t>
  </si>
  <si>
    <t>HSBC Leveraged GH Fund</t>
  </si>
  <si>
    <t>HSBC Multi-Adviser Arbitrage Fund</t>
  </si>
  <si>
    <t>HSBC Multi-Adviser Arbitrage Fund - CHF Hedged Class</t>
  </si>
  <si>
    <t>HSBC Multi-Adviser Arbitrage Fund - EUR Hedged Class</t>
  </si>
  <si>
    <t>HSBC Multi-Adviser Arbitrage Fund - GBP Hedged Class</t>
  </si>
  <si>
    <t>HSBC Special Opportunities Fund - EUR Class</t>
  </si>
  <si>
    <t>HSBC Special Opportunities Fund - USD Class</t>
  </si>
  <si>
    <t>HSBC Trading  AdvantEdge Fund - EUR Class</t>
  </si>
  <si>
    <t>HSBC Trading  AdvantEdge Fund - GBP Class</t>
  </si>
  <si>
    <t>HSBC Trading  AdvantEdge Fund - GBP R Class</t>
  </si>
  <si>
    <t>HSBC Trading  AdvantEdge Fund - USD Class</t>
  </si>
  <si>
    <t>HSBC Trading  AdvantEdge Fund - USD R Class</t>
  </si>
  <si>
    <t>HSBC Trading AdvantEdge Fund - Euro Hedged R Class</t>
  </si>
  <si>
    <t>HSBC UCITS AdvantEdge Fund - EUR Class</t>
  </si>
  <si>
    <t>HSBC UCITS AdvantEdge Fund - EUR Institutional Class</t>
  </si>
  <si>
    <t>HSBC UCITS AdvantEdge Fund - GBP Class</t>
  </si>
  <si>
    <t>HSBC UCITS AdvantEdge Fund - USD Class</t>
  </si>
  <si>
    <t>HSBC UCITS AdvantEdge Fund - USD Institutional</t>
  </si>
  <si>
    <t>Hudson Bay Absolute Return Credit Opportunities Fund, L.P.</t>
  </si>
  <si>
    <t>Hudson Bay Fund L.P.</t>
  </si>
  <si>
    <t>Hudson Bay International Fund Ltd.</t>
  </si>
  <si>
    <t>Hudson Valley Partners, L.P.</t>
  </si>
  <si>
    <t>Humaita Absolute FIA</t>
  </si>
  <si>
    <t>Humaita Equity Hedge FIM</t>
  </si>
  <si>
    <t>Humaita Value FIA</t>
  </si>
  <si>
    <t>Hunt Lane Master Fund Ltd.</t>
  </si>
  <si>
    <t>Hunting Hill Equity Arbitrage Fund</t>
  </si>
  <si>
    <t>Hunting Hill Equity Arbitrage Fund - Enhanced</t>
  </si>
  <si>
    <t>Hunting Hill Equity Arbitrage Fund - Optimal</t>
  </si>
  <si>
    <t>Huntrise Capital Partners LLC</t>
  </si>
  <si>
    <t>Huntrise Global Partners, Ltd.</t>
  </si>
  <si>
    <t>Hurdle Fund (EUR)</t>
  </si>
  <si>
    <t>Hurdle Fund (GBP)</t>
  </si>
  <si>
    <t>Hurdle Fund (USD)</t>
  </si>
  <si>
    <t>Hurley Capital Core Equity Composite</t>
  </si>
  <si>
    <t>Hutchin Hill Diversified Alpha Master Fund Ltd.</t>
  </si>
  <si>
    <t>Huygens Mariner</t>
  </si>
  <si>
    <t>Huygens Navigator / ETFs</t>
  </si>
  <si>
    <t>Huygens Navigator / Futures</t>
  </si>
  <si>
    <t>Hyman Beck Global Portfolio</t>
  </si>
  <si>
    <t>IAM Credit Opportunities Master Fund, LP</t>
  </si>
  <si>
    <t>IAM Global Long Short Equity Strategy Fund Limited</t>
  </si>
  <si>
    <t>IAM Global Long Short Equity Strategy Fund Limited EUR</t>
  </si>
  <si>
    <t>IAM Global Long Short Equity Strategy Fund Limited GBP</t>
  </si>
  <si>
    <t>IAM Structured Credit Strategy Composite</t>
  </si>
  <si>
    <t>Ibex Deep Value Focus Fund</t>
  </si>
  <si>
    <t>Ibiuna Global Macro SP</t>
  </si>
  <si>
    <t>IBS Opportunity Fund, Ltd.</t>
  </si>
  <si>
    <t>IBS Turnaround Fund, L.P.</t>
  </si>
  <si>
    <t>ICMC HI-Yield Strategies Fund, Ltd.</t>
  </si>
  <si>
    <t>ICMC Strategic Asset Fund, L.P.</t>
  </si>
  <si>
    <t>ICMC Tactical Return Fund, Ltd.</t>
  </si>
  <si>
    <t>Iconic Absolute Return Fund (USD)</t>
  </si>
  <si>
    <t>Iconic Absolute Return Fund (ZAR)</t>
  </si>
  <si>
    <t>Iconic Matador Fund (USD)</t>
  </si>
  <si>
    <t>Iconic Matador Fund (ZAR)</t>
  </si>
  <si>
    <t>Iconic Matador II Fund (USD)</t>
  </si>
  <si>
    <t>Iconic Matador II Fund (ZAR)</t>
  </si>
  <si>
    <t>IdB Real Estate Equity Fund</t>
  </si>
  <si>
    <t>IFR Commodity Fund DynaProtect</t>
  </si>
  <si>
    <t>IFR Tactical Asset Allocation Fund Diversified</t>
  </si>
  <si>
    <t>Iguana Healthcare Partners, L.P.</t>
  </si>
  <si>
    <t>Iguazu Partners, L.P.</t>
  </si>
  <si>
    <t>IIG Trade Opportunities Fund N.V. Class A</t>
  </si>
  <si>
    <t>IIG Trade Opportunities Fund N.V. Class B</t>
  </si>
  <si>
    <t>III Credit Opportunities Fund LP Seed Series</t>
  </si>
  <si>
    <t>III Credit Opportunities Fund LP Series A</t>
  </si>
  <si>
    <t>III Credit Opportunities Fund Ltd Seed Series</t>
  </si>
  <si>
    <t>III Credit Opportunities Fund Ltd Series A</t>
  </si>
  <si>
    <t>III Fund L.P. Series 1</t>
  </si>
  <si>
    <t>III Fund L.P. Series 2</t>
  </si>
  <si>
    <t>III Fund Ltd - Series 2</t>
  </si>
  <si>
    <t>III Fund Ltd. - Series 1</t>
  </si>
  <si>
    <t>III Global Ltd.</t>
  </si>
  <si>
    <t>III Relative Value Credit Strategies Fund, L.P. Series 1 &amp; 2</t>
  </si>
  <si>
    <t>III Relative Value Credit Strategies Fund, L.P. Series 3</t>
  </si>
  <si>
    <t>III Relative Value Credit Strategies Fund, L.P. Series 4</t>
  </si>
  <si>
    <t>III Relative Value Credit Strategies Fund, L.P. Series 5</t>
  </si>
  <si>
    <t>III Relative Value Credit Strategies Fund, Ltd. Series 1 &amp; 2</t>
  </si>
  <si>
    <t>III Relative Value Credit Strategies Fund, Ltd. Series 3</t>
  </si>
  <si>
    <t>III Relative Value Credit Strategies Fund, Ltd. Series 4</t>
  </si>
  <si>
    <t>III Relative Value Credit Strategies Fund, Ltd. Series 5</t>
  </si>
  <si>
    <t>III Select Credit Fund Ltd. - Type A</t>
  </si>
  <si>
    <t>III Select Credit Fund Ltd. - Type B</t>
  </si>
  <si>
    <t>III Select Credit Fund Ltd. - Type C</t>
  </si>
  <si>
    <t>III Select Credit LP - Type A</t>
  </si>
  <si>
    <t>III Select Credit LP - Type B</t>
  </si>
  <si>
    <t>III Select Credit LP - Type C</t>
  </si>
  <si>
    <t>III UCITS Credit Opportunities Fund Class A1 USD</t>
  </si>
  <si>
    <t>III UCITS Credit Opportunities Fund Class A2 USD</t>
  </si>
  <si>
    <t>III UCITS Credit Opportunities Fund Class B1 EUR</t>
  </si>
  <si>
    <t>III UCITS Credit Opportunities Fund Class B2 EUR</t>
  </si>
  <si>
    <t>III UCITS Credit Opportunities Fund Class C1 GBP</t>
  </si>
  <si>
    <t>III UCITS Credit Opportunities Fund Class C2 GBP</t>
  </si>
  <si>
    <t>Ikebana Japan Euro Ltd.</t>
  </si>
  <si>
    <t>Ikebana Japan Long Short Ltd.</t>
  </si>
  <si>
    <t>IKOS Futures Fund</t>
  </si>
  <si>
    <t>IKOS FX Fund</t>
  </si>
  <si>
    <t>IL Hedge Investments, LLC</t>
  </si>
  <si>
    <t>Ilex Partners (Asia) LP</t>
  </si>
  <si>
    <t>Ilgenwald Trading Program</t>
  </si>
  <si>
    <t>IM - Fundamental Strategy</t>
  </si>
  <si>
    <t>IM Strategy</t>
  </si>
  <si>
    <t>Imara African Opportunities Fund Limited</t>
  </si>
  <si>
    <t>Imara African Resources Fund Segregated Portfolio</t>
  </si>
  <si>
    <t>Imara East Africa Fund Segregated Portfolio</t>
  </si>
  <si>
    <t>Imara Global Fund Limited</t>
  </si>
  <si>
    <t>Imara International Management Fund</t>
  </si>
  <si>
    <t>Imara Nigeria Fund Segregated Portfolio</t>
  </si>
  <si>
    <t>Imara Zimbabwe Fund Segregated Portfolio</t>
  </si>
  <si>
    <t>IMC Credit Fund</t>
  </si>
  <si>
    <t>IMFC Global Concentrated Program</t>
  </si>
  <si>
    <t>IMFC Global Investment Program</t>
  </si>
  <si>
    <t>Impact Balanced Equity Fund, LP</t>
  </si>
  <si>
    <t>Impala Fund LP</t>
  </si>
  <si>
    <t>Impala Fund Ltd</t>
  </si>
  <si>
    <t>INCA Latin American Fund, L.P.</t>
  </si>
  <si>
    <t>INCA Latin American Offshore Fund, Ltd.</t>
  </si>
  <si>
    <t>Incentive Active Value Fund Class A EUR</t>
  </si>
  <si>
    <t>India Capital Fund A Shares</t>
  </si>
  <si>
    <t>India Capital Fund A2 Shares</t>
  </si>
  <si>
    <t>Indus PacifiChoice Asia Fund Class A EUR</t>
  </si>
  <si>
    <t>Indus PacifiChoice Asia Fund Class A USD</t>
  </si>
  <si>
    <t>Indus PacifiChoice Asia Fund Class B EUR</t>
  </si>
  <si>
    <t>Indus PacifiChoice Asia Fund Class B GBP</t>
  </si>
  <si>
    <t>Indus PacifiChoice Asia Fund Class B USD</t>
  </si>
  <si>
    <t>Indus PacifiChoice Asia Fund Class I EUR</t>
  </si>
  <si>
    <t>Indus PacifiChoice Asia Fund Class I GBP</t>
  </si>
  <si>
    <t>Indus PacifiChoice Asia Fund Class I USD</t>
  </si>
  <si>
    <t>Indus PacifiChoice Asia Fund Class P GBP</t>
  </si>
  <si>
    <t>Indus PacifiChoice Asia Fund Class P USD</t>
  </si>
  <si>
    <t>Indus Select Asia Pacific Fund EUR A</t>
  </si>
  <si>
    <t>Indus Select Asia Pacific Fund USD B</t>
  </si>
  <si>
    <t>Infinitas Capital Absolute Return</t>
  </si>
  <si>
    <t>Infinity Core Alternative Fund</t>
  </si>
  <si>
    <t>Infinity Premier Fund, L.P.</t>
  </si>
  <si>
    <t>Inflection Strategic Opportunities Fund</t>
  </si>
  <si>
    <t>Insch Insight Ltd. - Black Gold</t>
  </si>
  <si>
    <t>Insch Insight Ltd. - Goldilocks</t>
  </si>
  <si>
    <t>Insch Kintore</t>
  </si>
  <si>
    <t>Insight Financial Strategy</t>
  </si>
  <si>
    <t>Insight Multi-Strategy US Partners, LLC</t>
  </si>
  <si>
    <t>Insignia Insurance Dedicated Fund, L.P.</t>
  </si>
  <si>
    <t>Insignia Opportunity Fund, L.P.</t>
  </si>
  <si>
    <t>Insignia Vintage Fund, L.P.</t>
  </si>
  <si>
    <t>Insignia Vintage Offshore Fund, L.P.</t>
  </si>
  <si>
    <t>Insurance Hedge Fund, LP</t>
  </si>
  <si>
    <t>Integrity Boston Fund LP</t>
  </si>
  <si>
    <t>Interamerican Fixed Income Fund, Ltd.</t>
  </si>
  <si>
    <t>Intereffekt Emerging Africa</t>
  </si>
  <si>
    <t>Intereffekt Frontier Vietnam</t>
  </si>
  <si>
    <t>Intereffekt Global Frontier High Dividend Equity</t>
  </si>
  <si>
    <t>Intergeneration International Long-Short Fund</t>
  </si>
  <si>
    <t>International Quantitative Value (Tax Managed Risk Managed)</t>
  </si>
  <si>
    <t>Intrepid Capital, L.P.</t>
  </si>
  <si>
    <t>Intrinsic Edge Capture</t>
  </si>
  <si>
    <t>Intrinsic Edge Partners, L.P.</t>
  </si>
  <si>
    <t>Intrinsic Edge Plus, L.P.</t>
  </si>
  <si>
    <t>Inventum Market Neutral Fund Limited</t>
  </si>
  <si>
    <t>Invesco Market Neutral Cash</t>
  </si>
  <si>
    <t>Investcorp FoHF Composite</t>
  </si>
  <si>
    <t>Investment Strategies Fund LP</t>
  </si>
  <si>
    <t>Investor Algorithmic Close-end Fund</t>
  </si>
  <si>
    <t>Invitational Investors Fund, LP</t>
  </si>
  <si>
    <t>Invitational Investors Retirement Fund, LP</t>
  </si>
  <si>
    <t>Invitational Opportunity Fund LLC</t>
  </si>
  <si>
    <t>Invitational Partners Fund, L.P.</t>
  </si>
  <si>
    <t>Invitational Partners Retirement Fund, L.P.</t>
  </si>
  <si>
    <t>Ion Egeria Fund</t>
  </si>
  <si>
    <t>Ion Fund</t>
  </si>
  <si>
    <t>Ion Israel Fund, Ltd.</t>
  </si>
  <si>
    <t>Ion Nivium Fund</t>
  </si>
  <si>
    <t>Ion Volium Fund</t>
  </si>
  <si>
    <t>IP All Seasons Asian Credit Fund</t>
  </si>
  <si>
    <t>IP All Seasons Bond Fund</t>
  </si>
  <si>
    <t>IP All Seasons Macro Fund</t>
  </si>
  <si>
    <t>IPM Systematic Currency Fund</t>
  </si>
  <si>
    <t>IPM Systematic Macro Fund</t>
  </si>
  <si>
    <t>IPS Strategic Capital Absolute Return Strategy</t>
  </si>
  <si>
    <t>Iraq Investment Partners I</t>
  </si>
  <si>
    <t>IRIS Balanced (CHF Class)</t>
  </si>
  <si>
    <t>IRIS Balanced (EUR Class)</t>
  </si>
  <si>
    <t>IRIS Balanced (GBP Class)</t>
  </si>
  <si>
    <t>IRIS Balanced (JPY Class)</t>
  </si>
  <si>
    <t>IRIS Balanced (USD Class)</t>
  </si>
  <si>
    <t>IRIS Enhanced (CHF Class)</t>
  </si>
  <si>
    <t>IRIS Enhanced (EUR Class)</t>
  </si>
  <si>
    <t>IRIS Enhanced (GBP Class)</t>
  </si>
  <si>
    <t>IRIS Enhanced (JPY Class)</t>
  </si>
  <si>
    <t>IRIS Enhanced (USD Class)</t>
  </si>
  <si>
    <t>IRIS Low Volatility (CHF Class)</t>
  </si>
  <si>
    <t>IRIS Low Volatility (EUR Class)</t>
  </si>
  <si>
    <t>IRIS Low Volatility (GBP Class)</t>
  </si>
  <si>
    <t>IRIS Low Volatility (JPY Class)</t>
  </si>
  <si>
    <t>IRIS Low Volatility (USD Class)</t>
  </si>
  <si>
    <t>Iron Road Multi-Strategy Fund</t>
  </si>
  <si>
    <t>IronGate Global Alpha Fund, LLC</t>
  </si>
  <si>
    <t>Ironwood Composite</t>
  </si>
  <si>
    <t>Iroquois Master Fund Ltd.</t>
  </si>
  <si>
    <t>ISAM Systematic Class A (USD)</t>
  </si>
  <si>
    <t>Ishango Private Investment Fund</t>
  </si>
  <si>
    <t>Iskandia Capital Fund</t>
  </si>
  <si>
    <t>Iskandia Capital Fund (EUR)</t>
  </si>
  <si>
    <t>Island Drive Partners L.P.</t>
  </si>
  <si>
    <t>Islandbridge Multi-Manager Fund</t>
  </si>
  <si>
    <t>Islandbridge Opportunities Fund</t>
  </si>
  <si>
    <t>Istanbull Hedge Fund</t>
  </si>
  <si>
    <t>Itasca Capital Partners, LLC</t>
  </si>
  <si>
    <t>ITB Capital Income Fund I, Ltd.</t>
  </si>
  <si>
    <t>ITB Premium Fund I, Ltd.</t>
  </si>
  <si>
    <t>ITB Premium Fund II, Ltd.</t>
  </si>
  <si>
    <t>ITB Time Value Trading Program CTA</t>
  </si>
  <si>
    <t>Ithan Creek Partners, L.P.</t>
  </si>
  <si>
    <t>Ivalo Fund, L.P.</t>
  </si>
  <si>
    <t>iVelocity Fund, LLC</t>
  </si>
  <si>
    <t>iVim Asia Opportunities Fund</t>
  </si>
  <si>
    <t>Ivory Flagship Fund</t>
  </si>
  <si>
    <t>Ivory Optimal Fund</t>
  </si>
  <si>
    <t>J Safra Sarasin CET Equity Fund (Offshore)</t>
  </si>
  <si>
    <t>J. Caird Partners, L.P.</t>
  </si>
  <si>
    <t>J. Deal Partnership I, LP</t>
  </si>
  <si>
    <t>J8 Futures Fund</t>
  </si>
  <si>
    <t>JabCap (Lux) Convertible Bonds</t>
  </si>
  <si>
    <t>JabCap (Lux) Global Balanced N EUR</t>
  </si>
  <si>
    <t>JabCap (Lux) Global Balanced N GBP</t>
  </si>
  <si>
    <t>JabCap (Lux) Global Balanced N USD</t>
  </si>
  <si>
    <t>JabCap (Lux) Global Balanced P EUR</t>
  </si>
  <si>
    <t>JabCap (Lux) Global Balanced P GBP</t>
  </si>
  <si>
    <t>JabCap (Lux) Global Balanced P USD</t>
  </si>
  <si>
    <t>JabCap (Lux) Global Balanced R CHF</t>
  </si>
  <si>
    <t>JabCap (Lux) Global Balanced R EUR</t>
  </si>
  <si>
    <t>JabCap (Lux) Global Balanced R USD</t>
  </si>
  <si>
    <t>JabCap EMEA Fund Class D1</t>
  </si>
  <si>
    <t>JabCap EMEA Fund Class E1</t>
  </si>
  <si>
    <t>JabCap EMEA Fund Class S1</t>
  </si>
  <si>
    <t>JabCap EMEA Fund Class X1</t>
  </si>
  <si>
    <t>JabCap EMEA Fund Class X2</t>
  </si>
  <si>
    <t>JabCap Event Driven Fund</t>
  </si>
  <si>
    <t>JabCap Global Balanced D1 USD</t>
  </si>
  <si>
    <t>JabCap Global Convertible Fund</t>
  </si>
  <si>
    <t>JabCap Multi Strategy Fund Limited</t>
  </si>
  <si>
    <t>Jackdaw Real Estate Fund</t>
  </si>
  <si>
    <t>James Alpha Disciplined Growth Fund, L.P.</t>
  </si>
  <si>
    <t>James River Multi-Strategy Fund, L.P.</t>
  </si>
  <si>
    <t>JANA Nirvana Fund, L.P.</t>
  </si>
  <si>
    <t>JANA Nirvana Offshore Fund, Ltd.</t>
  </si>
  <si>
    <t>JANA Offshore Partners, Ltd.</t>
  </si>
  <si>
    <t>JANA Partners Qualified, L.P.</t>
  </si>
  <si>
    <t>JANA Partners, L.P.</t>
  </si>
  <si>
    <t>Janlyn Partners, L.P.</t>
  </si>
  <si>
    <t>JBI Focus Brazil Fund Limited</t>
  </si>
  <si>
    <t>JBS Investments International Advantage Fund</t>
  </si>
  <si>
    <t>JC Clark Adaly Trust (Class D)</t>
  </si>
  <si>
    <t>JC Clark Focused Opportunities Fund (Class D)</t>
  </si>
  <si>
    <t>JC Clark Patriot Trust (Class D)</t>
  </si>
  <si>
    <t>JC Clark Preservation Trust (Class D)</t>
  </si>
  <si>
    <t>JC Clark Yield Trust</t>
  </si>
  <si>
    <t>JCI FX Macro</t>
  </si>
  <si>
    <t>JCI FX Macro High Vol</t>
  </si>
  <si>
    <t>JCI FX Macro UCITS</t>
  </si>
  <si>
    <t>JEM Commodity Relative Value Program</t>
  </si>
  <si>
    <t>Jennison Global Healthcare Master Fund, Ltd.</t>
  </si>
  <si>
    <t>JENOP Global Healthcare Fund Limited</t>
  </si>
  <si>
    <t>JGP Equity FIC FIM</t>
  </si>
  <si>
    <t>JGP Explorer FIC FIA</t>
  </si>
  <si>
    <t>JGP FIC FIA</t>
  </si>
  <si>
    <t>JGP Hedge FIC FIM</t>
  </si>
  <si>
    <t>JGP Max FIC FIM</t>
  </si>
  <si>
    <t>JGP Strategy FIC FIM</t>
  </si>
  <si>
    <t>JHL Capital Group Fund LLC</t>
  </si>
  <si>
    <t>JJN Capital Fund, LP</t>
  </si>
  <si>
    <t>JK Asian Invest, LP.</t>
  </si>
  <si>
    <t>JL Equity Market Neutral Fund</t>
  </si>
  <si>
    <t>JLC Long Flat</t>
  </si>
  <si>
    <t>JLC Managed Futures Fund I, L.P.</t>
  </si>
  <si>
    <t>JLP Credit Opportunity Cayman Fund Ltd</t>
  </si>
  <si>
    <t>JLP Credit Opportunity Fund, L.P.</t>
  </si>
  <si>
    <t>JLP Institutional Credit Fund, L.P.</t>
  </si>
  <si>
    <t>JLP Institutional Credit Fund, Ltd.</t>
  </si>
  <si>
    <t>JLP Partners Cayman Fund Ltd.</t>
  </si>
  <si>
    <t>JLP Partners Fund, L.P.</t>
  </si>
  <si>
    <t>JM Catalyst Fund LP</t>
  </si>
  <si>
    <t>JMH Absolute Return SICAV SIF Class B</t>
  </si>
  <si>
    <t>Jordan Capital Partners, LP</t>
  </si>
  <si>
    <t>JPMorgan Asia Absolute Return Fund</t>
  </si>
  <si>
    <t>JRC FX Strategy</t>
  </si>
  <si>
    <t>JSS CET Equity Fund (UCITS)</t>
  </si>
  <si>
    <t>Juniper Public Fund, L.P.</t>
  </si>
  <si>
    <t>Juniperus Insurance Opportunity Fund</t>
  </si>
  <si>
    <t>Jupiter Program</t>
  </si>
  <si>
    <t>Jyske Invest Hedge Markedsneutral - Aktier</t>
  </si>
  <si>
    <t>K2 Asian Absolute Return Fund</t>
  </si>
  <si>
    <t>K2 Australian Absolute Return Fund</t>
  </si>
  <si>
    <t>K2 Select International Absolute Return Fund</t>
  </si>
  <si>
    <t>Kaiser Trading Fund</t>
  </si>
  <si>
    <t>Kaiser Trading Fund 2X SPC</t>
  </si>
  <si>
    <t>Kaizen Fundamental Value Fund</t>
  </si>
  <si>
    <t>Kaizen Offshore Segregated Portfolio</t>
  </si>
  <si>
    <t>Kalo Trading Strategy</t>
  </si>
  <si>
    <t>Kames Absolute Return Bond Fund Class B GBP Acc</t>
  </si>
  <si>
    <t>Kames Equity Market Neutral Fund B GBP Acc</t>
  </si>
  <si>
    <t>Kames Equity Market Neutral Plus Fund B GBP Acc</t>
  </si>
  <si>
    <t>Kanaan Fund of Hedge Funds</t>
  </si>
  <si>
    <t>Kane Street Fund L.P.</t>
  </si>
  <si>
    <t>Kane Street Long L.P.</t>
  </si>
  <si>
    <t>Karma Select Fund</t>
  </si>
  <si>
    <t>Karma Star Fund</t>
  </si>
  <si>
    <t>Karma Star Offshore</t>
  </si>
  <si>
    <t>Karya Fund Limited</t>
  </si>
  <si>
    <t>Karya Fund LLC</t>
  </si>
  <si>
    <t>Kawa Offshore Feeder Fund Limited</t>
  </si>
  <si>
    <t>Kawa Onshore Feeder Fund LLC</t>
  </si>
  <si>
    <t>Kayak Investment Partners Fund, L.P.</t>
  </si>
  <si>
    <t>Kayak Investment Partners Offshore Fund, Ltd.</t>
  </si>
  <si>
    <t>Kayne Anderson Capital Income Partners (QP), L.P.</t>
  </si>
  <si>
    <t>Kayne Anderson Infrastructure Income Fund</t>
  </si>
  <si>
    <t>Kayne Anderson Midstream Energy Fund, Ltd.</t>
  </si>
  <si>
    <t>Kayne Anderson Midstream Institutional Fund, L.P.</t>
  </si>
  <si>
    <t>Kayne Anderson MLP Fund, L.P.</t>
  </si>
  <si>
    <t>Kayne Energy Credit Opportunities Fund, L.P.</t>
  </si>
  <si>
    <t>Kazimir Russian Growth Fund</t>
  </si>
  <si>
    <t>Kazimir Russian Growth Fund Class B</t>
  </si>
  <si>
    <t>KBR Total Return Income Fund SP Class B</t>
  </si>
  <si>
    <t>KCM Global Alpha, LP</t>
  </si>
  <si>
    <t>KCM S&amp;P SELECT</t>
  </si>
  <si>
    <t>KEELEY Alternative Value Fund Class A</t>
  </si>
  <si>
    <t>KEELEY Alternative Value Fund Class I</t>
  </si>
  <si>
    <t>Kellner Catalyst Fund, L.P.</t>
  </si>
  <si>
    <t>Kellner Merger Fund Institutional Class</t>
  </si>
  <si>
    <t>Kempen Non-Directional Partnership - Class A</t>
  </si>
  <si>
    <t>Kempen Non-Directional Partnership - Class B</t>
  </si>
  <si>
    <t>Kempen Non-Directional Partnership - Class F</t>
  </si>
  <si>
    <t>Kempen Orange Investment Partnership - Class A</t>
  </si>
  <si>
    <t>Kempen Orange Investment Partnership - Class B</t>
  </si>
  <si>
    <t>Kempen Orange Investment Partnership - Class C</t>
  </si>
  <si>
    <t>Kempen Orange Investment Partnership - Class F</t>
  </si>
  <si>
    <t>Kempen Orange Investment Partnership - Class I</t>
  </si>
  <si>
    <t>Kennebec Global Opportunities Fund LP</t>
  </si>
  <si>
    <t>Kensington Hedge Fund 1</t>
  </si>
  <si>
    <t>Kerrisdale Partners LP Class D</t>
  </si>
  <si>
    <t>Kerrisdale Partners Offshore Ltd.</t>
  </si>
  <si>
    <t>Keshik Capital Offshore Fund, Ltd. - Class A</t>
  </si>
  <si>
    <t>Keshik Capital Offshore Fund, Ltd. - Class B</t>
  </si>
  <si>
    <t>Kessler Cornerstone Absolute Return Fund, Ltd.</t>
  </si>
  <si>
    <t>Kettle Hill Partners, II LP</t>
  </si>
  <si>
    <t>Kettle Hill Partners, LP</t>
  </si>
  <si>
    <t>Kevlon Fund, L.P.</t>
  </si>
  <si>
    <t>Key Trends Program</t>
  </si>
  <si>
    <t>KeyPoint Real Estate Offshore Opportunity Hedge Fund</t>
  </si>
  <si>
    <t>KeyPoint Real Estate Opportunity Hedge Fund, LP</t>
  </si>
  <si>
    <t>KF Griffin Blue Chip and Covered Call Fund Class A</t>
  </si>
  <si>
    <t>KF Griffin Blue Chip and Covered Call Fund Class C</t>
  </si>
  <si>
    <t>KF Griffin Blue Chip and Covered Call Fund Class I</t>
  </si>
  <si>
    <t>KFL Partners' Fund, LP</t>
  </si>
  <si>
    <t>KG Investments Fund LLC</t>
  </si>
  <si>
    <t>Kiitos Global Opportunities, L.P.</t>
  </si>
  <si>
    <t>Kinetics Fund, Inc. (Offshore)</t>
  </si>
  <si>
    <t>Kinetics Institutional Partners, L.P.</t>
  </si>
  <si>
    <t>Kinetics Partners, L.P. (Domestic)</t>
  </si>
  <si>
    <t>Kinetics Small Cap Partners, L.P.</t>
  </si>
  <si>
    <t>King Street Capital, L.P.</t>
  </si>
  <si>
    <t>King Street Capital, Ltd.</t>
  </si>
  <si>
    <t>King Street Europe, L.P. (Class A)</t>
  </si>
  <si>
    <t>King Street Europe, Ltd. (Class A)</t>
  </si>
  <si>
    <t>Kingdom Ridge Capital Master Fund, Ltd.</t>
  </si>
  <si>
    <t>Kingdon Associates L.P.</t>
  </si>
  <si>
    <t>Kingdon Credit Master Fund L.P.</t>
  </si>
  <si>
    <t>Kings Road Capital Global Macro Fund Ltd</t>
  </si>
  <si>
    <t>Kingsbridge Partners, L.P.</t>
  </si>
  <si>
    <t>Kinkopf Capital S&amp;P</t>
  </si>
  <si>
    <t>Kiskadee Diversified Fund</t>
  </si>
  <si>
    <t>Kiskadee Select Fund</t>
  </si>
  <si>
    <t>KKR Credit Alpha Fund (EUR I)</t>
  </si>
  <si>
    <t>KKR Credit Alpha Fund (EUR)</t>
  </si>
  <si>
    <t>KKR Credit Alpha Fund (GBP)</t>
  </si>
  <si>
    <t>KKR Credit Alpha Fund (USD I)</t>
  </si>
  <si>
    <t>KKR Credit Alpha Fund (USD)</t>
  </si>
  <si>
    <t>KL Special Opportunities Fund Ltd.</t>
  </si>
  <si>
    <t>KLS Diversified Fund LP</t>
  </si>
  <si>
    <t>KLS Diversified Fund Ltd</t>
  </si>
  <si>
    <t>KMJ Capital Currency Program</t>
  </si>
  <si>
    <t>Knighthead Master Fund, LP</t>
  </si>
  <si>
    <t>Kohinoor Core (Cayman) Fund Class A USD</t>
  </si>
  <si>
    <t>Kohinoor Core Fund Class A EUR</t>
  </si>
  <si>
    <t>Kohinoor Core Fund Class B USD</t>
  </si>
  <si>
    <t>Kohinoor Pacific Fund Class A AUD</t>
  </si>
  <si>
    <t>Kohinoor Series (Cayman) Fund Class A USD</t>
  </si>
  <si>
    <t>Kohinoor Series Three Fund Class A EUR</t>
  </si>
  <si>
    <t>Kohinoor Series Three Fund Class B USD</t>
  </si>
  <si>
    <t>Kohinoor Series Three Fund Class C GBP</t>
  </si>
  <si>
    <t>Komodo Fund</t>
  </si>
  <si>
    <t>Kona Enhanced Fund US$ Class</t>
  </si>
  <si>
    <t>Kondor Falkon</t>
  </si>
  <si>
    <t>Kondor Fund - Class A</t>
  </si>
  <si>
    <t>Kopernik Global All-Cap Fund, L.P.</t>
  </si>
  <si>
    <t>Kopernik Global Unconstrained, L.P.</t>
  </si>
  <si>
    <t>Kotak Bond Feeder Fund</t>
  </si>
  <si>
    <t>Kotak Bond Feeder Fund: Series D</t>
  </si>
  <si>
    <t>Kotak Fund of Funds Series D1</t>
  </si>
  <si>
    <t>Kotak Fund of Funds Series D3</t>
  </si>
  <si>
    <t>Kotak Fund of Funds Series I</t>
  </si>
  <si>
    <t>Kotak Fund of Funds Series I2</t>
  </si>
  <si>
    <t>Kotak India Debt Fund</t>
  </si>
  <si>
    <t>Kotak India Equity Fund: Series 1</t>
  </si>
  <si>
    <t>Kotak Indian Growth Fund</t>
  </si>
  <si>
    <t>Kotak Indian Midcap Fund</t>
  </si>
  <si>
    <t>Kottke Commodity Capital Program</t>
  </si>
  <si>
    <t>KR Capital Partners Fund I, L.P.</t>
  </si>
  <si>
    <t>Krom River Commodity Fund Inc. CHF</t>
  </si>
  <si>
    <t>Krom River Commodity Fund Inc. EUR</t>
  </si>
  <si>
    <t>Krom River Commodity Fund Inc. USD</t>
  </si>
  <si>
    <t>KS Capital Partners L.P.</t>
  </si>
  <si>
    <t>KS International, Inc.</t>
  </si>
  <si>
    <t>KStone ARV L.P.</t>
  </si>
  <si>
    <t>KStone MultiStrategy L.P.</t>
  </si>
  <si>
    <t>KWK Merger Arbitrage Fund LP</t>
  </si>
  <si>
    <t>KWK Partners, LP</t>
  </si>
  <si>
    <t>La Fayette Europe Fund Ltd. (EUR)</t>
  </si>
  <si>
    <t>La Fayette Europe Fund Ltd. (GBP)</t>
  </si>
  <si>
    <t>La Fayette Europe Fund Ltd. (USD)</t>
  </si>
  <si>
    <t>La Fayette Holdings Fund Ltd. (EUR)</t>
  </si>
  <si>
    <t>La Fayette Holdings Fund Ltd. (GBP)</t>
  </si>
  <si>
    <t>La Fayette Holdings Fund Ltd. (USD)</t>
  </si>
  <si>
    <t>La Fayette Opportunity Fund Ltd. (EUR)</t>
  </si>
  <si>
    <t>La Fayette Opportunity Fund Ltd. (USD)</t>
  </si>
  <si>
    <t>Lafayette Street Fund II, L.P.</t>
  </si>
  <si>
    <t>Lafayette Street Fund Offshore, Ltd.</t>
  </si>
  <si>
    <t>Lafayette Street Fund, L.P.</t>
  </si>
  <si>
    <t>Laffitte Index Arbitrage</t>
  </si>
  <si>
    <t>Laffitte Index Arbitrage R EUR</t>
  </si>
  <si>
    <t>Laffitte Risk Arbitrage UCITS EUR</t>
  </si>
  <si>
    <t>Laffitte Risk Arbitrage UCITS I EUR</t>
  </si>
  <si>
    <t>Lake Austin Equity Fund, L.P.</t>
  </si>
  <si>
    <t>Lake Street Fund, L.P.</t>
  </si>
  <si>
    <t>Lakewood Capital Partners, L.P.</t>
  </si>
  <si>
    <t>Land and Buildings Offshore Fund, Ltd.</t>
  </si>
  <si>
    <t>Land and Buildings Onshore Fund, L.P.</t>
  </si>
  <si>
    <t>Landscape Capital Partners LP</t>
  </si>
  <si>
    <t>Langdon Street Capital, L.P.</t>
  </si>
  <si>
    <t>Lanin Fund Ltd.</t>
  </si>
  <si>
    <t>Lansdowne Developed Markets Fund LP</t>
  </si>
  <si>
    <t>Lansdowne Developed Markets Fund, Ltd. (EUR)</t>
  </si>
  <si>
    <t>Lansdowne Developed Markets Fund, Ltd. (GBP)</t>
  </si>
  <si>
    <t>Lansdowne Developed Markets Fund, Ltd. (USD)</t>
  </si>
  <si>
    <t>Lansdowne Developed Markets Long Only Fund Limited (GBP)</t>
  </si>
  <si>
    <t>Lansdowne Developed Markets Long Only Fund Limited (USD)</t>
  </si>
  <si>
    <t>Lansdowne Developed Markets Strategic Investment Fund L.P.</t>
  </si>
  <si>
    <t>Lansdowne Developed Markets Strategic Investment Fund Ltd. (EUR)</t>
  </si>
  <si>
    <t>Lansdowne Developed Markets Strategic Investment Fund Ltd. (GBP)</t>
  </si>
  <si>
    <t>Lansdowne Developed Markets Strategic Investment Fund Ltd. (USD)</t>
  </si>
  <si>
    <t>Lansdowne European Equity Fund Limited (EUR - Class A)</t>
  </si>
  <si>
    <t>Lansdowne European Equity Fund Limited (EUR - Class B)</t>
  </si>
  <si>
    <t>Lansdowne European Equity Fund Limited (USD - Class A)</t>
  </si>
  <si>
    <t>Lansdowne European Equity Fund Limited (USD - Class B)</t>
  </si>
  <si>
    <t>Lansdowne European Long Only Feeder-Absolute Series 1-EURO</t>
  </si>
  <si>
    <t>Lansdowne European Long Only Feeder-Absolute Series 1-GBP</t>
  </si>
  <si>
    <t>Lansdowne European Long Only Feeder-Absolute Series 1-USD</t>
  </si>
  <si>
    <t>Lansdowne European Long Only Fund L.P.</t>
  </si>
  <si>
    <t>Lansdowne European Strategic Equity Fund L.P.</t>
  </si>
  <si>
    <t>Lansdowne Global Financials Fund L.P.</t>
  </si>
  <si>
    <t>Lansdowne Global Financials Fund Limited (EUR - Class N)</t>
  </si>
  <si>
    <t>Lansdowne Global Financials Fund Limited (GBP - Class N)</t>
  </si>
  <si>
    <t>Lansdowne Global Financials Fund Limited (USD - Class N)</t>
  </si>
  <si>
    <t>Lanx Concentrated Fund I, L.P.</t>
  </si>
  <si>
    <t>Lanx Concentrated Offshore Fund I, Ltd.</t>
  </si>
  <si>
    <t>Lanx Fund, L.P.</t>
  </si>
  <si>
    <t>Lanx Offshore Partners, Ltd.</t>
  </si>
  <si>
    <t>Larch Lane Absolute Return I</t>
  </si>
  <si>
    <t>Larch Lane Absolute Return Offshore, Ltd.</t>
  </si>
  <si>
    <t>Laredo Class I (EUR)</t>
  </si>
  <si>
    <t>Larx Fund I, L.P.</t>
  </si>
  <si>
    <t>Lasker Fund</t>
  </si>
  <si>
    <t>Laur Capital Partners, LP</t>
  </si>
  <si>
    <t>Lauren Templeton Global Maximum Pessimism Fund</t>
  </si>
  <si>
    <t>Laurentia Global Fund Limited</t>
  </si>
  <si>
    <t>Laureola Investment Fund - CHF</t>
  </si>
  <si>
    <t>Laureola Investment Fund - EUR</t>
  </si>
  <si>
    <t>Laureola Investment Fund - GBP</t>
  </si>
  <si>
    <t>Laureola Investment Fund - USD</t>
  </si>
  <si>
    <t>Lawrence Offshore Partners, LLC</t>
  </si>
  <si>
    <t>Lawrence Park Credit Strategies Fund</t>
  </si>
  <si>
    <t>Lawrence Partners, L.P.</t>
  </si>
  <si>
    <t>Lazard Alternative Emerging Markets 1099 Fund</t>
  </si>
  <si>
    <t>Lazard Emerging Income Ltd.</t>
  </si>
  <si>
    <t>Lazard Emerging Income Plus, Ltd.</t>
  </si>
  <si>
    <t>Lazard Emerging Income, L.P.</t>
  </si>
  <si>
    <t>Lazard Fundamental Long/Short Portfolio</t>
  </si>
  <si>
    <t>Lazard Global Hexagon Fund, Ltd.</t>
  </si>
  <si>
    <t>Lazard Japan Vela Fund PLC (JPY Class)</t>
  </si>
  <si>
    <t>Lazard Rathmore Fund, Ltd.</t>
  </si>
  <si>
    <t>LBN China+ Opportunity Fund</t>
  </si>
  <si>
    <t>LBN China+ Opportunity UCITS Fund I (EUR)</t>
  </si>
  <si>
    <t>LBV Primus Fund Limited (EUR)</t>
  </si>
  <si>
    <t>LC Equity Fund, Ltd. CHF</t>
  </si>
  <si>
    <t>LC Equity Fund, Ltd. EUR</t>
  </si>
  <si>
    <t>LC Equity Fund, Ltd. USD</t>
  </si>
  <si>
    <t>LDR Preferred Income Fund, LLC Class A</t>
  </si>
  <si>
    <t>LDR Preferred Income Fund, LLC Class B</t>
  </si>
  <si>
    <t>Leadenhall Diversified Insurance Linked Fund Plc - Class A CHF</t>
  </si>
  <si>
    <t>Leadenhall Diversified Insurance Linked Fund Plc - Class A GBP</t>
  </si>
  <si>
    <t>Leadenhall Diversified Insurance Linked Fund Plc - Class A USD</t>
  </si>
  <si>
    <t>Leadenhall Diversified Insurance Linked Fund Plc - Class B CHF</t>
  </si>
  <si>
    <t>Leadenhall Diversified Insurance Linked Fund Plc - Class B EUR</t>
  </si>
  <si>
    <t>Leadenhall Diversified Insurance Linked Fund Plc - Class B USD</t>
  </si>
  <si>
    <t>Leadenhall Diversified Insurance Linked Fund Plc - Class C USD</t>
  </si>
  <si>
    <t>Leadenhall Diversified Insurance Linked Fund Plc - Class E CHF</t>
  </si>
  <si>
    <t>Leadenhall Diversified Insurance Linked Fund Plc - Class E GBP</t>
  </si>
  <si>
    <t>Leadenhall Diversified Insurance Linked Fund Plc - Class E USD</t>
  </si>
  <si>
    <t>Leadenhall Life Insurance Linked Investments Fund Plc</t>
  </si>
  <si>
    <t>Leadenhall Life Insurance Linked Investments Fund Plc GBP</t>
  </si>
  <si>
    <t>Leadenhall Value Insurance Linked Fund Plc - Class A EUR</t>
  </si>
  <si>
    <t>Leadenhall Value Insurance Linked Fund Plc - Class A GBP</t>
  </si>
  <si>
    <t>Leadenhall Value Insurance Linked Fund Plc - Class A USD</t>
  </si>
  <si>
    <t>Leadenhall Value Insurance Linked Fund Plc - Class B CHF</t>
  </si>
  <si>
    <t>Leadenhall Value Insurance Linked Fund Plc - Class B EUR</t>
  </si>
  <si>
    <t>Leadenhall Value Insurance Linked Fund Plc - Class B GBP</t>
  </si>
  <si>
    <t>Leadenhall Value Insurance Linked Fund Plc - Class B USD</t>
  </si>
  <si>
    <t>Leadenhall Value Insurance Linked Fund Plc - Class C USD</t>
  </si>
  <si>
    <t>Leaf Investment Partners L.P.</t>
  </si>
  <si>
    <t>Legacy Futures Fund L.P.</t>
  </si>
  <si>
    <t>Legend Global Value Fund, L.P.</t>
  </si>
  <si>
    <t>Legends China Fund</t>
  </si>
  <si>
    <t>Legg Mason Martin Currie GF European Absolute Alpha Fund EUR</t>
  </si>
  <si>
    <t>Legg Mason Martin Currie GF European Absolute Alpha Fund GBP</t>
  </si>
  <si>
    <t>Legg Mason Martin Currie GF European Absolute Alpha Fund USD</t>
  </si>
  <si>
    <t>Legg Mason Martin Currie GF Japan Absolute Alpha Fund EUR</t>
  </si>
  <si>
    <t>Legg Mason Martin Currie GF Japan Absolute Alpha Fund GBP</t>
  </si>
  <si>
    <t>Legg Mason Martin Currie GF Japan Absolute Alpha Fund USD</t>
  </si>
  <si>
    <t>Legion Strategies, Ltd. (ID Share Class)</t>
  </si>
  <si>
    <t>Lemanik Sicav Active Short Term Credit Cap Inst EUR</t>
  </si>
  <si>
    <t>Lemanik Sicav Active Short Term Credit Cap Retail EUR A</t>
  </si>
  <si>
    <t>Lemanik Sicav Active Short Term Credit Cap Retail EUR B</t>
  </si>
  <si>
    <t>Lemanik Sicav Active Short Term Credit Distr Retail EUR</t>
  </si>
  <si>
    <t>Lemanik Sicav Adwise Bond Cap Inst EUR</t>
  </si>
  <si>
    <t>Lemanik Sicav Adwise Bond Cap Retail EUR</t>
  </si>
  <si>
    <t>Lemanik Sicav Adwise Long Short Cap Inst EUR A</t>
  </si>
  <si>
    <t>Lemanik Sicav Adwise Long Short Cap Inst EUR B</t>
  </si>
  <si>
    <t>Lemanik Sicav Adwise Long Short Cap Retail EUR</t>
  </si>
  <si>
    <t>Lemanik Sicav All Stars Fund Cap Retail EUR B</t>
  </si>
  <si>
    <t>Lemanik Sicav Asian Opportunity Cap Inst EUR</t>
  </si>
  <si>
    <t>Lemanik Sicav Asian Opportunity Cap Retail EUR</t>
  </si>
  <si>
    <t>Lemanik Sicav Dynamic Flex Cap Inst EUR</t>
  </si>
  <si>
    <t>Lemanik Sicav Dynamic Flex Cap Retail EUR</t>
  </si>
  <si>
    <t>Lemanik Sicav European Special Situations Cap Retail EUR</t>
  </si>
  <si>
    <t>Lemanik Sicav European Special Situations Distr Retail EUR</t>
  </si>
  <si>
    <t>Lemanik Sicav Flex Duration Cap Retail EUR A</t>
  </si>
  <si>
    <t>Lemanik Sicav Flex Quantitative HR6 Cap Inst EUR</t>
  </si>
  <si>
    <t>Lemanik Sicav Flex Quantitative HR6 Cap Retail EUR A</t>
  </si>
  <si>
    <t>Lemanik Sicav Flex Quantitative HR6 Cap Retail EUR B</t>
  </si>
  <si>
    <t>Lemanik Sicav Flex Quantitative HR6 Dist Retail EUR K</t>
  </si>
  <si>
    <t>Lemanik Sicav Flex Strategy Cap Inst EUR</t>
  </si>
  <si>
    <t>Lemanik Sicav Flex Strategy Cap Retail EUR</t>
  </si>
  <si>
    <t>Lemanik Sicav Fundamental Global Equity Cap Retail EUR T</t>
  </si>
  <si>
    <t>Lemanik Sicav Global Portfolio Cap Inst EUR</t>
  </si>
  <si>
    <t>Lemanik Sicav Global Portfolio Cap Retail EUR</t>
  </si>
  <si>
    <t>Lemanik Sicav Global Strategy Fund Cap. Inst EUR</t>
  </si>
  <si>
    <t>Lemanik Sicav Global Strategy Fund Cap. Ret EUR</t>
  </si>
  <si>
    <t>Lemanik Sicav Global Strategy Fund Cap. Ret USD</t>
  </si>
  <si>
    <t>Lemanik Sicav Global Strategy Fund I Inst EUR B</t>
  </si>
  <si>
    <t>Lemanik Sicav Global Strategy Fund R Retail EUR B</t>
  </si>
  <si>
    <t>Lemanik Sicav High Growth Cap Inst EUR</t>
  </si>
  <si>
    <t>Lemanik Sicav High Growth Cap Retail EUR</t>
  </si>
  <si>
    <t>Lemanik Sicav Italy Cap Inst EUR</t>
  </si>
  <si>
    <t>Lemanik Sicav Italy Cap Retail EUR A</t>
  </si>
  <si>
    <t>Lemanik Sicav Italy Cap Retail EUR B</t>
  </si>
  <si>
    <t>Lemanik Sicav Multi Assets Dynamic Growth Cap Inst EUR</t>
  </si>
  <si>
    <t>Lemanik Sicav Multi Assets Dynamic Growth Cap Retail EUR</t>
  </si>
  <si>
    <t>Lemanik Sicav Phoenixtrend Aggressive Cap Retail EUR</t>
  </si>
  <si>
    <t>Lemanik Sicav Phoenixtrend Bond Cap Retail EUR</t>
  </si>
  <si>
    <t>Lemanik Sicav Selected Bond Cap Inst EUR A</t>
  </si>
  <si>
    <t>Lemanik Sicav Selected Bond Cap Retail EUR</t>
  </si>
  <si>
    <t>Lemanik Sicav Selected Bond Distr Retail EUR A</t>
  </si>
  <si>
    <t>Lemanik Sicav Short Duration Cap Retail EUR A</t>
  </si>
  <si>
    <t>Lemanik Sicav Spring Cap Retail EUR</t>
  </si>
  <si>
    <t>Lemanik Sicav World Daytona Can Inst EUR</t>
  </si>
  <si>
    <t>Lemanik Sicav World Daytona Cap Retail EUR</t>
  </si>
  <si>
    <t>Lemanik Sicav World Equities Cap Inst EUR</t>
  </si>
  <si>
    <t>Lemanik Sicav World Equities Cap Retail EUR</t>
  </si>
  <si>
    <t>Lemanik Sicav World Trend Cap Retail EUR T</t>
  </si>
  <si>
    <t>Lemanik Sicav World Yield Distr Retail EUR T</t>
  </si>
  <si>
    <t>Leo European Active Fund</t>
  </si>
  <si>
    <t>LEO Portfolios SIF - COL A-CAP (USD)</t>
  </si>
  <si>
    <t>Leuthold Global Industries, L.P.</t>
  </si>
  <si>
    <t>Levcap Alternative Fund, L.P.</t>
  </si>
  <si>
    <t>Leveraged Capital Holdings N.V.</t>
  </si>
  <si>
    <t>Leveraged Capital Holdings N.V. Gold Class</t>
  </si>
  <si>
    <t>Leveraged Global Opportunity Fund, L.P.</t>
  </si>
  <si>
    <t>Leveraged High Yield Fund A-1</t>
  </si>
  <si>
    <t>Levin Capital Trilogy Master Fund, Ltd.</t>
  </si>
  <si>
    <t>Leviticus Partners, L.P.</t>
  </si>
  <si>
    <t>LFP Allocation Part I</t>
  </si>
  <si>
    <t>LFP Allocation Part R</t>
  </si>
  <si>
    <t>LFP Allocation Part S</t>
  </si>
  <si>
    <t>LFP Alteram Event</t>
  </si>
  <si>
    <t>LFP Alteram Low Volatility EUR</t>
  </si>
  <si>
    <t>LFP Alteram Multi Arbitrages</t>
  </si>
  <si>
    <t>LFP Alteram Multi Arbitrages Plus</t>
  </si>
  <si>
    <t>LFP JKC Asia Value Fund USD</t>
  </si>
  <si>
    <t>LFP JKC China Value Fund USD</t>
  </si>
  <si>
    <t>LFP Stratégie Actions</t>
  </si>
  <si>
    <t>LG Capital Fund, LP</t>
  </si>
  <si>
    <t>LGlobal Asia High Dividend Equity Fund Class A Dist SGD</t>
  </si>
  <si>
    <t>LGlobal Asia High Dividend Equity Fund Class I QDist USD</t>
  </si>
  <si>
    <t>LGlobal Asia High Yield Bond Fund Class I Dist USD</t>
  </si>
  <si>
    <t>LGlobal Asia Local Currency Bond Fund Class I Dist USD</t>
  </si>
  <si>
    <t>LGT (Lux) I - Cat Bond Fund USD B2</t>
  </si>
  <si>
    <t>LGT (Lux) III - ILS Plus Fund (USD) B2</t>
  </si>
  <si>
    <t>LGT (Lux) III - ILS Plus Fund CHF B2</t>
  </si>
  <si>
    <t>LGT (Lux) III - ILS Plus Fund USD B</t>
  </si>
  <si>
    <t>LGT a generix Long Volatility Sub-Fund</t>
  </si>
  <si>
    <t>LH Asian Arbitrage Fund</t>
  </si>
  <si>
    <t>LH Asian Trade Finance Fund Limited</t>
  </si>
  <si>
    <t>LH Multistrategies Fund Ltd. - USD Class</t>
  </si>
  <si>
    <t>LHC Capital Australia High Conviction Fund</t>
  </si>
  <si>
    <t>Liberty Park Fund, LP</t>
  </si>
  <si>
    <t>LibreMax Offshore Fund, Ltd</t>
  </si>
  <si>
    <t>LibreMax Partners LP</t>
  </si>
  <si>
    <t>LibreMax Value Offshore Fund, LLP</t>
  </si>
  <si>
    <t>LibreMax Value Partners, LLP</t>
  </si>
  <si>
    <t>Lighthorse China Growth Fund</t>
  </si>
  <si>
    <t>Lighthouse Credit Compass Segregated Portfolio</t>
  </si>
  <si>
    <t>Lighthouse Credit Opportunities Fund, L.P.</t>
  </si>
  <si>
    <t>Lighthouse Credit Opportunities Fund, Ltd.</t>
  </si>
  <si>
    <t>Lighthouse Diversified Fund, L.P.</t>
  </si>
  <si>
    <t>Lighthouse Diversified Fund, Ltd.</t>
  </si>
  <si>
    <t>Lighthouse Global Long/Short Fund Limited</t>
  </si>
  <si>
    <t>Lighthouse Global Long/Short Fund, L.P.</t>
  </si>
  <si>
    <t>Lighthouse Healthcare Segregated Portfolio</t>
  </si>
  <si>
    <t>Lighthouse Multi-Strategy Fund Ltd. Class C</t>
  </si>
  <si>
    <t>Lighthouse V Fund Ltd. Class A</t>
  </si>
  <si>
    <t>Lightwater Long/Short Fund Composite</t>
  </si>
  <si>
    <t>LIM Asia Multi-Strategy Fund Class A</t>
  </si>
  <si>
    <t>LIM Asia Multi-Strategy Fund Class B</t>
  </si>
  <si>
    <t>LIM Asia Multi-Strategy Fund Class C</t>
  </si>
  <si>
    <t>LIM Asia Special Situations Fund Class A</t>
  </si>
  <si>
    <t>LIM Japan Fund (JPY)</t>
  </si>
  <si>
    <t>LIM Japan Fund (USD)</t>
  </si>
  <si>
    <t>LINDEN Core Fund 1X Class A EUR</t>
  </si>
  <si>
    <t>LINDEN Core Fund 1X Class B EUR</t>
  </si>
  <si>
    <t>LINDEN Core Fund 1X Class C USD</t>
  </si>
  <si>
    <t>LINDEN Core Fund 1X Class D USD</t>
  </si>
  <si>
    <t>LINDEN Core Fund 1X Class G CHF</t>
  </si>
  <si>
    <t>LINDEN Core Fund 1X Class H CHF</t>
  </si>
  <si>
    <t>LINDEN Core Fund 2X Class A EUR</t>
  </si>
  <si>
    <t>LINDEN Core Fund 2X Class B EUR</t>
  </si>
  <si>
    <t>LINDEN Core Fund 2X Class C USD</t>
  </si>
  <si>
    <t>LINDEN Core Fund 2X Class D USD</t>
  </si>
  <si>
    <t>LINDEN Core Fund 2X Class E JPY</t>
  </si>
  <si>
    <t>LINDEN Core Fund 2X Class F JPY</t>
  </si>
  <si>
    <t>LINDEN Core Fund 2X Class G CHF</t>
  </si>
  <si>
    <t>LINDEN Core Fund 2X Class H CHF</t>
  </si>
  <si>
    <t>LINDEN Core Fund 2X Class I GBP</t>
  </si>
  <si>
    <t>LINDEN Core Fund 2X Class J GBP</t>
  </si>
  <si>
    <t>LINDEN Core Fund 2X Class K AUD</t>
  </si>
  <si>
    <t>LINDEN Core Fund 2X Class L AUD</t>
  </si>
  <si>
    <t>LINDEN Core Fund 2X Class O NOK</t>
  </si>
  <si>
    <t>LINDEN Core Fund 2X Class P NOK</t>
  </si>
  <si>
    <t>LindenGrove Capital Master Fund Limited</t>
  </si>
  <si>
    <t>LindenGrove Fund Limited - Class A USD</t>
  </si>
  <si>
    <t>Lion Fund Limited</t>
  </si>
  <si>
    <t>LionEye Fund LP</t>
  </si>
  <si>
    <t>LionEye Offshore Fund Ltd</t>
  </si>
  <si>
    <t>LionEye Onshore Fund LP</t>
  </si>
  <si>
    <t>Lionhart Talon Fund - Hawk Portfolio</t>
  </si>
  <si>
    <t>Liontrust GF European Strategic Equity Fund EUR A1 (R) Inc</t>
  </si>
  <si>
    <t>Liontrust GF European Strategic Equity Fund EUR A4 (R) Acc</t>
  </si>
  <si>
    <t>Liontrust GF European Strategic Equity Fund GBP C1 (R) Inc</t>
  </si>
  <si>
    <t>Liontrust GF European Strategic Equity Fund GBP C3 (I) Acc</t>
  </si>
  <si>
    <t>Liontrust GF European Strategic Equity Fund GBP C4 (R) Acc</t>
  </si>
  <si>
    <t>Liontrust GF European Strategic Equity Fund USD B1 (R) Inc</t>
  </si>
  <si>
    <t>Liontrust GF European Strategic Equity Fund USD B4 (R) Ac</t>
  </si>
  <si>
    <t>Liontrust GF Global Strategic Bond Fund EUR A1 (R) Inc.</t>
  </si>
  <si>
    <t>Liontrust GF Global Strategic Bond Fund EUR A3 (I) Inc.</t>
  </si>
  <si>
    <t>Liontrust GF Global Strategic Bond Fund EUR A4 (R) Acc</t>
  </si>
  <si>
    <t>Liontrust GF Global Strategic Bond Fund GBP C1 (R) Inc.</t>
  </si>
  <si>
    <t>Liontrust GF Global Strategic Bond Fund GBP C3 (I) Inc.</t>
  </si>
  <si>
    <t>Liontrust GF Global Strategic Bond Fund GBP C4 (R) Acc</t>
  </si>
  <si>
    <t>Liontrust GF Global Strategic Bond Fund USD B1 (R) Inc.</t>
  </si>
  <si>
    <t>Liontrust GF Global Strategic Bond Fund USD B3 (I) Inc.</t>
  </si>
  <si>
    <t>Liontrust GF Global Strategic Bond Fund USD B4 (R) Acc</t>
  </si>
  <si>
    <t>Liontrust GF Global Strategic Equity Fund EUR A2 (I)</t>
  </si>
  <si>
    <t>Liontrust GF Global Strategic Equity Fund EUR A4 (R)</t>
  </si>
  <si>
    <t>Liontrust GF Global Strategic Equity Fund EUR A5 (R)</t>
  </si>
  <si>
    <t>Liontrust GF Global Strategic Equity Fund GBP C2 (I)</t>
  </si>
  <si>
    <t>Liontrust GF Global Strategic Equity Fund GBP C4 (R)</t>
  </si>
  <si>
    <t>Liontrust GF Global Strategic Equity Fund GBP C5 (I)</t>
  </si>
  <si>
    <t>Liontrust GF Global Strategic Equity Fund USD B2 (I)</t>
  </si>
  <si>
    <t>Liontrust GF Global Strategic Equity Fund USD B4 (R)</t>
  </si>
  <si>
    <t>Liontrust GF Global Strategic Equity Fund USD B5 (I)</t>
  </si>
  <si>
    <t>Litespeed Offshore Fund, Ltd.</t>
  </si>
  <si>
    <t>Litespeed Partners, L.P.</t>
  </si>
  <si>
    <t>Livian Equity Opportunity Fund</t>
  </si>
  <si>
    <t>Livian High Income Opportunity Fund</t>
  </si>
  <si>
    <t>Lizard International Fund LLC</t>
  </si>
  <si>
    <t>LJM Fund, L.P.</t>
  </si>
  <si>
    <t>LJM Managed Futures</t>
  </si>
  <si>
    <t>LJM Preservation and Growth Fund, L.P.</t>
  </si>
  <si>
    <t>LNG Europa Credit Offshore Fund</t>
  </si>
  <si>
    <t>LO Funds - Alternative Beta (USD) I A</t>
  </si>
  <si>
    <t>LO Multiadvisers - Alpha Strategies (USD) - P</t>
  </si>
  <si>
    <t>LO Multiadvisers - Global Equity Long/Short (USD) P A</t>
  </si>
  <si>
    <t>Locust Wood Capital Offshore, Ltd.</t>
  </si>
  <si>
    <t>Locust Wood Capital, LP</t>
  </si>
  <si>
    <t>Logan Circle Partners, L.P. Absolute Return Credit</t>
  </si>
  <si>
    <t>Logan Circle Partners, L.P. Corporate Fixed Income</t>
  </si>
  <si>
    <t>Logan Circle Partners, L.P. High Yield Fixed Income</t>
  </si>
  <si>
    <t>Logan Long Short</t>
  </si>
  <si>
    <t>Logan Long/Short Fund</t>
  </si>
  <si>
    <t>Logan Stone Capital</t>
  </si>
  <si>
    <t>Logica Fund, L.P.</t>
  </si>
  <si>
    <t>London Select Fund Limited</t>
  </si>
  <si>
    <t>Long Only High Yield Strategy</t>
  </si>
  <si>
    <t>Long Short Macroeconomic &amp; Quantitative Equity Strategy</t>
  </si>
  <si>
    <t>Long View Limited</t>
  </si>
  <si>
    <t>Long/Short Selection - Asia Class I EUR</t>
  </si>
  <si>
    <t>Long/Short Selection - Asia Class I GBP</t>
  </si>
  <si>
    <t>Long/Short Selection - Asia Class I USD</t>
  </si>
  <si>
    <t>Long/Short Selection - Lynx Class A CHF</t>
  </si>
  <si>
    <t>Long/Short Selection - Lynx Class A EUR</t>
  </si>
  <si>
    <t>Long/Short Selection - Lynx Class I CHF</t>
  </si>
  <si>
    <t>Long/Short Selection - Lynx Class I EUR</t>
  </si>
  <si>
    <t>Long/Short Selection - Lynx Class I USD</t>
  </si>
  <si>
    <t>Long/Short Selection - US Strat Class I EUR</t>
  </si>
  <si>
    <t>Long/Short Selection - US Strat Class I USD</t>
  </si>
  <si>
    <t>Longboard Long/Short Fund Class I</t>
  </si>
  <si>
    <t>Longboard Long/Short Strategy</t>
  </si>
  <si>
    <t>Longboard Managed Futures Strategy Fund Class A</t>
  </si>
  <si>
    <t>Longboard Managed Futures Strategy Fund Class I</t>
  </si>
  <si>
    <t>Longboard Partners, L.P.</t>
  </si>
  <si>
    <t>Longleaf Partners Global UCITS Fund I EUR</t>
  </si>
  <si>
    <t>Longleaf Partners Global UCITS Fund I GBP</t>
  </si>
  <si>
    <t>Longleaf Partners Global UCITS Fund I USD</t>
  </si>
  <si>
    <t>Longleaf Partners U.S. UCITS Fund I USD</t>
  </si>
  <si>
    <t>Longrising China Growth Fund Class A</t>
  </si>
  <si>
    <t>Longrising China Growth Fund Class B</t>
  </si>
  <si>
    <t>Longrising China Growth Fund Class S</t>
  </si>
  <si>
    <t>Loomis Sayles Credit Long/Short Fund Offshore, Ltd.</t>
  </si>
  <si>
    <t>Loomis Sayles Credit Long/Short Fund, L.P.</t>
  </si>
  <si>
    <t>Loomis Sayles Global Energy Long/Short Fund Offshore, Ltd.</t>
  </si>
  <si>
    <t>Loomis Sayles Global Energy Long/Short Fund, L.P.</t>
  </si>
  <si>
    <t>Lorem Ipsum Master Fund LP</t>
  </si>
  <si>
    <t>Low Volatility Class A CHF</t>
  </si>
  <si>
    <t>Low Volatility Class A EUR</t>
  </si>
  <si>
    <t>Low Volatility Class A USD</t>
  </si>
  <si>
    <t>Loyola Capital Fund, Ltd.</t>
  </si>
  <si>
    <t>Loyola Capital Partners, L.P.</t>
  </si>
  <si>
    <t>LR Global Frontier Fund</t>
  </si>
  <si>
    <t>LRT Global Opportunities LP</t>
  </si>
  <si>
    <t>LS Opportunity Fund</t>
  </si>
  <si>
    <t>LS Theta Opportunities</t>
  </si>
  <si>
    <t>LSF-PEF Protected Equity Fund</t>
  </si>
  <si>
    <t>LSQ Fund</t>
  </si>
  <si>
    <t>Lucas Energy Total Return Partners II, L.P.</t>
  </si>
  <si>
    <t>Lucas Energy Total Return Partners, L.P. (LETRP)</t>
  </si>
  <si>
    <t>Lucerne Capital Fund, L.P.</t>
  </si>
  <si>
    <t>Lumiere Asia Value Fund</t>
  </si>
  <si>
    <t>Lumina Fund</t>
  </si>
  <si>
    <t>Lumina Partners LP</t>
  </si>
  <si>
    <t>Lutetia Patrimoine Class I EUR</t>
  </si>
  <si>
    <t>Lutetia Patrimoine Class I USD</t>
  </si>
  <si>
    <t>Lutetia Patrimoine Class P EUR</t>
  </si>
  <si>
    <t>Lutetia Patrimoine Class P USD</t>
  </si>
  <si>
    <t>Luxcellence Polunin Emerging Markets Technology Fund</t>
  </si>
  <si>
    <t>Luxembourg Life Fund Class A (USD)</t>
  </si>
  <si>
    <t>Luxembourg Life Fund Class B (USD)</t>
  </si>
  <si>
    <t>Luxembourg Life Fund Class F (GBP)</t>
  </si>
  <si>
    <t>Luxembourg Life Fund Class H (EUR)</t>
  </si>
  <si>
    <t>Luxembourg Life Fund Class J (EUR)</t>
  </si>
  <si>
    <t>Luxembourg Life Fund Class K (USD)</t>
  </si>
  <si>
    <t>Luxembourg Life Fund Class L (EUR)</t>
  </si>
  <si>
    <t>LV Pacific Opportunities</t>
  </si>
  <si>
    <t>Lycos Value Fund</t>
  </si>
  <si>
    <t>Lynx Fund I (Master Fund), L.P.</t>
  </si>
  <si>
    <t>Lynx Plus</t>
  </si>
  <si>
    <t>Lynx Rising Rate Master Fund SP</t>
  </si>
  <si>
    <t>Lyrical Multi-Manager Fund, L.P.</t>
  </si>
  <si>
    <t>Lyrical Multi-Manager Offshore Fund, Ltd.</t>
  </si>
  <si>
    <t>Lyxor Credit Strategies - I EUR</t>
  </si>
  <si>
    <t>Lyxor Credit Strategies - I USD</t>
  </si>
  <si>
    <t>Lyxor Epsilon Global Trend Fund - I EUR</t>
  </si>
  <si>
    <t>Lyxor Epsilon Global Trend Fund - I USD</t>
  </si>
  <si>
    <t>Lyxor Epsilon Managed Futures Fund - Class A EUR</t>
  </si>
  <si>
    <t>Lyxor Epsilon Managed Futures Fund - Class A USD</t>
  </si>
  <si>
    <t>Lyxor Epsilon Managed Futures Fund - Class C JPY</t>
  </si>
  <si>
    <t>Lyxor Focus Fund - I EUR</t>
  </si>
  <si>
    <t>Lyxor Hedge Fund Index Fund - A EUR</t>
  </si>
  <si>
    <t>Lyxor Hedge Fund Index Fund - I EUR</t>
  </si>
  <si>
    <t>Lyxor Hedge Fund Index Fund - I USD</t>
  </si>
  <si>
    <t>Lyxor Merger Arbitrage Index Fund - I EUR</t>
  </si>
  <si>
    <t>Lyxor Merger Arbitrage Index Fund - I USD</t>
  </si>
  <si>
    <t>Lyxor Select Edge Fund EUR</t>
  </si>
  <si>
    <t>Lyxor Special Situations Index Fund - I EUR</t>
  </si>
  <si>
    <t>Lyxor Special Situations Index Fund - I USD</t>
  </si>
  <si>
    <t>Lyxor/Canyon Credit Strategy Fund - A EUR</t>
  </si>
  <si>
    <t>Lyxor/Canyon Credit Strategy Fund - A USD</t>
  </si>
  <si>
    <t>Lyxor/Canyon Credit Strategy Fund - EB EUR</t>
  </si>
  <si>
    <t>Lyxor/Canyon Credit Strategy Fund - I EUR</t>
  </si>
  <si>
    <t>Lyxor/Canyon Credit Strategy Fund - I USD</t>
  </si>
  <si>
    <t>Lyxor/Capricorn GEM Strategy Fund - Class I - EUR</t>
  </si>
  <si>
    <t>Lyxor/Capricorn GEM Strategy Fund - Class I - USD</t>
  </si>
  <si>
    <t>Lyxor/Melanion Fund - E USD</t>
  </si>
  <si>
    <t>Lyxor/Tiedemann Arbitrage Strategy Fund - A CHF</t>
  </si>
  <si>
    <t>Lyxor/Tiedemann Arbitrage Strategy Fund - A EUR</t>
  </si>
  <si>
    <t>Lyxor/Tiedemann Arbitrage Strategy Fund - EB EUR</t>
  </si>
  <si>
    <t>Lyxor/Tiedemann Arbitrage Strategy Fund - I EUR</t>
  </si>
  <si>
    <t>Lyxor/Tiedemann Arbitrage Strategy Fund - I USD</t>
  </si>
  <si>
    <t>Lyxor/WNT Fund - A EUR</t>
  </si>
  <si>
    <t>Lyxor/WNT Fund - EB EUR</t>
  </si>
  <si>
    <t>Lyxor/WNT Fund - EB GBP</t>
  </si>
  <si>
    <t>Lyxor/WNT Fund - EB USD</t>
  </si>
  <si>
    <t>Lyxor/WNT Fund - I USD</t>
  </si>
  <si>
    <t>M. De Groote Total Market</t>
  </si>
  <si>
    <t>M. Kingdon Offshore Ltd.</t>
  </si>
  <si>
    <t>M2T Multi-Strategy Class A</t>
  </si>
  <si>
    <t>M2T Multi-Strategy Class B</t>
  </si>
  <si>
    <t>M6 Capital Standard Program</t>
  </si>
  <si>
    <t>M81 Merger Arbitrage Fund LP</t>
  </si>
  <si>
    <t>MAAP 2X-4X Composite</t>
  </si>
  <si>
    <t>Mach 5</t>
  </si>
  <si>
    <t>MACM US Equity Smart Beta</t>
  </si>
  <si>
    <t>Macquarie Asian Alpha Fund</t>
  </si>
  <si>
    <t>Macro Capital Holdings Fund</t>
  </si>
  <si>
    <t>Macro Opportunities</t>
  </si>
  <si>
    <t>Macrosynergy Trading Fund</t>
  </si>
  <si>
    <t>Madison Street Fund Ltd.</t>
  </si>
  <si>
    <t>Madison Street Fund, L.P.</t>
  </si>
  <si>
    <t>Madison Street QP Fund, L.P.</t>
  </si>
  <si>
    <t>Madrague Equity L/S Fund (EUR)</t>
  </si>
  <si>
    <t>Madrague Equity L/S Fund (SEK)</t>
  </si>
  <si>
    <t>Madrague Equity L/S Fund (USD)</t>
  </si>
  <si>
    <t>Maerisland-Trident Fund L.P.</t>
  </si>
  <si>
    <t>Maestro Managed Futures Strategy</t>
  </si>
  <si>
    <t>Maga Smaller Companies Fund Limited EUR Class A</t>
  </si>
  <si>
    <t>Maga Smaller Companies Fund Limited EUR Class B</t>
  </si>
  <si>
    <t>Maga Smaller Companies Fund Limited USD Class A</t>
  </si>
  <si>
    <t>Maga Smaller Companies Fund Limited USD Class B</t>
  </si>
  <si>
    <t>Maga Smaller Companies UCITS Fund EUR Shares</t>
  </si>
  <si>
    <t>Maga Smaller Companies UCITS Fund GBP Shares</t>
  </si>
  <si>
    <t>Maga Smaller Companies UCITS Fund USD Shares</t>
  </si>
  <si>
    <t>Maggiore Fund I, L.P.</t>
  </si>
  <si>
    <t>Maglan Distressed Fund, L.P.</t>
  </si>
  <si>
    <t>Magna Africa Fund - A Shares EUR</t>
  </si>
  <si>
    <t>Magna Africa Fund - R Shares EUR</t>
  </si>
  <si>
    <t>Magna Africa Fund - R Shares GBP</t>
  </si>
  <si>
    <t>Magna Africa Fund - R Shares USD</t>
  </si>
  <si>
    <t>Magna Eastern European Fund - C Shares EUR</t>
  </si>
  <si>
    <t>Magna Eastern European Fund - R Shares EUR</t>
  </si>
  <si>
    <t>Magna Eastern European Fund - R Shares GBP</t>
  </si>
  <si>
    <t>Magna Eastern European Fund - R Shares USD</t>
  </si>
  <si>
    <t>Magna Emerging Markets Dividend Fund EUR N Acc</t>
  </si>
  <si>
    <t>Magna Emerging Markets Dividend Fund EUR N Dist</t>
  </si>
  <si>
    <t>Magna Emerging Markets Dividend Fund EUR R Acc</t>
  </si>
  <si>
    <t>Magna Emerging Markets Dividend Fund EUR R Dist</t>
  </si>
  <si>
    <t>Magna Emerging Markets Dividend Fund GBP N Acc</t>
  </si>
  <si>
    <t>Magna Emerging Markets Dividend Fund GBP N Dist</t>
  </si>
  <si>
    <t>Magna Emerging Markets Dividend Fund GBP R Acc</t>
  </si>
  <si>
    <t>Magna Emerging Markets Dividend Fund GBP R Dist</t>
  </si>
  <si>
    <t>Magna Emerging Markets Dividend Fund USD N Acc</t>
  </si>
  <si>
    <t>Magna Emerging Markets Dividend Fund USD N Dist</t>
  </si>
  <si>
    <t>Magna Emerging Markets Dividend Fund USD R Acc</t>
  </si>
  <si>
    <t>Magna Emerging Markets Dividend Fund USD R Dist</t>
  </si>
  <si>
    <t>Magna Global Emerging Markets Fund - C Shares EUR</t>
  </si>
  <si>
    <t>Magna Global Emerging Markets Fund - C Shares USD</t>
  </si>
  <si>
    <t>Magna Global Emerging Markets Fund - R Shares EUR</t>
  </si>
  <si>
    <t>Magna Global Emerging Markets Fund - R Shares GBP</t>
  </si>
  <si>
    <t>Magna Global Emerging Markets Fund - R Shares USD</t>
  </si>
  <si>
    <t>Magna Latin American Fund - A Shares EUR</t>
  </si>
  <si>
    <t>Magna Latin American Fund - C Shares EUR</t>
  </si>
  <si>
    <t>Magna Latin American Fund - R Shares EUR</t>
  </si>
  <si>
    <t>Magna Latin American Fund - R Shares GBP</t>
  </si>
  <si>
    <t>Magna Latin American Fund - R Shares USD</t>
  </si>
  <si>
    <t>Magna MENA Fund N Shares EUR</t>
  </si>
  <si>
    <t>Magna MENA Fund N Shares GBP</t>
  </si>
  <si>
    <t>Magna MENA Fund N Shares USD</t>
  </si>
  <si>
    <t>Magna MENA Fund R Shares EUR</t>
  </si>
  <si>
    <t>Magna MENA Fund R Shares GBP</t>
  </si>
  <si>
    <t>Magna MENA Fund R Shares USD</t>
  </si>
  <si>
    <t>Magna New Frontiers Fund N Shares EUR</t>
  </si>
  <si>
    <t>Magna New Frontiers Fund N Shares GBP</t>
  </si>
  <si>
    <t>Magna New Frontiers Fund N Shares USD</t>
  </si>
  <si>
    <t>Magna New Frontiers Fund R Shares EUR</t>
  </si>
  <si>
    <t>Magna New Frontiers Fund R Shares GBP</t>
  </si>
  <si>
    <t>Magna New Frontiers Fund R Shares USD</t>
  </si>
  <si>
    <t>Magna Undervalued Assets Fund N Shares EUR</t>
  </si>
  <si>
    <t>Magna Undervalued Assets Fund N Shares GBP</t>
  </si>
  <si>
    <t>Magna Undervalued Assets Fund N Shares USD</t>
  </si>
  <si>
    <t>Magna Undervalued Assets Fund R Shares EUR</t>
  </si>
  <si>
    <t>Magna Undervalued Assets Fund R Shares GBP</t>
  </si>
  <si>
    <t>Magna Undervalued Assets Fund R Shares USD</t>
  </si>
  <si>
    <t>Magnitude International</t>
  </si>
  <si>
    <t>Magnitude U.S. Partners</t>
  </si>
  <si>
    <t>Magnolia Series</t>
  </si>
  <si>
    <t>Magnum Bull &amp; Bear Fund</t>
  </si>
  <si>
    <t>Magnum Growth Fund L.P.</t>
  </si>
  <si>
    <t>Magnum Multi-Fund Ltd.</t>
  </si>
  <si>
    <t>Mahogany Credit Fund Class A USD</t>
  </si>
  <si>
    <t>Mahogany Credit Fund Class C USD</t>
  </si>
  <si>
    <t>MainStay Marketfield Fund - Class I</t>
  </si>
  <si>
    <t>Majesty Fund</t>
  </si>
  <si>
    <t>Malabar India Fund, LP</t>
  </si>
  <si>
    <t>Malachite Capital Partners LP</t>
  </si>
  <si>
    <t>Man AHL Alpha</t>
  </si>
  <si>
    <t>Man AHL Dimension</t>
  </si>
  <si>
    <t>Man AHL Diversified</t>
  </si>
  <si>
    <t>Man AHL Diversified (Guernsey) USD A</t>
  </si>
  <si>
    <t>Man AHL Diversified Markets EU</t>
  </si>
  <si>
    <t>Man AHL Diversity Alternative DN H GBP Acc</t>
  </si>
  <si>
    <t>Man AHL Diversity GBP DB</t>
  </si>
  <si>
    <t>Man AHL Evolution</t>
  </si>
  <si>
    <t>Man AHL Trend Alternative IN H EUR Acc</t>
  </si>
  <si>
    <t>Man AHL Trend CHF D</t>
  </si>
  <si>
    <t>Man AHL Trend EUR D</t>
  </si>
  <si>
    <t>Man AHL Trend GBP D</t>
  </si>
  <si>
    <t>Man AHL Trend SGD D</t>
  </si>
  <si>
    <t>Man AHL Trend USD D</t>
  </si>
  <si>
    <t>Man AHL Trend USD I</t>
  </si>
  <si>
    <t>Man Four Seasons Strategies EUR I</t>
  </si>
  <si>
    <t>Man GLG Alpha Select Alternative Class IN H EUR</t>
  </si>
  <si>
    <t>Man GLG Alpha Select Alternative Class IN H USD</t>
  </si>
  <si>
    <t>Man GLG Cred-Eq Alternative Class IN EUR</t>
  </si>
  <si>
    <t>Man GLG European Alpha Alternative Class IN EUR</t>
  </si>
  <si>
    <t>Man GLG European Alpha Alternative Class IN H USD</t>
  </si>
  <si>
    <t>Man GLG European Alpha Alternative Enhanced Class IN EUR</t>
  </si>
  <si>
    <t>MAN GLG European Distressed</t>
  </si>
  <si>
    <t>Man GLG European Equity Alternative IN EUR</t>
  </si>
  <si>
    <t>Man GLG European Equity Long Short Fund</t>
  </si>
  <si>
    <t>Man GLG Global Equity Alternative Class IN EUR Shares</t>
  </si>
  <si>
    <t>MAN GLG Global Opportunity Fund Class Z</t>
  </si>
  <si>
    <t>MAN GLG Multi-Strategy Fund SICAV Class A</t>
  </si>
  <si>
    <t>Man GLG Strategic Bond Fund Retail Accumulation Shares (Class A)</t>
  </si>
  <si>
    <t>Manas Asian Equities Value Fund</t>
  </si>
  <si>
    <t>Mandarin Offshore Fund Ltd.</t>
  </si>
  <si>
    <t>Manikay Master Fund</t>
  </si>
  <si>
    <t>Marathon Credit Opportunity Fund, LP</t>
  </si>
  <si>
    <t>Marathon Credit Opportunity Fund, Ltd.</t>
  </si>
  <si>
    <t>Marathon Global Emerging Markets Fund, LP</t>
  </si>
  <si>
    <t>Marathon Global Emerging Markets Fund, Ltd.</t>
  </si>
  <si>
    <t>Marathon Loan Opportunities Fund, LP</t>
  </si>
  <si>
    <t>Marathon Loan Opportunities Fund, Ltd.</t>
  </si>
  <si>
    <t>Marathon Securitized Credit Fund, LP</t>
  </si>
  <si>
    <t>Marathon Securitized Credit Fund, Ltd.</t>
  </si>
  <si>
    <t>Marathon Special Opportunity Fund, LP</t>
  </si>
  <si>
    <t>Marathon Special Opportunity Fund, Ltd.</t>
  </si>
  <si>
    <t>Marathon Sub-Fund 01</t>
  </si>
  <si>
    <t>March Capital Partners, L.P.</t>
  </si>
  <si>
    <t>Mariner Atlantic, Ltd.</t>
  </si>
  <si>
    <t>Mariner Lenus Healthcare Fund, L.P.</t>
  </si>
  <si>
    <t>Mariner Partners, L.P.</t>
  </si>
  <si>
    <t>Mariner Silvermine Fund LLC</t>
  </si>
  <si>
    <t>Mariner Silvermine Fund Offshore, Ltd</t>
  </si>
  <si>
    <t>Marinus Opportunities Fund</t>
  </si>
  <si>
    <t>Mariposa Global Allocation Fund LP</t>
  </si>
  <si>
    <t>Maritime Capital Partners, L.P.</t>
  </si>
  <si>
    <t>Mark J. Walsh &amp; Company Standardized Program</t>
  </si>
  <si>
    <t>Mark Partners, L.P.</t>
  </si>
  <si>
    <t>Marketfield Fund Dublin</t>
  </si>
  <si>
    <t>Markham Rae I Sub-Fund</t>
  </si>
  <si>
    <t>Marlin Fund, L.P.</t>
  </si>
  <si>
    <t>Marret High Yield Hedge, L.P.</t>
  </si>
  <si>
    <t>Marshall Wace - MW Eureka Fund Class A1 EUR</t>
  </si>
  <si>
    <t>Marshall Wace - MW Eureka Fund Class A1 GBP</t>
  </si>
  <si>
    <t>Marshall Wace - MW Eureka Fund Class A1 USD</t>
  </si>
  <si>
    <t>Marshall Wace - MW Eureka Fund Class A2 EUR</t>
  </si>
  <si>
    <t>Marshall Wace - MW Eureka Fund Class A2 USD</t>
  </si>
  <si>
    <t>Marshall Wace - MW Europa Fund Class A EUR</t>
  </si>
  <si>
    <t>Marshall Wace - MW Europa Fund Class A GBP</t>
  </si>
  <si>
    <t>Marshall Wace - MW Europa Fund Class A USD</t>
  </si>
  <si>
    <t>Marshall Wace - MW Global Opportunities Fund Class A EUR</t>
  </si>
  <si>
    <t>Marshall Wace - MW Global Opportunities Fund Class A GBP</t>
  </si>
  <si>
    <t>Marshall Wace - MW Global Opportunities Fund Class A USD</t>
  </si>
  <si>
    <t>Marshall Wace - MW Market Neutral TOPS Fund Class A EUR</t>
  </si>
  <si>
    <t>Marshall Wace - MW Market Neutral TOPS Fund Class A USD</t>
  </si>
  <si>
    <t>Marshall Wace - MW TOPS Fund Class A EUR</t>
  </si>
  <si>
    <t>Marshall Wace - MW TOPS Fund Class A GBP</t>
  </si>
  <si>
    <t>Marshall Wace - MW TOPS Fund Class A USD</t>
  </si>
  <si>
    <t>Marshall Wace - MW TOPS UCITS Fund Class A - EUR</t>
  </si>
  <si>
    <t>Marshall Wace - MW TOPS UCITS Fund Class A - GBP</t>
  </si>
  <si>
    <t>Marshall Wace - MW TOPS UCITS Fund Class A - USD</t>
  </si>
  <si>
    <t>Marshall Wace - MW TOPS UCITS Fund Class B - EUR</t>
  </si>
  <si>
    <t>Marshall Wace - MW TOPS UCITS Fund Class B - GBP</t>
  </si>
  <si>
    <t>Marshall Wace - MW TOPS UCITS Fund Class D - EUR</t>
  </si>
  <si>
    <t>Marshall Wace - MW TOPS UCITS Fund Class E - EUR</t>
  </si>
  <si>
    <t>Marshall Wace - MW TOPS UCITS Fund Class E - GBP</t>
  </si>
  <si>
    <t>Marshall Wace - MW TOPS UCITS Fund Class E - USD</t>
  </si>
  <si>
    <t>Martin Currie Absolute Return Japan Fund EURO</t>
  </si>
  <si>
    <t>Martin Currie Absolute Return Japan Fund JPY</t>
  </si>
  <si>
    <t>Martin Currie Absolute Return Japan Fund USD</t>
  </si>
  <si>
    <t>Martin Currie Asia Long-Term Unconstrained (ALTU) Fund (USD)</t>
  </si>
  <si>
    <t>Martin Currie European Hedge Fund - US Portfolio</t>
  </si>
  <si>
    <t>Martin Group Ltd.</t>
  </si>
  <si>
    <t>Marwyn Value Investors LP</t>
  </si>
  <si>
    <t>MAST Credit Opportunities I</t>
  </si>
  <si>
    <t>MASTR Volatility Opportunity Fund</t>
  </si>
  <si>
    <t>Matarin Market Neutral Beta</t>
  </si>
  <si>
    <t>Matarin Market Neutral US Plus, L.P.</t>
  </si>
  <si>
    <t>Math Fund Limited</t>
  </si>
  <si>
    <t>Mathematics Fund (Class I)</t>
  </si>
  <si>
    <t>Mathematics Fund (Class P)</t>
  </si>
  <si>
    <t>Mathematics Fund (Class R)</t>
  </si>
  <si>
    <t>Matisse Absolute Return Fund, LLC</t>
  </si>
  <si>
    <t>MatlinPatterson Credit Master Fund L.P.</t>
  </si>
  <si>
    <t>MatlinPatterson Global Opportunities Master Fund L.P.</t>
  </si>
  <si>
    <t>Matrix Multi Strategy Offshore Portfolio Class O</t>
  </si>
  <si>
    <t>Matterhorn Breithorn Fund</t>
  </si>
  <si>
    <t>Matterhorn Palmyra Fund</t>
  </si>
  <si>
    <t>Maya Fund (The)</t>
  </si>
  <si>
    <t>Maycrest Balanced Fund, L.P.</t>
  </si>
  <si>
    <t>MB Dislocation Opportunity Fund, L.P.</t>
  </si>
  <si>
    <t>MB Master Fund</t>
  </si>
  <si>
    <t>MBA Latin America Opportunity Fund, Ltd.</t>
  </si>
  <si>
    <t>MC Capital Management Partners, LP</t>
  </si>
  <si>
    <t>MC Standard Program Plus</t>
  </si>
  <si>
    <t>McGinnis MLP Fund, LP</t>
  </si>
  <si>
    <t>McKinley Capital Dividend Growth Fund</t>
  </si>
  <si>
    <t>McKinley Capital Emerging Markets Fund</t>
  </si>
  <si>
    <t>McKinley Capital International Growth Fund</t>
  </si>
  <si>
    <t>McKinley Emerging Markets Growth Fund</t>
  </si>
  <si>
    <t>McKinley Non-U.S. Developed 130/30 Growth Fund</t>
  </si>
  <si>
    <t>MCP Asia Pacific Fund of Funds Ltd.</t>
  </si>
  <si>
    <t>Medina Singh Investment Partners, L.P.</t>
  </si>
  <si>
    <t>MEGKER Fund</t>
  </si>
  <si>
    <t>Melissinos Eupatrid, LP</t>
  </si>
  <si>
    <t>Melkonian Capital Mgmt. (LTE Partners)</t>
  </si>
  <si>
    <t>Mellon First Principle Fund, Ltd.</t>
  </si>
  <si>
    <t>Memnon Active Risk Parity Fund - Class I Euro</t>
  </si>
  <si>
    <t>Memnon Active Risk Parity Fund - Class R Euro</t>
  </si>
  <si>
    <t>Memnon Active Risk Parity Fund - Class R USD</t>
  </si>
  <si>
    <t>MENA Alchemy Fund</t>
  </si>
  <si>
    <t>Mendon Capital LLC</t>
  </si>
  <si>
    <t>Mendon Capital Ltd.</t>
  </si>
  <si>
    <t>Mendon Capital QP LP</t>
  </si>
  <si>
    <t>Mendon Capital QP Ltd.</t>
  </si>
  <si>
    <t>Menta Global Offshore, Ltd.</t>
  </si>
  <si>
    <t>Menta Global, L.P.</t>
  </si>
  <si>
    <t>Mercer Partners L.P.</t>
  </si>
  <si>
    <t>Merchant Commodity Fund</t>
  </si>
  <si>
    <t>Merger Arbitrage Strategy Unlevered</t>
  </si>
  <si>
    <t>Merger Fund Investor Class</t>
  </si>
  <si>
    <t>Merger Fund VL</t>
  </si>
  <si>
    <t>Meridian Diversified ERISA Fund, Ltd.</t>
  </si>
  <si>
    <t>Meridian Diversified Fund, Ltd.</t>
  </si>
  <si>
    <t>Meridian Global Energy &amp; Resources Fund Ltd.</t>
  </si>
  <si>
    <t>Meridian Global Gold &amp; Resources Fund Ltd.</t>
  </si>
  <si>
    <t>Meridian Horizon Fund, L.P.</t>
  </si>
  <si>
    <t>Meridian Performance Partners, L.P.</t>
  </si>
  <si>
    <t>Mermaid Nordic Hedge Fund</t>
  </si>
  <si>
    <t>Merrant Alpha Select Fund SEK</t>
  </si>
  <si>
    <t>Merrant Alpha Select Fund USD</t>
  </si>
  <si>
    <t>Merricks Capital Soft Commodities</t>
  </si>
  <si>
    <t>Merrill Lynch Investment Solutions Castlerigg Equity Event and Arbitrage UCITS Fund</t>
  </si>
  <si>
    <t>Merrion European Absolute Return Fund</t>
  </si>
  <si>
    <t>Merritt Capital Partners LP</t>
  </si>
  <si>
    <t>Metacapital Mortgage Opportunities Fund</t>
  </si>
  <si>
    <t>Metacapital Mortgage Value Fund</t>
  </si>
  <si>
    <t>Metacapital Rising Rates Fund</t>
  </si>
  <si>
    <t>Metage Emerging Market Opportunities Fund</t>
  </si>
  <si>
    <t>Metage Global Strategies Fund - Series I</t>
  </si>
  <si>
    <t>Meteor Opportunities Fund I Euro</t>
  </si>
  <si>
    <t>Meteor Opportunities Fund I USD</t>
  </si>
  <si>
    <t>Metis Momentum Macro Program</t>
  </si>
  <si>
    <t>Metis Opportunity Fund (USD)</t>
  </si>
  <si>
    <t>Metis Partners LLC</t>
  </si>
  <si>
    <t>Metolius Diversified Master Fund</t>
  </si>
  <si>
    <t>Metropolitan Capital Advisors International Ltd.</t>
  </si>
  <si>
    <t>Metropolitan Capital Advisors Select Fund, L.P.</t>
  </si>
  <si>
    <t>Metropolitan Capital Advisors, L.P.</t>
  </si>
  <si>
    <t>MFM Convertible Bonds Opportunities I (CHF)</t>
  </si>
  <si>
    <t>MFM Convertible Bonds Opportunities I (EUR)</t>
  </si>
  <si>
    <t>MFM Convertible Bonds Opportunities I (USD)</t>
  </si>
  <si>
    <t>MFM Convertible Bonds Opportunities R (CHF)</t>
  </si>
  <si>
    <t>MFM Convertible Bonds Opportunities R (EUR)</t>
  </si>
  <si>
    <t>MFM Convertible Bonds Opportunities R (USD)</t>
  </si>
  <si>
    <t>MFM Global Convertible Bonds I (CHF)</t>
  </si>
  <si>
    <t>MFM Global Convertible Bonds I (EUR)</t>
  </si>
  <si>
    <t>MFM Global Convertible Bonds I (USD)</t>
  </si>
  <si>
    <t>MFM Global Convertible Bonds R (CHF)</t>
  </si>
  <si>
    <t>MFM Global Convertible Bonds R (EUR)</t>
  </si>
  <si>
    <t>MFM Global Convertible Bonds R (USD)</t>
  </si>
  <si>
    <t>MFM Global Thematic Long/Short I (CHF)</t>
  </si>
  <si>
    <t>MFM Global Thematic Long/Short I (EUR)</t>
  </si>
  <si>
    <t>MFM Global Thematic Long/Short I (USD)</t>
  </si>
  <si>
    <t>MFM Global Thematic Long/Short R (CHF)</t>
  </si>
  <si>
    <t>MFM Global Thematic Long/Short R (EUR)</t>
  </si>
  <si>
    <t>MFM Global Thematic Long/Short R (USD)</t>
  </si>
  <si>
    <t>MFM Quanteviour European Equities I (EUR)</t>
  </si>
  <si>
    <t>MFM Quanteviour European Equities R (EUR)</t>
  </si>
  <si>
    <t>MFM Strategic Allocation Fund I (CHF)</t>
  </si>
  <si>
    <t>MFM Strategic Allocation Fund I (EUR)</t>
  </si>
  <si>
    <t>MFM Strategic Allocation Fund I (USD)</t>
  </si>
  <si>
    <t>MFM Strategic Allocation Fund R (CHF)</t>
  </si>
  <si>
    <t>MFM Strategic Allocation Fund R (EUR)</t>
  </si>
  <si>
    <t>MFM Strategic Allocation Fund R (USD)</t>
  </si>
  <si>
    <t>MG Commodity Corporation LP</t>
  </si>
  <si>
    <t>MGH Investment Fund</t>
  </si>
  <si>
    <t>MGSIS Ltd - Man Managed Futures Select Class B3</t>
  </si>
  <si>
    <t>MHI Commission Based MLP Strategy</t>
  </si>
  <si>
    <t>Michaelson Special Finance Fund, LP</t>
  </si>
  <si>
    <t>Micro Arbitrage Program</t>
  </si>
  <si>
    <t>MicroVest GMG Local Credit Fund, L.P.</t>
  </si>
  <si>
    <t>MicroVest GMG Local Credit Fund, Ltd.</t>
  </si>
  <si>
    <t>Midgard Fixed Income Fund I Limited EUR</t>
  </si>
  <si>
    <t>Midlothian Capital, LP</t>
  </si>
  <si>
    <t>MidOcean Absolute Return Credit Fund, L.P.</t>
  </si>
  <si>
    <t>MidOcean Credit Opportunity Fund</t>
  </si>
  <si>
    <t>Midway Market Neutral Fund LLC</t>
  </si>
  <si>
    <t>Midway Market Neutral International Fund</t>
  </si>
  <si>
    <t>Midwood Capital Partners Offshore Fund Ltd.</t>
  </si>
  <si>
    <t>Midwood Capital Partners, L.P.</t>
  </si>
  <si>
    <t>MIG Diversified Fund, L.P.</t>
  </si>
  <si>
    <t>MIG Master Fund</t>
  </si>
  <si>
    <t>Millburn Commodity Fund Ltd.</t>
  </si>
  <si>
    <t>Millburn Commodity Fund, L.P.</t>
  </si>
  <si>
    <t>Millburn Diversified Program</t>
  </si>
  <si>
    <t>Millburn MCo Partners L.P.</t>
  </si>
  <si>
    <t>Millburn Multi-Markets Ltd.</t>
  </si>
  <si>
    <t>Millburn Multi-Markets Trading L.P.</t>
  </si>
  <si>
    <t>Millcreek Alpha II Long/Short Equity Strategy</t>
  </si>
  <si>
    <t>Millcreek Small Cap Dynamic Tactical Asset Allocation</t>
  </si>
  <si>
    <t>Millennium International, Ltd.</t>
  </si>
  <si>
    <t>Millennium Program</t>
  </si>
  <si>
    <t>Millennium USA LP</t>
  </si>
  <si>
    <t>Millrace Fund, L.P.</t>
  </si>
  <si>
    <t>Millstreet Credit Fund LP</t>
  </si>
  <si>
    <t>Milltrust ASEAN Fund</t>
  </si>
  <si>
    <t>Milltrust India Fund</t>
  </si>
  <si>
    <t>Milltrust Keywise China Fund</t>
  </si>
  <si>
    <t>Milltrust Latin America Fund</t>
  </si>
  <si>
    <t>MKP Credit Offshore, Ltd.</t>
  </si>
  <si>
    <t>MKP Credit, L.P.</t>
  </si>
  <si>
    <t>MKP Enhanced Opportunity Offshore, Ltd.</t>
  </si>
  <si>
    <t>MKP Opportunity Offshore, Ltd.</t>
  </si>
  <si>
    <t>MKP Opportunity, L.P.</t>
  </si>
  <si>
    <t>ML Open Field Capital Technology UCITS GBP Retail Class B</t>
  </si>
  <si>
    <t>ML Open Field Capital Technology UCITS USD Inst Class B</t>
  </si>
  <si>
    <t>ML Open Field Capital Technology UCITS USD Inst Share Class</t>
  </si>
  <si>
    <t>MLCX Commodity Alpha Fund EUR B5</t>
  </si>
  <si>
    <t>MLCX Commodity Alpha Fund EUR C5</t>
  </si>
  <si>
    <t>MLCX Commodity Alpha Fund GBP B5</t>
  </si>
  <si>
    <t>MLCX Commodity Alpha Fund USD B5</t>
  </si>
  <si>
    <t>MLCX Commodity Alpha Fund USD C5</t>
  </si>
  <si>
    <t>MLCX Commodity Alpha Fund USD D5</t>
  </si>
  <si>
    <t>MLIS - APQ Emerging Markets UCITS Fund USD B (acc)</t>
  </si>
  <si>
    <t>MLIS - AQR Global Relative Value UCITS Fund CHF A (acc)</t>
  </si>
  <si>
    <t>MLIS - AQR Global Relative Value UCITS Fund EUR A (acc)</t>
  </si>
  <si>
    <t>MLIS - AQR Global Relative Value UCITS Fund EUR A (inc)</t>
  </si>
  <si>
    <t>MLIS - AQR Global Relative Value UCITS Fund EUR C (acc)</t>
  </si>
  <si>
    <t>MLIS - AQR Global Relative Value UCITS Fund EUR D (acc)</t>
  </si>
  <si>
    <t>MLIS - AQR Global Relative Value UCITS Fund GBP A (acc)</t>
  </si>
  <si>
    <t>MLIS - AQR Global Relative Value UCITS Fund GBP A2 (acc)</t>
  </si>
  <si>
    <t>MLIS - AQR Global Relative Value UCITS Fund GBP C (acc)</t>
  </si>
  <si>
    <t>MLIS - AQR Global Relative Value UCITS Fund GBP D (acc)</t>
  </si>
  <si>
    <t>MLIS - AQR Global Relative Value UCITS Fund GBP Z (acc)</t>
  </si>
  <si>
    <t>MLIS - AQR Global Relative Value UCITS Fund USD A (acc)</t>
  </si>
  <si>
    <t>MLIS - AQR Global Relative Value UCITS Fund USD C (acc)</t>
  </si>
  <si>
    <t>MLIS - AQR Global Relative Value UCITS Fund USD D (acc)</t>
  </si>
  <si>
    <t>MLIS - Beach Point Credit UCITS Fund EUR B (acc)</t>
  </si>
  <si>
    <t>MLIS - Beach Point Credit UCITS Fund EUR C (acc)</t>
  </si>
  <si>
    <t>MLIS - Beach Point Credit UCITS Fund EUR D (acc) H</t>
  </si>
  <si>
    <t>MLIS - Beach Point Credit UCITS Fund EUR X (inc)</t>
  </si>
  <si>
    <t>MLIS - Beach Point Credit UCITS Fund EUR Z (acc)</t>
  </si>
  <si>
    <t>MLIS - Beach Point Credit UCITS Fund GBP B (acc)</t>
  </si>
  <si>
    <t>MLIS - Beach Point Credit UCITS Fund GBP B (inc)</t>
  </si>
  <si>
    <t>MLIS - Beach Point Credit UCITS Fund GBP C (acc)</t>
  </si>
  <si>
    <t>MLIS - Beach Point Credit UCITS Fund GBP X (inc)</t>
  </si>
  <si>
    <t>MLIS - Beach Point Credit UCITS Fund USD B (acc)</t>
  </si>
  <si>
    <t>MLIS - Beach Point Credit UCITS Fund USD C (acc)</t>
  </si>
  <si>
    <t>MLIS - Beach Point Credit UCITS Fund USD D (acc)</t>
  </si>
  <si>
    <t>MLIS - Beach Point Credit UCITS Fund USD M (acc)</t>
  </si>
  <si>
    <t>MLIS - Castlerigg Equity Event and Arbitrage UCITS Fund EUR B (acc)</t>
  </si>
  <si>
    <t>MLIS - Castlerigg Equity Event and Arbitrage UCITS Fund EUR D (acc)</t>
  </si>
  <si>
    <t>MLIS - Castlerigg Equity Event and Arbitrage UCITS Fund GBP B (acc)</t>
  </si>
  <si>
    <t>MLIS - Castlerigg Equity Event and Arbitrage UCITS Fund GBP C (acc)</t>
  </si>
  <si>
    <t>MLIS - Castlerigg Equity Event and Arbitrage UCITS Fund GBP D (acc)</t>
  </si>
  <si>
    <t>MLIS - Castlerigg Equity Event and Arbitrage UCITS Fund USD B (acc)</t>
  </si>
  <si>
    <t>MLIS - Castlerigg Equity Event and Arbitrage UCITS Fund USD D (acc)</t>
  </si>
  <si>
    <t>MLIS - CCI Healthcare UCITS Fund EUR B (acc)</t>
  </si>
  <si>
    <t>MLIS - CCI Healthcare UCITS Fund EUR C (acc)</t>
  </si>
  <si>
    <t>MLIS - CCI Healthcare UCITS Fund EUR D (acc)</t>
  </si>
  <si>
    <t>MLIS - CCI Healthcare UCITS Fund EUR Z (acc)</t>
  </si>
  <si>
    <t>MLIS - CCI Healthcare UCITS Fund GBP B (acc)</t>
  </si>
  <si>
    <t>MLIS - CCI Healthcare UCITS Fund GBP B (inc)</t>
  </si>
  <si>
    <t>MLIS - CCI Healthcare UCITS Fund GBP C (acc)</t>
  </si>
  <si>
    <t>MLIS - CCI Healthcare UCITS Fund GBP C (inc)</t>
  </si>
  <si>
    <t>MLIS - CCI Healthcare UCITS Fund GBP Z (acc)</t>
  </si>
  <si>
    <t>MLIS - CCI Healthcare UCITS Fund USD B (acc)</t>
  </si>
  <si>
    <t>MLIS - CCI Healthcare UCITS Fund USD C (acc)</t>
  </si>
  <si>
    <t>MLIS - CCI Healthcare UCITS Fund USD D (acc)</t>
  </si>
  <si>
    <t>MLIS - CCI Healthcare UCITS Fund USD Z (acc)</t>
  </si>
  <si>
    <t>MLIS - Fenician Equity Long Short UCITS Fund EUR (Inst)</t>
  </si>
  <si>
    <t>MLIS - Fenician Equity Long Short UCITS Fund EUR (Retail)</t>
  </si>
  <si>
    <t>MLIS - Fenician Equity Long Short UCITS Fund EUR B (Acc)</t>
  </si>
  <si>
    <t>MLIS - Fenician Equity Long Short UCITS Fund EUR C (Acc)</t>
  </si>
  <si>
    <t>MLIS - Fenician Equity Long Short UCITS Fund EUR D (Acc)</t>
  </si>
  <si>
    <t>MLIS - Fenician Equity Long Short UCITS Fund EUR I (Acc)</t>
  </si>
  <si>
    <t>MLIS - Fenician Equity Long Short UCITS Fund EUR Z (Acc)</t>
  </si>
  <si>
    <t>MLIS - Fenician Equity Long Short UCITS Fund GBP B (Acc)</t>
  </si>
  <si>
    <t>MLIS - Fenician Equity Long Short UCITS Fund USD (Inst)</t>
  </si>
  <si>
    <t>MLIS - Fenician Equity Long Short UCITS Fund USD D (Acc)</t>
  </si>
  <si>
    <t>MLIS - Fenician Equity Long Short UCITS Fund USD I (Acc)</t>
  </si>
  <si>
    <t>MLIS - Gotham US Equity Long-Short UCITS Fund EUR C (acc)</t>
  </si>
  <si>
    <t>MLIS - Gotham US Equity Long-Short UCITS Fund EUR D (acc)</t>
  </si>
  <si>
    <t>MLIS - Gotham US Equity Long-Short UCITS Fund EUR X (acc)</t>
  </si>
  <si>
    <t>MLIS - Gotham US Equity Long-Short UCITS Fund GBP B (acc)</t>
  </si>
  <si>
    <t>MLIS - Gotham US Equity Long-Short UCITS Fund GBP X (acc)</t>
  </si>
  <si>
    <t>MLIS - Gotham US Equity Long-Short UCITS Fund USD B (acc)</t>
  </si>
  <si>
    <t>MLIS - Gotham US Equity Long-Short UCITS Fund USD C (acc)</t>
  </si>
  <si>
    <t>MLIS - Gotham US Equity Long-Short UCITS Fund USD D (acc)</t>
  </si>
  <si>
    <t>MLIS - Gotham US Equity Long-Short UCITS Fund USD X (acc)</t>
  </si>
  <si>
    <t>MLIS - Graham Capital Systematic Macro UCITS Fund EUR B (acc)</t>
  </si>
  <si>
    <t>MLIS - Graham Capital Systematic Macro UCITS Fund EUR C (acc)</t>
  </si>
  <si>
    <t>MLIS - Graham Capital Systematic Macro UCITS Fund GBP B (acc)</t>
  </si>
  <si>
    <t>MLIS - Graham Capital Systematic Macro UCITS Fund GBP C (acc)</t>
  </si>
  <si>
    <t>MLIS - Graham Capital Systematic Macro UCITS Fund USD B (acc)</t>
  </si>
  <si>
    <t>MLIS - Graham Capital Systematic Macro UCITS Fund USD C (acc)</t>
  </si>
  <si>
    <t>MLIS - Marshall Wace TOPS UCITS Fund EUR A (acc)</t>
  </si>
  <si>
    <t>MLIS - Marshall Wace TOPS UCITS Fund EUR A (inc)</t>
  </si>
  <si>
    <t>MLIS - Marshall Wace TOPS UCITS Fund EUR B (acc)</t>
  </si>
  <si>
    <t>MLIS - Marshall Wace TOPS UCITS Fund EUR B (inc)</t>
  </si>
  <si>
    <t>MLIS - Marshall Wace TOPS UCITS Fund EUR C (acc)</t>
  </si>
  <si>
    <t>MLIS - Marshall Wace TOPS UCITS Fund EUR C (inc)</t>
  </si>
  <si>
    <t>MLIS - Marshall Wace TOPS UCITS Fund EUR Share G (Acc)</t>
  </si>
  <si>
    <t>MLIS - Marshall Wace TOPS UCITS Fund EUR Z (acc)</t>
  </si>
  <si>
    <t>MLIS - Marshall Wace TOPS UCITS Fund GBP A (inc)</t>
  </si>
  <si>
    <t>MLIS - Marshall Wace TOPS UCITS Fund GBP B (acc)</t>
  </si>
  <si>
    <t>MLIS - Marshall Wace TOPS UCITS Fund GBP B (inc)</t>
  </si>
  <si>
    <t>MLIS - Marshall Wace TOPS UCITS Fund GBP C (acc)</t>
  </si>
  <si>
    <t>MLIS - Marshall Wace TOPS UCITS Fund GBP C (inc)</t>
  </si>
  <si>
    <t>MLIS - Marshall Wace TOPS UCITS Fund GBP Share G (Acc)</t>
  </si>
  <si>
    <t>MLIS - Marshall Wace TOPS UCITS Fund GBP Z (acc)</t>
  </si>
  <si>
    <t>MLIS - Marshall Wace TOPS UCITS Fund USD A (acc)</t>
  </si>
  <si>
    <t>MLIS - Marshall Wace TOPS UCITS Fund USD B (acc)</t>
  </si>
  <si>
    <t>MLIS - Marshall Wace TOPS UCITS Fund USD C (acc)</t>
  </si>
  <si>
    <t>MLIS - Marshall Wace TOPS UCITS Fund USD Share G (Acc)</t>
  </si>
  <si>
    <t>MLIS - Merrill Lynch Diversified Futures UCITS Fund EUR B (acc)</t>
  </si>
  <si>
    <t>MLIS - Merrill Lynch Diversified Futures UCITS Fund EUR D (acc)</t>
  </si>
  <si>
    <t>MLIS - Merrill Lynch Diversified Futures UCITS Fund GBP B (acc)</t>
  </si>
  <si>
    <t>MLIS - Merrill Lynch Diversified Futures UCITS Fund GBP Z (acc)</t>
  </si>
  <si>
    <t>MLIS - Merrill Lynch Diversified Futures UCITS Fund USD B (acc)</t>
  </si>
  <si>
    <t>MLIS - Merrill Lynch Dynamic Capital Protection UCITS Fund EUR B (acc)</t>
  </si>
  <si>
    <t>MLIS - Merrill Lynch Enhanced Volatility Premium Fund EUR A (acc)</t>
  </si>
  <si>
    <t>MLIS - Merrill Lynch Enhanced Volatility Premium Fund EUR B (acc)</t>
  </si>
  <si>
    <t>MLIS - Merrill Lynch Factor Model Fund EUR C (acc)</t>
  </si>
  <si>
    <t>MLIS - Merrill Lynch Factor Model Fund GBP B (acc)</t>
  </si>
  <si>
    <t>MLIS - Merrill Lynch MLCX Commodity Enhanced Beta Ex Agriculture Fund EUR D (acc)</t>
  </si>
  <si>
    <t>MLIS - Merrill Lynch MLCX Commodity Enhanced Beta Ex Agriculture Fund EUR H (acc)</t>
  </si>
  <si>
    <t>MLIS - Merrill Lynch MLCX Commodity Enhanced Beta Ex Agriculture Fund USD B (acc)</t>
  </si>
  <si>
    <t>MLIS - Merrill Lynch MLCX Commodity Enhanced Beta Fund EUR B (acc)</t>
  </si>
  <si>
    <t>MLIS - Merrill Lynch MLCX Commodity Enhanced Beta Fund EUR C (acc)</t>
  </si>
  <si>
    <t>MLIS - Merrill Lynch MLCX Commodity Enhanced Beta Fund EUR E (acc)</t>
  </si>
  <si>
    <t>MLIS - Merrill Lynch MLCX Commodity Enhanced Beta Fund GBP B (acc)</t>
  </si>
  <si>
    <t>MLIS - Merrill Lynch MLCX Commodity Enhanced Beta Fund SEK C (acc)</t>
  </si>
  <si>
    <t>MLIS - Merrill Lynch MLCX Commodity Enhanced Beta Fund USD B (acc)</t>
  </si>
  <si>
    <t>MLIS - Merrill Lynch MLCX Commodity Enhanced Beta Fund USD C (acc)</t>
  </si>
  <si>
    <t>MLIS - Multi-Strategy Fund of UCITS Fund EUR B (inc)</t>
  </si>
  <si>
    <t>MLIS - Multi-Strategy Fund of UCITS Fund EUR C (acc)</t>
  </si>
  <si>
    <t>MLIS - Multi-Strategy Fund of UCITS Fund EUR C (inc)</t>
  </si>
  <si>
    <t>MLIS - Multi-Strategy Fund of UCITS Fund EUR D (inc)</t>
  </si>
  <si>
    <t>MLIS - Och-Ziff European Multi-Strategy UCITS Fund CHF B (acc)</t>
  </si>
  <si>
    <t>MLIS - Och-Ziff European Multi-Strategy UCITS Fund CHF C (acc)</t>
  </si>
  <si>
    <t>MLIS - Och-Ziff European Multi-Strategy UCITS Fund EUR B (acc)</t>
  </si>
  <si>
    <t>MLIS - Och-Ziff European Multi-Strategy UCITS Fund EUR C (acc)</t>
  </si>
  <si>
    <t>MLIS - Och-Ziff European Multi-Strategy UCITS Fund EUR Z (acc)</t>
  </si>
  <si>
    <t>MLIS - Och-Ziff European Multi-Strategy UCITS Fund GBP B (acc)</t>
  </si>
  <si>
    <t>MLIS - Och-Ziff European Multi-Strategy UCITS Fund GBP B (inc)</t>
  </si>
  <si>
    <t>MLIS - Och-Ziff European Multi-Strategy UCITS Fund GBP C (acc)</t>
  </si>
  <si>
    <t>MLIS - Och-Ziff European Multi-Strategy UCITS Fund GBP Z (acc)</t>
  </si>
  <si>
    <t>MLIS - Och-Ziff European Multi-Strategy UCITS Fund USD B (acc)</t>
  </si>
  <si>
    <t>MLIS - Och-Ziff European Multi-Strategy UCITS Fund USD C (acc)</t>
  </si>
  <si>
    <t>MLIS - Och-Ziff European Multi-Strategy UCITS Fund USD Z (acc)</t>
  </si>
  <si>
    <t>MLIS - Passport Capital Global Equity Long Short UCITS Fund CHF D (acc)</t>
  </si>
  <si>
    <t>MLIS - Passport Capital Global Equity Long Short UCITS Fund EUR D (acc)</t>
  </si>
  <si>
    <t>MLIS - Passport Capital Global Equity Long Short UCITS Fund USD B (acc)</t>
  </si>
  <si>
    <t>MLIS - Passport Capital Global Equity Long Short UCITS Fund USD C (acc)</t>
  </si>
  <si>
    <t>MLIS - Passport Capital Global Equity Long Short UCITS Fund USD D (acc)</t>
  </si>
  <si>
    <t>MLIS - Theorema European Equity Long-Short UCITS Fund EUR B (acc)</t>
  </si>
  <si>
    <t>MLIS - Theorema European Equity Long-Short UCITS Fund EUR C (acc)</t>
  </si>
  <si>
    <t>MLIS - Theorema European Equity Long-Short UCITS Fund EUR D (acc)</t>
  </si>
  <si>
    <t>MLIS - Theorema European Equity Long-Short UCITS Fund EUR I (inc)</t>
  </si>
  <si>
    <t>MLIS - Theorema European Equity Long-Short UCITS Fund GBP C (acc)</t>
  </si>
  <si>
    <t>MLIS - Theorema European Equity Long-Short UCITS Fund USD B (acc)</t>
  </si>
  <si>
    <t>MLIS - Theorema European Equity Long-Short UCITS Fund USD C (acc)</t>
  </si>
  <si>
    <t>MLIS - Theorema European Equity Long-Short UCITS Fund USD D (acc)</t>
  </si>
  <si>
    <t>MLIS - Van Eck Commodities Long-Short Equity UCITS Fund EUR D (acc)</t>
  </si>
  <si>
    <t>MLIS - Westchester Merger Arbitrage UCITS Fund EUR B (acc)</t>
  </si>
  <si>
    <t>MLIS - Westchester Merger Arbitrage UCITS Fund EUR C (acc)</t>
  </si>
  <si>
    <t>MLIS - Westchester Merger Arbitrage UCITS Fund EUR D (acc)</t>
  </si>
  <si>
    <t>MLIS - Westchester Merger Arbitrage UCITS Fund GBP B (acc)</t>
  </si>
  <si>
    <t>MLIS - Westchester Merger Arbitrage UCITS Fund GBP B (inc)</t>
  </si>
  <si>
    <t>MLIS - Westchester Merger Arbitrage UCITS Fund GBP C (acc)</t>
  </si>
  <si>
    <t>MLIS - Westchester Merger Arbitrage UCITS Fund GBP D (acc)</t>
  </si>
  <si>
    <t>MLIS - Westchester Merger Arbitrage UCITS Fund USD B (acc)</t>
  </si>
  <si>
    <t>MLIS - Westchester Merger Arbitrage UCITS Fund USD C (acc)</t>
  </si>
  <si>
    <t>MLIS - Westchester Merger Arbitrage UCITS Fund USD D (acc)</t>
  </si>
  <si>
    <t>MLIS - York Asian Event-Driven UCITS Fund EUR B (acc)</t>
  </si>
  <si>
    <t>MLIS - York Asian Event-Driven UCITS Fund EUR C (acc)</t>
  </si>
  <si>
    <t>MLIS - York Asian Event-Driven UCITS Fund EUR D (acc)</t>
  </si>
  <si>
    <t>MLIS - York Asian Event-Driven UCITS Fund GBP C (acc)</t>
  </si>
  <si>
    <t>MLIS - York Asian Event-Driven UCITS Fund USD A (acc)</t>
  </si>
  <si>
    <t>MLIS - York Asian Event-Driven UCITS Fund USD B (acc)</t>
  </si>
  <si>
    <t>MLIS - York Asian Event-Driven UCITS Fund USD C (acc)</t>
  </si>
  <si>
    <t>MLIS - York Asian Event-Driven UCITS Fund USD D (acc)</t>
  </si>
  <si>
    <t>MLIS - York Event Driven UCITS Fund AUD E (acc)</t>
  </si>
  <si>
    <t>MLIS - York Event Driven UCITS Fund CHF A (acc)</t>
  </si>
  <si>
    <t>MLIS - York Event Driven UCITS Fund CHF E (acc)</t>
  </si>
  <si>
    <t>MLIS - York Event Driven UCITS Fund CHF F (acc)</t>
  </si>
  <si>
    <t>MLIS - York Event Driven UCITS Fund EUR A (acc)</t>
  </si>
  <si>
    <t>MLIS - York Event Driven UCITS Fund EUR B (acc)</t>
  </si>
  <si>
    <t>MLIS - York Event Driven UCITS Fund EUR C (acc)</t>
  </si>
  <si>
    <t>MLIS - York Event Driven UCITS Fund EUR D (acc)</t>
  </si>
  <si>
    <t>MLIS - York Event Driven UCITS Fund EUR E (acc)</t>
  </si>
  <si>
    <t>MLIS - York Event Driven UCITS Fund EUR F (acc)</t>
  </si>
  <si>
    <t>MLIS - York Event Driven UCITS Fund EUR Z (acc)</t>
  </si>
  <si>
    <t>MLIS - York Event Driven UCITS Fund GBP A (acc)</t>
  </si>
  <si>
    <t>MLIS - York Event Driven UCITS Fund GBP A (inc)</t>
  </si>
  <si>
    <t>MLIS - York Event Driven UCITS Fund GBP B (acc)</t>
  </si>
  <si>
    <t>MLIS - York Event Driven UCITS Fund GBP B (inc)</t>
  </si>
  <si>
    <t>MLIS - York Event Driven UCITS Fund GBP C (inc)</t>
  </si>
  <si>
    <t>MLIS - York Event Driven UCITS Fund GBP D (acc)</t>
  </si>
  <si>
    <t>MLIS - York Event Driven UCITS Fund GBP E (acc)</t>
  </si>
  <si>
    <t>MLIS - York Event Driven UCITS Fund GBP E (inc)</t>
  </si>
  <si>
    <t>MLIS - York Event Driven UCITS Fund GBP F (acc)</t>
  </si>
  <si>
    <t>MLIS - York Event Driven UCITS Fund GBP Z (acc)</t>
  </si>
  <si>
    <t>MLIS - York Event Driven UCITS Fund SEK E (acc)</t>
  </si>
  <si>
    <t>MLIS - York Event Driven UCITS Fund USD A (acc)</t>
  </si>
  <si>
    <t>MLIS - York Event Driven UCITS Fund USD B (acc)</t>
  </si>
  <si>
    <t>MLIS - York Event Driven UCITS Fund USD C (acc)</t>
  </si>
  <si>
    <t>MLIS - York Event Driven UCITS Fund USD D (acc)</t>
  </si>
  <si>
    <t>MLIS - York Event Driven UCITS Fund USD E (acc)</t>
  </si>
  <si>
    <t>MLIS - York Event Driven UCITS Fund USD F (acc)</t>
  </si>
  <si>
    <t>MLIS - York Event Driven UCITS Fund USD Z (acc)</t>
  </si>
  <si>
    <t>MLIS - Zeal Voyage Greater China UCITS Fund USD B (acc)</t>
  </si>
  <si>
    <t>MLIS - Zeal Voyage Greater China UCITS Fund USD Z (acc)</t>
  </si>
  <si>
    <t>MLM Symmetry Fund</t>
  </si>
  <si>
    <t>MMA Pan Asia Offshore Fund I, Ltd.</t>
  </si>
  <si>
    <t>MMCAP Fund Inc.</t>
  </si>
  <si>
    <t>MN Xenon Futures Alpha Program</t>
  </si>
  <si>
    <t>MN Xenon Global Fixed Income (2x) Program</t>
  </si>
  <si>
    <t>MN Xenon Global Fixed Income Program</t>
  </si>
  <si>
    <t>MN Xenon Managed Futures (2x) Fund LP</t>
  </si>
  <si>
    <t>MN Xenon Managed Futures Program (2X)</t>
  </si>
  <si>
    <t>MN Xenon U.S. Fixed Income (2x) Program</t>
  </si>
  <si>
    <t>MNJ Asia-Pacific Absolute Return Fund</t>
  </si>
  <si>
    <t>MNJ Japan Absolute Retun Fund</t>
  </si>
  <si>
    <t>Moab Partners Offshore Limited</t>
  </si>
  <si>
    <t>Moab Partners, L.P.</t>
  </si>
  <si>
    <t>Mockingbird Corporate Loan Opportunity Fund, LP</t>
  </si>
  <si>
    <t>Mohican VCA Fund, LP</t>
  </si>
  <si>
    <t>Mohican VCA Offshore Fund, Ltd.</t>
  </si>
  <si>
    <t>Molinero Global Markets Progam</t>
  </si>
  <si>
    <t>Monash Absolute Investment Fund</t>
  </si>
  <si>
    <t>Mondiale Trading Program (2X)</t>
  </si>
  <si>
    <t>Moneda Absolute Return Fund Ltd.</t>
  </si>
  <si>
    <t>Moneda Latin American Corporate Debt</t>
  </si>
  <si>
    <t>Moneta Long Short</t>
  </si>
  <si>
    <t>Moneta Multi Caps</t>
  </si>
  <si>
    <t>Monsoon Asia-Pacific Systematic Program - 1X</t>
  </si>
  <si>
    <t>Monsoon Asia-Pacific Systematic Program - 2X</t>
  </si>
  <si>
    <t>Monte Capital Theta Fund</t>
  </si>
  <si>
    <t>Monterey Japan Equity Fund - JPY</t>
  </si>
  <si>
    <t>Monterey Japan Equity Fund - USD</t>
  </si>
  <si>
    <t>Monterosso US Equity Index Program</t>
  </si>
  <si>
    <t>MontLake Ardsley Partners US Equity UCITS Fund (USD Institutional Founder)</t>
  </si>
  <si>
    <t>MontLake Ardsley Partners US Equity UCITS Fund (USD Retail)</t>
  </si>
  <si>
    <t>MontLake Ash Park Global Consumer Staples UCITS Fund - EUR Founder Class</t>
  </si>
  <si>
    <t>MontLake Ash Park Global Consumer Staples UCITS Fund - GBP B Class</t>
  </si>
  <si>
    <t>MontLake Ash Park Global Consumer Staples UCITS Fund - USD Founder Class</t>
  </si>
  <si>
    <t>MontLake Burren Global Arbitrage UCITS Fund - USD Institutional Founder Class B</t>
  </si>
  <si>
    <t>MontLake DUNN WMA UCITS Fund - CHF Institutional Class B Shares</t>
  </si>
  <si>
    <t>MontLake DUNN WMA UCITS Fund - CHF Retail Class</t>
  </si>
  <si>
    <t>MontLake DUNN WMA UCITS Fund - EUR Institutional Class A</t>
  </si>
  <si>
    <t>MontLake DUNN WMA UCITS Fund - EUR Retail Class</t>
  </si>
  <si>
    <t>MontLake DUNN WMA UCITS Fund - GBP Institutional Class B</t>
  </si>
  <si>
    <t>MontLake DUNN WMA UCITS Fund - USD Institutional Class A</t>
  </si>
  <si>
    <t>MontLake DUNN WMA UCITS Fund - USD Institutional Class C</t>
  </si>
  <si>
    <t>MontLake New Mountain Vantage UCITS Fund - USD Institutional Class</t>
  </si>
  <si>
    <t>MontLake New Mountain Vantage UCITS Fund - USD Institutional Class A Founder</t>
  </si>
  <si>
    <t>MontLake North MaxQ Macro UCITS Fund CHF Institutional Pooled Share Class</t>
  </si>
  <si>
    <t>MontLake North MaxQ Macro UCITS Fund EUR Institutional Pooled Share Class</t>
  </si>
  <si>
    <t>MontLake North MaxQ Macro UCITS Fund EUR Institutional Share Class</t>
  </si>
  <si>
    <t>MontLake North MaxQ Macro UCITS Fund GBP Institutional Pooled Share Class</t>
  </si>
  <si>
    <t>MontLake North MaxQ Macro UCITS Fund USD Institutional Pooled Share Class</t>
  </si>
  <si>
    <t>MontLake North MaxQ Macro UCITS Fund USD Institutional Share Class</t>
  </si>
  <si>
    <t>MontLake North MaxQ Macro UCITS Fund USD Retail Pooled Share Class</t>
  </si>
  <si>
    <t>MontLake Pegasus UCITS Fund - EUR Institutional Class</t>
  </si>
  <si>
    <t>MontLake Pegasus UCITS Fund - EUR Retail Class</t>
  </si>
  <si>
    <t>MontLake Pegasus UCITS Fund - GBP Institutional Class</t>
  </si>
  <si>
    <t>MontLake Pegasus UCITS Fund - GBP Institutional Pooled Class</t>
  </si>
  <si>
    <t>MontLake Pegasus UCITS Fund - GBP Retail Class</t>
  </si>
  <si>
    <t>MontLake Pegasus UCITS Fund - USD Retail Class</t>
  </si>
  <si>
    <t>MontLake QCM AFP UCITS Fund USD Institutional Class</t>
  </si>
  <si>
    <t>MontLake QCM AFP UCITS Fund USD Institutional Class Founder</t>
  </si>
  <si>
    <t>MontLake Skyline EM Long Only UCITS Fund - GBP Institutional Class A</t>
  </si>
  <si>
    <t>MontLake Skyline EM Long Only UCITS Fund - GBP Institutional Class B</t>
  </si>
  <si>
    <t>MontLake Skyline EM Long Only UCITS Fund - GBP Institutional Class C</t>
  </si>
  <si>
    <t>MontLake Skyline EM Long Only UCITS Fund - GBP Institutional Non Voting Pooled</t>
  </si>
  <si>
    <t>MontLake Skyline EM Long Only UCITS Fund - USD Institutional Class C</t>
  </si>
  <si>
    <t>MontLake Skyline UCITS Fund - CHF Institutional Class</t>
  </si>
  <si>
    <t>MontLake Skyline UCITS Fund - EUR Institutional Class</t>
  </si>
  <si>
    <t>MontLake Skyline UCITS Fund - EUR Retail Class</t>
  </si>
  <si>
    <t>MontLake Skyline UCITS Fund - GBP Institutional Class</t>
  </si>
  <si>
    <t>MontLake Skyline UCITS Fund - GBP Institutional Non-Voting Class</t>
  </si>
  <si>
    <t>MontLake Skyline UCITS Fund - GBP Institutional Pooled Class</t>
  </si>
  <si>
    <t>MontLake Skyline UCITS Fund - GBP Retail Class</t>
  </si>
  <si>
    <t>MontLake Skyline UCITS Fund - GBP Retail Pooled Class</t>
  </si>
  <si>
    <t>MontLake Skyline UCITS Fund - USD Institutional Class</t>
  </si>
  <si>
    <t>MontLake Skyline UCITS Fund - USD Retail Class</t>
  </si>
  <si>
    <t>MontLake Tower GEM UCITS Fund USD Institutional Class</t>
  </si>
  <si>
    <t>MontLake Tower GEM UCITS Fund USD Institutional Class Founder</t>
  </si>
  <si>
    <t>Moreland Low Volatility Extreme Value</t>
  </si>
  <si>
    <t>Morgan Creek BRIC Plus Fund, LP</t>
  </si>
  <si>
    <t>Morgan Creek Global Equity Long/Short Institutional Fund</t>
  </si>
  <si>
    <t>Morgan Creek Opportunity Fund, LP</t>
  </si>
  <si>
    <t>Morgan Creek Opportunity Fund, LP - Series B</t>
  </si>
  <si>
    <t>Morgan Creek Opportunity Fund, Ltd</t>
  </si>
  <si>
    <t>Morgan Stanley Institutional Fund of Hedge Funds L.P.</t>
  </si>
  <si>
    <t>Morgan Stanley Opportunistic Fund L.P.</t>
  </si>
  <si>
    <t>Morgan Stanley Premium Partners Fund II LP</t>
  </si>
  <si>
    <t>Morgan Stanley RADAR ex Agriculture &amp; Livestock Fund I USD</t>
  </si>
  <si>
    <t>Morphic Global Opportunities Fund</t>
  </si>
  <si>
    <t>Morrocroft Special Opportunity Fund I</t>
  </si>
  <si>
    <t>Morrocroft Special Opportunity Fund II</t>
  </si>
  <si>
    <t>Morven Capital Partners, LP</t>
  </si>
  <si>
    <t>Mosaic Institutional Program</t>
  </si>
  <si>
    <t>Mosaic Premium Fund</t>
  </si>
  <si>
    <t>Mosaic Program</t>
  </si>
  <si>
    <t>Mountaineer Partners Fund L.P.</t>
  </si>
  <si>
    <t>MP Securitized Credit Master Fund, L.P.</t>
  </si>
  <si>
    <t>MPA Asia Fund</t>
  </si>
  <si>
    <t>MQS Fund Ltd.</t>
  </si>
  <si>
    <t>MS Algebris Global Financials UCITS Fund A EUR</t>
  </si>
  <si>
    <t>MS Algebris Global Financials UCITS Fund B EUR</t>
  </si>
  <si>
    <t>MS Algebris Global Financials UCITS Fund B USD</t>
  </si>
  <si>
    <t>MS Algebris Global Financials UCITS Fund I EUR</t>
  </si>
  <si>
    <t>MS Algebris Global Financials UCITS Fund I USD</t>
  </si>
  <si>
    <t>MS Algebris Global Financials UCITS Fund M GBP</t>
  </si>
  <si>
    <t>MS Alkeon UCITS Fund CHF A</t>
  </si>
  <si>
    <t>MS Alkeon UCITS Fund CHF I</t>
  </si>
  <si>
    <t>MS Alkeon UCITS Fund EUR C</t>
  </si>
  <si>
    <t>MS Alkeon UCITS Fund EUR I</t>
  </si>
  <si>
    <t>MS Alkeon UCITS Fund EUR P</t>
  </si>
  <si>
    <t>MS Alkeon UCITS Fund GBP A</t>
  </si>
  <si>
    <t>MS Alkeon UCITS Fund GBP I</t>
  </si>
  <si>
    <t>MS Alkeon UCITS Fund GBP P</t>
  </si>
  <si>
    <t>MS Alkeon UCITS Fund USD A</t>
  </si>
  <si>
    <t>MS Alkeon UCITS Fund USD I</t>
  </si>
  <si>
    <t>MS Alkeon UCITS Fund USD P</t>
  </si>
  <si>
    <t>MS Ascend UCITS Fund EUR I</t>
  </si>
  <si>
    <t>MS Ascend UCITS Fund EUR S</t>
  </si>
  <si>
    <t>MS Ascend UCITS Fund USD P</t>
  </si>
  <si>
    <t>MS Broadmark Tactical Plus UCITS Fund B1 EUR</t>
  </si>
  <si>
    <t>MS Broadmark Tactical Plus UCITS Fund B1 USD</t>
  </si>
  <si>
    <t>MS Broadmark Tactical Plus UCITS Fund B2 EUR</t>
  </si>
  <si>
    <t>MS Broadmark Tactical Plus UCITS Fund B2 USD</t>
  </si>
  <si>
    <t>MS Dalton Asia Pacific UCITS Fund A EUR</t>
  </si>
  <si>
    <t>MS Dalton Asia Pacific UCITS Fund A USD</t>
  </si>
  <si>
    <t>MS Dalton Asia Pacific UCITS Fund B1 EUR</t>
  </si>
  <si>
    <t>MS Dalton Asia Pacific UCITS Fund B2 EUR</t>
  </si>
  <si>
    <t>MS Dalton Asia Pacific UCITS Fund P EUR</t>
  </si>
  <si>
    <t>MS Dalton Asia Pacific UCITS Fund P USD</t>
  </si>
  <si>
    <t>MS Fideuram Equity Smart Beta Dynamic Protection 80 Fund - EUR A</t>
  </si>
  <si>
    <t>MS Kairos Enhanced Selection UCITS Fund B EUR</t>
  </si>
  <si>
    <t>MS Kairos Enhanced Selection UCITS Fund M EUR</t>
  </si>
  <si>
    <t>MS Long Term Trends UCITS Fund A CHF</t>
  </si>
  <si>
    <t>MS Long Term Trends UCITS Fund A EUR</t>
  </si>
  <si>
    <t>MS Long Term Trends UCITS Fund A USD</t>
  </si>
  <si>
    <t>MS Long Term Trends UCITS Fund B EUR</t>
  </si>
  <si>
    <t>MS Long Term Trends UCITS Fund B GBP</t>
  </si>
  <si>
    <t>MS Long Term Trends UCITS Fund B USD</t>
  </si>
  <si>
    <t>MS Long Term Trends UCITS Fund I GBP</t>
  </si>
  <si>
    <t>MS Lynx UCITS Fund B EUR</t>
  </si>
  <si>
    <t>MS Lynx UCITS Fund B USD</t>
  </si>
  <si>
    <t>MS Lynx UCITS Fund E EUR</t>
  </si>
  <si>
    <t>MS Lynx UCITS Fund E USD</t>
  </si>
  <si>
    <t>MS Lynx UCITS Fund P CHF</t>
  </si>
  <si>
    <t>MS Lynx UCITS Fund P USD</t>
  </si>
  <si>
    <t>MS Nezu Cyclicals Japan UCITS Fund H EUR</t>
  </si>
  <si>
    <t>MS Nezu Cyclicals Japan UCITS Fund I EUR</t>
  </si>
  <si>
    <t>MS Nezu Cyclicals Japan UCITS Fund I USD</t>
  </si>
  <si>
    <t>MS Nezu Cyclicals Japan UCITS Fund S EUR</t>
  </si>
  <si>
    <t>MS PSAM Global Event UCITS Fund EUR B</t>
  </si>
  <si>
    <t>MS PSAM Global Event UCITS Fund EUR C</t>
  </si>
  <si>
    <t>MS PSAM Global Event UCITS Fund EUR I</t>
  </si>
  <si>
    <t>MS PSAM Global Event UCITS Fund EUR P</t>
  </si>
  <si>
    <t>MS PSAM Global Event UCITS Fund EUR R</t>
  </si>
  <si>
    <t>MS PSAM Global Event UCITS Fund GBP C</t>
  </si>
  <si>
    <t>MS PSAM Global Event UCITS Fund GBP I</t>
  </si>
  <si>
    <t>MS PSAM Global Event UCITS Fund GBP P</t>
  </si>
  <si>
    <t>MS PSAM Global Event UCITS Fund SEK P</t>
  </si>
  <si>
    <t>MS PSAM Global Event UCITS Fund USD C</t>
  </si>
  <si>
    <t>MS PSAM Global Event UCITS Fund USD I</t>
  </si>
  <si>
    <t>MS PSAM Global Event UCITS Fund USD P</t>
  </si>
  <si>
    <t>MS PSAM Global Event UCITS Fund USD R</t>
  </si>
  <si>
    <t>MS QTI UCITS Fund B EUR (Acc)</t>
  </si>
  <si>
    <t>MS QTI UCITS Fund B USD</t>
  </si>
  <si>
    <t>MS Scientific Beta Global Equity Factors UCITS ETF</t>
  </si>
  <si>
    <t>MS Scientific Beta US Equity Factors UCITS ETF</t>
  </si>
  <si>
    <t>MS SLJ Macro UCITS Fund B1 EUR</t>
  </si>
  <si>
    <t>MS SLJ Macro UCITS Fund B2 EUR</t>
  </si>
  <si>
    <t>MS SLJ Macro UCITS Fund B2 GBP</t>
  </si>
  <si>
    <t>MS SLJ Macro UCITS Fund B2 USD</t>
  </si>
  <si>
    <t>MS TCW Unconstrained Plus Bond Fund Class A</t>
  </si>
  <si>
    <t>MS TCW Unconstrained Plus Bond Fund Class A USD</t>
  </si>
  <si>
    <t>MS TCW Unconstrained Plus Bond Fund Class B1</t>
  </si>
  <si>
    <t>MS TCW Unconstrained Plus Bond Fund Class I</t>
  </si>
  <si>
    <t>MS TCW Unconstrained Plus Bond Fund Class P EUR</t>
  </si>
  <si>
    <t>MS TCW Unconstrained Plus Bond Fund Class P USD</t>
  </si>
  <si>
    <t>MS Tremblant Long/Short Equity UCITS Fund Class M USD</t>
  </si>
  <si>
    <t>MS Tremblant Long/Short Equity UCITS Fund Class S EUR</t>
  </si>
  <si>
    <t>MS Tremblant Long/Short Equity UCITS Fund Class S USD</t>
  </si>
  <si>
    <t>MSF Capital Offshore Fund Class A</t>
  </si>
  <si>
    <t>MSF Capital Offshore Fund Class B</t>
  </si>
  <si>
    <t>MSF Capital Partners Class A</t>
  </si>
  <si>
    <t>MSF Capital Partners Class B</t>
  </si>
  <si>
    <t>MSF Capital Partners II Class A</t>
  </si>
  <si>
    <t>MSF Capital Partners II Class B</t>
  </si>
  <si>
    <t>MSK Credit Opportunities Fund LTD</t>
  </si>
  <si>
    <t>MSK Macro Fund - SP Alpha</t>
  </si>
  <si>
    <t>MSR Quantitative Directional Strategy</t>
  </si>
  <si>
    <t>Mudrick Distressed Opportunity Fund Offshore, Ltd.</t>
  </si>
  <si>
    <t>Mudrick Distressed Opportunity Fund, L.P.</t>
  </si>
  <si>
    <t>Multi Asset Platform Conservative Fund (USD)</t>
  </si>
  <si>
    <t>Multi Asset Platform Moderate Fund (USD)</t>
  </si>
  <si>
    <t>Multi Strategy SICAV - Pendulum Class I CHF</t>
  </si>
  <si>
    <t>Multi Strategy SICAV - Pendulum Class I EUR</t>
  </si>
  <si>
    <t>Multi Strategy SICAV - Pendulum Class I GBP</t>
  </si>
  <si>
    <t>Multi Strategy SICAV - Pendulum Class I USD</t>
  </si>
  <si>
    <t>Multi Strategy SICAV - Trend Class EUR</t>
  </si>
  <si>
    <t>Multi Strategy SICAV - Trend Class USD</t>
  </si>
  <si>
    <t>Multi Strategy SICAV - Vision Class EUR</t>
  </si>
  <si>
    <t>Multi Strategy SICAV - Vision Class USD</t>
  </si>
  <si>
    <t>Mulvaney Global Markets Fund</t>
  </si>
  <si>
    <t>Mulvaney Global Markets Fund LLC</t>
  </si>
  <si>
    <t>Mutual Recovery Fund (U.S.)</t>
  </si>
  <si>
    <t>Muzinich Credithedge</t>
  </si>
  <si>
    <t>Muzinich Long Short Credit Yield</t>
  </si>
  <si>
    <t>MVP Trade Finance Fund GBP Class</t>
  </si>
  <si>
    <t>MW Japan Gekirin Fund Class A USD</t>
  </si>
  <si>
    <t>MW Japan Market Neutral Fund Class A EUR</t>
  </si>
  <si>
    <t>MW Japan Market Neutral Fund Class A JPY</t>
  </si>
  <si>
    <t>MW Japan Market Neutral Fund Class A USD</t>
  </si>
  <si>
    <t>Myojo Japan Long Short Fund Ltd. JPY</t>
  </si>
  <si>
    <t>Naked Alpha Fund</t>
  </si>
  <si>
    <t>Nantahala Capital Partners II, LP</t>
  </si>
  <si>
    <t>Nantahala Capital Partners, L.P.</t>
  </si>
  <si>
    <t>Naos Emerging Companies Long Short Equities Fund</t>
  </si>
  <si>
    <t>Naos Emerging Opportunities Company Fund</t>
  </si>
  <si>
    <t>Napier Park CLO Opportunities Fund</t>
  </si>
  <si>
    <t>Napier Park Distressed Debt Opportunity Fund LLC</t>
  </si>
  <si>
    <t>Napier Park Distressed Debt Opportunity Fund Ltd.</t>
  </si>
  <si>
    <t>Napier Park European Credit Opportunities Fund Limited</t>
  </si>
  <si>
    <t>Napier Park Event Driven Strategies</t>
  </si>
  <si>
    <t>Narrapuno SPC - Convergence Fund Class A USD</t>
  </si>
  <si>
    <t>Narrapuno SPC - Spectrum CHF</t>
  </si>
  <si>
    <t>Narrapuno SPC - Spectrum USD</t>
  </si>
  <si>
    <t>NASDAQ Dynamic Tactical Asset Allocation Strategy</t>
  </si>
  <si>
    <t>Nashuk Partners, L.P.</t>
  </si>
  <si>
    <t>Navajo Program</t>
  </si>
  <si>
    <t>Navesink Partners, L.P.</t>
  </si>
  <si>
    <t>Navigator Program</t>
  </si>
  <si>
    <t>NB All Cap Alpha Fund L.P.</t>
  </si>
  <si>
    <t>NB Diversified Arbitrage Fund II, L.P.</t>
  </si>
  <si>
    <t>NB Greater China Long/Short Equity Fund LLC</t>
  </si>
  <si>
    <t>NB Greater China Long/Short Equity Fund, Ltd.</t>
  </si>
  <si>
    <t>NB Offshore Diversified Arbitrage Fund II, Ltd.</t>
  </si>
  <si>
    <t>NDC Mean Reversion FT - A</t>
  </si>
  <si>
    <t>NDC Mean Reversion FT - A (Extended Markets)</t>
  </si>
  <si>
    <t>Nearco Value Fund, LP</t>
  </si>
  <si>
    <t>Needham Contrarian Fund, L.P.</t>
  </si>
  <si>
    <t>Needham Emerging Growth Partners, L.P.</t>
  </si>
  <si>
    <t>Nemours Event Driven Strategies Share C EUR</t>
  </si>
  <si>
    <t>Nemours Event Driven Strategies Share I EUR</t>
  </si>
  <si>
    <t>Nemrod Diversified Holdings Limited</t>
  </si>
  <si>
    <t>Nemrod Euro Fund</t>
  </si>
  <si>
    <t>Neon Liberty Emerging Market Fund L.P.</t>
  </si>
  <si>
    <t>Neon Liberty Emerging Market Fund Ltd.</t>
  </si>
  <si>
    <t>Neptune</t>
  </si>
  <si>
    <t>Nestor Partners (Institutional)</t>
  </si>
  <si>
    <t>Neuberger Berman Absolute Return Multi-Manager Fund</t>
  </si>
  <si>
    <t>Neuberger Berman Long Short Fund</t>
  </si>
  <si>
    <t>Neuberger Berman Long Short Multi-Manager Fund</t>
  </si>
  <si>
    <t>Neural Capital - Sentinel Trading Program</t>
  </si>
  <si>
    <t>Neutron Fund Limited - Neutron A</t>
  </si>
  <si>
    <t>Neutron Fund Limited - Neutron B</t>
  </si>
  <si>
    <t>New Heights Fund, L.P.</t>
  </si>
  <si>
    <t>New Millennium Fundamental Hedged Equity</t>
  </si>
  <si>
    <t>New Mountain Vantage (Cayman), Ltd.</t>
  </si>
  <si>
    <t>New Mountain Vantage, L.P.</t>
  </si>
  <si>
    <t>New Paradigm Fund L.P.</t>
  </si>
  <si>
    <t>New Providence Associates, L.P.</t>
  </si>
  <si>
    <t>New Providence Fund, Ltd.</t>
  </si>
  <si>
    <t>New River Investments Special Opportunities LP</t>
  </si>
  <si>
    <t>New River Investments Special Opportunities Offshore Ltd.</t>
  </si>
  <si>
    <t>NewSmith European Fund (EUR) Class B - UCITS</t>
  </si>
  <si>
    <t>NewSmith Japan New Horizons Fund JPY Class A</t>
  </si>
  <si>
    <t>NewSmith Japan New Horizons Fund USD Class B</t>
  </si>
  <si>
    <t>NewSmith UK Fund Institutional Class A GBP</t>
  </si>
  <si>
    <t>NewSmith UK Fund Institutional Class A USD</t>
  </si>
  <si>
    <t>Newton Capital Partners, L.P.</t>
  </si>
  <si>
    <t>NexPoint Credit Strategies Fund Common</t>
  </si>
  <si>
    <t>Nextar Fund Class B Shares</t>
  </si>
  <si>
    <t>Nezu Asia Fund</t>
  </si>
  <si>
    <t>Nezu Asia Fund Japan Class</t>
  </si>
  <si>
    <t>Nezu Cyclicals Fund, Ltd.</t>
  </si>
  <si>
    <t>Nezu Japan Fund</t>
  </si>
  <si>
    <t>Nezu KT Fund</t>
  </si>
  <si>
    <t>Nezu Kuma Fund</t>
  </si>
  <si>
    <t>Nezu Master Fund</t>
  </si>
  <si>
    <t>Nezu TMT Fund</t>
  </si>
  <si>
    <t>NG - Machine Learning Strategy</t>
  </si>
  <si>
    <t>NGA Capital Feeder Fund Limited</t>
  </si>
  <si>
    <t>NGA Capital Fund Limited</t>
  </si>
  <si>
    <t>NGA Institutional LIBOR Feeder Fund Limited</t>
  </si>
  <si>
    <t>Nicholas Convertible Arbitrage</t>
  </si>
  <si>
    <t>NickJen NRD-1 Program</t>
  </si>
  <si>
    <t>Nimble Fund Class P</t>
  </si>
  <si>
    <t>Nippon Selection Holdings N.V.</t>
  </si>
  <si>
    <t>Nishkama Capital Fund LP</t>
  </si>
  <si>
    <t>Nobles Crus</t>
  </si>
  <si>
    <t>Nobles Crus USD</t>
  </si>
  <si>
    <t>NoHo Managed Futures</t>
  </si>
  <si>
    <t>NorCap EquityPlus Fund, L.P.</t>
  </si>
  <si>
    <t>Nordea 1 - Heracles Long/Short MI Fund AI</t>
  </si>
  <si>
    <t>Nordea 1 - Heracles Long/Short MI Fund X</t>
  </si>
  <si>
    <t>Nordic Alpha NOK Class</t>
  </si>
  <si>
    <t>Nordic Omega plc Class NOK</t>
  </si>
  <si>
    <t>Nordkinn Fixed Income Macro EUR C</t>
  </si>
  <si>
    <t>Nordkinn Fixed Income Macro NOK B</t>
  </si>
  <si>
    <t>Nordkinn Fixed Income Macro SEK A</t>
  </si>
  <si>
    <t>Nordkinn Fixed Income Macro USD G</t>
  </si>
  <si>
    <t>Norron Active Fund</t>
  </si>
  <si>
    <t>Norron Premium Fund</t>
  </si>
  <si>
    <t>Norron Preserve Fund</t>
  </si>
  <si>
    <t>Norron Select Fund</t>
  </si>
  <si>
    <t>Norron Target Fund</t>
  </si>
  <si>
    <t>North Emerging Markets Fund (Class A - EUR)</t>
  </si>
  <si>
    <t>North Emerging Markets Fund (Class A - USD)</t>
  </si>
  <si>
    <t>North MaxQ Macro Fund (Class A - USD)</t>
  </si>
  <si>
    <t>North MaxQ Macro Fund (Class B2 - EUR)</t>
  </si>
  <si>
    <t>North of South Emerging Markets Fund</t>
  </si>
  <si>
    <t>North Pole Offshore</t>
  </si>
  <si>
    <t>North River Partners, L.P.</t>
  </si>
  <si>
    <t>North Star Partners II, L.P.</t>
  </si>
  <si>
    <t>Northern Trust Diversified Hedge Fund</t>
  </si>
  <si>
    <t>Northglen Aggressive Fund SP</t>
  </si>
  <si>
    <t>Northlight European Fundamental Credit Fund CHF</t>
  </si>
  <si>
    <t>Northlight European Fundamental Credit Fund EUR</t>
  </si>
  <si>
    <t>Northlight European Fundamental Credit Fund GBP</t>
  </si>
  <si>
    <t>Northlight European Fundamental Credit Fund JPY</t>
  </si>
  <si>
    <t>Northlight European Fundamental Credit Fund USD</t>
  </si>
  <si>
    <t>Northwater Commodity Fund</t>
  </si>
  <si>
    <t>Northwater Four Quadrants Composite</t>
  </si>
  <si>
    <t>Northwater Four Quadrants Fund</t>
  </si>
  <si>
    <t>Northwest Feilong Fund Limited USD Class</t>
  </si>
  <si>
    <t>Northwest Fund USD Class</t>
  </si>
  <si>
    <t>Northwest Warrant Fund USD Class</t>
  </si>
  <si>
    <t>Novare Core Fund</t>
  </si>
  <si>
    <t>Novare Focused Fund</t>
  </si>
  <si>
    <t>Novare Market Neutral Fund</t>
  </si>
  <si>
    <t>Novare Moderate Fund</t>
  </si>
  <si>
    <t>NPJ Global Opportunities Fund</t>
  </si>
  <si>
    <t>NS Balanced Class A CHF</t>
  </si>
  <si>
    <t>NS Balanced Class A EUR</t>
  </si>
  <si>
    <t>NS Balanced Class A USD</t>
  </si>
  <si>
    <t>NS Balanced Class B EUR</t>
  </si>
  <si>
    <t>NS Capital Partners, L.P.</t>
  </si>
  <si>
    <t>NS Selection - Arowana Class A EUR</t>
  </si>
  <si>
    <t>NS Selection - Arowana Class A USD</t>
  </si>
  <si>
    <t>NS Selection - NSGM Asia Value Fund class A USD</t>
  </si>
  <si>
    <t>NS Selection - NSGM Asia Value Fund class B USD</t>
  </si>
  <si>
    <t>NS Selection SICAV - SIF - Capitrade CTA Class EUR</t>
  </si>
  <si>
    <t>NS Selection SICAV - SIF - Capitrade CTA Class USD</t>
  </si>
  <si>
    <t>NS Selection SICAV - SIF - Columbus Class CHF</t>
  </si>
  <si>
    <t>NS Selection SICAV - SIF - Columbus Class EUR</t>
  </si>
  <si>
    <t>NS Selection SICAV - SIF - Columbus Class GBP</t>
  </si>
  <si>
    <t>NS Selection SICAV - SIF - Columbus Class USD</t>
  </si>
  <si>
    <t>NSP Fit Inc. Class A CHF</t>
  </si>
  <si>
    <t>NSP Fit Inc. Class A EUR</t>
  </si>
  <si>
    <t>NSP Fit Inc. Class A USD</t>
  </si>
  <si>
    <t>NT Alpha Core Strategies Fund</t>
  </si>
  <si>
    <t>NT Equity Long/Short Opportunities Fund</t>
  </si>
  <si>
    <t>Nubuke Africa Multi-Strategy Fund</t>
  </si>
  <si>
    <t>Numen Credit Opportunities Fund Inc.</t>
  </si>
  <si>
    <t>Numeric Absolute Return Fund Offshore, Ltd.</t>
  </si>
  <si>
    <t>Numeric Multi-Strategy Levered Offshore Fund I. Ltd.</t>
  </si>
  <si>
    <t>NuWave Large Cap Active Alpha Portfolio</t>
  </si>
  <si>
    <t>NuWave Long/Short Portfolio Ltd.</t>
  </si>
  <si>
    <t>NWQ Fiduciary Fund</t>
  </si>
  <si>
    <t>NXP Partner Multi-Strategy Fund</t>
  </si>
  <si>
    <t>Nykredit KOBRA Hedge Fund</t>
  </si>
  <si>
    <t>Nykredit MIRA Hedge Fund</t>
  </si>
  <si>
    <t>NZC Guggenheim Fund LLC</t>
  </si>
  <si>
    <t>NZC Guggenheim Fund Ltd.</t>
  </si>
  <si>
    <t>NZC Guggenheim Master Fund Ltd.</t>
  </si>
  <si>
    <t>O.E.I Mac Inc. (GBP) Class B</t>
  </si>
  <si>
    <t>O.E.I. Mac Inc.</t>
  </si>
  <si>
    <t>O.E.I. Mac Inc. (GBP)</t>
  </si>
  <si>
    <t>Oak Circle Fund, L.P.</t>
  </si>
  <si>
    <t>Oak Hill Credit Alpha Fund (Offshore), LTD.</t>
  </si>
  <si>
    <t>Oak Hill Credit Alpha Fund, L.P.</t>
  </si>
  <si>
    <t>Oak Park Market Neutral Partners L.P.</t>
  </si>
  <si>
    <t>Oaks Emerging and Frontier Opportunities Fund A Shares EUR</t>
  </si>
  <si>
    <t>Oaks Emerging and Frontier Opportunities Fund B Shares EUR</t>
  </si>
  <si>
    <t>Oaks Emerging and Frontier Opportunities Fund C Shares USD</t>
  </si>
  <si>
    <t>Oaks Global Opportunities Fund Class A</t>
  </si>
  <si>
    <t>Oaktree Emerging Markets Absolute Return Composite</t>
  </si>
  <si>
    <t>Oaktree Value Opportunities Fund, L.P.</t>
  </si>
  <si>
    <t>OCCO Eastern European Fund</t>
  </si>
  <si>
    <t>Ocean Fund, Ltd.</t>
  </si>
  <si>
    <t>Ocean Partners, LLC</t>
  </si>
  <si>
    <t>Oceana Long Biased FIA</t>
  </si>
  <si>
    <t>Oceana Long Short FIM</t>
  </si>
  <si>
    <t>Oceana Valor FIA</t>
  </si>
  <si>
    <t>Oceano Constant Cash Yield Fund</t>
  </si>
  <si>
    <t>Oceanwood Opportunities Fund</t>
  </si>
  <si>
    <t>Oceanwood Opportunities Fund, L.P.</t>
  </si>
  <si>
    <t>OCP Debt Opportunity International, Ltd.</t>
  </si>
  <si>
    <t>OCP Debt Opportunity Partners, L.P.</t>
  </si>
  <si>
    <t>OCP Senior Credit Partners, L.P.</t>
  </si>
  <si>
    <t>Octagon Pan Asia Fund Class A</t>
  </si>
  <si>
    <t>Octave Equity Fund Class L EUR</t>
  </si>
  <si>
    <t>Octave Equity Fund Class L GBP</t>
  </si>
  <si>
    <t>Octave Equity Fund Class L USD</t>
  </si>
  <si>
    <t>Octgon Pan Asia Levered Fund (Class A)</t>
  </si>
  <si>
    <t>Odey Allegra European Fund - I Shares (EUR)</t>
  </si>
  <si>
    <t>Odey Allegra European Fund - O Shares (EUR)</t>
  </si>
  <si>
    <t>Odey Allegra European Fund - O Shares (GBP)</t>
  </si>
  <si>
    <t>Odey Allegra European Fund - O Shares (USD)</t>
  </si>
  <si>
    <t>Odey Allegra International Fund - GBP Distributor</t>
  </si>
  <si>
    <t>Odey Allegra International Fund - I Shares (EUR)</t>
  </si>
  <si>
    <t>Odey Allegra International Fund - O Shares (EUR)</t>
  </si>
  <si>
    <t>Odey Allegra International Fund - O Shares (GBP)</t>
  </si>
  <si>
    <t>Odey Allegra International Fund - O Shares (USD)</t>
  </si>
  <si>
    <t>Odey European Absolute Return EUR I</t>
  </si>
  <si>
    <t>Odey European Absolute Return GBP I</t>
  </si>
  <si>
    <t>Odey European Absolute Return USD I</t>
  </si>
  <si>
    <t>Odey European Inc. (EURO)</t>
  </si>
  <si>
    <t>Odey European Inc. (GBP)</t>
  </si>
  <si>
    <t>Odey European Inc. (GBP) Class B</t>
  </si>
  <si>
    <t>Odey European Inc. (USD)</t>
  </si>
  <si>
    <t>Odey Giano European EUR</t>
  </si>
  <si>
    <t>Odey Giano European GBP</t>
  </si>
  <si>
    <t>Odey Giano European USD</t>
  </si>
  <si>
    <t>Odey Naver Fund EUR I</t>
  </si>
  <si>
    <t>Odey Naver Fund GBP I</t>
  </si>
  <si>
    <t>Odey Odyssey EUR</t>
  </si>
  <si>
    <t>Odey Odyssey GBP I</t>
  </si>
  <si>
    <t>Odey Odyssey GBP R</t>
  </si>
  <si>
    <t>Odey Odyssey USD</t>
  </si>
  <si>
    <t>Odey Opportunity Fund CHF Institutional Share Class</t>
  </si>
  <si>
    <t>Odey Opportunity Fund CHF Ordinary Share Class</t>
  </si>
  <si>
    <t>Odey Opportunity Fund EUR Institutional Share Class</t>
  </si>
  <si>
    <t>Odey Opportunity Fund EUR Ordinary Share Class</t>
  </si>
  <si>
    <t>Odey Opportunity Fund GBP Institutional Share Class</t>
  </si>
  <si>
    <t>Odey Opportunity Fund GBP Ordinary Share Class</t>
  </si>
  <si>
    <t>Odey Opportunity Fund NOK Institutional Share Class</t>
  </si>
  <si>
    <t>Odey Opportunity Fund NOK Ordinary Share Class</t>
  </si>
  <si>
    <t>Odey Opportunity Fund USD Institutional Share Class</t>
  </si>
  <si>
    <t>Odey Opportunity Fund USD Ordinary Share Class</t>
  </si>
  <si>
    <t>Odey Orion Fund EUR I</t>
  </si>
  <si>
    <t>Odey Orion Fund USD I</t>
  </si>
  <si>
    <t>Odey Pan European Fund (EUR)</t>
  </si>
  <si>
    <t>Odey Pan European Fund (GBP)</t>
  </si>
  <si>
    <t>Odey Swan Fund EUR I</t>
  </si>
  <si>
    <t>Odey Swan Fund GBP I</t>
  </si>
  <si>
    <t>Odey Swan Fund USD I</t>
  </si>
  <si>
    <t>Odin Raven Fund, L.P.</t>
  </si>
  <si>
    <t>Odysseus Fund, LP</t>
  </si>
  <si>
    <t>Odyssey Green Planet Fund</t>
  </si>
  <si>
    <t>Odyssey Special Situations Bond Fund, Ltd.</t>
  </si>
  <si>
    <t>OFP 150 - A</t>
  </si>
  <si>
    <t>OFP 150 - B</t>
  </si>
  <si>
    <t>OFP 150 - C</t>
  </si>
  <si>
    <t>OFP 150 - G</t>
  </si>
  <si>
    <t>OFP 150 - U</t>
  </si>
  <si>
    <t>OFP 400 - A</t>
  </si>
  <si>
    <t>OFP 400 - B</t>
  </si>
  <si>
    <t>OFP 400 - C</t>
  </si>
  <si>
    <t>OFP 400 - CHF</t>
  </si>
  <si>
    <t>OFP 400 - U</t>
  </si>
  <si>
    <t>OFP Euro Sovereign Bond Fund - A</t>
  </si>
  <si>
    <t>OFP Euro Sovereign Bond Fund - B</t>
  </si>
  <si>
    <t>OFP Euro Sovereign Bond Fund - C</t>
  </si>
  <si>
    <t>OFP Optimal Value</t>
  </si>
  <si>
    <t>OFP Optimal Value - B</t>
  </si>
  <si>
    <t>OFP Optimal Value - C</t>
  </si>
  <si>
    <t>Ogborne Partners, L.P.</t>
  </si>
  <si>
    <t>Ogee Structured Opportunities Ltd.</t>
  </si>
  <si>
    <t>OHP Asset Income Fund LP</t>
  </si>
  <si>
    <t>Okavango African Long Short Fund</t>
  </si>
  <si>
    <t>Okumus Opportunistic Value Fund, Ltd.</t>
  </si>
  <si>
    <t>Old Kings Capital, LP</t>
  </si>
  <si>
    <t>Old Mutual Arbea Fund Limited A EUR</t>
  </si>
  <si>
    <t>Old Mutual Arbea Fund Limited A USD</t>
  </si>
  <si>
    <t>Old Mutual Arbea Fund Limited E USD</t>
  </si>
  <si>
    <t>Old Mutual Arbea Fund Limited I USD</t>
  </si>
  <si>
    <t>Old Mutual Global Equity Absolute Return Fund (EUR I)</t>
  </si>
  <si>
    <t>Old Mutual Global Equity Absolute Return Fund (GBP A)</t>
  </si>
  <si>
    <t>Old Mutual Global Equity Absolute Return Fund (USD A)</t>
  </si>
  <si>
    <t>Old Mutual Global Equity Absolute Return Fund (USD I)</t>
  </si>
  <si>
    <t>Old Mutual Global Statistical Arbitrage Fund (EUR)</t>
  </si>
  <si>
    <t>Old Mutual Global Statistical Arbitrage Fund (GBP I)</t>
  </si>
  <si>
    <t>Old Mutual Global Statistical Arbitrage Fund (USD I)</t>
  </si>
  <si>
    <t>Old Mutual Global Statistical Arbitrage Fund (USD)</t>
  </si>
  <si>
    <t>Old Mutual UK Specialist Equity Fund Limited EURO</t>
  </si>
  <si>
    <t>Old Mutual UK Specialist Equity Fund Limited GBP</t>
  </si>
  <si>
    <t>Old Mutual UK Specialist Equity Fund Limited USD</t>
  </si>
  <si>
    <t>Old West Income Fund, L.P.</t>
  </si>
  <si>
    <t>Old West Investment Partners, L.P.</t>
  </si>
  <si>
    <t>Olesen Value Fund L.P.</t>
  </si>
  <si>
    <t>Olstein All Cap Value Fund Adviser Class</t>
  </si>
  <si>
    <t>Olstein Strategic Opportunities Fund Class A</t>
  </si>
  <si>
    <t>Olympia Star I (EURO) Class</t>
  </si>
  <si>
    <t>Olympia Star I Limited - Olympia Star I (USD) Class</t>
  </si>
  <si>
    <t>Olympia Star II PF (EURO) Class</t>
  </si>
  <si>
    <t>Olympia Star II PF (USD) Class</t>
  </si>
  <si>
    <t>Olympian Global Multi-Strategy Fund, L.P.</t>
  </si>
  <si>
    <t>Omni Event Fund Limited</t>
  </si>
  <si>
    <t>Omni Macro Fund Limited</t>
  </si>
  <si>
    <t>Omni Secured Lending Fund I LP</t>
  </si>
  <si>
    <t>Omni Secured Lending Fund II LP</t>
  </si>
  <si>
    <t>OmniQuest I</t>
  </si>
  <si>
    <t>Omnistrat Fund, L.P.</t>
  </si>
  <si>
    <t>One East Partners International, Ltd. Class A</t>
  </si>
  <si>
    <t>One East Partners International, Ltd. Class B</t>
  </si>
  <si>
    <t>One East Partners Master LP, Class N</t>
  </si>
  <si>
    <t>One East Partners Opportunities, LP</t>
  </si>
  <si>
    <t>One East Partners, L.P. Class A</t>
  </si>
  <si>
    <t>One East Partners, L.P. Class B</t>
  </si>
  <si>
    <t>One Oak Alpha Opportunities Strategy</t>
  </si>
  <si>
    <t>Onshore Capital Fund LP</t>
  </si>
  <si>
    <t>Onslow Macro Fund</t>
  </si>
  <si>
    <t>Onslow Macro Fund Class B (USD)</t>
  </si>
  <si>
    <t>OnThree Fund, LLC</t>
  </si>
  <si>
    <t>onTREND Fund</t>
  </si>
  <si>
    <t>Open Field Long-Only Composite</t>
  </si>
  <si>
    <t>Open Field Technology UCITS Fund  Inst (USD)</t>
  </si>
  <si>
    <t>Open Field Technology UCITS Fund Class B Inst (USD)</t>
  </si>
  <si>
    <t>Open Field Technology UCITS Fund Class B Retail (GBP)</t>
  </si>
  <si>
    <t>Opesbridge Opportunities LP</t>
  </si>
  <si>
    <t>OPEX Capital Partners Fund, LP</t>
  </si>
  <si>
    <t>OPM Absolute Managers B</t>
  </si>
  <si>
    <t>OPM Listed Private Equity</t>
  </si>
  <si>
    <t>OPM Omega</t>
  </si>
  <si>
    <t>OPM Omega L</t>
  </si>
  <si>
    <t>OPM Vega</t>
  </si>
  <si>
    <t>OPM Vega B</t>
  </si>
  <si>
    <t>Opportunistic Investment Grade Securities Master Fund, Ltd.</t>
  </si>
  <si>
    <t>Optima Discretionary Macro Fund Limited</t>
  </si>
  <si>
    <t>Optima Fund L.P.</t>
  </si>
  <si>
    <t>Optima Fund Limited</t>
  </si>
  <si>
    <t>Optima Multi-Sector Fund L.P.</t>
  </si>
  <si>
    <t>Optima Partners Focus Fund</t>
  </si>
  <si>
    <t>Optima Partners Global Fund</t>
  </si>
  <si>
    <t>Optimal Japan Trust Series 1</t>
  </si>
  <si>
    <t>Optimal Program</t>
  </si>
  <si>
    <t>Optimetrix LP</t>
  </si>
  <si>
    <t>Opus Diversified Fund</t>
  </si>
  <si>
    <t>Opus Futures Trading Program</t>
  </si>
  <si>
    <t>Opus Point Healthcare Innovations Fund, L.P.</t>
  </si>
  <si>
    <t>Orange Opportunity Fund Ltd.</t>
  </si>
  <si>
    <t>Orbis Optimal (Euro) Fund</t>
  </si>
  <si>
    <t>Orbis Optimal (US$) Fund</t>
  </si>
  <si>
    <t>Orbit Global Strategy Fund</t>
  </si>
  <si>
    <t>Orbit Global Strategy Fund Sub Class I (EUR)</t>
  </si>
  <si>
    <t>Orbita Capital Return Strategy Limited (EUR) Class B</t>
  </si>
  <si>
    <t>Orbita Capital Return Strategy Limited (EUR) Class E</t>
  </si>
  <si>
    <t>Orbita Capital Return Strategy Limited (GBP) Class B</t>
  </si>
  <si>
    <t>Orbita Capital Return Strategy Limited (GBP) Class E</t>
  </si>
  <si>
    <t>Orbita Capital Return Strategy Limited (USD) B Class</t>
  </si>
  <si>
    <t>Orbita Capital Return Strategy Limited (USD) Class E</t>
  </si>
  <si>
    <t>Orbita Global Opportunities Strategy Limited (EUR) Class B</t>
  </si>
  <si>
    <t>Orbita Global Opportunities Strategy Limited (EUR) Class E</t>
  </si>
  <si>
    <t>Orbita Global Opportunities Strategy Limited (GBP) Class B</t>
  </si>
  <si>
    <t>Orbita Global Opportunities Strategy Limited (GBP) Class E</t>
  </si>
  <si>
    <t>Orbita Global Opportunities Strategy Limited (USD) Class B</t>
  </si>
  <si>
    <t>Orbita Global Opportunities Strategy Limited (USD) Class E</t>
  </si>
  <si>
    <t>Orbitron, LP</t>
  </si>
  <si>
    <t>Orchard Square Partners Credit Fund LP - Class C</t>
  </si>
  <si>
    <t>Orchard Square Partners Credit Fund Ltd - Class C</t>
  </si>
  <si>
    <t>Orchid China Master Fund</t>
  </si>
  <si>
    <t>Oresund AlphaLife Partners, LP</t>
  </si>
  <si>
    <t>Oriental</t>
  </si>
  <si>
    <t>Original Program</t>
  </si>
  <si>
    <t>Origo Quest 1 Class A</t>
  </si>
  <si>
    <t>Origo Quest 1 Class B</t>
  </si>
  <si>
    <t>Origo Quest 1 Class C</t>
  </si>
  <si>
    <t>Orsay Merger Arbitrage Fund Class 2 EUR</t>
  </si>
  <si>
    <t>Orsay Merger Arbitrage Fund Class 3 EUR</t>
  </si>
  <si>
    <t>Orsay Merger Arbitrage Fund Class 3 USD</t>
  </si>
  <si>
    <t>Orsay Merger Arbitrage Fund Founder Shares EUR</t>
  </si>
  <si>
    <t>Ortus Fund (Cayman) Limited</t>
  </si>
  <si>
    <t>Osmium Capital, LP</t>
  </si>
  <si>
    <t>Osmium Diamond, LP</t>
  </si>
  <si>
    <t>Osmium Spartan, LP</t>
  </si>
  <si>
    <t>Ouessant UCITS Fund</t>
  </si>
  <si>
    <t>Outer Islands Capital, L.P.</t>
  </si>
  <si>
    <t>Outrider Offshore, Ltd.</t>
  </si>
  <si>
    <t>Outrider Onshore, L.P.</t>
  </si>
  <si>
    <t>Outside Edge Algo Fund I, LP</t>
  </si>
  <si>
    <t>Ovation Alternative Income Fund, LP</t>
  </si>
  <si>
    <t>Ovington Fund Limited</t>
  </si>
  <si>
    <t>OWS Capital Offshore Fund, Ltd.</t>
  </si>
  <si>
    <t>OWS Capital Partners, L.P.</t>
  </si>
  <si>
    <t>OWS Credit Opportunity Fund L.P.</t>
  </si>
  <si>
    <t>OWS Credit Opportunity Offshore Fund, Ltd.</t>
  </si>
  <si>
    <t>Oxbridge Partners, L.P.</t>
  </si>
  <si>
    <t>Oxeye Growth Fund Limited EUR Class</t>
  </si>
  <si>
    <t>Oxeye Growth Fund Limited USD Class</t>
  </si>
  <si>
    <t>Oyster Absolute Return EUR 2</t>
  </si>
  <si>
    <t>Oyster Alternative Multi Strategy (CHF) Class B</t>
  </si>
  <si>
    <t>Oyster Alternative Multi Strategy (EUR) Class B</t>
  </si>
  <si>
    <t>Oyster Alternative Multi Strategy (GBP) Class B</t>
  </si>
  <si>
    <t>Oyster Alternative Multi Strategy (USD) Class B</t>
  </si>
  <si>
    <t>Oyster Alternative Uncorrelated (CHF) Class B</t>
  </si>
  <si>
    <t>Oyster Alternative Uncorrelated (EUR) Class B</t>
  </si>
  <si>
    <t>Oyster Alternative Uncorrelated (USD) Class B</t>
  </si>
  <si>
    <t>Oyster Continental European Selection Fund (R EUR)</t>
  </si>
  <si>
    <t>Oyster Continental European Selection Fund (R GBP)</t>
  </si>
  <si>
    <t>Oyster European Opportunities EUR</t>
  </si>
  <si>
    <t>Oyster Flexible Credit Fund EUR 2</t>
  </si>
  <si>
    <t>Oyster Flexible Credit Fund R EUR 2</t>
  </si>
  <si>
    <t>Oyster Global Convertibles Advent Phoenix EUR</t>
  </si>
  <si>
    <t>Oyster Market Neutral (EUR)</t>
  </si>
  <si>
    <t>Oyster Market Neutral Plus EUR Class</t>
  </si>
  <si>
    <t>Oyster Market Neutral Plus I EUR Class</t>
  </si>
  <si>
    <t>Oyster Market Neutral Plus R EUR Class</t>
  </si>
  <si>
    <t>Oyster Multi-Strategy UCITS Alternative (CHF)</t>
  </si>
  <si>
    <t>Oyster Multi-Strategy UCITS Alternative (EUR)</t>
  </si>
  <si>
    <t>Oyster Multi-Strategy UCITS Alternative (USD)</t>
  </si>
  <si>
    <t>Oyster Pond Bond Fund, L.P.</t>
  </si>
  <si>
    <t>Oyster Pond Equity Fund, L.P.</t>
  </si>
  <si>
    <t>Oyster Pond Fund, L.P.</t>
  </si>
  <si>
    <t>P &amp; A Balanced Fund, L.P.</t>
  </si>
  <si>
    <t>P &amp; A Diversified Managers Fund L.P.</t>
  </si>
  <si>
    <t>P &amp; A Multi Sector Fund L.P.</t>
  </si>
  <si>
    <t>P &amp; A Multi-Sector Fund II, L.P.</t>
  </si>
  <si>
    <t>P &amp; A Select Strategy Fund, L.P.</t>
  </si>
  <si>
    <t>P &amp; N Idea Fund</t>
  </si>
  <si>
    <t>P &amp; N Yield Fund</t>
  </si>
  <si>
    <t>PA Systems</t>
  </si>
  <si>
    <t>Pacific and General Investments, Inc.</t>
  </si>
  <si>
    <t>Pacific Madrone Broadleaf Fund, L.P.</t>
  </si>
  <si>
    <t>PACS Opportunity Fund LP</t>
  </si>
  <si>
    <t>Pagoda Partners, L.P.</t>
  </si>
  <si>
    <t>Pagosa Partners, L.P.</t>
  </si>
  <si>
    <t>Pairstech Premium Fund (EUR)</t>
  </si>
  <si>
    <t>Pairstech Premium Fund (USD)</t>
  </si>
  <si>
    <t>Pairstech Total Return</t>
  </si>
  <si>
    <t>Palisade Long Short Alpha Master Fund (Cayman) Limited</t>
  </si>
  <si>
    <t>Palisade Strategic Master Fund (Cayman) Limited</t>
  </si>
  <si>
    <t>Palmerston Credit Fund LP - Founders Class</t>
  </si>
  <si>
    <t>Palmerston Credit Fund LP - Regular Class</t>
  </si>
  <si>
    <t>Paloma International Limited</t>
  </si>
  <si>
    <t>Paloma Partners L.L.C.</t>
  </si>
  <si>
    <t>Palomar Fund - B Shares</t>
  </si>
  <si>
    <t>PAM Amulan Segregated Portfolio Class A</t>
  </si>
  <si>
    <t>PAM Amulan Segregated Portfolio Class B</t>
  </si>
  <si>
    <t>PAM Managed Futures Segregated Portfolio Class A</t>
  </si>
  <si>
    <t>PAM Managed Futures Segregated Portfolio Class B</t>
  </si>
  <si>
    <t>Pamplona Credit Opportunities Fund EUR</t>
  </si>
  <si>
    <t>Pamplona Credit Opportunities Fund USD</t>
  </si>
  <si>
    <t>Pan Capital Energy Fund, LP</t>
  </si>
  <si>
    <t>Pan Multi Strategy, L.P.</t>
  </si>
  <si>
    <t>Pan Multi Strategy, Ltd.</t>
  </si>
  <si>
    <t>PanAgora Diversified Arbitrage Strategy Composite</t>
  </si>
  <si>
    <t>PanAgora Diversified Risk Multi-Asset Strategy Composite</t>
  </si>
  <si>
    <t>PanAgora Dynamic Global Equity Extended Alpha Composite</t>
  </si>
  <si>
    <t>PanAgora Dynamic International Extended Alpha Composite</t>
  </si>
  <si>
    <t>PanAgora Fixed Income Diversified Opportunities Composite</t>
  </si>
  <si>
    <t>Panah Fund</t>
  </si>
  <si>
    <t>Pangolin Asia Fund</t>
  </si>
  <si>
    <t>Pannotia Fund</t>
  </si>
  <si>
    <t>Pantera Bitcoin Fund Ltd</t>
  </si>
  <si>
    <t>Pantheon Tax Receivables</t>
  </si>
  <si>
    <t>Parametrica Global Fund, Ltd.</t>
  </si>
  <si>
    <t>Paramount Capital Management Trading Program</t>
  </si>
  <si>
    <t>Pareto Nordic Alpha</t>
  </si>
  <si>
    <t>Pareto Total PLC</t>
  </si>
  <si>
    <t>Park City Capital Partners, LP</t>
  </si>
  <si>
    <t>Parus Fund PLC</t>
  </si>
  <si>
    <t>Parus Fund PLC (CHF)</t>
  </si>
  <si>
    <t>Parus Fund PLC (USD)</t>
  </si>
  <si>
    <t>Paskewitz Multi-Strategy Futures Program</t>
  </si>
  <si>
    <t>Passage to India Opportunity Fund (Cayman) Ltd - A Shares</t>
  </si>
  <si>
    <t>Passport Global Strategy</t>
  </si>
  <si>
    <t>Passport Long Short Strategy</t>
  </si>
  <si>
    <t>Passport Special Opportunities Strategy</t>
  </si>
  <si>
    <t>Patton Edge Strategy</t>
  </si>
  <si>
    <t>Patton Flex Fund, L.P.</t>
  </si>
  <si>
    <t>Paulson Advantage Plus L.P.</t>
  </si>
  <si>
    <t>Paulson Advantage Plus Ltd.</t>
  </si>
  <si>
    <t>Paulson Advantage, L.P.</t>
  </si>
  <si>
    <t>Paulson Advantage, Ltd.</t>
  </si>
  <si>
    <t>Paulson Credit Opportunities L.P.</t>
  </si>
  <si>
    <t>Paulson Credit Opportunities Ltd.</t>
  </si>
  <si>
    <t>Paulson Enhanced, Ltd.</t>
  </si>
  <si>
    <t>Paulson International Ltd.</t>
  </si>
  <si>
    <t>Paulson Partners Enhanced, L.P.</t>
  </si>
  <si>
    <t>Paulson Partners, L.P.</t>
  </si>
  <si>
    <t>Paulson Special Situations Fund LP</t>
  </si>
  <si>
    <t>Paulson Special Situations Fund Ltd.</t>
  </si>
  <si>
    <t>Pavise Equity Partners, L.P.</t>
  </si>
  <si>
    <t>Pavlik Capital Partners, LLC</t>
  </si>
  <si>
    <t>PAW Partners L.P.</t>
  </si>
  <si>
    <t>PAW Small Capital Partners, LP</t>
  </si>
  <si>
    <t>PCAM Blue Chip Limited</t>
  </si>
  <si>
    <t>PCJ Absolute Return</t>
  </si>
  <si>
    <t>PCJ Absolute Return USD</t>
  </si>
  <si>
    <t>PCM Partners L.P.</t>
  </si>
  <si>
    <t>PCM Provident Agency Fund LP</t>
  </si>
  <si>
    <t>PCM Provident Agency Fund Ltd.</t>
  </si>
  <si>
    <t>PCM Provident MBS Fund LP</t>
  </si>
  <si>
    <t>PCM Provident MBS Fund Ltd.</t>
  </si>
  <si>
    <t>Peak Partners Offshore Fund, Ltd.</t>
  </si>
  <si>
    <t>Peak Partners, L.P. (common name MLM Macro)</t>
  </si>
  <si>
    <t>Peak Select Partners, L.P.</t>
  </si>
  <si>
    <t>Peak XV Fundamental Value, LP</t>
  </si>
  <si>
    <t>PEAQ Countertrend System CTC</t>
  </si>
  <si>
    <t>PEAQ Countertrend System CTR</t>
  </si>
  <si>
    <t>PEAQ Pinnacle</t>
  </si>
  <si>
    <t>Peconic Grenadier Fund</t>
  </si>
  <si>
    <t>Peconic Partners International Fund Ltd.</t>
  </si>
  <si>
    <t>Peconic Triumph Fund II L.P.</t>
  </si>
  <si>
    <t>Peconic Triumph Fund L.P.</t>
  </si>
  <si>
    <t>Pedder Street Asia Absolute Return Fund</t>
  </si>
  <si>
    <t>Pegasus Macro Fund Ltd.</t>
  </si>
  <si>
    <t>Pelagus Capital Fund, L.P. Class A USD</t>
  </si>
  <si>
    <t>Pelagus Capital Fund, L.P. Class B EUR</t>
  </si>
  <si>
    <t>Pelargos Japan Alpha Fund Class A</t>
  </si>
  <si>
    <t>Pelargos Japan Alpha Fund Class A JPY</t>
  </si>
  <si>
    <t>Pelargos Japan Alpha Fund Class A USD</t>
  </si>
  <si>
    <t>Pelargos Japan Alpha Fund Class B</t>
  </si>
  <si>
    <t>Pengana Absolute Return Asia Pacific Fund</t>
  </si>
  <si>
    <t>Pengana Asia Special Events (Offshore) Fund (AUD)</t>
  </si>
  <si>
    <t>Pengana Asia Special Events (Offshore) Fund (USD)</t>
  </si>
  <si>
    <t>Pengana Global Resources Fund</t>
  </si>
  <si>
    <t>Peninsula Hedge CSHG FIC FIM</t>
  </si>
  <si>
    <t>Peninsula Hedge FIC FIM</t>
  </si>
  <si>
    <t>Peninsula Hedge Master FIM</t>
  </si>
  <si>
    <t>Penjing Asia Equity Fund Class B (USD)</t>
  </si>
  <si>
    <t>Penjing Asia Fund Class A</t>
  </si>
  <si>
    <t>Penjing Asia Market Independent Fund Class A</t>
  </si>
  <si>
    <t>Penjing Asia Opportunities Fund SPC - Beta Select Segregated Portfolio Class A</t>
  </si>
  <si>
    <t>PENN Convertible Fund, L.P.</t>
  </si>
  <si>
    <t>PENN Core High Yield Bond Fund, L.P.</t>
  </si>
  <si>
    <t>PENN Distressed Fund, L.P.</t>
  </si>
  <si>
    <t>Pennington Capital, LLC</t>
  </si>
  <si>
    <t>Perceptive Life Sciences Fund, L.P.</t>
  </si>
  <si>
    <t>Peregrine Capital High Growth Offshore Portfolio</t>
  </si>
  <si>
    <t>Perella Weinberg Partners Asset Based Value Fund LP (1 Yr Tranche)</t>
  </si>
  <si>
    <t>Perella Weinberg Partners Asset Based Value Fund LP (2 Yr Tranche)</t>
  </si>
  <si>
    <t>Perella Weinberg Partners Asset Based Value Fund LP (3 Yr Tranche)</t>
  </si>
  <si>
    <t>Perella Weinberg Partners Diversified Equities Fund</t>
  </si>
  <si>
    <t>Perella Weinberg Partners Global Macro Fund</t>
  </si>
  <si>
    <t>Perfin Long Only BRL Class</t>
  </si>
  <si>
    <t>Perfin Long Only USD Class</t>
  </si>
  <si>
    <t>Perfin Long Short BRL Class Leveraged</t>
  </si>
  <si>
    <t>Perfin Long Short BRL Class Unleveraged</t>
  </si>
  <si>
    <t>Perfin Long Short USD Class Leveraged</t>
  </si>
  <si>
    <t>Performance Balanced Fund</t>
  </si>
  <si>
    <t>Performance Diversified Fund</t>
  </si>
  <si>
    <t>Performing Capital, L.P.</t>
  </si>
  <si>
    <t>Perinvest Whistler</t>
  </si>
  <si>
    <t>Perlman Family Office Fund</t>
  </si>
  <si>
    <t>Permal Absolute Return Fund A EUR</t>
  </si>
  <si>
    <t>Permal Absolute Return Fund A GBP</t>
  </si>
  <si>
    <t>Permal Absolute Return Fund A USD</t>
  </si>
  <si>
    <t>Permal Alternative Select Fund - Class A</t>
  </si>
  <si>
    <t>Permal Alternative Select Fund - Class C</t>
  </si>
  <si>
    <t>Permal Alternative Select Fund - Class FI</t>
  </si>
  <si>
    <t>Permal Alternative Select Fund - Class I</t>
  </si>
  <si>
    <t>Permal Alternative Select Fund - Class IS</t>
  </si>
  <si>
    <t>Permal Emerging Markets Holdings N.V. (Class A)</t>
  </si>
  <si>
    <t>Permal Emerging Markets Holdings N.V. (Class B)</t>
  </si>
  <si>
    <t>Permal European Holdings N.V. EUR A</t>
  </si>
  <si>
    <t>Permal European Holdings N.V. EUR B/C</t>
  </si>
  <si>
    <t>Permal European Holdings N.V. USD A</t>
  </si>
  <si>
    <t>Permal European Holdings N.V. USD B</t>
  </si>
  <si>
    <t>Permal Fixed Income Holdings N.V. EUR A</t>
  </si>
  <si>
    <t>Permal Fixed Income Holdings N.V. EUR B/C</t>
  </si>
  <si>
    <t>Permal Fixed Income Holdings N.V. EUR N</t>
  </si>
  <si>
    <t>Permal Fixed Income Holdings N.V. SGD A</t>
  </si>
  <si>
    <t>Permal Fixed Income Holdings N.V. USD A</t>
  </si>
  <si>
    <t>Permal Fixed Income Holdings N.V. USD B</t>
  </si>
  <si>
    <t>Permal Fixed Income Holdings N.V. USD N</t>
  </si>
  <si>
    <t>Permal Fixed Income Special Opportunities AQ</t>
  </si>
  <si>
    <t>Permal Fixed Income Special Opportunities BQ</t>
  </si>
  <si>
    <t>Permal Global Opportunities Ltd. AQ</t>
  </si>
  <si>
    <t>Permal Global Opportunities Ltd. BQ</t>
  </si>
  <si>
    <t>Permal Hedge Strategies Fund I - Institutional Shares</t>
  </si>
  <si>
    <t>Permal Hedge Strategies Fund I - Service Shares</t>
  </si>
  <si>
    <t>Permal Hedge Strategies Fund II - Broker Shares</t>
  </si>
  <si>
    <t>Permal Investment Holdings N.V. A</t>
  </si>
  <si>
    <t>Permal Investment Holdings N.V. B</t>
  </si>
  <si>
    <t>Permal Investment Holdings N.V. EUR A</t>
  </si>
  <si>
    <t>Permal Investment Holdings N.V. EUR B/C</t>
  </si>
  <si>
    <t>Permal Investment Holdings N.V. JPY A</t>
  </si>
  <si>
    <t>Permal Investment Holdings N.V. SGD A</t>
  </si>
  <si>
    <t>Permal Investment Partners L.P.</t>
  </si>
  <si>
    <t>Permal Japan Holdings N.V. JPY A</t>
  </si>
  <si>
    <t>Permal Japan Holdings N.V. USD A</t>
  </si>
  <si>
    <t>Permal Japan Holdings N.V. USD B</t>
  </si>
  <si>
    <t>Permal Macro Holdings Ltd. EUR A</t>
  </si>
  <si>
    <t>Permal Macro Holdings Ltd. EUR B/C</t>
  </si>
  <si>
    <t>Permal Macro Holdings Ltd. GBP A</t>
  </si>
  <si>
    <t>Permal Macro Holdings Ltd. JPY A</t>
  </si>
  <si>
    <t>Permal Macro Holdings Ltd. SGD D</t>
  </si>
  <si>
    <t>Permal Macro Holdings Ltd. USD A</t>
  </si>
  <si>
    <t>Permal Macro Holdings Ltd. USD D</t>
  </si>
  <si>
    <t>Permal MMF (LUX) China Strategy Fund EUR A</t>
  </si>
  <si>
    <t>Permal MMF (LUX) China Strategy Fund USD A</t>
  </si>
  <si>
    <t>Permal MMF Advantage Multi-Strategy Fund Ltd. EUR A</t>
  </si>
  <si>
    <t>Permal MMF Advantage Multi-Strategy Fund Ltd. EUR C</t>
  </si>
  <si>
    <t>Permal MMF Advantage Multi-Strategy Fund Ltd. USD A</t>
  </si>
  <si>
    <t>Permal MMF Advantage Multi-Strategy Fund Ltd. USD C</t>
  </si>
  <si>
    <t>Permal MMF Natural Resources Fund Ltd. EUR A</t>
  </si>
  <si>
    <t>Permal MMF Natural Resources Fund Ltd. EUR C</t>
  </si>
  <si>
    <t>Permal MMF Natural Resources Fund Ltd. USD A</t>
  </si>
  <si>
    <t>Permal MMF Natural Resources Fund Ltd. USD C</t>
  </si>
  <si>
    <t>Permal Strategic Allocation Fund (EUR)</t>
  </si>
  <si>
    <t>Permal Strategic Allocation Fund (GBP)</t>
  </si>
  <si>
    <t>Permal Strategic Allocation Fund (USD)</t>
  </si>
  <si>
    <t>Permal Systematic Macro Ltd. A</t>
  </si>
  <si>
    <t>Permal U.S. Opportunities Ltd.</t>
  </si>
  <si>
    <t>Permal U.S. Opportunities Ltd. B</t>
  </si>
  <si>
    <t>Perreard PPI Currency Absolute Return</t>
  </si>
  <si>
    <t>Persimmon Absolute Return Fund, L.P.</t>
  </si>
  <si>
    <t>Persimmon Absolute Return Offshore Fund, Ltd.</t>
  </si>
  <si>
    <t>Persistent Edge Asia Partners Master Fund, LP</t>
  </si>
  <si>
    <t>Persistent Edge China Partners, Ltd.</t>
  </si>
  <si>
    <t>Persistent Edge Global Healthcare Fund Ltd.</t>
  </si>
  <si>
    <t>Persistix Compass LP</t>
  </si>
  <si>
    <t>Peru Equity Fund - Series A1</t>
  </si>
  <si>
    <t>Peru Equity Fund - Series A2</t>
  </si>
  <si>
    <t>Peru Equity Fund - Series A3</t>
  </si>
  <si>
    <t>Peru Equity Fund - Series A4</t>
  </si>
  <si>
    <t>Peru Equity Fund - Series A5</t>
  </si>
  <si>
    <t>Peru Equity Fund - Series A6</t>
  </si>
  <si>
    <t>Peru Equity Fund - Series A7</t>
  </si>
  <si>
    <t>Peru Equity Fund - Series B8</t>
  </si>
  <si>
    <t>Petra Credit Fund I, LP</t>
  </si>
  <si>
    <t>PFM Absolute Return Strategy</t>
  </si>
  <si>
    <t>PGIF - Global Time Diversified Absolute Return Fund</t>
  </si>
  <si>
    <t>PGR Capital Systematic Strategies - Class A</t>
  </si>
  <si>
    <t>PGR Capital Systematic Strategies - Class B</t>
  </si>
  <si>
    <t>PGR Mayfair Investment Programme</t>
  </si>
  <si>
    <t>PGS Energy Infrastructure UCITS Fund - Class A</t>
  </si>
  <si>
    <t>PGS Energy Opportunities Trust - Class B</t>
  </si>
  <si>
    <t>PGS Premier Energy Income Fund</t>
  </si>
  <si>
    <t>Phaeton International (BVI) Limited</t>
  </si>
  <si>
    <t>Phalanx Japan AustralAsia Multi-Strategy Fund, Ltd.</t>
  </si>
  <si>
    <t>PharmaInvest Fund Ltd.</t>
  </si>
  <si>
    <t>Pharo GAIA Fund, Ltd.</t>
  </si>
  <si>
    <t>Pharo Macro Fund, Ltd.</t>
  </si>
  <si>
    <t>Pharo Trading Fund, Ltd.</t>
  </si>
  <si>
    <t>Phase II Fund</t>
  </si>
  <si>
    <t>Phineus Voyager, L.P.</t>
  </si>
  <si>
    <t>Phoenix Partners, L.P.</t>
  </si>
  <si>
    <t>Phoenix UK Fund</t>
  </si>
  <si>
    <t>Physical Diamond Fund Class A (USD)</t>
  </si>
  <si>
    <t>Physical Diamond Fund Class B (CHF)</t>
  </si>
  <si>
    <t>Physical Diamond Fund Class C (EUR)</t>
  </si>
  <si>
    <t>Pi Emerging Markets Fund</t>
  </si>
  <si>
    <t>Pictet Total Return Agora Fund I EUR</t>
  </si>
  <si>
    <t>Pictet Total Return Corto Europe I EUR</t>
  </si>
  <si>
    <t>Pictet Total Return Kosmos I EUR</t>
  </si>
  <si>
    <t>Pictet Total Return Mandarin I USD</t>
  </si>
  <si>
    <t>Piedmont Partners, L.P.</t>
  </si>
  <si>
    <t>Pilgrim Asian Macro Fund (SGD)</t>
  </si>
  <si>
    <t>Pilgrim Asian Macro Fund (USD)</t>
  </si>
  <si>
    <t>Pillar Value Fund Limited</t>
  </si>
  <si>
    <t>PIMCO Absolute Return Strategy IV Fund</t>
  </si>
  <si>
    <t>PIMCO Commodity Alpha Fund</t>
  </si>
  <si>
    <t>PIMCO Global Credit Opportunity Fund</t>
  </si>
  <si>
    <t>PIMCO Multi Asset Volatility Fund</t>
  </si>
  <si>
    <t>PIMCO Tactical Opportunities Fund</t>
  </si>
  <si>
    <t>Pine Grove Institutional Partners, L.P.</t>
  </si>
  <si>
    <t>Pine Grove Offshore, Ltd.</t>
  </si>
  <si>
    <t>Pine Grove Partners, L.P.</t>
  </si>
  <si>
    <t>Pine River Asia Master Fund Ltd.</t>
  </si>
  <si>
    <t>Pine River China Fund L.P.</t>
  </si>
  <si>
    <t>Pine River Convertibles Fund L.P.</t>
  </si>
  <si>
    <t>Pine River Convertibles Fund Ltd</t>
  </si>
  <si>
    <t>Pine River Credit Relative Value Fund</t>
  </si>
  <si>
    <t>Pine River Fixed Income Fund</t>
  </si>
  <si>
    <t>Pine River Liquid Rates Fund LP</t>
  </si>
  <si>
    <t>Pine River Liquid Rates Fund Ltd.</t>
  </si>
  <si>
    <t>Pine River Master Fund, Ltd.</t>
  </si>
  <si>
    <t>Pine River Tail Hedge Fund LP</t>
  </si>
  <si>
    <t>Pine River Tail Hedge Fund Ltd.</t>
  </si>
  <si>
    <t>Pine River Ultra Fund, L.P.</t>
  </si>
  <si>
    <t>PineBridge Global Emerging Market Corporate Bond A</t>
  </si>
  <si>
    <t>PineBridge Merger Arbitrage Y USD</t>
  </si>
  <si>
    <t>Pineywoods Capital LLC</t>
  </si>
  <si>
    <t>Ping Emerging Markets Macro</t>
  </si>
  <si>
    <t>Ping Exceptional Value Fund Offshore, Ltd.</t>
  </si>
  <si>
    <t>Pinnacle Natural Resources, L.P.</t>
  </si>
  <si>
    <t>Pinnacle Opportunity, L.P.</t>
  </si>
  <si>
    <t>Pinnacle Physicals &amp; Financing Master, Ltd. (Track II)</t>
  </si>
  <si>
    <t>Pinpoint China Fund</t>
  </si>
  <si>
    <t>Pinpoint Multi-Strategy Fund</t>
  </si>
  <si>
    <t>Piolet Capital, L.P.</t>
  </si>
  <si>
    <t>Pioneer AssetMaster Fund</t>
  </si>
  <si>
    <t>Pioneer Diversified Fund - I (AUD)</t>
  </si>
  <si>
    <t>Pioneer Diversified Fund - I (CHF)</t>
  </si>
  <si>
    <t>Pioneer Diversified Fund - I (CZK)</t>
  </si>
  <si>
    <t>Pioneer Diversified Fund - I (EUR)</t>
  </si>
  <si>
    <t>Pioneer Diversified Fund - I (GBP)</t>
  </si>
  <si>
    <t>Pioneer Diversified Fund - I (JPY)</t>
  </si>
  <si>
    <t>Pioneer Diversified Fund - I (USD)</t>
  </si>
  <si>
    <t>Pioneer Restructuring Fund Limited Class I (EUR)</t>
  </si>
  <si>
    <t>Pioneer Restructuring Fund Limited Class I (USD)</t>
  </si>
  <si>
    <t>Piper Cove Fund, L.P.</t>
  </si>
  <si>
    <t>Pivot Point Capital Class A</t>
  </si>
  <si>
    <t>Pivot Point Capital Class B</t>
  </si>
  <si>
    <t>Placer Creek Partners, L.P.</t>
  </si>
  <si>
    <t>Planetarium Fund - American Selection Class CAP USD</t>
  </si>
  <si>
    <t>Planetarium Fund - Dollar Bonds Class A USD</t>
  </si>
  <si>
    <t>Planetarium Fund - Eurocurrencies Bonds Class A EUR</t>
  </si>
  <si>
    <t>Planetarium Fund - Fundamental European Selection Class A EUR</t>
  </si>
  <si>
    <t>Platinum All Star Fund Ltd. (EUR)</t>
  </si>
  <si>
    <t>Platinum All Star Fund Ltd. (GBP)</t>
  </si>
  <si>
    <t>Platinum All Star Fund Ltd. (USD)</t>
  </si>
  <si>
    <t>Platinum Fund Ltd.</t>
  </si>
  <si>
    <t>Platinum Global Dividend Fund Ltd. (EUR)</t>
  </si>
  <si>
    <t>Platinum Global Dividend Fund Ltd. (GBP)</t>
  </si>
  <si>
    <t>Platinum Global Dividend Fund Ltd. (USD)</t>
  </si>
  <si>
    <t>Platinum Gold and Precious Metals Fund SICAV CHF</t>
  </si>
  <si>
    <t>Platinum Gold and Precious Metals Fund SICAV EUR</t>
  </si>
  <si>
    <t>Platinum Gold and Precious Metals Fund SICAV GBP</t>
  </si>
  <si>
    <t>Platinum Gold and Precious Metals Fund SICAV USD</t>
  </si>
  <si>
    <t>Platinum Japan Fund Ltd.</t>
  </si>
  <si>
    <t>Platinum Maverick Enhanced Fund Ltd EUR</t>
  </si>
  <si>
    <t>Platinum Maverick Enhanced Fund Ltd USD</t>
  </si>
  <si>
    <t>Platinum Navigator Fund Ltd Class A CHF</t>
  </si>
  <si>
    <t>Platinum Navigator Fund Ltd Class A EUR</t>
  </si>
  <si>
    <t>Platinum Navigator Fund Ltd Class A USD</t>
  </si>
  <si>
    <t>Platinum Partners Credit Opportunities Fund International Ltd.</t>
  </si>
  <si>
    <t>Platinum Partners Credit Opportunities Fund LLC</t>
  </si>
  <si>
    <t>Platinum Partners Liquid Opportunity Fund (International)</t>
  </si>
  <si>
    <t>Platinum Partners Liquid Opportunity Fund (USA)</t>
  </si>
  <si>
    <t>Platinum Partners Value Arbitrage Fund (International) Ltd.</t>
  </si>
  <si>
    <t>Platinum Partners Value Arbitrage Fund (USA) L.P.</t>
  </si>
  <si>
    <t>Plenum CAT Bond Fund CHF Class C</t>
  </si>
  <si>
    <t>Plenum CAT Bond Fund CHF Class I</t>
  </si>
  <si>
    <t>Plenum CAT Bond Fund CHF Class R</t>
  </si>
  <si>
    <t>Plenum CAT Bond Fund EUR Class C</t>
  </si>
  <si>
    <t>Plenum CAT Bond Fund EUR Class I</t>
  </si>
  <si>
    <t>Plenum CAT Bond Fund EUR Class R</t>
  </si>
  <si>
    <t>Plenum CAT Bond Fund EUR Class RD</t>
  </si>
  <si>
    <t>Plenum CAT Bond Fund USD Class C</t>
  </si>
  <si>
    <t>Plenum CAT Bond Fund USD Class I</t>
  </si>
  <si>
    <t>Plenum CAT Bond Fund USD Class R</t>
  </si>
  <si>
    <t>Plexus Fund, L.P.</t>
  </si>
  <si>
    <t>Pluri-Invest Sicav Plc-Kronos Fund Cl. A</t>
  </si>
  <si>
    <t>Pluri-Invest Sicav Plc-Kronos Fund Cl. C</t>
  </si>
  <si>
    <t>Plurimi Diversified Dynamic Solution</t>
  </si>
  <si>
    <t>Pluscios Catalyst Fund</t>
  </si>
  <si>
    <t>Pluscios Diversified Core</t>
  </si>
  <si>
    <t>Plutus Grain Strategy</t>
  </si>
  <si>
    <t>PMAM 130/30 Alpha Extension Canadian Equity Fund</t>
  </si>
  <si>
    <t>PMAM Global Market Neutral Equity Fund</t>
  </si>
  <si>
    <t>PMAM Market Neutral Equity Fund</t>
  </si>
  <si>
    <t>PMK Capital Partners, LP</t>
  </si>
  <si>
    <t>Point Defiance Microcap Fund, LP</t>
  </si>
  <si>
    <t>Polar Capital ALVA Global Convertible Fund Class A EUR</t>
  </si>
  <si>
    <t>Polar Capital ALVA Global Convertible Fund Class A GBP</t>
  </si>
  <si>
    <t>Polar Capital ALVA Global Convertible Fund Class A USD</t>
  </si>
  <si>
    <t>Polar Capital ALVA Global Convertible Fund Class B EUR</t>
  </si>
  <si>
    <t>Polar Capital ALVA Global Convertible Fund Class B GBP</t>
  </si>
  <si>
    <t>Polar Capital ALVA Global Convertible Fund Class B USD</t>
  </si>
  <si>
    <t>Polar Capital ALVA Global Convertible Fund Class C EUR</t>
  </si>
  <si>
    <t>Polar Capital ALVA Global Convertible Fund Class C GBP</t>
  </si>
  <si>
    <t>Polar Capital ALVA Global Convertible Fund Class C USD</t>
  </si>
  <si>
    <t>Polar Capital ALVA Global Convertible Fund Class D EUR</t>
  </si>
  <si>
    <t>Polar Capital ALVA Global Convertible Fund Class D GBP</t>
  </si>
  <si>
    <t>Polar Capital ALVA Global Convertible Fund Class D USD</t>
  </si>
  <si>
    <t>Polar Capital European Conviction Fund (EURO)</t>
  </si>
  <si>
    <t>Polar Capital European Conviction Fund (GBP)</t>
  </si>
  <si>
    <t>Polar Capital European Conviction Fund (USD)</t>
  </si>
  <si>
    <t>Polar Capital European Forager Fund (EUR)</t>
  </si>
  <si>
    <t>Polar Capital European Forager Fund (GBP)</t>
  </si>
  <si>
    <t>Polar Capital European Forager Fund (USD)</t>
  </si>
  <si>
    <t>Polar Capital Fund plc - Japan Fund (GBP)</t>
  </si>
  <si>
    <t>Polar Capital Fund plc - Japan Fund (JPY)</t>
  </si>
  <si>
    <t>Polar Capital Fund plc - Japan Fund (USD)</t>
  </si>
  <si>
    <t>Polar Capital Fund plc - Japan Fund Class I Euro</t>
  </si>
  <si>
    <t>Polar Capital Fund plc - Japan Fund Class I Euro Hedged</t>
  </si>
  <si>
    <t>Polar Capital Fund plc - Japan Fund Class R Euro Hedged</t>
  </si>
  <si>
    <t>Polar Capital Funds plc - Asian Financials Fund USD A</t>
  </si>
  <si>
    <t>Polar Capital Funds plc - Global Convertibles Fund EUR I Acc</t>
  </si>
  <si>
    <t>Polar Capital Funds plc - Global Convertibles Fund EUR I Dist</t>
  </si>
  <si>
    <t>Polar Capital Funds plc - Global Convertibles Fund EUR R Acc</t>
  </si>
  <si>
    <t>Polar Capital Funds plc - Global Convertibles Fund EUR R Dist</t>
  </si>
  <si>
    <t>Polar Capital Funds plc - Global Convertibles Fund GBP I Acc</t>
  </si>
  <si>
    <t>Polar Capital Funds plc - Global Convertibles Fund GBP I Dist</t>
  </si>
  <si>
    <t>Polar Capital Funds plc - Global Convertibles Fund GBP R Acc</t>
  </si>
  <si>
    <t>Polar Capital Funds plc - Global Convertibles Fund GBP R Dist</t>
  </si>
  <si>
    <t>Polar Capital Funds plc - Global Convertibles Fund USD I Acc</t>
  </si>
  <si>
    <t>Polar Capital Funds plc - Global Convertibles Fund USD I Dist</t>
  </si>
  <si>
    <t>Polar Capital Funds plc - Global Convertibles Fund USD R Acc</t>
  </si>
  <si>
    <t>Polar Capital Funds plc - Global Convertibles Fund USD R Dist</t>
  </si>
  <si>
    <t>Polar Capital Funds plc - Global Technology Fund</t>
  </si>
  <si>
    <t>Polar Capital Funds plc - Global Technology Fund (GBP)</t>
  </si>
  <si>
    <t>Polar Capital Funds plc - Global Technology Fund Class I EUR</t>
  </si>
  <si>
    <t>Polar Capital Funds plc - Global Technology Fund Class R EUR</t>
  </si>
  <si>
    <t>Polar Capital Funds plc - Healthcare Opportunities Fund EUR</t>
  </si>
  <si>
    <t>Polar Capital Funds plc - Healthcare Opportunities Fund GBP</t>
  </si>
  <si>
    <t>Polar Capital Funds plc - Healthcare Opportunities Fund USD</t>
  </si>
  <si>
    <t>Polar Capital Funds plc - Japan Alpha Fund</t>
  </si>
  <si>
    <t>Polestar Fund, LP</t>
  </si>
  <si>
    <t>Polestar Offshore Fund, Ltd.</t>
  </si>
  <si>
    <t>Polo Crédito Privado FIM</t>
  </si>
  <si>
    <t>Polo CSHG FIC FIA</t>
  </si>
  <si>
    <t>Polo FII Recebíveis Imobiliários I</t>
  </si>
  <si>
    <t>Polo FII Recebíveis Imobiliários II</t>
  </si>
  <si>
    <t>Polo III FIC FIA</t>
  </si>
  <si>
    <t>Polo Latitude 84 FIA</t>
  </si>
  <si>
    <t>Polo Macro FIM</t>
  </si>
  <si>
    <t>Polo Norte I FIC FIM</t>
  </si>
  <si>
    <t>Polunin Capital Partners Emerging Markets Active Fund</t>
  </si>
  <si>
    <t>Polunin Emerging Markets Developing Countries Fund</t>
  </si>
  <si>
    <t>Polunin Emerging Markets Small Cap Fund</t>
  </si>
  <si>
    <t>Polygon Convertible Opportunity Fund</t>
  </si>
  <si>
    <t>Polygon Distressed Opportunities Fund</t>
  </si>
  <si>
    <t>Polygon European Equity Opportunity Fund</t>
  </si>
  <si>
    <t>Polygon Mining Opportunity Fund</t>
  </si>
  <si>
    <t>Portland Hill Overseas Fund Limited</t>
  </si>
  <si>
    <t>Portland Hill SICAV Fund</t>
  </si>
  <si>
    <t>Positive Theta Program</t>
  </si>
  <si>
    <t>Post High Yield Composite</t>
  </si>
  <si>
    <t>Post High Yield Plus Composite</t>
  </si>
  <si>
    <t>Post Intermediate Term High Yield Composite</t>
  </si>
  <si>
    <t>Post Intermediate Term High Yield Fund II, L.P.</t>
  </si>
  <si>
    <t>Post Limited Term High Yield Composite</t>
  </si>
  <si>
    <t>Post Senior Loan Fund, L.P.</t>
  </si>
  <si>
    <t>Post Traditional High Yield Fund, L.P.</t>
  </si>
  <si>
    <t>Potomac River Capital Master Fund</t>
  </si>
  <si>
    <t>Precious Time</t>
  </si>
  <si>
    <t>Precious Time USD</t>
  </si>
  <si>
    <t>Precog Capital Partners, L.P.</t>
  </si>
  <si>
    <t>Premier Australian Share Fund</t>
  </si>
  <si>
    <t>Premier Global Select Fund</t>
  </si>
  <si>
    <t>Premium Currencies EUR</t>
  </si>
  <si>
    <t>Premium Currencies Plus</t>
  </si>
  <si>
    <t>Premium Point Mortgage Credit Fund (Offshore)</t>
  </si>
  <si>
    <t>Premium Point Mortgage Credit Fund (Onshore)</t>
  </si>
  <si>
    <t>Premium Precious Metals</t>
  </si>
  <si>
    <t>Preservation Capital, Ltd.</t>
  </si>
  <si>
    <t>Preserver, LP</t>
  </si>
  <si>
    <t>Prima Capital Fund Ltd.</t>
  </si>
  <si>
    <t>Prima Capital Fund Ltd. Class C (CHF)</t>
  </si>
  <si>
    <t>Prima Capital Fund Ltd. Class D (EUR)</t>
  </si>
  <si>
    <t>Prima Capital Fund Ltd. Class E (GBP)</t>
  </si>
  <si>
    <t>Primary Managed Account</t>
  </si>
  <si>
    <t>Primevestfund</t>
  </si>
  <si>
    <t>Princeton Alternative Income Fund, LP</t>
  </si>
  <si>
    <t>Princeton Alternative Income Offshore Fund, LTD.</t>
  </si>
  <si>
    <t>Princeton Diversified Strategy ERISA Fund, L.P.</t>
  </si>
  <si>
    <t>Princeton Diversified Strategy Fund, LP</t>
  </si>
  <si>
    <t>Princeton Futures Fund, L.P. Class C</t>
  </si>
  <si>
    <t>Princeton Strategic Equity Fund, LP</t>
  </si>
  <si>
    <t>Principal Currency Fund (GBP)</t>
  </si>
  <si>
    <t>Principal Global Multi-Strategy Fund - A</t>
  </si>
  <si>
    <t>Principal Global Multi-Strategy Fund - C</t>
  </si>
  <si>
    <t>Principal Global Multi-Strategy Fund - I</t>
  </si>
  <si>
    <t>Principal Global Multi-Strategy Fund - P</t>
  </si>
  <si>
    <t>Prism Offshore Fund, Ltd.</t>
  </si>
  <si>
    <t>Prism Partners, L.P.</t>
  </si>
  <si>
    <t>Prisma Select Fund II L.P.</t>
  </si>
  <si>
    <t>Prisma Select Fund LLC</t>
  </si>
  <si>
    <t>Prisma Spectrum Fund L.P.</t>
  </si>
  <si>
    <t>Prisma Spectrum Fund Ltd.</t>
  </si>
  <si>
    <t>Private Advisors Alternative Strategies Master Fund</t>
  </si>
  <si>
    <t>Private Advisors Hedged Equity Fund (QP), L.P.</t>
  </si>
  <si>
    <t>Private Advisors Hedged Equity Fund (QP), Ltd.</t>
  </si>
  <si>
    <t>Private Advisors Hedged Equity Fund, L.P.</t>
  </si>
  <si>
    <t>Private Advisors Hedged Equity Fund, Ltd.</t>
  </si>
  <si>
    <t>Private Advisors Stable Value ERISA Fund, Ltd.</t>
  </si>
  <si>
    <t>Private Advisors Stable Value Fund, Ltd.</t>
  </si>
  <si>
    <t>Private Capital Management Value I</t>
  </si>
  <si>
    <t>Privet Fund, L.P.</t>
  </si>
  <si>
    <t>Pro Standard Global Technology Fund</t>
  </si>
  <si>
    <t>Profit Global Macro Fund</t>
  </si>
  <si>
    <t>ProfitFundCom Global Macro Fund</t>
  </si>
  <si>
    <t>Prologue Feeder Fund Ltd. (Offshore) Class A Shares</t>
  </si>
  <si>
    <t>Proprietary Matrix Series B</t>
  </si>
  <si>
    <t>Prosiris Global Opportunities Fund</t>
  </si>
  <si>
    <t>Prospector Offshore Fund (Bermuda), Ltd.</t>
  </si>
  <si>
    <t>Prospector Partners Fund, L.P.</t>
  </si>
  <si>
    <t>Prospector Partners Small Cap Fund, L.P.</t>
  </si>
  <si>
    <t>Prospector Turtle Fund, L.P.</t>
  </si>
  <si>
    <t>Prosperity Central Asian Prosperity Fund</t>
  </si>
  <si>
    <t>Prosperity Cub Fund</t>
  </si>
  <si>
    <t>Prosperity Quest Fund (Diversified)</t>
  </si>
  <si>
    <t>Protea Fund - Asian Bond Opportunities</t>
  </si>
  <si>
    <t>Proteus Capital, L.P.</t>
  </si>
  <si>
    <t>Proteus Volatility-Arbitrage Futures Program</t>
  </si>
  <si>
    <t>Providence MBS Fund, L.P.</t>
  </si>
  <si>
    <t>Providence MBS Fund, Ltd.</t>
  </si>
  <si>
    <t>Prowess of Japan Fund</t>
  </si>
  <si>
    <t>Prudence Enhanced Income Fund</t>
  </si>
  <si>
    <t>Prysma Tactical Allocation Fund Segreated Portfolio Class A</t>
  </si>
  <si>
    <t>Prysma Tactical Allocation Fund Segreated Portfolio Class B</t>
  </si>
  <si>
    <t>Prysma Tactical Allocation Fund Segreated Portfolio Class C</t>
  </si>
  <si>
    <t>Prytania Athena Fund</t>
  </si>
  <si>
    <t>PSAM Merger Fund, LP</t>
  </si>
  <si>
    <t>PSAM Merger Fund, Ltd</t>
  </si>
  <si>
    <t>PSAM WorldArb Fund Limited</t>
  </si>
  <si>
    <t>PSAM WorldArb Partners, L.P.</t>
  </si>
  <si>
    <t>PTAM Dynamic Fixed Income Fund (Cayman), Ltd.</t>
  </si>
  <si>
    <t>PTAM Dynamic Fixed Income Fund (US), LLC</t>
  </si>
  <si>
    <t>PTAM Enhanced Structured Credit Fund</t>
  </si>
  <si>
    <t>PTAM Structured Credit Fund</t>
  </si>
  <si>
    <t>Pulsar (Multimanager) Ltd.</t>
  </si>
  <si>
    <t>Pulsar Absolute</t>
  </si>
  <si>
    <t>Pulse Genesis 2X Fund</t>
  </si>
  <si>
    <t>Pulse Genesis Fund</t>
  </si>
  <si>
    <t>Punch Micro Cap Partners, LLC</t>
  </si>
  <si>
    <t>Pure Heart Natural Selection Fund</t>
  </si>
  <si>
    <t>Pure Heart Value Investment Fund</t>
  </si>
  <si>
    <t>PvB (CH) Andante Fund Emerging Markets Portfolio - 1.5% Management Fee (CHF)</t>
  </si>
  <si>
    <t>PvB (CH) Andante Fund Emerging Markets Portfolio - 1.5% Management Fee (EUR)</t>
  </si>
  <si>
    <t>PvB (CH) Andante Fund Emerging Markets Portfolio - 1.5% Management Fee (USD)</t>
  </si>
  <si>
    <t>PvB (CH) Andante Fund Global Segregated Portfolio - 1.5% Management Fee (CHF)</t>
  </si>
  <si>
    <t>PvB (CH) Andante Fund Global Segregated Portfolio - 1.5% Management Fee (EUR)</t>
  </si>
  <si>
    <t>PvB (CH) Andante Fund Global Segregated Portfolio - 1.5% Management Fee (USD)</t>
  </si>
  <si>
    <t>PvB (CH) Swiss Equity Futures Fund Class A</t>
  </si>
  <si>
    <t>PvB (CH) Swiss Equity Futures Fund Class I</t>
  </si>
  <si>
    <t>PvB (CH) Swiss Equity Futures Fund Class Z</t>
  </si>
  <si>
    <t>PvB(CH) Asset-Backed Securities Fund (USD)</t>
  </si>
  <si>
    <t>PvB(CH) Asset-Backed Securities Fund S Class (USD)</t>
  </si>
  <si>
    <t>PW Portfolio LLC</t>
  </si>
  <si>
    <t>PXP Vietnam Emerging Equity Fund</t>
  </si>
  <si>
    <t>Pyatt Broadmark Real Estate Lending Fund I</t>
  </si>
  <si>
    <t>Pyatt Broadmark Real Estate Lending Fund II</t>
  </si>
  <si>
    <t>Pzena Long/Short Value Fund - Institutional</t>
  </si>
  <si>
    <t>Pzena Long/Short Value Fund - Investor</t>
  </si>
  <si>
    <t>QAM Global Equities Fund, Ltd.</t>
  </si>
  <si>
    <t>QAM Global Equities Fund, Ltd. Class B</t>
  </si>
  <si>
    <t>Qbasis Futures Fund I</t>
  </si>
  <si>
    <t>Qbasis Futures Fund U</t>
  </si>
  <si>
    <t>Qbasis i Trend Fund</t>
  </si>
  <si>
    <t>Qbasis i Trend Fund USD</t>
  </si>
  <si>
    <t>Qbasis q Stocks Fund</t>
  </si>
  <si>
    <t>Qbasis q Stocks Fund USD</t>
  </si>
  <si>
    <t>QCM Alpha Financials Programme</t>
  </si>
  <si>
    <t>QCM Global Diversified Programme</t>
  </si>
  <si>
    <t>QCP Alpha Sources Fund</t>
  </si>
  <si>
    <t>QIC GFI Absolute Return Bond Fund</t>
  </si>
  <si>
    <t>QIC GFI Absolute Return Plus Bond Fund</t>
  </si>
  <si>
    <t>QIC GFI Alpha Fund</t>
  </si>
  <si>
    <t>QIM Global Program</t>
  </si>
  <si>
    <t>QLO Capital</t>
  </si>
  <si>
    <t>QM Directional Strategy</t>
  </si>
  <si>
    <t>QM Multi Strategy Fund</t>
  </si>
  <si>
    <t>QM Premier Strategy</t>
  </si>
  <si>
    <t>QME Global - I</t>
  </si>
  <si>
    <t>QME Global - M</t>
  </si>
  <si>
    <t>QMS Diversified Global Macro Strategy</t>
  </si>
  <si>
    <t>QQM Equity Hedge</t>
  </si>
  <si>
    <t>Quadratic Capital</t>
  </si>
  <si>
    <t>Quaesta Capital BayernInvest Bond Absolute Return Funds</t>
  </si>
  <si>
    <t>Quaesta Capital BayernInvest Bond Global Select Fund</t>
  </si>
  <si>
    <t>Quaesta Capital Bond Global Select Fund</t>
  </si>
  <si>
    <t>Quaesta Capital Global Opportunities CHF A</t>
  </si>
  <si>
    <t>Quaesta Capital Global Opportunities EUR A</t>
  </si>
  <si>
    <t>Quaesta Capital Global Opportunities EUR B</t>
  </si>
  <si>
    <t>Quaesta Capital v-Pro</t>
  </si>
  <si>
    <t>Quaesta Capital v-Pro CHF A</t>
  </si>
  <si>
    <t>Quaesta Capital v-Pro CHF B</t>
  </si>
  <si>
    <t>Quaesta Capital v-Pro Dynamic GBP P</t>
  </si>
  <si>
    <t>Quaesta Capital v-Pro EUR A</t>
  </si>
  <si>
    <t>Quaesta Capital v-Pro EUR B</t>
  </si>
  <si>
    <t>Quaesta Capital v-Pro GBP P</t>
  </si>
  <si>
    <t>Quaker Event Arbitrage Fund</t>
  </si>
  <si>
    <t>Quam China Focus SP Class A</t>
  </si>
  <si>
    <t>Quam China Focus SP Class B</t>
  </si>
  <si>
    <t>Quam China Focus SP Class D</t>
  </si>
  <si>
    <t>Quam China Focus SP Class E</t>
  </si>
  <si>
    <t>Quam Global Alpha Segregated Portfolio Class A</t>
  </si>
  <si>
    <t>Quam Global Alpha Segregated Portfolio Class B</t>
  </si>
  <si>
    <t>Quam Middle East Segregated Portfolio</t>
  </si>
  <si>
    <t>Quam Mongolia SP</t>
  </si>
  <si>
    <t>Quant Bond Fund (Class I)</t>
  </si>
  <si>
    <t>Quant Bond Fund (Class P)</t>
  </si>
  <si>
    <t>Quant Bond Fund (Class R)</t>
  </si>
  <si>
    <t>Quantedge Global Fund</t>
  </si>
  <si>
    <t>Quantica Diversified FX</t>
  </si>
  <si>
    <t>Quantica Emerging Markets Managed Futures Program</t>
  </si>
  <si>
    <t>Quantica Managed Futures</t>
  </si>
  <si>
    <t>Quantica Managed Futures Fund - 1X</t>
  </si>
  <si>
    <t>Quantica Managed Futures Fund - 2X</t>
  </si>
  <si>
    <t>Quantica Managed Futures UCITS Fund B1 CHF</t>
  </si>
  <si>
    <t>Quantica Managed Futures UCITS Fund B1 EUR</t>
  </si>
  <si>
    <t>Quantica Managed Futures UCITS Fund B1 GBP</t>
  </si>
  <si>
    <t>Quantica Managed Futures UCITS Fund B1 USD</t>
  </si>
  <si>
    <t>Quantis Market Neutral Fund, L.P.</t>
  </si>
  <si>
    <t>Quantitative Global 1X Fund LLC</t>
  </si>
  <si>
    <t>Quantitative Global 1X Fund, Ltd.</t>
  </si>
  <si>
    <t>Quantitative Global 3X Fund LLC</t>
  </si>
  <si>
    <t>Quantitative Global 3X Fund, Ltd.</t>
  </si>
  <si>
    <t>Quantitative Tactical Aggressive Fund LLC</t>
  </si>
  <si>
    <t>Quantitative Tactical Aggressive Fund, Ltd.</t>
  </si>
  <si>
    <t>Quantitative Value II (Tax Managed)</t>
  </si>
  <si>
    <t>Quantitative Value II (Tax Managed, Risk Managed)</t>
  </si>
  <si>
    <t>Quantius Fund</t>
  </si>
  <si>
    <t>QuantShares Hedged Dividend Income Fund</t>
  </si>
  <si>
    <t>QuantShares Market Neutral Anti-Beta Fund</t>
  </si>
  <si>
    <t>QuantShares Market Neutral Momentum Fund</t>
  </si>
  <si>
    <t>QuantShares Market Neutral Size Fund</t>
  </si>
  <si>
    <t>QuantShares Market Neutral Value Fund</t>
  </si>
  <si>
    <t>Quantsoft Equity Fund</t>
  </si>
  <si>
    <t>Quantum Strategic Value Fund</t>
  </si>
  <si>
    <t>QuantZ Quasar Equity Long Short Fund LP</t>
  </si>
  <si>
    <t>Quark Equity Market Neutral Fund, L.P.</t>
  </si>
  <si>
    <t>Qubit Fund, LP</t>
  </si>
  <si>
    <t>Queenscliff Offshore Fund Ltd.</t>
  </si>
  <si>
    <t>Quentec Master Fund, Ltd.</t>
  </si>
  <si>
    <t>Quest Brazil Equity Fund</t>
  </si>
  <si>
    <t>Quest Equity Hedge</t>
  </si>
  <si>
    <t>Quest Equity Long</t>
  </si>
  <si>
    <t>Quest Fixed Income Hedge</t>
  </si>
  <si>
    <t>Quest Global Convertible Fund, Ltd.</t>
  </si>
  <si>
    <t>Quest Japan Fund JPY</t>
  </si>
  <si>
    <t>Quest Tracker Index</t>
  </si>
  <si>
    <t>Quissett Partners, L.P.</t>
  </si>
  <si>
    <t>R Best Private Client Program</t>
  </si>
  <si>
    <t>R Investments - OPAL EUROVEST Class C EUR</t>
  </si>
  <si>
    <t>R Investments - OPAL EUROVEST Class C USD</t>
  </si>
  <si>
    <t>R Investments - OPAL EUROVEST Class F EUR</t>
  </si>
  <si>
    <t>R Investments - OPAL XIPHIAS Class C EUR</t>
  </si>
  <si>
    <t>R Investments - OPAL XIPHIAS Class F EUR</t>
  </si>
  <si>
    <t>R Investments - OPAL XIPHIAS Class XA EUR</t>
  </si>
  <si>
    <t>R Investments - OPAL XIPHIAS Class XC EUR</t>
  </si>
  <si>
    <t>R Opal Global Trading (EUR)</t>
  </si>
  <si>
    <t>R Opal Global Trading (USD)</t>
  </si>
  <si>
    <t>R Opal Long/Short Global Class F CHF</t>
  </si>
  <si>
    <t>R Opal Long/Short Global Class F EUR</t>
  </si>
  <si>
    <t>R Opal Long/Short Global Class I EUR</t>
  </si>
  <si>
    <t>R Opal Long/Short Global Class R EUR</t>
  </si>
  <si>
    <t>R Opal Multi Reactive Class C EUR</t>
  </si>
  <si>
    <t>R Opal Multi Reactive Class F EUR</t>
  </si>
  <si>
    <t>R Opal Multi Reactive Class R EUR</t>
  </si>
  <si>
    <t>R Opal Multi Strategies Part C EUR</t>
  </si>
  <si>
    <t>R Opal Multi Strategies Part F CHF</t>
  </si>
  <si>
    <t>R Opal Multi Strategies Part F EUR</t>
  </si>
  <si>
    <t>R Opal Multi Strategies Part R EUR</t>
  </si>
  <si>
    <t>R.G. Niederhoffer Global Fund, L.P. I</t>
  </si>
  <si>
    <t>R.G. Niederhoffer Optimal Alpha Program</t>
  </si>
  <si>
    <t>R2 Crystal Fund</t>
  </si>
  <si>
    <t>RAB European Credit Opportunities Fund (Class A)</t>
  </si>
  <si>
    <t>RAB European Credit Opportunities Fund (Class B)</t>
  </si>
  <si>
    <t>RAB European Credit Opportunities Fund (Class C)</t>
  </si>
  <si>
    <t>RAB European Credit Opportunities Fund (Class D)</t>
  </si>
  <si>
    <t>RAB European Credit Opportunities Fund (Class E)</t>
  </si>
  <si>
    <t>RAB European Credit Opportunities Fund (Class J)</t>
  </si>
  <si>
    <t>RAB European Credit Opportunities Fund (Class K)</t>
  </si>
  <si>
    <t>RAB European Credit Opportunities Fund (Class P)</t>
  </si>
  <si>
    <t>RAB Special Situations Fund (EUR)</t>
  </si>
  <si>
    <t>RAB Special Situations Fund (GBP)</t>
  </si>
  <si>
    <t>RAB Special Situations Fund (USD)</t>
  </si>
  <si>
    <t>RAB Special Situations, L.P. (USD)</t>
  </si>
  <si>
    <t>Rabar Diversified Program</t>
  </si>
  <si>
    <t>Rabar Short-Term Program</t>
  </si>
  <si>
    <t>Rail-Splitter Fund II, L.P.</t>
  </si>
  <si>
    <t>Rail-Splitter Fund II, L.P. Series B</t>
  </si>
  <si>
    <t>Rail-Splitter Fund, L.P.</t>
  </si>
  <si>
    <t>Rail-Splitter Fund, Ltd.</t>
  </si>
  <si>
    <t>Rail-Splitter Long Fund, L.P.</t>
  </si>
  <si>
    <t>RAM (Lux) Systematic Funds - Emerging Markets Equities Class B</t>
  </si>
  <si>
    <t>RAM (Lux) Systematic Funds - Emerging Markets Equities Class F</t>
  </si>
  <si>
    <t>RAM (Lux) Systematic Funds - Emerging Markets Equities Class J</t>
  </si>
  <si>
    <t>RAM (Lux) Systematic Funds - Emerging Markets Equities Class L</t>
  </si>
  <si>
    <t>RAM (Lux) Systematic Funds - European Markets Equities Class C</t>
  </si>
  <si>
    <t>RAM (Lux) Systematic Funds - European Markets Equities Class D</t>
  </si>
  <si>
    <t>RAM (Lux) Systematic Funds - European Markets Equities Class F</t>
  </si>
  <si>
    <t>RAM (Lux) Systematic Funds - Long Short Emerging Markets Equities CHF Class (C)</t>
  </si>
  <si>
    <t>RAM (Lux) Systematic Funds - Long Short Emerging Markets Equities EUR Class (E)</t>
  </si>
  <si>
    <t>RAM (Lux) Systematic Funds - Long Short Emerging Markets Equities USD Class (B)</t>
  </si>
  <si>
    <t>RAM (Lux) Systematic Funds - Long Short European Markets Equities CHF Class (C)</t>
  </si>
  <si>
    <t>RAM (Lux) Systematic Funds - Long Short European Markets Equities EUR Class (B)</t>
  </si>
  <si>
    <t>RAM (Lux) Systematic Funds - Long Short European Markets Equities USD Class (D)</t>
  </si>
  <si>
    <t>RAM (Lux) Systematic Funds - North American Equities Class B</t>
  </si>
  <si>
    <t>RAM (Lux) Systematic Funds - North American Equities Class E</t>
  </si>
  <si>
    <t>RAM (Lux) Systematic Funds - North American Equities Class F</t>
  </si>
  <si>
    <t>RAM (Lux) Systematic Funds - North American Equities Class G</t>
  </si>
  <si>
    <t>RAM (Lux) Tactical Funds - Convertibles Europe Fund Class C</t>
  </si>
  <si>
    <t>RAM (Lux) Tactical Funds - Convertibles Europe Fund Class D</t>
  </si>
  <si>
    <t>RAM (Lux) Tactical Funds - Convertibles Europe Fund Class E</t>
  </si>
  <si>
    <t>RAM (Lux) Tactical Funds - Global Bond Total Return Class C</t>
  </si>
  <si>
    <t>RAM (Lux) Tactical Funds - Global Bond Total Return Class D</t>
  </si>
  <si>
    <t>RAM (Lux) Tactical Funds - Global Bond Total Return Class E</t>
  </si>
  <si>
    <t>RAM Aggressive</t>
  </si>
  <si>
    <t>RAM Asia Bond Total Return Fund Class D - USD</t>
  </si>
  <si>
    <t>RAM Asia Bond Total Return Fund Class E - EUR</t>
  </si>
  <si>
    <t>RAM Asia Bond Total Return Fund Class F - CHF</t>
  </si>
  <si>
    <t>RAM Asia Bond Total Return Fund Class H - USD</t>
  </si>
  <si>
    <t>RAM Conservative</t>
  </si>
  <si>
    <t>RAM Fund, LLC</t>
  </si>
  <si>
    <t>RAM One</t>
  </si>
  <si>
    <t>RAM Systematic Multi Strategy Fund Class B</t>
  </si>
  <si>
    <t>RAM Systematic Multi Strategy Fund Class C</t>
  </si>
  <si>
    <t>RAM Systematic Multi Strategy Fund Class D</t>
  </si>
  <si>
    <t>Ramius Event Driven Equity Fund Class I</t>
  </si>
  <si>
    <t>Ramius Merger Fund Ltd.</t>
  </si>
  <si>
    <t>Rangeley Capital Partners, L.P.</t>
  </si>
  <si>
    <t>Raven Rock Credit Fund, LP</t>
  </si>
  <si>
    <t>Raven Rock Credit Offshore Fund, Ltd.</t>
  </si>
  <si>
    <t>RBI Capital Kodiak, LP</t>
  </si>
  <si>
    <t>RBI Capital Partners, LP</t>
  </si>
  <si>
    <t>RBL Asesores Enhanced Absolut 1</t>
  </si>
  <si>
    <t>RCH Black Fund, LP</t>
  </si>
  <si>
    <t>RCH Energy Alpha Fund, LP</t>
  </si>
  <si>
    <t>Rcube Global Macro UCITS Fund A2 EUR</t>
  </si>
  <si>
    <t>Rcube Systematic Alpha Fund</t>
  </si>
  <si>
    <t>RD Legal Funding Partners LP</t>
  </si>
  <si>
    <t>Real Return Asian Fund - EUR</t>
  </si>
  <si>
    <t>Real Return Asian Fund - GBP</t>
  </si>
  <si>
    <t>Real Return Asian Fund - USD</t>
  </si>
  <si>
    <t>Reality Shares DIVS ETF</t>
  </si>
  <si>
    <t>Rebel Industries, L.L.C.</t>
  </si>
  <si>
    <t>Rebound Fund, Ltd.</t>
  </si>
  <si>
    <t>Rebound Partners, L.P.</t>
  </si>
  <si>
    <t>Red Ivy Capital Managed Futures</t>
  </si>
  <si>
    <t>Red Rock Systematic Global Macro</t>
  </si>
  <si>
    <t>Redart Focus Fund</t>
  </si>
  <si>
    <t>Redstream Fund (Class A)</t>
  </si>
  <si>
    <t>Redstream Fund (Class B)</t>
  </si>
  <si>
    <t>Redstream Fund (Class C)</t>
  </si>
  <si>
    <t>Redstream Fund (Class D)</t>
  </si>
  <si>
    <t>Redstream Fund (Class E)</t>
  </si>
  <si>
    <t>Redwood Point Global Opportunity Fund LLC</t>
  </si>
  <si>
    <t>Redwood Point Global Opportunity Fund, Ltd.</t>
  </si>
  <si>
    <t>Redwood Ridge Partners LP</t>
  </si>
  <si>
    <t>REF Advisors Fund, L.P.</t>
  </si>
  <si>
    <t>Referee Capital Partners LP</t>
  </si>
  <si>
    <t>ReFlow Fund, LLC</t>
  </si>
  <si>
    <t>Reformation Technologies Fund LP</t>
  </si>
  <si>
    <t>Regal Amazon Market Neutral Fund</t>
  </si>
  <si>
    <t>Regal Asian Pearl Fund</t>
  </si>
  <si>
    <t>Regan Distressed Credit Fund, LP</t>
  </si>
  <si>
    <t>Regan Investments Focused Equity</t>
  </si>
  <si>
    <t>Regan Investments Macro Absolute Return</t>
  </si>
  <si>
    <t>Reichmuth Himalaja (CHF)</t>
  </si>
  <si>
    <t>Reichmuth Himalaja (EUR)</t>
  </si>
  <si>
    <t>Reichmuth Himalaja (USD)</t>
  </si>
  <si>
    <t>Reichmuth Matterhorn 24 (USD)</t>
  </si>
  <si>
    <t>Reichmuth Matterhorn 3 (CHF)</t>
  </si>
  <si>
    <t>Reichmuth Matterhorn 3 (EUR)</t>
  </si>
  <si>
    <t>Reichmuth Matterhorn 3 (USD)</t>
  </si>
  <si>
    <t>Reindeer Trek, L.P.</t>
  </si>
  <si>
    <t>Relative Value Plus</t>
  </si>
  <si>
    <t>Relative Value Volatility</t>
  </si>
  <si>
    <t>Relative Value Volatility 2x</t>
  </si>
  <si>
    <t>Relative Value Volatility 3x</t>
  </si>
  <si>
    <t>Renaissance Institutional Diversified Alpha Fund LLC, Series A</t>
  </si>
  <si>
    <t>Renaissance Institutional Equities Fund LLC</t>
  </si>
  <si>
    <t>Renaissance Institutional Equities Fund LLC, Series B</t>
  </si>
  <si>
    <t>Renaissance Institutional Equities Fund LLC, Series BB</t>
  </si>
  <si>
    <t>Renaissance Institutional Futures Fund LLC, Series A</t>
  </si>
  <si>
    <t>Renminbi Bond Fund - AUD Class</t>
  </si>
  <si>
    <t>Renminbi Bond Fund - AUD Class B</t>
  </si>
  <si>
    <t>Renminbi Bond Fund - CHF</t>
  </si>
  <si>
    <t>Renminbi Bond Fund - CHF Class B</t>
  </si>
  <si>
    <t>Renminbi Bond Fund - CNH</t>
  </si>
  <si>
    <t>Renminbi Bond Fund - CNH Class B</t>
  </si>
  <si>
    <t>Renminbi Bond Fund - EUR</t>
  </si>
  <si>
    <t>Renminbi Bond Fund - EUR Class B</t>
  </si>
  <si>
    <t>Renminbi Bond Fund - GBP</t>
  </si>
  <si>
    <t>Renminbi Bond Fund - GBP Class B</t>
  </si>
  <si>
    <t>Renminbi Bond Fund - JPY</t>
  </si>
  <si>
    <t>Renminbi Bond Fund - JPY Class B</t>
  </si>
  <si>
    <t>Renminbi Bond Fund - SGD</t>
  </si>
  <si>
    <t>Renminbi Bond Fund - SGD Class B</t>
  </si>
  <si>
    <t>Renminbi Bond Fund - USD</t>
  </si>
  <si>
    <t>Renminbi Bond Fund - USD Class B</t>
  </si>
  <si>
    <t>Renovatio Fund, LP</t>
  </si>
  <si>
    <t>Research Plus</t>
  </si>
  <si>
    <t>Resolution of Japan Fund</t>
  </si>
  <si>
    <t>Resolve Eco Fund LLC</t>
  </si>
  <si>
    <t>RGM Value Opportunity Fund II, L.P.</t>
  </si>
  <si>
    <t>RGM Value Opportunity Fund, L.P.</t>
  </si>
  <si>
    <t>Rhenman Healthcare Equity L/S Fund IC1 (EUR)</t>
  </si>
  <si>
    <t>Rhenman Healthcare Equity L/S Fund IC1 (USD)</t>
  </si>
  <si>
    <t>Rhenman Healthcare Equity L/S Fund IC2 (SEK)</t>
  </si>
  <si>
    <t>Rhenman Healthcare Equity L/S Fund IC2 (USD)</t>
  </si>
  <si>
    <t>Rhenman Healthcare Equity L/S Fund IC3 (EUR)</t>
  </si>
  <si>
    <t>Rhenman Healthcare Equity L/S Fund ID1 (SEK)</t>
  </si>
  <si>
    <t>Rhenman Healthcare Equity L/S Fund RC1 (EUR)</t>
  </si>
  <si>
    <t>Rhenman Healthcare Equity L/S Fund RC1 (SEK)</t>
  </si>
  <si>
    <t>Rhenman Healthcare Equity L/S Fund RC2 (SEK)</t>
  </si>
  <si>
    <t>Rhicon Strategic Fund</t>
  </si>
  <si>
    <t>Rhino Small-Cap Financial Fund, L.P.</t>
  </si>
  <si>
    <t>Rhodium Capital Credit Fund LP</t>
  </si>
  <si>
    <t>Rhodium Capital Credit Fund Ltd</t>
  </si>
  <si>
    <t>Rimrock High Income Plus Master Fund</t>
  </si>
  <si>
    <t>Rimrock Low Volatility Master Fund</t>
  </si>
  <si>
    <t>Rimrock Structured Product Master Fund</t>
  </si>
  <si>
    <t>Rival North American Growth Fund, L.P.</t>
  </si>
  <si>
    <t>River Road Long-Short Equity</t>
  </si>
  <si>
    <t>Rivercast Managed Futures Program</t>
  </si>
  <si>
    <t>Riverloft Capital Partners, LP</t>
  </si>
  <si>
    <t>Riverloft Offshore Fund Ltd.</t>
  </si>
  <si>
    <t>RiverNorth Capital Partners, L.P.</t>
  </si>
  <si>
    <t>RiverNorth Core Opportunity Fund Class I</t>
  </si>
  <si>
    <t>RiverNorth Core Opportunity Fund Class R</t>
  </si>
  <si>
    <t>RiverNorth Equity Opportunity Fund Class I</t>
  </si>
  <si>
    <t>RiverNorth Equity Opportunity Fund Class R</t>
  </si>
  <si>
    <t>RiverNorth Institutional Partners, L.P.</t>
  </si>
  <si>
    <t>RiverNorth Municipal Partners, L.P.</t>
  </si>
  <si>
    <t>RiverNorth/DoubleLine Strategic Income Fund Class I</t>
  </si>
  <si>
    <t>RiverNorth/DoubleLine Strategic Income Fund Class R</t>
  </si>
  <si>
    <t>RiverNorth/Oaktree High Income Fund Class I</t>
  </si>
  <si>
    <t>RiverNorth/Oaktree High Income Fund Class R</t>
  </si>
  <si>
    <t>Riverplus Fund</t>
  </si>
  <si>
    <t>Riverside Hedged Volatility Equity Fund</t>
  </si>
  <si>
    <t>Riverview Global Macro Fund</t>
  </si>
  <si>
    <t>Riverview Liquid Markets Fund II LP</t>
  </si>
  <si>
    <t>Rivoli Conservative Fund</t>
  </si>
  <si>
    <t>Rivoli Equity Fund - EUR</t>
  </si>
  <si>
    <t>Rivoli Equity Fund - USD</t>
  </si>
  <si>
    <t>Rivoli International Fund</t>
  </si>
  <si>
    <t>Rivoli International Fund - USD</t>
  </si>
  <si>
    <t>Rivoli Long/Short Bond Fund</t>
  </si>
  <si>
    <t>Rivoli Managed Account Program</t>
  </si>
  <si>
    <t>Rivoli Managed Account Program - USD</t>
  </si>
  <si>
    <t>RL Capital Partners, L.P.</t>
  </si>
  <si>
    <t>RMB High Yield Bond Fund Class A EUR</t>
  </si>
  <si>
    <t>RMB High Yield Bond Fund Class A EUR Hedged</t>
  </si>
  <si>
    <t>RMB High Yield Bond Fund Class A RMB</t>
  </si>
  <si>
    <t>RMB High Yield Bond Fund Class A USD</t>
  </si>
  <si>
    <t>RMB High Yield Bond Fund Class I EUR</t>
  </si>
  <si>
    <t>RMB High Yield Bond Fund Class I EUR Hedged</t>
  </si>
  <si>
    <t>RMB High Yield Bond Fund Class I RMB</t>
  </si>
  <si>
    <t>RMB High Yield Bond Fund Class I USD</t>
  </si>
  <si>
    <t>RMB High Yield Bond Fund Class R EUR</t>
  </si>
  <si>
    <t>RMB High Yield Bond Fund Class R EUR Hedged</t>
  </si>
  <si>
    <t>RMB Japan Opportunities Fund, LP</t>
  </si>
  <si>
    <t>RMBS Securitized Products Fund LP</t>
  </si>
  <si>
    <t>Roadmap Trust</t>
  </si>
  <si>
    <t>Roanoke Partners, L.P.</t>
  </si>
  <si>
    <t>Robeco Boston Partners Global Long/Short Fund</t>
  </si>
  <si>
    <t>Robeco Boston Partners Long/Short Equity, L.P.</t>
  </si>
  <si>
    <t>Robeco BP Long/Short Research Fund</t>
  </si>
  <si>
    <t>Robeco WPG Opportunistic Value Fund, L.P.</t>
  </si>
  <si>
    <t>Robertson Opportunity Fund</t>
  </si>
  <si>
    <t>Robinson Growth &amp; Income Fund I, L.P.</t>
  </si>
  <si>
    <t>Robinson Income &amp; Principal Preservation Fund I, L.P.</t>
  </si>
  <si>
    <t>Robust Methods Trading Program</t>
  </si>
  <si>
    <t>Rock Capital IP Top 20 Global Fund</t>
  </si>
  <si>
    <t>RockView Capital Long Short Credit Strategy</t>
  </si>
  <si>
    <t>Rockwell Fulton Qualified Capital</t>
  </si>
  <si>
    <t>Rohatyn Asia Opportunity Fund, Ltd.</t>
  </si>
  <si>
    <t>Rohatyn Group Local Currency Opportunity Fund, Ltd.</t>
  </si>
  <si>
    <t>Romanesco Persistence Program</t>
  </si>
  <si>
    <t>Rosalind Capital Partners, L.P.</t>
  </si>
  <si>
    <t>Rosalind Offshore Fund</t>
  </si>
  <si>
    <t>Rosemawr Municipal Partners Fund, L.P.</t>
  </si>
  <si>
    <t>Rosemont Offshore Fund, Ltd.</t>
  </si>
  <si>
    <t>Rosemoor Capital LP</t>
  </si>
  <si>
    <t>Rosetta Macro Program</t>
  </si>
  <si>
    <t>Rosetta Trading Program</t>
  </si>
  <si>
    <t>Ross Creek Partners LP</t>
  </si>
  <si>
    <t>Ross Smith Capital Investment Fund</t>
  </si>
  <si>
    <t>Ross Smith Opportunities Fund</t>
  </si>
  <si>
    <t>Rosseau Limited Partnership</t>
  </si>
  <si>
    <t>Rotella Acrospire Global Program (Class B)</t>
  </si>
  <si>
    <t>Rotella Orion Fund LLC (Short-term)</t>
  </si>
  <si>
    <t>Rotella Orion Program</t>
  </si>
  <si>
    <t>Rotella Polaris Program</t>
  </si>
  <si>
    <t>Rothschild Larch Lane Alternatives Fund Institutional Class</t>
  </si>
  <si>
    <t>Rothschild Larch Lane Alternatives Fund Investor Class</t>
  </si>
  <si>
    <t>Rotunda Income Fund</t>
  </si>
  <si>
    <t>Round Table Global Macro Master Fund</t>
  </si>
  <si>
    <t>ROW Currency Fund, LLC</t>
  </si>
  <si>
    <t>ROW Diversified Fund, LP</t>
  </si>
  <si>
    <t>Roy G. Niederhoffer Diversified Fund (Offshore)</t>
  </si>
  <si>
    <t>Royce Partners Fund, L.P.</t>
  </si>
  <si>
    <t>Royce Razor Fund</t>
  </si>
  <si>
    <t>RP Vega Fund - Institutional Share Class IL</t>
  </si>
  <si>
    <t>RPM Evolving CTA Fund F-I EUR Class</t>
  </si>
  <si>
    <t>RQSI Global Asset Allocation Fund</t>
  </si>
  <si>
    <t>RRCM Onshore I, LP</t>
  </si>
  <si>
    <t>RRETRO Master Fund LP</t>
  </si>
  <si>
    <t>Rubicon Global Fund</t>
  </si>
  <si>
    <t>Rubicon Global Partners, L.P.</t>
  </si>
  <si>
    <t>Ruby Red Market Neutral Fund, L.P.</t>
  </si>
  <si>
    <t>Rudgear Consumer Fund, L.P.</t>
  </si>
  <si>
    <t>Russian Prosperity Fund A Shares</t>
  </si>
  <si>
    <t>Russian Prosperity Fund B Shares</t>
  </si>
  <si>
    <t>Russian Prosperity Fund C Shares</t>
  </si>
  <si>
    <t>Ruyi Capital Partners, L.P.</t>
  </si>
  <si>
    <t>RV Capital Asia Opportunity Fund Class A</t>
  </si>
  <si>
    <t>RV Capital Asia Opportunity Fund Class B</t>
  </si>
  <si>
    <t>RVI Partners Fund</t>
  </si>
  <si>
    <t>RWC Asia Convertibles Fund Class A (USD)</t>
  </si>
  <si>
    <t>RWC Asia Convertibles Fund Class B (EUR)</t>
  </si>
  <si>
    <t>RWC Asia Convertibles Fund Class B (GBP)</t>
  </si>
  <si>
    <t>RWC Asia Convertibles Fund Class B (USD)</t>
  </si>
  <si>
    <t>RWC Core Plus Fund Class A (CHF)</t>
  </si>
  <si>
    <t>RWC Core Plus Fund Class A (EUR)</t>
  </si>
  <si>
    <t>RWC Core Plus Fund Class A (GBP)</t>
  </si>
  <si>
    <t>RWC Core Plus Fund Class B (EUR)</t>
  </si>
  <si>
    <t>RWC Core Plus Fund Class B (GBP)</t>
  </si>
  <si>
    <t>RWC Core Plus Fund Class B (USD)</t>
  </si>
  <si>
    <t>RWC Enhanced Income Fund Class A (GBP)</t>
  </si>
  <si>
    <t>RWC Enhanced Income Fund Class A (GBP) Dist.</t>
  </si>
  <si>
    <t>RWC Enhanced Income Fund Class B (GBP)</t>
  </si>
  <si>
    <t>RWC Enhanced Income Fund Class B (GBP) Dist.</t>
  </si>
  <si>
    <t>RWC Europe Absolute Alpha Fund Class A (EUR)</t>
  </si>
  <si>
    <t>RWC Europe Absolute Alpha Fund Class A (GBP)</t>
  </si>
  <si>
    <t>RWC Europe Absolute Alpha Fund Class A (USD)</t>
  </si>
  <si>
    <t>RWC Europe Absolute Alpha Fund Class B (EUR)</t>
  </si>
  <si>
    <t>RWC Europe Absolute Alpha Fund Class B (GBP)</t>
  </si>
  <si>
    <t>RWC Europe Absolute Alpha Fund Class B (USD)</t>
  </si>
  <si>
    <t>RWC European Focus Fund (EUR)</t>
  </si>
  <si>
    <t>RWC Global Convertibles Fund Class A (CHF)</t>
  </si>
  <si>
    <t>RWC Global Convertibles Fund Class A (EUR)</t>
  </si>
  <si>
    <t>RWC Global Convertibles Fund Class A (GBP)</t>
  </si>
  <si>
    <t>RWC Global Convertibles Fund Class A (USD)</t>
  </si>
  <si>
    <t>RWC Global Convertibles Fund Class B (CHF)</t>
  </si>
  <si>
    <t>RWC Global Convertibles Fund Class B (EUR)</t>
  </si>
  <si>
    <t>RWC Global Convertibles Fund Class B (GBP)</t>
  </si>
  <si>
    <t>RWC Global Convertibles Fund Class B (USD)</t>
  </si>
  <si>
    <t>RWC Global Enhanced Dividend Fund Class B (EUR)</t>
  </si>
  <si>
    <t>RWC Global Enhanced Dividend Fund Class B (GBP) ACC</t>
  </si>
  <si>
    <t>RWC Global Enhanced Dividend Fund Class B (GBP) Dist</t>
  </si>
  <si>
    <t>RWC Global Innovation Absolute Alpha Fund Class A (EUR)</t>
  </si>
  <si>
    <t>RWC Global Innovation Absolute Alpha Fund Class A (GBP)</t>
  </si>
  <si>
    <t>RWC Global Innovation Absolute Alpha Fund Class A (USD)</t>
  </si>
  <si>
    <t>RWC Global Innovation Absolute Alpha Fund Class B (EUR)</t>
  </si>
  <si>
    <t>RWC Global Innovation Absolute Alpha Fund Class B (GBP)</t>
  </si>
  <si>
    <t>RWC Global Innovation Absolute Alpha Fund Class B (USD)</t>
  </si>
  <si>
    <t>RWC Income Opportunities Fund Class A (GBP)</t>
  </si>
  <si>
    <t>RWC Income Opportunities Fund Class A (GBP) Dist.</t>
  </si>
  <si>
    <t>RWC Income Opportunities Fund Class B (EUR)</t>
  </si>
  <si>
    <t>RWC Income Opportunities Fund Class B (GBP)</t>
  </si>
  <si>
    <t>RWC Income Opportunities Fund Class B (GBP) Dist.</t>
  </si>
  <si>
    <t>RWC Samsara Fund Class A (EUR)</t>
  </si>
  <si>
    <t>RWC Samsara Fund Class B (USD)</t>
  </si>
  <si>
    <t>RWC Samsara Fund Class C (GBP)</t>
  </si>
  <si>
    <t>RWC UK Focus Fund Class A (GBP)</t>
  </si>
  <si>
    <t>RWC UK Focus Fund Class B (GBP)</t>
  </si>
  <si>
    <t>RWC US Absolute Alpha Fund Class A (EUR)</t>
  </si>
  <si>
    <t>RWC US Absolute Alpha Fund Class A (GBP)</t>
  </si>
  <si>
    <t>RWC US Absolute Alpha Fund Class A (USD)</t>
  </si>
  <si>
    <t>RWC US Absolute Alpha Fund Class B (EUR)</t>
  </si>
  <si>
    <t>RWC US Absolute Alpha Fund Class B (GBP)</t>
  </si>
  <si>
    <t>RWC US Absolute Alpha Fund Class B (USD)</t>
  </si>
  <si>
    <t>RWR Investments Opportunity Fund LP</t>
  </si>
  <si>
    <t>RYJ Fund, LP</t>
  </si>
  <si>
    <t>S&amp;P 500 Momentum</t>
  </si>
  <si>
    <t>Sabal Special Situations Fund, LP</t>
  </si>
  <si>
    <t>Sabra Investments, LP</t>
  </si>
  <si>
    <t>Sabre Dynamic Equity Fund Limited - EUR Class</t>
  </si>
  <si>
    <t>Sabre Dynamic Equity Fund Limited - USD Class</t>
  </si>
  <si>
    <t>Sabre Global Opportunities Fund Limited</t>
  </si>
  <si>
    <t>Sabre Style Arbitrage Fund Limited GBP</t>
  </si>
  <si>
    <t>Saemor Europe Alpha Fund - Class A</t>
  </si>
  <si>
    <t>Saemor Europe Alpha Fund - Class B</t>
  </si>
  <si>
    <t>SAFI2 Program</t>
  </si>
  <si>
    <t>Safinia Partners, LP</t>
  </si>
  <si>
    <t>Sagil Latin American Opportunities Fund</t>
  </si>
  <si>
    <t>Saguenay Offshore Fund, LTD</t>
  </si>
  <si>
    <t>SAIL Asia Equity Alpha Fund USD Class A</t>
  </si>
  <si>
    <t>SAIL Asia Equity Alpha Fund USD Class B</t>
  </si>
  <si>
    <t>SAIL Asia Pacific Managers Fund USD Class</t>
  </si>
  <si>
    <t>SAIL Emerging Managers Fund USD Class</t>
  </si>
  <si>
    <t>SAIL Flagship Fund USD Class</t>
  </si>
  <si>
    <t>SAIL Topaz Fund EUR Class</t>
  </si>
  <si>
    <t>SAIL Topaz Fund USD Class</t>
  </si>
  <si>
    <t>Saka Capital Liquid Credit Fund Ltd.</t>
  </si>
  <si>
    <t>Saka Capital Liquid Credit Fund Ltd. - Class D</t>
  </si>
  <si>
    <t>Salar Convertible Absolute Return Fund (Class A CHF)</t>
  </si>
  <si>
    <t>Salar Convertible Absolute Return Fund (Class A EUR) Acc</t>
  </si>
  <si>
    <t>Salar Convertible Absolute Return Fund (Class A EUR) Acc Mut</t>
  </si>
  <si>
    <t>Salar Convertible Absolute Return Fund (Class A GBP) Acc</t>
  </si>
  <si>
    <t>Salar Convertible Absolute Return Fund (Class A GBP) Dist</t>
  </si>
  <si>
    <t>Salar Convertible Absolute Return Fund (Class A USD)</t>
  </si>
  <si>
    <t>Salar Convertible Absolute Return Fund (Class A USD) Acc Mut</t>
  </si>
  <si>
    <t>Salar Convertible Absolute Return Fund (Class B EUR) Acc</t>
  </si>
  <si>
    <t>Salar Convertible Absolute Return Fund (Class B EUR) Acc Mut</t>
  </si>
  <si>
    <t>Salar Convertible Absolute Return Fund (Class B GBP) Acc</t>
  </si>
  <si>
    <t>Salar Convertible Absolute Return Fund (Class B GBP) Dist</t>
  </si>
  <si>
    <t>Salar Convertible Absolute Return Fund (Class B USD)</t>
  </si>
  <si>
    <t>Salar Convertible Absolute Return Fund (Class C EUR) Acc Mut</t>
  </si>
  <si>
    <t>Salem 2X Fund, L.P.</t>
  </si>
  <si>
    <t>Salem Global Opportunity Fund, L.P.</t>
  </si>
  <si>
    <t>Salient Alternative Beta Fund - Class I</t>
  </si>
  <si>
    <t>Salient Global Equity Fund - Class I</t>
  </si>
  <si>
    <t>Salient MLP Fund L.P.</t>
  </si>
  <si>
    <t>Salient Risk Parity Fund V12, L.P. - Class I</t>
  </si>
  <si>
    <t>Salient Risk Parity Fund V15, L.P. - Class I</t>
  </si>
  <si>
    <t>Salient Trend Fund - Class I</t>
  </si>
  <si>
    <t>Salient Trend Fund Institutional V20 Fund, L.P. (Flat Fee)</t>
  </si>
  <si>
    <t>Salient Trend Fund Institutional V20 Fund, L.P. (Incentive Fee)</t>
  </si>
  <si>
    <t>Salthill Partners, L.P.</t>
  </si>
  <si>
    <t>SAM I Fund Limited</t>
  </si>
  <si>
    <t>SAM Liquid Fund, L.P.</t>
  </si>
  <si>
    <t>Sancta Value Fund US LP</t>
  </si>
  <si>
    <t>Sancta Value Investments LP</t>
  </si>
  <si>
    <t>Sanctum Fixed Income Fund - Class B (USD)</t>
  </si>
  <si>
    <t>Sancus Capital Select Master Fund, Ltd.</t>
  </si>
  <si>
    <t>Sandalwood Debt Fund A, L.P.</t>
  </si>
  <si>
    <t>Sandalwood Debt Fund B, L.P.</t>
  </si>
  <si>
    <t>Sandalwood Long/Short Fund, L.P.</t>
  </si>
  <si>
    <t>Sandalwood Special Credit Opportunities Fund, LP</t>
  </si>
  <si>
    <t>Sandbourne Fund - A Shares (GBP)</t>
  </si>
  <si>
    <t>Sandbourne Fund - B Shares (USD)</t>
  </si>
  <si>
    <t>Sandbourne Fund - C Shares (EUR)</t>
  </si>
  <si>
    <t>Sandfly Partners, Ltd.</t>
  </si>
  <si>
    <t>Sandler Associates</t>
  </si>
  <si>
    <t>Sandler CRES I, LP</t>
  </si>
  <si>
    <t>Sandler Offshore Fund</t>
  </si>
  <si>
    <t>Sandler Plus Domestic Fund, L.P.</t>
  </si>
  <si>
    <t>Sandler Plus Offshore Fund, Ltd.</t>
  </si>
  <si>
    <t>Sankaty High Income Partnership Master Fund</t>
  </si>
  <si>
    <t>Sapphire Voyager Fund, L.P.</t>
  </si>
  <si>
    <t>Sapphire Voyager Offshore Fund, Ltd.</t>
  </si>
  <si>
    <t>SAR Liquid Equity Alpha - Managed Account 1x</t>
  </si>
  <si>
    <t>SAR Liquid Equity Alpha - Managed Account 2x</t>
  </si>
  <si>
    <t>SAR Liquid Equity Alpha - Managed Account 3x</t>
  </si>
  <si>
    <t>Sardonyx Capital Sector Momentum Fund I, LP</t>
  </si>
  <si>
    <t>SAS Opportunistic SP Class A</t>
  </si>
  <si>
    <t>SAS Opportunistic SP Class B</t>
  </si>
  <si>
    <t>Savile Opportunity Fund International Limited</t>
  </si>
  <si>
    <t>Savile Opportunity Fund, L.P.</t>
  </si>
  <si>
    <t>Sax Angle Partners, LP.</t>
  </si>
  <si>
    <t>Saxon Aggressive Diversified</t>
  </si>
  <si>
    <t>Saxon Diversified</t>
  </si>
  <si>
    <t>SBF Program</t>
  </si>
  <si>
    <t>SC Asian Opportunity Fund, L.P.</t>
  </si>
  <si>
    <t>SC Convertible Bonds</t>
  </si>
  <si>
    <t>SC Fundamental Value Fund L.P.</t>
  </si>
  <si>
    <t>SC Strangle Currency Proprietary</t>
  </si>
  <si>
    <t>SC Strangle Energy Proprietary</t>
  </si>
  <si>
    <t>SC Strangle Index Proprietary</t>
  </si>
  <si>
    <t>SC Strangle Proprietary</t>
  </si>
  <si>
    <t>Schafer Cullen Global Small Cap Value L.P.</t>
  </si>
  <si>
    <t>Schafer Cullen Global Small Cap Value Ltd.</t>
  </si>
  <si>
    <t>Schroder AS UK Dynamic Absolute Return EUR Hedged</t>
  </si>
  <si>
    <t>Schroder AS UK Dynamic Absolute Return GBP</t>
  </si>
  <si>
    <t>Schroder AS UK Dynamic Absolute Return USD Hedged</t>
  </si>
  <si>
    <t>Schroder GAIA Egerton Equity EUR A Acc</t>
  </si>
  <si>
    <t>Schroder GAIA Egerton Equity EUR A1 Acc</t>
  </si>
  <si>
    <t>Schroder GAIA Egerton Equity EUR C Acc</t>
  </si>
  <si>
    <t>Schroder GAIA Global Macro Bond USD C Acc</t>
  </si>
  <si>
    <t>Schroder GAIA Sirios US Equity Class C</t>
  </si>
  <si>
    <t>Schroder ISF European Alpha Absolute Return EUR</t>
  </si>
  <si>
    <t>Schroder ISF European Alpha Absolute Return GBP Hedged</t>
  </si>
  <si>
    <t>Schroder ISF European Alpha Absolute Return USD Hedged</t>
  </si>
  <si>
    <t>Schroder ISF European Equity Absolute Return EUR</t>
  </si>
  <si>
    <t>Schroder ISF European Equity Absolute Return GBP Hedged</t>
  </si>
  <si>
    <t>Schroder ISF European Equity Absolute Return USD Hedged</t>
  </si>
  <si>
    <t>Schultze Apex Fund, L.P.</t>
  </si>
  <si>
    <t>Schultze Apex Offshore Fund, Ltd.</t>
  </si>
  <si>
    <t>Schultze Offshore Fund, Ltd.</t>
  </si>
  <si>
    <t>Schultze Partners, L.P.</t>
  </si>
  <si>
    <t>Sciens Global Diversified Fund Class B</t>
  </si>
  <si>
    <t>Sciens Global Strategic Fund Ltd Class A USD S1</t>
  </si>
  <si>
    <t>Scipion African Opportunities Fund SPC - Class A CTF</t>
  </si>
  <si>
    <t>Scoggin Capital Management II LLC</t>
  </si>
  <si>
    <t>Scoggin Overseas Fund, Ltd.</t>
  </si>
  <si>
    <t>Scoggin Worldwide Distressed Fund LLC</t>
  </si>
  <si>
    <t>Scoggin Worldwide Distressed Fund Ltd.</t>
  </si>
  <si>
    <t>Scopia Health Care International Limited</t>
  </si>
  <si>
    <t>Scopia Health Care LLC</t>
  </si>
  <si>
    <t>Scopia LB International Limited</t>
  </si>
  <si>
    <t>Scopia LB LLC</t>
  </si>
  <si>
    <t>Scopia Long International Limited</t>
  </si>
  <si>
    <t>Scopia Long LLC</t>
  </si>
  <si>
    <t>Scopia PX International Limited</t>
  </si>
  <si>
    <t>Scopia PX LLC</t>
  </si>
  <si>
    <t>Scott's Cove Special Credits Fund I, L.P.</t>
  </si>
  <si>
    <t>Scott's Cove Special Credits Offshore Fund I Limited</t>
  </si>
  <si>
    <t>SCS Capital Partners, LLC</t>
  </si>
  <si>
    <t>SCS Client Program</t>
  </si>
  <si>
    <t>SCS Currency Proprietary</t>
  </si>
  <si>
    <t>SCS Energy</t>
  </si>
  <si>
    <t>SCS Energy Proprietary</t>
  </si>
  <si>
    <t>SCS Interest Rate</t>
  </si>
  <si>
    <t>SCS Interest Rate Proprietary</t>
  </si>
  <si>
    <t>SCS Opportunities Fund Ltd.</t>
  </si>
  <si>
    <t>SCS Program</t>
  </si>
  <si>
    <t>SCS Special Situations Fund, LLC</t>
  </si>
  <si>
    <t>SDP Flagship Fund, L.P.</t>
  </si>
  <si>
    <t>Sea Express Holdings Ltd.</t>
  </si>
  <si>
    <t>Seamark Fund, LP</t>
  </si>
  <si>
    <t>Seasonal Spread and Option Strategy</t>
  </si>
  <si>
    <t>SEB Asset Selection Defensive C (EUR)</t>
  </si>
  <si>
    <t>SEB Asset Selection Defensive C (H-SEK)</t>
  </si>
  <si>
    <t>SEB Asset Selection Fund C (EUR)</t>
  </si>
  <si>
    <t>SEB Asset Selection Fund C (H-CHF)</t>
  </si>
  <si>
    <t>SEB Asset Selection Fund C (H-GBP)</t>
  </si>
  <si>
    <t>SEB Asset Selection Fund C (H-JPY)</t>
  </si>
  <si>
    <t>SEB Asset Selection Fund C (H-NOK)</t>
  </si>
  <si>
    <t>SEB Asset Selection Fund C (H-SEK)</t>
  </si>
  <si>
    <t>SEB Asset Selection Fund C (H-USD)</t>
  </si>
  <si>
    <t>SEB Asset Selection Opportunistic C (EUR)</t>
  </si>
  <si>
    <t>SEB Asset Selection Opportunistic C (H-NOK)</t>
  </si>
  <si>
    <t>SEB Asset Selection Opportunistic C (H-SEK)</t>
  </si>
  <si>
    <t>SEB Asset Selection Opportunistic IC (EUR)</t>
  </si>
  <si>
    <t>SECOR Alpha Fund, LP</t>
  </si>
  <si>
    <t>SECOR Alpha Fund, Ltd.</t>
  </si>
  <si>
    <t>Sector EuroPower Fund Class A EUR</t>
  </si>
  <si>
    <t>Sector EuroPower Fund Class A NOK</t>
  </si>
  <si>
    <t>Sector EuroPower Fund Class A USD</t>
  </si>
  <si>
    <t>Sector Global Investments Fund Class A1 EUR</t>
  </si>
  <si>
    <t>Sector Global Investments Fund Class A1 USD</t>
  </si>
  <si>
    <t>Sector Healthcare Fund Class A EUR</t>
  </si>
  <si>
    <t>Sector Healthcare Fund Class A NOK</t>
  </si>
  <si>
    <t>Sector Healthcare Fund Class A SEK</t>
  </si>
  <si>
    <t>Sector Healthcare Fund Class A USD</t>
  </si>
  <si>
    <t>Sector Healthcare Value Fund Class A EUR</t>
  </si>
  <si>
    <t>Sector Healthcare Value Fund Class A NOK</t>
  </si>
  <si>
    <t>Sector Healthcare Value Fund Class A USD</t>
  </si>
  <si>
    <t>Sector Healthcare Value Fund Class B NOK</t>
  </si>
  <si>
    <t>Sector Healthcare Value Fund Class B SEK</t>
  </si>
  <si>
    <t>Sector Polaris Fund Class A NOK</t>
  </si>
  <si>
    <t>Sector Polaris Fund Class A USD</t>
  </si>
  <si>
    <t>Sector Sigma Nordic Fund A EUR</t>
  </si>
  <si>
    <t>Sector Sigma Nordic Fund A NOK</t>
  </si>
  <si>
    <t>Sector Sigma Nordic Fund A USD</t>
  </si>
  <si>
    <t>Sector Sigma Nordic Fund B EUR</t>
  </si>
  <si>
    <t>Sector Sigma Nordic Fund B NOK</t>
  </si>
  <si>
    <t>Sector Sigma Nordic Fund C NOK</t>
  </si>
  <si>
    <t>Sector Sigma Nordic Fund C SEK</t>
  </si>
  <si>
    <t>Sector Zen Fund Class A NOK</t>
  </si>
  <si>
    <t>Sector Zen Fund Class A USD</t>
  </si>
  <si>
    <t>Sector Zen Fund Class C USD</t>
  </si>
  <si>
    <t>Securis I Fund</t>
  </si>
  <si>
    <t>Securis Life Fund</t>
  </si>
  <si>
    <t>Securis Non-Life Fund</t>
  </si>
  <si>
    <t>Securis Opportunities Fund</t>
  </si>
  <si>
    <t>Seedling Capital Partners, LP</t>
  </si>
  <si>
    <t>Seedling Growth Partners, LP</t>
  </si>
  <si>
    <t>Seer Capital Partners Fund LP</t>
  </si>
  <si>
    <t>Seer Capital Partners Offshore Fund Ltd</t>
  </si>
  <si>
    <t>SEG Partners II, L.P.</t>
  </si>
  <si>
    <t>SEG Partners Offshore, Ltd.</t>
  </si>
  <si>
    <t>SEG Partners, L.P.</t>
  </si>
  <si>
    <t>Seismic Fund I LLC</t>
  </si>
  <si>
    <t>Select Contrarian Value Partners, L.P.</t>
  </si>
  <si>
    <t>Seligman Tech Spectrum (Master) Fund</t>
  </si>
  <si>
    <t>Semper MBS Total Return Fund - Institutional Class</t>
  </si>
  <si>
    <t>Semper MBS Total Return Fund - Investor Class</t>
  </si>
  <si>
    <t>Semper MIDAS Fund, L.P.</t>
  </si>
  <si>
    <t>Semper MIDAS Fund, Ltd.</t>
  </si>
  <si>
    <t>Semper Short Duration Fund - Institutional Class</t>
  </si>
  <si>
    <t>Semper Short Duration Fund - Investors Class</t>
  </si>
  <si>
    <t>Sente Fund, Ltd.</t>
  </si>
  <si>
    <t>Sentosa Asian Credit Fund</t>
  </si>
  <si>
    <t>Seperate Account Strategies</t>
  </si>
  <si>
    <t>Sequent CTA - Fundamental Diversified (V12)</t>
  </si>
  <si>
    <t>Serenitas Credit Gamma Master Fund, L.P.</t>
  </si>
  <si>
    <t>Serica Credit Balanced Fund</t>
  </si>
  <si>
    <t>Serone Key Opportunities Fund Class A EUR</t>
  </si>
  <si>
    <t>Seven Absolute Return Fund</t>
  </si>
  <si>
    <t>Seven European Equity Fund Unit I</t>
  </si>
  <si>
    <t>Seven Fixed Income Fund</t>
  </si>
  <si>
    <t>Seven Risk Allocation Fund</t>
  </si>
  <si>
    <t>Seven US Equity Strategy</t>
  </si>
  <si>
    <t>Sevenoaks Offshore Opportunities Fund</t>
  </si>
  <si>
    <t>Sevenoaks Opportunities Fund LP (CAD)</t>
  </si>
  <si>
    <t>SFP Value Realization Fund Limited (USD) Class A</t>
  </si>
  <si>
    <t>SG Capital Small Cap Long Only</t>
  </si>
  <si>
    <t>SGF Fund, LP</t>
  </si>
  <si>
    <t>Shaked Opportunity Fund, LP</t>
  </si>
  <si>
    <t>Shaker Investments Tower Fund, L.P.</t>
  </si>
  <si>
    <t>Shannon River Partners II LP</t>
  </si>
  <si>
    <t>Shannon River Partners LP</t>
  </si>
  <si>
    <t>Shannon River Partners Ltd.</t>
  </si>
  <si>
    <t>Shannonside Capital Fund</t>
  </si>
  <si>
    <t>Sharmac Trading Program</t>
  </si>
  <si>
    <t>Sharpe 4 Partners</t>
  </si>
  <si>
    <t>Sheraton Partners, L.P.</t>
  </si>
  <si>
    <t>Sherpa Diversified Returns Fund</t>
  </si>
  <si>
    <t>Shinnecock Futures Fund L.P.</t>
  </si>
  <si>
    <t>Shinnecock Niche Opportunity Fund L.P.</t>
  </si>
  <si>
    <t>Shoreline Fund I, LP</t>
  </si>
  <si>
    <t>Shorepath Opportunity Partners LP</t>
  </si>
  <si>
    <t>Sibilla Capital - Global Class</t>
  </si>
  <si>
    <t>Side Op Trading Program</t>
  </si>
  <si>
    <t>Siebels Hard Asset Fund</t>
  </si>
  <si>
    <t>Sierra Europe L.P.</t>
  </si>
  <si>
    <t>Sierra Europe Offshore Ltd. - Class CX</t>
  </si>
  <si>
    <t>Sierra Europe Offshore Ltd. - Euro Class</t>
  </si>
  <si>
    <t>SIF Core ILS - K USD Share Class</t>
  </si>
  <si>
    <t>SIG Lyrical Fund - Class F</t>
  </si>
  <si>
    <t>SIG Lyrical Long Short Fund - Class F</t>
  </si>
  <si>
    <t>SIG NWI UCITS Global Diversified Fund</t>
  </si>
  <si>
    <t>Sigma Fund - Absolute Return</t>
  </si>
  <si>
    <t>Signature Quantitative Fund</t>
  </si>
  <si>
    <t>Signet Global Fixed Income Fund M (CHF)</t>
  </si>
  <si>
    <t>Signet Global Fixed Income Fund M (EUR)</t>
  </si>
  <si>
    <t>Signet Global Fixed Income Fund M (GBP)</t>
  </si>
  <si>
    <t>Signet Global Fixed Income Fund M (USD)</t>
  </si>
  <si>
    <t>Signet Global Multi Strategy Fund (EUR)</t>
  </si>
  <si>
    <t>Signet Global Multi Strategy Fund (GBP)</t>
  </si>
  <si>
    <t>Signet Global Multi Strategy Fund (USD)</t>
  </si>
  <si>
    <t>Signet Global Multi Strategy Fund Uniq  (EUR)</t>
  </si>
  <si>
    <t>Signet Global Multi Strategy Fund Uniq  (USD)</t>
  </si>
  <si>
    <t>Siitnedif, Tordesillas, FIL</t>
  </si>
  <si>
    <t>Silk African Lions Fund Class AR (EUR)</t>
  </si>
  <si>
    <t>Silk African Lions Fund Class I (EUR)</t>
  </si>
  <si>
    <t>Silk African Lions Fund Class I (USD)</t>
  </si>
  <si>
    <t>Silk Road Frontiers Fund Class I (USD)</t>
  </si>
  <si>
    <t>Silvaris Master Fund Limited</t>
  </si>
  <si>
    <t>Silver Arrow Partners, L.P.</t>
  </si>
  <si>
    <t>Silver Capital Fund, LLC</t>
  </si>
  <si>
    <t>Silver Creek Core Strategies, Ltd.</t>
  </si>
  <si>
    <t>Silver Creek Low Vol Continuation Cayman, L.P.</t>
  </si>
  <si>
    <t>Silver Creek Low Vol Continuation Fund, L.P.</t>
  </si>
  <si>
    <t>Silverado Fund I LP</t>
  </si>
  <si>
    <t>Silverback Arbitrage Fund</t>
  </si>
  <si>
    <t>Silvercrest Emerging Markets Fund Domestic</t>
  </si>
  <si>
    <t>Silvercrest Emerging Markets Fund International</t>
  </si>
  <si>
    <t>Silvercrest Global Opportunities Fund Domestic</t>
  </si>
  <si>
    <t>Silvercrest Hedged Equity Fund Domestic</t>
  </si>
  <si>
    <t>Silvercrest Hedged Equity Fund International</t>
  </si>
  <si>
    <t>Silverdale Fixed Income Fund-Class J</t>
  </si>
  <si>
    <t>Silverdale Fund SP-1</t>
  </si>
  <si>
    <t>Silverdale India Equity Fund</t>
  </si>
  <si>
    <t>SilverPepper Commodity Strategy Global Macro Fund - Advisor</t>
  </si>
  <si>
    <t>SilverPepper Commodity Strategy Global Macro Fund - Institutional</t>
  </si>
  <si>
    <t>SilverPepper Merger Arbitrage Fund - Advisor</t>
  </si>
  <si>
    <t>SilverPepper Merger Arbitrage Fund - Institutional</t>
  </si>
  <si>
    <t>SIM Hedged Strategies Trust</t>
  </si>
  <si>
    <t>Simcoe Partners, LP</t>
  </si>
  <si>
    <t>Simcoe Partners, Ltd</t>
  </si>
  <si>
    <t>Simplex Oyako Fund</t>
  </si>
  <si>
    <t>Simplex Value Up Trust</t>
  </si>
  <si>
    <t>Simplex Value Up Trust Onshore</t>
  </si>
  <si>
    <t>Simplon International Limited</t>
  </si>
  <si>
    <t>Simplon Partners, L.P.</t>
  </si>
  <si>
    <t>Sinfonietta Fund</t>
  </si>
  <si>
    <t>SINGULARITY Fund (1x)</t>
  </si>
  <si>
    <t>SINGULARITY Fund (2x)</t>
  </si>
  <si>
    <t>SINGULARITY Program</t>
  </si>
  <si>
    <t>SINGULARITY Pure Equity Program</t>
  </si>
  <si>
    <t>Sino Vision Greater China Market Neutral Fund</t>
  </si>
  <si>
    <t>SinoPac China Strategic Growth Fund - Class A</t>
  </si>
  <si>
    <t>SinoPac China Strategic Growth Fund - Class B</t>
  </si>
  <si>
    <t>SinoPac Multi Strategy Quant Fund Limited</t>
  </si>
  <si>
    <t>Sio Partners, L.P.</t>
  </si>
  <si>
    <t>Sirocco II Fund, LLC</t>
  </si>
  <si>
    <t>Sivik Healthcare Offshore Fund, Ltd.</t>
  </si>
  <si>
    <t>Sivik Healthcare Partners, L.P.</t>
  </si>
  <si>
    <t>Skenderbeg Fund</t>
  </si>
  <si>
    <t>Skybridge Multi-Adviser Hedge Fund Portfolios LLC - Series G</t>
  </si>
  <si>
    <t>Skylands Quest, LLC</t>
  </si>
  <si>
    <t>Skylands Special Investment II LLC</t>
  </si>
  <si>
    <t>Skylands Special Investment, LLC</t>
  </si>
  <si>
    <t>Skyline Master Fund</t>
  </si>
  <si>
    <t>Skyline UCITS Fund</t>
  </si>
  <si>
    <t>SkyView Long/Short Equity Fund LLC</t>
  </si>
  <si>
    <t>SLG International Opportunities, L.P.</t>
  </si>
  <si>
    <t>SLRC Media Opportunities Fund, L.P.</t>
  </si>
  <si>
    <t>SLS Investors Fund, LP</t>
  </si>
  <si>
    <t>SLS Offshore Fund, Ltd.</t>
  </si>
  <si>
    <t>SM Investors II, L.P.</t>
  </si>
  <si>
    <t>SM Investors Offshore, Ltd.</t>
  </si>
  <si>
    <t>SM Investors, L.P.</t>
  </si>
  <si>
    <t>SM Merger/Arbitrage, L.P.</t>
  </si>
  <si>
    <t>Smaragd Managed Futures Fund</t>
  </si>
  <si>
    <t>Smart Money Managed Accounts</t>
  </si>
  <si>
    <t>SMC China New Market Fund</t>
  </si>
  <si>
    <t>SMC China Opportunity Fund I (Class A)</t>
  </si>
  <si>
    <t>SMC China Opportunity Fund I (Class B)</t>
  </si>
  <si>
    <t>SMI Defensive LP</t>
  </si>
  <si>
    <t>SMI Defensive LP Class F</t>
  </si>
  <si>
    <t>SMI Defensive LP Class S</t>
  </si>
  <si>
    <t>SMI Income LP</t>
  </si>
  <si>
    <t>SMN Diversified Futures Fund (1996)</t>
  </si>
  <si>
    <t>SMN Diversified Futures Fund (i14)</t>
  </si>
  <si>
    <t>Snow Capital Investment Partners, L.P.</t>
  </si>
  <si>
    <t>Snow Fund One, LLC</t>
  </si>
  <si>
    <t>Snowball Fund LP</t>
  </si>
  <si>
    <t>Snowball Offshore Fund Ltd.</t>
  </si>
  <si>
    <t>Sofaer Capital Asian Hedge Fund</t>
  </si>
  <si>
    <t>Sofaer Capital Pacific Hedge Fund</t>
  </si>
  <si>
    <t>Sofire Fund Ltd.</t>
  </si>
  <si>
    <t>Sola I</t>
  </si>
  <si>
    <t>Solaise Systematic Fund Limited</t>
  </si>
  <si>
    <t>Solar Asia/Japan Fund Class B Shares Ordinary Shares</t>
  </si>
  <si>
    <t>Solar Global Strategy A Shares</t>
  </si>
  <si>
    <t>Solas Capital Partners, LP</t>
  </si>
  <si>
    <t>Solstein Capital Partners, LP</t>
  </si>
  <si>
    <t>Solus Recovery Fund LP</t>
  </si>
  <si>
    <t>Somerset Capital Partners, L.P.</t>
  </si>
  <si>
    <t>Somerset Special Opportunities Fund, L.P.</t>
  </si>
  <si>
    <t>Sona Trading</t>
  </si>
  <si>
    <t>Sonica International Ltd.</t>
  </si>
  <si>
    <t>Sosin Partners, L.P.</t>
  </si>
  <si>
    <t>Sothic Capital European Opportunities Fund Ltd Class A EUR</t>
  </si>
  <si>
    <t>Sothic Capital European Opportunities Fund Ltd Class A USD</t>
  </si>
  <si>
    <t>Sound Point Beacon Master Fund, L.P. Series A</t>
  </si>
  <si>
    <t>Sound Point Beacon Master Fund, L.P. Series B</t>
  </si>
  <si>
    <t>Sound Point Credit Opportunities Master Fund, L.P. Series A</t>
  </si>
  <si>
    <t>Sound Point Credit Opportunities Master Fund, L.P. Series B</t>
  </si>
  <si>
    <t>Sound Point Floating Rate Income Fund - Institutional Class</t>
  </si>
  <si>
    <t>Sound Point Floating Rate Income Fund - Investor Class</t>
  </si>
  <si>
    <t>Sound Point Senior Floating Rate Fund, LP</t>
  </si>
  <si>
    <t>Sound Point Senior Floating Rate Master Fund, L.P.</t>
  </si>
  <si>
    <t>Southpaw Credit Opportunity Fund (FTE) Ltd.</t>
  </si>
  <si>
    <t>Southpaw Credit Opportunity Fund, L.P.</t>
  </si>
  <si>
    <t>Sparta Ciclico FIM</t>
  </si>
  <si>
    <t>Sparta Dinamico FIM</t>
  </si>
  <si>
    <t>Sparta Global Funds SPC - Trends SP - Class B</t>
  </si>
  <si>
    <t>Sparta Premium Ref DI</t>
  </si>
  <si>
    <t>Sparta Top Renda Fixa</t>
  </si>
  <si>
    <t>SPARX Long-Short Fund Ltd USD Class</t>
  </si>
  <si>
    <t>SPARX OneAsia Long Short Fund</t>
  </si>
  <si>
    <t>SPARX Strategic Investment Fund (Korea)</t>
  </si>
  <si>
    <t>Special Situations Yield</t>
  </si>
  <si>
    <t>Spectrum Value Partners, LP</t>
  </si>
  <si>
    <t>Sphera Fund</t>
  </si>
  <si>
    <t>Sphera Global Healthcare Fund</t>
  </si>
  <si>
    <t>SPI MLP &amp; Energy Fund, L.P.</t>
  </si>
  <si>
    <t>Spindrift Partners, L.P.</t>
  </si>
  <si>
    <t>Spinnaker Global Emerging Markets Fund Ltd.</t>
  </si>
  <si>
    <t>Spinnaker Global Opportunity Fund Ltd.</t>
  </si>
  <si>
    <t>Spitfire Fund, LP</t>
  </si>
  <si>
    <t>SPM Core Fund, L.P.</t>
  </si>
  <si>
    <t>SPM Core Offshore Fund, Ltd.</t>
  </si>
  <si>
    <t>SPM MBS Agency Fund, L.P.</t>
  </si>
  <si>
    <t>SPM MBS Agency Offshore Fund, Ltd.</t>
  </si>
  <si>
    <t>SPM Opportunity Fund, L.P.</t>
  </si>
  <si>
    <t>SPM Opportunity Offshore Fund, Ltd.</t>
  </si>
  <si>
    <t>SPM Structured Servicing Holdings Offshore, Ltd.</t>
  </si>
  <si>
    <t>SPM Structured Servicing Holdings, L.P.</t>
  </si>
  <si>
    <t>Spouting Rock/Convex Dynamic Global Macro Fund A Shares</t>
  </si>
  <si>
    <t>Spouting Rock/Convex Dynamic Global Macro Fund I Shares</t>
  </si>
  <si>
    <t>Springboard Greater China Fund</t>
  </si>
  <si>
    <t>Sprott Capital, L.P.</t>
  </si>
  <si>
    <t>Sprott Enhanced Long Short Equity Fund (Series A)</t>
  </si>
  <si>
    <t>Sprott Enhanced Long Short Equity Fund (Series F)</t>
  </si>
  <si>
    <t>Sprott Global Resources, L.P.</t>
  </si>
  <si>
    <t>Sprott Offshore Fund II, Ltd.</t>
  </si>
  <si>
    <t>Sprott Offshore Fund, Ltd.</t>
  </si>
  <si>
    <t>Sprott Privet Fund</t>
  </si>
  <si>
    <t>Spruce Absolute Return Fund, L.P.</t>
  </si>
  <si>
    <t>Spruce Absolute Return Fund, Ltd.</t>
  </si>
  <si>
    <t>Spruce Equity Hedge Fund, L.P.</t>
  </si>
  <si>
    <t>Spruce Equity Hedge Offshore, Ltd.</t>
  </si>
  <si>
    <t>SPX Fund Segregated Portfolio Eagle</t>
  </si>
  <si>
    <t>Squarepoint Global Equities - CHF</t>
  </si>
  <si>
    <t>Squarepoint Global Equities - EUR</t>
  </si>
  <si>
    <t>SR Global Fund (Class C) International</t>
  </si>
  <si>
    <t>SR Global Fund (Class G) Global Opportunities</t>
  </si>
  <si>
    <t>SR Global Fund (Class H) Japan</t>
  </si>
  <si>
    <t>SR Global Fund (Class M) Frontier</t>
  </si>
  <si>
    <t>SR Global Fund (Class N) Emerging Market Equity</t>
  </si>
  <si>
    <t>SR Phoenicia (Class A) Phoenicia</t>
  </si>
  <si>
    <t>SRA US Equity Fund, LP</t>
  </si>
  <si>
    <t>SSARIS Active Commodity Strategy</t>
  </si>
  <si>
    <t>SSARIS Multi-Manager Absolute Return Strategy</t>
  </si>
  <si>
    <t>SSARIS Multi-Manager Global Long Short Equity</t>
  </si>
  <si>
    <t>SSARIS Multi-Manager Relative Value Strategy</t>
  </si>
  <si>
    <t>SSARIS Multi-Strategy Program</t>
  </si>
  <si>
    <t>SSI Hedged Convertible Opportunity Fund, L.P.</t>
  </si>
  <si>
    <t>St. Hugh's Capital Partners, L.P.</t>
  </si>
  <si>
    <t>ST^2 Limited</t>
  </si>
  <si>
    <t>STAIRS Customer Trading Program</t>
  </si>
  <si>
    <t>STAIRS Futures Only</t>
  </si>
  <si>
    <t>STAIRS Proprietary Program</t>
  </si>
  <si>
    <t>Stanphyl Capital Partners LP</t>
  </si>
  <si>
    <t>Starboard Covered Call Strategy</t>
  </si>
  <si>
    <t>Starboard Partners, L.P.</t>
  </si>
  <si>
    <t>Starboard Value and Opportunity Fund LP</t>
  </si>
  <si>
    <t>Starboard Value and Opportunity Fund Ltd</t>
  </si>
  <si>
    <t>StarVest Funds Ltd.</t>
  </si>
  <si>
    <t>StarVest Multi-Strategy Fund Ltd.</t>
  </si>
  <si>
    <t>Steamboat Capital Partners Fund LP</t>
  </si>
  <si>
    <t>Steben Select Multi-Strategy Fund</t>
  </si>
  <si>
    <t>Steelhead Navigator LP</t>
  </si>
  <si>
    <t>Steli Fixed Income Opportunities Fund (EUR)</t>
  </si>
  <si>
    <t>Stella Capital Offshore Fund, Ltd. - Class B</t>
  </si>
  <si>
    <t>Stella Capital Partners, LP - Class A</t>
  </si>
  <si>
    <t>Stella Capital Real Estate Opportunity Fund, LP</t>
  </si>
  <si>
    <t>Stenger Diversified Trading Program</t>
  </si>
  <si>
    <t>Stenham Asia Fund EUR</t>
  </si>
  <si>
    <t>Stenham Asia Fund GBP</t>
  </si>
  <si>
    <t>Stenham Asia Fund USD</t>
  </si>
  <si>
    <t>Stenham Credit Opportunities Fund USD Class A</t>
  </si>
  <si>
    <t>Stenham Emerging Markets Fund USD (B)</t>
  </si>
  <si>
    <t>Stenham Emerging Markets Fund USD (B1)</t>
  </si>
  <si>
    <t>Stenham Gold Fund USD</t>
  </si>
  <si>
    <t>Stenham Growth Fund EUR</t>
  </si>
  <si>
    <t>Stenham Growth Fund GBP</t>
  </si>
  <si>
    <t>Stenham Growth Fund USD</t>
  </si>
  <si>
    <t>Stenham Healthcare Fund EUR Class</t>
  </si>
  <si>
    <t>Stenham Healthcare Fund USD Class</t>
  </si>
  <si>
    <t>Stenham Managed Fund EUR</t>
  </si>
  <si>
    <t>Stenham Managed Fund GBP</t>
  </si>
  <si>
    <t>Stenham Managed Fund USD</t>
  </si>
  <si>
    <t>Stenham Multi-Strategy Fund EUR</t>
  </si>
  <si>
    <t>Stenham Multi-Strategy Fund GBP</t>
  </si>
  <si>
    <t>Stenham Multi-Strategy Fund USD</t>
  </si>
  <si>
    <t>Stenham Trading EUR</t>
  </si>
  <si>
    <t>Stenham Trading GBP</t>
  </si>
  <si>
    <t>Stenham Trading Portfolio Inc</t>
  </si>
  <si>
    <t>Stenham Trading SGD</t>
  </si>
  <si>
    <t>Stenham Trading USD</t>
  </si>
  <si>
    <t>Stenham Universal EUR</t>
  </si>
  <si>
    <t>Stenham Universal GBP</t>
  </si>
  <si>
    <t>Stenham Universal Portfolio Inc</t>
  </si>
  <si>
    <t>Sterling Capital Long/Short Equity Fund (Insititutional Shares)</t>
  </si>
  <si>
    <t>Steyn Capital Africa Fund</t>
  </si>
  <si>
    <t>Steyn Capital SA Fund</t>
  </si>
  <si>
    <t>Stock Indices Short Term</t>
  </si>
  <si>
    <t>Stock Selection Class A CHF</t>
  </si>
  <si>
    <t>Stock Selection Class A EUR</t>
  </si>
  <si>
    <t>Stock Selection Class A USD</t>
  </si>
  <si>
    <t>Stone Drum Asia Focus Fund</t>
  </si>
  <si>
    <t>Stone Mountain Partners</t>
  </si>
  <si>
    <t>StoneFarm Global &amp; Emerging Markets Macro Fund - EUR D</t>
  </si>
  <si>
    <t>Stonepine Capital, LP</t>
  </si>
  <si>
    <t>Stonerise Capital Partners (Offshore) Ltd.</t>
  </si>
  <si>
    <t>Stonerise Capital Partners, L.P.</t>
  </si>
  <si>
    <t>StoneRoad Strategic Income Plus Investment Trust Fund</t>
  </si>
  <si>
    <t>StoneWater Capital Asia (Ex-Japan) LLC</t>
  </si>
  <si>
    <t>StoneWater Capital Greater China LLC</t>
  </si>
  <si>
    <t>Stork Fund DMS</t>
  </si>
  <si>
    <t>Stornoway Recovery Fund L.P.</t>
  </si>
  <si>
    <t>Strategic Asset Alliance Fund, L.P.</t>
  </si>
  <si>
    <t>Strategic China Panda Fund - EUR Class</t>
  </si>
  <si>
    <t>Strategic China Panda Fund - GBP Class</t>
  </si>
  <si>
    <t>Strategic China Panda Fund - USD Class</t>
  </si>
  <si>
    <t>Strategic European Smaller Companies Fund EUR Class</t>
  </si>
  <si>
    <t>Strategic Evarich Japan Fund Limited JPY Class</t>
  </si>
  <si>
    <t>Strategic Evarich Japan Fund Limited USD Class</t>
  </si>
  <si>
    <t>Strategos Deep Value Mortgage Funds</t>
  </si>
  <si>
    <t>Strategos Fund, L.P.</t>
  </si>
  <si>
    <t>Strategos Offshore, Ltd.</t>
  </si>
  <si>
    <t>Strateji Securities Long Only Equity Fund</t>
  </si>
  <si>
    <t>Strateji Securities Long/Short Equity Fund</t>
  </si>
  <si>
    <t>Stratton Street Japan Synthetic Warrant Fund - GBP Hedged Class</t>
  </si>
  <si>
    <t>Stratton Street Japan Synthetic Warrant Fund - JPY</t>
  </si>
  <si>
    <t>Stratton Street Japan Synthetic Warrant Fund - USD</t>
  </si>
  <si>
    <t>Stratton Street Japan Synthetic Warrant Fund - USD Hedged Class</t>
  </si>
  <si>
    <t>Stratton Street UCITS - Renminbi Bond Fund UI CNH Institutional</t>
  </si>
  <si>
    <t>Stratton Street UCITS - Renminbi Bond Fund UI EUR Institutional</t>
  </si>
  <si>
    <t>Stratton Street UCITS - Renminbi Bond Fund UI GBP Institutional</t>
  </si>
  <si>
    <t>Stratton Street UCITS - Renminbi Bond Fund UI GBP Ordinary</t>
  </si>
  <si>
    <t>Stratton Street UCITS - Renminbi Bond Fund UI USD Institutional</t>
  </si>
  <si>
    <t>Stratus Feeder Limited Class B (USD Standard Leverage)</t>
  </si>
  <si>
    <t>STRM Capital Fund, LP</t>
  </si>
  <si>
    <t>Structured Markets Inc. Proprietary Trading Program</t>
  </si>
  <si>
    <t>STS Partners Fund</t>
  </si>
  <si>
    <t>Sturgeon Central Asia Equities Fund</t>
  </si>
  <si>
    <t>SuMi TRUST Japan Long-Short Fund I Alpha JPY Class</t>
  </si>
  <si>
    <t>SuMi TRUST Japan Long-Short Fund I Alpha USD Class</t>
  </si>
  <si>
    <t>SuMi TRUST Japan Long-Short Fund I JPY Class</t>
  </si>
  <si>
    <t>Summit Consumer Receivables Fund, L.P.</t>
  </si>
  <si>
    <t>Summit Private Investments I, L.P.</t>
  </si>
  <si>
    <t>Summit Private Investments II, L.P.</t>
  </si>
  <si>
    <t>Summit Street U.S. Equity Value Fund, LP</t>
  </si>
  <si>
    <t>Summit Water Equity Fund, L.P.</t>
  </si>
  <si>
    <t>Summit Water Equity Long Only</t>
  </si>
  <si>
    <t>Summit Water Offshore Equity Fund, Ltd.</t>
  </si>
  <si>
    <t>SunMoon Capital LP</t>
  </si>
  <si>
    <t>SunMoon Capital LP - Series B</t>
  </si>
  <si>
    <t>Sunnymeath Partners, LLC</t>
  </si>
  <si>
    <t>Sunrise Evolution Program</t>
  </si>
  <si>
    <t>Sunrise US Equity Optimized Growth Program</t>
  </si>
  <si>
    <t>Super Cycle Long Short Fund</t>
  </si>
  <si>
    <t>Superfund Blue SPC Class A (EUR)</t>
  </si>
  <si>
    <t>Superfund Blue SPC Class A (Gold)</t>
  </si>
  <si>
    <t>Superfund Green EUR SICAV</t>
  </si>
  <si>
    <t>Superfund Green Gold A (SPC)</t>
  </si>
  <si>
    <t>Superfund Green Gold B (SPC)</t>
  </si>
  <si>
    <t>Superfund Green Gold C (SPC)</t>
  </si>
  <si>
    <t>Superfund Green Gold SICAV</t>
  </si>
  <si>
    <t>Superfund Green HF - A</t>
  </si>
  <si>
    <t>Superfund Green Master</t>
  </si>
  <si>
    <t>Superfund Green Q - AG</t>
  </si>
  <si>
    <t>Superfund Green Silver SICAV</t>
  </si>
  <si>
    <t>Superfund Green USD SICAV</t>
  </si>
  <si>
    <t>Superfund Green, L.P. Series A</t>
  </si>
  <si>
    <t>Superfund Green, L.P. Series B</t>
  </si>
  <si>
    <t>Superfund Red EUR SICAV</t>
  </si>
  <si>
    <t>Superfund Red Gold SICAV</t>
  </si>
  <si>
    <t>Superfund Red Silver SICAV</t>
  </si>
  <si>
    <t>Superfund Red USD SICAV</t>
  </si>
  <si>
    <t>Susa European Equities Fund</t>
  </si>
  <si>
    <t>Sustainable Absolute Return Fund</t>
  </si>
  <si>
    <t>Sutter Mill I LP</t>
  </si>
  <si>
    <t>SVAM Tactical Trend Portfolio</t>
  </si>
  <si>
    <t>SVM Highlander Fund Plc</t>
  </si>
  <si>
    <t>SW Global Credit Opportunity Fund LLC</t>
  </si>
  <si>
    <t>SW Global Credit Opportunity Fund Ltd.</t>
  </si>
  <si>
    <t>SW8 Strategy Fund LP</t>
  </si>
  <si>
    <t>SW8 Strategy Trust - Class A</t>
  </si>
  <si>
    <t>SW8 Strategy Trust - Class B</t>
  </si>
  <si>
    <t>Swank MLP Convergence Fund, L.P.</t>
  </si>
  <si>
    <t>Swift Run Capital L.P.</t>
  </si>
  <si>
    <t>Swiss Alpha SICAV Strategy Europe</t>
  </si>
  <si>
    <t>Swiss Select Global Equity Fund</t>
  </si>
  <si>
    <t>Swisscanto (CH) Alternative Fund - Directional CHF B</t>
  </si>
  <si>
    <t>Swisscanto (CH) Alternative Fund - Diversified CHF B</t>
  </si>
  <si>
    <t>Swisscanto (CH) Alternative Fund - Diversified CHF Bb</t>
  </si>
  <si>
    <t>Swisscanto (CH) Alternative Fund - Diversified CHF J</t>
  </si>
  <si>
    <t>Swisscanto (CH) Alternative Fund - Diversified EUR B</t>
  </si>
  <si>
    <t>Swisscanto (CH) Alternative Fund - Diversified USD B</t>
  </si>
  <si>
    <t>Swisscanto (CH) Alternative Fund - Diversified USD J</t>
  </si>
  <si>
    <t>Swisscanto (LU) Bond Invest Emerging Markets Absolute Return H CHF B</t>
  </si>
  <si>
    <t>Swisscanto (LU) Bond Invest Emerging Markets Absolute Return H CHF P</t>
  </si>
  <si>
    <t>Swisscanto (LU) Bond Invest Emerging Markets Absolute Return H EUR B</t>
  </si>
  <si>
    <t>Swisscanto (LU) Bond Invest Emerging Markets Absolute Return H EUR P</t>
  </si>
  <si>
    <t>Swisscanto (LU) Bond Invest Emerging Markets Absolute Return H USD B</t>
  </si>
  <si>
    <t>Swisscanto (LU) Bond Invest Emerging Markets Absolute Return H USD P</t>
  </si>
  <si>
    <t>SWMC Charlemagne Fund EUR</t>
  </si>
  <si>
    <t>SWMC Charlemagne Fund USD</t>
  </si>
  <si>
    <t>SWMC Emerging European Fund</t>
  </si>
  <si>
    <t>SWMC European Cayman Fund EUR</t>
  </si>
  <si>
    <t>SWMC European Cayman Fund USD</t>
  </si>
  <si>
    <t>SWMC European UCITS Fund B EUR</t>
  </si>
  <si>
    <t>SWMC European UCITS Fund B GBP</t>
  </si>
  <si>
    <t>SWMC European UCITS Fund B USD</t>
  </si>
  <si>
    <t>SWMC Small Cap European Cayman Fund EUR</t>
  </si>
  <si>
    <t>SWMC Small Cap European Cayman Fund USD</t>
  </si>
  <si>
    <t>SWMC Small Cap European UCITS Fund A EUR</t>
  </si>
  <si>
    <t>SWMC Small Cap European UCITS Fund A USD</t>
  </si>
  <si>
    <t>SWMC Small Cap European UCITS Fund B CHF</t>
  </si>
  <si>
    <t>SWMC Small Cap European UCITS Fund B EUR</t>
  </si>
  <si>
    <t>SWMC Small Cap European UCITS Fund B GBP</t>
  </si>
  <si>
    <t>SWMC Small Cap European UCITS Fund B USD</t>
  </si>
  <si>
    <t>SWMC UK UCITS Fund B GBP</t>
  </si>
  <si>
    <t>Sycomore European Growth Fund</t>
  </si>
  <si>
    <t>Sycomore L/S Market Neutral I</t>
  </si>
  <si>
    <t>Sycomore L/S Opportunities</t>
  </si>
  <si>
    <t>SYFOGLOMAD Ltd.</t>
  </si>
  <si>
    <t>Symphony Convertible Arbitrage Master Fund, LP</t>
  </si>
  <si>
    <t>Symphony Long-Short Credit Master Fund, LP</t>
  </si>
  <si>
    <t>Synaptic Medical Fund, L.P.</t>
  </si>
  <si>
    <t>Synergie Partners, LP</t>
  </si>
  <si>
    <t>Systematic Alpha Futures Fund, Ltd (A-Standard Leverage)</t>
  </si>
  <si>
    <t>Systematic Alpha Futures Fund, Ltd (B-Double Leverage)</t>
  </si>
  <si>
    <t>Systematic Alpha Multi-Strategy Master Fund, Ltd.</t>
  </si>
  <si>
    <t>Systematic Alpha Multi-Strategy Master Fund, Ltd. Class B</t>
  </si>
  <si>
    <t>Systematic Quest Portfolio Company, Ltd.</t>
  </si>
  <si>
    <t>Systematic Trading Fund SPC Ltd.</t>
  </si>
  <si>
    <t>SYW LP</t>
  </si>
  <si>
    <t>Tactical Alpha EUR I A</t>
  </si>
  <si>
    <t>Tactical Currency Allocation Long Short - USD (Composite)</t>
  </si>
  <si>
    <t>Tactical Currency Allocation Long Short - USD 10% Risk (Composite)</t>
  </si>
  <si>
    <t>Tactical Currency Allocation Long Short - USD 2% Risk (Composite)</t>
  </si>
  <si>
    <t>Tacticus QuantPlus</t>
  </si>
  <si>
    <t>TAG Diversified Strategies Fund, L.P. Class B</t>
  </si>
  <si>
    <t>TAG Relative Value Client Fund, L.P. Class B</t>
  </si>
  <si>
    <t>TAG Relative Value Offshore Fund, Ltd. (Class AA)</t>
  </si>
  <si>
    <t>Tages Capital SICAV - Global Alpha Selection Institutional Class</t>
  </si>
  <si>
    <t>Tages Capital SICAV - Global Alpha Selection Retail Class</t>
  </si>
  <si>
    <t>Tages Equity Hedge</t>
  </si>
  <si>
    <t>Tages Multistrategy</t>
  </si>
  <si>
    <t>Tages Platinum</t>
  </si>
  <si>
    <t>Tages Platinum Growth</t>
  </si>
  <si>
    <t>TAH Core Fund, LLC</t>
  </si>
  <si>
    <t>Tahoe Fund, L.P.</t>
  </si>
  <si>
    <t>Taiga Fund Class A EUR</t>
  </si>
  <si>
    <t>Taiga Fund Class A NOK</t>
  </si>
  <si>
    <t>Taiga Fund Class A USD</t>
  </si>
  <si>
    <t>TailProtect Limited Fund</t>
  </si>
  <si>
    <t>Takumi Capital Management Fund Ltd.</t>
  </si>
  <si>
    <t>Takumi Capital Management, LP</t>
  </si>
  <si>
    <t>Talenta Capital CTA Fund</t>
  </si>
  <si>
    <t>Talenta Diversified Fund</t>
  </si>
  <si>
    <t>Talkot Fund, L.P.</t>
  </si>
  <si>
    <t>Talkot Institutional Fund</t>
  </si>
  <si>
    <t>Tallship Capital FX Only Program</t>
  </si>
  <si>
    <t>TallShip Program</t>
  </si>
  <si>
    <t>Tamarack Global Healthcare Fund, L.P.</t>
  </si>
  <si>
    <t>Tamarack Global Healthcare Offshore Fund, Ltd</t>
  </si>
  <si>
    <t>Tano Global Hard Assets, L.P.</t>
  </si>
  <si>
    <t>TAP Fund, Ltd.</t>
  </si>
  <si>
    <t>Tara Hill Capital Partners Fund LP</t>
  </si>
  <si>
    <t>Tarascon Asia Absolute Fund (Cayman) Limited</t>
  </si>
  <si>
    <t>Target Strategy (Class I)</t>
  </si>
  <si>
    <t>Target Strategy (Class R CAP)</t>
  </si>
  <si>
    <t>Target Strategy (Class R DIS)</t>
  </si>
  <si>
    <t>Tarpon All Equities Fund</t>
  </si>
  <si>
    <t>Tauri Ursa Fund</t>
  </si>
  <si>
    <t>Tauros Livestock Strategy</t>
  </si>
  <si>
    <t>Tavau Swiss Fund</t>
  </si>
  <si>
    <t>Taylor Insurance Series, L.P. Series C</t>
  </si>
  <si>
    <t>Taylor Insurance Series, L.P. Series G</t>
  </si>
  <si>
    <t>Taylor Insurance Series, L.P. Series K</t>
  </si>
  <si>
    <t>TCA Global Credit Fund - Class B Euro</t>
  </si>
  <si>
    <t>TCA Global Credit Fund - Class G GBP</t>
  </si>
  <si>
    <t>TCA Global Credit Master Fund LP - Class A</t>
  </si>
  <si>
    <t>TCA Institutional Spreads Program</t>
  </si>
  <si>
    <t>TCP Domestic, LP</t>
  </si>
  <si>
    <t>Teak Hill Fund</t>
  </si>
  <si>
    <t>Teak Hill Fund EUR</t>
  </si>
  <si>
    <t>Teak Hill Fund YEN</t>
  </si>
  <si>
    <t>TeamCo Client Composite</t>
  </si>
  <si>
    <t>TeamCo Select Tax-Exempt Partners (STEP) Fund, LP</t>
  </si>
  <si>
    <t>TechnoVision Partners L.P.</t>
  </si>
  <si>
    <t>Teleion Fund I, L.P.</t>
  </si>
  <si>
    <t>Telemetry Fund I, L.P.</t>
  </si>
  <si>
    <t>Telio Program</t>
  </si>
  <si>
    <t>Telligent Greater China Fund, Ltd.</t>
  </si>
  <si>
    <t>Telligent Greater China Value Fund</t>
  </si>
  <si>
    <t>Temas Partners, L.P.</t>
  </si>
  <si>
    <t>Templeton Global Summits (Cayman) Fund Ltd.</t>
  </si>
  <si>
    <t>Templeton Global Summits Fund, L.P.</t>
  </si>
  <si>
    <t>Tenor Opportunity Fund, Ltd.</t>
  </si>
  <si>
    <t>Teraz Fund</t>
  </si>
  <si>
    <t>Terrapin Fund of Funds, L.P.</t>
  </si>
  <si>
    <t>Tese FIC FI Multimercado</t>
  </si>
  <si>
    <t>Tessera Fund, L.P.</t>
  </si>
  <si>
    <t>Tessera Offshore Fund, Ltd.</t>
  </si>
  <si>
    <t>Tessera QP Fund, L.P.</t>
  </si>
  <si>
    <t>Teton Capital Fund, L.P.</t>
  </si>
  <si>
    <t>Teton Capital Partners, L.P.</t>
  </si>
  <si>
    <t>Tetra FX Macro Strategy High Beta</t>
  </si>
  <si>
    <t>Teucrium Agricultural Fund</t>
  </si>
  <si>
    <t>Teucrium Corn Fund</t>
  </si>
  <si>
    <t>Teucrium Soybean Fund</t>
  </si>
  <si>
    <t>Teucrium Sugar Fund</t>
  </si>
  <si>
    <t>Teucrium Wheat Fund</t>
  </si>
  <si>
    <t>Thai Focused Equity Fund Limited</t>
  </si>
  <si>
    <t>Thayer Brook Fund, Ltd.</t>
  </si>
  <si>
    <t>Thayer Brook Global Diversified Fund</t>
  </si>
  <si>
    <t>The 1.2 Fund Ltd.</t>
  </si>
  <si>
    <t>The Asius Fund</t>
  </si>
  <si>
    <t>The Castlewood Select Opportunity Fund, LP</t>
  </si>
  <si>
    <t>The Chinus Fund</t>
  </si>
  <si>
    <t>The Collection EUR</t>
  </si>
  <si>
    <t>The Collection USD</t>
  </si>
  <si>
    <t>The Greater Asian Hedge Fund, Ltd.</t>
  </si>
  <si>
    <t>The Hedged Strategies Fund (QP), Ltd.</t>
  </si>
  <si>
    <t>The IKOS Hedge Fund</t>
  </si>
  <si>
    <t>The Indus Fund</t>
  </si>
  <si>
    <t>The Mayur Hedge Fund</t>
  </si>
  <si>
    <t>The Merger Fund Ltd.</t>
  </si>
  <si>
    <t>The Niagara Discovery Fund</t>
  </si>
  <si>
    <t>The Optika Fund Limited</t>
  </si>
  <si>
    <t>The Red Rock Commodity Long-Short Program</t>
  </si>
  <si>
    <t>The Telemos Fund Ltd.</t>
  </si>
  <si>
    <t>The Weatherlow Alpha Strategies Fund L.P.</t>
  </si>
  <si>
    <t>The Weatherlow Fund I L.P.</t>
  </si>
  <si>
    <t>The Weatherlow Long-Short Equity Fund L.P.</t>
  </si>
  <si>
    <t>The Woodbridge Fund</t>
  </si>
  <si>
    <t>Thema Fund</t>
  </si>
  <si>
    <t>Theorema Europe Fund, Ltd. (Class A)</t>
  </si>
  <si>
    <t>Theorema Europe Fund, Ltd. (Class B)</t>
  </si>
  <si>
    <t>Thesis iFunds Spectrum Orange</t>
  </si>
  <si>
    <t>Theta Legends XL Fund</t>
  </si>
  <si>
    <t>Theta Overlay Program (SM)</t>
  </si>
  <si>
    <t>Third Friday Total Return Fund, L.P.</t>
  </si>
  <si>
    <t>Thirteen Partners Offshore, Ltd.</t>
  </si>
  <si>
    <t>Thirteen Partners, LP</t>
  </si>
  <si>
    <t>THL Credit Bank Loan Select Composite</t>
  </si>
  <si>
    <t>Thornburg Partners Fund, L.P.</t>
  </si>
  <si>
    <t>Thoth Fund Limited</t>
  </si>
  <si>
    <t>Three Bridges Europe Fund</t>
  </si>
  <si>
    <t>Three Bridges Europe Long Only Fund</t>
  </si>
  <si>
    <t>Three Circles Fund</t>
  </si>
  <si>
    <t>Three Mountain Global Macro Fund, LP</t>
  </si>
  <si>
    <t>Three Mountain Global Macro Fund, Ltd.</t>
  </si>
  <si>
    <t>Three Rock Global Macro Program</t>
  </si>
  <si>
    <t>Thybo Alpha Fund Ltd. (Class B - USD)</t>
  </si>
  <si>
    <t>Thybo Alpha Fund Ltd. (Class C - EUR)</t>
  </si>
  <si>
    <t>Thybo Alpha Fund Ltd. (Class D - CHF)</t>
  </si>
  <si>
    <t>Thybo Alpha Fund Ltd. (Class E - EUR)</t>
  </si>
  <si>
    <t>Thybo Alpha Fund Ltd. (Class F - EUR)</t>
  </si>
  <si>
    <t>Thybo Alpha Fund Ltd. (Class G - CHF)</t>
  </si>
  <si>
    <t>Thybo Asset Management Limited (Class B - USD)</t>
  </si>
  <si>
    <t>Thybo International Fund Limited (Class B - USD)</t>
  </si>
  <si>
    <t>Thybo International Fund Limited (Class C - EUR)</t>
  </si>
  <si>
    <t>Thybo International Fund Limited (Class D - USD)</t>
  </si>
  <si>
    <t>Thybo International Fund Limited (Class E - EUR)</t>
  </si>
  <si>
    <t>Thybo Leveraged Fund Limited (Class B - USD)</t>
  </si>
  <si>
    <t>Thybo Leveraged Fund Limited (Class C - EUR)</t>
  </si>
  <si>
    <t>Thybo Leveraged Fund Limited (Class SB3 - USD)</t>
  </si>
  <si>
    <t>Thybo Leveraged Fund Limited (Class SC3 - EUR)</t>
  </si>
  <si>
    <t>Thybo Master Fund Ltd. (USD)</t>
  </si>
  <si>
    <t>Thybo Return Fund Limited (Class B - USD)</t>
  </si>
  <si>
    <t>Tianyou Fund LP</t>
  </si>
  <si>
    <t>Tiburon Opportunity Fund, L.P.</t>
  </si>
  <si>
    <t>Tiburon Taiko Fund Class A JPY</t>
  </si>
  <si>
    <t>Tiburon Taiko Fund Class B USD</t>
  </si>
  <si>
    <t>Tiburon Taiko Fund Class C EUR</t>
  </si>
  <si>
    <t>Tiburon Taiko Fund Class D GBP</t>
  </si>
  <si>
    <t>Tiburon Taiko Fund Class E GBP (Un-Hedged)</t>
  </si>
  <si>
    <t>Tiburon Taipan Fund Class A USD</t>
  </si>
  <si>
    <t>Tiburon Taipan Fund Class B EUR</t>
  </si>
  <si>
    <t>Tiburon Taipan Fund Class C GBP</t>
  </si>
  <si>
    <t>Tiburon Taipan Fund Class D (un-hedged)</t>
  </si>
  <si>
    <t>Tiburon Taurus Class A (USD)</t>
  </si>
  <si>
    <t>Tiburon Taurus Class B (EUR)</t>
  </si>
  <si>
    <t>Tiburon Taurus Class C (GBP)</t>
  </si>
  <si>
    <t>Tiburon Taurus Class D (GBP Un-hedged)</t>
  </si>
  <si>
    <t>Tide Point Partners, LP</t>
  </si>
  <si>
    <t>Tideway UCITS Global Navigator Fund</t>
  </si>
  <si>
    <t>TIG Arbitrage Associates L.P./Ltd.</t>
  </si>
  <si>
    <t>TIG Arbitrage Enhanced L.P./Ltd</t>
  </si>
  <si>
    <t>TIG Securitized Asset Fund, LP/Ltd.</t>
  </si>
  <si>
    <t>Tiger Nezu Fund</t>
  </si>
  <si>
    <t>Tiger Selection Holdings N.V.</t>
  </si>
  <si>
    <t>Tiger Selection Holdings N.V. EUR Class</t>
  </si>
  <si>
    <t>Tilden Park Investment Master Fund LP</t>
  </si>
  <si>
    <t>Tillage Commodities Fund, LP</t>
  </si>
  <si>
    <t>Tise Peak Partners, L.P.</t>
  </si>
  <si>
    <t>Titan Global Equity Fund, L.P.</t>
  </si>
  <si>
    <t>Titan Masters Fund, L.P.</t>
  </si>
  <si>
    <t>Titan Masters International Fund, Ltd.</t>
  </si>
  <si>
    <t>Tlaloc Capital Fund Grains Program</t>
  </si>
  <si>
    <t>TNI Blue Chip UAE Fund</t>
  </si>
  <si>
    <t>TNI MENA Hedge Fund</t>
  </si>
  <si>
    <t>TNI MENA UCITS Fund</t>
  </si>
  <si>
    <t>Tocqueville Monument Fund LLC</t>
  </si>
  <si>
    <t>Tolis Investment Strategies Master Fund Ltd.</t>
  </si>
  <si>
    <t>TOMAC2</t>
  </si>
  <si>
    <t>Tonga Partners, L.P.</t>
  </si>
  <si>
    <t>Topaz Multi-Strategy Fund (Canada)</t>
  </si>
  <si>
    <t>Topaz Multi-Strategy Fund (Canada) Class I</t>
  </si>
  <si>
    <t>Topaz Multi-Strategy Fund (Canada) Class R</t>
  </si>
  <si>
    <t>Topni Pacific Century Fund, L.P.</t>
  </si>
  <si>
    <t>Tosca Fund</t>
  </si>
  <si>
    <t>Tosca Mid Cap Fund</t>
  </si>
  <si>
    <t>Tosca Opportunity Fund</t>
  </si>
  <si>
    <t>Totem Orca Program</t>
  </si>
  <si>
    <t>Touchstone Arbitrage A</t>
  </si>
  <si>
    <t>Touchstone Arbitrage C</t>
  </si>
  <si>
    <t>Touchstone Arbitrage Institutional</t>
  </si>
  <si>
    <t>Touchstone Arbitrage Y</t>
  </si>
  <si>
    <t>Touchstone Credit Opportunities Fund Class A</t>
  </si>
  <si>
    <t>Touchstone Credit Opportunities Fund Class C</t>
  </si>
  <si>
    <t>Touchstone Credit Opportunities Fund Class INST</t>
  </si>
  <si>
    <t>Touchstone Credit Opportunities Fund Class Y</t>
  </si>
  <si>
    <t>Touchstone Dynamic Equity A</t>
  </si>
  <si>
    <t>Touchstone Dynamic Equity C</t>
  </si>
  <si>
    <t>Touchstone Dynamic Equity Instl</t>
  </si>
  <si>
    <t>Touchstone Dynamic Equity Y</t>
  </si>
  <si>
    <t>Touchstone Global Real Estate A</t>
  </si>
  <si>
    <t>Touchstone Global Real Estate C</t>
  </si>
  <si>
    <t>Touchstone Global Real Estate Inst</t>
  </si>
  <si>
    <t>Touchstone Global Real Estate Y</t>
  </si>
  <si>
    <t>Touchstone Merger Arbitrage A</t>
  </si>
  <si>
    <t>Touchstone Merger Arbitrage C</t>
  </si>
  <si>
    <t>Touchstone Merger Arbitrage Instl</t>
  </si>
  <si>
    <t>Touchstone Merger Arbitrage Y</t>
  </si>
  <si>
    <t>Tower Aggressive Fund</t>
  </si>
  <si>
    <t>Tower Capital Core Income Prescient Fund (ZAR)</t>
  </si>
  <si>
    <t>Tower Capital Equity Prescient Fund</t>
  </si>
  <si>
    <t>Tower Fund USD (Class B)</t>
  </si>
  <si>
    <t>Tower Fund ZAR</t>
  </si>
  <si>
    <t>Tower GEM UCITS Fund USD Institutional Class</t>
  </si>
  <si>
    <t>Tower Temperate Fund</t>
  </si>
  <si>
    <t>TradeLink Global Equity, L.P.</t>
  </si>
  <si>
    <t>TradeLink Integrated Program, L.P.</t>
  </si>
  <si>
    <t>TradeLink Master Fund, L.P.</t>
  </si>
  <si>
    <t>Trading Capital Holdings</t>
  </si>
  <si>
    <t>Trading Phoenix</t>
  </si>
  <si>
    <t>Trafalgar Copley Fund Limited AUD</t>
  </si>
  <si>
    <t>Trafalgar Copley Fund Limited CNH</t>
  </si>
  <si>
    <t>Trafalgar Copley Fund Limited GBP</t>
  </si>
  <si>
    <t>Trafalgar Copley Fund Limited NZD</t>
  </si>
  <si>
    <t>Trafalgar Copley Fund Limited USD</t>
  </si>
  <si>
    <t>Trafalgar Trading Fund Inc (Institutional)</t>
  </si>
  <si>
    <t>Trafalgar Trading Fund Inc. (GBP)</t>
  </si>
  <si>
    <t>Transtrend Diversified Trend Program - Enhanced Risk (EUR)</t>
  </si>
  <si>
    <t>Transtrend Diversified Trend Program - Enhanced Risk (JPY)</t>
  </si>
  <si>
    <t>Transtrend Diversified Trend Program - Enhanced Risk (USD)</t>
  </si>
  <si>
    <t>Transtrend Diversified Trend Program - Standard Risk (EUR)</t>
  </si>
  <si>
    <t>Tredia Performance Fund Limited Class A Shares</t>
  </si>
  <si>
    <t>Tredia Performance Fund Limited Class B Shares</t>
  </si>
  <si>
    <t>Treesdale Rising Rates Strategy</t>
  </si>
  <si>
    <t>Trellus Partners, L.P.</t>
  </si>
  <si>
    <t>Trellus Small Cap Opportunity Fund, L.P.</t>
  </si>
  <si>
    <t>Trend Follower Fund (Class I)</t>
  </si>
  <si>
    <t>Trend Follower Fund (Class P)</t>
  </si>
  <si>
    <t>Trend Follower Fund (Class R)</t>
  </si>
  <si>
    <t>Trend Macro Fund LP</t>
  </si>
  <si>
    <t>TrendConcept Fund Multi Asset Allocator</t>
  </si>
  <si>
    <t>Trend-following Proprietary</t>
  </si>
  <si>
    <t>Trevinci Liquid Ag Strategy</t>
  </si>
  <si>
    <t>TRF Master Fund (Cayman), L.P.</t>
  </si>
  <si>
    <t>Triad Futures, L.P.</t>
  </si>
  <si>
    <t>Triad Trading Fund L.P.</t>
  </si>
  <si>
    <t>Trian Partners, L.P.</t>
  </si>
  <si>
    <t>Trian Partners, Ltd.</t>
  </si>
  <si>
    <t>Trias L/S Fund (CHF Hedged)</t>
  </si>
  <si>
    <t>Trias L/S Fund (EUR)</t>
  </si>
  <si>
    <t>Triasima Canadian Long Short Equity</t>
  </si>
  <si>
    <t>Tricadia Credit Strategies Fund LP</t>
  </si>
  <si>
    <t>Trigon Discretionary Macro Program</t>
  </si>
  <si>
    <t>Triple Alpha Perpetual Portfolio</t>
  </si>
  <si>
    <t>Triple Opportunity Fixed Income Fund Class A (EUR)</t>
  </si>
  <si>
    <t>Triple Opportunity Fixed Income Fund Class B (CHF)</t>
  </si>
  <si>
    <t>Triple Opportunity Fixed Income Fund Class C (EUR)</t>
  </si>
  <si>
    <t>Trishield Special Situations Fund LLC</t>
  </si>
  <si>
    <t>Tristan Offshore Fund, Ltd.</t>
  </si>
  <si>
    <t>Tristan Partners, L.P.</t>
  </si>
  <si>
    <t>Tristar Global Hedge Inc.</t>
  </si>
  <si>
    <t>Tristar Global Hedge Inc. EUR Class</t>
  </si>
  <si>
    <t>TriStone</t>
  </si>
  <si>
    <t>Triumph Investment Master Fund Ltd. - Diversified Shares</t>
  </si>
  <si>
    <t>Triumph Investment Multi-Strategy Portfolio</t>
  </si>
  <si>
    <t>Trocadero Capital Holdings</t>
  </si>
  <si>
    <t>Trocadero Capital Holdings Class B (EUR)</t>
  </si>
  <si>
    <t>Trocadero Capital Holdings Class C (CHF)</t>
  </si>
  <si>
    <t>Troika I Fund</t>
  </si>
  <si>
    <t>Trophy Enterprises Fund</t>
  </si>
  <si>
    <t>Trophy Fund</t>
  </si>
  <si>
    <t>Trophy LV Fund</t>
  </si>
  <si>
    <t>True Partner Fund</t>
  </si>
  <si>
    <t>Truston Dynamic Korea (Hedged Class)</t>
  </si>
  <si>
    <t>Truston Dynamic Korea Fund</t>
  </si>
  <si>
    <t>Truston Falcon Asia US Feeder</t>
  </si>
  <si>
    <t>TRYCON Basic Invest HAIG Class B</t>
  </si>
  <si>
    <t>TRYCON Basic Invest HAIG Class C</t>
  </si>
  <si>
    <t>Tsai Capital Fund LLC</t>
  </si>
  <si>
    <t>TT European Long Short Segregated Portfolio Class A EUR</t>
  </si>
  <si>
    <t>TT International Fund Ltd - TT Feeder CHF D</t>
  </si>
  <si>
    <t>TT International Fund Ltd - TT Feeder EUR A</t>
  </si>
  <si>
    <t>TT International Fund Ltd - TT Feeder USD B</t>
  </si>
  <si>
    <t>TT International Fund Ltd EUR A</t>
  </si>
  <si>
    <t>TT Long/Short Focus Fund</t>
  </si>
  <si>
    <t>TT Mid-Cap Europe Long Short Fund - Class A EUR</t>
  </si>
  <si>
    <t>TT Mid-Cap Europe Long Short Fund - Class B USD</t>
  </si>
  <si>
    <t>TT Mid-Cap Europe Long Short Fund - Class C GBP</t>
  </si>
  <si>
    <t>Tungsten Paragon UI - Class I</t>
  </si>
  <si>
    <t>Tungsten Pariton UI Fund - Class I</t>
  </si>
  <si>
    <t>Turbo Multi-Strategy Fund LLC - Class A6</t>
  </si>
  <si>
    <t>Turbo Multi-Strategy Fund LLC - Class A7</t>
  </si>
  <si>
    <t>Turbo Multi-Strategy Fund LLC - Class A8</t>
  </si>
  <si>
    <t>Turner Global Medical Sciences Composite</t>
  </si>
  <si>
    <t>Turner Spectrum Composite</t>
  </si>
  <si>
    <t>Turner Titan Composite</t>
  </si>
  <si>
    <t>Turning Wheel Pure Alpha</t>
  </si>
  <si>
    <t>TurnMark Partners, L.P.</t>
  </si>
  <si>
    <t>Twin Lake Total Return Partners L.P.</t>
  </si>
  <si>
    <t>Twin Lake Total Return Partners QP L.P.</t>
  </si>
  <si>
    <t>Twin Lake Total Return Partners QP Ltd.</t>
  </si>
  <si>
    <t>Twin Lakes Emerging Markets Master Fund</t>
  </si>
  <si>
    <t>Twin Offshore, Ltd.</t>
  </si>
  <si>
    <t>Twin Securities, L.P.</t>
  </si>
  <si>
    <t>Twin Tree Capital Master Fund</t>
  </si>
  <si>
    <t>Tyrian Global Opportunities, LP</t>
  </si>
  <si>
    <t>Tyrian Global Opportunities, Ltd.</t>
  </si>
  <si>
    <t>Tyrus Capital Event Fund Limited</t>
  </si>
  <si>
    <t>Tyrus Capital Event Fund, L.P.</t>
  </si>
  <si>
    <t>U.S. Equity Market Neutral Strategy</t>
  </si>
  <si>
    <t>UBS (IRL) Investor Selection PLC - Equity Opportunity Long Short Fund Class I-B-acc</t>
  </si>
  <si>
    <t>UBS (Lux) Equity SICAV European Opportunity Unconstrained</t>
  </si>
  <si>
    <t>UFG Russia Select Fund, Ltd.</t>
  </si>
  <si>
    <t>UG Greater China Multi-Strategy Fund</t>
  </si>
  <si>
    <t>UG Hidden Dragon Special Opportunity Fund</t>
  </si>
  <si>
    <t>Ultramarine Global Value Fund</t>
  </si>
  <si>
    <t>UMJ Kotoshiro Fund (JPY)</t>
  </si>
  <si>
    <t>UMJ Kotoshiro Fund (USD)</t>
  </si>
  <si>
    <t>Unigestion Swiss Equities</t>
  </si>
  <si>
    <t>Uni-Global - Absolute Return SA-EUR</t>
  </si>
  <si>
    <t>Uni-Global - Absolute Return SAH-CHF</t>
  </si>
  <si>
    <t>Uni-Global - Absolute Return SAH-GBP</t>
  </si>
  <si>
    <t>Uni-Global - Absolute Return SAH-USD</t>
  </si>
  <si>
    <t>Uni-Global - Absolute Return SD-EUR</t>
  </si>
  <si>
    <t>Uni-Global - Cross Asset Navigator RAH-CHF</t>
  </si>
  <si>
    <t>Uni-Global - Cross Asset Navigator RAH-EUR</t>
  </si>
  <si>
    <t>Uni-Global - Cross Asset Navigator RAH-GBP</t>
  </si>
  <si>
    <t>Uni-Global - Cross Asset Navigator RA-USD</t>
  </si>
  <si>
    <t>Uni-Global - Cross Asset Navigator SA-USD</t>
  </si>
  <si>
    <t>Uni-Global - Equities Emerging Markets SAC-EUR</t>
  </si>
  <si>
    <t>Uni-Global - Equities Emerging Markets SAH-EUR</t>
  </si>
  <si>
    <t>Uni-Global - Equities Emerging Markets SA-USD</t>
  </si>
  <si>
    <t>Uni-Global - Equities Europe SA-EUR</t>
  </si>
  <si>
    <t>Uni-Global - Equities Europe SD-EUR</t>
  </si>
  <si>
    <t>Uni-Global - Equities Europe TA-EUR</t>
  </si>
  <si>
    <t>Uni-Global - Equities Japan SAH-EUR</t>
  </si>
  <si>
    <t>Uni-Global - Equities Japan SA-JPY</t>
  </si>
  <si>
    <t>Uni-Global - Equities US SAH-EUR</t>
  </si>
  <si>
    <t>Uni-Global - Equities US SA-USD</t>
  </si>
  <si>
    <t>Uni-Global - Equities US TA-USD</t>
  </si>
  <si>
    <t>Uni-Global - Equities World SAC-GBP</t>
  </si>
  <si>
    <t>Uni-Global - Equities World SAH-EUR</t>
  </si>
  <si>
    <t>Uni-Global - Equities World SAH-GBP</t>
  </si>
  <si>
    <t>Uni-Global - Equities World SA-USD</t>
  </si>
  <si>
    <t>Uni-Hedge Concentrated L/S Equity Class EUR</t>
  </si>
  <si>
    <t>Uni-Hedge Concentrated L/S Equity Class USD</t>
  </si>
  <si>
    <t>Uni-Hedge Defensive TT Class CHF</t>
  </si>
  <si>
    <t>Uni-Hedge Defensive TT Class EUR</t>
  </si>
  <si>
    <t>Uni-Hedge Defensive TT Class GBP</t>
  </si>
  <si>
    <t>Uni-Hedge Defensive TT Class USD</t>
  </si>
  <si>
    <t>Uni-Hedge Diversified Class CHF</t>
  </si>
  <si>
    <t>Uni-Hedge Diversified Class EUR</t>
  </si>
  <si>
    <t>Uni-Hedge Diversified Class GBP</t>
  </si>
  <si>
    <t>Uni-Hedge Diversified Class USD</t>
  </si>
  <si>
    <t>Uni-Hedge Market Neutral Class EUR</t>
  </si>
  <si>
    <t>Uni-Hedge Market Neutral Class GBP</t>
  </si>
  <si>
    <t>Uni-Hedge Market Neutral Class USD</t>
  </si>
  <si>
    <t>Uni-Hedge Selection (EUR) Class N</t>
  </si>
  <si>
    <t>Uni-Hedge Selection (EUR) Part B</t>
  </si>
  <si>
    <t>Uni-Hedge Selection (EUR) Part C</t>
  </si>
  <si>
    <t>Unio All Seasons Fund LLC</t>
  </si>
  <si>
    <t>Universal Fixed Income Fund</t>
  </si>
  <si>
    <t>Upside Fund SP</t>
  </si>
  <si>
    <t>US All-Cap Equity Market Neutral</t>
  </si>
  <si>
    <t>US Equity 130/30 Institutional Commingled Fund</t>
  </si>
  <si>
    <t>US Equity Strategy</t>
  </si>
  <si>
    <t>US Fundamental Equity Market Neutral Composite</t>
  </si>
  <si>
    <t>US Long Short Strategy/Abiquiu Long Short A Fund</t>
  </si>
  <si>
    <t>US Market Neutral Systematic Volatility (Composite)</t>
  </si>
  <si>
    <t>US Opera - B</t>
  </si>
  <si>
    <t>US Opera - BD</t>
  </si>
  <si>
    <t>US Opera - CD</t>
  </si>
  <si>
    <t>US Opera - E</t>
  </si>
  <si>
    <t>USCA Absolute Return Strategies, L.P.</t>
  </si>
  <si>
    <t>USCA Equity Opportunity Fund, L.P.</t>
  </si>
  <si>
    <t>V2M Life Sciences Fund LP</t>
  </si>
  <si>
    <t>Val Vista Capital Appreciation Fund, LP</t>
  </si>
  <si>
    <t>Validus Interest Rate Hedge Fund</t>
  </si>
  <si>
    <t>Validus PLUS Interest Rate Hedge Fund</t>
  </si>
  <si>
    <t>Vallea Fund</t>
  </si>
  <si>
    <t>Vallen Short Term Systematic Trading Strategy</t>
  </si>
  <si>
    <t>Valo Group Fund, LP</t>
  </si>
  <si>
    <t>Value Partners Asia Fund, LLC</t>
  </si>
  <si>
    <t>Value Partners China Greenchip Fund Limited</t>
  </si>
  <si>
    <t>Value Partners Classic Fund Class C</t>
  </si>
  <si>
    <t>Value Partners Hedge Fund Limited</t>
  </si>
  <si>
    <t>Value Partners Hedge Fund LLC</t>
  </si>
  <si>
    <t>Value Partners High Dividend Stocks Fund</t>
  </si>
  <si>
    <t>Value Partners Intelligent Funds China Convergence Fund</t>
  </si>
  <si>
    <t>Value Partners Intelligent Funds China Mainland Focus</t>
  </si>
  <si>
    <t>Value Partners Taiwan Fund</t>
  </si>
  <si>
    <t>ValueShares U.S. Quantitative Value ETF (QVAL)</t>
  </si>
  <si>
    <t>ValueWorks Limited Partners, L.P.</t>
  </si>
  <si>
    <t>ValueWorks Long-Biased</t>
  </si>
  <si>
    <t>van Biema Asia Value Fund, LP</t>
  </si>
  <si>
    <t>van Biema Asia Value Fund, Ltd.</t>
  </si>
  <si>
    <t>van Biema Global Value Fund, L.P.</t>
  </si>
  <si>
    <t>van Biema Value Fund, L.P.</t>
  </si>
  <si>
    <t>van Biema Value Fund, Ltd.</t>
  </si>
  <si>
    <t>Van Eck Hard Asset Partners 2X L.P.</t>
  </si>
  <si>
    <t>Van Eck Hard Assets 2X Fund Ltd.</t>
  </si>
  <si>
    <t>Vandeveer Partners</t>
  </si>
  <si>
    <t>Vanshap Capital Value Fund, LP</t>
  </si>
  <si>
    <t>Vantage Global Investment Fund</t>
  </si>
  <si>
    <t>Vantage Horizon Fund</t>
  </si>
  <si>
    <t>Vantage Protected Performance Fund</t>
  </si>
  <si>
    <t>Vantage Protected Performance Fund, Ltd</t>
  </si>
  <si>
    <t>Vantage World Equity Fund</t>
  </si>
  <si>
    <t>Vaquero US EM Credit Fund LP</t>
  </si>
  <si>
    <t>Varadero International, Ltd. - Tranche 1</t>
  </si>
  <si>
    <t>Varadero International, Ltd. - Tranche 2</t>
  </si>
  <si>
    <t>Varadero Partners, L.P. - Tranche 1</t>
  </si>
  <si>
    <t>Varden Pacific Opportunity Offshore Fund I Ltd.</t>
  </si>
  <si>
    <t>Varden Pacific Opportunity Partners I LP</t>
  </si>
  <si>
    <t>Varna Master Fund Ltd.</t>
  </si>
  <si>
    <t>Vasco Da Gama Strategies, Class B (USD)</t>
  </si>
  <si>
    <t>Vasco Da Gama Strategies, Class C (Euro)</t>
  </si>
  <si>
    <t>VEC Indian Special Situations Fund</t>
  </si>
  <si>
    <t>Vector Capital Credit Opportunity Strategy</t>
  </si>
  <si>
    <t>Vedanta Energy Fund</t>
  </si>
  <si>
    <t>Vega Credit Opportunities Fund Limited</t>
  </si>
  <si>
    <t>Vegasoul Fund</t>
  </si>
  <si>
    <t>Velocity American Energy Fund LP</t>
  </si>
  <si>
    <t>Velocity American Energy Master I, LP</t>
  </si>
  <si>
    <t>Velocity American Energy Offshore, Ltd.</t>
  </si>
  <si>
    <t>Velocity Capital Fund I</t>
  </si>
  <si>
    <t>Venator Founders Fund Class A</t>
  </si>
  <si>
    <t>Venator Income Fund Class F</t>
  </si>
  <si>
    <t>Venator Partners Fund</t>
  </si>
  <si>
    <t>Venator Select Fund</t>
  </si>
  <si>
    <t>venBio Select Fund LLC</t>
  </si>
  <si>
    <t>Ventry Harbor Fund, LLC</t>
  </si>
  <si>
    <t>Ventry Harbor Option Income Fund, LLC</t>
  </si>
  <si>
    <t>Ventura Capital Partners, LLC</t>
  </si>
  <si>
    <t>Venus India Structured Finance Fund</t>
  </si>
  <si>
    <t>Verde Alpha Fund, LTD - Class I</t>
  </si>
  <si>
    <t>Verde Equity Hedge Fund, LLC</t>
  </si>
  <si>
    <t>Verde Global Equities Fund, LTD - Class A</t>
  </si>
  <si>
    <t>Verde Global Macro 90 Fund, Ltd - Class A</t>
  </si>
  <si>
    <t>Verde Unique Fund, Ltd</t>
  </si>
  <si>
    <t>Veritas China Fund Class A EUR</t>
  </si>
  <si>
    <t>Veritas China Fund Class A GBP</t>
  </si>
  <si>
    <t>Veritas China Fund Class A USD</t>
  </si>
  <si>
    <t>Veritas Global Real Return Fund (GBP)</t>
  </si>
  <si>
    <t>Veritas Global Real Return Fund (USD)</t>
  </si>
  <si>
    <t>Verity Investment Partners, L.P.</t>
  </si>
  <si>
    <t>Verno Russia Fund (Class A)</t>
  </si>
  <si>
    <t>Verno Russia Fund (Class B)</t>
  </si>
  <si>
    <t>Verrazzano Advantage European Fund</t>
  </si>
  <si>
    <t>Verrazzano European Focus Fund</t>
  </si>
  <si>
    <t>Verrazzano European Long/Short Fund</t>
  </si>
  <si>
    <t>Verrazzano European Opportunities Fund</t>
  </si>
  <si>
    <t>Verredus Managed Receivables Capital Growth GBP Class</t>
  </si>
  <si>
    <t>Vertex Arbitrage Fund</t>
  </si>
  <si>
    <t>Vertex Enhanced Income Fund</t>
  </si>
  <si>
    <t>Vertex Fund</t>
  </si>
  <si>
    <t>Vertex Growth Fund</t>
  </si>
  <si>
    <t>Vertex Managed Value Portfolio</t>
  </si>
  <si>
    <t>Vibrant Opportunity Delaware Feeder Fund, L.P.</t>
  </si>
  <si>
    <t>Vibrant Opportunity Fund, Ltd.</t>
  </si>
  <si>
    <t>Victoire Asia Small &amp; Mid-Cap (SMID) Fund SP</t>
  </si>
  <si>
    <t>Victoire Brasil Select Fund UCITS R EUR</t>
  </si>
  <si>
    <t>Victoire Brasil Select Fund UCITS R USD</t>
  </si>
  <si>
    <t>Victoire Brazil Select Fund UCITS I EUR</t>
  </si>
  <si>
    <t>Victoire Brazil Select Fund UCITS I USD</t>
  </si>
  <si>
    <t>Victoire Brazil Small Cap</t>
  </si>
  <si>
    <t>Victoire Long Short Equity SP</t>
  </si>
  <si>
    <t>Victor Equity Strategy</t>
  </si>
  <si>
    <t>Victoria Capital Dynamic European Fund (EURO)</t>
  </si>
  <si>
    <t>Victoria Capital Dynamic European Fund (GBP)</t>
  </si>
  <si>
    <t>Victoria Capital Dynamic European Fund (USD)</t>
  </si>
  <si>
    <t>Vida Longevity Fund, LP</t>
  </si>
  <si>
    <t>Vietnam Emerging Market Fund Ltd</t>
  </si>
  <si>
    <t>Vietnam Emerging Market Fund SICAV Class A</t>
  </si>
  <si>
    <t>Vietnam Emerging Market Fund SICAV Class B</t>
  </si>
  <si>
    <t>Vilas Fund LP</t>
  </si>
  <si>
    <t>Vinci Vernier Offshore Fund, Ltd.</t>
  </si>
  <si>
    <t>Vinci Vernier Partners, LP</t>
  </si>
  <si>
    <t>Violet Emerging Markets</t>
  </si>
  <si>
    <t>Virtus Alternative Income Solution Fund - A Shares</t>
  </si>
  <si>
    <t>Virtus Alternative Income Solution Fund - C Shares</t>
  </si>
  <si>
    <t>Virtus Alternative Income Solution Fund - I Shares</t>
  </si>
  <si>
    <t>Virtus Alternative Inflation Solution Fund - A Shares</t>
  </si>
  <si>
    <t>Virtus Alternative Inflation Solution Fund - C Shares</t>
  </si>
  <si>
    <t>Virtus Alternative Inflation Solution Fund - I Shares</t>
  </si>
  <si>
    <t>Virtus Alternative Total Solution Fund - A Shares</t>
  </si>
  <si>
    <t>Virtus Alternative Total Solution Fund - C Shares</t>
  </si>
  <si>
    <t>Virtus Alternative Total Solution Fund - I Shares</t>
  </si>
  <si>
    <t>Virtus Alternative Total Solution Fund - R6 Shares</t>
  </si>
  <si>
    <t>VISIO Allocator Fund</t>
  </si>
  <si>
    <t>VISIO EM Multi Strategy B</t>
  </si>
  <si>
    <t>Vision Opportunity Fund LP - Class A</t>
  </si>
  <si>
    <t>Vision Opportunity Fund Trust - Class A (Series 1)</t>
  </si>
  <si>
    <t>Visium Balanced Fund, L.P.</t>
  </si>
  <si>
    <t>Visium Balanced Offshore Fund, Ltd.</t>
  </si>
  <si>
    <t>Visium Catalyst Fund, L.P.</t>
  </si>
  <si>
    <t>Visium Catalyst Offshore Fund, Ltd.</t>
  </si>
  <si>
    <t>Visium Equity Alpha Fund, LP</t>
  </si>
  <si>
    <t>Visium Global Fund, L.P.</t>
  </si>
  <si>
    <t>Visium Global Offshore Fund, Ltd.</t>
  </si>
  <si>
    <t>Visium Institutional Partners Fund, Ltd.</t>
  </si>
  <si>
    <t>Visium Institutional Partners, L.P.</t>
  </si>
  <si>
    <t>Vitruvius Asian Equity Class B EUR</t>
  </si>
  <si>
    <t>Vitruvius Asian Equity Class B USD</t>
  </si>
  <si>
    <t>Vitruvius Asian Equity Class BI EUR</t>
  </si>
  <si>
    <t>Vitruvius Asian Equity Class BI USD</t>
  </si>
  <si>
    <t>Vitruvius Emerging Markets Class B EURO</t>
  </si>
  <si>
    <t>Vitruvius Emerging Markets Class B GBP</t>
  </si>
  <si>
    <t>Vitruvius Emerging Markets Class B SGD</t>
  </si>
  <si>
    <t>Vitruvius Emerging Markets Class B USD</t>
  </si>
  <si>
    <t>Vitruvius Emerging Markets Class BI USD</t>
  </si>
  <si>
    <t>Vitruvius European Equity Class B EUR</t>
  </si>
  <si>
    <t>Vitruvius European Equity Class B GBP</t>
  </si>
  <si>
    <t>Vitruvius European Equity Class B SGD</t>
  </si>
  <si>
    <t>Vitruvius European Equity Class B USD</t>
  </si>
  <si>
    <t>Vitruvius European Equity Class BI EURO</t>
  </si>
  <si>
    <t>Vitruvius European Equity Class BI GBP</t>
  </si>
  <si>
    <t>Vitruvius European Equity Class BI USD</t>
  </si>
  <si>
    <t>Vitruvius Greater China Equity Class B EUR</t>
  </si>
  <si>
    <t>Vitruvius Greater China Equity Class B GBP</t>
  </si>
  <si>
    <t>Vitruvius Greater China Equity Class B SGD</t>
  </si>
  <si>
    <t>Vitruvius Greater China Equity Class B USD</t>
  </si>
  <si>
    <t>Vitruvius Greater China Equity Class BI EUR</t>
  </si>
  <si>
    <t>Vitruvius Greater China Equity Class BI USD</t>
  </si>
  <si>
    <t>Vitruvius Growth Opportunities Class B EURO</t>
  </si>
  <si>
    <t>Vitruvius Growth Opportunities Class B USD</t>
  </si>
  <si>
    <t>Vitruvius Growth Opportunities Class BI EUR</t>
  </si>
  <si>
    <t>Vitruvius Growth Opportunities Class BI USD</t>
  </si>
  <si>
    <t>Vitruvius Japanese Equity Class B EURO</t>
  </si>
  <si>
    <t>Vitruvius Japanese Equity Class B GBP</t>
  </si>
  <si>
    <t>Vitruvius Japanese Equity Class B USD</t>
  </si>
  <si>
    <t>Vitruvius Japanese Equity Class B YEN</t>
  </si>
  <si>
    <t>Vitruvius Japanese Equity Class BI EURO</t>
  </si>
  <si>
    <t>Vitruvius Japanese Equity Class BI GBP</t>
  </si>
  <si>
    <t>Vitruvius Japanese Equity Class BI USD</t>
  </si>
  <si>
    <t>Vitruvius Japanese Equity Class BI YEN</t>
  </si>
  <si>
    <t>Vitruvius Swiss Equity Class B CHF</t>
  </si>
  <si>
    <t>Vitruvius Swiss Equity Class B EURO</t>
  </si>
  <si>
    <t>Vitruvius Swiss Equity Class BI CHF</t>
  </si>
  <si>
    <t>Vitruvius Swiss Equity Class BI EURO</t>
  </si>
  <si>
    <t>Vitruvius US Equity Class B EURO</t>
  </si>
  <si>
    <t>Vitruvius US Equity Class B GBP</t>
  </si>
  <si>
    <t>Vitruvius US Equity Class B SGD</t>
  </si>
  <si>
    <t>Vitruvius US Equity Class B USD</t>
  </si>
  <si>
    <t>Vitruvius US Equity Class BI EURO</t>
  </si>
  <si>
    <t>Vitruvius US Equity Class BI GBP</t>
  </si>
  <si>
    <t>Vitruvius US Equity Class BI USD</t>
  </si>
  <si>
    <t>VL Champion Fund Limited</t>
  </si>
  <si>
    <t>VN Capital Fund I, L.P.</t>
  </si>
  <si>
    <t>Voce Catalyst Partners LLC</t>
  </si>
  <si>
    <t>Voltan Frontier Markets Fund (Offshore), Ltd.</t>
  </si>
  <si>
    <t>Voltan Frontier Markets Fund (Onshore), LP</t>
  </si>
  <si>
    <t>Vontobel Fund - Pure Dividend Strategy I USD</t>
  </si>
  <si>
    <t>Vontobel Fund - Pure Momentum Strategy I USD</t>
  </si>
  <si>
    <t>Vontobel Fund - Pure Premium Strategy I USD</t>
  </si>
  <si>
    <t>Vontobel Fund Absolute Return Bond (EUR)</t>
  </si>
  <si>
    <t>Voya Mortgage Investment Fund</t>
  </si>
  <si>
    <t>Voyage Adaptive Fund Ltd.</t>
  </si>
  <si>
    <t>Voyager 2000 Fund</t>
  </si>
  <si>
    <t>Voyager Partners, L.P.</t>
  </si>
  <si>
    <t>Voyager Specialists, L.P.</t>
  </si>
  <si>
    <t>VR Global Offshore Fund Ltd.</t>
  </si>
  <si>
    <t>VTB Capital Russian &amp; CIS Equity Fund Class A</t>
  </si>
  <si>
    <t>VTB Capital Russian &amp; CIS Fixed Income Class A</t>
  </si>
  <si>
    <t>VTB Capital UCITS Russian &amp; CIS Debt Fund</t>
  </si>
  <si>
    <t>W.P. Stewart Holdings Fund</t>
  </si>
  <si>
    <t>Wada Capital Japan Trust</t>
  </si>
  <si>
    <t>WAF Master Fund, L.P.</t>
  </si>
  <si>
    <t>Wake Convertible Arbitrage SP-1 CHF</t>
  </si>
  <si>
    <t>Wake Convertible Arbitrage SP-1 EUR</t>
  </si>
  <si>
    <t>Wake Convertible Arbitrage SP-1 USD</t>
  </si>
  <si>
    <t>Wake World Equities IC SICAV plc</t>
  </si>
  <si>
    <t>Wakefield Managed Futures Strategy Fund Class A</t>
  </si>
  <si>
    <t>Wakefield Managed Futures Strategy Fund Class I</t>
  </si>
  <si>
    <t>Walbert Fund of Funds I</t>
  </si>
  <si>
    <t>Wanger European Smaller Companies UCITS Fund - Euro Institutional Class Shares</t>
  </si>
  <si>
    <t>Wanger European Smaller Companies UCITS Fund - USD Retail Class Shares</t>
  </si>
  <si>
    <t>Wanger US Smaller Companies UCITS Fund - GBP Institutional Class Shares</t>
  </si>
  <si>
    <t>Wanger US Smaller Companies UCITS Fund - US Dollar Institutional Class Shares</t>
  </si>
  <si>
    <t>Wanger US Smaller Companies UCITS Fund - US Dollar Retail Class Shares</t>
  </si>
  <si>
    <t>Waratah Income</t>
  </si>
  <si>
    <t>Waratah One</t>
  </si>
  <si>
    <t>Waratah Performance</t>
  </si>
  <si>
    <t>Warrington Asset Management</t>
  </si>
  <si>
    <t>Warwick Investment Partnership LP</t>
  </si>
  <si>
    <t>Water Island Global</t>
  </si>
  <si>
    <t>Waterbuck Fund LP</t>
  </si>
  <si>
    <t>Waterbuck Fund Ltd.</t>
  </si>
  <si>
    <t>Waterfall Eden Fund, L.P.</t>
  </si>
  <si>
    <t>Waterfall Eden Fund, Ltd.</t>
  </si>
  <si>
    <t>Waterfall Victoria Erisa Fund, Ltd</t>
  </si>
  <si>
    <t>Waterfall Victoria Fund, L.P.</t>
  </si>
  <si>
    <t>Waterfall Victoria Fund, Ltd.</t>
  </si>
  <si>
    <t>WaveFront China Fund LP</t>
  </si>
  <si>
    <t>WaveFront Emerging Markets Fund L.P.</t>
  </si>
  <si>
    <t>Waypoint Absolute Return Master Fund, Ltd.</t>
  </si>
  <si>
    <t>WB Opportunities Fund EUR Class A1</t>
  </si>
  <si>
    <t>WB Opportunities Fund EUR Class A2</t>
  </si>
  <si>
    <t>WB Opportunities Fund USD Class A1</t>
  </si>
  <si>
    <t>WB Opportunities Fund USD Class A2</t>
  </si>
  <si>
    <t>WB Opportunities Fund USD LP Class</t>
  </si>
  <si>
    <t>WB Opportunities Fund USD LP Class  A2</t>
  </si>
  <si>
    <t>WCM Alternatives Event Driven Fund</t>
  </si>
  <si>
    <t>WD Offshore Fund, Ltd.</t>
  </si>
  <si>
    <t>WD Partnership, L.P.</t>
  </si>
  <si>
    <t>Weatherbie Long Short Fund, L.P.</t>
  </si>
  <si>
    <t>Weaver Arbitrage Partners, L.P.</t>
  </si>
  <si>
    <t>Wedbush Opportunity Capital LLC</t>
  </si>
  <si>
    <t>Weiss Multi-Strategy Partners (Cayman) Ltd.</t>
  </si>
  <si>
    <t>Weiss Multi-Strategy Partners II (Cayman) Ltd.</t>
  </si>
  <si>
    <t>Weiss Multi-Strategy Partners II LLC</t>
  </si>
  <si>
    <t>Weiss Multi-Strategy Partners LLC</t>
  </si>
  <si>
    <t>Welch Entrepreneurial Fund (QP), L.P.</t>
  </si>
  <si>
    <t>Welch Entrepreneurial Fund, L.P.</t>
  </si>
  <si>
    <t>Welch Entrepreneurial Fund, Ltd.</t>
  </si>
  <si>
    <t>Wells Street Offshore, Ltd.</t>
  </si>
  <si>
    <t>Wells Street Partners II, LLC</t>
  </si>
  <si>
    <t>Wells Street Partners, LLC</t>
  </si>
  <si>
    <t>Welton Global Directional Portfolio</t>
  </si>
  <si>
    <t>Wermuth Eastern Europe Long/Short Strategy</t>
  </si>
  <si>
    <t>Wermuth Global Crash Insurance Strategy</t>
  </si>
  <si>
    <t>Wesley Capital QP, LP</t>
  </si>
  <si>
    <t>West Mountain Partners, L.P.</t>
  </si>
  <si>
    <t>West Mountain, Ltd.</t>
  </si>
  <si>
    <t>Westbrooke Capital Management Special Opportunties Fund</t>
  </si>
  <si>
    <t>Westerly Partners, L.P.</t>
  </si>
  <si>
    <t>Western Investment Hedged Partners, L.P.</t>
  </si>
  <si>
    <t>Western Investment Total Return, L.P.</t>
  </si>
  <si>
    <t>Westray Long/Short Feeder Fund</t>
  </si>
  <si>
    <t>Westwood Market Neutral Income I Shares</t>
  </si>
  <si>
    <t>Westwood MLP &amp; Strategic Energy I Shares</t>
  </si>
  <si>
    <t>Wexford Catalyst Fund, L.P.</t>
  </si>
  <si>
    <t>Wexford Credit Opportunities Fund, L.P.</t>
  </si>
  <si>
    <t>Wexford Offshore Catalyst Fund Limited</t>
  </si>
  <si>
    <t>Wexford Offshore Credit Opportunities Fund Limited</t>
  </si>
  <si>
    <t>Wexford Offshore Spectrum Fund</t>
  </si>
  <si>
    <t>Wexford Spectrum Fund, L.P.</t>
  </si>
  <si>
    <t>WF Asia Fund Ltd.</t>
  </si>
  <si>
    <t>WH Index Growth A/S</t>
  </si>
  <si>
    <t>WH Invest A/S</t>
  </si>
  <si>
    <t>Whale Rock Flagship Fund LP</t>
  </si>
  <si>
    <t>WHB Energy Partners, L.P.</t>
  </si>
  <si>
    <t>Whetstone Capital, L.P.</t>
  </si>
  <si>
    <t>White Fleet - Xenon Liquid Fund (CHF)</t>
  </si>
  <si>
    <t>White Fleet - Xenon Liquid Fund (EUR)</t>
  </si>
  <si>
    <t>White Fleet - Xenon Liquid Fund (USD)</t>
  </si>
  <si>
    <t>White Oak Opportunity Master Fund, L.P.</t>
  </si>
  <si>
    <t>White Square Pure Alpha Fund</t>
  </si>
  <si>
    <t>Whitebox Asymmetric Partners, LP</t>
  </si>
  <si>
    <t>Whitebox Credit Partners, L.P.</t>
  </si>
  <si>
    <t>Whitebox Multi-Strategy Partners, LP</t>
  </si>
  <si>
    <t>Whitebox Relative Value Partners, L.P.</t>
  </si>
  <si>
    <t>Whitefield Asian Opportunities Fund</t>
  </si>
  <si>
    <t>Whitehaven Correlation Fund</t>
  </si>
  <si>
    <t>Whitmore Capital, L.P.</t>
  </si>
  <si>
    <t>William Blair All Terrain Fund, L.P.</t>
  </si>
  <si>
    <t>William Blair Black Terrain Fund, L.P.</t>
  </si>
  <si>
    <t>William Blair Blue Terrain Fund, L.P.</t>
  </si>
  <si>
    <t>William Blair Global Opportunity Fund</t>
  </si>
  <si>
    <t>William Blair Green Terrain Fund, L.P.</t>
  </si>
  <si>
    <t>William Blair Macro Allocation Fund (Class I)</t>
  </si>
  <si>
    <t>William Blair Managed Futures Fund LLC</t>
  </si>
  <si>
    <t>Wilson Partners, L.P.</t>
  </si>
  <si>
    <t>Windmill Partners, L.P.</t>
  </si>
  <si>
    <t>Winton Evolution Fund Class A USD</t>
  </si>
  <si>
    <t>Winton Evolution Fund Class F USD</t>
  </si>
  <si>
    <t>Winton Evolution Fund Class G GBP</t>
  </si>
  <si>
    <t>Winton Evolution Fund Class H EUR</t>
  </si>
  <si>
    <t>Winton Futures Fund Class B USD</t>
  </si>
  <si>
    <t>Winton Futures Fund Class C EUR</t>
  </si>
  <si>
    <t>Winton Futures Fund Class D GBP</t>
  </si>
  <si>
    <t>Winton Futures Fund Class E JPY</t>
  </si>
  <si>
    <t>Winton Futures Fund Class F GBP</t>
  </si>
  <si>
    <t>Winton Global Equity Fund (Class I)</t>
  </si>
  <si>
    <t>Winton Global Equity Fund (Class Z)</t>
  </si>
  <si>
    <t>Wisdom Advanced Fund</t>
  </si>
  <si>
    <t>Wisdom of Japan Fund</t>
  </si>
  <si>
    <t>WisdomTree Global Real Return Fund</t>
  </si>
  <si>
    <t>WisdomTree Managed Futures Strategy Fund</t>
  </si>
  <si>
    <t>Wolf Creek Partners, L.P.</t>
  </si>
  <si>
    <t>Wolverine Flagship Fund Trading Limited</t>
  </si>
  <si>
    <t>Woodman Emerging Markets FX</t>
  </si>
  <si>
    <t>Woodman Equity Dynamic Fund</t>
  </si>
  <si>
    <t>Woodman Futures Trading</t>
  </si>
  <si>
    <t>Woodman Long/Short Credit Fund</t>
  </si>
  <si>
    <t>Woodman Multi-Strategy</t>
  </si>
  <si>
    <t>Woodman Systematic Trading</t>
  </si>
  <si>
    <t>Woodridge Equity Partners, LP</t>
  </si>
  <si>
    <t>Woodsford Asset Allocator Fund</t>
  </si>
  <si>
    <t>Worch Capital Partners, L.P.</t>
  </si>
  <si>
    <t>World Equities Strategy</t>
  </si>
  <si>
    <t>World Monetary &amp; Agriculture (WMA)</t>
  </si>
  <si>
    <t>Worldwide Opportunity Fund (Cayman) Ltd. Class A</t>
  </si>
  <si>
    <t>Worldwide Program</t>
  </si>
  <si>
    <t>WPD Crabel Futures (Class J)</t>
  </si>
  <si>
    <t>WPraxis Futures Trading Approach 3X</t>
  </si>
  <si>
    <t>WPS Capital Fund, LLC</t>
  </si>
  <si>
    <t>WVP Emerging Manager Diversified Fund</t>
  </si>
  <si>
    <t>Wyandotte Partners, L.P.</t>
  </si>
  <si>
    <t>WyeTree European Recovery Fund</t>
  </si>
  <si>
    <t>WyeTree Yield Distribution Fund USD</t>
  </si>
  <si>
    <t>Wykeham Capital Asia Value Fund</t>
  </si>
  <si>
    <t>Wynnefield Partners Small Cap Value L.P.</t>
  </si>
  <si>
    <t>Wynnefield Partners Small Cap Value L.P. I</t>
  </si>
  <si>
    <t>Wynnefield Small Cap Value Offshore Fund Limited</t>
  </si>
  <si>
    <t>X2 Alternative Dividend Alpha Fund, Inc.</t>
  </si>
  <si>
    <t>X23 - FFL Timing Switch System</t>
  </si>
  <si>
    <t>YA Global Investments II, L.P.</t>
  </si>
  <si>
    <t>Yankee Multi-Manager Fund L.P.</t>
  </si>
  <si>
    <t>Yield Strategies Fund II, L.P.</t>
  </si>
  <si>
    <t>Yield Strategies Fund II, Ltd.</t>
  </si>
  <si>
    <t>York Capital Management L.P.</t>
  </si>
  <si>
    <t>York Institutional Partners, L.P.</t>
  </si>
  <si>
    <t>York Investment Ltd.</t>
  </si>
  <si>
    <t>Yost Offshore Fund, Ltd.</t>
  </si>
  <si>
    <t>Yost Partners, L.P.</t>
  </si>
  <si>
    <t>Z Europe Fund EUR Ltd.</t>
  </si>
  <si>
    <t>Z Europe Fund USD Ltd.</t>
  </si>
  <si>
    <t>Zacks Market Neutral Leveraged</t>
  </si>
  <si>
    <t>Zafiro Capital Commodities Trading Fund</t>
  </si>
  <si>
    <t>ZAIS Atlas Master Fund, LP</t>
  </si>
  <si>
    <t>ZAIS Opportunity Fund, LP Class A</t>
  </si>
  <si>
    <t>ZAIS Opportunity Fund, LP Class B</t>
  </si>
  <si>
    <t>ZAIS Opportunity Fund, Ltd. Class A</t>
  </si>
  <si>
    <t>ZAIS Opportunity Fund, Ltd. Class B</t>
  </si>
  <si>
    <t>Zebra Global Equity Fund LP - Beta Neutral</t>
  </si>
  <si>
    <t>ZeminElli Capital Diversified 2x</t>
  </si>
  <si>
    <t>Zen Capital Management Global Fund SP</t>
  </si>
  <si>
    <t>Zenit Dynamic Bond Fund (Class I)</t>
  </si>
  <si>
    <t>Zenit Dynamic Bond Fund (Class R)</t>
  </si>
  <si>
    <t>Zenith Fund</t>
  </si>
  <si>
    <t>Zentak Capital Ltd.</t>
  </si>
  <si>
    <t>ZEST Absolute Return VaR 4 - Class I EUR</t>
  </si>
  <si>
    <t>ZEST Absolute Return VaR 4 - Class R EUR</t>
  </si>
  <si>
    <t>ZEST Derivatives Allocation Fund - Class R</t>
  </si>
  <si>
    <t>ZEST Dynamic Opportunities Fund Class R EUR</t>
  </si>
  <si>
    <t>ZEST Emerging Markets + Fund - Class R EUR</t>
  </si>
  <si>
    <t>ZEST Global Value Fund Class R EUR</t>
  </si>
  <si>
    <t>ZEST Mediterraneus Absolute Value Fund - Class R</t>
  </si>
  <si>
    <t>ZEST North America Pairs Relative Fund - Class R</t>
  </si>
  <si>
    <t>Zweig-DiMenna International Limited</t>
  </si>
  <si>
    <t>Zweig-DiMenna Partners, L.P.</t>
  </si>
  <si>
    <t xml:space="preserve">Lipper Id </t>
  </si>
  <si>
    <t xml:space="preserve">Lipper HF Code </t>
  </si>
  <si>
    <t xml:space="preserve">Name </t>
  </si>
  <si>
    <t xml:space="preserve">Status </t>
  </si>
  <si>
    <t xml:space="preserve">Fund Management Company </t>
  </si>
  <si>
    <t>Unique TASS Firm</t>
  </si>
  <si>
    <t>MW Japan Market Neutral A USD</t>
  </si>
  <si>
    <t>Active</t>
  </si>
  <si>
    <t>MW Japan Market Neutral A EUR</t>
  </si>
  <si>
    <t>MW Japan Gekirin A USD</t>
  </si>
  <si>
    <t>AIM Opportunity Fund EUR</t>
  </si>
  <si>
    <t>Mangrove Partners LP</t>
  </si>
  <si>
    <t>MW Japan Market Neutral A JPY</t>
  </si>
  <si>
    <t>AORDA Portfolio 3</t>
  </si>
  <si>
    <t>BlackHawk Alpha (AI) LP</t>
  </si>
  <si>
    <t>Asian Strategic Orient</t>
  </si>
  <si>
    <t>Phileo Emerald LP</t>
  </si>
  <si>
    <t>AORDA Portfolio 2</t>
  </si>
  <si>
    <t>BlackHawk Credit LP</t>
  </si>
  <si>
    <t>Granada Europe Ltd USD</t>
  </si>
  <si>
    <t>LC Equity Ltd CHF</t>
  </si>
  <si>
    <t>KStone ARV LP</t>
  </si>
  <si>
    <t>AlphAlgo Segregated Portfolio (EUR)</t>
  </si>
  <si>
    <t>Granada Europe Ltd EUR</t>
  </si>
  <si>
    <t>P/E Investments-FX Standard Strategy</t>
  </si>
  <si>
    <t>Spectra SPC-Power B</t>
  </si>
  <si>
    <t>Trinova Dynamic Bond USD Ltd</t>
  </si>
  <si>
    <t>KStone Multi Strategy LP</t>
  </si>
  <si>
    <t>Superfund Blue SPC A (Gold)</t>
  </si>
  <si>
    <t>AlphAlgo Segregated Portfolio (CHF)</t>
  </si>
  <si>
    <t>Superfund Blue SPC A (EUR)</t>
  </si>
  <si>
    <t>Pan Multi Strategy Ltd</t>
  </si>
  <si>
    <t>Penjing Asia H GBP</t>
  </si>
  <si>
    <t>Northern Light Event F USD</t>
  </si>
  <si>
    <t>Crosslink Partners</t>
  </si>
  <si>
    <t>TCA Global Credit Master LP</t>
  </si>
  <si>
    <t>Mansard Macro C CHF Exit</t>
  </si>
  <si>
    <t>NGA Capital Feeder Fund Ltd Class A</t>
  </si>
  <si>
    <t>Penjing Asia H USD</t>
  </si>
  <si>
    <t>CAM Greater China Opportunities</t>
  </si>
  <si>
    <t>Mansard Macro B GBP Entry</t>
  </si>
  <si>
    <t>LC Equity Ltd USD</t>
  </si>
  <si>
    <t>Grandway Global Opportunities Class C</t>
  </si>
  <si>
    <t>Meridian Capital Fund, Ltd.</t>
  </si>
  <si>
    <t>The Matterhorn Breithorn</t>
  </si>
  <si>
    <t>CCI Technology Partners LP</t>
  </si>
  <si>
    <t>Glazer Enhanced Offshore Ltd</t>
  </si>
  <si>
    <t>Glazer Enhanced LP</t>
  </si>
  <si>
    <t>Zebra Global Equity Fund LP</t>
  </si>
  <si>
    <t>New Harbour Asia A USD</t>
  </si>
  <si>
    <t>New Harbour Asia C USD</t>
  </si>
  <si>
    <t>Meridian Diversified Erisa Fund, Ltd.</t>
  </si>
  <si>
    <t>Northern Light Event E EUR</t>
  </si>
  <si>
    <t>Blue Sky Apeiron Global Macro A</t>
  </si>
  <si>
    <t>Doonbeg LP</t>
  </si>
  <si>
    <t>Altegris Eckhardt Futures LP Class A</t>
  </si>
  <si>
    <t>Helium Special Situations CHF</t>
  </si>
  <si>
    <t>Altegris Eckhardt Futures LP Class B</t>
  </si>
  <si>
    <t>Maybank BlueWaterz Total Return Bond B</t>
  </si>
  <si>
    <t>Firebird Mongolia Ltd A</t>
  </si>
  <si>
    <t>M Square Ltd C</t>
  </si>
  <si>
    <t>Altegris QIM Futures LP Institutional</t>
  </si>
  <si>
    <t>SHK Recovery A</t>
  </si>
  <si>
    <t>Altegris QIM Futures LP Class B</t>
  </si>
  <si>
    <t>Credit Suisse Small and Mid Cap Alpha Opp Master</t>
  </si>
  <si>
    <t>SHK Recovery B</t>
  </si>
  <si>
    <t>Altegris Eckhardt Futures LP Institutional</t>
  </si>
  <si>
    <t>RAB European Credit Opportunities J EUR</t>
  </si>
  <si>
    <t>William Blair Managed Futures LLC</t>
  </si>
  <si>
    <t>Needham Contrarian QP LP</t>
  </si>
  <si>
    <t>US Market Neutral 1x</t>
  </si>
  <si>
    <t>Acuity Corporate Opportunity Fund Ltd</t>
  </si>
  <si>
    <t>Maybank BlueWaterz Total Return Bond A</t>
  </si>
  <si>
    <t>Algert Global Equity Market Neutral Ltd</t>
  </si>
  <si>
    <t>Reyl Resurgence A EUR</t>
  </si>
  <si>
    <t>Gateway Natural Resources Ltd A USD</t>
  </si>
  <si>
    <t>Islandbridge Multi-Manager A</t>
  </si>
  <si>
    <t>Simplex J Flag Japan Equity</t>
  </si>
  <si>
    <t>Creststreet Energy Opportunities Series 2010</t>
  </si>
  <si>
    <t>Ortus (Cayman) Limited</t>
  </si>
  <si>
    <t>Bearing LP</t>
  </si>
  <si>
    <t>Aurum Isis Swiss Franc</t>
  </si>
  <si>
    <t>SMC China New Market</t>
  </si>
  <si>
    <t>Iron Fortress FX Management</t>
  </si>
  <si>
    <t>Parker Blacktree Currency Index Select</t>
  </si>
  <si>
    <t>JCClark Focused Opportunities Offshore Ltd</t>
  </si>
  <si>
    <t>Rosemawr Municipal Partners LP</t>
  </si>
  <si>
    <t>O'Neill Alpha</t>
  </si>
  <si>
    <t>PGS Premier Energy Income</t>
  </si>
  <si>
    <t>SW8 Strategy LP B</t>
  </si>
  <si>
    <t>Clayton Capital Appreciation LP</t>
  </si>
  <si>
    <t>Altegris QIM Futures LP Class A</t>
  </si>
  <si>
    <t>Fortress International Ltd</t>
  </si>
  <si>
    <t>Aurum Managed Swiss Franc Portfolio</t>
  </si>
  <si>
    <t>Simplex J Flag JPY</t>
  </si>
  <si>
    <t>PGS Energy Opportunities Trust</t>
  </si>
  <si>
    <t>Peconic Grenadier LP</t>
  </si>
  <si>
    <t>AIM Classic Fund Institutional</t>
  </si>
  <si>
    <t>Optimum Income Program</t>
  </si>
  <si>
    <t>Yield Enhancement Oblique Overlay Using Futures</t>
  </si>
  <si>
    <t>Henderson Agricultural A USD</t>
  </si>
  <si>
    <t>Covenant Capital Long Commodity</t>
  </si>
  <si>
    <t>Pedder Street Asia Absolute Return</t>
  </si>
  <si>
    <t>GIA Absolute Return A GBP</t>
  </si>
  <si>
    <t>Kriya Asia Japan Alpha SP AJA</t>
  </si>
  <si>
    <t>Quantitative Global 1X LLC</t>
  </si>
  <si>
    <t>Lazard Global Hexagon Ltd A1</t>
  </si>
  <si>
    <t>Dorsal Capital Partners LP</t>
  </si>
  <si>
    <t>Stonewater Capital Asia (Ex-Japan) LLC</t>
  </si>
  <si>
    <t>AIP Program</t>
  </si>
  <si>
    <t>FMG EU China A09 USD</t>
  </si>
  <si>
    <t>G-175 Strategies LP</t>
  </si>
  <si>
    <t>Spartan Multi-Strategy</t>
  </si>
  <si>
    <t>IKOS Futures USD</t>
  </si>
  <si>
    <t>Real Asset Income LP</t>
  </si>
  <si>
    <t>FMG EU Combo B09 USD</t>
  </si>
  <si>
    <t>DUNN's Insurance Dedicated Futures LLC</t>
  </si>
  <si>
    <t>India Equity Growth LLC Long Term</t>
  </si>
  <si>
    <t>Henderson Japan Select Absolute Return USD</t>
  </si>
  <si>
    <t>India Equity Growth LLC CLASS A</t>
  </si>
  <si>
    <t>Stenham Universal II Portfolio Inc H SGD</t>
  </si>
  <si>
    <t>Simplex J Flag USD</t>
  </si>
  <si>
    <t>Cassiopeia B USD</t>
  </si>
  <si>
    <t>Thoth Limited</t>
  </si>
  <si>
    <t>The Midgard Fixed Income Limited</t>
  </si>
  <si>
    <t>MSR Quantitative Directional Program</t>
  </si>
  <si>
    <t>Pine River LP</t>
  </si>
  <si>
    <t>CC Asia Absolute Return LP</t>
  </si>
  <si>
    <t>FMG Africa A 09 EURO (Bermuda)</t>
  </si>
  <si>
    <t>FMG EU Middle East North Africa B09 EUR</t>
  </si>
  <si>
    <t>ChinaAMC China Growth C</t>
  </si>
  <si>
    <t>ChinaAMC China Growth B</t>
  </si>
  <si>
    <t>Kriya China Segregated Portfolio AA</t>
  </si>
  <si>
    <t>Fractal Capital LP</t>
  </si>
  <si>
    <t>GCM Global FX</t>
  </si>
  <si>
    <t>Vertex Managed Value Portfolio A</t>
  </si>
  <si>
    <t>Plensa Pineault Global Trend LP</t>
  </si>
  <si>
    <t>Raven Rock Credit Offshore Ltd A</t>
  </si>
  <si>
    <t>Beachwood Total Return LLC</t>
  </si>
  <si>
    <t>Pine River Asia LLC</t>
  </si>
  <si>
    <t>Pine River Fixed Income LP</t>
  </si>
  <si>
    <t>Global Sigma Plus</t>
  </si>
  <si>
    <t>Voltan Frontier Markets (Offshore) Ltd</t>
  </si>
  <si>
    <t>Albatross Worldwide Equity Ltd USD</t>
  </si>
  <si>
    <t>Albatross Arbitrage Opportunity Ltd USD</t>
  </si>
  <si>
    <t>Evergreen Australian Equities Return</t>
  </si>
  <si>
    <t>Albatross Arbitrage Opportunity Ltd EUR</t>
  </si>
  <si>
    <t>Episode Inc B</t>
  </si>
  <si>
    <t>GLG Alpha Select L EUR</t>
  </si>
  <si>
    <t>BlueShield Fund Ltd Class A USD</t>
  </si>
  <si>
    <t>Eclectica C USD</t>
  </si>
  <si>
    <t>CAM Global High Income</t>
  </si>
  <si>
    <t>Episode Inc C</t>
  </si>
  <si>
    <t>FPP Global Endeavour Developed Mkts A1</t>
  </si>
  <si>
    <t>Albatross Worldwide Equity Ltd EUR</t>
  </si>
  <si>
    <t>Mansard Macro B USD Entry</t>
  </si>
  <si>
    <t>Mansard Macro C GBP Exit</t>
  </si>
  <si>
    <t>LC Equity Ltd EUR</t>
  </si>
  <si>
    <t>Mansard Macro C EUR Exit</t>
  </si>
  <si>
    <t>Mansard Macro C USD Exit</t>
  </si>
  <si>
    <t>Mansard Macro A USD Institutional</t>
  </si>
  <si>
    <t>Q India Equity Limited Class B</t>
  </si>
  <si>
    <t>Episode Inc A</t>
  </si>
  <si>
    <t>CAM Greater China Small Cap</t>
  </si>
  <si>
    <t>BlueShield Fund Ltd. Class C EUR</t>
  </si>
  <si>
    <t>Albatross Worldwide Equity Ltd CHF</t>
  </si>
  <si>
    <t>Episode Inc D</t>
  </si>
  <si>
    <t>Grand Haven Capital</t>
  </si>
  <si>
    <t>Bridgewater Pure Alpha Strategy 18% Volatility</t>
  </si>
  <si>
    <t>Martin Currie European Hedge A USD</t>
  </si>
  <si>
    <t>Magnitude US Partners</t>
  </si>
  <si>
    <t>Hard Asset Partners 2X LP</t>
  </si>
  <si>
    <t>Vanguard Program</t>
  </si>
  <si>
    <t>ABCA Opportunities A EUR</t>
  </si>
  <si>
    <t>ABCA Reversion A EUR</t>
  </si>
  <si>
    <t>Stonewater Capital Greater China LLC</t>
  </si>
  <si>
    <t>Pilgrim Asian Macro USD</t>
  </si>
  <si>
    <t>Hard Assets Partners LP</t>
  </si>
  <si>
    <t>Belvedere Defensive A</t>
  </si>
  <si>
    <t>Aurum Isis JPY</t>
  </si>
  <si>
    <t>GLG Market Neutral U Unrestricted</t>
  </si>
  <si>
    <t>BlueShield Fund Ltd Class B CHF</t>
  </si>
  <si>
    <t>Albatross Arbitrage Opportunity Ltd CHF</t>
  </si>
  <si>
    <t>Greensprings Capital LP</t>
  </si>
  <si>
    <t>FMG EU Middle East North Africa A09 USD</t>
  </si>
  <si>
    <t>Zadig A EUR</t>
  </si>
  <si>
    <t>Voltan Frontier Markets (Onshore) LP</t>
  </si>
  <si>
    <t>Belvedere Emerging Markets</t>
  </si>
  <si>
    <t>Pilgrim Asian Macro SGD</t>
  </si>
  <si>
    <t>Novus Global Credit Opps Strat Ltd A USD</t>
  </si>
  <si>
    <t>Trafalgar Trading Inc Institutional GBP C3</t>
  </si>
  <si>
    <t>Trafalgar Trading Inc Institutional EUR B3</t>
  </si>
  <si>
    <t>Antarctica Global Equities Ltd USD</t>
  </si>
  <si>
    <t>Antarctica Credit and Distressed Ltd EUR</t>
  </si>
  <si>
    <t>Trafalgar Copley Ltd AUD D1</t>
  </si>
  <si>
    <t>Novus Global Credit Opps Strat Ltd A GBP</t>
  </si>
  <si>
    <t>Orbita Universal Strategies 1 USD</t>
  </si>
  <si>
    <t>Orbita Global Opp Strat Ltd Feeder A EUR</t>
  </si>
  <si>
    <t>Trafalgar Copley Ltd USD A1</t>
  </si>
  <si>
    <t>Cheyne Long/Short Credit A USD</t>
  </si>
  <si>
    <t>Antarctica Global Opportunities Ltd USD</t>
  </si>
  <si>
    <t>Kempen Orange Investment Partnership F</t>
  </si>
  <si>
    <t>SSARIS Short Term Momentum Strategy</t>
  </si>
  <si>
    <t>Kempen Orange Investment Partnership A</t>
  </si>
  <si>
    <t>Kempen Orange Investment Partnership B</t>
  </si>
  <si>
    <t>Horizon Tactical Trading USD A</t>
  </si>
  <si>
    <t>Hayate Japan Equity Long-Short JPY</t>
  </si>
  <si>
    <t>Novus Global Credit Opps Strat Ltd A EUR</t>
  </si>
  <si>
    <t>Kondor Edge</t>
  </si>
  <si>
    <t>Millburn Commodity Ltd</t>
  </si>
  <si>
    <t>Millburn Multi-Markets Ltd</t>
  </si>
  <si>
    <t>Trafalgar Trading Inc GBP C1</t>
  </si>
  <si>
    <t>Novus Natural Resources Strat Ltd A EUR</t>
  </si>
  <si>
    <t>Hayate Japan Equity Long-Short USD</t>
  </si>
  <si>
    <t>Antarctica Global Opportunities Ltd EUR</t>
  </si>
  <si>
    <t>Novus Natural Resources Strat Ltd A USD</t>
  </si>
  <si>
    <t>Guardian Fund LP</t>
  </si>
  <si>
    <t>Overhill Liquid Arbitrage LP</t>
  </si>
  <si>
    <t>Uni-Hedge Diversified USD</t>
  </si>
  <si>
    <t>Morgan Stanley Spectrum Currency LP</t>
  </si>
  <si>
    <t>Novus Natural Resources Strat Ltd A GBP</t>
  </si>
  <si>
    <t>Cypress Energy LP</t>
  </si>
  <si>
    <t>Orbita Global Opp Strat Ltd Feeder A GBP</t>
  </si>
  <si>
    <t>Orbita Capital Return Ltd A EUR</t>
  </si>
  <si>
    <t>Orbita Universal Strategies 1 EUR</t>
  </si>
  <si>
    <t>Trafalgar Copley Ltd NZD E1</t>
  </si>
  <si>
    <t>5:15 Partners LP</t>
  </si>
  <si>
    <t>Orbita Universal Strategies 1 GBP</t>
  </si>
  <si>
    <t>Orbita Capital Return Ltd A GBP</t>
  </si>
  <si>
    <t>Crescat Long/Short LP</t>
  </si>
  <si>
    <t>Aphilion SIF-LS</t>
  </si>
  <si>
    <t>Trafalgar Copley Ltd GBP C1</t>
  </si>
  <si>
    <t>Trafalgar Copley Ltd EUR B1</t>
  </si>
  <si>
    <t>Antarctica Credit and Distressed Ltd USD</t>
  </si>
  <si>
    <t>Kempen Orange Investment Partnership C</t>
  </si>
  <si>
    <t>Acorn Diversified Trust</t>
  </si>
  <si>
    <t>BCM Weston LP</t>
  </si>
  <si>
    <t>Rotella Orion (Short-Term) Program</t>
  </si>
  <si>
    <t>Riverview Global Macro Fund LP Class A</t>
  </si>
  <si>
    <t>Krom River Commodity C CHF</t>
  </si>
  <si>
    <t>Matrix New Horizon Retail B</t>
  </si>
  <si>
    <t>Kempen Non-Directional Partnership B</t>
  </si>
  <si>
    <t>Blue Elite Ltd</t>
  </si>
  <si>
    <t>Blue Elite LP</t>
  </si>
  <si>
    <t>Scoggin Overseas Ltd</t>
  </si>
  <si>
    <t>Penjing Asia B EUR</t>
  </si>
  <si>
    <t>Kempen Non-Directional Partnership F</t>
  </si>
  <si>
    <t>SCM Global Equities LLC</t>
  </si>
  <si>
    <t>RAM ONE</t>
  </si>
  <si>
    <t>Scoggin Worldwide Distressed LLC</t>
  </si>
  <si>
    <t>Vega Value Ltd</t>
  </si>
  <si>
    <t>William Blair All Terrain LP</t>
  </si>
  <si>
    <t>Culross Global SP Class I CHF</t>
  </si>
  <si>
    <t>Matrix New Horizon Institutional B</t>
  </si>
  <si>
    <t>Krom River Commodity B EUR</t>
  </si>
  <si>
    <t>Man AHL Diversified (Guernsey) AUD Tranche A</t>
  </si>
  <si>
    <t>Man AHL Diversified (Guernsey) AUD Tranche B</t>
  </si>
  <si>
    <t>Scoggin Worldwide Distressed Ltd</t>
  </si>
  <si>
    <t>Prestige Alternative Finance USD</t>
  </si>
  <si>
    <t>SAIL Flagship</t>
  </si>
  <si>
    <t>Good Hill Overseas II Ltd</t>
  </si>
  <si>
    <t>Angel Oak Struct Credit Opp I (Series A) LP</t>
  </si>
  <si>
    <t>Prestige Alternative Finance GBP</t>
  </si>
  <si>
    <t>Bernett Diversified Global LP</t>
  </si>
  <si>
    <t>KIMA Pan Asia Offshore AUD</t>
  </si>
  <si>
    <t>Rivanna Long Bias LP</t>
  </si>
  <si>
    <t>Picton Mahoney Diversified Strategies Class A</t>
  </si>
  <si>
    <t>Picton Mahoney Income Opportunities Cl A</t>
  </si>
  <si>
    <t>Armiger Partners LP</t>
  </si>
  <si>
    <t>BNY Mellon Enhanced Coefficient Select JPY</t>
  </si>
  <si>
    <t>Algert Global Equity Market Neutral LP</t>
  </si>
  <si>
    <t>JHL Capital Group LLC B</t>
  </si>
  <si>
    <t>JHL Capital Group LLC C</t>
  </si>
  <si>
    <t>Dinvest Total Return Holdings AE(Q) EUR</t>
  </si>
  <si>
    <t>Levanto Limited</t>
  </si>
  <si>
    <t>Somerset Emerging Markets Small Cap LLC</t>
  </si>
  <si>
    <t>Good Hill Overseas Ltd</t>
  </si>
  <si>
    <t>Man AHL Diversified Markets EU Tranche B</t>
  </si>
  <si>
    <t>Good Hill Partners II LP</t>
  </si>
  <si>
    <t>Prestige Alternative Finance EUR</t>
  </si>
  <si>
    <t>FMG EU Rising 3 A NOK</t>
  </si>
  <si>
    <t>FMG EU Rising 3 B09 SEK</t>
  </si>
  <si>
    <t>FMG EU Combo B09 EUR</t>
  </si>
  <si>
    <t>RiverNorth Institutional Partners LP</t>
  </si>
  <si>
    <t>FMG EU India Opportunity B09 EUR</t>
  </si>
  <si>
    <t>FMG EU Rising 3 A EUR</t>
  </si>
  <si>
    <t>Resolution LP</t>
  </si>
  <si>
    <t>SW Global Credit Opportunity LLC</t>
  </si>
  <si>
    <t>FMG EU Middle East North Africa A09 EUR</t>
  </si>
  <si>
    <t>FMG EU Middle East North Africa B09 USD</t>
  </si>
  <si>
    <t>SW Global Credit Opportunity Ltd</t>
  </si>
  <si>
    <t>Steel Vine Investment LP</t>
  </si>
  <si>
    <t>Marshall Wace-MW Europa A EUR</t>
  </si>
  <si>
    <t>Marshall Wace-MW Global Opportunities A EUR</t>
  </si>
  <si>
    <t>FMG EU Africa A09 GBP (Malta)</t>
  </si>
  <si>
    <t>MF Garantieanleihe F3 EUR</t>
  </si>
  <si>
    <t>FMG EU China B09 USD</t>
  </si>
  <si>
    <t>FMG EU India Opportunity B09 USD</t>
  </si>
  <si>
    <t>FMG EU India Opportunity A09 SEK</t>
  </si>
  <si>
    <t>FMG EU Africa B09 SEK (Malta)</t>
  </si>
  <si>
    <t>FMG EU India Opportunity A09 USD</t>
  </si>
  <si>
    <t>FMG EU India Opportunity B EUR</t>
  </si>
  <si>
    <t>NuWave Long/Short Portfolio</t>
  </si>
  <si>
    <t>CoreCommodity Management Diversified I Fund LLC</t>
  </si>
  <si>
    <t>Barington Companies Equity Partners LP</t>
  </si>
  <si>
    <t>FMG EU Rising 3 A09 USD</t>
  </si>
  <si>
    <t>FMG EU Rising 3 B NOK</t>
  </si>
  <si>
    <t>Opus Point Healthcare Innovations LP</t>
  </si>
  <si>
    <t>Covenant Capital Aggressive Program</t>
  </si>
  <si>
    <t>Needham Contrarian LP</t>
  </si>
  <si>
    <t>RAB European Credit Opportunities P GBP</t>
  </si>
  <si>
    <t>Acuity Corporate Opportunity Partners LP</t>
  </si>
  <si>
    <t>RAB European Credit Opportunities K USD</t>
  </si>
  <si>
    <t>US Long/Short</t>
  </si>
  <si>
    <t>FMG EU Rising 3 B EUR</t>
  </si>
  <si>
    <t>FMG EU Middle East North Africa B09 SEK</t>
  </si>
  <si>
    <t>FMG EU Rising 3 B09 EUR</t>
  </si>
  <si>
    <t>FMG EU Rising 3 A09 SEK</t>
  </si>
  <si>
    <t>FMG EU Middle East North Africa A09 SEK</t>
  </si>
  <si>
    <t>GJ Investment I LP</t>
  </si>
  <si>
    <t>FMG EU Rising 3 A09 EUR</t>
  </si>
  <si>
    <t>FMG EU Combo B EUR</t>
  </si>
  <si>
    <t>FMG EU Rising 3 A09 GBP</t>
  </si>
  <si>
    <t>FMG EU Rising 3 B09 USD</t>
  </si>
  <si>
    <t>FMG EU Rising 3 A SEK</t>
  </si>
  <si>
    <t>FMG EU China B09 GBP</t>
  </si>
  <si>
    <t>Consumer Metrics LP</t>
  </si>
  <si>
    <t>Marshall Wace-MW TOPS A EUR</t>
  </si>
  <si>
    <t>Liberty Wealth Protection</t>
  </si>
  <si>
    <t>Marshall Wace-MW Market Neutral TOPS A EUR</t>
  </si>
  <si>
    <t>Excelsior Aggressive LP</t>
  </si>
  <si>
    <t>Sidus IV Credit Opportunity LP</t>
  </si>
  <si>
    <t>AQR Wholesale DELTA-Class 1F</t>
  </si>
  <si>
    <t>Agilith North American Diversified LP</t>
  </si>
  <si>
    <t>Man AHL Gold (AUD) Limited</t>
  </si>
  <si>
    <t>Enhanced RAFI Global Long/Short LP</t>
  </si>
  <si>
    <t>Ancile B</t>
  </si>
  <si>
    <t>Uni-Hedge Defensive TT USD</t>
  </si>
  <si>
    <t>Akshayam Asia Ltd</t>
  </si>
  <si>
    <t>Horizon Credit Hedge USD A</t>
  </si>
  <si>
    <t>Argon USD B</t>
  </si>
  <si>
    <t>Collins Capital Liquid Trading LP</t>
  </si>
  <si>
    <t>RAM Multi Strategy B EUR</t>
  </si>
  <si>
    <t>Morgan Stanley Spectrum Strategic LP</t>
  </si>
  <si>
    <t>Morgan Stanley Spectrum Technical LP</t>
  </si>
  <si>
    <t>Blue Fin Capital-Managed FX Account</t>
  </si>
  <si>
    <t>Morgan Stanley Spectrum Global Balanced LP</t>
  </si>
  <si>
    <t>SAIL Emerging Managers USD</t>
  </si>
  <si>
    <t>Permal (LUX) China Strategy A EUR</t>
  </si>
  <si>
    <t>RWC Samsara LP A EUR</t>
  </si>
  <si>
    <t>FMG EU China A09 EUR</t>
  </si>
  <si>
    <t>Covenant Total Return LP</t>
  </si>
  <si>
    <t>Covenant Global Alpha Fund LP</t>
  </si>
  <si>
    <t>Permal (LUX) China Strategy A USD</t>
  </si>
  <si>
    <t>FMG EU Africa B09 USD (Malta)</t>
  </si>
  <si>
    <t>RWC Samsara LP C GBP</t>
  </si>
  <si>
    <t>Sancus Capital Select Master Ltd</t>
  </si>
  <si>
    <t>RWC Samsara LP B USD</t>
  </si>
  <si>
    <t>FMG EU Africa A09 SEK (Malta)</t>
  </si>
  <si>
    <t>Midwood Capital Partners QP LP</t>
  </si>
  <si>
    <t>CCP Total Return I LP</t>
  </si>
  <si>
    <t>Blue Chip Ltd</t>
  </si>
  <si>
    <t>Pine River Convertibles Ltd</t>
  </si>
  <si>
    <t>Grunion LP</t>
  </si>
  <si>
    <t>Prysma Tactical Allocation Segregated Portfolio B</t>
  </si>
  <si>
    <t>Emerging Frontiers LP</t>
  </si>
  <si>
    <t>Shannon River Partners Ltd</t>
  </si>
  <si>
    <t>Credit Suisse Small and Mid Cap Alpha Opp QI USD</t>
  </si>
  <si>
    <t>Albizia ASEAN Opportunities</t>
  </si>
  <si>
    <t>Prysma Tactical Allocation Segregated Portfolio A</t>
  </si>
  <si>
    <t>Pine River Convertibles LP</t>
  </si>
  <si>
    <t>Salem Global Opportunity (Offshore) Ltd</t>
  </si>
  <si>
    <t>Insignia Opportunity LP</t>
  </si>
  <si>
    <t>ACL Alternative Limited A EUR</t>
  </si>
  <si>
    <t>ACL Alternative Limited C CHF</t>
  </si>
  <si>
    <t>Liongate Commodities GBP</t>
  </si>
  <si>
    <t>JPMorgan Asia Absolute Return 1104</t>
  </si>
  <si>
    <t>Diamond Growth B3</t>
  </si>
  <si>
    <t>First Oak Acorn LP</t>
  </si>
  <si>
    <t>ACL Alternative Limited B GBP</t>
  </si>
  <si>
    <t>Kohinoor Series Three A EUR</t>
  </si>
  <si>
    <t>Knighthead Domestic LP</t>
  </si>
  <si>
    <t>Knighthead Master LP</t>
  </si>
  <si>
    <t>First Oak Acorn Institutional LP</t>
  </si>
  <si>
    <t>ACL Alternative Limited A GBP</t>
  </si>
  <si>
    <t>FH Emerging Markets Short Term Debt LP</t>
  </si>
  <si>
    <t>Danske Invest Hedge Mortgage Arbitrage A MHF</t>
  </si>
  <si>
    <t>Weiss Macro Strategies LLC</t>
  </si>
  <si>
    <t>Pegasus Ltd A-2 GBP</t>
  </si>
  <si>
    <t>SHK Corporate Arbitrage Manager Class F</t>
  </si>
  <si>
    <t>SHK Corporate Arbitrage Manager Class G</t>
  </si>
  <si>
    <t>Profile Preservation Portfolio</t>
  </si>
  <si>
    <t>Profile Accumulation Portfolio</t>
  </si>
  <si>
    <t>Volatility Risk Premium</t>
  </si>
  <si>
    <t>SHK Corporate Arbitrage Manager Class S</t>
  </si>
  <si>
    <t>Contrarius Global Absolute Ltd Institutional</t>
  </si>
  <si>
    <t>Contrarius Global Absolute Ltd Investor</t>
  </si>
  <si>
    <t>Kohinoor Series Three B USD</t>
  </si>
  <si>
    <t>Kohinoor Series Three C GBP</t>
  </si>
  <si>
    <t>ACL Alternative Limited C GBP</t>
  </si>
  <si>
    <t>Permal Macro Holdings Ltd A CHF</t>
  </si>
  <si>
    <t>Zebra Global Equity Fund Ltd</t>
  </si>
  <si>
    <t>AlphaGen Volantis Ltd D USD</t>
  </si>
  <si>
    <t>AlphaGen Volantis Ltd E EUR</t>
  </si>
  <si>
    <t>AlphaGen Volantis Ltd F GBP</t>
  </si>
  <si>
    <t>AlphaGen Perseus C</t>
  </si>
  <si>
    <t>AlphaGen Perseus A</t>
  </si>
  <si>
    <t>AlphaGen Perseus B</t>
  </si>
  <si>
    <t>ACL Alternative Limited B EUR</t>
  </si>
  <si>
    <t>Knighthead Offshore Ltd A</t>
  </si>
  <si>
    <t>ACL Alternative Limited C USD</t>
  </si>
  <si>
    <t>ACL Alternative Limited B USD</t>
  </si>
  <si>
    <t>Knighthead Offshore Ltd B</t>
  </si>
  <si>
    <t>Knighthead Offshore Ltd C</t>
  </si>
  <si>
    <t>ACL Alternative Limited C EUR</t>
  </si>
  <si>
    <t>ACL Alternative Limited D JPY-Hedge</t>
  </si>
  <si>
    <t>ACL Alternative Limited B JPY</t>
  </si>
  <si>
    <t>First Oak Acorn Master Ltd</t>
  </si>
  <si>
    <t>District Capital Diversified Program</t>
  </si>
  <si>
    <t>ACL Alternative Limited B CHF</t>
  </si>
  <si>
    <t>Episode LP B</t>
  </si>
  <si>
    <t>Stenham Growth EUR</t>
  </si>
  <si>
    <t>Diamond Neutral AQ2</t>
  </si>
  <si>
    <t>Blue Fin Capital-Omega Program</t>
  </si>
  <si>
    <t>CAI Global</t>
  </si>
  <si>
    <t>Harvest Small Cap Offshore Ltd</t>
  </si>
  <si>
    <t>Renaissance Institutional Equities LLC BB</t>
  </si>
  <si>
    <t>Headstart Fund of Funds D2 GBP</t>
  </si>
  <si>
    <t>Noho Capital Managed Futures Program</t>
  </si>
  <si>
    <t>Zadig B-1 USD</t>
  </si>
  <si>
    <t>Renaissance Institutional Equities LP BB</t>
  </si>
  <si>
    <t>SW8 Strategy Trust A</t>
  </si>
  <si>
    <t>Zadig B EUR</t>
  </si>
  <si>
    <t>Diamond Neutral AQ1</t>
  </si>
  <si>
    <t>Sinano Market Neutral</t>
  </si>
  <si>
    <t>Diamond Global Opportunities D2 EUR</t>
  </si>
  <si>
    <t>Nevsky Plc USD</t>
  </si>
  <si>
    <t>Nevsky Plc EUR</t>
  </si>
  <si>
    <t>Diamond Neutral AQ3</t>
  </si>
  <si>
    <t>Diamond Growth B1</t>
  </si>
  <si>
    <t>Zadig B-1 EUR</t>
  </si>
  <si>
    <t>Diamond Neutral A1</t>
  </si>
  <si>
    <t>Diamond Growth B2</t>
  </si>
  <si>
    <t>Trader Capital Upside</t>
  </si>
  <si>
    <t>Spinnaker Global Emerging Markets K1</t>
  </si>
  <si>
    <t>Ashoka Wachstum Strategie I EUR</t>
  </si>
  <si>
    <t>Edmond de Rothschild Multi Alternatif Explorer C</t>
  </si>
  <si>
    <t>Calderon PCC Ltd-CC1</t>
  </si>
  <si>
    <t>Eden Rock Direct Lending Ltd</t>
  </si>
  <si>
    <t>Spinnaker Global Opportunity K1</t>
  </si>
  <si>
    <t>Episode LP D</t>
  </si>
  <si>
    <t>Weiss Multi-Strategy Partners II Cayman Ltd</t>
  </si>
  <si>
    <t>SHK Corporate Arbitrage Manager Class C</t>
  </si>
  <si>
    <t>SHK Recovery I</t>
  </si>
  <si>
    <t>Episode LP C</t>
  </si>
  <si>
    <t>Jasper China LP</t>
  </si>
  <si>
    <t>Pine River Liquid Mortgage Ltd</t>
  </si>
  <si>
    <t>AIM Opportunity Fund USD</t>
  </si>
  <si>
    <t>Episode LP A</t>
  </si>
  <si>
    <t>Credit Investment I LLC</t>
  </si>
  <si>
    <t>Diamond Neutral AQ4</t>
  </si>
  <si>
    <t>Cambridge Strategy Global Em Markets Equities</t>
  </si>
  <si>
    <t>Cygnus Europa Event Driven A</t>
  </si>
  <si>
    <t>Pengana Asia Special Events (Offshore) USD</t>
  </si>
  <si>
    <t>AIM Opportunity Fund EUR Institutional</t>
  </si>
  <si>
    <t>TradeWind Equity</t>
  </si>
  <si>
    <t>Credence Global A</t>
  </si>
  <si>
    <t>Pengana Absolute Return Asia Pacific Fund - AUD</t>
  </si>
  <si>
    <t>Pengana Asia Special Events (Offshore) AUD</t>
  </si>
  <si>
    <t>SFP Value Realization Ltd USD A</t>
  </si>
  <si>
    <t>GLG Market Neutral W Restricted</t>
  </si>
  <si>
    <t>GLG Market Neutral Z Unrestricted</t>
  </si>
  <si>
    <t>Uni-Hedge Defensive TT GBP</t>
  </si>
  <si>
    <t>RAM Multi Strategy C USD</t>
  </si>
  <si>
    <t>RAM Multi Strategy D CHF</t>
  </si>
  <si>
    <t>Trigon Global Macro Program</t>
  </si>
  <si>
    <t>Evolved Alpha Specialized Strategies LP</t>
  </si>
  <si>
    <t>1015 Partners LP</t>
  </si>
  <si>
    <t>Syos Metal</t>
  </si>
  <si>
    <t>GLG Market Neutral P Restricted</t>
  </si>
  <si>
    <t>GLG Market Neutral Q Restricted</t>
  </si>
  <si>
    <t>GLG Market Neutral Q Unrestricted</t>
  </si>
  <si>
    <t>GLG Market Neutral K Unrestricted</t>
  </si>
  <si>
    <t>GLG Market Neutral L Unrestricted</t>
  </si>
  <si>
    <t>GLG Market Neutral M Unrestricted</t>
  </si>
  <si>
    <t>GLG Market Neutral U Restricted</t>
  </si>
  <si>
    <t>GLG Market Neutral V Restricted</t>
  </si>
  <si>
    <t>GLG Market Neutral V Unrestricted</t>
  </si>
  <si>
    <t>GLG Market Neutral R Unrestricted</t>
  </si>
  <si>
    <t>GLG Market Neutral S Restricted</t>
  </si>
  <si>
    <t>GLG Market Neutral S Unrestricted</t>
  </si>
  <si>
    <t>Luxembourg Life F GBP</t>
  </si>
  <si>
    <t>PSAM Merger LP</t>
  </si>
  <si>
    <t>PSAM Merger Ltd</t>
  </si>
  <si>
    <t>SW8 Strategy LP A</t>
  </si>
  <si>
    <t>Cedar Ridge Short-Term LP</t>
  </si>
  <si>
    <t>GLG European Long-Short N GBP Restricted</t>
  </si>
  <si>
    <t>Yield Strategies II Ltd</t>
  </si>
  <si>
    <t>Man AHL Diversified (Guernsey) RMB Tranche B</t>
  </si>
  <si>
    <t>Somerset Global Emerging Markets LLC</t>
  </si>
  <si>
    <t>AlphAlgo Segregated Portfolio (USD)</t>
  </si>
  <si>
    <t>GLG European Long-Short N GBP Unrestricted</t>
  </si>
  <si>
    <t>IPM Systematic Macro</t>
  </si>
  <si>
    <t>Maga Smaller Companies Fund Limited B EUR</t>
  </si>
  <si>
    <t>Maga Smaller Companies Fund Limited A EUR</t>
  </si>
  <si>
    <t>NevaFunds - Alpha + A</t>
  </si>
  <si>
    <t>NevaFunds - Alpha + C</t>
  </si>
  <si>
    <t>Dromeus Global Opportunities B EUR</t>
  </si>
  <si>
    <t>Waterfall Victoria ERISA Ltd</t>
  </si>
  <si>
    <t>SW8 Strategy Trust B</t>
  </si>
  <si>
    <t>Old West Income LP</t>
  </si>
  <si>
    <t>Cambridge Strategy Global Emerging Markets Alpha</t>
  </si>
  <si>
    <t>Cambridge Strategy Apollo Absolute Return</t>
  </si>
  <si>
    <t>GLG Market Neutral J Unrestricted</t>
  </si>
  <si>
    <t>Whitebox Asymmetric Partners LP</t>
  </si>
  <si>
    <t>DR DebtMaster</t>
  </si>
  <si>
    <t>DR Meteor Opportunities Master USD</t>
  </si>
  <si>
    <t>Permal Investment Holdings NV A CHF</t>
  </si>
  <si>
    <t>Permal Fixed Income Holdings NV N CHF</t>
  </si>
  <si>
    <t>Cerebellum ATM LP</t>
  </si>
  <si>
    <t>MidOcean Credit Opportunites LP B</t>
  </si>
  <si>
    <t>MidOcean Credit Opportunities LP A</t>
  </si>
  <si>
    <t>New Capital Strategic Portfolio Ltd A USD</t>
  </si>
  <si>
    <t>Principal G10 Fundamental Discre Curr</t>
  </si>
  <si>
    <t>Principal G30 Fundamental Discre Curr</t>
  </si>
  <si>
    <t>Principal Fundamental Discre Curr Overlay</t>
  </si>
  <si>
    <t>Redstream Fund Limited B-2</t>
  </si>
  <si>
    <t>Hydra Multi-Strategy Program Diversified Moderate</t>
  </si>
  <si>
    <t>Luxembourg Life J EUR</t>
  </si>
  <si>
    <t>Candlewood Structured Credit LP</t>
  </si>
  <si>
    <t>The Maya Fund GBP A</t>
  </si>
  <si>
    <t>Redstream Fund Limited A-2</t>
  </si>
  <si>
    <t>Collwick Premier Access LP B</t>
  </si>
  <si>
    <t>MAN GLG European Distressed D</t>
  </si>
  <si>
    <t>MidOcean Absolute Return Credit</t>
  </si>
  <si>
    <t>AlphaGen Perseus D</t>
  </si>
  <si>
    <t>AlphaGen Perseus F</t>
  </si>
  <si>
    <t>Tradewinds Capital LP</t>
  </si>
  <si>
    <t>Uni-Hedge Diversified EUR</t>
  </si>
  <si>
    <t>Horizon Tactical Trading A EUR</t>
  </si>
  <si>
    <t>GLG Market Neutral R Restricted</t>
  </si>
  <si>
    <t>INCA Latin American Fund LP</t>
  </si>
  <si>
    <t>Uni-Hedge Diversified CHF</t>
  </si>
  <si>
    <t>Tlaloc Capital ? Grain Program</t>
  </si>
  <si>
    <t>GLG Market Neutral C Unrestricted</t>
  </si>
  <si>
    <t>GLG Market Neutral D Unrestricted</t>
  </si>
  <si>
    <t>ST Alpha Event LP</t>
  </si>
  <si>
    <t>Uni-Hedge Defensive TT CHF</t>
  </si>
  <si>
    <t>Uni-Hedge Defensive TT EUR</t>
  </si>
  <si>
    <t>New Capital Strategic Portfolio Ltd F SGD</t>
  </si>
  <si>
    <t>New Capital Strategic Portfolio Ltd G AUD</t>
  </si>
  <si>
    <t>New Capital Strategic Portfolio Ltd H CAD</t>
  </si>
  <si>
    <t>New Capital Strategic Portfolio Ltd B EUR</t>
  </si>
  <si>
    <t>New Capital Strategic Portfolio Ltd C GBP</t>
  </si>
  <si>
    <t>New Capital Strategic Portfolio Ltd D CHF</t>
  </si>
  <si>
    <t>SJP Opportunities SICAV Ltd B</t>
  </si>
  <si>
    <t>SMC China Opportunity B</t>
  </si>
  <si>
    <t>Uni-Hedge Diversified GBP</t>
  </si>
  <si>
    <t>New Capital Strategic Portfolio Ltd J USD</t>
  </si>
  <si>
    <t>New Capital Strategic Portfolio Ltd K SEK</t>
  </si>
  <si>
    <t>Leveraged High-Yield</t>
  </si>
  <si>
    <t>MAN GLG European Distressed A</t>
  </si>
  <si>
    <t>Numen Credit Opportunities Inc</t>
  </si>
  <si>
    <t>Stonepine Capital LP</t>
  </si>
  <si>
    <t>HSBC Special Opportunities USD</t>
  </si>
  <si>
    <t>Tiedemann Select LP/Ltd</t>
  </si>
  <si>
    <t>ACI Partnership LP</t>
  </si>
  <si>
    <t>MacroValue</t>
  </si>
  <si>
    <t>Rising China Growth</t>
  </si>
  <si>
    <t>Belvedere Quantitative</t>
  </si>
  <si>
    <t>Larch Lane Absolute Return Offshore Ltd</t>
  </si>
  <si>
    <t>Melchior Selected Trust Euro Abs Return EUR A</t>
  </si>
  <si>
    <t>Melchior Selected Trust Euro Abs Return GBP C</t>
  </si>
  <si>
    <t>Marshall Wace-MW Glo Finl Market Neutral A USD</t>
  </si>
  <si>
    <t>Pinnacle Physicals &amp; Financing Master, Ltd. II</t>
  </si>
  <si>
    <t>SuMi TRUST Japan LS I JPY (Relaunch)</t>
  </si>
  <si>
    <t>Diamond Global Opportunities D1</t>
  </si>
  <si>
    <t>SZITIC StarRock I</t>
  </si>
  <si>
    <t>Becker Prop B</t>
  </si>
  <si>
    <t>HCP Absolute Return LP</t>
  </si>
  <si>
    <t>HSBC Special Opportunities EUR</t>
  </si>
  <si>
    <t>Currency - 15% vol Fundamental Discretionary</t>
  </si>
  <si>
    <t>Cypress Agricultural Futures Program</t>
  </si>
  <si>
    <t>Sandalwood Special Credit Opportunities LP</t>
  </si>
  <si>
    <t>Sea Crest Master/Feeder A</t>
  </si>
  <si>
    <t>Diva Synergy Limited C USD</t>
  </si>
  <si>
    <t>FX Momentum</t>
  </si>
  <si>
    <t>Diva Synergy Limited A EUR</t>
  </si>
  <si>
    <t>Sandalwood Debt Traders LP</t>
  </si>
  <si>
    <t>Sandalwood Long Short LP</t>
  </si>
  <si>
    <t>Bodleian Partners B LP</t>
  </si>
  <si>
    <t>Diva Synergy Limited D EUR</t>
  </si>
  <si>
    <t>Estee I-Alpha</t>
  </si>
  <si>
    <t>Sandalwood Debt Traders (QP) LP</t>
  </si>
  <si>
    <t>Old Mutual Global Statistical Arbitrage EUR</t>
  </si>
  <si>
    <t>Ambit Frontier Limited</t>
  </si>
  <si>
    <t>Duet Commodities</t>
  </si>
  <si>
    <t>Sandalwood Debt LP A</t>
  </si>
  <si>
    <t>Sandalwood Debt LP B</t>
  </si>
  <si>
    <t>DRT Asset Allocation program</t>
  </si>
  <si>
    <t>Crystal Global</t>
  </si>
  <si>
    <t>Diva Synergy Limited B USD</t>
  </si>
  <si>
    <t>Lazard Rathmore Ltd A2</t>
  </si>
  <si>
    <t>Molinero Global Markets Program</t>
  </si>
  <si>
    <t>Sandalwood Oxbridge Partners LP</t>
  </si>
  <si>
    <t>Marshall Wace-MW Europa A USD</t>
  </si>
  <si>
    <t>Belvedere Aggressive A</t>
  </si>
  <si>
    <t>HG Vora Special Opportunities LP</t>
  </si>
  <si>
    <t>Lucas Energy Total Return Partners II LP</t>
  </si>
  <si>
    <t>Athenaeum Asian Equities</t>
  </si>
  <si>
    <t>Vision Opportunity Limited Partnership II</t>
  </si>
  <si>
    <t>Tessera LP</t>
  </si>
  <si>
    <t>JLP Credit Opportunity LP</t>
  </si>
  <si>
    <t>Groveland Hedged Credit LLC</t>
  </si>
  <si>
    <t>JLP Credit Opportunity Cayman Ltd</t>
  </si>
  <si>
    <t>Next Wave Capital Partners LP</t>
  </si>
  <si>
    <t>Marlin Fund LP</t>
  </si>
  <si>
    <t>FMG Africa B 09 USD (Bermuda)</t>
  </si>
  <si>
    <t>Insignia Vintage LP</t>
  </si>
  <si>
    <t>Vision Opportunity Limited Partnership (Class A)</t>
  </si>
  <si>
    <t>Insignia Insurance Dedicated LP</t>
  </si>
  <si>
    <t>FMG Africa A 09 USD (Bermuda)</t>
  </si>
  <si>
    <t>Vision Opportunity Fund Trust</t>
  </si>
  <si>
    <t>Prologue Delaware Feeder LP</t>
  </si>
  <si>
    <t>Prologue Feeder Ltd A USD</t>
  </si>
  <si>
    <t>FMG EU Africa A09 EUR (Malta)</t>
  </si>
  <si>
    <t>QuantZ Quark Equity Market Neutral LP</t>
  </si>
  <si>
    <t>FMG EU India Opportunity A09 EUR</t>
  </si>
  <si>
    <t>Prologue Feeder Ltd B EUR</t>
  </si>
  <si>
    <t>Metolius Diversified Master</t>
  </si>
  <si>
    <t>Lensky Ltd A EUR</t>
  </si>
  <si>
    <t>Lensky Ltd B EUR</t>
  </si>
  <si>
    <t>Prologue Feeder Ltd F GBP</t>
  </si>
  <si>
    <t>LH Multi-Strategies Ltd USD</t>
  </si>
  <si>
    <t>Marshall Wace-MW Global Opportunities A GBP</t>
  </si>
  <si>
    <t>Marshall Wace-MW Global Opportunities A USD</t>
  </si>
  <si>
    <t>Marshall Wace-MW Europa A GBP</t>
  </si>
  <si>
    <t>Horizon Multi-Disciplinary LP N</t>
  </si>
  <si>
    <t>Skybridge Multi-Adviser LLC Series G</t>
  </si>
  <si>
    <t>Wykeham Capital Asia Value</t>
  </si>
  <si>
    <t>Becker Client Composite</t>
  </si>
  <si>
    <t>Lensky Ltd A USD</t>
  </si>
  <si>
    <t>JPMorgan Asia Absolute Return 1010</t>
  </si>
  <si>
    <t>Acantias Offshore Ltd A USD</t>
  </si>
  <si>
    <t>Becker Prop A</t>
  </si>
  <si>
    <t>Lensky Ltd B USD</t>
  </si>
  <si>
    <t>Acantias Offshore Ltd A CHF</t>
  </si>
  <si>
    <t>Tessera Offshore Ltd</t>
  </si>
  <si>
    <t>NH Absolute Return Investment Strategies</t>
  </si>
  <si>
    <t>Olesen Value Fund LP</t>
  </si>
  <si>
    <t>Tessera QP LP</t>
  </si>
  <si>
    <t>Unterberg Technology Partners LP</t>
  </si>
  <si>
    <t>Truston Dynamic Korea - Unhedged Class</t>
  </si>
  <si>
    <t>Wraith Dynamic Futures Ltd C GBP</t>
  </si>
  <si>
    <t>Firebird Mongolia Ltd B</t>
  </si>
  <si>
    <t>Capital Four Credit Opportunities</t>
  </si>
  <si>
    <t>Da Vinci CIS Opportunities</t>
  </si>
  <si>
    <t>HSBC GH Institutional USD</t>
  </si>
  <si>
    <t>HSBC GH Institutional CHF</t>
  </si>
  <si>
    <t>Next Edge AHL Fund G</t>
  </si>
  <si>
    <t>Wraith Dynamic Futures Ltd B USD</t>
  </si>
  <si>
    <t>AlphaNorth Partners Fund - Class D</t>
  </si>
  <si>
    <t>HSBC Trading AdvantEdge Inst CHF</t>
  </si>
  <si>
    <t>Balkan Emerging Frontiers</t>
  </si>
  <si>
    <t>Aurelian Global Resources Ltd</t>
  </si>
  <si>
    <t>Tauri Ursa Fund Ltd</t>
  </si>
  <si>
    <t>Tano Global Hard Assets LP</t>
  </si>
  <si>
    <t>Glenhill Capital LP</t>
  </si>
  <si>
    <t>Next Edge AHL Fund B</t>
  </si>
  <si>
    <t>AlphaNorth Partners Fund- Class A</t>
  </si>
  <si>
    <t>Next Edge AHL Fund C</t>
  </si>
  <si>
    <t>Next Edge AHL Fund F</t>
  </si>
  <si>
    <t>Telemetry I LP</t>
  </si>
  <si>
    <t>Next Edge AHL Fund A</t>
  </si>
  <si>
    <t>HSBC Credit Market Opportunities USD</t>
  </si>
  <si>
    <t>Primevest A</t>
  </si>
  <si>
    <t>Fitzwilliam Opportunities USD</t>
  </si>
  <si>
    <t>Fitzwilliam Commodities USD</t>
  </si>
  <si>
    <t>Insparo Africa Equity LP</t>
  </si>
  <si>
    <t>HCP Opportunity LP</t>
  </si>
  <si>
    <t>Diamond Neutral A3</t>
  </si>
  <si>
    <t>Nevsky Plc GBP</t>
  </si>
  <si>
    <t>Harvest Technology Partners Offshore Ltd</t>
  </si>
  <si>
    <t>Diamond Neutral A2</t>
  </si>
  <si>
    <t>Rhicon Systematic Currency Program</t>
  </si>
  <si>
    <t>OEI MAC Inc B GBP</t>
  </si>
  <si>
    <t>HIQ Invest Market Neutral D</t>
  </si>
  <si>
    <t>HiQ Invest Market Neutral B</t>
  </si>
  <si>
    <t>HIQ Invest Market Neutral C</t>
  </si>
  <si>
    <t>Pine Grove Partners LP</t>
  </si>
  <si>
    <t>Merrant Alpha Select SEK</t>
  </si>
  <si>
    <t>Pine Grove Offshore Ltd</t>
  </si>
  <si>
    <t>Synthesis MAA-Synthesis Uncorrelated Returns A EUR</t>
  </si>
  <si>
    <t>Primevest F</t>
  </si>
  <si>
    <t>Zadig A USD</t>
  </si>
  <si>
    <t>C-View Ltd Currency Managed Account Leveraged</t>
  </si>
  <si>
    <t>Midsummer Small Cap Ltd</t>
  </si>
  <si>
    <t>Midsummer Small Cap LP</t>
  </si>
  <si>
    <t>KIS Asia Long Short</t>
  </si>
  <si>
    <t>Dynamic Alpha Performance - Series FT</t>
  </si>
  <si>
    <t>MAN GLG European Distressed B</t>
  </si>
  <si>
    <t>Pluscios Diversified Core Strategy</t>
  </si>
  <si>
    <t>Pluscios Catalyst Portfolio</t>
  </si>
  <si>
    <t>The Tahoe Strategy</t>
  </si>
  <si>
    <t>Marshall Wace-MW Eureka A2 GBP</t>
  </si>
  <si>
    <t>Marshall Wace-MW Eureka A1 GBP</t>
  </si>
  <si>
    <t>Lawrence Offshore Partners LLC</t>
  </si>
  <si>
    <t>Old Mutual Global Statistical Arbitrage I GBP</t>
  </si>
  <si>
    <t>Cross Ledge Long/Short</t>
  </si>
  <si>
    <t>FRM Diversified II USD</t>
  </si>
  <si>
    <t>Lawrence Partners LP</t>
  </si>
  <si>
    <t>Chama Enhanced Market Neutral Ltd</t>
  </si>
  <si>
    <t>Dynamic Alpha Performance - Series T</t>
  </si>
  <si>
    <t>MAN GLG European Distressed C</t>
  </si>
  <si>
    <t>Candriam Alpha Dynamic Fund</t>
  </si>
  <si>
    <t>Theorema Europe Ltd A1 EUR</t>
  </si>
  <si>
    <t>Theorema Europe Plus Ltd B USD</t>
  </si>
  <si>
    <t>WIM Global</t>
  </si>
  <si>
    <t>IMC US Mortgage B</t>
  </si>
  <si>
    <t>Edgewood Partners LP</t>
  </si>
  <si>
    <t>Man AHL Diversified Strategies (USD) Tranche A</t>
  </si>
  <si>
    <t>Genius LP</t>
  </si>
  <si>
    <t>IMC US Mortgage A</t>
  </si>
  <si>
    <t>Navesink Partners LP</t>
  </si>
  <si>
    <t>FISCO Appreciation Plus LP</t>
  </si>
  <si>
    <t>C-View Ltd Emerging and Minor Currency Program</t>
  </si>
  <si>
    <t>Resource Venture Partners LP</t>
  </si>
  <si>
    <t>Man AHL Diversified Strategies Series 2 (USD) A</t>
  </si>
  <si>
    <t>Equity Index</t>
  </si>
  <si>
    <t>Absolute Return Strategy SICAV Multi-Manager B</t>
  </si>
  <si>
    <t>Accretive Capital Partners, LLC</t>
  </si>
  <si>
    <t>Arteaga Global Partners LP</t>
  </si>
  <si>
    <t>Paskewitz Multi-strategy Futures Program</t>
  </si>
  <si>
    <t>Osiris Investment Partners LP</t>
  </si>
  <si>
    <t>AMP FLS&amp;CS-K2 Australian Absolute Returns</t>
  </si>
  <si>
    <t>AMP FS S-K2 Australian Absolute Returns</t>
  </si>
  <si>
    <t>CQS Credit Long-Short B1 USD</t>
  </si>
  <si>
    <t>Sheraton Partners LP</t>
  </si>
  <si>
    <t>China Discovery Fund LP</t>
  </si>
  <si>
    <t>Finisterre Credit Master</t>
  </si>
  <si>
    <t>Marco Polo Pure China</t>
  </si>
  <si>
    <t>NATIXIS European Events</t>
  </si>
  <si>
    <t>Liberty Commodity Partners LP</t>
  </si>
  <si>
    <t>Sector Euro Power USD</t>
  </si>
  <si>
    <t>Renaissance Institutional Futures (LLC net)</t>
  </si>
  <si>
    <t>Sector Euro Power EUR</t>
  </si>
  <si>
    <t>Sector Euro Power NOK</t>
  </si>
  <si>
    <t>Northwest Warrant USD</t>
  </si>
  <si>
    <t>Northwest USD</t>
  </si>
  <si>
    <t>Revelation Special Situations Ltd EUR</t>
  </si>
  <si>
    <t>Everyoung Opportunities</t>
  </si>
  <si>
    <t>SMC China Opportunity A</t>
  </si>
  <si>
    <t>Western Investment Total Return Partners LP</t>
  </si>
  <si>
    <t>Hatteras Core Alternatives TEI Inst LP</t>
  </si>
  <si>
    <t>HiQ Invest Market Neutral A</t>
  </si>
  <si>
    <t>Platinum Maverick Enhanced EUR</t>
  </si>
  <si>
    <t>Platinum Maverick Enhanced USD</t>
  </si>
  <si>
    <t>Quantum Strategic Value</t>
  </si>
  <si>
    <t>York Asian Opportunities LP</t>
  </si>
  <si>
    <t>York European Focus LP</t>
  </si>
  <si>
    <t>York Total Return LP</t>
  </si>
  <si>
    <t>Akamatsu Class B USD</t>
  </si>
  <si>
    <t>Farringdon Alpha One EUR</t>
  </si>
  <si>
    <t>York European Opportunities LP</t>
  </si>
  <si>
    <t>Scipion Commodity Trade Finance</t>
  </si>
  <si>
    <t>Legion Strategies Ltd Class ID</t>
  </si>
  <si>
    <t>York Select LP</t>
  </si>
  <si>
    <t>Frontaura Global Frontier LLC</t>
  </si>
  <si>
    <t>F&amp;C Warrior Fund H GBP</t>
  </si>
  <si>
    <t>HSBC European Alpha 2.5x USD</t>
  </si>
  <si>
    <t>HSBC European Alpha 2.5x EUR</t>
  </si>
  <si>
    <t>Rohatyn Group Local Currency Opportunity</t>
  </si>
  <si>
    <t>Edelweiss Holdings Ltd</t>
  </si>
  <si>
    <t>Foundation China Opportunity</t>
  </si>
  <si>
    <t>Akamatsu Class A JPY</t>
  </si>
  <si>
    <t>Rho Altius 1XL Program</t>
  </si>
  <si>
    <t>AlphaGen Octanis B EUR</t>
  </si>
  <si>
    <t>AlphaGen Octanis C GBP</t>
  </si>
  <si>
    <t>AlphaGen Tenro Ltd A</t>
  </si>
  <si>
    <t>Pukula Oblique Options Tbonds</t>
  </si>
  <si>
    <t>RiverNorth Capital Partners LP</t>
  </si>
  <si>
    <t>AlphaGen Octanis A USD</t>
  </si>
  <si>
    <t>Hadoh Ltd B</t>
  </si>
  <si>
    <t>SuMi TRUST Japan LS I Alpha JPY</t>
  </si>
  <si>
    <t>AlphaGen Tenro Ltd C</t>
  </si>
  <si>
    <t>AlphaGen Tucana A USD</t>
  </si>
  <si>
    <t>AlphaGen Tucana B EUR</t>
  </si>
  <si>
    <t>Slayden Partners LLC (Series A)</t>
  </si>
  <si>
    <t>SAIL Asia Pacific Managers USD</t>
  </si>
  <si>
    <t>MN Xenon Managed Futures (2x) LP</t>
  </si>
  <si>
    <t>Picton Mahoney Global Market Neutral Eq Cl A CAD</t>
  </si>
  <si>
    <t>Picton Mahoney Global Long Short Equity Cl A CAD</t>
  </si>
  <si>
    <t>Horizon Credit Opportunities Offshore Ltd</t>
  </si>
  <si>
    <t>GAMut Investments Inc T</t>
  </si>
  <si>
    <t>Real Return Asian GBP</t>
  </si>
  <si>
    <t>Interamerican Fixed Income Ltd</t>
  </si>
  <si>
    <t>Alpha Strategies</t>
  </si>
  <si>
    <t>Forum Global Opportunities Fund</t>
  </si>
  <si>
    <t>BIA Pacific Macro USD Ordinary</t>
  </si>
  <si>
    <t>China Alpha II Ltd</t>
  </si>
  <si>
    <t>Clarke FX-plus</t>
  </si>
  <si>
    <t>Rohatyn Group Asia Opportunity Ltd</t>
  </si>
  <si>
    <t>Aster-X Panorama</t>
  </si>
  <si>
    <t>Green Dragon</t>
  </si>
  <si>
    <t>Jefferies Dakota LLC</t>
  </si>
  <si>
    <t>Waterfall Victoria LP</t>
  </si>
  <si>
    <t>Waterfall Victoria Ltd</t>
  </si>
  <si>
    <t>SuMi TRUST Japan LS I Alpha USD</t>
  </si>
  <si>
    <t>Kinetics Small Cap Partners LP</t>
  </si>
  <si>
    <t>SC Asian Opportunity LP</t>
  </si>
  <si>
    <t>Clarke Jupiter Program</t>
  </si>
  <si>
    <t>Global Commodity Systematic</t>
  </si>
  <si>
    <t>SSARIS Active Commodity LLC</t>
  </si>
  <si>
    <t>Tredia Performance Limited</t>
  </si>
  <si>
    <t>Prisma Spectrum Ltd B</t>
  </si>
  <si>
    <t>Permal Macro Holdings Ltd A SGD</t>
  </si>
  <si>
    <t>Pinpoint Multi-Strategy</t>
  </si>
  <si>
    <t>Prisma Spectrum LP B</t>
  </si>
  <si>
    <t>Permal Macro Holdings Ltd A GBP</t>
  </si>
  <si>
    <t>Eclectica B USD</t>
  </si>
  <si>
    <t>Eclectica B EUR</t>
  </si>
  <si>
    <t>Eclectica B GBP</t>
  </si>
  <si>
    <t>FRM Sigma Fund Limited</t>
  </si>
  <si>
    <t>Fulcrum Alpha</t>
  </si>
  <si>
    <t>Battenkill Alpine LP</t>
  </si>
  <si>
    <t>Pavlik Capital Partners LLC</t>
  </si>
  <si>
    <t>Davis Strategic Growth LP</t>
  </si>
  <si>
    <t>Ferrum Event Driven B USD</t>
  </si>
  <si>
    <t>F&amp;C Directional Opportunities Fund GBP</t>
  </si>
  <si>
    <t>Lazard Rathmore Master LP</t>
  </si>
  <si>
    <t>Senvest Israel Partners LP</t>
  </si>
  <si>
    <t>Oracle Ten Fund LP</t>
  </si>
  <si>
    <t>Oracle Institutional Partners LP</t>
  </si>
  <si>
    <t>HSBC Trading AdvantEdge EUR</t>
  </si>
  <si>
    <t>HSBC Trading AdvantEdge GBP</t>
  </si>
  <si>
    <t>Tulip Trend Ltd F JPY</t>
  </si>
  <si>
    <t>Tulip Trend Ltd H CHF</t>
  </si>
  <si>
    <t>Tulip Trend Ltd J GBP</t>
  </si>
  <si>
    <t>Rockwell Fulton Hedge Fund</t>
  </si>
  <si>
    <t>CapeView Azri A Restricted EUR</t>
  </si>
  <si>
    <t>CapeView Azri A Restricted USD</t>
  </si>
  <si>
    <t>Danske Invest European Equities Absolute EUR</t>
  </si>
  <si>
    <t>KBC Life Alternative Master</t>
  </si>
  <si>
    <t>1.2 Ltd</t>
  </si>
  <si>
    <t>Cohen &amp; Steers Global Real Estate Long Short</t>
  </si>
  <si>
    <t>Hildene Opportunities LP</t>
  </si>
  <si>
    <t>Ferrum Relative Value B USD</t>
  </si>
  <si>
    <t>AMF ICC-Global Futures Portfolio IC</t>
  </si>
  <si>
    <t>Tulip Trend Ltd I GBP</t>
  </si>
  <si>
    <t>Tulip Trend Ltd B EUR</t>
  </si>
  <si>
    <t>Tulip Trend Ltd D USD</t>
  </si>
  <si>
    <t>Hildene Opportunities Offshore Ltd</t>
  </si>
  <si>
    <t>Lege Artis Fund Ltd P EUR</t>
  </si>
  <si>
    <t>Tulip Trend Ltd E JPY</t>
  </si>
  <si>
    <t>iVelocity LLC</t>
  </si>
  <si>
    <t>CoCap Energy and Opportunity I LP</t>
  </si>
  <si>
    <t>AMSF-X Alternative Master Strategy F-X</t>
  </si>
  <si>
    <t>Naos Emerging Companies Long Short Equities</t>
  </si>
  <si>
    <t>RV Conservative LP</t>
  </si>
  <si>
    <t>RV Moderate LP</t>
  </si>
  <si>
    <t>RV Moderate Ltd</t>
  </si>
  <si>
    <t>Growth Premier IC USD</t>
  </si>
  <si>
    <t>RKC Matador LLC</t>
  </si>
  <si>
    <t>GGCP Emerald Bay Investments LP</t>
  </si>
  <si>
    <t>Growth Premier IC EUR</t>
  </si>
  <si>
    <t>Fortis Privileged Inv Cadogan Mkt Divers A Cap EUR</t>
  </si>
  <si>
    <t>Fortis Privileged Inv Cadogan Mkt Divers A Dis EUR</t>
  </si>
  <si>
    <t>Fortis Privileged Inv Cadogan Mkt Divers I Cap EUR</t>
  </si>
  <si>
    <t>Knight Asia Contrarian</t>
  </si>
  <si>
    <t>Waterloo Long/Short Equity Directional LP</t>
  </si>
  <si>
    <t>Ion</t>
  </si>
  <si>
    <t>Nokomis Capital Master Fund LP</t>
  </si>
  <si>
    <t>Fortis Privileged Inv Cadogan Mkt Ntrl A Dis EUR</t>
  </si>
  <si>
    <t>BIA Pacific Macro EUR Management</t>
  </si>
  <si>
    <t>BIA Pacific Macro EUR Ordinary</t>
  </si>
  <si>
    <t>BIA Pacific Macro JPY Management</t>
  </si>
  <si>
    <t>Schultze Apex Offshore Ltd</t>
  </si>
  <si>
    <t>Credit Suisse Candlewood Special Situations Ltd</t>
  </si>
  <si>
    <t>BIA Pacific Macro USD Management</t>
  </si>
  <si>
    <t>Ferrum Tactical Trading B USD</t>
  </si>
  <si>
    <t>Ferrum Equity Hedge B USD</t>
  </si>
  <si>
    <t>Agora Absolute Return II - Leveraged</t>
  </si>
  <si>
    <t>BIA Pacific Macro JPY Ordinary</t>
  </si>
  <si>
    <t>BIA Pacific Macro GBP Management</t>
  </si>
  <si>
    <t>BIA Pacific Macro GBP Ordinary</t>
  </si>
  <si>
    <t>Rival North American Growth</t>
  </si>
  <si>
    <t>Roy G Niederhoffer Diversified Ltd A</t>
  </si>
  <si>
    <t>Signet Macro Fixed Income USD</t>
  </si>
  <si>
    <t>WPS Capital LLC</t>
  </si>
  <si>
    <t>Cambridge Strategy Extended Markets Alpha Program</t>
  </si>
  <si>
    <t>Fraternity Hedge</t>
  </si>
  <si>
    <t>Schultze Apex LP</t>
  </si>
  <si>
    <t>Signet Macro Fixed Income EUR</t>
  </si>
  <si>
    <t>Arjun LP</t>
  </si>
  <si>
    <t>Cambridge Strategy Asian Markets Alpha Program</t>
  </si>
  <si>
    <t>The Mulvaney Global Markets Ltd</t>
  </si>
  <si>
    <t>III Relative Value Credit Strategies LP</t>
  </si>
  <si>
    <t>III Relative Value Credit Strategies Ltd</t>
  </si>
  <si>
    <t>Nicholas-Applegate US Market Neutral LLC</t>
  </si>
  <si>
    <t>Connective Capital I QP LP</t>
  </si>
  <si>
    <t>Invitational Partners Retirement LP</t>
  </si>
  <si>
    <t>Karma LP-B (Long only)</t>
  </si>
  <si>
    <t>AAA SYWG Dragon A</t>
  </si>
  <si>
    <t>Invitational Investors LP</t>
  </si>
  <si>
    <t>Invitational Investors Retirement LP</t>
  </si>
  <si>
    <t>Invitational Partners LP</t>
  </si>
  <si>
    <t>Loomis Sayles Energy Hedge LP</t>
  </si>
  <si>
    <t>CCM BWII LP</t>
  </si>
  <si>
    <t>Polar Capital European Conviction B USD</t>
  </si>
  <si>
    <t>Polar Capital European Conviction C GBP</t>
  </si>
  <si>
    <t>Polar Capital European Conviction A EUR</t>
  </si>
  <si>
    <t>Potomac Select LLC Series III</t>
  </si>
  <si>
    <t>Superfund Green A Genussschein</t>
  </si>
  <si>
    <t>GAM Talentum Emerging Long/Short EUR</t>
  </si>
  <si>
    <t>GAM Talentum Emerging Long/Short USD</t>
  </si>
  <si>
    <t>Pequot Strategic Equity LP</t>
  </si>
  <si>
    <t>FrontFour Capital Partners LP</t>
  </si>
  <si>
    <t>MCP Asia Pacific of Funds Class A</t>
  </si>
  <si>
    <t>Superfund Green Q-AG Ansparplan</t>
  </si>
  <si>
    <t>Valu-Trac Strategic USD LLC</t>
  </si>
  <si>
    <t>ECP Emerging Europe Value EUR</t>
  </si>
  <si>
    <t>Slayden Partners LLC (Series B)</t>
  </si>
  <si>
    <t>Horizon Credit Opportunities LP</t>
  </si>
  <si>
    <t>Beach Point Loan LP</t>
  </si>
  <si>
    <t>Symphony Arpeggio</t>
  </si>
  <si>
    <t>Dalton Greater China (US Feeder) LP</t>
  </si>
  <si>
    <t>AAA SYWG Dragon B</t>
  </si>
  <si>
    <t>ECP Emerging Europe Value USD</t>
  </si>
  <si>
    <t>Celenian Appreciation LP</t>
  </si>
  <si>
    <t>Renaissance Inst Equities International LP B</t>
  </si>
  <si>
    <t>AlphaSquare Systematic Equity Trading EUR</t>
  </si>
  <si>
    <t>AlphaSquare Systematic Equity Trading USD</t>
  </si>
  <si>
    <t>Alpha Equity International Market Neutral</t>
  </si>
  <si>
    <t>PI SPC</t>
  </si>
  <si>
    <t>Solidum Event Linked Securities SAC 2 USD-A1</t>
  </si>
  <si>
    <t>Pequot Event Driven LP</t>
  </si>
  <si>
    <t>Pequot Market Neutral Financial Services LP</t>
  </si>
  <si>
    <t>Pequot TMT LP (Class A)</t>
  </si>
  <si>
    <t>Man MGS Access Ltd USD</t>
  </si>
  <si>
    <t>North &amp; Webster Value Opportunities LP</t>
  </si>
  <si>
    <t>Sector Healthcare USD</t>
  </si>
  <si>
    <t>Sector Polaris NOK</t>
  </si>
  <si>
    <t>Sector Polaris USD</t>
  </si>
  <si>
    <t>Sector Healthcare EUR</t>
  </si>
  <si>
    <t>Sector Healthcare NOK</t>
  </si>
  <si>
    <t>Western Investment Hedged Partners LP</t>
  </si>
  <si>
    <t>Alpinex L/S Global Emerging Markets Equity B</t>
  </si>
  <si>
    <t>AAA Asia New Rising Star B</t>
  </si>
  <si>
    <t>Sector Zen NOK</t>
  </si>
  <si>
    <t>Sector Zen USD</t>
  </si>
  <si>
    <t>Welch Entrepreneurial (QP) LP</t>
  </si>
  <si>
    <t>Zweig-DiMenna Natural Resources LP</t>
  </si>
  <si>
    <t>TMS Managed Futures Program</t>
  </si>
  <si>
    <t>Gottex Market Neutral Plus USD DST</t>
  </si>
  <si>
    <t>Macquarie Asian Alpha USD</t>
  </si>
  <si>
    <t>Komodo</t>
  </si>
  <si>
    <t>Guardian One BV USD</t>
  </si>
  <si>
    <t>Guardian Two BV USD</t>
  </si>
  <si>
    <t>Palmyra (A&amp;B)</t>
  </si>
  <si>
    <t>KMJ Capital Currency</t>
  </si>
  <si>
    <t>Beach Point Total Return LP</t>
  </si>
  <si>
    <t>Quest Capital Partners LP</t>
  </si>
  <si>
    <t>FMG Africa B USD (Bermuda)</t>
  </si>
  <si>
    <t>FMG Africa A EUR (Bermuda)</t>
  </si>
  <si>
    <t>Gottex Market Neutral Plus USD 2XL</t>
  </si>
  <si>
    <t>Benchmark Alt Inv Alt Capital Strat</t>
  </si>
  <si>
    <t>VistaMax Kurashiki</t>
  </si>
  <si>
    <t>FMG Africa A USD (Bermuda)</t>
  </si>
  <si>
    <t>Helios Strategic Limited (Non US Feeder)</t>
  </si>
  <si>
    <t>Narragansett Multi-Strategy LLC</t>
  </si>
  <si>
    <t>Man AHL Diversified (Guernsey) EUR Tranche A</t>
  </si>
  <si>
    <t>Superfund Green LP A</t>
  </si>
  <si>
    <t>Superfund Green LP B</t>
  </si>
  <si>
    <t>S W Mitchell European EUR</t>
  </si>
  <si>
    <t>S W Mitchell European USD</t>
  </si>
  <si>
    <t>Man AHL Diversified (Guernsey) USD Tranche A</t>
  </si>
  <si>
    <t>Gottex Market Neutral Plus USD NL</t>
  </si>
  <si>
    <t>RLR Focus</t>
  </si>
  <si>
    <t>Ancile A</t>
  </si>
  <si>
    <t>Trocadero Capital Holdings C CHF</t>
  </si>
  <si>
    <t>First Eagle Good Hope International B</t>
  </si>
  <si>
    <t>First Eagle Value in Biotechnology Offshore</t>
  </si>
  <si>
    <t>Edgebrook Partners LP</t>
  </si>
  <si>
    <t>James River Navigator Futures LLC 3X</t>
  </si>
  <si>
    <t>AD Greater China Alpha</t>
  </si>
  <si>
    <t>AD Greater China Alpha-Leveraged</t>
  </si>
  <si>
    <t>Man AHL Diversified (Guernsey) USD Tranche B</t>
  </si>
  <si>
    <t>Man AHL Diversified (Guernsey) CHF Tranche B</t>
  </si>
  <si>
    <t>Permal Global Opportunities Ltd BQ</t>
  </si>
  <si>
    <t>SC Opportunity LP</t>
  </si>
  <si>
    <t>Man AHL Diversified (Guernsey) CHF Tranche A</t>
  </si>
  <si>
    <t>Man AHL Diversified (Guernsey) EUR Tranche B</t>
  </si>
  <si>
    <t>Russian Federation First Mercantile E EUR</t>
  </si>
  <si>
    <t>Russian Federation First Mercantile E USD</t>
  </si>
  <si>
    <t>Picton Mahoney Global Long Short Equity Cl F CAD</t>
  </si>
  <si>
    <t>Permal Global Opportunities Ltd AQ</t>
  </si>
  <si>
    <t>Permal Fixed Income Special Opportunities Ltd BQ</t>
  </si>
  <si>
    <t>Permal Fixed Income Special Opportunities Ltd AQ</t>
  </si>
  <si>
    <t>Anaxis Sabre Style Arbitrage Ltd EUR</t>
  </si>
  <si>
    <t>Anaxis Sabre Style Arbitrage Ltd USD</t>
  </si>
  <si>
    <t>Quality Capital Mgt Enhanced Commodity Beta Prgm</t>
  </si>
  <si>
    <t>Superfund Green B Genussschein</t>
  </si>
  <si>
    <t>Superfund Green C Genussschein</t>
  </si>
  <si>
    <t>Golden China Plus</t>
  </si>
  <si>
    <t>Decathlon</t>
  </si>
  <si>
    <t>Zambezi Absolute Return</t>
  </si>
  <si>
    <t>Whitebox Multi-Strategy Partners LP</t>
  </si>
  <si>
    <t>Whitebox Credit Partners LP</t>
  </si>
  <si>
    <t>Amplitude Dynamic Trading C</t>
  </si>
  <si>
    <t>Trocadero Capital Holdings B EUR</t>
  </si>
  <si>
    <t>Lucerne Capital LP</t>
  </si>
  <si>
    <t>Lucerne Capital Offshore Ltd</t>
  </si>
  <si>
    <t>Bresser Brazil Equities Hedge Plus</t>
  </si>
  <si>
    <t>Bresser Brazil Equities Hedge</t>
  </si>
  <si>
    <t>Palm Beach Finance II LP</t>
  </si>
  <si>
    <t>DEME Offshore Ltd</t>
  </si>
  <si>
    <t>Tremont Trading Ireland</t>
  </si>
  <si>
    <t>EnTrust Capital Diversified LP (Class B)</t>
  </si>
  <si>
    <t>Barrington Opportunity LP</t>
  </si>
  <si>
    <t>Trigon FX program</t>
  </si>
  <si>
    <t>Northglen Aggressive SP</t>
  </si>
  <si>
    <t xml:space="preserve"> </t>
  </si>
  <si>
    <t>Crystal Wealth Mortgage Strategy</t>
  </si>
  <si>
    <t>KBW Credit Opportunity LP</t>
  </si>
  <si>
    <t>Bresser Brazil Equities</t>
  </si>
  <si>
    <t>Foxhill Opportunity LP</t>
  </si>
  <si>
    <t>Hatteras Core Alternatives TEI LP</t>
  </si>
  <si>
    <t>Hatteras Core Alternatives Fund LP</t>
  </si>
  <si>
    <t>Harvest Small Cap Partners LP</t>
  </si>
  <si>
    <t>Harvest Agriculture Select LP</t>
  </si>
  <si>
    <t>Harvest Technology Partners LP</t>
  </si>
  <si>
    <t>Harvest Opportunity Partners II Strategy</t>
  </si>
  <si>
    <t>Magnum Aggressive Growth</t>
  </si>
  <si>
    <t>Magnum</t>
  </si>
  <si>
    <t>Trocadero Capital Holdings A USD</t>
  </si>
  <si>
    <t>EIP Overlay</t>
  </si>
  <si>
    <t>HT Asian Alpha Amoeba</t>
  </si>
  <si>
    <t>HT Asian Catalyst</t>
  </si>
  <si>
    <t>Rye Select Equities (Class B) Lipper</t>
  </si>
  <si>
    <t>The Lion Limited</t>
  </si>
  <si>
    <t>EnTrust Capital Diversified LP (Class L)</t>
  </si>
  <si>
    <t>Tremont Global Macro LLC Lipper</t>
  </si>
  <si>
    <t>Tremont Opportunity Fund III LP</t>
  </si>
  <si>
    <t>Rye Select Activist (Class B) Lipper</t>
  </si>
  <si>
    <t>Punch Micro Cap Partners LLC</t>
  </si>
  <si>
    <t>EnTrust Capital Diversified Ltd (Class C)</t>
  </si>
  <si>
    <t>Alphadyne International Master Ltd</t>
  </si>
  <si>
    <t>Man AP Enhanced Series 4 Ltd USD Bonds</t>
  </si>
  <si>
    <t>Ginga Golden Egg</t>
  </si>
  <si>
    <t>Growth Credit IC Class B</t>
  </si>
  <si>
    <t>Ginga Service Sector USD-Series01</t>
  </si>
  <si>
    <t>Diamond Capital Inc</t>
  </si>
  <si>
    <t>Growth Caucasus IC</t>
  </si>
  <si>
    <t>MLM US Focused Equity</t>
  </si>
  <si>
    <t>SPM Core Master LP</t>
  </si>
  <si>
    <t>UG Hidden Dragon Special Opportunity</t>
  </si>
  <si>
    <t>Ceres Farms LLC</t>
  </si>
  <si>
    <t>SPM Opportunity LP</t>
  </si>
  <si>
    <t>Firebird Global II LP</t>
  </si>
  <si>
    <t>Argonaut Global Equities Partnership LP</t>
  </si>
  <si>
    <t>SPM Structured Service Holdings</t>
  </si>
  <si>
    <t>Archimedes Advantage LLC</t>
  </si>
  <si>
    <t>ATCM II-Dynamic Manager Alpha</t>
  </si>
  <si>
    <t>Longacre Opportunity LP</t>
  </si>
  <si>
    <t>Monterosso Short-Term Managed Futures Program</t>
  </si>
  <si>
    <t>DSAM Kauthar Global Resources &amp; Mining</t>
  </si>
  <si>
    <t>DSAM Kauthar Gold</t>
  </si>
  <si>
    <t>Apex North Asia</t>
  </si>
  <si>
    <t>MBS Agency</t>
  </si>
  <si>
    <t>Raven Rock Credit LP A</t>
  </si>
  <si>
    <t>Efficient Diversified SPC Class A</t>
  </si>
  <si>
    <t>AlphaOne Satori LP</t>
  </si>
  <si>
    <t>BT PPSI-Ironbark Global Diversified Alternatives</t>
  </si>
  <si>
    <t>Efficient Access LLC 4x</t>
  </si>
  <si>
    <t>Efficient Diversified SPC Class S</t>
  </si>
  <si>
    <t>M Square Brazil Value Long Only Ltd</t>
  </si>
  <si>
    <t>MA Opportunities Unit Trust JPY</t>
  </si>
  <si>
    <t>NZC Guggenheim LLC</t>
  </si>
  <si>
    <t>Dinvest Total Return Holdings A(Q)</t>
  </si>
  <si>
    <t>APS Asia-Pacific Hedge A</t>
  </si>
  <si>
    <t>India Max Growth</t>
  </si>
  <si>
    <t>GLG Market Neutral A Unrestricted</t>
  </si>
  <si>
    <t>Scopia PX International Ltd</t>
  </si>
  <si>
    <t>LIM Asia Multi-Strategy Class B</t>
  </si>
  <si>
    <t>Dinvest Total Return Holdings C(Q)</t>
  </si>
  <si>
    <t>Dinvest Core Fund (G)</t>
  </si>
  <si>
    <t>Diamond Enhanced S&amp;P Program</t>
  </si>
  <si>
    <t>GAM Trading II-GBP 1.25XL Open</t>
  </si>
  <si>
    <t>Crystal Enlightened Resource &amp; Precious Metal Cl A</t>
  </si>
  <si>
    <t>Tarascon Asia Absolute (Cayman) Limited</t>
  </si>
  <si>
    <t>AIS Balanced LP</t>
  </si>
  <si>
    <t>Horseman European Select LP</t>
  </si>
  <si>
    <t>Global Titan Original Program</t>
  </si>
  <si>
    <t>Hourglass Partners LP</t>
  </si>
  <si>
    <t>Horizon Multi-Disciplinary Ltd</t>
  </si>
  <si>
    <t>Horizon Multi-Disciplinary LP</t>
  </si>
  <si>
    <t>Jennison Global Healthcare LP</t>
  </si>
  <si>
    <t>Krom River Commodity A USD</t>
  </si>
  <si>
    <t>Man RMF Diversified E CHF</t>
  </si>
  <si>
    <t>Constellation SPC Equities</t>
  </si>
  <si>
    <t>RAB Special Situations GBP</t>
  </si>
  <si>
    <t>PvB (CH) Andante Fund - EM Portfolio K09L (CHF)</t>
  </si>
  <si>
    <t>DR AllWeather</t>
  </si>
  <si>
    <t>DR2 AllWeather</t>
  </si>
  <si>
    <t>PvB (CH) Andante Fund - Global SP K09L (CHF)</t>
  </si>
  <si>
    <t>PvB (CH) Andante Fund - EM Portfolio K09L (USD)</t>
  </si>
  <si>
    <t>PvB (CH) Andante Fund - EM Portfolio K09L (EUR)</t>
  </si>
  <si>
    <t>DR2 AllWeather Liquidity</t>
  </si>
  <si>
    <t>DR AllWeather Strategies II</t>
  </si>
  <si>
    <t>DR2 Momentum AllWeather Strategies II</t>
  </si>
  <si>
    <t>DR AllWeather Institutional</t>
  </si>
  <si>
    <t>DR2 AllWeather Institutional</t>
  </si>
  <si>
    <t>DR AllWeather Liquidity</t>
  </si>
  <si>
    <t>Pine River Asia Ltd</t>
  </si>
  <si>
    <t>Arcadia Opportunity LP</t>
  </si>
  <si>
    <t>Equanum Partners LLC</t>
  </si>
  <si>
    <t>Alkeon Global Alpha LP</t>
  </si>
  <si>
    <t>Crystal Japan Class A</t>
  </si>
  <si>
    <t>Courant Fund Ltd</t>
  </si>
  <si>
    <t>Summit Consumer Receivables LP</t>
  </si>
  <si>
    <t>Yedid Advantage (QP) LP</t>
  </si>
  <si>
    <t>Prudence Enhanced Income</t>
  </si>
  <si>
    <t>Pine River Ltd</t>
  </si>
  <si>
    <t>Japan Synthetic Warrant Yen Class</t>
  </si>
  <si>
    <t>Pamplona Credit Opportunities A EUR</t>
  </si>
  <si>
    <t>Gramercy Distressed Opportunity LLC</t>
  </si>
  <si>
    <t>ATCM II True Market Neutral D1 SEK</t>
  </si>
  <si>
    <t>Beach Point Distressed LP</t>
  </si>
  <si>
    <t>Healthcare Value Partners LP</t>
  </si>
  <si>
    <t>Alkeon Asia Growth LP</t>
  </si>
  <si>
    <t>Pine River Fixed Income Ltd</t>
  </si>
  <si>
    <t>HADOH V1 Ltd</t>
  </si>
  <si>
    <t>Jordan Capital Partners LP</t>
  </si>
  <si>
    <t>Leveraged Capital Holdings G USD</t>
  </si>
  <si>
    <t>Zeal China Ltd</t>
  </si>
  <si>
    <t>Managed Investments PCC-IRIS Enhanced Cell JPY</t>
  </si>
  <si>
    <t>Matrix MAIS Credit Opportunities Institutional GBP</t>
  </si>
  <si>
    <t>Herbst Capital Management LLC</t>
  </si>
  <si>
    <t>RV Growth LP</t>
  </si>
  <si>
    <t>Galaxy China Deep Value A</t>
  </si>
  <si>
    <t>Galaxy China Opportunities A</t>
  </si>
  <si>
    <t>Matrix MAIS Credit Opportunities Retail GBP</t>
  </si>
  <si>
    <t>Managed Investments PCC-IRIS Low Volatility GBP</t>
  </si>
  <si>
    <t>van Biema Asia Value LP</t>
  </si>
  <si>
    <t>van Biema Asia Value Ltd</t>
  </si>
  <si>
    <t>Kairos Multi-Strategy Ltd Series E3</t>
  </si>
  <si>
    <t>GAM Talentum Enhanced Europe Long/Short D USD</t>
  </si>
  <si>
    <t>Kairos Multi-Strategy Ltd Series E1</t>
  </si>
  <si>
    <t>GAM Talentum Enhanced Europe Long/Short C EUR</t>
  </si>
  <si>
    <t>Kairos Multi-Strategy Ltd Series D1</t>
  </si>
  <si>
    <t>Kairos Multi-Strategy Ltd Series D2</t>
  </si>
  <si>
    <t>Mayur Hedge</t>
  </si>
  <si>
    <t>Pine River Credit Relative Value LP</t>
  </si>
  <si>
    <t>RV Growth Ltd</t>
  </si>
  <si>
    <t>Ironbark LHP Dvsfd Inv Hedged Wholesale Units</t>
  </si>
  <si>
    <t>Michael J Frischmeyer Managed Account Program</t>
  </si>
  <si>
    <t>Global Vision USD Class</t>
  </si>
  <si>
    <t>Amplitude Sinfonie A</t>
  </si>
  <si>
    <t>Amplitude Klassik A</t>
  </si>
  <si>
    <t>Cheyne European Event Driven A EUR</t>
  </si>
  <si>
    <t>OCTIS Asia Pacific Limited EUR</t>
  </si>
  <si>
    <t>Kazazian Capital LP</t>
  </si>
  <si>
    <t>Quest Brazil Equity</t>
  </si>
  <si>
    <t>Tradex Global Liquid 50 Segregated Portfolio</t>
  </si>
  <si>
    <t>Carrington Global LP</t>
  </si>
  <si>
    <t>Danske Invest Hedge Mortgage Arbitrage</t>
  </si>
  <si>
    <t>Epic Wisdom of Japan F</t>
  </si>
  <si>
    <t>Alchemy India (Cayman) Partners LP</t>
  </si>
  <si>
    <t>Merrant Alpha Select USD</t>
  </si>
  <si>
    <t>Sorin II LP</t>
  </si>
  <si>
    <t>Man RMF Dynamic</t>
  </si>
  <si>
    <t>LBN China+ Opportunity</t>
  </si>
  <si>
    <t>Permian LP</t>
  </si>
  <si>
    <t>Kairos Multi-Strategy Ltd Series E2</t>
  </si>
  <si>
    <t>Harbert Value LP</t>
  </si>
  <si>
    <t>Macquarie Alpha Opportunities</t>
  </si>
  <si>
    <t>Luxembourg Life A USD</t>
  </si>
  <si>
    <t>Symphony Overture LP</t>
  </si>
  <si>
    <t>M Square Ltd A</t>
  </si>
  <si>
    <t>White Indian-STAIRS Proprietary Trading Program</t>
  </si>
  <si>
    <t>Winton Evolution G</t>
  </si>
  <si>
    <t>Mohican VCA Offshore Ltd</t>
  </si>
  <si>
    <t>Winton Evolution H</t>
  </si>
  <si>
    <t>Vision Finance China Ocean</t>
  </si>
  <si>
    <t>Galloway Global Emerging Markets Fixed Income</t>
  </si>
  <si>
    <t>Definitive Guardian Partners LP</t>
  </si>
  <si>
    <t>Definitive Guardian Fund Ltd</t>
  </si>
  <si>
    <t>Point Defiance Microcap Fund LP</t>
  </si>
  <si>
    <t>India Capital Fund Limited A</t>
  </si>
  <si>
    <t>India Capital Fund Limited A1</t>
  </si>
  <si>
    <t>India Capital Fund Limited A4</t>
  </si>
  <si>
    <t>TriFex Trading LP</t>
  </si>
  <si>
    <t>Canepa Short-Term High Yield Onshore LLC</t>
  </si>
  <si>
    <t>Longfellow Merger Arbitrage</t>
  </si>
  <si>
    <t>Faith Alternative Investment B</t>
  </si>
  <si>
    <t>White Indian-STAIRS Customer Trading Program</t>
  </si>
  <si>
    <t>The Absolute A USD</t>
  </si>
  <si>
    <t>Attain Portfolio Advisors Short Term Alpha Fund</t>
  </si>
  <si>
    <t>Ferrum Multistrategy II USD</t>
  </si>
  <si>
    <t>JL Commodity Long Flat</t>
  </si>
  <si>
    <t>Essential Enhanced Income LP</t>
  </si>
  <si>
    <t>Chahine MegaCap Europe Alpha C1 EUR</t>
  </si>
  <si>
    <t>Guggenheim Opp Investment Grade Securities Ltd</t>
  </si>
  <si>
    <t>Man AHL Diversified (AUD)</t>
  </si>
  <si>
    <t>Man AHL Alpha (AUD)</t>
  </si>
  <si>
    <t>The Absolute C EUR</t>
  </si>
  <si>
    <t>Akamatsu Bonsai B USD</t>
  </si>
  <si>
    <t>Stenham Growth GBP</t>
  </si>
  <si>
    <t>Super Cycle Long Short</t>
  </si>
  <si>
    <t>Drury Diversified Trend Following Program</t>
  </si>
  <si>
    <t>Winton Evolution F</t>
  </si>
  <si>
    <t>Spectra SPC-Power A</t>
  </si>
  <si>
    <t>Akamatsu Bonsai A JPY</t>
  </si>
  <si>
    <t>Absolute Focus B GBP</t>
  </si>
  <si>
    <t>The Absolute B GBP</t>
  </si>
  <si>
    <t>Absolute Focus A USD</t>
  </si>
  <si>
    <t>US Equity Market Neutral</t>
  </si>
  <si>
    <t>GCA Credit Opportunities Master Ltd</t>
  </si>
  <si>
    <t>GLG Alpha Select F GBP</t>
  </si>
  <si>
    <t>GLG European Long-Short G USD Unrestricted</t>
  </si>
  <si>
    <t>GLG Financials I EUR Unrestricted</t>
  </si>
  <si>
    <t>GLG European Long-Short A USD Unrestricted</t>
  </si>
  <si>
    <t>Carrelton Horizon LP</t>
  </si>
  <si>
    <t>GLG Technology G USD Unrestricted</t>
  </si>
  <si>
    <t>GLG Alpha Select G YEN</t>
  </si>
  <si>
    <t>GLG Alpha Select K EUR</t>
  </si>
  <si>
    <t>SAM 101</t>
  </si>
  <si>
    <t>Alphanatics A EUR</t>
  </si>
  <si>
    <t>NATIXIS European Events I USD</t>
  </si>
  <si>
    <t>Millburn Multi Markets Trading LP</t>
  </si>
  <si>
    <t>GLG Financials H USD Unrestricted</t>
  </si>
  <si>
    <t>GLG European Long-Short H USD Unrestricted</t>
  </si>
  <si>
    <t>GLG European Long-Short K JPY Unrestricted</t>
  </si>
  <si>
    <t>MS4</t>
  </si>
  <si>
    <t>GLG European Long-Short I EUR Unrestricted</t>
  </si>
  <si>
    <t>GLG European Long-Short D EUR Unrestricted</t>
  </si>
  <si>
    <t>Managed Investments PCC-IRIS Low Volatility CHF</t>
  </si>
  <si>
    <t>Managed Investments PCC-IRIS Low Volatility JPY</t>
  </si>
  <si>
    <t>Boronia Diversified Ltd</t>
  </si>
  <si>
    <t>Managed Investments PCC-IRIS Enhanced Cell EUR</t>
  </si>
  <si>
    <t>Managed Investments PCC-IRIS Enhanced Cell GBP</t>
  </si>
  <si>
    <t>Managed Investments PCC-IRIS Low Volatility EUR</t>
  </si>
  <si>
    <t>EIM Management USA Inc Multi-Strategy Composite</t>
  </si>
  <si>
    <t>Credit Suisse Small and Mid Cap Alpha Opp QI EUR</t>
  </si>
  <si>
    <t>Currencies &amp; Financial Products Leveraged</t>
  </si>
  <si>
    <t>Boronia Diversified LP</t>
  </si>
  <si>
    <t>Credit Suisse Candlewood Special Situations LP</t>
  </si>
  <si>
    <t>Credit Suisse Small and Mid Cap Alpha Opp QI CHF</t>
  </si>
  <si>
    <t>Kiitos Global Opportunities LP</t>
  </si>
  <si>
    <t>Managed Investments PCC-IRIS Enhanced Cell USD</t>
  </si>
  <si>
    <t>Managed Investments PCC-IRIS Low Volatility USD</t>
  </si>
  <si>
    <t>Managed Investments PCC-IRIS Balanced Cell GBP</t>
  </si>
  <si>
    <t>Managed Investments PCC-IRIS Balanced Cell JPY</t>
  </si>
  <si>
    <t>Managed Investments PCC-IRIS Enhanced Cell CHF</t>
  </si>
  <si>
    <t>Managed Investments PCC-IRIS Balanced Cell USD</t>
  </si>
  <si>
    <t>Managed Investments PCC-IRIS Balanced Cell EUR</t>
  </si>
  <si>
    <t>Managed Investments PCC-IRIS Balanced Cell CHF</t>
  </si>
  <si>
    <t>YA Global Investments II (US) LP</t>
  </si>
  <si>
    <t>Battery Park High Yield Opportunity Offshore</t>
  </si>
  <si>
    <t>Masters Research Partners LP</t>
  </si>
  <si>
    <t>SHK Corporate Arbitrage Manager Class D</t>
  </si>
  <si>
    <t>SHK Corporate Arbitrage Manager Class E</t>
  </si>
  <si>
    <t>Trafalgar Trading Inc Institutional A3</t>
  </si>
  <si>
    <t>Moneda Absolute Return Limited</t>
  </si>
  <si>
    <t>Claritas G4-Class Brazil Equity Value</t>
  </si>
  <si>
    <t>NB Greater China Long/Short Equity</t>
  </si>
  <si>
    <t>ICL Greater Africa LLC</t>
  </si>
  <si>
    <t>Cyril Systematic USD</t>
  </si>
  <si>
    <t>Claritas G4-Class Brazil L/S Market Neutral</t>
  </si>
  <si>
    <t>Fama Brazil Fund - Challenger Class</t>
  </si>
  <si>
    <t>Retail Apparel Partners LP</t>
  </si>
  <si>
    <t>Copernico Latin America Strategic D</t>
  </si>
  <si>
    <t>Explorador Institutional</t>
  </si>
  <si>
    <t>Vegasoul A</t>
  </si>
  <si>
    <t>MN Managed Futures (2x) Program</t>
  </si>
  <si>
    <t>SHK Corporate Arbitrage Manager Class A</t>
  </si>
  <si>
    <t>Argus Dynamic Multi-Strategy Program</t>
  </si>
  <si>
    <t>Attunga Power &amp; Enviro</t>
  </si>
  <si>
    <t>Tremont Emerging Markets LP</t>
  </si>
  <si>
    <t>WF Asia Ltd</t>
  </si>
  <si>
    <t>WF Asian Smaller Companies Ltd</t>
  </si>
  <si>
    <t>PWP Alpha Europe Long Only</t>
  </si>
  <si>
    <t>Old Mutual Global Statistical Arbitrage USD</t>
  </si>
  <si>
    <t>Bridgewater All Weather 12%</t>
  </si>
  <si>
    <t>Coronation Global Equity Fund of Funds A</t>
  </si>
  <si>
    <t>Transtrend Dvsfd Trend Program-Enhanced Risk USD</t>
  </si>
  <si>
    <t>CITIC Securities Alpha Leaders Ltd</t>
  </si>
  <si>
    <t>Alsis Latin America US LP</t>
  </si>
  <si>
    <t>FX Quant 11-Currency Trading Program</t>
  </si>
  <si>
    <t>Sturgeon Central Asia Class A</t>
  </si>
  <si>
    <t>EFG-Hermes MENA Opportunities Liquid A</t>
  </si>
  <si>
    <t>Northern Rivers Conservative Growth LP</t>
  </si>
  <si>
    <t>UBS US Fundamental Equity Market Neutral</t>
  </si>
  <si>
    <t>Attain Portfolio Advisors-Strategic Dvsd Program</t>
  </si>
  <si>
    <t>EFG-Hermes MENA Opportunities</t>
  </si>
  <si>
    <t>Helium Special Situations EUR</t>
  </si>
  <si>
    <t>Northern Rivers Global Energy LP</t>
  </si>
  <si>
    <t>Lynx Bermuda D USD</t>
  </si>
  <si>
    <t>Cottingham Development LLC</t>
  </si>
  <si>
    <t>Lynx 1.5 Bermuda D USD</t>
  </si>
  <si>
    <t>Avondale Conquest 1</t>
  </si>
  <si>
    <t>Nexstar Emerging Markets Opportunity Ltd</t>
  </si>
  <si>
    <t>Brummer Multi-Strategy 2xL</t>
  </si>
  <si>
    <t>Contrarian S&amp;P 500 Stock Index Program</t>
  </si>
  <si>
    <t>GLG Alpha Select M GBP</t>
  </si>
  <si>
    <t>GLG Alpha Select I USD</t>
  </si>
  <si>
    <t>Weiss Multi-Strategy Partners (Cayman) Ltd</t>
  </si>
  <si>
    <t>SJP Opportunities SICAV Ltd A</t>
  </si>
  <si>
    <t>Silverback Arbitrage Fund Limited</t>
  </si>
  <si>
    <t>Silverback Arbitrage Fund LLC</t>
  </si>
  <si>
    <t>DYNAMIC Domestic LP</t>
  </si>
  <si>
    <t>Peconic Triumph LP</t>
  </si>
  <si>
    <t>Peconic Triumph II LP</t>
  </si>
  <si>
    <t>Broadfin Healthcare Offshore Ltd</t>
  </si>
  <si>
    <t>Systematic Alpha Futures LP B</t>
  </si>
  <si>
    <t>Omni Macro I Ltd</t>
  </si>
  <si>
    <t>Systematic Alpha Futures Ltd B</t>
  </si>
  <si>
    <t>Monsoon India Opportunity</t>
  </si>
  <si>
    <t>Ahab Distressed LP</t>
  </si>
  <si>
    <t>Rhenman Healthcare Equity L/S R2 SEK C</t>
  </si>
  <si>
    <t>Blackrock UK Emerging Companies Hedge I60 USD</t>
  </si>
  <si>
    <t>Estlander &amp; Partners Alpha Trend Programme</t>
  </si>
  <si>
    <t>STS Partners LP</t>
  </si>
  <si>
    <t>Apis Global Deep Value LP</t>
  </si>
  <si>
    <t>Hatteras Core Alternatives Institutional LP</t>
  </si>
  <si>
    <t>China Century Limited B EUR</t>
  </si>
  <si>
    <t>PvB (CH) Andante Fund - Global SP K09L (USD)</t>
  </si>
  <si>
    <t>PvB (CH) Andante Fund - Global SP K09L (EUR)</t>
  </si>
  <si>
    <t>Blackrock UK Emerging Companies Hedge I60 EUR</t>
  </si>
  <si>
    <t>Blackrock UK Emerging Companies Hedge I60 GBP</t>
  </si>
  <si>
    <t>Adamas Japan Opportunity Fund</t>
  </si>
  <si>
    <t>GLG Alpha Select J USD</t>
  </si>
  <si>
    <t>Sturgeon Central Asia Class B</t>
  </si>
  <si>
    <t>Emil van Essen Spread Index Trading</t>
  </si>
  <si>
    <t>Advisory Research Energy LP</t>
  </si>
  <si>
    <t>Atyant Capital Global Opportunities LP</t>
  </si>
  <si>
    <t>Dalton Asia</t>
  </si>
  <si>
    <t>KKR Credit Alpha GBP</t>
  </si>
  <si>
    <t>Wexford Global Strategies LP</t>
  </si>
  <si>
    <t>Rhenman Healthcare Equity L/S R1 SEK C</t>
  </si>
  <si>
    <t>Rhenman Healthcare Equity L/S I3 EUR C</t>
  </si>
  <si>
    <t>Vision Research Capital LP</t>
  </si>
  <si>
    <t>Ferrum Multistrategy I USD net</t>
  </si>
  <si>
    <t>F&amp;C Warrior II Fund I NOK</t>
  </si>
  <si>
    <t>Hermes BPK Greater China</t>
  </si>
  <si>
    <t>CI Global Opportunities</t>
  </si>
  <si>
    <t>F&amp;C Warrior II Fund F USD</t>
  </si>
  <si>
    <t>F&amp;C Warrior II Fund G EUR</t>
  </si>
  <si>
    <t>F&amp;C Warrior II Fund H GBP</t>
  </si>
  <si>
    <t>Goodwood Class B</t>
  </si>
  <si>
    <t>Goodwood Class A</t>
  </si>
  <si>
    <t>Hillsdale Canadian Long/Short Equity Class A</t>
  </si>
  <si>
    <t>Trident Global Opportunities Class A</t>
  </si>
  <si>
    <t>CI Global Opportunities USD</t>
  </si>
  <si>
    <t>Dynamic Alpha Performance - Series A</t>
  </si>
  <si>
    <t>Pharo Gaia Ltd</t>
  </si>
  <si>
    <t>GLG Global Opportunity B USD</t>
  </si>
  <si>
    <t>GLG Technology H USD Unrestricted</t>
  </si>
  <si>
    <t>JHL Capital Group LLC A</t>
  </si>
  <si>
    <t>SSI Convertible Income LP</t>
  </si>
  <si>
    <t>F&amp;C Warrior Fund F USD</t>
  </si>
  <si>
    <t>F&amp;C Warrior Fund G EUR</t>
  </si>
  <si>
    <t>F&amp;C Warrior Fund I NOK</t>
  </si>
  <si>
    <t>Metacapital Mortgage Opportunities</t>
  </si>
  <si>
    <t>Sibilla Capital Global</t>
  </si>
  <si>
    <t>Moab Partners Offshore Ltd</t>
  </si>
  <si>
    <t>AlphaSimplex Quantitative Global Macro LP</t>
  </si>
  <si>
    <t>Solidum Event Linked Securities SAC 2 CHF-A1</t>
  </si>
  <si>
    <t>Old West Investment Partners LP</t>
  </si>
  <si>
    <t>Areca Value Discovery B EUR</t>
  </si>
  <si>
    <t>Areca Value Discovery B CHF</t>
  </si>
  <si>
    <t>Railay Capital Partners LP</t>
  </si>
  <si>
    <t>Aquamarine Value LP</t>
  </si>
  <si>
    <t>Broadfin Healthcare LP</t>
  </si>
  <si>
    <t>Solidum Event Linked Securities SAC 2 EUR-A1</t>
  </si>
  <si>
    <t>Pan Multi Strategy LP</t>
  </si>
  <si>
    <t>James Alpha Small Cap LP</t>
  </si>
  <si>
    <t>Lightwater Long/Short Equity Cl A</t>
  </si>
  <si>
    <t>Sprott Bull/Bear RSP</t>
  </si>
  <si>
    <t>JCClark Preservation Trust B</t>
  </si>
  <si>
    <t>Hillsdale Canadian Aggressive Hedged Class I</t>
  </si>
  <si>
    <t>Sprott Hedge LP II</t>
  </si>
  <si>
    <t>Vertex Fund Class A</t>
  </si>
  <si>
    <t>Moab Partners LP</t>
  </si>
  <si>
    <t>Areca Value Discovery B USD</t>
  </si>
  <si>
    <t>Altegris Winton Futures LP (US) Inst Interest</t>
  </si>
  <si>
    <t>SEI Futures Index Class P</t>
  </si>
  <si>
    <t>Sprott Enhanced Long Short Equity LP</t>
  </si>
  <si>
    <t>IKOS FX USD</t>
  </si>
  <si>
    <t>Man AHL Diversified (Guernsey) RMB Tranche A</t>
  </si>
  <si>
    <t>Centralis Event Driven Energy LP</t>
  </si>
  <si>
    <t>Omni Secured Lending I LP</t>
  </si>
  <si>
    <t>GAM Trading II USD M</t>
  </si>
  <si>
    <t>Alternative Investments International LP</t>
  </si>
  <si>
    <t>Alternative Investments Opportunity LP</t>
  </si>
  <si>
    <t>Alternative Investments Opportunity Ltd</t>
  </si>
  <si>
    <t>TCA Global Credit Ltd Class G</t>
  </si>
  <si>
    <t>Titan Masters International Ltd Class U</t>
  </si>
  <si>
    <t>Titan Masters International Ltd Class D</t>
  </si>
  <si>
    <t>TCA Global Credit Ltd Class A</t>
  </si>
  <si>
    <t>Benchmark Plus Real Equity Fund</t>
  </si>
  <si>
    <t>TCA Global Credit Ltd Class B</t>
  </si>
  <si>
    <t>Rosalind Capital Partners LP</t>
  </si>
  <si>
    <t>Columbus Frontiers LATAM Trade Fin Opp Ltd USD A</t>
  </si>
  <si>
    <t>Dinvest Core Fund E(G)</t>
  </si>
  <si>
    <t>VL Champion Limited (Class B)</t>
  </si>
  <si>
    <t>Crown Mercury Segregated Portfolio</t>
  </si>
  <si>
    <t>Goodwood Milford LP Class S</t>
  </si>
  <si>
    <t>The Endowment EF Unconstrained Segregated A</t>
  </si>
  <si>
    <t>Alternative Investments Institutional Ltd</t>
  </si>
  <si>
    <t>Titan Global Equity Offshore Fund Ltd Class E</t>
  </si>
  <si>
    <t>Goodwood Milford LP Class A</t>
  </si>
  <si>
    <t>GRK Master Fund LP</t>
  </si>
  <si>
    <t>PTAM Enhanced Structured Credit LP</t>
  </si>
  <si>
    <t>NDC Mean Reversion FT - A (SMA)</t>
  </si>
  <si>
    <t>Tulip Trend Ltd K AUD</t>
  </si>
  <si>
    <t>Tulip Trend Ltd L AUD</t>
  </si>
  <si>
    <t>FMG New Frontiers A12L USD</t>
  </si>
  <si>
    <t>FMG New Frontiers A12S USD</t>
  </si>
  <si>
    <t>Russian Federation First Mercantile F USD</t>
  </si>
  <si>
    <t>Kempen Non-Directional Partnership I</t>
  </si>
  <si>
    <t>FMG Mongolia AL USD</t>
  </si>
  <si>
    <t>FMG New Frontiers A12 USD</t>
  </si>
  <si>
    <t>Hedgemon Alternative LP</t>
  </si>
  <si>
    <t>Silverdale Fixed Income Fund</t>
  </si>
  <si>
    <t>AQR Global Risk Premium Trust 1F</t>
  </si>
  <si>
    <t>Midlothian Capital LP</t>
  </si>
  <si>
    <t>AlphaOne Global Innovations Fund LP</t>
  </si>
  <si>
    <t>Silverdale Bond Fund</t>
  </si>
  <si>
    <t>Greenhaven Road Capital Fund 1</t>
  </si>
  <si>
    <t>MAN GLG European Distressed X</t>
  </si>
  <si>
    <t>GLG Global Long-Short B USD Restricted</t>
  </si>
  <si>
    <t>ABCA Opportunities C USD</t>
  </si>
  <si>
    <t>Iridian Charter Fund LP</t>
  </si>
  <si>
    <t>Cheyne Total Return Credit December 2019</t>
  </si>
  <si>
    <t>Quam China Focus Segregated Portfolio B</t>
  </si>
  <si>
    <t>Quam China Focus Segregated Portfolio D</t>
  </si>
  <si>
    <t>JPMorgan Asia Absolute Return 1311</t>
  </si>
  <si>
    <t>GLG Global Long-Short J EUR Restricted</t>
  </si>
  <si>
    <t>Alphen Oak Fund Limited</t>
  </si>
  <si>
    <t>Quest UCL Pan Asian Fund Limited</t>
  </si>
  <si>
    <t>Luxembourg Life B USD</t>
  </si>
  <si>
    <t>Luxembourg Life H EUR</t>
  </si>
  <si>
    <t>Luxembourg Life K USD</t>
  </si>
  <si>
    <t>AlphaNorth Partners Fund - Class F</t>
  </si>
  <si>
    <t>AlphaNorth Partners Fund - Class G</t>
  </si>
  <si>
    <t>Yaozhi Treas Bonds &amp; Futures I</t>
  </si>
  <si>
    <t>Yaozhi Aspiring Fund (CRCTrust Xijin IV)</t>
  </si>
  <si>
    <t>Frontera Global Opportunity</t>
  </si>
  <si>
    <t>J Deal Partnership I LP</t>
  </si>
  <si>
    <t>Luxembourg Life L EUR</t>
  </si>
  <si>
    <t>New Providence Income Fund Ltd</t>
  </si>
  <si>
    <t>GLG Global Long-Short B USD Unrestricted</t>
  </si>
  <si>
    <t>Securis Opportunities Master Fund</t>
  </si>
  <si>
    <t>Securis Non-Life Master Fund</t>
  </si>
  <si>
    <t>Securis Life Master Fund</t>
  </si>
  <si>
    <t>Earth Element USD Non Mgt Lead Series</t>
  </si>
  <si>
    <t>MAN GLG European Distressed W</t>
  </si>
  <si>
    <t>Cruiser Capital LLC</t>
  </si>
  <si>
    <t>JPMorgan Asia Absolute Return 1312</t>
  </si>
  <si>
    <t>Preserver All Asset Opportunity</t>
  </si>
  <si>
    <t>China Orient Multi-Strategy</t>
  </si>
  <si>
    <t>Platinum Navigator Limited USD</t>
  </si>
  <si>
    <t>Platinum Navigator Limited EUR</t>
  </si>
  <si>
    <t>Platinum Navigator Limited CHF</t>
  </si>
  <si>
    <t>TeamCo Select Tax-Exempt Partners Fund LP</t>
  </si>
  <si>
    <t>Sector Healthcare SEK</t>
  </si>
  <si>
    <t>OCTIS Asia Pacific Limited AUD</t>
  </si>
  <si>
    <t>QAM Global Equities Fund - Class B</t>
  </si>
  <si>
    <t>Orbita Global Opp Strat Ltd Feeder E EUR</t>
  </si>
  <si>
    <t>Icon Fund</t>
  </si>
  <si>
    <t>OCTIS Asia Pacific Limited USD</t>
  </si>
  <si>
    <t>Reid Street Fund LP - Founders' Interests</t>
  </si>
  <si>
    <t>BMO Canadian Alpha Plus Fund Advisor Series</t>
  </si>
  <si>
    <t>BMO Canadian Alpha Plus Fund Series F</t>
  </si>
  <si>
    <t>Boston &amp; Alexander SICAV FIS A EUR</t>
  </si>
  <si>
    <t>Columbus Frontiers LATAM Trade Fin Opp Ltd USD D</t>
  </si>
  <si>
    <t>Columbus Frontiers LATAM Trade Fin Opp Ltd EUR A</t>
  </si>
  <si>
    <t>Evansburg Capital LP</t>
  </si>
  <si>
    <t>Quest Equity Hedge program</t>
  </si>
  <si>
    <t>PBU Partners LP</t>
  </si>
  <si>
    <t>Crestline Offshore Fund Ltd</t>
  </si>
  <si>
    <t>Brightlight Capital Partners LP</t>
  </si>
  <si>
    <t>JPMorgan Asia Absolute Return 1404</t>
  </si>
  <si>
    <t>Ebullio Far East Commodity Inc Class A USD</t>
  </si>
  <si>
    <t>Grant Samuel Triple3 Volatility Advantage A</t>
  </si>
  <si>
    <t>White Oak Opportunity Master Fund LP</t>
  </si>
  <si>
    <t>Abrax Merger Arbitrage</t>
  </si>
  <si>
    <t>SinoPac Accudo Asian Value Arbitrage</t>
  </si>
  <si>
    <t>Wasserstein Debt Opportunities LP</t>
  </si>
  <si>
    <t>Sio Partners Offshore Ltd</t>
  </si>
  <si>
    <t>Sio Partners QP LP</t>
  </si>
  <si>
    <t>1C Investment Fund I LP</t>
  </si>
  <si>
    <t>Windsor Non-Correlated All Cls Agg Gwt Strat A</t>
  </si>
  <si>
    <t>Windsor Non-Correlated All Cls Agg Strat A</t>
  </si>
  <si>
    <t>Windsor Non-Correlated Opp Strat A</t>
  </si>
  <si>
    <t>Windsor Non-Correlated Opp Strat B</t>
  </si>
  <si>
    <t>Windsor Non-Correlated Reduced Vol Strat B</t>
  </si>
  <si>
    <t>Geneva Global Macro</t>
  </si>
  <si>
    <t>RAB Special Situations LP</t>
  </si>
  <si>
    <t>JPMorgan Asia Absolute Return 1405</t>
  </si>
  <si>
    <t>Rhenman Healthcare Equity L/S IC2 USD C</t>
  </si>
  <si>
    <t>Windsor Non-Correlated Reduced Vol Strat A</t>
  </si>
  <si>
    <t>Striation Collateral Investment</t>
  </si>
  <si>
    <t>IIG Trade Opportunities NV A Investor Shs</t>
  </si>
  <si>
    <t>The Endowment EF Unconstrained Segregated F</t>
  </si>
  <si>
    <t>The Endowment EF Unconstrained Segregated G</t>
  </si>
  <si>
    <t>Macromoney Global Investments Ltd</t>
  </si>
  <si>
    <t>Quest Equity Long program (QEL)</t>
  </si>
  <si>
    <t>The Endowment EF Unconstrained Segregated B</t>
  </si>
  <si>
    <t>The Endowment EF Unconstrained Segregated E</t>
  </si>
  <si>
    <t>Snyder Brown Capital LP</t>
  </si>
  <si>
    <t>Windsor Non-Correlated All Cls Agg Gwt Strat B</t>
  </si>
  <si>
    <t>Windsor Non-Correlated All Cls Agg Strat B</t>
  </si>
  <si>
    <t>KLS Diversified Fund</t>
  </si>
  <si>
    <t>Command Capital Options and Opportunities LP</t>
  </si>
  <si>
    <t>Yaozhi Multi Strategy Treasuries &amp; Futures</t>
  </si>
  <si>
    <t>FMG China A09 USD</t>
  </si>
  <si>
    <t>FMG China A09 EUR</t>
  </si>
  <si>
    <t>FMG China B09 USD</t>
  </si>
  <si>
    <t>Stenham Quadrant GBP</t>
  </si>
  <si>
    <t>Quest Tracker Index program</t>
  </si>
  <si>
    <t>FMG Combo B09 EUR</t>
  </si>
  <si>
    <t>FMG Middle East North Africa A09 USD</t>
  </si>
  <si>
    <t>FMG Middle East North Africa A09 EUR</t>
  </si>
  <si>
    <t>Canosa Class A Ltd</t>
  </si>
  <si>
    <t>FMG China B09 EUR</t>
  </si>
  <si>
    <t>FMG Iraq A09 USD</t>
  </si>
  <si>
    <t>FMG Iraq A11 GBP</t>
  </si>
  <si>
    <t>NDC Mean Reversion FT-A (Extended Markets)</t>
  </si>
  <si>
    <t>RiverCrest Global Equity Fund</t>
  </si>
  <si>
    <t>SLG International Opportunities LP</t>
  </si>
  <si>
    <t>Russian Federation First Mercantile F EUR</t>
  </si>
  <si>
    <t>Russian Federation First Mercantile F GBP</t>
  </si>
  <si>
    <t>Stenham Emerging Markets Seg Portfolio USD B1</t>
  </si>
  <si>
    <t>Stenham Healthcare USD</t>
  </si>
  <si>
    <t>Stenham Healthcare EUR</t>
  </si>
  <si>
    <t>Kawa Offshore Feeder Fund Ltd</t>
  </si>
  <si>
    <t>Helium</t>
  </si>
  <si>
    <t>Stenham Emerging Markets Seg Portfolio USD B</t>
  </si>
  <si>
    <t>FMG Rising 3 A09 USD</t>
  </si>
  <si>
    <t>FMG Rising 3 A09 EUR</t>
  </si>
  <si>
    <t>FMG Rising 3 A09 GBP</t>
  </si>
  <si>
    <t>FMG India Opportunity A09 EUR</t>
  </si>
  <si>
    <t>FMG India Opportunity A09 USD</t>
  </si>
  <si>
    <t>FMG India Opportunity B09 USD</t>
  </si>
  <si>
    <t>Nordic - European Absolute Return A EUR</t>
  </si>
  <si>
    <t>Puzzle Niche</t>
  </si>
  <si>
    <t>FMG Rising 3 B09 EUR</t>
  </si>
  <si>
    <t>FMG Rising 3 B09 USD</t>
  </si>
  <si>
    <t>Nordic - European Absolute Return A USD</t>
  </si>
  <si>
    <t>CAMbay Select Class A</t>
  </si>
  <si>
    <t>Altairis Long/Short Fund</t>
  </si>
  <si>
    <t>BAF Latam Trade Finance Class A</t>
  </si>
  <si>
    <t>Canosa Class B Ltd</t>
  </si>
  <si>
    <t>Bowery Opportunity Fund Ltd</t>
  </si>
  <si>
    <t>FMG India Opportunity A EUR</t>
  </si>
  <si>
    <t>FMG India Opportunity B EUR</t>
  </si>
  <si>
    <t>FMG India Opportunity B USD</t>
  </si>
  <si>
    <t>Epic Prowess of Japan</t>
  </si>
  <si>
    <t>Epic Wisdom Advanced</t>
  </si>
  <si>
    <t>Epic Resolution of Japan</t>
  </si>
  <si>
    <t>Edelweiss Volatility Ltd A EUR</t>
  </si>
  <si>
    <t>Edelweiss Volatility Ltd B EUR</t>
  </si>
  <si>
    <t>Edelweiss Volatility Ltd C USD</t>
  </si>
  <si>
    <t>Bowery Opportunity Fund LP</t>
  </si>
  <si>
    <t>Atlas Global Investments Ltd</t>
  </si>
  <si>
    <t>Edelweiss Volatility Ltd G CHF</t>
  </si>
  <si>
    <t>Edelweiss Volatility Ltd H CHF</t>
  </si>
  <si>
    <t>Edelweiss Volatility Ltd I GBP</t>
  </si>
  <si>
    <t>Edelweiss Volatility Ltd D USD</t>
  </si>
  <si>
    <t>Edelweiss Volatility Ltd E JPY</t>
  </si>
  <si>
    <t>Edelweiss Volatility Ltd F JPY</t>
  </si>
  <si>
    <t>Visium Catalyst</t>
  </si>
  <si>
    <t>EBAM Secured C</t>
  </si>
  <si>
    <t>Visium Equity Alpha LP</t>
  </si>
  <si>
    <t>Visium Global LP</t>
  </si>
  <si>
    <t>Visium Catalyst Event Driven LP</t>
  </si>
  <si>
    <t>Golden Peak Global Fund</t>
  </si>
  <si>
    <t>Quam China Focus Segregated Portfolio A</t>
  </si>
  <si>
    <t>Triple Opportunity Fixed Income C EUR</t>
  </si>
  <si>
    <t>NevaFunds - Alpha + AE</t>
  </si>
  <si>
    <t>Gabelli Green Long/Short LP</t>
  </si>
  <si>
    <t>Gabelli Green Long/Short Ltd</t>
  </si>
  <si>
    <t>GLG EM Income Class L</t>
  </si>
  <si>
    <t>KGH Licorne EUR</t>
  </si>
  <si>
    <t>Gabelli Associates</t>
  </si>
  <si>
    <t>Gabelli International Gold Ltd</t>
  </si>
  <si>
    <t>Avenir Capital Value</t>
  </si>
  <si>
    <t>LTRIP Fund</t>
  </si>
  <si>
    <t>Gabelli Intermediate Credit LP</t>
  </si>
  <si>
    <t>GLG EM Income Class M</t>
  </si>
  <si>
    <t>GLG EM Income Class N</t>
  </si>
  <si>
    <t>GLG EM Income Class O</t>
  </si>
  <si>
    <t>Edelweiss Volatility Ltd M CNH</t>
  </si>
  <si>
    <t>Edelweiss Volatility Ltd N CNH</t>
  </si>
  <si>
    <t>Quest Japan Ltd</t>
  </si>
  <si>
    <t>Edelweiss Volatility Ltd J GBP</t>
  </si>
  <si>
    <t>Edelweiss Volatility Ltd K AUD</t>
  </si>
  <si>
    <t>Edelweiss Volatility Ltd L AUD</t>
  </si>
  <si>
    <t>Pelargos Japan Alpha - Class A USD</t>
  </si>
  <si>
    <t>Salient Alternative Strategies I Fund</t>
  </si>
  <si>
    <t>Lakeroad Hedge Fund LP</t>
  </si>
  <si>
    <t>Manas Asian Equities Value</t>
  </si>
  <si>
    <t>Pelargos Japan Alpha - Class A JPY</t>
  </si>
  <si>
    <t>Visium Institutional Partners LP</t>
  </si>
  <si>
    <t>Picton Mahoney Premium Fund Class F</t>
  </si>
  <si>
    <t>Monsoon Asia-Pacific Systematic Ltd Class 2X-A</t>
  </si>
  <si>
    <t>SG US Market Neutral Fund</t>
  </si>
  <si>
    <t>Curvature Market Neutral</t>
  </si>
  <si>
    <t>Raven Rock Income Fund</t>
  </si>
  <si>
    <t>Eden Arc Capital Partners LP</t>
  </si>
  <si>
    <t>Novus Precious Commodities Strategy</t>
  </si>
  <si>
    <t>The Vantage Fund</t>
  </si>
  <si>
    <t>Monsoon Asia-Pacific Systematic Ltd Class 1X-B</t>
  </si>
  <si>
    <t>Monsoon Asia-Pacific Systematic Ltd Class 2X-B</t>
  </si>
  <si>
    <t>IMC Quantitative Indicator A</t>
  </si>
  <si>
    <t>Physical Diamond Fund Class B CHF</t>
  </si>
  <si>
    <t>Physical Diamond Fund Class C EUR</t>
  </si>
  <si>
    <t>Eganov Asset Management Stocks &amp; Derivatives Strat</t>
  </si>
  <si>
    <t>Cygnus Utilities Infrastructure &amp; Renewables</t>
  </si>
  <si>
    <t>CoreCommodity Strategy Fund (SICAV) (Founders I)</t>
  </si>
  <si>
    <t>Physical Diamond Fund Class A USD</t>
  </si>
  <si>
    <t>Cordiant Emerging Loan Fund (CELF IV)</t>
  </si>
  <si>
    <t>Marshall Wace-MW Market Neutral TOPS B USD</t>
  </si>
  <si>
    <t>Navis Yield Fund</t>
  </si>
  <si>
    <t>Danske Invest Hedge Fixed Income Strategies EUR</t>
  </si>
  <si>
    <t>Avant Capital Eagle Fund A</t>
  </si>
  <si>
    <t>Avant Capital Eagle Fund B</t>
  </si>
  <si>
    <t>Prestige Select Finance Fund Ltd CHF</t>
  </si>
  <si>
    <t>Prestige Select Finance Fund Ltd SEK</t>
  </si>
  <si>
    <t>Duet Global Plus Class USD A</t>
  </si>
  <si>
    <t>Prestige Select Finance Fund Ltd USD</t>
  </si>
  <si>
    <t>Prestige Select Finance Fund Ltd EUR</t>
  </si>
  <si>
    <t>Prestige Select Finance Fund Ltd GBP</t>
  </si>
  <si>
    <t>JPMorgan Asia Absolute Return 1305</t>
  </si>
  <si>
    <t>Visium Credit Opportunities LP</t>
  </si>
  <si>
    <t>Visium Balanced LP</t>
  </si>
  <si>
    <t>Duet Emerging Macro</t>
  </si>
  <si>
    <t>Prestige Alternative Finance CHF</t>
  </si>
  <si>
    <t>Prestige Alternative Finance SEK</t>
  </si>
  <si>
    <t>Dynamic Global Growth Opportunities - Series F2</t>
  </si>
  <si>
    <t>Prima Capital Ltd E GBP</t>
  </si>
  <si>
    <t>Salient Risk Parity V12 LP</t>
  </si>
  <si>
    <t>Dynamic Global Growth Opportunities - Series A1</t>
  </si>
  <si>
    <t>Dynamic Global Growth Opportunities - Series F1</t>
  </si>
  <si>
    <t>Dynamic Global Growth Opportunities - Series A2</t>
  </si>
  <si>
    <t>Kona Enhanced US$ Class</t>
  </si>
  <si>
    <t>Kona US$ Class</t>
  </si>
  <si>
    <t>IStar Systematic</t>
  </si>
  <si>
    <t>Salient Risk Parity V15 LP</t>
  </si>
  <si>
    <t>Lynx Real Asset and Water Fund LLC</t>
  </si>
  <si>
    <t>DH Boote</t>
  </si>
  <si>
    <t>Marshall Wace-MW Eureka A2 USD Non-Voting</t>
  </si>
  <si>
    <t>Marshall Wace-MW Eureka B1 EUR</t>
  </si>
  <si>
    <t>Leopard</t>
  </si>
  <si>
    <t>GLG Global Long-Short J Unrestricted EUR</t>
  </si>
  <si>
    <t>Marshall Wace-MW Eureka B2 GBP</t>
  </si>
  <si>
    <t>Marshall Wace-MW Eureka B2 USD</t>
  </si>
  <si>
    <t>Marshall Wace-MW Eureka C1 EUR</t>
  </si>
  <si>
    <t>Marshall Wace-MW Eureka B1 GBP</t>
  </si>
  <si>
    <t>Marshall Wace-MW Eureka B1 USD</t>
  </si>
  <si>
    <t>Marshall Wace-MW Eureka B2 EUR</t>
  </si>
  <si>
    <t>Platinum Gold and Precious Metals SICAV CHF</t>
  </si>
  <si>
    <t>Platinum Gold and Precious Metals SICAV PB GBP</t>
  </si>
  <si>
    <t>Platinum Gold and Precious Metals SICAV EUR</t>
  </si>
  <si>
    <t>GCM SICAV-FIS S.A. Alpha A Cap</t>
  </si>
  <si>
    <t>GCM SICAV-FIS S.A. Alpha B Cap</t>
  </si>
  <si>
    <t>Empiric Strategic Income Offshore Ltd</t>
  </si>
  <si>
    <t>Granite Alphen Capital Fund Limited</t>
  </si>
  <si>
    <t>Zentrum Asia Opportunity Segregated Portfolio</t>
  </si>
  <si>
    <t>Orbita Capital Return Ltd F USD</t>
  </si>
  <si>
    <t>Platinum Gold and Precious Metals SICAV GBP</t>
  </si>
  <si>
    <t>Platinum Gold and Precious Metals SICAV USD</t>
  </si>
  <si>
    <t>Trafalgar Copley Ltd CNH F1</t>
  </si>
  <si>
    <t>MN Xenon Futures Alpha</t>
  </si>
  <si>
    <t>Full Circle BDC Income Strategy</t>
  </si>
  <si>
    <t>JPMorgan Asia Absolute Return 1310</t>
  </si>
  <si>
    <t>The China Absolute Fund Limited</t>
  </si>
  <si>
    <t>Culross Global SP Class I CAD</t>
  </si>
  <si>
    <t>ALP Global Select B USD</t>
  </si>
  <si>
    <t>ALP Global Select C EUR</t>
  </si>
  <si>
    <t>ALP Global Select D CHF</t>
  </si>
  <si>
    <t>JPMorgan Asia Absolute Return 1401</t>
  </si>
  <si>
    <t>JPMorgan Asia Absolute Return 1406</t>
  </si>
  <si>
    <t>JPMorgan Asia Absolute Return 1407</t>
  </si>
  <si>
    <t>Marshall Wace-MW Eureka C3 USD</t>
  </si>
  <si>
    <t>Marshall Wace-MW Eureka A2 JPY</t>
  </si>
  <si>
    <t>Saracen Total Return Onshore Income</t>
  </si>
  <si>
    <t>Marshall Wace-MW Eureka C1 GBP</t>
  </si>
  <si>
    <t>Marshall Wace-MW Eureka C1 USD</t>
  </si>
  <si>
    <t>Marshall Wace-MW Eureka C3 GBP</t>
  </si>
  <si>
    <t>PTAM Structured Credit LP</t>
  </si>
  <si>
    <t>The Mangrove Partners (Cayman) Ltd</t>
  </si>
  <si>
    <t>MKP Enhanced Opportunity</t>
  </si>
  <si>
    <t>Marshall Wace-MW Eureka B2 JPY</t>
  </si>
  <si>
    <t>LEO PORTFOLIOS SIF - WATAMAR COL A-Cap (USD)</t>
  </si>
  <si>
    <t>Ardsley Partners Renewable Energy LP</t>
  </si>
  <si>
    <t>Echiquier Echiquier QME Global M</t>
  </si>
  <si>
    <t>Permal Fixed Income Holdings-Leveraged Ltd A</t>
  </si>
  <si>
    <t>Permal Fixed Income Holdings-Leveraged Ltd N</t>
  </si>
  <si>
    <t>III Fund LP Series 2</t>
  </si>
  <si>
    <t>Summit Water Equity LP</t>
  </si>
  <si>
    <t>Permal Macro Holdings - Leveraged Ltd A</t>
  </si>
  <si>
    <t>III Relative Value Credit LP Series 3</t>
  </si>
  <si>
    <t>III Relative Value Credit LP Series 4</t>
  </si>
  <si>
    <t>III Relative Value Credit LP Series 5</t>
  </si>
  <si>
    <t>III Fund Ltd Series 2</t>
  </si>
  <si>
    <t>III Credit Opportunities LP Seed Series</t>
  </si>
  <si>
    <t>III Credit Opportunities LP Series A</t>
  </si>
  <si>
    <t>Abaris Growth Portfolio</t>
  </si>
  <si>
    <t>Gabelli Medical Opportunities LP</t>
  </si>
  <si>
    <t>Gabelli Capital Structure Arbitrage Ltd</t>
  </si>
  <si>
    <t>Gabelli Capital Structure Arbitrage LP</t>
  </si>
  <si>
    <t>Abaris Balanced Portfolio</t>
  </si>
  <si>
    <t>Abaris Advantage Portfolio</t>
  </si>
  <si>
    <t>Old Mutual Arbea Limited E USD</t>
  </si>
  <si>
    <t>Old Mutual Arbea Limited I USD</t>
  </si>
  <si>
    <t>GRW Fund SPC</t>
  </si>
  <si>
    <t>Gabelli Intermediate Credit Ltd</t>
  </si>
  <si>
    <t>Old Mutual Arbea Limited A USD</t>
  </si>
  <si>
    <t>NS Selection SICAV-SIF Columbus GBP Cap</t>
  </si>
  <si>
    <t>Crown Managed Futures G CHF</t>
  </si>
  <si>
    <t>Chenavari Corporate Credit Strategy A1 USD</t>
  </si>
  <si>
    <t>NS Selection SICAV-SIF Columbus CHF Cap</t>
  </si>
  <si>
    <t>NS Selection SICAV-SIF Columbus USD Cap</t>
  </si>
  <si>
    <t>NS Selection SICAV-SIF Columbus EUR Cap</t>
  </si>
  <si>
    <t>III Credit Opportunities Ltd Seed Series</t>
  </si>
  <si>
    <t>Omni Event</t>
  </si>
  <si>
    <t>GLG Atlas Macro - B/04/13/EUR</t>
  </si>
  <si>
    <t>Chenavari Corporate Credit Strategy A1 EUR</t>
  </si>
  <si>
    <t>Davis Partnership - Flagship Fund</t>
  </si>
  <si>
    <t>III Credit Opportunities Ltd Series A</t>
  </si>
  <si>
    <t>III Relative Value Credit Ltd Series 3</t>
  </si>
  <si>
    <t>III Relative Value Credit Ltd Series 4</t>
  </si>
  <si>
    <t>III Relative Value Credit Ltd Series 5</t>
  </si>
  <si>
    <t>III Relative Value Credit LP Series 1</t>
  </si>
  <si>
    <t>III Relative Value Credit Ltd Series 1</t>
  </si>
  <si>
    <t>III Relative Value Credit Ltd Series 2</t>
  </si>
  <si>
    <t>Capricorn GEMs</t>
  </si>
  <si>
    <t>Chobe Sub-Saharan Portfolio</t>
  </si>
  <si>
    <t>Tantalum GR Offshore Portfolio of SA Alpha SPC</t>
  </si>
  <si>
    <t>Future Trends Capital</t>
  </si>
  <si>
    <t>III Relative Value Credit LP Series 2</t>
  </si>
  <si>
    <t>Matrix Multi Strategy Offshore Portfolio</t>
  </si>
  <si>
    <t>Strategic Balance Partners LP</t>
  </si>
  <si>
    <t>Logan Stone LP</t>
  </si>
  <si>
    <t>Arcoda Global Healthcare LP</t>
  </si>
  <si>
    <t>Venor Capital Offshore Ltd</t>
  </si>
  <si>
    <t>Sparrow Fund LP</t>
  </si>
  <si>
    <t>Solidum Event Linked Securities SAC 2 CHF-A2</t>
  </si>
  <si>
    <t>Kawa Onshore Feeder Fund</t>
  </si>
  <si>
    <t>Solidum Event Linked Securities SAC 2 EUR-A2</t>
  </si>
  <si>
    <t>Mint Tower Arbitrage</t>
  </si>
  <si>
    <t>Victoria Capital Dynamic European GBP Enhanced</t>
  </si>
  <si>
    <t>Nesso Fund PCC Limited - (Cell B) Combo</t>
  </si>
  <si>
    <t>Orchard Square Partners Credit LP</t>
  </si>
  <si>
    <t>Erb Arbitrage Opportunity Ltd</t>
  </si>
  <si>
    <t>Sorin Alpha Real Estate Strategy - Fund of One</t>
  </si>
  <si>
    <t>Sorin Alpha Real Estate Strategy - Alpha RE Fund</t>
  </si>
  <si>
    <t>Steben Select Multi-Strategy Fund I Shares</t>
  </si>
  <si>
    <t>Venor Capital Partners LP</t>
  </si>
  <si>
    <t>Managed Investments PCC-IRIS Bal Cell I-50 GBP</t>
  </si>
  <si>
    <t>Managed Investments PCC-IRIS Balanced Cell I-5 EUR</t>
  </si>
  <si>
    <t>USDR Investment Management Core Funds</t>
  </si>
  <si>
    <t>Managed Investments PCC-IRIS Balanced Cell USD II</t>
  </si>
  <si>
    <t>Managed Investments PCC-IRIS Balanced Cell I-5 JPY</t>
  </si>
  <si>
    <t>Managed Investments PCC-IRIS Balanced Cell I-5 CHF</t>
  </si>
  <si>
    <t>Red Oak Partners Long/Short Fund</t>
  </si>
  <si>
    <t>Bourne Alpha Managed Account C2 EUR</t>
  </si>
  <si>
    <t>Bourne Alpha Managed Account C20 EUR</t>
  </si>
  <si>
    <t>HSBC GH Hedged Euro R</t>
  </si>
  <si>
    <t>LePage Partners LP</t>
  </si>
  <si>
    <t>EVOLUTIQ Pred - X Model Strategy</t>
  </si>
  <si>
    <t>1X Quantica Managed Futures Fund</t>
  </si>
  <si>
    <t>Adamas Health Care Fund</t>
  </si>
  <si>
    <t>Quaesta Capital v-Pro Dynamic</t>
  </si>
  <si>
    <t>Solidum Event Linked Securities SAC 2 USD-A2</t>
  </si>
  <si>
    <t>2X Quantica Managed Futures Fund</t>
  </si>
  <si>
    <t>Managed Investments PCC-IRIS Balanced Cell I-5 USD</t>
  </si>
  <si>
    <t>RWC European Focus Fund</t>
  </si>
  <si>
    <t>Managed Investments PCC-IRIS Balanced Cell QI AUD</t>
  </si>
  <si>
    <t>Managed Investments PCC-IRIS Bal Cell I-5-D JPY</t>
  </si>
  <si>
    <t>Managed Investments PCC-IRIS Bal Cell I-25 EUR</t>
  </si>
  <si>
    <t>Areca Value Discovery A USD</t>
  </si>
  <si>
    <t>Ledger-Cambrian Partnership Ltd</t>
  </si>
  <si>
    <t>Areca Value Discovery A EUR</t>
  </si>
  <si>
    <t>Echiquier Echiquier QME Global I</t>
  </si>
  <si>
    <t>Milestones Capital Standard Program Plus A/S</t>
  </si>
  <si>
    <t>Bronte Capital Amalthea</t>
  </si>
  <si>
    <t>Leadenhall Divers Ins Linked Invs Fd plc A EUR</t>
  </si>
  <si>
    <t>Northlight European Fundamental Credit B GBP</t>
  </si>
  <si>
    <t>Dighton Global Macro</t>
  </si>
  <si>
    <t>Areca Liquid Focus B USD</t>
  </si>
  <si>
    <t>FMG EU Africa B09 EUR (Malta)</t>
  </si>
  <si>
    <t>Alpha FX6 v2 Program</t>
  </si>
  <si>
    <t>Quest Fixed Income Hedge program (QFIT)</t>
  </si>
  <si>
    <t>Lerui No 5 Enhanced Bond Fund</t>
  </si>
  <si>
    <t>Pentwater Equity Opportunities</t>
  </si>
  <si>
    <t>Pentwater Event Fund</t>
  </si>
  <si>
    <t>Val Vista Capital Appreciation LP</t>
  </si>
  <si>
    <t>Lerui Macro No 3 Fund</t>
  </si>
  <si>
    <t>Lerui Macro Fund</t>
  </si>
  <si>
    <t>Crystal Wealth Retirement One</t>
  </si>
  <si>
    <t>Campbell Global Assets Ltd SPC - CMF</t>
  </si>
  <si>
    <t>Man AHL Diversified Markets EU Tranche D</t>
  </si>
  <si>
    <t>RYJ LP</t>
  </si>
  <si>
    <t>HSBC Credit Market Opportunities R USD</t>
  </si>
  <si>
    <t>Crystal Wealth High Yield Mortgage Strategy</t>
  </si>
  <si>
    <t>Colchis P2P Income Fund LP</t>
  </si>
  <si>
    <t>Colchis P2P Income Fund Ltd</t>
  </si>
  <si>
    <t>Victoria Capital Dynamic European USD Enhanced</t>
  </si>
  <si>
    <t>Oceana Brazil Equities</t>
  </si>
  <si>
    <t>Burgess Creek Ltd</t>
  </si>
  <si>
    <t>Orchard Square Partners Credit Ltd</t>
  </si>
  <si>
    <t>Areca Value Discovery A CHF</t>
  </si>
  <si>
    <t>Omni European ELS Fund</t>
  </si>
  <si>
    <t>Leadenhall Value Ins Linked Invs Fd plc B CHF</t>
  </si>
  <si>
    <t>Leadenhall Divers Ins Linked Invs Fd plc A CHF</t>
  </si>
  <si>
    <t>Leadenhall Divers Ins Linked Invs Fd plc E CHF</t>
  </si>
  <si>
    <t>Leadenhall Divers Ins Linked Invs Fd plc B USD</t>
  </si>
  <si>
    <t>Leadenhall Value Ins Linked Invs Fd plc B GBP</t>
  </si>
  <si>
    <t>Rhenman Healthcare Equity L/S IC1 USD C</t>
  </si>
  <si>
    <t>Leadenhall Divers Ins Linked Invs Fd plc E GBP</t>
  </si>
  <si>
    <t>Leadenhall Value Ins Linked Invs Fd plc E JPY</t>
  </si>
  <si>
    <t>Leadenhall Value Ins Linked Invs Fd plc E USD</t>
  </si>
  <si>
    <t>Squarepoint Fund SCA SICAV-SIF-Global Equities</t>
  </si>
  <si>
    <t>PvB (CH) Andante Fund - Global SP K09NL (CHF)</t>
  </si>
  <si>
    <t>Crystal Enlighted Bullion Fund</t>
  </si>
  <si>
    <t>Qato Capital Market Neutral Long/Short</t>
  </si>
  <si>
    <t>Leo Portfolios SIF Petram A EUR Cap</t>
  </si>
  <si>
    <t>Alphagen Octanis F EUR</t>
  </si>
  <si>
    <t>Sword Investors LP</t>
  </si>
  <si>
    <t>Sword International Partners Ltd</t>
  </si>
  <si>
    <t>AlphaGen Capella Ltd D USD</t>
  </si>
  <si>
    <t>AlphaGen Capella Ltd D EUR</t>
  </si>
  <si>
    <t>Alphagen Octanis E USD</t>
  </si>
  <si>
    <t>Commercial Finance Opportunities USD</t>
  </si>
  <si>
    <t>Timelo Strategic Opportunities Fund</t>
  </si>
  <si>
    <t>Linden Core 1X C USD</t>
  </si>
  <si>
    <t>Commercial Finance Opportunities EUR</t>
  </si>
  <si>
    <t>Commercial Finance Opportunities GBP</t>
  </si>
  <si>
    <t>Linden Core 2X C USD</t>
  </si>
  <si>
    <t>Linden Core 2X D USD</t>
  </si>
  <si>
    <t>Auscap Long Short Australian Equities</t>
  </si>
  <si>
    <t>Linden Core 2x G CHF</t>
  </si>
  <si>
    <t>Linden Core 1x D USD</t>
  </si>
  <si>
    <t>Areca Liquid Focus A USD</t>
  </si>
  <si>
    <t>Fort Global Offshore Contrarian</t>
  </si>
  <si>
    <t>Fort Global Offshore Diversified Fund</t>
  </si>
  <si>
    <t>Chilton European Equities</t>
  </si>
  <si>
    <t>Chilton Flagship Strategy</t>
  </si>
  <si>
    <t>Matrix Ascension Retail USD</t>
  </si>
  <si>
    <t>Matrix Ascension C Class USD</t>
  </si>
  <si>
    <t>Matrix Ascension Retail SGD</t>
  </si>
  <si>
    <t>Matrix Ascension Institutional EUR</t>
  </si>
  <si>
    <t>Matrix Ascension Institutional USD</t>
  </si>
  <si>
    <t>Matrix Ascension Retail EUR</t>
  </si>
  <si>
    <t>Pomona Investment Fund</t>
  </si>
  <si>
    <t>Ruyi Capital Partners LP</t>
  </si>
  <si>
    <t>Sidra-Ancile Global Structured Trade</t>
  </si>
  <si>
    <t>Stenham Macro UCITS USD</t>
  </si>
  <si>
    <t>AB Multi-Manager Alternative Fund</t>
  </si>
  <si>
    <t>GLG Global Long-Short G CHF</t>
  </si>
  <si>
    <t>Areca Liquid Focus A EUR</t>
  </si>
  <si>
    <t>Swiss Hedge Twintrade EUR D Class</t>
  </si>
  <si>
    <t>CSV China Opportunities LP USD</t>
  </si>
  <si>
    <t>Mint Tower Arbitrage EUR</t>
  </si>
  <si>
    <t>Prestige Alternative Finance I-SH-GBP</t>
  </si>
  <si>
    <t>Prestige Alternative Finance I-SH-USD</t>
  </si>
  <si>
    <t>Prestige Alternative Finance I-SH-EUR</t>
  </si>
  <si>
    <t>Areca Liquid Focus B CHF</t>
  </si>
  <si>
    <t>Areca Liquid Focus B EUR</t>
  </si>
  <si>
    <t>Edmond de Rothschild Multi Alternatif Select S</t>
  </si>
  <si>
    <t>Integrated Alternative Opportunities</t>
  </si>
  <si>
    <t>Swiss Hedge Twintrade USD D Class</t>
  </si>
  <si>
    <t>Bourne Alpha Managed Account D2 EUR</t>
  </si>
  <si>
    <t>Credit Suisse Small and Mid Cap Alpha Opps I CHF</t>
  </si>
  <si>
    <t>Swiss Hedge Twintrade CHF D Class</t>
  </si>
  <si>
    <t>Credit Suisse Small and Mid Cap Alpha Opps I USD</t>
  </si>
  <si>
    <t>Credit Suisse Small and Mid Cap Alpha Opps I EUR</t>
  </si>
  <si>
    <t>Logan Stone Capital QP LP</t>
  </si>
  <si>
    <t>SageOne India Growth A</t>
  </si>
  <si>
    <t>Alambic's Colombard Fund LP</t>
  </si>
  <si>
    <t>Alambic's Colombard Offshore Fund Limited</t>
  </si>
  <si>
    <t>Salient Trend Institutional V20 LP (Flat Fee)</t>
  </si>
  <si>
    <t>Salient Trend Instnl V20 Fund LP (Incentive fee)</t>
  </si>
  <si>
    <t>LC India Market Neutral A USD</t>
  </si>
  <si>
    <t>Casanova Optimum Return Segregated Portfolio C USD</t>
  </si>
  <si>
    <t>Waycross Long / Short Opportunity Fund LP</t>
  </si>
  <si>
    <t>Income Partners All Seasons Macro Fd Class A - Acc</t>
  </si>
  <si>
    <t>Harness Macro Currency USD</t>
  </si>
  <si>
    <t>Value Partners Global Contrarian A USD Unhedged</t>
  </si>
  <si>
    <t>Apica Green DM Fund LP</t>
  </si>
  <si>
    <t>Canoe Energy Alpha Fund LP Class A</t>
  </si>
  <si>
    <t>Canoe Energy Alpha Fund LP Class F</t>
  </si>
  <si>
    <t>Valex Signet US Loan Portfolio Inc</t>
  </si>
  <si>
    <t>SilentSeas Funds LP and Managed Account</t>
  </si>
  <si>
    <t>Leo Portfolios SIF Petram A USD Cap</t>
  </si>
  <si>
    <t>Noster Capital Global Value Fund EUR</t>
  </si>
  <si>
    <t>Yaozhi Tangting Income</t>
  </si>
  <si>
    <t>Hadron Fund A USD</t>
  </si>
  <si>
    <t>Seldon Classic</t>
  </si>
  <si>
    <t>Blackstone Alternative Alpha II</t>
  </si>
  <si>
    <t>St Hugh's Capital Partners LP</t>
  </si>
  <si>
    <t>RMB Japan Opportunities LP</t>
  </si>
  <si>
    <t>Anaxis Sabre Style Arbitrage Ltd CHF</t>
  </si>
  <si>
    <t>McGervey Capital Dividend Equity LP</t>
  </si>
  <si>
    <t>Bluebird Funds LP</t>
  </si>
  <si>
    <t>LEO PORTFOLIOS SIF - WATAMAR COL B-Cap (EUR)</t>
  </si>
  <si>
    <t>LEO PORTFOLIOS SIF - WATAMAR COL B-Dis (EUR)</t>
  </si>
  <si>
    <t>Cheyne Liquid MS Strategy X USD</t>
  </si>
  <si>
    <t>Convergence Capital Partners I LP</t>
  </si>
  <si>
    <t>Alchemy India Long Term Ltd</t>
  </si>
  <si>
    <t>The Midway Market Neutral Fund</t>
  </si>
  <si>
    <t>Camox Fund</t>
  </si>
  <si>
    <t>Catamaran Holding Fund Ltd</t>
  </si>
  <si>
    <t>Systematic Trading Spc Ltd</t>
  </si>
  <si>
    <t>LEO PORTFOLIOS SIF - WATAMAR COL D-Cap (CHF)</t>
  </si>
  <si>
    <t>Burgess Creek LP</t>
  </si>
  <si>
    <t>Fat Pitch Capital LP</t>
  </si>
  <si>
    <t>Mosaic Premium Fund Ltd</t>
  </si>
  <si>
    <t>JPMorgan Asia Absolute Return 1408</t>
  </si>
  <si>
    <t>Raven Rock Income Fund II Class AI</t>
  </si>
  <si>
    <t>Aggressive Long/Short Fund</t>
  </si>
  <si>
    <t>RAB European Credit Opportunities T GBP</t>
  </si>
  <si>
    <t>Raven Rock Income Fund II Class AI2</t>
  </si>
  <si>
    <t>Raven Rock Income Fund II Class FI2</t>
  </si>
  <si>
    <t>Raven Rock Income Fund II Class UI</t>
  </si>
  <si>
    <t>Renovatio Fund LP</t>
  </si>
  <si>
    <t>Raven Rock Income Fund II Class FI</t>
  </si>
  <si>
    <t>Hartwell Capital Partners LP</t>
  </si>
  <si>
    <t>Mendon Capital Ltd</t>
  </si>
  <si>
    <t>Crystal Wealth ACM Growth</t>
  </si>
  <si>
    <t>Crystal Wealth ACM Income</t>
  </si>
  <si>
    <t>Twin Lake Total Return Partners LP</t>
  </si>
  <si>
    <t>Northlight European Fundamental Credit A EUR</t>
  </si>
  <si>
    <t>Twin Lake Total Return Partners QP LP</t>
  </si>
  <si>
    <t>RAB European Credit Opportunities R EUR</t>
  </si>
  <si>
    <t>RAB European Credit Opportunities S USD</t>
  </si>
  <si>
    <t>Mariposa Global Allocation LP</t>
  </si>
  <si>
    <t>Optimus Prime Fund Co Ltd</t>
  </si>
  <si>
    <t>Ironwood Institutional Multi-Strategy LLC</t>
  </si>
  <si>
    <t>GSREA CMBS Credit Opportunities LLC</t>
  </si>
  <si>
    <t>Gator Financial Partners</t>
  </si>
  <si>
    <t>SGAS Silver Gamma</t>
  </si>
  <si>
    <t>SGAS Blue Gamma B</t>
  </si>
  <si>
    <t>SGAS Red Gamma</t>
  </si>
  <si>
    <t>SGAS Purple Kappa A</t>
  </si>
  <si>
    <t>WCM Merger Fund Ltd</t>
  </si>
  <si>
    <t>SGAS Sapphire Iota</t>
  </si>
  <si>
    <t>SGAS Topaz Iota</t>
  </si>
  <si>
    <t>SGAS Emerald Epsilon B</t>
  </si>
  <si>
    <t>Atlas Institutional Ltd</t>
  </si>
  <si>
    <t>SGAS Opal Gamma</t>
  </si>
  <si>
    <t>SGAS Coral Delta</t>
  </si>
  <si>
    <t>SGAS Rose Omega B</t>
  </si>
  <si>
    <t>Ion Nivium Fund Ltd</t>
  </si>
  <si>
    <t>Sabre Dynamic Equity USD</t>
  </si>
  <si>
    <t>Sabre Dynamic Equity EUR</t>
  </si>
  <si>
    <t>PHI Single Index Option LP</t>
  </si>
  <si>
    <t>Sutton View Partners LP</t>
  </si>
  <si>
    <t>Ion Egeria Fund Ltd</t>
  </si>
  <si>
    <t>SGAS Scarlet Zeta</t>
  </si>
  <si>
    <t>SGAS Purple Vega</t>
  </si>
  <si>
    <t>SGAS Blue Omega</t>
  </si>
  <si>
    <t>Sabre Global Opportunities USD</t>
  </si>
  <si>
    <t>Sabre Style Arbitrage GBP</t>
  </si>
  <si>
    <t>SGAS Olive Zeta</t>
  </si>
  <si>
    <t>Grant Samuel Triple3 Volatility Advantage S</t>
  </si>
  <si>
    <t>Aleutian Fund Ltd</t>
  </si>
  <si>
    <t>Altum Credit Master Fund Ltd</t>
  </si>
  <si>
    <t>Bushido Capital LLC</t>
  </si>
  <si>
    <t>FPP Seven Seas Ltd USD</t>
  </si>
  <si>
    <t>Crypto Currency</t>
  </si>
  <si>
    <t>Corfiser SIMI Fund LP</t>
  </si>
  <si>
    <t>Perrsant Income &amp; Growth Inv Strategies Ltd</t>
  </si>
  <si>
    <t>PFM Systematic Segregated Portfolio</t>
  </si>
  <si>
    <t>PFM Dynamic Equity Segregated Portfolio</t>
  </si>
  <si>
    <t>Katama Capital Fund LP</t>
  </si>
  <si>
    <t>Atlas Fundamental Trading Ltd</t>
  </si>
  <si>
    <t>Atlas Enhanced Ltd</t>
  </si>
  <si>
    <t>484Wall Global Liquid Rates LP</t>
  </si>
  <si>
    <t>KG Investments Fund</t>
  </si>
  <si>
    <t>Medina Singh Investment Partners LP</t>
  </si>
  <si>
    <t>Atlas Institutional II Ltd</t>
  </si>
  <si>
    <t>FPP Global Emerging Markets Bond USD</t>
  </si>
  <si>
    <t>FPP Global Emerging Markets Bond EUR</t>
  </si>
  <si>
    <t>FPP Global Emerging Markets Bond GBP</t>
  </si>
  <si>
    <t>Bam Zie Ltd</t>
  </si>
  <si>
    <t>Thibault Worldwide Flexible Class A</t>
  </si>
  <si>
    <t>GLG European Distressed II</t>
  </si>
  <si>
    <t>Ki Anomaly</t>
  </si>
  <si>
    <t>Huntington Partners LLLP</t>
  </si>
  <si>
    <t>Yinhua Quant Alpha Series FortuneNavi BOC-3</t>
  </si>
  <si>
    <t>LibreMax Value Partners LP</t>
  </si>
  <si>
    <t>MAN GLG European Distressed V</t>
  </si>
  <si>
    <t>Old Mutual Arbea Limited A EUR</t>
  </si>
  <si>
    <t>Blue Sky SRA Alliance Fund IS 16Q Units</t>
  </si>
  <si>
    <t>GMO SGM Major Markets Trust</t>
  </si>
  <si>
    <t>MN Xenon US Fixed Income (2x) Program</t>
  </si>
  <si>
    <t>Northlight European Fundamental Credit B CHF</t>
  </si>
  <si>
    <t>Northlight European Fundamental Credit B USD</t>
  </si>
  <si>
    <t>Mahogany Credit Fund Ltd Class C</t>
  </si>
  <si>
    <t>NS Selection SICAV-SIF Arowana A USD</t>
  </si>
  <si>
    <t>Northlight European Fundamental Credit B EUR</t>
  </si>
  <si>
    <t>The MAYA Fund USD B</t>
  </si>
  <si>
    <t>SunMoon Capital LP Series B 2x Core</t>
  </si>
  <si>
    <t>Honeybee Fund LP</t>
  </si>
  <si>
    <t>Northlight European Fundamental Credit A GBP</t>
  </si>
  <si>
    <t>Northlight European Fundamental Credit A USD</t>
  </si>
  <si>
    <t>Northlight European Fundamental Credit A CHF</t>
  </si>
  <si>
    <t>SM L/S Offshore Ltd</t>
  </si>
  <si>
    <t>SM Investors II LP</t>
  </si>
  <si>
    <t>Next Edge AHL Fund H</t>
  </si>
  <si>
    <t>Next Edge AHL Fund L</t>
  </si>
  <si>
    <t>Next Edge AHL Fund M</t>
  </si>
  <si>
    <t>Next Edge AHL Fund K</t>
  </si>
  <si>
    <t>Next Edge AHL Fund J</t>
  </si>
  <si>
    <t>Alloy US Long/Short LP</t>
  </si>
  <si>
    <t>SM Merger/Arbitrage, LP</t>
  </si>
  <si>
    <t>Halkin Wittenberg Euro Small and Mid Cap B3 USD</t>
  </si>
  <si>
    <t>FMG EU Middle East North Africa A09 GBP</t>
  </si>
  <si>
    <t>ValueQuest India Moat Ltd Class A</t>
  </si>
  <si>
    <t>ValueQuest India Moat Ltd Class B</t>
  </si>
  <si>
    <t>Halkin Wittenberg Euro Small and Mid Cap C3 GBP</t>
  </si>
  <si>
    <t>Halkin Wittenberg Euro Small and Mid Cap B2 USD</t>
  </si>
  <si>
    <t>SPI MLP &amp; Energy Fund LP</t>
  </si>
  <si>
    <t>Halkin Wittenberg Euro Small and Mid Cap A2 EUR</t>
  </si>
  <si>
    <t>Camox A-3 CHF</t>
  </si>
  <si>
    <t>Halkin Wittenberg Euro Small and Mid Cap A3 EUR</t>
  </si>
  <si>
    <t>NS Selection SICAV-SIF Arowana A EUR</t>
  </si>
  <si>
    <t>Wynnefield Partners Small Cap Value LP I</t>
  </si>
  <si>
    <t>Wynnefield Partners Small Cap Value LP</t>
  </si>
  <si>
    <t>Forge First Multi Strategy LP</t>
  </si>
  <si>
    <t>1837 Partners QP LP</t>
  </si>
  <si>
    <t>Columbus Frontiers LATAM Trade Fin Opp Ltd EUR D</t>
  </si>
  <si>
    <t>Forge First Long Short LP</t>
  </si>
  <si>
    <t>LNG Europa Credit Fund CHF</t>
  </si>
  <si>
    <t>Burkian Fund Strategy</t>
  </si>
  <si>
    <t>Epic Resolution of Japan JPY-S</t>
  </si>
  <si>
    <t>MKT Tactical Fund SP</t>
  </si>
  <si>
    <t>CCTrack MultiTrack Master Fund Ltd</t>
  </si>
  <si>
    <t>Erb Arbitrage Opportunity LP</t>
  </si>
  <si>
    <t>Limpopo Africa Segregated Portfolio</t>
  </si>
  <si>
    <t>Twin Lake Total Return Partners QP Ltd</t>
  </si>
  <si>
    <t>1837 Partners Ltd</t>
  </si>
  <si>
    <t>Raven Rock Income Fund II Class GI</t>
  </si>
  <si>
    <t>Ellerston Australian Market Neutral</t>
  </si>
  <si>
    <t>Dynamic Oil Managed Futures Strategy</t>
  </si>
  <si>
    <t>Edelweiss Volatility Ltd O NOK</t>
  </si>
  <si>
    <t>Edelweiss Volatility Ltd P NOK</t>
  </si>
  <si>
    <t>Piolet Partners Fund Ltd</t>
  </si>
  <si>
    <t>World Fund II LP</t>
  </si>
  <si>
    <t>36ONE Hedge Segregated Portfolio</t>
  </si>
  <si>
    <t>Okavango Africa Segregated Portfolio</t>
  </si>
  <si>
    <t>AHP Asia Credit Opportunities Segregated Portfolio</t>
  </si>
  <si>
    <t>FMG EU India Opportunity A09 GBP</t>
  </si>
  <si>
    <t>Rotunda Income LP</t>
  </si>
  <si>
    <t>IPM Systematic Macro D GBP</t>
  </si>
  <si>
    <t>IPM Systematic Macro C EUR</t>
  </si>
  <si>
    <t>IPM Systematic Macro F SEK</t>
  </si>
  <si>
    <t>Casanova Optimum Return Segregated Portfolio A CHF</t>
  </si>
  <si>
    <t>Casanova Optimum Return Segregated Portfolio A USD</t>
  </si>
  <si>
    <t>Visium Global Offshore Ltd</t>
  </si>
  <si>
    <t>NewGen Trading Fund LP Series B</t>
  </si>
  <si>
    <t>NewGen Trading Fund LP Series F</t>
  </si>
  <si>
    <t>NewGen Trading Fund LP Series G</t>
  </si>
  <si>
    <t>X Squared Alternative Dividend Alpha Fund Inc</t>
  </si>
  <si>
    <t>Arena Short Duration High Yield Fund LP A</t>
  </si>
  <si>
    <t>Tower Fund B USD</t>
  </si>
  <si>
    <t>LNG Europa Credit Fund EUR</t>
  </si>
  <si>
    <t>LNG Europa Credit Fund GBP</t>
  </si>
  <si>
    <t>Zafiro Capital Commodities Trading</t>
  </si>
  <si>
    <t>IPM Systematic Macro E USD</t>
  </si>
  <si>
    <t>ACG Global Investment Fund Ltd</t>
  </si>
  <si>
    <t>IPM Systematic Currency C USD</t>
  </si>
  <si>
    <t>Arena Short Duration High Yield Fund LP B</t>
  </si>
  <si>
    <t>GAM Diversity Ins GBP A</t>
  </si>
  <si>
    <t>GAM Diversity Ins USD A</t>
  </si>
  <si>
    <t>S W Mitchell Small Cap European USD</t>
  </si>
  <si>
    <t>AlgoMetrix AlphaFX6 Program</t>
  </si>
  <si>
    <t>ABCA Reversion C USD</t>
  </si>
  <si>
    <t>Pioneer Diversified Fund I EUR Ser 2</t>
  </si>
  <si>
    <t>Pioneer Diversified Fund I CZK Ser 1</t>
  </si>
  <si>
    <t>Mensa Trading Fund SP USD Class G</t>
  </si>
  <si>
    <t>Aros Paradigm SICAV USD New Issue Restricted</t>
  </si>
  <si>
    <t>Capstone Vol Offshore Ltd</t>
  </si>
  <si>
    <t>Cube Global Multi-Strategy A CHF</t>
  </si>
  <si>
    <t>S W Mitchell Small Cap European EUR</t>
  </si>
  <si>
    <t>Aros Paradigm SICAV EUR New Issue Restricted</t>
  </si>
  <si>
    <t>Aros Paradigm SICAV USD New Issue</t>
  </si>
  <si>
    <t>Pioneer Diversified Fund A USD</t>
  </si>
  <si>
    <t>Pioneer Diversified Fund B USD</t>
  </si>
  <si>
    <t>Pioneer Diversified Fund C USD</t>
  </si>
  <si>
    <t>Pioneer Diversified Fund B EUR</t>
  </si>
  <si>
    <t>Pioneer Diversified Fund C EUR</t>
  </si>
  <si>
    <t>Pioneer Diversified Fund A GBP</t>
  </si>
  <si>
    <t>Pioneer Diversified Fund I USD Ser 4</t>
  </si>
  <si>
    <t>Pioneer Diversified Fund I USD Ser 5</t>
  </si>
  <si>
    <t>Pioneer Diversified Fund I EUR Ser 1</t>
  </si>
  <si>
    <t>Pioneer Diversified Fund I USD Ser 1</t>
  </si>
  <si>
    <t>Pioneer Diversified Fund I USD Ser 2</t>
  </si>
  <si>
    <t>Pioneer Diversified Fund I USD Ser 3</t>
  </si>
  <si>
    <t>Green Oak Fixed Income</t>
  </si>
  <si>
    <t>Go Green</t>
  </si>
  <si>
    <t>Oakmont</t>
  </si>
  <si>
    <t>Logica Fund LP</t>
  </si>
  <si>
    <t>Pure Hedge Mandate</t>
  </si>
  <si>
    <t>North Star Partners II LP</t>
  </si>
  <si>
    <t>CCI Technology Partners II LP</t>
  </si>
  <si>
    <t>MNJ Japan Absolute Return Fund</t>
  </si>
  <si>
    <t>Cassiopeia A CHF</t>
  </si>
  <si>
    <t>Cassiopeia C EUR</t>
  </si>
  <si>
    <t>Cassiopeia D CHF</t>
  </si>
  <si>
    <t>Crystal Wealth Enlightened Factoring Strategy</t>
  </si>
  <si>
    <t>Cygnus Europa Event Driven S</t>
  </si>
  <si>
    <t>MARIA DESATADORA.PRITIVA EUR</t>
  </si>
  <si>
    <t>Crystal Wealth Medical Strategy</t>
  </si>
  <si>
    <t>Signet Global Multi Strategy Uniq USD</t>
  </si>
  <si>
    <t>Signet Global Multi Strategy Uniq EUR</t>
  </si>
  <si>
    <t>Greyhound Asia Fund Limited</t>
  </si>
  <si>
    <t>Energy Sector Hybrid Approach</t>
  </si>
  <si>
    <t>Genesee Balanced Ltd</t>
  </si>
  <si>
    <t>GLG Alpha Select N GBP</t>
  </si>
  <si>
    <t>Pioneer Diversified Fund A EUR</t>
  </si>
  <si>
    <t>Palm Trend D USD</t>
  </si>
  <si>
    <t>Palm Trend A EUR</t>
  </si>
  <si>
    <t>Palm Trend E JPY</t>
  </si>
  <si>
    <t>PVE Short Bias Fund C</t>
  </si>
  <si>
    <t>Candlewood Structured Credit Ltd</t>
  </si>
  <si>
    <t>Palm Trend C USD</t>
  </si>
  <si>
    <t>Palm Trend B EUR</t>
  </si>
  <si>
    <t>Palm Trend F JPY</t>
  </si>
  <si>
    <t>Palm Trend H CHF</t>
  </si>
  <si>
    <t>Palm Trend G CHF</t>
  </si>
  <si>
    <t>Palm Trend I GBP</t>
  </si>
  <si>
    <t>Palm Trend K AUD</t>
  </si>
  <si>
    <t>361 Long/Short Equity LP</t>
  </si>
  <si>
    <t>361 Triplepoint Fund LP</t>
  </si>
  <si>
    <t>East West Canada LP</t>
  </si>
  <si>
    <t>Noho Capital Managed Futures Intraday Program</t>
  </si>
  <si>
    <t>Matrix Ascension Intl GBP Class</t>
  </si>
  <si>
    <t>Matrix Ascension Retail GBP Class</t>
  </si>
  <si>
    <t>Ovington Limited P</t>
  </si>
  <si>
    <t>The Maya Market Neutral Fund A USD</t>
  </si>
  <si>
    <t>Kellner Catalyst Fund LP</t>
  </si>
  <si>
    <t>Keypoint Real Estate Opportunity Hedge Fund LP</t>
  </si>
  <si>
    <t>Permal Hedge Strategies</t>
  </si>
  <si>
    <t>Ovington Limited USD</t>
  </si>
  <si>
    <t>Galaxy Quantitative Fund</t>
  </si>
  <si>
    <t>Qualitium FOHF P EUR</t>
  </si>
  <si>
    <t>Pioneer Diversified Fund I USD</t>
  </si>
  <si>
    <t>Jabcap Event Driven D1 USD</t>
  </si>
  <si>
    <t>Jabcap Event Driven E EUR</t>
  </si>
  <si>
    <t>Jabcap Event Driven S GBP</t>
  </si>
  <si>
    <t>Pioneer Diversified Fund I CHF</t>
  </si>
  <si>
    <t>Pioneer Diversified Fund I CZK</t>
  </si>
  <si>
    <t>Pioneer Diversified Fund I AUD</t>
  </si>
  <si>
    <t>Pioneer Diversified Fund I EUR</t>
  </si>
  <si>
    <t>Pioneer Diversified Fund I GBP</t>
  </si>
  <si>
    <t>Pioneer Diversified Fund I JPY</t>
  </si>
  <si>
    <t>400 Capital Credit Opportunities Ltd</t>
  </si>
  <si>
    <t>Lege Artis Fund Ltd P CHF</t>
  </si>
  <si>
    <t>Palm Trend J GBP</t>
  </si>
  <si>
    <t>Palm Trend L AUD</t>
  </si>
  <si>
    <t>Spectrum Stratim EM Debt Fund</t>
  </si>
  <si>
    <t>EBAM Secured A</t>
  </si>
  <si>
    <t>EBAM Secured B</t>
  </si>
  <si>
    <t>New Generation Turnaround Fund</t>
  </si>
  <si>
    <t>Qualitium FOHF I USD</t>
  </si>
  <si>
    <t>Qualitium FOHF I EUR</t>
  </si>
  <si>
    <t>Qualitium FOHF I CHF</t>
  </si>
  <si>
    <t>Baylight Panther Partners LP</t>
  </si>
  <si>
    <t>Gateway Natural Resources Ltd B CHF</t>
  </si>
  <si>
    <t>The Prism Pound Sterling Income Fund</t>
  </si>
  <si>
    <t>Steyn Capital Africa</t>
  </si>
  <si>
    <t>BlackBox Master Fund LP</t>
  </si>
  <si>
    <t>The China Red Fund GBP</t>
  </si>
  <si>
    <t>Krom River Commodity D SEK</t>
  </si>
  <si>
    <t>Blue Rock Capital II LP</t>
  </si>
  <si>
    <t>The Prism US Dollar Income Fund</t>
  </si>
  <si>
    <t>The Prism EUR Income Fund</t>
  </si>
  <si>
    <t>The China Red Fund USD</t>
  </si>
  <si>
    <t>SR Global Fund Inc M-Frontier Portfolio</t>
  </si>
  <si>
    <t>Stenham Quadrant Portfolio Inc B</t>
  </si>
  <si>
    <t>Renaissance Institutional Diversified Alpha LLC</t>
  </si>
  <si>
    <t>Rhenman Healthcare Equity L/S ID1 (SEK)</t>
  </si>
  <si>
    <t>Tyrian Global Opportunities LP</t>
  </si>
  <si>
    <t>Tyrian Global Opportunities Ltd</t>
  </si>
  <si>
    <t>Synthesis MAA-Synthesis Uncorrelated Returns M EUR</t>
  </si>
  <si>
    <t>Federal Street Asia/Emerging Markets Fund LLC</t>
  </si>
  <si>
    <t>LibreMax Offshore Ltd</t>
  </si>
  <si>
    <t>Synthesis MAA-Synthesis Uncorrelated Returns A USD</t>
  </si>
  <si>
    <t>Synthesis MAA-Synthesis P2P A EUR</t>
  </si>
  <si>
    <t>Synthesis MAA-Synthesis P2P A USD</t>
  </si>
  <si>
    <t>APS Asia-Pacific Hedge B</t>
  </si>
  <si>
    <t>Multi Strategy SICAV - Pendulum I USD</t>
  </si>
  <si>
    <t>Multi Strategy SICAV - Vision I USD</t>
  </si>
  <si>
    <t>APS Asia-Pacific Hedge C</t>
  </si>
  <si>
    <t>The 36 South Cullinan Investor B</t>
  </si>
  <si>
    <t>Kohinoor Core B USD</t>
  </si>
  <si>
    <t>ASIM Multi Strategy Managed Account 2.5 XL</t>
  </si>
  <si>
    <t>Octagon Pan Asia Levered Fund</t>
  </si>
  <si>
    <t>Dinvest Total Return Holdings CE(Q)</t>
  </si>
  <si>
    <t>F&amp;C Directional Opportunities Fund USD</t>
  </si>
  <si>
    <t>Euro Fast Trend - Currency Trading Program</t>
  </si>
  <si>
    <t>Truston Dynamic Korea - Hedged Class</t>
  </si>
  <si>
    <t>Long Short Selection - US Strat I EUR Cap</t>
  </si>
  <si>
    <t>Vertex Managed Value Portfolio B</t>
  </si>
  <si>
    <t>Green River Intrinsic Value Fund LP</t>
  </si>
  <si>
    <t>Systematic Alpha Multi-Strategy Ltd A</t>
  </si>
  <si>
    <t>Systematic Alpha Multi-Strategy Ltd B</t>
  </si>
  <si>
    <t>Polar Capital ALVA Convertibles USD</t>
  </si>
  <si>
    <t>Polar Capital ALVA Convertibles EUR</t>
  </si>
  <si>
    <t>Polar Capital ALVA Convertibles GBP</t>
  </si>
  <si>
    <t>Vertex Managed Value Portfolio F</t>
  </si>
  <si>
    <t>Vertex Fund Class B</t>
  </si>
  <si>
    <t>Vertex Fund Class F</t>
  </si>
  <si>
    <t>Superfund Green Gold A2 (SPC)</t>
  </si>
  <si>
    <t>Alkeon Asia Growth Ltd</t>
  </si>
  <si>
    <t>Goldman Navigator Fund LP</t>
  </si>
  <si>
    <t>Sea Crest Master/Feeder B</t>
  </si>
  <si>
    <t>Penjing Asia A EUR</t>
  </si>
  <si>
    <t>Observatory Credit Markets Fund Limited</t>
  </si>
  <si>
    <t>Aquaterra Fund</t>
  </si>
  <si>
    <t>Norrep Market Neutral Income MF Series</t>
  </si>
  <si>
    <t>Benchmark Plus Inst Partners Real Alpha Low Vol</t>
  </si>
  <si>
    <t>Prysma Tactical Allocation Segregated Portfolio C</t>
  </si>
  <si>
    <t>Traxis Emerging Markets Opportunities LP</t>
  </si>
  <si>
    <t>Tower Fund</t>
  </si>
  <si>
    <t>Pine Grove Institutional Partners LP</t>
  </si>
  <si>
    <t>Peregrine Capital Offshore</t>
  </si>
  <si>
    <t>JLP Institutional Credit Fund LP</t>
  </si>
  <si>
    <t>EEA Absolute Return Fund Inc C GBP</t>
  </si>
  <si>
    <t>EEA Absolute Return Fund Inc A USD</t>
  </si>
  <si>
    <t>JLP Partners Fund LP</t>
  </si>
  <si>
    <t>Barak Structured Trade Finance SP</t>
  </si>
  <si>
    <t>GLG Market Neutral H Restricted</t>
  </si>
  <si>
    <t>Rega Capital Dynamic Value Fund</t>
  </si>
  <si>
    <t>NZAM Global Growth</t>
  </si>
  <si>
    <t>Insparo Frontier Markets Opportunities</t>
  </si>
  <si>
    <t>SINGULARITY Managed Futures Program</t>
  </si>
  <si>
    <t>Harvest Franchise Qualified LP</t>
  </si>
  <si>
    <t>Orsay Merger Arbitrage USD 3</t>
  </si>
  <si>
    <t>Shaked Opportunity Fund</t>
  </si>
  <si>
    <t>Principal Currency Fund</t>
  </si>
  <si>
    <t>Juniper Public Fund LP</t>
  </si>
  <si>
    <t>Cambrian Global Fund Ltd B USD</t>
  </si>
  <si>
    <t>TIG Arbitrage Enhanced LP</t>
  </si>
  <si>
    <t>TIG Arbitrage Enhanced Ltd</t>
  </si>
  <si>
    <t>Norrep Market Neutral Income Series F</t>
  </si>
  <si>
    <t>Traxis Fund Onshore LP</t>
  </si>
  <si>
    <t>Traxis Emerging Markets Equity Onshore Fund LP</t>
  </si>
  <si>
    <t>Multi Strategy SICAV Trend I USD Cap</t>
  </si>
  <si>
    <t>Frontfour Opportunity Series A</t>
  </si>
  <si>
    <t>Frontfour Opportunity Series F</t>
  </si>
  <si>
    <t>Parus Fund C USD</t>
  </si>
  <si>
    <t>Parus Fund CHF</t>
  </si>
  <si>
    <t>Parus Fund A EUR</t>
  </si>
  <si>
    <t>Courage Long Short Opportunity LP</t>
  </si>
  <si>
    <t>Mckinley Capital Emerging Markets Growth</t>
  </si>
  <si>
    <t>Grey Swan Equity Hedge Program</t>
  </si>
  <si>
    <t>Constellation B1-Long/Short</t>
  </si>
  <si>
    <t>Portfolio Mgt Slt Tactical Asset Allocation Gen B</t>
  </si>
  <si>
    <t>Advance Alternative Strategies Multi Blend</t>
  </si>
  <si>
    <t>Madra Trading LP</t>
  </si>
  <si>
    <t>AQR Wholesale Managed Futures 1P</t>
  </si>
  <si>
    <t>Global Vista Options (Managed Accounts)</t>
  </si>
  <si>
    <t>Relative Value Plus (KBD RVP-C)</t>
  </si>
  <si>
    <t>Tactical Institutional Commodity Program</t>
  </si>
  <si>
    <t>First Eagle Pacific Ltd</t>
  </si>
  <si>
    <t>Ginga Explorer</t>
  </si>
  <si>
    <t>Stone Mountain Partners Ltd</t>
  </si>
  <si>
    <t>Aros Paradigm SICAV EUR New Issue</t>
  </si>
  <si>
    <t>A-Venture Capital SA Euros Signals</t>
  </si>
  <si>
    <t>Belvedere Global Macro</t>
  </si>
  <si>
    <t>TRG Emerging Market Linker A</t>
  </si>
  <si>
    <t>Orsay Merger Arbitrage EUR 3</t>
  </si>
  <si>
    <t>Constellation Equities I-Long</t>
  </si>
  <si>
    <t>TIG Arbitrage Associates LP</t>
  </si>
  <si>
    <t>TIG Arbitrage Associates Ltd</t>
  </si>
  <si>
    <t>Pegasus Ltd A-2 USD</t>
  </si>
  <si>
    <t>Susa European Equities</t>
  </si>
  <si>
    <t>Horizon Multi-Disciplinary Ltd N</t>
  </si>
  <si>
    <t>Portfolio Mgt Slt Flexible 100 Dollar Gen B</t>
  </si>
  <si>
    <t>McKinley Capital International Growth LP</t>
  </si>
  <si>
    <t>Mckinley Global Growth Onshore LP</t>
  </si>
  <si>
    <t>Menta Global LP</t>
  </si>
  <si>
    <t>ISAM Systematic Class A USD</t>
  </si>
  <si>
    <t>LNG Europa Credit</t>
  </si>
  <si>
    <t>Lionhart Talon PE SPC Ltd-Hawk Portfolio</t>
  </si>
  <si>
    <t>Westerly Partners LP</t>
  </si>
  <si>
    <t>ChinaAMC China Growth A</t>
  </si>
  <si>
    <t>Cambridge Strategy Australian Overlay Programme</t>
  </si>
  <si>
    <t>Mckinley Onshore Dividend Growth LP</t>
  </si>
  <si>
    <t>Verno Russia Fund Limited (Class B)</t>
  </si>
  <si>
    <t>Lasker EUR</t>
  </si>
  <si>
    <t>First Eagle Good Hope Partners LP</t>
  </si>
  <si>
    <t>North MaxQ Macro Ltd B2 EUR</t>
  </si>
  <si>
    <t>Prosiris Global Opportunities Fund Limited</t>
  </si>
  <si>
    <t>Verno Capital Growth Ltd (Class B)</t>
  </si>
  <si>
    <t>Horseman Global LP B</t>
  </si>
  <si>
    <t>Sinfonietta</t>
  </si>
  <si>
    <t>North Emerging Markets A USD</t>
  </si>
  <si>
    <t>North Emerging Markets A EUR</t>
  </si>
  <si>
    <t>Verno Capital Growth Ltd (Class E2)</t>
  </si>
  <si>
    <t>Fullerton Absolute Return Inv Strategies C USD</t>
  </si>
  <si>
    <t>SEI Futures Index Class D</t>
  </si>
  <si>
    <t>SEI Futures Index Class E</t>
  </si>
  <si>
    <t>Tiverton Investments LLC</t>
  </si>
  <si>
    <t>Brinker Capital Crystal Strategy I</t>
  </si>
  <si>
    <t>Sciens Global Strategic Ltd USD</t>
  </si>
  <si>
    <t>Lensky Ltd CHF</t>
  </si>
  <si>
    <t>Black Diamond Arbitrage Ltd</t>
  </si>
  <si>
    <t>Double Black Diamond Ltd</t>
  </si>
  <si>
    <t>Eskatos Multistrategy ILS B</t>
  </si>
  <si>
    <t>Eskatos Multistrategy ILS C</t>
  </si>
  <si>
    <t>Eskatos Multistrategy ILS D</t>
  </si>
  <si>
    <t>GAM Diversity Inc USD M</t>
  </si>
  <si>
    <t>Mansard Macro A2 USD</t>
  </si>
  <si>
    <t>SGAS Lilac Iota</t>
  </si>
  <si>
    <t>Firethorn Capital Value LP</t>
  </si>
  <si>
    <t>FMG Iraq A10 USD</t>
  </si>
  <si>
    <t>FMG Iraq B10 USD</t>
  </si>
  <si>
    <t>Kerrisdale Capital Partners LP</t>
  </si>
  <si>
    <t>Tanglin Hedge</t>
  </si>
  <si>
    <t>Rhenman Healthcare Equity L/S I2 EUR C</t>
  </si>
  <si>
    <t>Opus Commodities CHF</t>
  </si>
  <si>
    <t>Opus Commodities Core + B-I</t>
  </si>
  <si>
    <t>Credit Suisse IRIS LIFE USD</t>
  </si>
  <si>
    <t>Credit Suisse IRIS LIFE EUR</t>
  </si>
  <si>
    <t>Credit Suisse IRIS LIFE CHF</t>
  </si>
  <si>
    <t>Sandbourne C EUR</t>
  </si>
  <si>
    <t>SPEC Fund LLLP</t>
  </si>
  <si>
    <t>eco Capital Management Global Opportunities</t>
  </si>
  <si>
    <t>Voyager Partners Offshore Ltd</t>
  </si>
  <si>
    <t>DUNN Combined Offshore Ltd C</t>
  </si>
  <si>
    <t>Credit Suisse IRIS LIFE JPY</t>
  </si>
  <si>
    <t>MAN GLG European Distressed E</t>
  </si>
  <si>
    <t>Blue Sky Apeiron Global Macro B</t>
  </si>
  <si>
    <t>Black Diamond Relative Value LP</t>
  </si>
  <si>
    <t>Black Diamond Relative Value Ltd</t>
  </si>
  <si>
    <t>Twin Tree Capital Partners LP</t>
  </si>
  <si>
    <t>Double Black Diamond LP</t>
  </si>
  <si>
    <t>Black Diamond Partners LP</t>
  </si>
  <si>
    <t>Black Diamond Ltd</t>
  </si>
  <si>
    <t>JK Asian Invest LP</t>
  </si>
  <si>
    <t>Sandbourne A GBP</t>
  </si>
  <si>
    <t>Sandbourne B USD</t>
  </si>
  <si>
    <t>Sabal Special Situations Fund LP</t>
  </si>
  <si>
    <t>Traxis-Sivik Global Healtcare</t>
  </si>
  <si>
    <t>Prestige Equity Option Advantage SEK</t>
  </si>
  <si>
    <t>WARATAH Income Trust</t>
  </si>
  <si>
    <t>WARATAH One Trust</t>
  </si>
  <si>
    <t>Prestige Equity Option Advantage EUR</t>
  </si>
  <si>
    <t>Prestige Equity Option Advantage GBP</t>
  </si>
  <si>
    <t>Prestige Equity Option Advantage CHF</t>
  </si>
  <si>
    <t>Orsay Merger Arbitrage EUR 2</t>
  </si>
  <si>
    <t>Tiger Selection Holdings NV A USD</t>
  </si>
  <si>
    <t>Tiger Selection Holdings NV A EUR</t>
  </si>
  <si>
    <t>Boxcar Commodities LP</t>
  </si>
  <si>
    <t>Mangotree Real Estate Holdings LP</t>
  </si>
  <si>
    <t>Orsay Merger Arbitrage Founder EUR</t>
  </si>
  <si>
    <t>InnoFusion Asia Multi-Strategy</t>
  </si>
  <si>
    <t>Reichmuth Matterhorn 24 USD</t>
  </si>
  <si>
    <t>Compass Eagle Trend</t>
  </si>
  <si>
    <t>NAC Credit Value</t>
  </si>
  <si>
    <t>M De Groote Total Market</t>
  </si>
  <si>
    <t>WARATAH Performance Trust</t>
  </si>
  <si>
    <t>Prestige Equity Option Advantage USD</t>
  </si>
  <si>
    <t>Kempen Orange Investment Partnership I</t>
  </si>
  <si>
    <t>GLG European Long-Short O USD Restricted</t>
  </si>
  <si>
    <t>ForexAtom Managed Account II</t>
  </si>
  <si>
    <t>Horizon Credit Hedge CHF</t>
  </si>
  <si>
    <t>The 36 South Cullinan Investor A</t>
  </si>
  <si>
    <t>Saemor Europe Alpha A</t>
  </si>
  <si>
    <t>Saemor Europe Alpha B</t>
  </si>
  <si>
    <t>Kadima International A</t>
  </si>
  <si>
    <t>Aston Hill Opportunities Series Y</t>
  </si>
  <si>
    <t>Aston Hill Opportunities Series F</t>
  </si>
  <si>
    <t>Kohinoor Core A EUR</t>
  </si>
  <si>
    <t>GAM Multi-Emerging Markets CHF Open</t>
  </si>
  <si>
    <t>Kerrisdale Partners Offshore Ltd</t>
  </si>
  <si>
    <t>Newtonian China Real Estate Limited</t>
  </si>
  <si>
    <t>Credence Global B</t>
  </si>
  <si>
    <t>Credence Global C</t>
  </si>
  <si>
    <t>Fischer Select LP</t>
  </si>
  <si>
    <t>Beaconcrest Partners LP</t>
  </si>
  <si>
    <t>Fischer Global Opportunity LP</t>
  </si>
  <si>
    <t>Global Selection Holdings NV B USD</t>
  </si>
  <si>
    <t>Global Selection Holdings NV B EUR</t>
  </si>
  <si>
    <t>Nippon Selection Holdings NV A</t>
  </si>
  <si>
    <t>Man Glo Strat Inv Strat Ltd-Man Mg Fut Sel Clsc B3</t>
  </si>
  <si>
    <t>American Selection Holdings NV A</t>
  </si>
  <si>
    <t>European Selection Holdings NV A</t>
  </si>
  <si>
    <t>Princeton Diversified Strategy ERISA Ltd</t>
  </si>
  <si>
    <t>Open Field Long Short Mandate</t>
  </si>
  <si>
    <t>Open Field Capital's Long Only Composite</t>
  </si>
  <si>
    <t>SAIL Asia Equity Alpha A USD</t>
  </si>
  <si>
    <t>SAIL Asia Equity Alpha B USD</t>
  </si>
  <si>
    <t>Princeton Strategic Equity LP</t>
  </si>
  <si>
    <t>Phalanx Japan Australasia Multi-Strategy LP</t>
  </si>
  <si>
    <t>Lasker USD</t>
  </si>
  <si>
    <t>Temujin LP</t>
  </si>
  <si>
    <t>Cheyne Real Estate Debt A1 GBP</t>
  </si>
  <si>
    <t>Baochuan China Century LP</t>
  </si>
  <si>
    <t>Baochuan Green Dragon LP A</t>
  </si>
  <si>
    <t>Quantitative Global 3X Ltd</t>
  </si>
  <si>
    <t>Quantitative Global 1X Ltd</t>
  </si>
  <si>
    <t>Headstart Fund of Funds B2 USD</t>
  </si>
  <si>
    <t>Alchemy India CB Ltd N</t>
  </si>
  <si>
    <t>Creststreet Energy Opportunities Series 2009</t>
  </si>
  <si>
    <t>Quantitative Tactical Agressive Ltd</t>
  </si>
  <si>
    <t>Attalus Explorer</t>
  </si>
  <si>
    <t>Permal Macro Partners LP</t>
  </si>
  <si>
    <t>Headstart Fund of Funds C2 EUR</t>
  </si>
  <si>
    <t>Prologue Feeder Ltd I SGD</t>
  </si>
  <si>
    <t>RBI Capital Partners LP</t>
  </si>
  <si>
    <t>III Select Credit LP A</t>
  </si>
  <si>
    <t>III Select Credit Ltd A</t>
  </si>
  <si>
    <t>III Credit Opportunities LP</t>
  </si>
  <si>
    <t>RiverNorth Municipal Partners LP</t>
  </si>
  <si>
    <t>Culross Arbitrage CHF</t>
  </si>
  <si>
    <t>Mustaphalli Capital Partners LP</t>
  </si>
  <si>
    <t>III Select Credit Ltd B</t>
  </si>
  <si>
    <t>III Select Credit Ltd C</t>
  </si>
  <si>
    <t>Madison Street QP LP</t>
  </si>
  <si>
    <t>III Credit Opportunities Ltd</t>
  </si>
  <si>
    <t>III Select Credit LP B</t>
  </si>
  <si>
    <t>III Select Credit LP C</t>
  </si>
  <si>
    <t>300 North Capital Global Macro LLC</t>
  </si>
  <si>
    <t>Hildene Opportunities II LP</t>
  </si>
  <si>
    <t>Caravel International Ltd</t>
  </si>
  <si>
    <t>Blue Sky SRA Alliance Fund IS 4 Units</t>
  </si>
  <si>
    <t>Blue Sky SRA Alliance Fund IS 9 Units</t>
  </si>
  <si>
    <t>Blue Sky SRA Alliance Fund IS 16EUnits</t>
  </si>
  <si>
    <t>HedgEnergy Partners LP</t>
  </si>
  <si>
    <t>Waycross Long Short Equity</t>
  </si>
  <si>
    <t>Terrae Commodity Partners LP</t>
  </si>
  <si>
    <t>MNJ Asia-Pacific Absolute Return</t>
  </si>
  <si>
    <t>Belvedere Maximum Opportunity</t>
  </si>
  <si>
    <t>HedgEnergy Offshore Ltd</t>
  </si>
  <si>
    <t>Dinvest Premier HE(Q)</t>
  </si>
  <si>
    <t>Picton Mahoney Income Opportunities Cl F</t>
  </si>
  <si>
    <t>Cheyne European High Yield Series A (EUR)</t>
  </si>
  <si>
    <t>Cheyne Corporate Loan Class A1 EUR</t>
  </si>
  <si>
    <t>Dynamic Alpha Performance - Series FH USD</t>
  </si>
  <si>
    <t>Dynamic Alpha Performance - Series H USD</t>
  </si>
  <si>
    <t>Picton Mahoney Diversified Strategies Class F</t>
  </si>
  <si>
    <t>Chenavari Multi Strategy Credit MS2 EUR</t>
  </si>
  <si>
    <t>Chenavari Real Estate Debt Strategy R2 EUR</t>
  </si>
  <si>
    <t>Chenavari Regulatory Capital Strategy DR EUR</t>
  </si>
  <si>
    <t>Cheyne Real Estate Credit Holdings A (GBP)</t>
  </si>
  <si>
    <t>Cheyne Multi-Strategy - Liquid Strategies</t>
  </si>
  <si>
    <t>Brinker Capital Crystal Diversified Income</t>
  </si>
  <si>
    <t>Formula Growth Hedge Fund Class A</t>
  </si>
  <si>
    <t>Formula Growth Hedge Fund Class X</t>
  </si>
  <si>
    <t>Formula Growth Hedge Fund Class F USD</t>
  </si>
  <si>
    <t>Venator Investment Trust Class A</t>
  </si>
  <si>
    <t>Venator Investment Trust Class F</t>
  </si>
  <si>
    <t>Crystal Wealth Media Strategy</t>
  </si>
  <si>
    <t>JM Catalyst Fund</t>
  </si>
  <si>
    <t>King &amp; Victoria LP</t>
  </si>
  <si>
    <t>King &amp; Victoria RSP</t>
  </si>
  <si>
    <t>Formula Growth Hedge Fund Class A USD</t>
  </si>
  <si>
    <t>Formula Growth Hedge Fund Class F</t>
  </si>
  <si>
    <t>Formula Growth Hedge Fund Class Y</t>
  </si>
  <si>
    <t>Berens Capital ERISA Fund Ltd</t>
  </si>
  <si>
    <t>Berens Insurance Dedicated Fund LLC</t>
  </si>
  <si>
    <t>Chinook II Fund LLC</t>
  </si>
  <si>
    <t>Verno Russia Fund Limited (Class A)</t>
  </si>
  <si>
    <t>Lerui No1 Enhanced Bond Fund</t>
  </si>
  <si>
    <t>Ecamos Vola Strategy USD</t>
  </si>
  <si>
    <t>Ecamos Vola Strategy EUR</t>
  </si>
  <si>
    <t>Ecamos Vola Strategy CHF</t>
  </si>
  <si>
    <t>Islandbridge Multi-Manager B</t>
  </si>
  <si>
    <t>OCCO Eastern European P EUR</t>
  </si>
  <si>
    <t>First Eagle Good Hope International C</t>
  </si>
  <si>
    <t>PanAgora Diversified Risk Multi Asset Fund Ltd</t>
  </si>
  <si>
    <t>Atrium Evolution Series-Class 5</t>
  </si>
  <si>
    <t>Atrium Evolution Series-Class 7</t>
  </si>
  <si>
    <t>Chenavari Toro Capital IA</t>
  </si>
  <si>
    <t>Quality Capital Mgt Alpha Financials Programme</t>
  </si>
  <si>
    <t>PanAgora Diversified Arbitrage Master Fund Ltd</t>
  </si>
  <si>
    <t>GLG Enhanced European LS QIF IN H USD Acc</t>
  </si>
  <si>
    <t>Prologue Feeder Ltd K JPY</t>
  </si>
  <si>
    <t>Sirocco II Fund LLC</t>
  </si>
  <si>
    <t>Atrium Evolution Series-Class 9</t>
  </si>
  <si>
    <t>Alterna Tax Certificate Fund II LP</t>
  </si>
  <si>
    <t>Polar Securities North Pole Multi-Strategy A</t>
  </si>
  <si>
    <t>Myojo Japan L/S &amp; Short-Biased Ark Fund Class D</t>
  </si>
  <si>
    <t>Empiritrage Quantitative Value II</t>
  </si>
  <si>
    <t>Galloway Brazil Biased Investment Grade FI Fund</t>
  </si>
  <si>
    <t>The Adelphi Europe Fund GBP</t>
  </si>
  <si>
    <t>PanAgora Diversified Risk Multi Asset Strategy</t>
  </si>
  <si>
    <t>PanAgora Diversified Arbitrage Strategy</t>
  </si>
  <si>
    <t>The Boston Company TMT Alpha Opportunities Fund LP</t>
  </si>
  <si>
    <t>Futures Portfolio Fund LP (B Units)</t>
  </si>
  <si>
    <t>Seneca Global Fund LP B Units</t>
  </si>
  <si>
    <t>Bravia Equities Fund Ltd (Cayman)</t>
  </si>
  <si>
    <t>Man GLG Investment Strategies Ltd</t>
  </si>
  <si>
    <t>GAM Trading II Inc EUR Institutional</t>
  </si>
  <si>
    <t>GAM Trading II Inc USD Institutional</t>
  </si>
  <si>
    <t>Orbita Capital Return Ltd B USD</t>
  </si>
  <si>
    <t>Orbita Capital Return Ltd B GBP</t>
  </si>
  <si>
    <t>Orbita Capital Return Ltd B EUR</t>
  </si>
  <si>
    <t>Chenavari Corporate Credit Strategy M1 EUR</t>
  </si>
  <si>
    <t>Chenavari Corporate Credit Strategy M1 USD</t>
  </si>
  <si>
    <t>Steyn Capital SA</t>
  </si>
  <si>
    <t>GAM Trading II Inc GBP Institutional</t>
  </si>
  <si>
    <t>AIP Multi-Strategy Fund P</t>
  </si>
  <si>
    <t>Bayou City Capital LP</t>
  </si>
  <si>
    <t>Aston Hill Opportunities Series A</t>
  </si>
  <si>
    <t>Picton Mahoney Long Short Emerging Markets Class A</t>
  </si>
  <si>
    <t>Arden Sage Multi-Strategy Fund LLC</t>
  </si>
  <si>
    <t>Argo Local Markets Fund</t>
  </si>
  <si>
    <t>SR Global Fund Inc N-Emerging Market Equity Pf</t>
  </si>
  <si>
    <t>Polar Securities Altairis Long/Short Series F</t>
  </si>
  <si>
    <t>Polar Securities Altairis Long/Short Series A</t>
  </si>
  <si>
    <t>Polar Securities North Pole Multi-Strategy F</t>
  </si>
  <si>
    <t>Picton Mahoney Long Short Emerging Markets Class F</t>
  </si>
  <si>
    <t>Picton Mahoney Long Short Global Resource Series F</t>
  </si>
  <si>
    <t>Picton Mahoney Long Short Global Resource Class A</t>
  </si>
  <si>
    <t>AIP Long/Short Fund P</t>
  </si>
  <si>
    <t>Alternative Investment Partners Ab Return STS</t>
  </si>
  <si>
    <t>AIP Macro Registered Fund A</t>
  </si>
  <si>
    <t>Gottex Alternative Credit Fund</t>
  </si>
  <si>
    <t>Gottex Constellar Gemini Offshore</t>
  </si>
  <si>
    <t>Mortgage Opportunity Fund VIII LP</t>
  </si>
  <si>
    <t>Braddock Structured Opportunities Fund</t>
  </si>
  <si>
    <t>AIP Macro Registered Fund P</t>
  </si>
  <si>
    <t>Mortgage Opportunity Fund VII</t>
  </si>
  <si>
    <t>Picton Mahoney Premium Fund Class A</t>
  </si>
  <si>
    <t>Venator Income Class A</t>
  </si>
  <si>
    <t>Lakeview QP LP</t>
  </si>
  <si>
    <t>Morgan Creek Global Equity Long/Short</t>
  </si>
  <si>
    <t>Global Undervalued Investment</t>
  </si>
  <si>
    <t>Wraith Dynamic Futures Ltd D EUR</t>
  </si>
  <si>
    <t>Swiss-Asia Growth Sub-Fund 2 C USD</t>
  </si>
  <si>
    <t>Swiss-Asia Growth Sub-Fund 1 A EUR</t>
  </si>
  <si>
    <t>Swiss-Asia Growth Sub-Fund 2 C EUR</t>
  </si>
  <si>
    <t>Lakeview Fund LP</t>
  </si>
  <si>
    <t>Mathews Capital Velocity</t>
  </si>
  <si>
    <t>Swiss-Asia Growth Sub-Fund 1 A USD</t>
  </si>
  <si>
    <t>Orbita Capital Return Ltd E USD</t>
  </si>
  <si>
    <t>Cerebellum Science Fund LP</t>
  </si>
  <si>
    <t>Copernico Latam High Yield A - USD Series</t>
  </si>
  <si>
    <t>Orbita Global Opp Strat Ltd Master E USD</t>
  </si>
  <si>
    <t>Orbita Capital Return Ltd E EUR</t>
  </si>
  <si>
    <t>Orbita Capital Return Ltd E GBP</t>
  </si>
  <si>
    <t>GLG Enhanced European LS QIF IN DN EUR</t>
  </si>
  <si>
    <t>Estee I-Bond</t>
  </si>
  <si>
    <t>LDR Preferred Income</t>
  </si>
  <si>
    <t>Advance Copernico Argentina Eq - USD Initial Srs</t>
  </si>
  <si>
    <t>Copernico Latam High Yield B - USD Series</t>
  </si>
  <si>
    <t>GLG Enhanced European LS QIF IN DN H USD</t>
  </si>
  <si>
    <t>Wall Street Capital Partners LP</t>
  </si>
  <si>
    <t>Duet Africa Opportunities</t>
  </si>
  <si>
    <t>Lawrence Park Credit Strategies Series A</t>
  </si>
  <si>
    <t>Multi-Market Hybrid Approach</t>
  </si>
  <si>
    <t>Sidewinder Energy Fund Ltd CHF</t>
  </si>
  <si>
    <t>Trading Capital Holdings G USD</t>
  </si>
  <si>
    <t>Turbo Multi-Strategy LLC Class A7</t>
  </si>
  <si>
    <t>Turbo Multi-Strategy LLC Class A8</t>
  </si>
  <si>
    <t>GLG Market Neutral I Unrestricted</t>
  </si>
  <si>
    <t>Lawrence Park Credit Strategies Series I</t>
  </si>
  <si>
    <t>Turbo Multi-Strategy LLC Class A6</t>
  </si>
  <si>
    <t>Signet Uniq Holdings</t>
  </si>
  <si>
    <t>Voleon International Investors</t>
  </si>
  <si>
    <t>Look's Absolute Return Fund</t>
  </si>
  <si>
    <t>C-View Global Macro Interest Rate Program</t>
  </si>
  <si>
    <t>Grandway Special Opportunities Fund Ltd EO-I</t>
  </si>
  <si>
    <t>Tenma Capital LP</t>
  </si>
  <si>
    <t>BNY Mellon ARX Brazil Fund SPC-Long Short</t>
  </si>
  <si>
    <t>Aggregate Value Fund</t>
  </si>
  <si>
    <t>Orbita Global Opp Strat Ltd Feeder E GBP</t>
  </si>
  <si>
    <t>Aberdeen International Multi-Strategy (SGD) Ltd A</t>
  </si>
  <si>
    <t>Aberdeen International Multi-Strategy (USD) Ltd A</t>
  </si>
  <si>
    <t>Novus Global Credit Opps Strat Ltd B USD</t>
  </si>
  <si>
    <t>Aberdeen International Multi-Strategy Ltd A USD</t>
  </si>
  <si>
    <t>Aberdeen International Multi-Strategy (EUR) Ltd A</t>
  </si>
  <si>
    <t>Aberdeen International Multi-Strategy (GBP) Ltd A</t>
  </si>
  <si>
    <t>Novus Global Special Situations Strategy Ltd A USD</t>
  </si>
  <si>
    <t>Novus Global Special Situations Strategy Ltd B USD</t>
  </si>
  <si>
    <t>Novus Global Special Situations Strategy EUR Ltd A</t>
  </si>
  <si>
    <t>Novus Global Credit Opps Strat Ltd B EUR</t>
  </si>
  <si>
    <t>Novus Global Credit Opps Strat Ltd B GBP</t>
  </si>
  <si>
    <t>Novus Global Spc Sits Strat (GBP Cl-End) Ltd A GBP</t>
  </si>
  <si>
    <t>Alchemy India CB Ltd Q</t>
  </si>
  <si>
    <t>Alchemy India CB Ltd L</t>
  </si>
  <si>
    <t>Mahogany Credit Fund Ltd</t>
  </si>
  <si>
    <t>Ecamos Vola Strategy CHF Intl</t>
  </si>
  <si>
    <t>Alchemy India CB Ltd V</t>
  </si>
  <si>
    <t>Alchemy India CB Ltd P</t>
  </si>
  <si>
    <t>RV Conservative Ltd</t>
  </si>
  <si>
    <t>Alchemy India CB Ltd A</t>
  </si>
  <si>
    <t>Alchemy India Opportunities Fund C</t>
  </si>
  <si>
    <t>Carve1</t>
  </si>
  <si>
    <t>Carve2</t>
  </si>
  <si>
    <t>Dromeus Greek Advantage A EUR</t>
  </si>
  <si>
    <t>Capra Capital Limited Partnership</t>
  </si>
  <si>
    <t>Leadenhall Divers Ins Linked Invs Fd plc E USD</t>
  </si>
  <si>
    <t>Wells Street Partners II LP</t>
  </si>
  <si>
    <t>Arbiter Partners QP LP</t>
  </si>
  <si>
    <t>Imperial Asian Franchise Fund</t>
  </si>
  <si>
    <t>Ion Pherium Fund</t>
  </si>
  <si>
    <t>EFA Dynamic II Fund</t>
  </si>
  <si>
    <t>Rhenman Healthcare Equity L/S IC2 SEK</t>
  </si>
  <si>
    <t>Finint Bond Classe B</t>
  </si>
  <si>
    <t>FX Basket Quant - Currency Trading Program</t>
  </si>
  <si>
    <t>Novus Natural Resources Strat Ltd B USD</t>
  </si>
  <si>
    <t>Novus Natural Resources Strat Ltd B EUR</t>
  </si>
  <si>
    <t>Novus Natural Resources Strat Ltd B GBP</t>
  </si>
  <si>
    <t>Novus Global Special Situations Strategy EUR Ltd B</t>
  </si>
  <si>
    <t>Novus Global Special Situations Strategy SGD Ltd A</t>
  </si>
  <si>
    <t>Novus Global Special Situations Strategy SGD Ltd B</t>
  </si>
  <si>
    <t>Ecofin Vista Long/Short Ltd</t>
  </si>
  <si>
    <t>Cheyne Total Return Credit 2017</t>
  </si>
  <si>
    <t>Brookfield Global Listed Infrastructure LP</t>
  </si>
  <si>
    <t>OIST OCR Yen Sub-Trust Series 0608 Non Dist</t>
  </si>
  <si>
    <t>OIST OEG Yen Sub-Trust Series 0208 Dist</t>
  </si>
  <si>
    <t>Strategos Deep Value MBS Composite</t>
  </si>
  <si>
    <t>Taiga A EUR</t>
  </si>
  <si>
    <t>Triple Opportunity Fixed Income A EUR</t>
  </si>
  <si>
    <t>Triple Opportunity Fixed Income B CHF</t>
  </si>
  <si>
    <t>RMG Real Return Fund A USD</t>
  </si>
  <si>
    <t>Global Activist Ltd I Initial USD</t>
  </si>
  <si>
    <t>IPM Systematic Currency</t>
  </si>
  <si>
    <t>Taiga A NOK</t>
  </si>
  <si>
    <t>NS Selection SICAV SIF-Capitrade CTA Class EUR</t>
  </si>
  <si>
    <t>NS Selection SICAV SIF-Capitrade CTA Class USD</t>
  </si>
  <si>
    <t>Sagus Financial LP</t>
  </si>
  <si>
    <t>Nordic Omega NOK</t>
  </si>
  <si>
    <t>Taiga A USD</t>
  </si>
  <si>
    <t>Sector Global Investments Fund A1 EUR</t>
  </si>
  <si>
    <t>Sector Global Investments Fund A1 USD</t>
  </si>
  <si>
    <t>KS Capital Partners LP</t>
  </si>
  <si>
    <t>Zan Macro Opportunities Fund</t>
  </si>
  <si>
    <t>Sector Global Investments Fund A USD</t>
  </si>
  <si>
    <t>Sector Global Investments Fund A NOK</t>
  </si>
  <si>
    <t>Marinus Opportunities Master Fund</t>
  </si>
  <si>
    <t>RMG Real Return Fund A GBP</t>
  </si>
  <si>
    <t>RMG Real Return Fund B GBP</t>
  </si>
  <si>
    <t>Loeb Asia Fund</t>
  </si>
  <si>
    <t>Phase II Fund LP</t>
  </si>
  <si>
    <t>Precog Capital Partners LP</t>
  </si>
  <si>
    <t>TCA Capital Appreciation Program</t>
  </si>
  <si>
    <t>Peridiem Global Fixed Income Opportunities Onshore</t>
  </si>
  <si>
    <t>Truston Falcon Asia US Feeder Fund</t>
  </si>
  <si>
    <t>Beach Point Distressed Offshore Ltd</t>
  </si>
  <si>
    <t>Riverloft Capital Partners LP</t>
  </si>
  <si>
    <t>Riverloft Offshore Fund Ltd</t>
  </si>
  <si>
    <t>The Mobius Energy Program</t>
  </si>
  <si>
    <t>Pelagus Capital Fund A</t>
  </si>
  <si>
    <t>Pelagus Capital Fund B</t>
  </si>
  <si>
    <t>Mariner Hyman Beck Global Fund LLC</t>
  </si>
  <si>
    <t>Craig Drill Capital II LP</t>
  </si>
  <si>
    <t>Peridiem US High Yield Fixed Income</t>
  </si>
  <si>
    <t>Alphanatics D JPY</t>
  </si>
  <si>
    <t>Alphanatics E USD</t>
  </si>
  <si>
    <t>Alphanatics F GBP</t>
  </si>
  <si>
    <t>GalNet Alpha LLC</t>
  </si>
  <si>
    <t>Estee I-Future</t>
  </si>
  <si>
    <t>Alphanatics B CHF</t>
  </si>
  <si>
    <t>GLG Market Neutral H Unrestricted</t>
  </si>
  <si>
    <t>Man AHL Diversified Futures Tranche A</t>
  </si>
  <si>
    <t>Craig Drill Capital LP</t>
  </si>
  <si>
    <t>Leadenhall Divers Ins Linked Invs Fd plc B EUR</t>
  </si>
  <si>
    <t>Leadenhall Divers Ins Linked Invs Fd plc C USD</t>
  </si>
  <si>
    <t>Altera Absolute Russia Fund</t>
  </si>
  <si>
    <t>Ikebana Japan Long/Short Ltd</t>
  </si>
  <si>
    <t>Lazard Japan Vela PLC Class Y2</t>
  </si>
  <si>
    <t>Lazard Alternative Emerging Markets 1099</t>
  </si>
  <si>
    <t>Lazard Emerging Income Ltd Class A2</t>
  </si>
  <si>
    <t>FMG Mongolia B USD</t>
  </si>
  <si>
    <t>Cranwood Fixed Income Arbitrage LP</t>
  </si>
  <si>
    <t>Merricks Capital Long Short Equity</t>
  </si>
  <si>
    <t>FMG Mongolia A USD</t>
  </si>
  <si>
    <t>Dinvest Premier I(Q)</t>
  </si>
  <si>
    <t>Dinvest Premier H(Q)</t>
  </si>
  <si>
    <t>Dinvest Total Return Holdings AS(Q)</t>
  </si>
  <si>
    <t>Dinvest Premier GS(Q)</t>
  </si>
  <si>
    <t>Dinvest Premier GE(Q)</t>
  </si>
  <si>
    <t>Dinvest Premier GC(Q)</t>
  </si>
  <si>
    <t>ATCM II True Market Neutral D2 EUR</t>
  </si>
  <si>
    <t>Fullerton Absolute Return Inv Strategies B USD</t>
  </si>
  <si>
    <t>Lazard Emerging Income Plus Ltd Class A4</t>
  </si>
  <si>
    <t>Dinvest Total Return Holdings AC(Q)</t>
  </si>
  <si>
    <t>Dinvest Core Fund F(G)</t>
  </si>
  <si>
    <t>ATCM I-Dynamic Manager Alpha C3 EUR</t>
  </si>
  <si>
    <t>Sagil Latin American Opportunities LP B</t>
  </si>
  <si>
    <t>Maga Smaller Companies Fund Limited A USD</t>
  </si>
  <si>
    <t>Maga Smaller Companies Fund Limited B USD</t>
  </si>
  <si>
    <t>Napier Park European Credit Opportunities Fund</t>
  </si>
  <si>
    <t>Bravia Brazil</t>
  </si>
  <si>
    <t>Sagil Latin American Opportunities LP A</t>
  </si>
  <si>
    <t>Cranwood International Limited</t>
  </si>
  <si>
    <t>SBS Opportunities Fund SICAV plc B USD</t>
  </si>
  <si>
    <t>Man AHL Diversified Markets EU Tranche C</t>
  </si>
  <si>
    <t>TIG Procella LP</t>
  </si>
  <si>
    <t>ABCA Multi C USD</t>
  </si>
  <si>
    <t>Axel Balanced LP</t>
  </si>
  <si>
    <t>Canal Front Contra Fund LP</t>
  </si>
  <si>
    <t>36One Offshore Segregated Portfolio</t>
  </si>
  <si>
    <t>Nubuke Africa Multi Strategy Fund</t>
  </si>
  <si>
    <t>Tusker Investment Portfolio</t>
  </si>
  <si>
    <t>Ogborne Partners LP</t>
  </si>
  <si>
    <t>AlphaGen UK Small Cap Best Ideas B EUR</t>
  </si>
  <si>
    <t>AlphaGen UK Small Cap Best Ideas C USD</t>
  </si>
  <si>
    <t>Henderson Liquidity Events A USD</t>
  </si>
  <si>
    <t>AlphaGen UK Small Cap Best Ideas A GBP</t>
  </si>
  <si>
    <t>IMI Blue Chip Long Short Fund</t>
  </si>
  <si>
    <t>Riverview Liquid Markets Fund II LP Class A</t>
  </si>
  <si>
    <t>Morgan Stanley Premium Partners Fund II LP Class B</t>
  </si>
  <si>
    <t>Kensington Hedge Fund 1 F</t>
  </si>
  <si>
    <t>Phillip Russell Investment Fund LP</t>
  </si>
  <si>
    <t>The Rhino Small-Cap Financial LP</t>
  </si>
  <si>
    <t>Riverview Global Macro Fund LP Class B</t>
  </si>
  <si>
    <t>Morgan Stanley Premium Partners Fund II LP Class A</t>
  </si>
  <si>
    <t>Riverview Liquid Markets Fund II LP Class B</t>
  </si>
  <si>
    <t>Morgan Stanley Institutional FoHF LP</t>
  </si>
  <si>
    <t>FX Index Arb - Currency Trading Program</t>
  </si>
  <si>
    <t>Da Vinci K2 Tachyon Fund Class M EUR</t>
  </si>
  <si>
    <t>MTRIP Class C</t>
  </si>
  <si>
    <t>SinoPac Multi Strategy Quant Fund</t>
  </si>
  <si>
    <t>Resco Lay Racehorse Bet and Arbitrage Ltd</t>
  </si>
  <si>
    <t>PAM Amulan Segregated Portfolio A</t>
  </si>
  <si>
    <t>PAM Amulan Segregated Portfolio B</t>
  </si>
  <si>
    <t>MTRIP Class A</t>
  </si>
  <si>
    <t>Currency Insight Global Currency Programme</t>
  </si>
  <si>
    <t>Kensington Hedge Fund 1 A</t>
  </si>
  <si>
    <t>Kensington Hedge Fund 1 E</t>
  </si>
  <si>
    <t>The Mulvaney Global Markets Ltd EUR</t>
  </si>
  <si>
    <t>The Mulvaney Global Markets LLC</t>
  </si>
  <si>
    <t>Corre Opportunities Fund</t>
  </si>
  <si>
    <t>Boston &amp; Alexander Number One Limited A USD</t>
  </si>
  <si>
    <t>Boston &amp; Alexander Number One Limited GBP</t>
  </si>
  <si>
    <t>Boston &amp; Alexander SICAV FIS B EUR</t>
  </si>
  <si>
    <t>Morgan Stanley Opportunistic Fund LP Class B</t>
  </si>
  <si>
    <t>SAIL Multi-Strategies-Topaz K USD</t>
  </si>
  <si>
    <t>Empiric Strategic Income LP</t>
  </si>
  <si>
    <t>Orbita Global Opp Strat Ltd Master B USD</t>
  </si>
  <si>
    <t>Orbita Global Opp Strat Ltd Feeder B GBP</t>
  </si>
  <si>
    <t>Orbita Global Opp Strat Ltd Feeder B EUR</t>
  </si>
  <si>
    <t>Boston &amp; Alexander SICAV FIS A USD</t>
  </si>
  <si>
    <t>Boston &amp; Alexander SICAV FIS GBP</t>
  </si>
  <si>
    <t>Kondor SPC - Segregated Portfolio A</t>
  </si>
  <si>
    <t>AIP Select Mortgage Fund LP Class B</t>
  </si>
  <si>
    <t>AIP Select Mortgage Fund LP Class A</t>
  </si>
  <si>
    <t>Lansdowne Europa EUR</t>
  </si>
  <si>
    <t>Danske Invest Hedge - Fixed Income Strategies</t>
  </si>
  <si>
    <t>Regan Distressed Credit Fund LP</t>
  </si>
  <si>
    <t>Qualitium FOHF P CHF</t>
  </si>
  <si>
    <t>Morgan Stanley Opportunistic Fund LP Class A</t>
  </si>
  <si>
    <t>Hildene Opportunities Offshore II Ltd</t>
  </si>
  <si>
    <t>AGP SICAV II EME Emerging Europe</t>
  </si>
  <si>
    <t>Qualitium FOHF P USD</t>
  </si>
  <si>
    <t>Lege Artis Fund Ltd P USD</t>
  </si>
  <si>
    <t>Pardo XT99 Commodities Program</t>
  </si>
  <si>
    <t>Winton Evolution I</t>
  </si>
  <si>
    <t>Alternative Investment Partners Absolute Return</t>
  </si>
  <si>
    <t>Grandway Special Opportunities Fund Ltd FI-I</t>
  </si>
  <si>
    <t>KGR Series III</t>
  </si>
  <si>
    <t>FMG EU Africa A09 USD (Malta)</t>
  </si>
  <si>
    <t>Exagroup Options Equities Strategy</t>
  </si>
  <si>
    <t>Avanti Squared</t>
  </si>
  <si>
    <t>Parametrica Global Fund Ltd</t>
  </si>
  <si>
    <t>Leadenhall Divers Ins Linked Invs Fd plc B CHF</t>
  </si>
  <si>
    <t>Leadenhall Divers Ins Linked Invs Fd plc A GBP</t>
  </si>
  <si>
    <t>Leadenhall Value Ins Linked Invs Fd plc B USD</t>
  </si>
  <si>
    <t>GCM SICAV-FIS Total Return Fd B EUR</t>
  </si>
  <si>
    <t>RCH Energy Alpha LP</t>
  </si>
  <si>
    <t>Platinum Grove Contingent Capital Offshore Class A</t>
  </si>
  <si>
    <t>CapeView Azri A Restricted GBP</t>
  </si>
  <si>
    <t>Aston Hill Opportunities Series Z</t>
  </si>
  <si>
    <t>GCM SICAV-FIS Total Return Fd A EUR</t>
  </si>
  <si>
    <t>IMI Blue Chip Long Only Fund</t>
  </si>
  <si>
    <t>KGR Series I</t>
  </si>
  <si>
    <t>KGR Series II</t>
  </si>
  <si>
    <t>Grandway Special Opportunities Fund Ltd A</t>
  </si>
  <si>
    <t>Grandway Special Opportunities Fund Ltd B</t>
  </si>
  <si>
    <t>FMG EU China A09 GBP</t>
  </si>
  <si>
    <t>ATCM I-Dynamic Manager Alpha C2 SEK</t>
  </si>
  <si>
    <t>ATCM I-Dynamic Manager Alpha C4 SEK</t>
  </si>
  <si>
    <t>RBI Capital Kodiak LP</t>
  </si>
  <si>
    <t>KIS Asia Long Short Cayman</t>
  </si>
  <si>
    <t>Access Fund LP</t>
  </si>
  <si>
    <t>ATCM I-Dynamic Manager Alpha C1 SEK</t>
  </si>
  <si>
    <t>BCM High Yield I EUR</t>
  </si>
  <si>
    <t>EQC Global Opportunities Fund Ltd</t>
  </si>
  <si>
    <t>Lighthouse Global Long/Short Ltd</t>
  </si>
  <si>
    <t>ATCM I-Dynamic Manager Alpha C4 USD</t>
  </si>
  <si>
    <t>ATCM I-Dynamic Manager Alpha C3 SEK</t>
  </si>
  <si>
    <t>ATCM II True Market Neutral D2 SEK</t>
  </si>
  <si>
    <t>Ascendiant Capital Fund LP</t>
  </si>
  <si>
    <t>Crown Managed Futures Segregated Portfolio Srs 4</t>
  </si>
  <si>
    <t>Tradex Liquid Real Estate Portfolio</t>
  </si>
  <si>
    <t>Winton Futures F GBP</t>
  </si>
  <si>
    <t>OnThree Fund LLC</t>
  </si>
  <si>
    <t>Investor Algorithmic Fund</t>
  </si>
  <si>
    <t>Maple Leaf Revolver Fund</t>
  </si>
  <si>
    <t>Rhenman Healthcare Equity L/S IC4 EUR</t>
  </si>
  <si>
    <t>Prosiris Global Opportunities Fund LLC</t>
  </si>
  <si>
    <t>Opus Commodities C USD</t>
  </si>
  <si>
    <t>Austerra Stable Growth Fund LP</t>
  </si>
  <si>
    <t>Insch Insight Ltd Class C Shs - Insch Goldilocks</t>
  </si>
  <si>
    <t>Quorum Ltd</t>
  </si>
  <si>
    <t>Perennial Partners LP</t>
  </si>
  <si>
    <t>Princeton Futures LP (Class B)</t>
  </si>
  <si>
    <t>Greater Asian Hedge Ltd</t>
  </si>
  <si>
    <t>Acadia l LP</t>
  </si>
  <si>
    <t>Promethean I Partners LP</t>
  </si>
  <si>
    <t>Larch Lane Absolute Return I LP</t>
  </si>
  <si>
    <t>WPG Opportunistic Value LP</t>
  </si>
  <si>
    <t>Skye Technology Plus LP</t>
  </si>
  <si>
    <t>Princeton Diversified Strategy LP</t>
  </si>
  <si>
    <t>PAW Small Cap Partners LP</t>
  </si>
  <si>
    <t>Fletcher Income Arbitrage LP</t>
  </si>
  <si>
    <t>Pegasus Ltd A-1 GBP</t>
  </si>
  <si>
    <t>Hanseatic Equity I</t>
  </si>
  <si>
    <t>Meteoric LP</t>
  </si>
  <si>
    <t>Nery Capital Partners LP</t>
  </si>
  <si>
    <t>Oak Circle Leveraged Growth LP</t>
  </si>
  <si>
    <t>Zak Minotaur LP</t>
  </si>
  <si>
    <t>Pine Street Institutional Partners LP</t>
  </si>
  <si>
    <t>Hanseatic Fund</t>
  </si>
  <si>
    <t>Rosebury LP</t>
  </si>
  <si>
    <t>Zacks Limited Partnership Leverage</t>
  </si>
  <si>
    <t>AlphaGen Capella Ltd B EUR</t>
  </si>
  <si>
    <t>Shorewater LP</t>
  </si>
  <si>
    <t>Schwendiman International IT LLC</t>
  </si>
  <si>
    <t>Antares European Ltd USD</t>
  </si>
  <si>
    <t>Malta Hedge II LP</t>
  </si>
  <si>
    <t>Marcstone Partners II LP</t>
  </si>
  <si>
    <t>Buttonwood Focus II LP</t>
  </si>
  <si>
    <t>Antares 3 LP</t>
  </si>
  <si>
    <t>Ocean Partners LP</t>
  </si>
  <si>
    <t>MKP Credit Offshore Ltd</t>
  </si>
  <si>
    <t>Island Drive Partners LP</t>
  </si>
  <si>
    <t>Pharo Trading Ltd</t>
  </si>
  <si>
    <t>MLM Macro-Peak Partners LP</t>
  </si>
  <si>
    <t>Mosaic Partners LP</t>
  </si>
  <si>
    <t>Marquee LP</t>
  </si>
  <si>
    <t>Precept LP</t>
  </si>
  <si>
    <t>Wimbledon Sand Spring L</t>
  </si>
  <si>
    <t>Euronova Smaller Companies</t>
  </si>
  <si>
    <t>FG Partners LP</t>
  </si>
  <si>
    <t>California Hedge LP</t>
  </si>
  <si>
    <t>Globe-Tech Partners LP</t>
  </si>
  <si>
    <t>Malta Hedge LP</t>
  </si>
  <si>
    <t>Precept (QP) LP</t>
  </si>
  <si>
    <t>FJH Associates LP</t>
  </si>
  <si>
    <t>FJH Associates II LP</t>
  </si>
  <si>
    <t>Complexity LP</t>
  </si>
  <si>
    <t>Alliance Alpha I Institutional Partners LP</t>
  </si>
  <si>
    <t>GLG Market Neutral Z Restricted</t>
  </si>
  <si>
    <t>MAN GLG Global Opportunity Z USD</t>
  </si>
  <si>
    <t>Gabelli Performance Partnership LP</t>
  </si>
  <si>
    <t>Baker Nye LP</t>
  </si>
  <si>
    <t>Gabelli Global Partners LP</t>
  </si>
  <si>
    <t>Zweig-DiMenna Partners LP</t>
  </si>
  <si>
    <t>Highland Opportunity LP</t>
  </si>
  <si>
    <t>CapitalWorks Long/Short US Equity Hedge LP</t>
  </si>
  <si>
    <t>Langdon Street Capital LP</t>
  </si>
  <si>
    <t>March Capital Partners LP</t>
  </si>
  <si>
    <t>Aletheia Hyperion LP</t>
  </si>
  <si>
    <t>Discovery Master Ltd</t>
  </si>
  <si>
    <t>Timberline Financial Partners LP</t>
  </si>
  <si>
    <t>Davidson Kempner Partners LP</t>
  </si>
  <si>
    <t>ROI Partners LP</t>
  </si>
  <si>
    <t>Sterling Equity Partners LP</t>
  </si>
  <si>
    <t>Jemmini Partners LP</t>
  </si>
  <si>
    <t>York Capital Management LP</t>
  </si>
  <si>
    <t>PAW Partners LP</t>
  </si>
  <si>
    <t>Zica Ltd</t>
  </si>
  <si>
    <t>Hollis Capital Partners LP</t>
  </si>
  <si>
    <t>Advent Convertible Arbitrage LP</t>
  </si>
  <si>
    <t>Sonz Partners LP</t>
  </si>
  <si>
    <t>Dragon Fund LP</t>
  </si>
  <si>
    <t>Keystones LP</t>
  </si>
  <si>
    <t>Bay Resource Partners LP</t>
  </si>
  <si>
    <t>DUNBAR Capital Management LLC</t>
  </si>
  <si>
    <t>Digital Century Capital LP</t>
  </si>
  <si>
    <t>Digital Century Capital II LP</t>
  </si>
  <si>
    <t>Short Term Opportunity LP</t>
  </si>
  <si>
    <t>Mortgage Backed Opportunity LP</t>
  </si>
  <si>
    <t>Short Alpha Bear LP</t>
  </si>
  <si>
    <t>Bay Resource Partners Offshore Fund Ltd</t>
  </si>
  <si>
    <t>Petercam Growth USD</t>
  </si>
  <si>
    <t>Advantage Advisers Xanthus LLC</t>
  </si>
  <si>
    <t>Medalist LP</t>
  </si>
  <si>
    <t>Pacific Growth LP</t>
  </si>
  <si>
    <t>Spyglass Capital</t>
  </si>
  <si>
    <t>KCM Equity LP</t>
  </si>
  <si>
    <t>KCM Equity II LP</t>
  </si>
  <si>
    <t>MidSouth Investors LP</t>
  </si>
  <si>
    <t>Delta Opportunity LLC</t>
  </si>
  <si>
    <t>Jayhawk Institutional Partners LP</t>
  </si>
  <si>
    <t>TJM Alliance LLC</t>
  </si>
  <si>
    <t>Roebling Fund</t>
  </si>
  <si>
    <t>Axiom International Opportunity LP</t>
  </si>
  <si>
    <t>New Castle Millennium LP</t>
  </si>
  <si>
    <t>Olympus Diversified Technology LP</t>
  </si>
  <si>
    <t>Olympus Strategic Opportunity LP</t>
  </si>
  <si>
    <t>Montgomery Global Partners LP</t>
  </si>
  <si>
    <t>MP BioPharmaceutical Partners LP</t>
  </si>
  <si>
    <t>New Castle Millennium II LP</t>
  </si>
  <si>
    <t>Prism Capital Partners LP</t>
  </si>
  <si>
    <t>Prism Partners LP</t>
  </si>
  <si>
    <t>Quadrangle Partners LP</t>
  </si>
  <si>
    <t>Palladin Enhanced Return Partners LP</t>
  </si>
  <si>
    <t>Pangaea LP</t>
  </si>
  <si>
    <t>Penta Japan Domestic Partners LP II</t>
  </si>
  <si>
    <t>Kahn Capital Partners LP</t>
  </si>
  <si>
    <t>Longwood Partners LP</t>
  </si>
  <si>
    <t>Malta Partners II LP</t>
  </si>
  <si>
    <t>Hawthorne Capital Partners LP</t>
  </si>
  <si>
    <t>Innovest Hedged Equity LP</t>
  </si>
  <si>
    <t>Media Group Investors LP</t>
  </si>
  <si>
    <t>MFS Equity I LP</t>
  </si>
  <si>
    <t>Micro Cap Partners LP (Quarterly)</t>
  </si>
  <si>
    <t>Malta Partners LP</t>
  </si>
  <si>
    <t>Marathon Advisors LP</t>
  </si>
  <si>
    <t>Martec Capital LP</t>
  </si>
  <si>
    <t>Rice Opportunity LLC</t>
  </si>
  <si>
    <t>Trident Arbitrage Partners LP</t>
  </si>
  <si>
    <t>Troubh Partners LP</t>
  </si>
  <si>
    <t>Strome MLP LP</t>
  </si>
  <si>
    <t>Skylands Quest LLC</t>
  </si>
  <si>
    <t>Structured Servicing Holdings Master LP</t>
  </si>
  <si>
    <t>Windmill Partners LP</t>
  </si>
  <si>
    <t>Ascend Partners I LP</t>
  </si>
  <si>
    <t>Highland Crusader LP</t>
  </si>
  <si>
    <t>Upland Associates LP</t>
  </si>
  <si>
    <t>Viaticus LP</t>
  </si>
  <si>
    <t>VR Global Offshore Ltd A</t>
  </si>
  <si>
    <t>SSARIS Global Multi-Strategy</t>
  </si>
  <si>
    <t>Sage Capital Limited Partnership</t>
  </si>
  <si>
    <t>Robeco-Sage Capital LP</t>
  </si>
  <si>
    <t>Quattro Domestic LP</t>
  </si>
  <si>
    <t>Ravenswood Investment Company LP</t>
  </si>
  <si>
    <t>Ridgecrest Partners LP</t>
  </si>
  <si>
    <t>Sirocco LLC</t>
  </si>
  <si>
    <t>SLS Investors LP</t>
  </si>
  <si>
    <t>Southridge Capital Management LLC</t>
  </si>
  <si>
    <t>Scott's Cove Special Credits I LP</t>
  </si>
  <si>
    <t>Shorebreak Capital LP</t>
  </si>
  <si>
    <t>Helix Convertible Opportunities LP</t>
  </si>
  <si>
    <t>Big Sky Global Vision LP</t>
  </si>
  <si>
    <t>Haidar Jupiter LLC</t>
  </si>
  <si>
    <t>Jupiter LP</t>
  </si>
  <si>
    <t>Camden Yield Strategies I LP</t>
  </si>
  <si>
    <t>Lazard Technology Opportunities LP</t>
  </si>
  <si>
    <t>Rosehill Japan LP</t>
  </si>
  <si>
    <t>Trident Global Investors LP</t>
  </si>
  <si>
    <t>Artemis Partners II LP</t>
  </si>
  <si>
    <t>Buttonwood Focus I LP</t>
  </si>
  <si>
    <t>Theta Capital Partners LP</t>
  </si>
  <si>
    <t>E-Growth LP</t>
  </si>
  <si>
    <t>Charter Partners LP</t>
  </si>
  <si>
    <t>Basis Aust-Rim Opportunity</t>
  </si>
  <si>
    <t>Royce Privet</t>
  </si>
  <si>
    <t>Royce Partners</t>
  </si>
  <si>
    <t>MKP Credit LP</t>
  </si>
  <si>
    <t>KGH Licorne Shares</t>
  </si>
  <si>
    <t>Havens Partners LP</t>
  </si>
  <si>
    <t>Mosaic Fund LP</t>
  </si>
  <si>
    <t>Preferred Investors LP</t>
  </si>
  <si>
    <t>Yield Strategies II LP</t>
  </si>
  <si>
    <t>Royce Razor</t>
  </si>
  <si>
    <t>Nektar</t>
  </si>
  <si>
    <t>Manhattan Partners I LP</t>
  </si>
  <si>
    <t>MSF Capital Offshore Class A</t>
  </si>
  <si>
    <t>Digital Age Capital Ltd</t>
  </si>
  <si>
    <t>Dobbins Partners LP</t>
  </si>
  <si>
    <t>Dorado Capital Partners LP</t>
  </si>
  <si>
    <t>Forest Performance LP</t>
  </si>
  <si>
    <t>Forstmann Partners LP</t>
  </si>
  <si>
    <t>MSF Capital Offshore Class B</t>
  </si>
  <si>
    <t>FBS Investors II LP</t>
  </si>
  <si>
    <t>Five Corners Partners LP</t>
  </si>
  <si>
    <t>Avenue Investments LP</t>
  </si>
  <si>
    <t>Baker Street Capital Partners LP</t>
  </si>
  <si>
    <t>Benchmark Plus Partners Real Alpha LLC</t>
  </si>
  <si>
    <t>Blackthorn Partners LP</t>
  </si>
  <si>
    <t>Santa Barbara Market Neutral LP (Class B)</t>
  </si>
  <si>
    <t>Artemis Partners LP</t>
  </si>
  <si>
    <t>Chinook LLC</t>
  </si>
  <si>
    <t>Compass Technology Partners II LP</t>
  </si>
  <si>
    <t>Digerati Partners LP</t>
  </si>
  <si>
    <t>Blenheim Investments LP (Composite)</t>
  </si>
  <si>
    <t>CapitalWorks Cypress II LP</t>
  </si>
  <si>
    <t>CCM Small Cap Value LP</t>
  </si>
  <si>
    <t>Hollister Equities LP</t>
  </si>
  <si>
    <t>Strategos Axiom</t>
  </si>
  <si>
    <t>Strategos Partners LP</t>
  </si>
  <si>
    <t>Guardian II Limited Partnership</t>
  </si>
  <si>
    <t>Guardian I LLC</t>
  </si>
  <si>
    <t>ALTIN AG.</t>
  </si>
  <si>
    <t>Hangar 4 Eagle I LP</t>
  </si>
  <si>
    <t>DCU LLC</t>
  </si>
  <si>
    <t>Southways Partners LP</t>
  </si>
  <si>
    <t>MBAM Tomahawk</t>
  </si>
  <si>
    <t>Canterbury Growth Ltd</t>
  </si>
  <si>
    <t>Daedalus Partners LP</t>
  </si>
  <si>
    <t>Perry Partners LP</t>
  </si>
  <si>
    <t>Promethean Themis Qualified Partners LP</t>
  </si>
  <si>
    <t>Laureate Growth Limited Partnership</t>
  </si>
  <si>
    <t>Marque Partners I</t>
  </si>
  <si>
    <t>Deephaven Global Multi-Strategy LLC</t>
  </si>
  <si>
    <t>Zeverst</t>
  </si>
  <si>
    <t>ACM US Growth Strategies (Class N)</t>
  </si>
  <si>
    <t>Aristeia Partners LP Unrestricted</t>
  </si>
  <si>
    <t>Aristeia International Limited</t>
  </si>
  <si>
    <t>Rudman Partners LP</t>
  </si>
  <si>
    <t>Arden Institutional Advisers LP</t>
  </si>
  <si>
    <t>SM Investors LP</t>
  </si>
  <si>
    <t>RR Technology and Growth LP</t>
  </si>
  <si>
    <t>Parcon Long/Short LLC</t>
  </si>
  <si>
    <t>Lazard European Opportunities LP</t>
  </si>
  <si>
    <t>Integral Arbitrage LP</t>
  </si>
  <si>
    <t>Prime 100 Fund</t>
  </si>
  <si>
    <t>Cologne Forex SICAV</t>
  </si>
  <si>
    <t>Integral Hedging LP</t>
  </si>
  <si>
    <t>Galil Fund LP</t>
  </si>
  <si>
    <t>IIG Global Markets NV</t>
  </si>
  <si>
    <t>Prime 50 Fund</t>
  </si>
  <si>
    <t>Zenit</t>
  </si>
  <si>
    <t>Sumnicht Money Masters LP</t>
  </si>
  <si>
    <t>Sinclair Global Macro</t>
  </si>
  <si>
    <t>Greylock Global Opportunity LP</t>
  </si>
  <si>
    <t>Mariner Partners LP</t>
  </si>
  <si>
    <t>AXA High Yield Partners LP</t>
  </si>
  <si>
    <t>Forex Concept Plc</t>
  </si>
  <si>
    <t>Formula LLC</t>
  </si>
  <si>
    <t>Alternative Investments Institutional LP</t>
  </si>
  <si>
    <t>Fletcher Aggressive LP</t>
  </si>
  <si>
    <t>Integral Equity LP</t>
  </si>
  <si>
    <t>Hill Hedge LP</t>
  </si>
  <si>
    <t>Laureate Emeritus Limited Partnership</t>
  </si>
  <si>
    <t>Market Maker LP</t>
  </si>
  <si>
    <t>MDNH Partners LP</t>
  </si>
  <si>
    <t>Rahill Capital LLC</t>
  </si>
  <si>
    <t>Global Stabilization and Recovery LP</t>
  </si>
  <si>
    <t>FJH Absolute Return LP</t>
  </si>
  <si>
    <t>P &amp; A Diversified Managers Fund, LP</t>
  </si>
  <si>
    <t>Commonwealth Preferred LP</t>
  </si>
  <si>
    <t>Jonas Partners LP</t>
  </si>
  <si>
    <t>Weaver Capital Partners LP</t>
  </si>
  <si>
    <t>Pharmaceutical/Medical Technology LP</t>
  </si>
  <si>
    <t>WEB Capital Partners LP</t>
  </si>
  <si>
    <t>Valquest Partners LP</t>
  </si>
  <si>
    <t>Peter Uys Partnership Ltd</t>
  </si>
  <si>
    <t>Silver Tree Capital LP</t>
  </si>
  <si>
    <t>Polyphony LP</t>
  </si>
  <si>
    <t>Bennett Lawrence Offshore Ltd</t>
  </si>
  <si>
    <t>Bennett Lawrence Partners LP</t>
  </si>
  <si>
    <t>Silverado Arbitrage Partners LP</t>
  </si>
  <si>
    <t>Trendlogic-D LP</t>
  </si>
  <si>
    <t>Denver Energy Partners LP</t>
  </si>
  <si>
    <t>New Value Managers LP</t>
  </si>
  <si>
    <t>CMI Partners I</t>
  </si>
  <si>
    <t>Gulfstream Partners LP</t>
  </si>
  <si>
    <t>Optimum Capital Partners LP</t>
  </si>
  <si>
    <t>West Side Capital Partners LP</t>
  </si>
  <si>
    <t>Firebird LP</t>
  </si>
  <si>
    <t>Genesee Partners</t>
  </si>
  <si>
    <t>AG Arb Partners LP</t>
  </si>
  <si>
    <t>Atlantic Capital Partners LP</t>
  </si>
  <si>
    <t>AIS Capital Growth LP</t>
  </si>
  <si>
    <t>Skanda Fund LP</t>
  </si>
  <si>
    <t>Rothschild Technology Partners LP</t>
  </si>
  <si>
    <t>TGT Capital Partners LP</t>
  </si>
  <si>
    <t>Aries Domestic LP</t>
  </si>
  <si>
    <t>John Galt LP</t>
  </si>
  <si>
    <t>Kingfisher India Partners LP</t>
  </si>
  <si>
    <t>Marshall Wace-MW Eureka A1 USD</t>
  </si>
  <si>
    <t>Brookdale International Partners LP</t>
  </si>
  <si>
    <t>BCM Emerging Markets LP</t>
  </si>
  <si>
    <t>EGS Associates LP</t>
  </si>
  <si>
    <t>Winmax Alpha LP</t>
  </si>
  <si>
    <t>Schultze Partners LP</t>
  </si>
  <si>
    <t>Keen Vision LP</t>
  </si>
  <si>
    <t>Genesee Balanced LP</t>
  </si>
  <si>
    <t>Cerberus Partners LP</t>
  </si>
  <si>
    <t>Styx Partners LP</t>
  </si>
  <si>
    <t>Richmont Opportunity LP</t>
  </si>
  <si>
    <t>Palladin Halifax Partners LP</t>
  </si>
  <si>
    <t>New Castle Market Neutral (US) LP</t>
  </si>
  <si>
    <t>Whitney Partners LP</t>
  </si>
  <si>
    <t>Paulson Partners LP</t>
  </si>
  <si>
    <t>Caduceus Capital LP</t>
  </si>
  <si>
    <t>JDN Partners LP</t>
  </si>
  <si>
    <t>Mark Partners LP</t>
  </si>
  <si>
    <t>Alliance Credit Arbitrage Partners LP</t>
  </si>
  <si>
    <t>Cardinal Special Situations LP</t>
  </si>
  <si>
    <t>Seaboard Capital Partners LP</t>
  </si>
  <si>
    <t>Boston Provident Partners LP</t>
  </si>
  <si>
    <t>AG Super LP</t>
  </si>
  <si>
    <t>Oracle Partners LP</t>
  </si>
  <si>
    <t>Camelot Capital LP</t>
  </si>
  <si>
    <t>Prism Partners I LP</t>
  </si>
  <si>
    <t>Needham Emerging Growth Partners LP</t>
  </si>
  <si>
    <t>CoMac Partners LP</t>
  </si>
  <si>
    <t>Sunrise Capital Partners Diversified</t>
  </si>
  <si>
    <t>AG Eleven Partners LP</t>
  </si>
  <si>
    <t>Cambridge Capital LP</t>
  </si>
  <si>
    <t>Harvest Capital LP</t>
  </si>
  <si>
    <t>Smith Breeden Mortgage Partners LP</t>
  </si>
  <si>
    <t>Brown Simpson Strategic Growth LP</t>
  </si>
  <si>
    <t>Dunlap Capital Partners LP</t>
  </si>
  <si>
    <t>Emory Partners LP</t>
  </si>
  <si>
    <t>Haberman Value LP</t>
  </si>
  <si>
    <t>Palladin Partners I LP</t>
  </si>
  <si>
    <t>Ardsley Partners I LP</t>
  </si>
  <si>
    <t>Versant Partners LP</t>
  </si>
  <si>
    <t>Delta Opportunity (Offshore) Ltd</t>
  </si>
  <si>
    <t>Endeavor LLC</t>
  </si>
  <si>
    <t>Simpson Partners LP</t>
  </si>
  <si>
    <t>Elco Energy LP</t>
  </si>
  <si>
    <t>Palo Alto Micro Cap Partners LP</t>
  </si>
  <si>
    <t>Campbell Trust</t>
  </si>
  <si>
    <t>Sandler Offshore Inc</t>
  </si>
  <si>
    <t>Eagle Investment Associates LP</t>
  </si>
  <si>
    <t>Capstone Equities LP</t>
  </si>
  <si>
    <t>Third Quadrant Hedge LP</t>
  </si>
  <si>
    <t>Pinmar Investors LP</t>
  </si>
  <si>
    <t>Pareto Low Volatility Long/Short Bond A</t>
  </si>
  <si>
    <t>Charlemagne USD</t>
  </si>
  <si>
    <t>Charlemagne EUR</t>
  </si>
  <si>
    <t>Essex Global Life Sciences LP</t>
  </si>
  <si>
    <t>Safe Harbor LP</t>
  </si>
  <si>
    <t>Aggressive Growth Partners LP</t>
  </si>
  <si>
    <t>Basswood Financial Partners LP</t>
  </si>
  <si>
    <t>Hilspen Capital Partners LP</t>
  </si>
  <si>
    <t>Millburn MCo Partners LP</t>
  </si>
  <si>
    <t>Context/TQA Vantage Plus LP</t>
  </si>
  <si>
    <t>Greenlight Capital LP</t>
  </si>
  <si>
    <t>Southeastern Micro-Cap Financial Services</t>
  </si>
  <si>
    <t>Habersham Treasury Partners LP</t>
  </si>
  <si>
    <t>Cambridge Partners II LP</t>
  </si>
  <si>
    <t>Falcon Point Long/Short Tax Exempt</t>
  </si>
  <si>
    <t>Jasper Fund LP</t>
  </si>
  <si>
    <t>Ocean Park Investors LP</t>
  </si>
  <si>
    <t>Long Term Global Equities LP</t>
  </si>
  <si>
    <t>Everson II</t>
  </si>
  <si>
    <t>Edgehill Capital Management LP</t>
  </si>
  <si>
    <t>Post Strategic II LP</t>
  </si>
  <si>
    <t>Danubia Invest (Euro)</t>
  </si>
  <si>
    <t>Gotham Investment LP</t>
  </si>
  <si>
    <t>Infinity LP</t>
  </si>
  <si>
    <t>JIS Trading Group LP</t>
  </si>
  <si>
    <t>FORT Multi-Income Partners LP</t>
  </si>
  <si>
    <t>The IKOS Hedge USD</t>
  </si>
  <si>
    <t>Bennett Restructuring LP</t>
  </si>
  <si>
    <t>Puissance T (Euro)</t>
  </si>
  <si>
    <t>BAREP Performance Futures (EURO) 1997</t>
  </si>
  <si>
    <t>Marshall Wace-MW Eureka A1 EUR</t>
  </si>
  <si>
    <t>Wardenclyffe Micro-Cap LP</t>
  </si>
  <si>
    <t>Deltec Emerging Market Equities LP</t>
  </si>
  <si>
    <t>FamCo Value Income Partners LP</t>
  </si>
  <si>
    <t>Kuroto Fund LP</t>
  </si>
  <si>
    <t>Sierra Europe Offshore Ltd (Class B) EUR</t>
  </si>
  <si>
    <t>Critical Infrastructure LP</t>
  </si>
  <si>
    <t>New Ellington Partners LP</t>
  </si>
  <si>
    <t>Alliance Alpha I Partners LP</t>
  </si>
  <si>
    <t>Appaloosa Investment LP I</t>
  </si>
  <si>
    <t>Carl Marks Strategic Investments LP</t>
  </si>
  <si>
    <t>Essex Performance LP (Quarterly)</t>
  </si>
  <si>
    <t>Essex Performance LP</t>
  </si>
  <si>
    <t>Wolverine Capital LP</t>
  </si>
  <si>
    <t>Rothstein Asset Management LP</t>
  </si>
  <si>
    <t>Platinum Japan A USD</t>
  </si>
  <si>
    <t>Alternative Investments LP</t>
  </si>
  <si>
    <t>Eternity Global Ltd</t>
  </si>
  <si>
    <t>Diamond A Partners LP</t>
  </si>
  <si>
    <t>Wexford Offshore Spectrum</t>
  </si>
  <si>
    <t>Longacre Capital Partners LP</t>
  </si>
  <si>
    <t>Apex Capital Partners LP</t>
  </si>
  <si>
    <t>AXA High Income Partners LP</t>
  </si>
  <si>
    <t>Timucuan Ltd</t>
  </si>
  <si>
    <t>Cygnus Investment Partners LP</t>
  </si>
  <si>
    <t>Hillsdale Global Long/Short Equity</t>
  </si>
  <si>
    <t>Red Oak Fundamental Trading Program (Table I)</t>
  </si>
  <si>
    <t>Hawksbill Global Diversified Program</t>
  </si>
  <si>
    <t>Welton Diversified Portfolio</t>
  </si>
  <si>
    <t>Welton Financial Inc Notional</t>
  </si>
  <si>
    <t>Saxon Diversified Program</t>
  </si>
  <si>
    <t>Range Wise</t>
  </si>
  <si>
    <t>Sangamon Composite (CTA)</t>
  </si>
  <si>
    <t>JWH G-7 Currency Portfolio</t>
  </si>
  <si>
    <t>Campbell Foreign Exchange Program (Inc Not)</t>
  </si>
  <si>
    <t>Brandywine Benchmark Trading Prog (Inc Not)</t>
  </si>
  <si>
    <t>Candela Capital LP</t>
  </si>
  <si>
    <t>Broadmark Opportunity LP</t>
  </si>
  <si>
    <t>Irvine Capital Partners LP</t>
  </si>
  <si>
    <t>PSAM WorldArb Partners LP</t>
  </si>
  <si>
    <t>PSAM WorldArb Ltd</t>
  </si>
  <si>
    <t>Canyon Capital Arbitrage LP</t>
  </si>
  <si>
    <t>JMG Capital Partners LP</t>
  </si>
  <si>
    <t>ABN AMRO Europe Neutral</t>
  </si>
  <si>
    <t>KBW Small Cap Financial Services LP</t>
  </si>
  <si>
    <t>C&amp;O Investment Partnership LP</t>
  </si>
  <si>
    <t>CRM Roaring Brook LP</t>
  </si>
  <si>
    <t>Leviticus Partners LP</t>
  </si>
  <si>
    <t>AlphaGen Hokuto Ltd (Class A)</t>
  </si>
  <si>
    <t>Bennett Partners LP</t>
  </si>
  <si>
    <t>ConvertArb.com LP</t>
  </si>
  <si>
    <t>Bear Creek Capital Partners II LP</t>
  </si>
  <si>
    <t>KBC Convertible Arbitrage</t>
  </si>
  <si>
    <t>RAM LLC</t>
  </si>
  <si>
    <t>Presidio Partners LP</t>
  </si>
  <si>
    <t>GLG European Long-Short A USD Restricted</t>
  </si>
  <si>
    <t>IVAM Tech LP</t>
  </si>
  <si>
    <t>MLM Active Diversified Program</t>
  </si>
  <si>
    <t>MLM Index Unleveraged Program (Class B)</t>
  </si>
  <si>
    <t>New World Opportunities LP</t>
  </si>
  <si>
    <t>Alpha Equity Leveraged Market Neutral LP</t>
  </si>
  <si>
    <t>Alpha Equity International 130/30 LP</t>
  </si>
  <si>
    <t>Davin Capital LP</t>
  </si>
  <si>
    <t>Nextam Ltd</t>
  </si>
  <si>
    <t>SAF Global Bond Market Neutral 300 USD</t>
  </si>
  <si>
    <t>Caduceus Capital II LP</t>
  </si>
  <si>
    <t>Pointer (QP) LP</t>
  </si>
  <si>
    <t>EGM Communications &amp; Technology LP</t>
  </si>
  <si>
    <t>Eckhardt Futures (Cayman) Limited A</t>
  </si>
  <si>
    <t>Grand Slam Capital Partners LP</t>
  </si>
  <si>
    <t>Santa Barbara Market Neutral Institutional LP</t>
  </si>
  <si>
    <t>Cimarron Biomedical Equity (QP) LP</t>
  </si>
  <si>
    <t>Bridgewater Pure Alpha Strategy 12% Volatility</t>
  </si>
  <si>
    <t>OZ Europe Domestic Partners LP</t>
  </si>
  <si>
    <t>West Side Partners LP</t>
  </si>
  <si>
    <t>Sonic I LP</t>
  </si>
  <si>
    <t>Balestra Spectrum Partners LLC</t>
  </si>
  <si>
    <t>Valhalla Investment Partners LP</t>
  </si>
  <si>
    <t>Sentry Capital Ltd</t>
  </si>
  <si>
    <t>Senvest Partners LP</t>
  </si>
  <si>
    <t>SeaMax Partners LP</t>
  </si>
  <si>
    <t>Ambassador Capital Partners LP</t>
  </si>
  <si>
    <t>Frorer Partners LP</t>
  </si>
  <si>
    <t>Elm Ridge Value Partners LP</t>
  </si>
  <si>
    <t>Anderson Partners LP</t>
  </si>
  <si>
    <t>KBW Financial Services LP</t>
  </si>
  <si>
    <t>Courage Special Situations LP A</t>
  </si>
  <si>
    <t>Genesis New Era LP</t>
  </si>
  <si>
    <t>Dynamis Energy LP</t>
  </si>
  <si>
    <t>Alder Global 10</t>
  </si>
  <si>
    <t>Glazer Capital Management LP</t>
  </si>
  <si>
    <t>Keen MicroCap Value LP</t>
  </si>
  <si>
    <t>JP Morgan Multi-Strategy LP</t>
  </si>
  <si>
    <t>Copernico Latin America Strategic A</t>
  </si>
  <si>
    <t>Mondiale Leveraged Trading Program</t>
  </si>
  <si>
    <t>NAV 1 Fund LP</t>
  </si>
  <si>
    <t>Bricoleur Partners LP</t>
  </si>
  <si>
    <t>Kinetics Inc</t>
  </si>
  <si>
    <t>Forza Partners LP</t>
  </si>
  <si>
    <t>JEB Partners LP</t>
  </si>
  <si>
    <t>Fruition A</t>
  </si>
  <si>
    <t>Plymouth Rock LP</t>
  </si>
  <si>
    <t>Albert Allegiance LP</t>
  </si>
  <si>
    <t>Bricoleur Enhanced LP</t>
  </si>
  <si>
    <t>Robbins Opportunity LP</t>
  </si>
  <si>
    <t>Vardon Partners LP</t>
  </si>
  <si>
    <t>CRM Partners LP</t>
  </si>
  <si>
    <t>SACC Partners LP</t>
  </si>
  <si>
    <t>Welch Entrepreneurial LP</t>
  </si>
  <si>
    <t>Peregrine Capital Partners LP</t>
  </si>
  <si>
    <t>Westfield Life Sciences LP</t>
  </si>
  <si>
    <t>CQ Partners LP</t>
  </si>
  <si>
    <t>Reynoso Option Arbitrage LP</t>
  </si>
  <si>
    <t>SM Investors Offshore Ltd</t>
  </si>
  <si>
    <t>Gothic Capital Partners LP</t>
  </si>
  <si>
    <t>Welch Life Sciences LP</t>
  </si>
  <si>
    <t>Welch Entrepreneurial Ltd</t>
  </si>
  <si>
    <t>Prescient Investment Partners LP</t>
  </si>
  <si>
    <t>Horizon Ltd</t>
  </si>
  <si>
    <t>Solaris Capital Advisors LLC Spectra</t>
  </si>
  <si>
    <t>Alexander Securities Group Market Ltd</t>
  </si>
  <si>
    <t>Zander Fund LP</t>
  </si>
  <si>
    <t>MLM Index Leveraged (Class B)</t>
  </si>
  <si>
    <t>Cumberland Partners</t>
  </si>
  <si>
    <t>Cumberland Benchmark Partners LP</t>
  </si>
  <si>
    <t>Cumberland Partners (Quarterly)</t>
  </si>
  <si>
    <t>CRM Micro Cap LP</t>
  </si>
  <si>
    <t>Ardsley Partners Fund II LP</t>
  </si>
  <si>
    <t>Prime Investment LP</t>
  </si>
  <si>
    <t>Mississippi Managed Accounts (Inc Not)</t>
  </si>
  <si>
    <t>Abraham Trading Composite</t>
  </si>
  <si>
    <t>Walsh Standard Program</t>
  </si>
  <si>
    <t>District Capital Diversified Composite</t>
  </si>
  <si>
    <t>JWH Global Diversified Portfolio</t>
  </si>
  <si>
    <t>JWH Original Investment Program</t>
  </si>
  <si>
    <t>Dunn Capital World Monetary &amp; Agriculture Program</t>
  </si>
  <si>
    <t>Trendstat Multi-Trend Program (Inc Not)</t>
  </si>
  <si>
    <t>Aurum Managed Euro Portfolio</t>
  </si>
  <si>
    <t>Aurum Managed Sterling Portfolio</t>
  </si>
  <si>
    <t>Redstream Fund Limited A EUR</t>
  </si>
  <si>
    <t>Edmond de Rothschild Multi Alternatif Explorer I</t>
  </si>
  <si>
    <t>Aurum Synchronicity Euro Ltd</t>
  </si>
  <si>
    <t>Aurum Synchronicity Sterling</t>
  </si>
  <si>
    <t>Aurum Investor Sterling</t>
  </si>
  <si>
    <t>Aurum Investor Euro</t>
  </si>
  <si>
    <t>Aurum Isis Sterling</t>
  </si>
  <si>
    <t>Redstream Fund Limited B USD</t>
  </si>
  <si>
    <t>Redstream Fund Limited C EUR</t>
  </si>
  <si>
    <t>Redstream Fund Limited D USD</t>
  </si>
  <si>
    <t>Permal Macro Holdings Ltd A EUR</t>
  </si>
  <si>
    <t>Permal Macro Holdings Ltd B EUR</t>
  </si>
  <si>
    <t>Permal Fixed Income Holdings NV A EUR</t>
  </si>
  <si>
    <t>GAM Strategic Diversity II USD C</t>
  </si>
  <si>
    <t>Firebird Avrora Ltd</t>
  </si>
  <si>
    <t>Permal Investment Holdings NV A EUR</t>
  </si>
  <si>
    <t>Permal (LUX) Natural Resources A EUR</t>
  </si>
  <si>
    <t>GEM Emerging Income</t>
  </si>
  <si>
    <t>Aster-X Europe</t>
  </si>
  <si>
    <t>Permal (LUX) Advantage Multi-Strategy A USD</t>
  </si>
  <si>
    <t>Permal (LUX) Advantage Multi-Strategy A EUR</t>
  </si>
  <si>
    <t>Permal (LUX) Natural Resources A USD</t>
  </si>
  <si>
    <t>FMG Rising 3 A GBP</t>
  </si>
  <si>
    <t>FMG Rising 3 B EUR</t>
  </si>
  <si>
    <t>FMG China A USD</t>
  </si>
  <si>
    <t>Permal Strategic Allocation A USD</t>
  </si>
  <si>
    <t>Horseman Global Limited A EUR</t>
  </si>
  <si>
    <t>FMG Rising 3 A EUR</t>
  </si>
  <si>
    <t>OYSTER Alternative Uncorrelated B CHF</t>
  </si>
  <si>
    <t>Polar Capital European Forager EUR</t>
  </si>
  <si>
    <t>Polar Capital European Forager USD</t>
  </si>
  <si>
    <t>FMG China B USD</t>
  </si>
  <si>
    <t>Russian Federation First Mercantile A EUR</t>
  </si>
  <si>
    <t>RAB Special Situations EUR</t>
  </si>
  <si>
    <t>OYSTER Alternative Multi Strategy B USD</t>
  </si>
  <si>
    <t>OYSTER Alternative Multi Strategy A EUR</t>
  </si>
  <si>
    <t>OYSTER Alternative Multi Strategy B EUR</t>
  </si>
  <si>
    <t>Aurum Isis Euro</t>
  </si>
  <si>
    <t>OYSTER Alternative Uncorrelated A USD</t>
  </si>
  <si>
    <t>OYSTER Alternative Multi Strategy A USD</t>
  </si>
  <si>
    <t>OYSTER Alternative Uncorrelated B EUR</t>
  </si>
  <si>
    <t>Permal Strategic Allocation A EUR</t>
  </si>
  <si>
    <t>Permal Strategic Allocation A GBP</t>
  </si>
  <si>
    <t>OYSTER Alternative Multi Strategy A CHF</t>
  </si>
  <si>
    <t>OYSTER Alternative Multi Strategy B CHF</t>
  </si>
  <si>
    <t>OYSTER Alternative Uncorrelated B USD</t>
  </si>
  <si>
    <t>GAM Strategic Diversity USD C</t>
  </si>
  <si>
    <t>Man GLG Multi-Strategy Sicav Class X EUR Shares</t>
  </si>
  <si>
    <t>Man GLG Multi-Strategy Sicav Class Y GBP Shares</t>
  </si>
  <si>
    <t>Argon USD</t>
  </si>
  <si>
    <t>Man GLG Multi-Strategy Sicav Class B EUR Share</t>
  </si>
  <si>
    <t>Man GLG Multi-Strategy Sicav Class C GBP Share</t>
  </si>
  <si>
    <t>Man GLG Multi-Strategy Sicav Class W USD Shares</t>
  </si>
  <si>
    <t>Old Mutual UK Specialist Equity USD</t>
  </si>
  <si>
    <t>Signet Global Equity GBP</t>
  </si>
  <si>
    <t>Signet Global Multi Strategy USD</t>
  </si>
  <si>
    <t>Argon EUR</t>
  </si>
  <si>
    <t>Old Mutual UK Specialist Equity EUR</t>
  </si>
  <si>
    <t>Old Mutual UK Specialist Equity GBP</t>
  </si>
  <si>
    <t>Prima Capital Ltd C CHF</t>
  </si>
  <si>
    <t>Prima Capital Ltd D EUR</t>
  </si>
  <si>
    <t>FMG Rising 3 A USD</t>
  </si>
  <si>
    <t>SPARX Long-Short</t>
  </si>
  <si>
    <t>GEM Global Energy Ltd</t>
  </si>
  <si>
    <t>Edmond de Rothschild Multi Alternatif Select I</t>
  </si>
  <si>
    <t>GAM Composite Absolute Return SGD Open</t>
  </si>
  <si>
    <t>F&amp;C Directional Opportunities Fund EUR</t>
  </si>
  <si>
    <t>Man GLG Multi-Strategy Sicav Class A USD Share</t>
  </si>
  <si>
    <t>FMG Rising 3 B USD</t>
  </si>
  <si>
    <t>FMG Rising 3 A NOK</t>
  </si>
  <si>
    <t>FMG Rising 3 B NOK</t>
  </si>
  <si>
    <t>Odey European Inc A GBP</t>
  </si>
  <si>
    <t>OEI MAC Inc A GBP</t>
  </si>
  <si>
    <t>Firebird Global Ltd</t>
  </si>
  <si>
    <t>CrossBorder Solar Global-Strategy A (Ordinary)</t>
  </si>
  <si>
    <t>Winton Futures B USD</t>
  </si>
  <si>
    <t>Dinvest Convictions EUR</t>
  </si>
  <si>
    <t>HSBC Multi Adviser Arbitrage EUR Hedged</t>
  </si>
  <si>
    <t>HSBC Multi Adviser Arbitrage GBP Hedged</t>
  </si>
  <si>
    <t>HSBC Multi Adviser Arbitrage CHF Hedged</t>
  </si>
  <si>
    <t>Kempen Non-Directional Partnership A</t>
  </si>
  <si>
    <t>Winton Futures D GBP</t>
  </si>
  <si>
    <t>Winton Futures C EUR</t>
  </si>
  <si>
    <t>ART C Diversified Portfolio USD</t>
  </si>
  <si>
    <t>Stenham Universal II Portfolio Inc E GBP</t>
  </si>
  <si>
    <t>Meteor Opportunities I EUR</t>
  </si>
  <si>
    <t>Signet Global Multi Strategy EUR</t>
  </si>
  <si>
    <t>Signet Global Multi Strategy GBP</t>
  </si>
  <si>
    <t>ART A Diversified Portfolio Trendtrust</t>
  </si>
  <si>
    <t>GLG European Long-Short I EUR Restricted</t>
  </si>
  <si>
    <t>GLG European Long-Short J EUR Restricted</t>
  </si>
  <si>
    <t>Rhicon Strategic-Currency Program</t>
  </si>
  <si>
    <t>GLG European Long-Short C USD Restricted</t>
  </si>
  <si>
    <t>GLG European Long-Short G USD Restricted</t>
  </si>
  <si>
    <t>GLG European Long-Short H USD Restricted</t>
  </si>
  <si>
    <t>Tulip Trend Ltd C USD</t>
  </si>
  <si>
    <t>Tulip Trend Ltd G CHF</t>
  </si>
  <si>
    <t>Permal Japan Holdings NV A JPY</t>
  </si>
  <si>
    <t>Picton Mahoney Long Short Equity Class A</t>
  </si>
  <si>
    <t>Picton Mahoney Market Neutral Equity Class A</t>
  </si>
  <si>
    <t>Tulip Trend Ltd A EUR</t>
  </si>
  <si>
    <t>GAM Multi-Emerging Markets GBP Open</t>
  </si>
  <si>
    <t>Permal Macro Holdings Ltd A JPY</t>
  </si>
  <si>
    <t>QAM Global Equities Fund - Class A</t>
  </si>
  <si>
    <t>GAM Multi-Emerging Markets EUR Open</t>
  </si>
  <si>
    <t>Opus AF Diversified Acc D USD</t>
  </si>
  <si>
    <t>GAM Diversity Inc CHF Open</t>
  </si>
  <si>
    <t>GAM Diversity Inc GBP 2.5XL Acc</t>
  </si>
  <si>
    <t>Element Capital Feeder Limited</t>
  </si>
  <si>
    <t>Select Real Return</t>
  </si>
  <si>
    <t>CrossBorder Pulsar Absolute A USD</t>
  </si>
  <si>
    <t>Palmyra Ordinary</t>
  </si>
  <si>
    <t>Penjing Asia A USD</t>
  </si>
  <si>
    <t>GAM Diversity II Inc CHF Open</t>
  </si>
  <si>
    <t>Edmond de Rothschild Multi Altern Equilbr Dollar C</t>
  </si>
  <si>
    <t>Dynamic Alpha Performance - Series F</t>
  </si>
  <si>
    <t>Select Defensive Portfolio</t>
  </si>
  <si>
    <t>Select Alternatives Portfolio</t>
  </si>
  <si>
    <t>HSBC Trading AdvantEdge USD</t>
  </si>
  <si>
    <t>The Zenith</t>
  </si>
  <si>
    <t>Global Distressed</t>
  </si>
  <si>
    <t>Stenham Asia EUR</t>
  </si>
  <si>
    <t>Man AP Enhanced Series 3 Ltd USD Inc Bonds</t>
  </si>
  <si>
    <t>GLG Market Neutral J Restricted</t>
  </si>
  <si>
    <t>GLG Market Neutral K Restricted</t>
  </si>
  <si>
    <t>Orbita Capital Return Ltd A USD</t>
  </si>
  <si>
    <t>SEI Futures Index Class F</t>
  </si>
  <si>
    <t>Picton Mahoney Long Short Equity F</t>
  </si>
  <si>
    <t>Stenham Multi-Strategy USD</t>
  </si>
  <si>
    <t>GAM Diversity Inc NOK Open</t>
  </si>
  <si>
    <t>Securis 1</t>
  </si>
  <si>
    <t>Kaizen Fundamental Value</t>
  </si>
  <si>
    <t>Permal Investment Holdings NV A JPY</t>
  </si>
  <si>
    <t>FMG Middle East North Africa B EUR</t>
  </si>
  <si>
    <t>Tantallon (Non-US Feeder)</t>
  </si>
  <si>
    <t>Doric Asia Pacific Small Cap</t>
  </si>
  <si>
    <t>Signet Emerging Opportunities EUR</t>
  </si>
  <si>
    <t>Crown Asia Pacific Balanced Segregated Pf S1</t>
  </si>
  <si>
    <t>Crown Asia Pacific Balanced Segregated Pf S2 USD</t>
  </si>
  <si>
    <t>Crown Asia Pacific Balanced Segregated Pf S3 GBP</t>
  </si>
  <si>
    <t>FMG Middle East North Africa A EUR</t>
  </si>
  <si>
    <t>FMG Middle East North Africa B USD</t>
  </si>
  <si>
    <t>FMG Middle East North Africa A USD</t>
  </si>
  <si>
    <t>Sprott Enhanced Long Short Equity RSP Fund</t>
  </si>
  <si>
    <t>Diamond Age Russia</t>
  </si>
  <si>
    <t>Redstream Fund Limited E EUR</t>
  </si>
  <si>
    <t>FMG Combo A EUR</t>
  </si>
  <si>
    <t>K2 Select International Absolute Return</t>
  </si>
  <si>
    <t>Global Resources Tactical A</t>
  </si>
  <si>
    <t>Dromeus Global Opportunities A USD</t>
  </si>
  <si>
    <t>FMG India Opportunity A USD</t>
  </si>
  <si>
    <t>Kazimir Russia Growth B</t>
  </si>
  <si>
    <t>Stenham Universal Portfolio Inc C GBP</t>
  </si>
  <si>
    <t>FMG Combo B USD</t>
  </si>
  <si>
    <t>FMG Combo B EUR</t>
  </si>
  <si>
    <t>FMG Combo A USD</t>
  </si>
  <si>
    <t>BlackRock Scientific Global Markets</t>
  </si>
  <si>
    <t>Stenham Asia GBP</t>
  </si>
  <si>
    <t>Stenham Asia USD</t>
  </si>
  <si>
    <t>Polar Capital European Forager GBP</t>
  </si>
  <si>
    <t>Value Partners Hedge Fund (Off-shore feeder)</t>
  </si>
  <si>
    <t>Ironbark Global Diversified Alternatives</t>
  </si>
  <si>
    <t>Octagon Pan Asia</t>
  </si>
  <si>
    <t>K2 Asian Absolute Return</t>
  </si>
  <si>
    <t>K2 Australian Absolute Return</t>
  </si>
  <si>
    <t>Stenham Multi-Strategy EUR</t>
  </si>
  <si>
    <t>Stenham Multi-Strategy GBP</t>
  </si>
  <si>
    <t>The ARP Sapphire B EUR</t>
  </si>
  <si>
    <t>PvB (CH) Andante Fund - Global SP K (EUR)</t>
  </si>
  <si>
    <t>PvB (CH) Andante Fund - Global SP K (USD)</t>
  </si>
  <si>
    <t>PvB (CH) Andante Fund - EM Portfolio K (CHF)</t>
  </si>
  <si>
    <t>GLG Alpha Select A USD</t>
  </si>
  <si>
    <t>GLG Alpha Select C EUR</t>
  </si>
  <si>
    <t>PvB (CH) Andante Fund - Global SP K (CHF)</t>
  </si>
  <si>
    <t>Horseman European Select Limited A EUR</t>
  </si>
  <si>
    <t>Polunin Capital Partners Emerging Markets Active</t>
  </si>
  <si>
    <t>PvB (CH) Andante Fund - EM Portfolio K (EUR)</t>
  </si>
  <si>
    <t>PvB (CH) Andante Fund - EM Portfolio K (USD)</t>
  </si>
  <si>
    <t>Horseman European Select Limited A USD</t>
  </si>
  <si>
    <t>GLG Global Opportunity A USD</t>
  </si>
  <si>
    <t>MAN GLG Global Opportunity C USD</t>
  </si>
  <si>
    <t>GLG Market Neutral F Restricted</t>
  </si>
  <si>
    <t>Stenham Universal Portfolio Inc B EUR</t>
  </si>
  <si>
    <t>FMG Iraq B USD</t>
  </si>
  <si>
    <t>Hasenbichler Futures Diversified SPC</t>
  </si>
  <si>
    <t>GLG Financials G USD Restricted</t>
  </si>
  <si>
    <t>GLG Financials H USD Restricted</t>
  </si>
  <si>
    <t>GLG Technology G USD Restricted</t>
  </si>
  <si>
    <t>GLG Market Neutral L Restricted</t>
  </si>
  <si>
    <t>GLG Market Neutral M Restricted</t>
  </si>
  <si>
    <t>GLG Financials D EUR Restricted</t>
  </si>
  <si>
    <t>Giano Capital EUR</t>
  </si>
  <si>
    <t>Sofaer Capital Pacific Hedge B</t>
  </si>
  <si>
    <t>Orbit Global Strategy I</t>
  </si>
  <si>
    <t>Baring Hedge Select USD</t>
  </si>
  <si>
    <t>GAM Multi-Europe II EUR Open</t>
  </si>
  <si>
    <t>GAM Multi-Europe II USD Open</t>
  </si>
  <si>
    <t>Dorset Energy A</t>
  </si>
  <si>
    <t>Russian Federation First Mercantile A USD</t>
  </si>
  <si>
    <t>SR Global Fund Inc H-Japan Portfolio</t>
  </si>
  <si>
    <t>Horseman Global Limited B EUR</t>
  </si>
  <si>
    <t>F&amp;C Directional Opportunities Fund USD A</t>
  </si>
  <si>
    <t>Man AP 2XL USD D</t>
  </si>
  <si>
    <t>Man AP 2XL EUR D</t>
  </si>
  <si>
    <t>GAM Diversity II Inc USD Open</t>
  </si>
  <si>
    <t>Meteor Opportunities I USD</t>
  </si>
  <si>
    <t>AJR International A</t>
  </si>
  <si>
    <t>Man AHL Diversified Futures Tranche B</t>
  </si>
  <si>
    <t>Kazimir Russia Growth A</t>
  </si>
  <si>
    <t>SR Global Fund Inc G-Global Opportunities Pf</t>
  </si>
  <si>
    <t>Growth Management Limited</t>
  </si>
  <si>
    <t>GLG Market Neutral C Restricted</t>
  </si>
  <si>
    <t>GLG Market Neutral D Restricted</t>
  </si>
  <si>
    <t>GLG Market Neutral A Restricted</t>
  </si>
  <si>
    <t>GAM Trading III Inc EUR Open</t>
  </si>
  <si>
    <t>GAM Trading III Inc GBP Open</t>
  </si>
  <si>
    <t>GAM Trading III Inc USD Open</t>
  </si>
  <si>
    <t>GAM Strategic Multi-Europe II USD A</t>
  </si>
  <si>
    <t>GAM Strategic Multi-Europe II USD B</t>
  </si>
  <si>
    <t>GAM Trading III Inc CHF Open</t>
  </si>
  <si>
    <t>GAM Trading IV Inc GBP Open</t>
  </si>
  <si>
    <t>GAM Trading IV Inc USD Open</t>
  </si>
  <si>
    <t>OM-IP Strategic Ltd</t>
  </si>
  <si>
    <t>La Fayette Holdings EUR (Feeder)</t>
  </si>
  <si>
    <t>GAM Trading IV Inc CHF Open</t>
  </si>
  <si>
    <t>GAM Trading IV Inc EUR Open</t>
  </si>
  <si>
    <t>Superfund Green HF A</t>
  </si>
  <si>
    <t>Stenham Growth USD</t>
  </si>
  <si>
    <t>Man Arbitrage Strategies USD D</t>
  </si>
  <si>
    <t>Henderson Japan Absolute Return USD</t>
  </si>
  <si>
    <t>Magnum Bull &amp; Bear</t>
  </si>
  <si>
    <t>FPP Seven Seas</t>
  </si>
  <si>
    <t>GAM Strategic Multi-Europe II EUR A</t>
  </si>
  <si>
    <t>GAM Strategic Multi-Europe II EUR B</t>
  </si>
  <si>
    <t>Stenham Universal Portfolio Inc A USD</t>
  </si>
  <si>
    <t>Martin Currie ARF-Japan USD</t>
  </si>
  <si>
    <t>Edmond de Rothschild Multi Altern Equilbr Dollar I</t>
  </si>
  <si>
    <t>ART F Equity Strategy USD</t>
  </si>
  <si>
    <t>GAM Strategic Diversity USD A</t>
  </si>
  <si>
    <t>GAM Strategic Diversity USD B</t>
  </si>
  <si>
    <t>GAM Strategic Multi-Europe USD A</t>
  </si>
  <si>
    <t>GAM Multi-Emerging Markets USD Open</t>
  </si>
  <si>
    <t>GAM Multi-Europe EUR Open</t>
  </si>
  <si>
    <t>GAM Multi-Europe USD Open</t>
  </si>
  <si>
    <t>GAM Trading II Inc GBP Open</t>
  </si>
  <si>
    <t>GAM Strategic Trading II USD A</t>
  </si>
  <si>
    <t>GAM Strategic Trading II USD B</t>
  </si>
  <si>
    <t>GAM Strategic Multi-Europe USD B</t>
  </si>
  <si>
    <t>IAM Global Long/Short Equity Strategy USD</t>
  </si>
  <si>
    <t>Aspect Diversified USD</t>
  </si>
  <si>
    <t>Aurum Fortress</t>
  </si>
  <si>
    <t>The Adelphi Europe Fund EUR</t>
  </si>
  <si>
    <t>The Adelphi Europe Fund USD</t>
  </si>
  <si>
    <t>Man AHL Diversified Plc</t>
  </si>
  <si>
    <t>Ennismore European Smaller Companies Hedge</t>
  </si>
  <si>
    <t>GAM Diversity Inc USD Open</t>
  </si>
  <si>
    <t>Aurum Investor Dollar</t>
  </si>
  <si>
    <t>Cambrian Fund Ltd A</t>
  </si>
  <si>
    <t>Vantage Horizon</t>
  </si>
  <si>
    <t>OEI MAC Inc A USD</t>
  </si>
  <si>
    <t>Optima Discretionary Macro Ltd A&amp;Z USD</t>
  </si>
  <si>
    <t>HSBC Multi Adviser Arbitrage USD</t>
  </si>
  <si>
    <t>RAB Special Situations USD</t>
  </si>
  <si>
    <t>Leveraged Capital Holdings A USD</t>
  </si>
  <si>
    <t>Pioneer AssetMaster I USD</t>
  </si>
  <si>
    <t>Z Europe EUR Ltd</t>
  </si>
  <si>
    <t>Z Europe USD Ltd</t>
  </si>
  <si>
    <t>Horseman Global Limited B USD</t>
  </si>
  <si>
    <t>SR Global Fund Inc C-International Portfolio</t>
  </si>
  <si>
    <t>F&amp;C Warrior Fund A USD</t>
  </si>
  <si>
    <t>Vantage Global Investment</t>
  </si>
  <si>
    <t>GAM Composite Absolute Return EUR Open</t>
  </si>
  <si>
    <t>GAM Composite Absolute Return GBP Open</t>
  </si>
  <si>
    <t>First Eagle Pacific</t>
  </si>
  <si>
    <t>GAM Composite Absolute Return USD Open</t>
  </si>
  <si>
    <t>GAM Composite Absolute Return CHF Open</t>
  </si>
  <si>
    <t>LG Asian Plus Limited</t>
  </si>
  <si>
    <t>LIM Asia Multi-Strategy Class A</t>
  </si>
  <si>
    <t>Magnum Multi</t>
  </si>
  <si>
    <t>Headstart Fund of Funds C EUR</t>
  </si>
  <si>
    <t>Asian Credit Hedge Inc</t>
  </si>
  <si>
    <t>JPMorgan Asia Absolute Return A</t>
  </si>
  <si>
    <t>Thai Focused Equity Ltd (Class A)</t>
  </si>
  <si>
    <t>The Merger Ltd</t>
  </si>
  <si>
    <t>Optima Limited</t>
  </si>
  <si>
    <t>Permal Japan Holdings NV A USD</t>
  </si>
  <si>
    <t>Permal US Opportunities Ltd A</t>
  </si>
  <si>
    <t>Rotella Polaris Ltd (Diversified)</t>
  </si>
  <si>
    <t>GLG Global Convertible A USD</t>
  </si>
  <si>
    <t>GLG Global Convertible D EUR</t>
  </si>
  <si>
    <t>GLG Global Convertible F EUR</t>
  </si>
  <si>
    <t>Brazilian Hedge Sub-Fund</t>
  </si>
  <si>
    <t>Aurum Isis Dollar</t>
  </si>
  <si>
    <t>Pacific and General Investments Inc</t>
  </si>
  <si>
    <t>Gottex Market Neutral D USD</t>
  </si>
  <si>
    <t>Permal Emerging Markets Holdings NV A</t>
  </si>
  <si>
    <t>Permal European Holdings NV A USD</t>
  </si>
  <si>
    <t>Arrowsmith Fund Ltd</t>
  </si>
  <si>
    <t>Firebird New Russia Ltd</t>
  </si>
  <si>
    <t>Firebird Republics Ltd</t>
  </si>
  <si>
    <t>Permal Fixed Income Holdings NV B USD</t>
  </si>
  <si>
    <t>Permal Investment Holdings NV A USD</t>
  </si>
  <si>
    <t>Permal Investment Holdings NV B USD</t>
  </si>
  <si>
    <t>Permal Macro Holdings Ltd A USD</t>
  </si>
  <si>
    <t>Permal Macro Holdings Ltd B USD</t>
  </si>
  <si>
    <t>Permal Fixed Income Holdings NV A USD</t>
  </si>
  <si>
    <t>Gottex Market Neutral B USD</t>
  </si>
  <si>
    <t>Permal European Holdings NV A EUR</t>
  </si>
  <si>
    <t>GAM Diversity III Inc EUR Open</t>
  </si>
  <si>
    <t>Platinum Global Dividend A GBP</t>
  </si>
  <si>
    <t>Eclectica A GBP</t>
  </si>
  <si>
    <t>Eclectica A USD</t>
  </si>
  <si>
    <t>Leveraged Capital Holdings B EUR</t>
  </si>
  <si>
    <t>First Eagle Good Hope International A</t>
  </si>
  <si>
    <t>GAM Diversity III Inc GBP Open</t>
  </si>
  <si>
    <t>GAM Diversity III Inc USD Open</t>
  </si>
  <si>
    <t>La Fayette Opportunity EUR</t>
  </si>
  <si>
    <t>Credit Pacific Strategy-Master Private</t>
  </si>
  <si>
    <t>Eclectica A EUR</t>
  </si>
  <si>
    <t>Stenham Quadrant Portfolio Inc A</t>
  </si>
  <si>
    <t>Butterfield Select Fund-Alternative Investment</t>
  </si>
  <si>
    <t>GAM Strategic Trading V USD A</t>
  </si>
  <si>
    <t>Sciens Global Diversified USD</t>
  </si>
  <si>
    <t>Stenham Universal II Portfolio Inc D EUR</t>
  </si>
  <si>
    <t>Platinum Global Dividend A USD</t>
  </si>
  <si>
    <t>Platinum Global Dividend A EUR</t>
  </si>
  <si>
    <t>Stenham Universal II Portfolio Inc B USD</t>
  </si>
  <si>
    <t>Stenham Universal II Portfolio Inc A USD</t>
  </si>
  <si>
    <t>Stenham Universal II Portfolio Inc C GBP</t>
  </si>
  <si>
    <t>Aquamarine Inc</t>
  </si>
  <si>
    <t>Russian Federation First Mercantile C USD</t>
  </si>
  <si>
    <t>Headstart Fund of Funds B USD</t>
  </si>
  <si>
    <t>Horseman Global Limited A USD</t>
  </si>
  <si>
    <t>Asian Credit Hedge Acc</t>
  </si>
  <si>
    <t>GAM Diversity II GBP Open</t>
  </si>
  <si>
    <t>Russian Federation First Mercantile B USD</t>
  </si>
  <si>
    <t>RAB European Credit Opportunities A EUR</t>
  </si>
  <si>
    <t>RAB European Credit Opportunities B USD</t>
  </si>
  <si>
    <t>RAB European Credit Opportunities C EUR</t>
  </si>
  <si>
    <t>Gems Recovery Portfolio Regular USD</t>
  </si>
  <si>
    <t>Man AHL Diversified Markets EU Tranche A</t>
  </si>
  <si>
    <t>Metage Global Strategies Series I</t>
  </si>
  <si>
    <t>GAM Strategic Diversity II EUR B</t>
  </si>
  <si>
    <t>GAM Strategic Diversity II USD A</t>
  </si>
  <si>
    <t>GAM Strategic Diversity II USD B</t>
  </si>
  <si>
    <t>GEM Emerging Value Opportunities Bahamas Ltd</t>
  </si>
  <si>
    <t>GAM Diversity II Inc EUR Open</t>
  </si>
  <si>
    <t>GAM Strategic Diversity II EUR A</t>
  </si>
  <si>
    <t>Europanel SICAV-Multi Strategies</t>
  </si>
  <si>
    <t>Aurum Managed Dollar Portfolio</t>
  </si>
  <si>
    <t>Aurum Synchronicity Dollar Ltd</t>
  </si>
  <si>
    <t>Prima Capital Ltd A USD</t>
  </si>
  <si>
    <t>Superfund Green Q-AG</t>
  </si>
  <si>
    <t>GAM Trading V Inc USD Open</t>
  </si>
  <si>
    <t>GAM Trading V Inc CHF Open</t>
  </si>
  <si>
    <t>GAM Trading V Inc GBP Open</t>
  </si>
  <si>
    <t>GAM Diversity Inc EUR Open</t>
  </si>
  <si>
    <t>GAM Diversity Inc GBP Open</t>
  </si>
  <si>
    <t>GAM Trading V Inc EUR Open</t>
  </si>
  <si>
    <t>Henderson Japan Absolute Return JPY</t>
  </si>
  <si>
    <t>F&amp;C Warrior Fund B EUR</t>
  </si>
  <si>
    <t>F&amp;C Warrior Fund C GBP</t>
  </si>
  <si>
    <t>IIG Trade Opportunities NV B Investor Shs</t>
  </si>
  <si>
    <t>Wynnefield Small Cap Value Offshore Ltd</t>
  </si>
  <si>
    <t>Baring Hedge Select GBP</t>
  </si>
  <si>
    <t>Nemrod Diversified Holdings Ltd USD</t>
  </si>
  <si>
    <t>Nemrod Diversified Holdings Ltd EUR</t>
  </si>
  <si>
    <t>Odey European Inc EUR</t>
  </si>
  <si>
    <t>RAB European Credit Opportunities D USD</t>
  </si>
  <si>
    <t>RAB European Credit Opportunities E EUR</t>
  </si>
  <si>
    <t>Russian Federation First Mercantile D USD</t>
  </si>
  <si>
    <t>La Fayette Opportunity USD</t>
  </si>
  <si>
    <t>SR Phoenicia Inc A-Phoenicia Portfolio</t>
  </si>
  <si>
    <t>Odey European Inc USD</t>
  </si>
  <si>
    <t>GAM Composite Absolute Return GBP Listed</t>
  </si>
  <si>
    <t>The Argo</t>
  </si>
  <si>
    <t>Picton Mahoney Market Neutral Equity F</t>
  </si>
  <si>
    <t>US Financial Equities Plc</t>
  </si>
  <si>
    <t>European Financial Equities Plc</t>
  </si>
  <si>
    <t>Martin James Energy LP</t>
  </si>
  <si>
    <t>Doran Capital Management LP</t>
  </si>
  <si>
    <t>Capital I Futures</t>
  </si>
  <si>
    <t>Gardner Lewis LP</t>
  </si>
  <si>
    <t>GNI Global Financials Ireland Ltd</t>
  </si>
  <si>
    <t>Peconic Partners International Ltd</t>
  </si>
  <si>
    <t>Chesapeake Aggressive Growth</t>
  </si>
  <si>
    <t>Diversified Investments Associates LP</t>
  </si>
  <si>
    <t>Mercer Partners LP</t>
  </si>
  <si>
    <t>Futures Expansion LP</t>
  </si>
  <si>
    <t>John W Henry &amp; Co/Millburn LP (Series A)</t>
  </si>
  <si>
    <t>John W Henry &amp; Co/Millburn LP (Series C)</t>
  </si>
  <si>
    <t>Wessex Capital Guaranteed</t>
  </si>
  <si>
    <t>Wessex High Income Trust</t>
  </si>
  <si>
    <t>Global Map I LP</t>
  </si>
  <si>
    <t>Quincy Futures LP</t>
  </si>
  <si>
    <t>Tonga Partners LP</t>
  </si>
  <si>
    <t>Global Convertible Megatrend Ltd</t>
  </si>
  <si>
    <t>ML Futures Investments LP</t>
  </si>
  <si>
    <t>MW Sierra Investment Partners LP</t>
  </si>
  <si>
    <t>Opportunity (Rohden) LP</t>
  </si>
  <si>
    <t>Three Oaks Currency</t>
  </si>
  <si>
    <t>CTC Composite</t>
  </si>
  <si>
    <t>Mark J Walsh Global LP</t>
  </si>
  <si>
    <t>Pacific Palisades LP</t>
  </si>
  <si>
    <t>Palmares Taux-Devises</t>
  </si>
  <si>
    <t>D`Best Futures LP</t>
  </si>
  <si>
    <t>Atlas Investments LP</t>
  </si>
  <si>
    <t>DGM Trading Specialists LLC</t>
  </si>
  <si>
    <t>SSI Market Neutral LP</t>
  </si>
  <si>
    <t>Trendvalue Futures LP</t>
  </si>
  <si>
    <t>Genesis Capital LP</t>
  </si>
  <si>
    <t>Glenrock Global Partners LP</t>
  </si>
  <si>
    <t>KCM Stock Index Futures LP</t>
  </si>
  <si>
    <t>Bodleian Partners A LP</t>
  </si>
  <si>
    <t>Oxbridge Partners LP - Series A</t>
  </si>
  <si>
    <t>Raleigh LP</t>
  </si>
  <si>
    <t>Pictets Emerging Market</t>
  </si>
  <si>
    <t>Forest Convertible LP</t>
  </si>
  <si>
    <t>CFP Interest Rate Arbitrage Plc</t>
  </si>
  <si>
    <t>SPI International LP</t>
  </si>
  <si>
    <t>CMA V LP</t>
  </si>
  <si>
    <t>Hudson Investment Partners LP</t>
  </si>
  <si>
    <t>Event Trading LP</t>
  </si>
  <si>
    <t>MRC Currency Partners LP</t>
  </si>
  <si>
    <t>Trinity Domestic Holdings LP</t>
  </si>
  <si>
    <t>Tamiso Lexford Partners</t>
  </si>
  <si>
    <t>Liberty Global LP</t>
  </si>
  <si>
    <t>Liberty International</t>
  </si>
  <si>
    <t>Harvest Futures II</t>
  </si>
  <si>
    <t>Blenheim LLC</t>
  </si>
  <si>
    <t>Legacy Futures LP</t>
  </si>
  <si>
    <t>ML Futures Investments II LP</t>
  </si>
  <si>
    <t>ML Global Horizons LP</t>
  </si>
  <si>
    <t>Pacesetter Pool I</t>
  </si>
  <si>
    <t>Mark III LP</t>
  </si>
  <si>
    <t>Meadowlands LP II</t>
  </si>
  <si>
    <t>Varde Fund LP</t>
  </si>
  <si>
    <t>Otter Creek Partners I LP</t>
  </si>
  <si>
    <t>High Sierra Partners I (QP) LP</t>
  </si>
  <si>
    <t>Tucker Fund LP</t>
  </si>
  <si>
    <t>AG Super International Ltd</t>
  </si>
  <si>
    <t>Four Seasons LP</t>
  </si>
  <si>
    <t>Granem Futures</t>
  </si>
  <si>
    <t>Harvest Futures</t>
  </si>
  <si>
    <t>Eckhardt Futures LP</t>
  </si>
  <si>
    <t>European Warrant Inc</t>
  </si>
  <si>
    <t>Excelsior LP</t>
  </si>
  <si>
    <t>Morgan Stanley Spectrum Select LP</t>
  </si>
  <si>
    <t>Ridgewood Futures LP</t>
  </si>
  <si>
    <t>SCI Leveraged Allocation I LP</t>
  </si>
  <si>
    <t>CLR Select Diversified Guaranteed (AUD)</t>
  </si>
  <si>
    <t>CLR Select Diversified Guaranteed USD</t>
  </si>
  <si>
    <t>Dean Witter Global Perspective Portfolio LP</t>
  </si>
  <si>
    <t>Sunrise Futures</t>
  </si>
  <si>
    <t>Sunrise Sierra International Currency</t>
  </si>
  <si>
    <t>Trinity Advisors LP</t>
  </si>
  <si>
    <t>Star-Tex LP</t>
  </si>
  <si>
    <t>Stock Index Hedge Plus Futures LP</t>
  </si>
  <si>
    <t>Sunrise Select-Davco LP</t>
  </si>
  <si>
    <t>Belisarius LP</t>
  </si>
  <si>
    <t>CMA I LP</t>
  </si>
  <si>
    <t>Preview Fund LP</t>
  </si>
  <si>
    <t>Trendlogic F/M LP</t>
  </si>
  <si>
    <t>Campbell Financial Futures LP</t>
  </si>
  <si>
    <t>Tamiso Kintyre Partners</t>
  </si>
  <si>
    <t>CMA Fund II LP</t>
  </si>
  <si>
    <t>CMA III LP</t>
  </si>
  <si>
    <t>Tamiso Camelon Partners</t>
  </si>
  <si>
    <t>Shareholder Value LP</t>
  </si>
  <si>
    <t>P &amp; A Multi-Sector Fund, LP</t>
  </si>
  <si>
    <t>TechVantage Partners LP</t>
  </si>
  <si>
    <t>Ellington Mortgage Partners LP</t>
  </si>
  <si>
    <t>ING Javelin LP</t>
  </si>
  <si>
    <t>Sawtooth Partners LP</t>
  </si>
  <si>
    <t>Cranshire Capital LP</t>
  </si>
  <si>
    <t>Kappa Fund LP</t>
  </si>
  <si>
    <t>Fletcher LP</t>
  </si>
  <si>
    <t>Fulcrum Associates LP</t>
  </si>
  <si>
    <t>Fulcrum Associates LP (Quarterly)</t>
  </si>
  <si>
    <t>Garnet Fund LP</t>
  </si>
  <si>
    <t>Cambridge Energy QP LP</t>
  </si>
  <si>
    <t>DNB Partners LP</t>
  </si>
  <si>
    <t>Corsair Capital Partners LP</t>
  </si>
  <si>
    <t>GLS Global Opportunities LP</t>
  </si>
  <si>
    <t>AIS Futures (3x 6x) LP</t>
  </si>
  <si>
    <t>AIS Futures II (2x 4x) LP</t>
  </si>
  <si>
    <t>Yankee Multi-Manager LP</t>
  </si>
  <si>
    <t>Van Eck Hard Assets LP</t>
  </si>
  <si>
    <t>Sierra Europe LP</t>
  </si>
  <si>
    <t>Arden Advisers LP</t>
  </si>
  <si>
    <t>Icarus Partners LP</t>
  </si>
  <si>
    <t>Fulcrum LP (B)</t>
  </si>
  <si>
    <t>Libre Partners LP</t>
  </si>
  <si>
    <t>Rumpere Capital LP</t>
  </si>
  <si>
    <t>OEI Mac Inc</t>
  </si>
  <si>
    <t>Cobalt Partners LP</t>
  </si>
  <si>
    <t>Northfield Capital LP</t>
  </si>
  <si>
    <t>Triad Trading LP</t>
  </si>
  <si>
    <t>Singleterry Mortgage LLC</t>
  </si>
  <si>
    <t>Royal Coachman LP</t>
  </si>
  <si>
    <t>CastleRock Partners LP</t>
  </si>
  <si>
    <t>Red Fire Mountain LP</t>
  </si>
  <si>
    <t>Abernathy Group Value Trust LLC</t>
  </si>
  <si>
    <t>Abernathy Group Growth LP</t>
  </si>
  <si>
    <t>Feirstein Partners LP</t>
  </si>
  <si>
    <t>Roy G. Niederhoffer Friends Partnership LP</t>
  </si>
  <si>
    <t>Twenty First Century Advisors LP</t>
  </si>
  <si>
    <t>Quickpool LP</t>
  </si>
  <si>
    <t>Sierra Europe Offshore Ltd (Class A) USD</t>
  </si>
  <si>
    <t>Milestone Plus Partners LP</t>
  </si>
  <si>
    <t>Magnum Low Volatility LP</t>
  </si>
  <si>
    <t>The Tail Wind Fund Ltd</t>
  </si>
  <si>
    <t>Alliance US Growth Opportunities (Old)</t>
  </si>
  <si>
    <t>Nob Hill Capital Partners LP</t>
  </si>
  <si>
    <t>Opportunity LP</t>
  </si>
  <si>
    <t>Magnum Growth LP</t>
  </si>
  <si>
    <t>Watch Hill LP</t>
  </si>
  <si>
    <t>Egerton Capital Partners LP</t>
  </si>
  <si>
    <t>Deltec Value Equity Partners LP</t>
  </si>
  <si>
    <t>Schroder Credit Renaissance LP</t>
  </si>
  <si>
    <t>Duck Partners LP _ Graveyard</t>
  </si>
  <si>
    <t>Dolphin Capital LP</t>
  </si>
  <si>
    <t>Heartland I LP</t>
  </si>
  <si>
    <t>Highgate Partners LP</t>
  </si>
  <si>
    <t>Di Tomasso Equilibrium</t>
  </si>
  <si>
    <t>MIC Asia Pacific LP</t>
  </si>
  <si>
    <t>Deltec Emerging Market Income LP</t>
  </si>
  <si>
    <t>T-500 Fund LP</t>
  </si>
  <si>
    <t>Claremont Partners LP</t>
  </si>
  <si>
    <t>Milestone Opportunity LP</t>
  </si>
  <si>
    <t>TLB Partners LP</t>
  </si>
  <si>
    <t>Bachrach Latin American Partners LP</t>
  </si>
  <si>
    <t>CoMac International NV</t>
  </si>
  <si>
    <t>Hambros Commodities Plc</t>
  </si>
  <si>
    <t>PARADIGM Master LP</t>
  </si>
  <si>
    <t>Emerging Markets Telecommunications Inc</t>
  </si>
  <si>
    <t>Zazove Convertible LP</t>
  </si>
  <si>
    <t>India Capital Fund Limited A2</t>
  </si>
  <si>
    <t>Emerging Markets Infrastructure Inc</t>
  </si>
  <si>
    <t>Equilibrium LP</t>
  </si>
  <si>
    <t>Magten Partners LP</t>
  </si>
  <si>
    <t>Lincoln LP</t>
  </si>
  <si>
    <t>RAM Capital LP</t>
  </si>
  <si>
    <t>Gordon House Independent Strategy European</t>
  </si>
  <si>
    <t>Diamond Physical Asset LLC</t>
  </si>
  <si>
    <t>Montgomery Small Cap Partners II LP</t>
  </si>
  <si>
    <t>Montgomery Small Cap Partners LP</t>
  </si>
  <si>
    <t>Salem Global Opportunity LP</t>
  </si>
  <si>
    <t>Blue Rock Capital LP</t>
  </si>
  <si>
    <t>Minnisink Equity Growth Limited Partnership</t>
  </si>
  <si>
    <t>Axiom Absolute Growth</t>
  </si>
  <si>
    <t>FFM Global Futures &amp; Options SICAV</t>
  </si>
  <si>
    <t>Twin Securities LP</t>
  </si>
  <si>
    <t>JDK Partners</t>
  </si>
  <si>
    <t>GHC Guard Hill Capital Partners LP</t>
  </si>
  <si>
    <t>KR Capital Partners I LP</t>
  </si>
  <si>
    <t>Banque Worms Management Commodities</t>
  </si>
  <si>
    <t>Cardinal Recovery Partners LP</t>
  </si>
  <si>
    <t>Maud Group Partners LP</t>
  </si>
  <si>
    <t>Templeton Global Strategy Emerging Markets</t>
  </si>
  <si>
    <t>IBS Turnaround LP</t>
  </si>
  <si>
    <t>Partnership for Bank Capital LP</t>
  </si>
  <si>
    <t>Cardinal Value Equity Partners LP</t>
  </si>
  <si>
    <t>Lyster Watson Conservative Alt Strat LP</t>
  </si>
  <si>
    <t>Connective Capital Emerging Energy QP LP</t>
  </si>
  <si>
    <t>Double Eagle Capital Ace LP</t>
  </si>
  <si>
    <t>Excalibur Global Macro</t>
  </si>
  <si>
    <t>The Hurdle EUR</t>
  </si>
  <si>
    <t>The Hurdle USD</t>
  </si>
  <si>
    <t>The Hurdle GBP</t>
  </si>
  <si>
    <t>Moneda Latin American Debt</t>
  </si>
  <si>
    <t>APS Greater China Long/Short A</t>
  </si>
  <si>
    <t>Adamas Asian Opportunity Limited Class A</t>
  </si>
  <si>
    <t>van Biema Value Ltd</t>
  </si>
  <si>
    <t>Winton Global Alpha</t>
  </si>
  <si>
    <t>Edmond de Rothschild Multi Alternatif Select C</t>
  </si>
  <si>
    <t>Meridian Global Gold and Resources Ltd</t>
  </si>
  <si>
    <t>Meridian Global Energy and Resources Ltd</t>
  </si>
  <si>
    <t>MKB Capital Appreciation LP</t>
  </si>
  <si>
    <t>China Century Limited A USD</t>
  </si>
  <si>
    <t>Penjing Asia Market Independent Class A</t>
  </si>
  <si>
    <t>SSARIS Multi Manager Absolute Return USD</t>
  </si>
  <si>
    <t>Permal Fixed Income Holdings NV A SGD</t>
  </si>
  <si>
    <t>Permal Investment Holdings NV A SGD</t>
  </si>
  <si>
    <t>PCP Aurora Defined Benefits USD Accelerated</t>
  </si>
  <si>
    <t>ART G Opportunity Strategy EUR</t>
  </si>
  <si>
    <t>ART G Opportunity Strategy USD</t>
  </si>
  <si>
    <t>Permal Macro Holdings Ltd D SGD</t>
  </si>
  <si>
    <t>EV Smaller Companies</t>
  </si>
  <si>
    <t>Centennial Absolute Return LP</t>
  </si>
  <si>
    <t>Centennial Global Macro LP</t>
  </si>
  <si>
    <t>Permal Investment Partners LP</t>
  </si>
  <si>
    <t>Spruce Real Assets LP</t>
  </si>
  <si>
    <t>Paragon Capital LP</t>
  </si>
  <si>
    <t>Fortis Privileged Inv Cadogan Mkt Ntrl I Cap EUR</t>
  </si>
  <si>
    <t>Fortis Privileged Inv Cadogan Mkt Divers I Dis EUR</t>
  </si>
  <si>
    <t>Fortis Privileged Inv Cadogan Mkt Divers A Cap USD</t>
  </si>
  <si>
    <t>AIM Classic Fund EUR</t>
  </si>
  <si>
    <t>GLG European Long-Short J EUR Unrestricted</t>
  </si>
  <si>
    <t>AXA Alternative Premium Euro Non-Distributing</t>
  </si>
  <si>
    <t>CrossBorder Solar Japan/Asia B (Ordinary)</t>
  </si>
  <si>
    <t>Penjing Asia Market Independent Class B</t>
  </si>
  <si>
    <t>Fortis Privileged Inv Cadogan Mkt Divers A Dis USD</t>
  </si>
  <si>
    <t>Fortis Privileged Inv Cadogan Mkt Ntrl A Cap USD</t>
  </si>
  <si>
    <t>Fortis Privileged Inv Cadogan Mkt Ntrl A Dis USD</t>
  </si>
  <si>
    <t>van Biema Value LP</t>
  </si>
  <si>
    <t>BlackRock Global Markets</t>
  </si>
  <si>
    <t>Cambrian Europe</t>
  </si>
  <si>
    <t>GLG Alpha Select D EUR</t>
  </si>
  <si>
    <t>GAM Diversity Inc USD 2.5XL</t>
  </si>
  <si>
    <t>Cambrian Asia Ltd</t>
  </si>
  <si>
    <t>BlackRock Global Ascent</t>
  </si>
  <si>
    <t>GLG Technology H USD Restricted</t>
  </si>
  <si>
    <t>GLG European Long-Short K JPY Restricted</t>
  </si>
  <si>
    <t>Ton Poh Thailand</t>
  </si>
  <si>
    <t>GLG Alpha Select E GBP</t>
  </si>
  <si>
    <t>GLG Global Opportunity G GBP</t>
  </si>
  <si>
    <t>Man GLG Multi-Strategy Sicav Class E USD Shares</t>
  </si>
  <si>
    <t>North MaxQ Macro Ltd</t>
  </si>
  <si>
    <t>GLG Global Convertible C USD</t>
  </si>
  <si>
    <t>GAM Diversity Inc EUR 2.5XL Acc</t>
  </si>
  <si>
    <t>Blackpoint Europe</t>
  </si>
  <si>
    <t>Orbita Global Opp Strat Ltd Master A USD</t>
  </si>
  <si>
    <t>Firebird Global II Ltd</t>
  </si>
  <si>
    <t>F&amp;C Warrior II Fund C GBP</t>
  </si>
  <si>
    <t>FMG Combo A NOK</t>
  </si>
  <si>
    <t>Stenham Gold USD</t>
  </si>
  <si>
    <t>Amazon Market Neutral</t>
  </si>
  <si>
    <t>F&amp;C Warrior II Fund A USD</t>
  </si>
  <si>
    <t>F&amp;C Warrior II Fund B EUR</t>
  </si>
  <si>
    <t>Stenham Managed GBP</t>
  </si>
  <si>
    <t>Stenham Managed USD</t>
  </si>
  <si>
    <t>Stenham Managed EUR</t>
  </si>
  <si>
    <t>OYSTER Alternative Uncorrelated A CHF</t>
  </si>
  <si>
    <t>Hedge Invest Specialist Selection Sicav Plc CHF</t>
  </si>
  <si>
    <t>Hedge Invest Global Holding Sicav CHF</t>
  </si>
  <si>
    <t>Fullerton Absolute Return Inv Strategies A USD</t>
  </si>
  <si>
    <t>Invitational Opportunity USD</t>
  </si>
  <si>
    <t>van Biema Global Value LP</t>
  </si>
  <si>
    <t>F&amp;C Warrior II Fund D NOK</t>
  </si>
  <si>
    <t>Ajeej MENA</t>
  </si>
  <si>
    <t>Hedge Invest Specialist Selection Sicav EUR</t>
  </si>
  <si>
    <t>Hedge Invest Global Holding Sicav EUR</t>
  </si>
  <si>
    <t>Hedge Invest Global Holding Sicav USD</t>
  </si>
  <si>
    <t>Aurum Multi Strategy Dollar Ltd</t>
  </si>
  <si>
    <t>Aurum Multi Strategy Euro Ltd</t>
  </si>
  <si>
    <t>Aurum Multi Strategy Sterling Ltd</t>
  </si>
  <si>
    <t>GMO Multi-Strategy Trust - Non Super</t>
  </si>
  <si>
    <t>BT Total Return</t>
  </si>
  <si>
    <t>OYSTER Alternative Uncorrelated A EUR</t>
  </si>
  <si>
    <t>Penjing Asia B USD</t>
  </si>
  <si>
    <t>New Capital All Weather USD</t>
  </si>
  <si>
    <t>GMO Multi-Strategy Trusts</t>
  </si>
  <si>
    <t>Oak Tree Partners LP</t>
  </si>
  <si>
    <t>Royvest Value</t>
  </si>
  <si>
    <t>Twin Alpha Partners LP</t>
  </si>
  <si>
    <t>Noddings Warrant Strategy</t>
  </si>
  <si>
    <t>Noddings Convertible Income Strategy</t>
  </si>
  <si>
    <t>KS International Inc</t>
  </si>
  <si>
    <t>Pacesetter Pool II</t>
  </si>
  <si>
    <t>Metropolitan Capital Advisors LP</t>
  </si>
  <si>
    <t>SC Fundamental Value LP</t>
  </si>
  <si>
    <t>EGM Technology Yield</t>
  </si>
  <si>
    <t>ReCap Partners LP</t>
  </si>
  <si>
    <t>Falcon Point Long/Short</t>
  </si>
  <si>
    <t>Emerald Partners LP</t>
  </si>
  <si>
    <t>Forest Fulcrum LP</t>
  </si>
  <si>
    <t>Claremont Equity Associates</t>
  </si>
  <si>
    <t>WCM Hudson Valley Partners LP</t>
  </si>
  <si>
    <t>Lynx Partners LP</t>
  </si>
  <si>
    <t>Fully Hedged Partners LP</t>
  </si>
  <si>
    <t>Gabelli International Ltd</t>
  </si>
  <si>
    <t>GEM Convertible Securities Partners LP</t>
  </si>
  <si>
    <t>Quasar International</t>
  </si>
  <si>
    <t>Platinum Ltd USD</t>
  </si>
  <si>
    <t>Goldman Sachs Global Tactical Trading Plc</t>
  </si>
  <si>
    <t>Nestor Partners</t>
  </si>
  <si>
    <t>Solution</t>
  </si>
  <si>
    <t>III Ltd</t>
  </si>
  <si>
    <t>Avanti Partners III LP</t>
  </si>
  <si>
    <t>III Global Ltd</t>
  </si>
  <si>
    <t>Argonaut Partnership LP</t>
  </si>
  <si>
    <t>Alpine Focus LP</t>
  </si>
  <si>
    <t>Summit Private Investments I LP</t>
  </si>
  <si>
    <t>Quantum Emerging Growth NV</t>
  </si>
  <si>
    <t>McGarr Partners LP</t>
  </si>
  <si>
    <t>Offense Group Associates LP</t>
  </si>
  <si>
    <t>Cypress Cove LP</t>
  </si>
  <si>
    <t>Hull (J M Hull) Associates LP</t>
  </si>
  <si>
    <t>Quota NV</t>
  </si>
  <si>
    <t>EGM Adit Partners</t>
  </si>
  <si>
    <t>Perigord Partners LP</t>
  </si>
  <si>
    <t>Safe Harbor Partners LP</t>
  </si>
  <si>
    <t>Noddings Convertible Growth Strategy</t>
  </si>
  <si>
    <t>Noddings Convertible Small Cap Strategy</t>
  </si>
  <si>
    <t>Westchester Partners LP</t>
  </si>
  <si>
    <t>Pure Heart Natural Selection</t>
  </si>
  <si>
    <t>P &amp; A Multi-Sector Fund II, LP</t>
  </si>
  <si>
    <t>Picton Mahoney Global Market Neutral Equity Cl F</t>
  </si>
  <si>
    <t>Matrix Ascension Closed End Retail Class</t>
  </si>
  <si>
    <t>Prisma Select LLC B</t>
  </si>
  <si>
    <t>Permal Fixed Income Holdings NV N JPY</t>
  </si>
  <si>
    <t>SGAM AI Premium C CHF</t>
  </si>
  <si>
    <t>Fullerton Absolute Return Inv Strategies SGD</t>
  </si>
  <si>
    <t>William Blair Black Terrain LP</t>
  </si>
  <si>
    <t>Dynamic Global Growth Opportunities - Series FC</t>
  </si>
  <si>
    <t>Matrix Ascension Closed End Int Class</t>
  </si>
  <si>
    <t>Man IP 220 Series 5 Ltd USD</t>
  </si>
  <si>
    <t>BIA Pacific USD Management</t>
  </si>
  <si>
    <t>BIA Pacific EUR Management</t>
  </si>
  <si>
    <t>BIA Pacific GBP Management</t>
  </si>
  <si>
    <t>BIA Pacific EUR Ordinary</t>
  </si>
  <si>
    <t>BIA Pacific JPY Ordinary</t>
  </si>
  <si>
    <t>BIA Pacific GBP Ordinary</t>
  </si>
  <si>
    <t>Centennial Absolute Return SP</t>
  </si>
  <si>
    <t>Helios Strategic LLC (US feeder)</t>
  </si>
  <si>
    <t>Lyrical Multi-Manager LP</t>
  </si>
  <si>
    <t>Lyrical Multi-Manager Offshore LP</t>
  </si>
  <si>
    <t>Centennial Global Macro SP</t>
  </si>
  <si>
    <t>JMP Masters LP</t>
  </si>
  <si>
    <t>Absolute Return Trust Gtd 8% Euro</t>
  </si>
  <si>
    <t>Absolute Return Trust Gtd 8% USD</t>
  </si>
  <si>
    <t>Rhenman Healthcare Equity L/S R1 EUR C</t>
  </si>
  <si>
    <t>F&amp;C Directional Opportunities Fund NOK</t>
  </si>
  <si>
    <t>IQS Performance</t>
  </si>
  <si>
    <t>Persistent Edge Asia Partners Ltd</t>
  </si>
  <si>
    <t>Strategy &amp; Volatility Performance</t>
  </si>
  <si>
    <t>Absolute Return Trust Gtd USD</t>
  </si>
  <si>
    <t>Absolute Return Trust Protected Euro</t>
  </si>
  <si>
    <t>Absolute Return Trust Protected USD</t>
  </si>
  <si>
    <t>Sprott Opportunities Hedge LP Class F</t>
  </si>
  <si>
    <t>Sprott Small Cap Hedge Series A</t>
  </si>
  <si>
    <t>AMS Alpha World Challenge</t>
  </si>
  <si>
    <t>Dynamic Global Growth Opportunities - Series C</t>
  </si>
  <si>
    <t>Creststreet Energy Opportunities Series A</t>
  </si>
  <si>
    <t>Creststreet Energy Opportunities Series F</t>
  </si>
  <si>
    <t>The ARP Sapphire C USD</t>
  </si>
  <si>
    <t>Jubilee Absolute Return Trust</t>
  </si>
  <si>
    <t>Rhenman Healthcare Equity L/S I1 EUR C</t>
  </si>
  <si>
    <t>Vaquero US EM Credit LP</t>
  </si>
  <si>
    <t>Trading Capital Holdings B EUR</t>
  </si>
  <si>
    <t>Trading Capital Holdings A USD</t>
  </si>
  <si>
    <t>Stoner Creek LLC</t>
  </si>
  <si>
    <t>Octave-1 LP</t>
  </si>
  <si>
    <t>Kottke JVPT Program</t>
  </si>
  <si>
    <t>ARIS Multi-Strategy LP</t>
  </si>
  <si>
    <t>ChinaStar Tech LP</t>
  </si>
  <si>
    <t>Clover MicroMax LLC</t>
  </si>
  <si>
    <t>Icahn Partners LP</t>
  </si>
  <si>
    <t>CAM Energy Products LP</t>
  </si>
  <si>
    <t>Rocket Capital Partners LP</t>
  </si>
  <si>
    <t>Aptus Partners LP</t>
  </si>
  <si>
    <t>Terbium International LP</t>
  </si>
  <si>
    <t>Roy G Niederhoffer Optimal Alpha Ltd</t>
  </si>
  <si>
    <t>Copernico Latin America Strategic B</t>
  </si>
  <si>
    <t>Highland Special Opportunity LP</t>
  </si>
  <si>
    <t>NextFUNDS LP</t>
  </si>
  <si>
    <t>Primarius Partners LP</t>
  </si>
  <si>
    <t>BlackPoint Capital Insurance LP</t>
  </si>
  <si>
    <t>Strategic Equity Conservative LP</t>
  </si>
  <si>
    <t>Iron Multi-Strategy LP</t>
  </si>
  <si>
    <t>Kottke Swinford Program</t>
  </si>
  <si>
    <t>Pegasus Ltd A-1 USD</t>
  </si>
  <si>
    <t>Pegasus Ltd A-1 EUR</t>
  </si>
  <si>
    <t>Brownstone Partners Catalyst LLC</t>
  </si>
  <si>
    <t>PARADIGM Multi-Strategy LLC</t>
  </si>
  <si>
    <t>Armajaro Commodities Ltd A</t>
  </si>
  <si>
    <t>Monarch Capital FX Multi-Strategy Program</t>
  </si>
  <si>
    <t>Forecast Trading Group</t>
  </si>
  <si>
    <t>Thunder Silver Partners LP</t>
  </si>
  <si>
    <t>Thunder Energy Partners LP</t>
  </si>
  <si>
    <t>Federal Street Multi-Strategy Offshore Ltd</t>
  </si>
  <si>
    <t>Quattro Distressed Opportunities LP</t>
  </si>
  <si>
    <t>Lazard Emerging Income LP</t>
  </si>
  <si>
    <t>Saybrook Municipal Relative Value LP</t>
  </si>
  <si>
    <t>Iron World Opportunity LP</t>
  </si>
  <si>
    <t>Crusader Capital MBS Bond LP</t>
  </si>
  <si>
    <t>GLG European Long-Short D EUR Restricted</t>
  </si>
  <si>
    <t>Comstock Hedge LP</t>
  </si>
  <si>
    <t>Argon CHF</t>
  </si>
  <si>
    <t>MQ Risk Underwriting LP</t>
  </si>
  <si>
    <t>Bohemia Capital Investments LLC</t>
  </si>
  <si>
    <t>Quiddity Earnings Diversification Program</t>
  </si>
  <si>
    <t>Geronimo Partners Dynamic Income LP</t>
  </si>
  <si>
    <t>The Merchant Commodity</t>
  </si>
  <si>
    <t>Nantucket LP</t>
  </si>
  <si>
    <t>Avenue Europe Investments LP</t>
  </si>
  <si>
    <t>Parmenides Master LP</t>
  </si>
  <si>
    <t>Geronimo Partners Dynamic Multi-Strategy LP</t>
  </si>
  <si>
    <t>Mallette Capital Biotech LP</t>
  </si>
  <si>
    <t>Sigma Absolute Return</t>
  </si>
  <si>
    <t>Ranger Multi-Strategy Enhanced LP</t>
  </si>
  <si>
    <t>Altair Rising Stars LP</t>
  </si>
  <si>
    <t>Sonic II LP</t>
  </si>
  <si>
    <t>LTE Partners LP</t>
  </si>
  <si>
    <t>Four Seasons I Ltd</t>
  </si>
  <si>
    <t>Braddock Partners Offshore Ltd</t>
  </si>
  <si>
    <t>Lynx</t>
  </si>
  <si>
    <t>Baobab Global (Quarterly)</t>
  </si>
  <si>
    <t>Acceleration Mercury 4X LP</t>
  </si>
  <si>
    <t>Regan Partners LP</t>
  </si>
  <si>
    <t>The Barnegat Fund</t>
  </si>
  <si>
    <t>Ivory Flagship Strategy LP</t>
  </si>
  <si>
    <t>Outrider Onshore LP</t>
  </si>
  <si>
    <t>Royston Futures Program</t>
  </si>
  <si>
    <t>Berens Global Value Ltd</t>
  </si>
  <si>
    <t>Berens Global Value LP</t>
  </si>
  <si>
    <t>Cobble Creek Partners LP (Class B)</t>
  </si>
  <si>
    <t>RockView Partners LP</t>
  </si>
  <si>
    <t>Richmond Group Co Ltd Global Currency Program</t>
  </si>
  <si>
    <t>Outrider Offshore Ltd</t>
  </si>
  <si>
    <t>Brummer Multi-Strategy (Swedish Krona)</t>
  </si>
  <si>
    <t>Brummer Multi-Strategy Euro</t>
  </si>
  <si>
    <t>PARADIGM Futures I LLC</t>
  </si>
  <si>
    <t>Rudman Partners II LP</t>
  </si>
  <si>
    <t>Sapphire Voyager LP</t>
  </si>
  <si>
    <t>Primarius China LP</t>
  </si>
  <si>
    <t>Primarius Focus LP</t>
  </si>
  <si>
    <t>Providence MBS Opportunities LP</t>
  </si>
  <si>
    <t>Pembroke Global Fx (Onshore)</t>
  </si>
  <si>
    <t>Souter Limited Partnership</t>
  </si>
  <si>
    <t>PriorNilsson Yield</t>
  </si>
  <si>
    <t>Solaris Opportunity</t>
  </si>
  <si>
    <t>RRCM Onshore I LP</t>
  </si>
  <si>
    <t>Explorador LP</t>
  </si>
  <si>
    <t>Ark Multi-Manager LP</t>
  </si>
  <si>
    <t>ACT Capital Partners LP</t>
  </si>
  <si>
    <t>Deltec Total Return Bond LP</t>
  </si>
  <si>
    <t>UFG Russia Select Ltd A</t>
  </si>
  <si>
    <t>Hyman Beck Macro Strategies Portfolio</t>
  </si>
  <si>
    <t>Argonaut Macro Partnership LP</t>
  </si>
  <si>
    <t>MDM Fund LP</t>
  </si>
  <si>
    <t>Polestar LP</t>
  </si>
  <si>
    <t>Fischer Enterprise LP</t>
  </si>
  <si>
    <t>Fischer Garrison LP</t>
  </si>
  <si>
    <t>Harmonic Overture LP</t>
  </si>
  <si>
    <t>Formula Capital LP</t>
  </si>
  <si>
    <t>Deltec Special Situations Partners LP</t>
  </si>
  <si>
    <t>Covenant Capital Original Program</t>
  </si>
  <si>
    <t>Sextant Partners LP</t>
  </si>
  <si>
    <t>Logic No. 1 Limited USD</t>
  </si>
  <si>
    <t>Steadfast Index &amp; Physical Options LLC</t>
  </si>
  <si>
    <t>Access Turkey Opportunities LLC</t>
  </si>
  <si>
    <t>Templeton Global Long-Short USD</t>
  </si>
  <si>
    <t>Advisory Research Micro Cap Value</t>
  </si>
  <si>
    <t>HTD Select</t>
  </si>
  <si>
    <t>Headstart Fund of Funds D GBP</t>
  </si>
  <si>
    <t>DAFNA LifeScience Select Ltd</t>
  </si>
  <si>
    <t>Slayden Partners LLC</t>
  </si>
  <si>
    <t>Vidya Metric LP</t>
  </si>
  <si>
    <t>BlackRock Galaxite Fund LLC</t>
  </si>
  <si>
    <t>HedgENERGY Master LP</t>
  </si>
  <si>
    <t>DAFNA LifeScience Market Neutral Ltd</t>
  </si>
  <si>
    <t>Conquest Managed Futures Select</t>
  </si>
  <si>
    <t>Wexford Offshore Catalyst Limited</t>
  </si>
  <si>
    <t>Focus Select USD</t>
  </si>
  <si>
    <t>Paulson Advantage Plus LP</t>
  </si>
  <si>
    <t>BNS Long/Short LP</t>
  </si>
  <si>
    <t>Stillwater Asset Backed</t>
  </si>
  <si>
    <t>Triage Capital Management LP (Class A)</t>
  </si>
  <si>
    <t>New Stream Insurance LLC</t>
  </si>
  <si>
    <t>JT Performance LP</t>
  </si>
  <si>
    <t>Endurance (QP) LLC</t>
  </si>
  <si>
    <t>Fama Brazil Fund - Striker Class</t>
  </si>
  <si>
    <t>PARADIGM Equities I LLC</t>
  </si>
  <si>
    <t>Galbraith Global Strategies LP</t>
  </si>
  <si>
    <t>Oak Park Market Neutral Partners LP</t>
  </si>
  <si>
    <t>Circle T Energy Partners LP</t>
  </si>
  <si>
    <t>TQA Event Arbitrage LP</t>
  </si>
  <si>
    <t>Mezzacappa Partners LLC</t>
  </si>
  <si>
    <t>Ascend Partners II LP</t>
  </si>
  <si>
    <t>Candela Capital (QP) LP</t>
  </si>
  <si>
    <t>Aria Partners II LP</t>
  </si>
  <si>
    <t>Aria Select Consumer LP</t>
  </si>
  <si>
    <t>Franklin Mutual Recovery USD</t>
  </si>
  <si>
    <t>Bravura 99 LP</t>
  </si>
  <si>
    <t>Trigon Discretionary Macro Ltd</t>
  </si>
  <si>
    <t>Courage Special Situations LP B</t>
  </si>
  <si>
    <t>Courage Special Situations LP C</t>
  </si>
  <si>
    <t>North Pole Multi-Strategy Fund</t>
  </si>
  <si>
    <t>Alsback European Absolute Return A SEK</t>
  </si>
  <si>
    <t>NB Diversified Arbitrage II LP</t>
  </si>
  <si>
    <t>Research Affiliates Capital LP</t>
  </si>
  <si>
    <t>Clearmark Partners LP</t>
  </si>
  <si>
    <t>EagleRock Capital Partners LP</t>
  </si>
  <si>
    <t>Briarwood 1 LP 2XL Series</t>
  </si>
  <si>
    <t>Broadreach Growth LP</t>
  </si>
  <si>
    <t>Hatteras Multi-Strategy 3c1 LP</t>
  </si>
  <si>
    <t>Ascend Partners II Ltd</t>
  </si>
  <si>
    <t>EagleRock Capital Partners (QP) LP</t>
  </si>
  <si>
    <t>Mohican VCA LP</t>
  </si>
  <si>
    <t>LIM Japan USD</t>
  </si>
  <si>
    <t>GAM Talentum Enhanced Europe Long/Short A EUR</t>
  </si>
  <si>
    <t>NuWave Combined Futures Portfolio Ltd</t>
  </si>
  <si>
    <t>Sprott Hedge LP</t>
  </si>
  <si>
    <t>Lansdowne Global Financials LP</t>
  </si>
  <si>
    <t>BW Opportunity Partners LP</t>
  </si>
  <si>
    <t>Stairway Capital Management LP</t>
  </si>
  <si>
    <t>Core Fund LP</t>
  </si>
  <si>
    <t>Constellation SPC (Class B)</t>
  </si>
  <si>
    <t>Talisman Partners LLC</t>
  </si>
  <si>
    <t>Tacony Partners LP</t>
  </si>
  <si>
    <t>Salus Equity Market Neutral LP</t>
  </si>
  <si>
    <t>Windjammer I LLC</t>
  </si>
  <si>
    <t>Monsoon India Inflection 1 LP</t>
  </si>
  <si>
    <t>Gauss Fund LP</t>
  </si>
  <si>
    <t>TWR Management Relative Value Program</t>
  </si>
  <si>
    <t>Polo</t>
  </si>
  <si>
    <t>Sorin Fund LP</t>
  </si>
  <si>
    <t>Deephaven Event LLC</t>
  </si>
  <si>
    <t>Plainview Capital Deep Value</t>
  </si>
  <si>
    <t>Plainview Market Neutral LP</t>
  </si>
  <si>
    <t>Hyman Beck FastTrac XM Portfolio</t>
  </si>
  <si>
    <t>Wexford Catalyst LP</t>
  </si>
  <si>
    <t>ISA Recovery LP</t>
  </si>
  <si>
    <t>Fischer Garrison Offshore Ltd</t>
  </si>
  <si>
    <t>Volterra LLC</t>
  </si>
  <si>
    <t>Lazard European Explorer LP</t>
  </si>
  <si>
    <t>Blue Coast Partners 2X LP</t>
  </si>
  <si>
    <t>Providence MBS Fund, LP.</t>
  </si>
  <si>
    <t>Apis Offshore Capital Ltd</t>
  </si>
  <si>
    <t>Bear Stearns Asset Backed Securities Partners LP</t>
  </si>
  <si>
    <t>Alternative Treasury Strategy LLC</t>
  </si>
  <si>
    <t>Logic No. 1 Limited (NZD)</t>
  </si>
  <si>
    <t>GAM Global Rates Hedge EUR</t>
  </si>
  <si>
    <t>GAM Global Rates Hedge GBP</t>
  </si>
  <si>
    <t>Odey European Inc B GBP</t>
  </si>
  <si>
    <t>Drury Diversified LP</t>
  </si>
  <si>
    <t>Landmark Value Strategies QP LLC</t>
  </si>
  <si>
    <t>Aetna Partners Diversified LLC</t>
  </si>
  <si>
    <t>Alder Capital Partners I LP</t>
  </si>
  <si>
    <t>Accipiter Life Sciences LP</t>
  </si>
  <si>
    <t>Atlantis Capital Management LP</t>
  </si>
  <si>
    <t>Oasis Fund LP</t>
  </si>
  <si>
    <t>Pemetic Capital Partners LP</t>
  </si>
  <si>
    <t>DCM Mosaic LP</t>
  </si>
  <si>
    <t>Mercantile Absolute Return LLC</t>
  </si>
  <si>
    <t>Mercantile Alternative Strategies LLC</t>
  </si>
  <si>
    <t>MTB Investment Partners LP</t>
  </si>
  <si>
    <t>Axion Opportunity LP</t>
  </si>
  <si>
    <t>Deltec Forum LP</t>
  </si>
  <si>
    <t>Proteus Capital LP</t>
  </si>
  <si>
    <t>LanderNorth Micro Cap LP</t>
  </si>
  <si>
    <t>Forex Alpha Ltd</t>
  </si>
  <si>
    <t>Fairfax Ltd D&amp;E EUR</t>
  </si>
  <si>
    <t>Harmonic Alpha Plus Macro</t>
  </si>
  <si>
    <t>Capstone Partners LP</t>
  </si>
  <si>
    <t>NorthStar Offshore IV Ltd</t>
  </si>
  <si>
    <t>OmniQuest I LLC</t>
  </si>
  <si>
    <t>Orion Constellation Partners LLC</t>
  </si>
  <si>
    <t>William Blair Green Terrain LP</t>
  </si>
  <si>
    <t>SAIL Multi-Strategies-Topaz B EUR</t>
  </si>
  <si>
    <t>SAIL Multi-Strategies-Topaz A USD</t>
  </si>
  <si>
    <t>GAM Talentum Europe Long/Short EUR</t>
  </si>
  <si>
    <t>Spectrum Currency Program</t>
  </si>
  <si>
    <t>Bedford Oak Capital LP</t>
  </si>
  <si>
    <t>Clocktower Partners LP</t>
  </si>
  <si>
    <t>Conservative Concept DAX Trendfollowing System</t>
  </si>
  <si>
    <t>Ebisu Diversified Futures System</t>
  </si>
  <si>
    <t>Talaria Long/Short Opportunity LP</t>
  </si>
  <si>
    <t>Rigger and Stern Capstan LP</t>
  </si>
  <si>
    <t>Briarwood Diversified Trading Program</t>
  </si>
  <si>
    <t>Dynasty Capital Partners LP</t>
  </si>
  <si>
    <t>String Fund LP</t>
  </si>
  <si>
    <t>Group G Investments LP</t>
  </si>
  <si>
    <t>Franklin Templeton Strategic Growth LP</t>
  </si>
  <si>
    <t>Balestra Capital Partners LP</t>
  </si>
  <si>
    <t>Elco Select Fund LP</t>
  </si>
  <si>
    <t>New Stream Secured Capital Partners LP</t>
  </si>
  <si>
    <t>Star Navigator LP</t>
  </si>
  <si>
    <t>Pacific View LLC</t>
  </si>
  <si>
    <t>Valu-Trac Strategic LLC</t>
  </si>
  <si>
    <t>Aspen Ridge Partners LP</t>
  </si>
  <si>
    <t>210 Main Limited Partnership</t>
  </si>
  <si>
    <t>Palm Beach Finance Partners LP</t>
  </si>
  <si>
    <t>Seneca Opportunity LP</t>
  </si>
  <si>
    <t>Paces Technology Partners LP</t>
  </si>
  <si>
    <t>North American Globex LP</t>
  </si>
  <si>
    <t>Agile Safety Fund LP</t>
  </si>
  <si>
    <t>Bennett Lawrence Emerging Growth LP</t>
  </si>
  <si>
    <t>New Castle Fallen Angels (US) LP</t>
  </si>
  <si>
    <t>Blue Coast Partners II LP</t>
  </si>
  <si>
    <t>Whitebox Relative Value Partners LP</t>
  </si>
  <si>
    <t>William Blair Blue Terrain LP</t>
  </si>
  <si>
    <t>Hill Tactical Diversified (HTD)</t>
  </si>
  <si>
    <t>Abraxas Limited</t>
  </si>
  <si>
    <t>Boston Partners Long/Short Equity LP</t>
  </si>
  <si>
    <t>Traxis-Sivik Healthcare Offshore</t>
  </si>
  <si>
    <t>CHAZONEERING Nehemiah Pritiva LLC</t>
  </si>
  <si>
    <t>Hathersage Long Term Currency Program</t>
  </si>
  <si>
    <t>Stillwater Distressed LP</t>
  </si>
  <si>
    <t>Systematic US Equity I LLC</t>
  </si>
  <si>
    <t>Diamond Hill Investment Partners LP</t>
  </si>
  <si>
    <t>TradeLink Integrated Program</t>
  </si>
  <si>
    <t>Hathersage Daily Currency Program</t>
  </si>
  <si>
    <t>Stillwater Hedge Equity LP</t>
  </si>
  <si>
    <t>Thomas Lloyd-Butler Long/Short LP</t>
  </si>
  <si>
    <t>Emerald Advantage Hedge</t>
  </si>
  <si>
    <t>Ansbacher Inv Management Elizaville Partners LP</t>
  </si>
  <si>
    <t>Camden Partners Limited Partnership</t>
  </si>
  <si>
    <t>Stillwater Global Strategies LP</t>
  </si>
  <si>
    <t>Chilton Opportunity Trust LP</t>
  </si>
  <si>
    <t>Maple Sugar</t>
  </si>
  <si>
    <t>Big ED</t>
  </si>
  <si>
    <t>Strand US</t>
  </si>
  <si>
    <t>Sequentamental Diversified</t>
  </si>
  <si>
    <t>PSAM Rebound Ltd</t>
  </si>
  <si>
    <t>Piedmont Partners LP</t>
  </si>
  <si>
    <t>Paces Partners LP</t>
  </si>
  <si>
    <t>Sapphire Voyager Offshore Ltd</t>
  </si>
  <si>
    <t>Alpha Asset Management Program</t>
  </si>
  <si>
    <t>PSAM Rebound Partners LP</t>
  </si>
  <si>
    <t>KKR Credit Alpha EUR</t>
  </si>
  <si>
    <t>MMCAP Inc</t>
  </si>
  <si>
    <t>Malta MLC LP</t>
  </si>
  <si>
    <t>Cashel Capital LP</t>
  </si>
  <si>
    <t>Stark Investments LP</t>
  </si>
  <si>
    <t>Chatham Asset Partners High Yield LP</t>
  </si>
  <si>
    <t>Quadrangle Debt Recovery Master</t>
  </si>
  <si>
    <t>TOMAC2 Limited</t>
  </si>
  <si>
    <t>Mirabell Investment Partners LP</t>
  </si>
  <si>
    <t>Altis Global Futures Portfolio</t>
  </si>
  <si>
    <t>Huntrise Global Partners Ltd</t>
  </si>
  <si>
    <t>Marshall Diversified Program</t>
  </si>
  <si>
    <t>AlphaPlus LP B Option</t>
  </si>
  <si>
    <t>RGM Value Opportunity II LP</t>
  </si>
  <si>
    <t>RGM Value Opportunity LP</t>
  </si>
  <si>
    <t>Paulson Advantage LP</t>
  </si>
  <si>
    <t>Longacre Capital Partners (QP) LP</t>
  </si>
  <si>
    <t>AlphaPlus LP A w/ Option</t>
  </si>
  <si>
    <t>Keck Program</t>
  </si>
  <si>
    <t>NES Partners LLC</t>
  </si>
  <si>
    <t>AlphaGen Capella Ltd A USD</t>
  </si>
  <si>
    <t>Mercantile Long-Short Manager LLC</t>
  </si>
  <si>
    <t>Oxhead Global LP</t>
  </si>
  <si>
    <t>Asgard Fixed Income I Ltd</t>
  </si>
  <si>
    <t>Dutchess Private Equities II LP</t>
  </si>
  <si>
    <t>Galileo Capital Partners LLC</t>
  </si>
  <si>
    <t>AIJED Associates LLC</t>
  </si>
  <si>
    <t>DGHM Enhanced Value LP</t>
  </si>
  <si>
    <t>ECF Value II LP</t>
  </si>
  <si>
    <t>Advantage FX Series II</t>
  </si>
  <si>
    <t>York Global Value Partners LP</t>
  </si>
  <si>
    <t>Financial Stocks Limited Partnership</t>
  </si>
  <si>
    <t>Polestar Offshore Ltd</t>
  </si>
  <si>
    <t>KKR Credit Alpha USD</t>
  </si>
  <si>
    <t>Siebels Hard Asset Ltd</t>
  </si>
  <si>
    <t>Marshall Wace-MW Eureka A2 USD</t>
  </si>
  <si>
    <t>MLM Macro-Peak Select Partners LP</t>
  </si>
  <si>
    <t>Meyer Global Select II LLC</t>
  </si>
  <si>
    <t>Schultze Offshore Ltd</t>
  </si>
  <si>
    <t>Apis Capital LP</t>
  </si>
  <si>
    <t>Marshall Wace-MW Eureka A2 EUR</t>
  </si>
  <si>
    <t>FBR Multi-Strategy LLC</t>
  </si>
  <si>
    <t>Crabel Multi-Product (Class A)</t>
  </si>
  <si>
    <t>Arlington Hill Debt Strategies LP</t>
  </si>
  <si>
    <t>Cobble Creek Partners LP (Class A)</t>
  </si>
  <si>
    <t>MT Thaler New Europe LP</t>
  </si>
  <si>
    <t>MLM Macro-Peak Partners Offshore Ltd</t>
  </si>
  <si>
    <t>Wall Street Access-Advanced Strategies II LP</t>
  </si>
  <si>
    <t>Midwood Capital Partners LP</t>
  </si>
  <si>
    <t>AlphaGen Volantis Ltd B EUR</t>
  </si>
  <si>
    <t>AlphaGen Volantis Ltd C GBP</t>
  </si>
  <si>
    <t>Tradewinds LP</t>
  </si>
  <si>
    <t>Seligman Tech Spectrum LLC</t>
  </si>
  <si>
    <t>Pacific Peak Partners LP</t>
  </si>
  <si>
    <t>Futures Truth Co Multiple Systems Strategy (MSS)</t>
  </si>
  <si>
    <t>Hobereau Futures (HFF)</t>
  </si>
  <si>
    <t>Tuckerbrook Long/Short Value LP</t>
  </si>
  <si>
    <t>CSAG Active Long Only Commodity Program</t>
  </si>
  <si>
    <t>Summit Private Investments II LP</t>
  </si>
  <si>
    <t>Grand Slam Capital Offshore Ltd</t>
  </si>
  <si>
    <t>Shaffer Foreign Exchange (FX) Program</t>
  </si>
  <si>
    <t>Federal Street Associates I LLC</t>
  </si>
  <si>
    <t>Palace Capital Partners LP</t>
  </si>
  <si>
    <t>Vertex Opportunity LP</t>
  </si>
  <si>
    <t>BioMedical Value LP</t>
  </si>
  <si>
    <t>Trail Ridge Flatiron LP</t>
  </si>
  <si>
    <t>G2 Partners Deep Value Special Situations LP</t>
  </si>
  <si>
    <t>Explorer Global Partners LLC</t>
  </si>
  <si>
    <t>PENN Distressed LP</t>
  </si>
  <si>
    <t>Hillis Partnership</t>
  </si>
  <si>
    <t>Apprecia Capital Fund I LP</t>
  </si>
  <si>
    <t>Jetstream Global LP</t>
  </si>
  <si>
    <t>Mountain Avenue Partners LP</t>
  </si>
  <si>
    <t>Decision Growth and Option Income Strategy LP</t>
  </si>
  <si>
    <t>Preservation Capital LP</t>
  </si>
  <si>
    <t>Catpricorn</t>
  </si>
  <si>
    <t>Sequentamental Diversified Program</t>
  </si>
  <si>
    <t>Trophy</t>
  </si>
  <si>
    <t>iVim Asia Opportunities</t>
  </si>
  <si>
    <t>Terrapin Fund of Funds LP</t>
  </si>
  <si>
    <t>Franklin Templeton Capital Preservation LP</t>
  </si>
  <si>
    <t>IFM Ltd Total Return USD</t>
  </si>
  <si>
    <t>Quantitative Global Program</t>
  </si>
  <si>
    <t>Peconic Epic LP</t>
  </si>
  <si>
    <t>Tryphon Capital Management LLC</t>
  </si>
  <si>
    <t>Laddcap Value Partners LP</t>
  </si>
  <si>
    <t>Longship Multi-Strategy Debt LP</t>
  </si>
  <si>
    <t>Piedmont Strategic Research LP</t>
  </si>
  <si>
    <t>GAM Global Rates Hedge USD</t>
  </si>
  <si>
    <t>Bric Technology LP</t>
  </si>
  <si>
    <t>VR Global Partners LP</t>
  </si>
  <si>
    <t>Antarctica Market Neutral Ltd USD</t>
  </si>
  <si>
    <t>Antarctica Market Neutral Ltd EUR</t>
  </si>
  <si>
    <t>FPA Multi-Advisor LP</t>
  </si>
  <si>
    <t>MIDAS Trading System</t>
  </si>
  <si>
    <t>IFM Ltd Total Return CHF</t>
  </si>
  <si>
    <t>IFM Ltd Total Return EUR</t>
  </si>
  <si>
    <t>Kayne Anderson MLP LP</t>
  </si>
  <si>
    <t>Wexford Offshore Credit Opportunities Limited</t>
  </si>
  <si>
    <t>Sidus Investment Partners LP</t>
  </si>
  <si>
    <t>Eddystone LP</t>
  </si>
  <si>
    <t>Eddystone Offshore Ltd</t>
  </si>
  <si>
    <t>Boston &amp; Alexander Number One Limited B EUR</t>
  </si>
  <si>
    <t>Four Corners Absolute Return LP (w/ hist)</t>
  </si>
  <si>
    <t>Mark Capital Management Sniper Program</t>
  </si>
  <si>
    <t>Integrity Boston LP</t>
  </si>
  <si>
    <t>Hyde Park Composite Program</t>
  </si>
  <si>
    <t>Vault Global Opportunities LP</t>
  </si>
  <si>
    <t>Caritas Royalties (Bermuda) Ltd</t>
  </si>
  <si>
    <t>Caritas Royalty LLC</t>
  </si>
  <si>
    <t>Millburn Commodity LP</t>
  </si>
  <si>
    <t>Jemekk Long/Short LP</t>
  </si>
  <si>
    <t>Perceptive Life Sciences LP</t>
  </si>
  <si>
    <t>OEI Mac Inc GBP</t>
  </si>
  <si>
    <t>Kinkopf Capital Management S&amp;P</t>
  </si>
  <si>
    <t>Lighthorse China Growth Ltd</t>
  </si>
  <si>
    <t>Renaissance Institutional Equities LLC</t>
  </si>
  <si>
    <t>GMF Debt Opportunities Plus A EUR</t>
  </si>
  <si>
    <t>Finisterre Global Opportunity Master</t>
  </si>
  <si>
    <t>Dunwoody Partners LP</t>
  </si>
  <si>
    <t>Altegris Winton Futures LP B</t>
  </si>
  <si>
    <t>GRT Value LP</t>
  </si>
  <si>
    <t>GMF Debt Opportunities Plus B USD</t>
  </si>
  <si>
    <t>Mellon Global Opportunity Multicurrency EUR</t>
  </si>
  <si>
    <t>Karma LP-A (Long-Short)</t>
  </si>
  <si>
    <t>ACL Global</t>
  </si>
  <si>
    <t>Symphony Long-Short Credit LP</t>
  </si>
  <si>
    <t>Mellon Global Opportunity Multicurrency USD</t>
  </si>
  <si>
    <t>GRT Topaz Partners</t>
  </si>
  <si>
    <t>Madison Street LP</t>
  </si>
  <si>
    <t>CC Asia Absolute Return USD</t>
  </si>
  <si>
    <t>G10 Rosseau Special Situations</t>
  </si>
  <si>
    <t>G10 Rosseau Special Situations (US) LP</t>
  </si>
  <si>
    <t>TS Diversified Market Neutral LP</t>
  </si>
  <si>
    <t>Symphony Rhapsody LP</t>
  </si>
  <si>
    <t>R Opal Global Trading EUR</t>
  </si>
  <si>
    <t>Cedar Ridge Investors I LP</t>
  </si>
  <si>
    <t>Steel Partners Japan Strategic LP</t>
  </si>
  <si>
    <t>R Opal Global Trading USD</t>
  </si>
  <si>
    <t>DWWI Swiss Futures Trading Conservative</t>
  </si>
  <si>
    <t>Permal Fixed Income Holdings NV N EUR</t>
  </si>
  <si>
    <t>Permal Macro Holdings Ltd D USD</t>
  </si>
  <si>
    <t>PAM Managed Futures Segregated Portfolio B</t>
  </si>
  <si>
    <t>Permal Systematic Macro Ltd A</t>
  </si>
  <si>
    <t>NTAsian Discovery</t>
  </si>
  <si>
    <t>Permal Fixed Income Holdings NV N USD</t>
  </si>
  <si>
    <t>Infiniti China Opportunities Limited</t>
  </si>
  <si>
    <t>Golden China</t>
  </si>
  <si>
    <t>PAM Managed Futures Segregated Portfolio A</t>
  </si>
  <si>
    <t>AP Asia Absolute Return Fund</t>
  </si>
  <si>
    <t>Hadoh Ltd A</t>
  </si>
  <si>
    <t>Cutler Trading Program</t>
  </si>
  <si>
    <t>On Bay Partners LP</t>
  </si>
  <si>
    <t>BPI Strategies Ltd C EUR</t>
  </si>
  <si>
    <t>Systematic Alpha Futures LP A</t>
  </si>
  <si>
    <t>BPI Strategies Ltd B USD</t>
  </si>
  <si>
    <t>Crabel Futures 4x (Crabel Ltd-Class G)</t>
  </si>
  <si>
    <t>Fertilemind Capital I LP</t>
  </si>
  <si>
    <t>Alkeon Growth Partners LP</t>
  </si>
  <si>
    <t>Alexys Partners LP</t>
  </si>
  <si>
    <t>Blackrock UK Emerging Companies Hedge I EUR</t>
  </si>
  <si>
    <t>Blackrock UK Emerging Companies Hedge I GBP</t>
  </si>
  <si>
    <t>UG Greater China Multi-Strategy</t>
  </si>
  <si>
    <t>Binjai Hill Asian Acorns</t>
  </si>
  <si>
    <t>Everyoung Growth</t>
  </si>
  <si>
    <t>Hong Kong Partners LP</t>
  </si>
  <si>
    <t>Pangolin Asia</t>
  </si>
  <si>
    <t>JLF Partners I LP</t>
  </si>
  <si>
    <t>Antares European LP</t>
  </si>
  <si>
    <t>Crabel Futures 4x (Crabel LP-Class G)</t>
  </si>
  <si>
    <t>Ginga Service Sector</t>
  </si>
  <si>
    <t>Stone Drum Pacific Opportunities A-2</t>
  </si>
  <si>
    <t>Stone Drum Pacific Opportunities A-1</t>
  </si>
  <si>
    <t>Culross Global SP Class I USD</t>
  </si>
  <si>
    <t>Excelsior Investors Ltd</t>
  </si>
  <si>
    <t>Contrarian Emerging Markets Ltd</t>
  </si>
  <si>
    <t>CDK Partners LP</t>
  </si>
  <si>
    <t>CKD Fund Ltd</t>
  </si>
  <si>
    <t>Third Avenue Real Estate Opportunities LP</t>
  </si>
  <si>
    <t>Parizek Capital Inc Futures Program</t>
  </si>
  <si>
    <t>Guinness Energy</t>
  </si>
  <si>
    <t>Contrarian Capital I Offshore Ltd</t>
  </si>
  <si>
    <t>Contrarian Capital Senior Secured LP</t>
  </si>
  <si>
    <t>Contrarian Capital Trade Claims Ltd</t>
  </si>
  <si>
    <t>Basel Holdings International Equities</t>
  </si>
  <si>
    <t>Basel Holdings International Ltd GBP</t>
  </si>
  <si>
    <t>Culross Arbitrage GBP</t>
  </si>
  <si>
    <t>Culross Arbitrage EUR</t>
  </si>
  <si>
    <t>Culross Global SP Class I GBP</t>
  </si>
  <si>
    <t>Crescat Global Macro LP</t>
  </si>
  <si>
    <t>Culross Arbitrage USD</t>
  </si>
  <si>
    <t>Quantedge Global</t>
  </si>
  <si>
    <t>Culross Global SP Class I EUR</t>
  </si>
  <si>
    <t>Forest Global Convertible LP</t>
  </si>
  <si>
    <t>Havens International Enhanced Ltd</t>
  </si>
  <si>
    <t>TradeLink Global Equity</t>
  </si>
  <si>
    <t>Fortuno Capital LP</t>
  </si>
  <si>
    <t>Fundamental LP B</t>
  </si>
  <si>
    <t>West Shore LP</t>
  </si>
  <si>
    <t>Argonaut Global Macro Ltd</t>
  </si>
  <si>
    <t>Canepa Short-Term High Yield Offshore SPC</t>
  </si>
  <si>
    <t>Rotella Orion LLC (Short-term)</t>
  </si>
  <si>
    <t>Sinopia Global Macro</t>
  </si>
  <si>
    <t>Helium Special Situations GBP</t>
  </si>
  <si>
    <t>LH Asian Trade Finance Ltd</t>
  </si>
  <si>
    <t>Longacre Special Equities LP</t>
  </si>
  <si>
    <t>Phalanx Japan Australasia Multi-Strategy Ltd</t>
  </si>
  <si>
    <t>Real Return Asian EUR</t>
  </si>
  <si>
    <t>Debt Opportunities Plus BV (Class B) USD</t>
  </si>
  <si>
    <t>Hudson Bay LP</t>
  </si>
  <si>
    <t>SCS Opportunities</t>
  </si>
  <si>
    <t>Sio Partners LP</t>
  </si>
  <si>
    <t>Thesis Capital Domestic LP</t>
  </si>
  <si>
    <t>Real Return Asian USD</t>
  </si>
  <si>
    <t>TRF Master (Cayman) LP</t>
  </si>
  <si>
    <t>SCS Capital Partners LP</t>
  </si>
  <si>
    <t>Ventura Capital Partners LLC</t>
  </si>
  <si>
    <t>Truffle Hound Global Value LLC</t>
  </si>
  <si>
    <t>Titan Global Volatility LP M</t>
  </si>
  <si>
    <t>Debt Opportunities Plus BV (Class A) EUR</t>
  </si>
  <si>
    <t>JCClark Focused Opportunities A</t>
  </si>
  <si>
    <t>Contrarian Emerging Markets LP</t>
  </si>
  <si>
    <t>NPJ Global Opportunities</t>
  </si>
  <si>
    <t>Superfund Green SPC C EUR</t>
  </si>
  <si>
    <t>1837 Partners LP</t>
  </si>
  <si>
    <t>Hudson Bay International Ltd</t>
  </si>
  <si>
    <t>Superfund Green SPC A USD</t>
  </si>
  <si>
    <t>Superfund Green SPC B USD</t>
  </si>
  <si>
    <t>Superfund Green SPC C USD</t>
  </si>
  <si>
    <t>Winton Futures E JPY</t>
  </si>
  <si>
    <t>Absolute Alpha Diversified USD</t>
  </si>
  <si>
    <t>New Heights Fund LP</t>
  </si>
  <si>
    <t>Waterfall Eden LP</t>
  </si>
  <si>
    <t>Waterfall Eden Ltd</t>
  </si>
  <si>
    <t>Mariner Silvermine LLC</t>
  </si>
  <si>
    <t>GAM Talentum Europe Long/Short USD</t>
  </si>
  <si>
    <t>GAM Talentum Enhanced Europe Long/Short B USD</t>
  </si>
  <si>
    <t>JB Investments LP</t>
  </si>
  <si>
    <t>Coastal Energy Partners LP</t>
  </si>
  <si>
    <t>Monsoon India Inflection 2 LP</t>
  </si>
  <si>
    <t>ZeroVector.com BillionZ</t>
  </si>
  <si>
    <t>Arch Capital Mgmt Inc Proprietary Trading Prog</t>
  </si>
  <si>
    <t>Eckhardt Futures Ltd Partnership GblFinancial Prog</t>
  </si>
  <si>
    <t>Transtrend Dvsfd Trend Program-Standard Risk EUR</t>
  </si>
  <si>
    <t>First Southeastern Div Financial &amp; Currency Prog</t>
  </si>
  <si>
    <t>Richmond Group Co Ltd Global Diversified Program</t>
  </si>
  <si>
    <t>Courage Special Situations Offshore Ltd A</t>
  </si>
  <si>
    <t>Spruce Absolute Return LP</t>
  </si>
  <si>
    <t>Petrus Global Opportunities</t>
  </si>
  <si>
    <t>Petrus Red Bull (Class B)</t>
  </si>
  <si>
    <t>Accelerating-Decelerating Earnings LP</t>
  </si>
  <si>
    <t>Basel Holdings International Ltd USD</t>
  </si>
  <si>
    <t>Spruce Global Equity LP</t>
  </si>
  <si>
    <t>Capital Moving &amp; Storage LP</t>
  </si>
  <si>
    <t>Thesis Capital LP</t>
  </si>
  <si>
    <t>Basel Holdings International Ltd EUR</t>
  </si>
  <si>
    <t>Petrus Red Bull (Class C)</t>
  </si>
  <si>
    <t>SAF Global Bond Market Neutral 300 GBP</t>
  </si>
  <si>
    <t>Teton Capital LP</t>
  </si>
  <si>
    <t>Benchmark Plus Institutional Partners Real Alpha</t>
  </si>
  <si>
    <t>Transtrend Dvsfd Trend Program-Enhanced Risk JPY</t>
  </si>
  <si>
    <t>Nordic Focus II Nordic for Emerging Market Debt</t>
  </si>
  <si>
    <t>Bear Stearns Fund of Hedge Funds LP (Unleveraged)</t>
  </si>
  <si>
    <t>Bear Stearns Leveraged Fund of Hedge Funds LP</t>
  </si>
  <si>
    <t>Geronimo Partners Dynamic Long/Short Equity LP</t>
  </si>
  <si>
    <t>TT Mid-Cap Europe Long/Short Ltd USD B</t>
  </si>
  <si>
    <t>NB OS Diversified Arbitrage II Ltd</t>
  </si>
  <si>
    <t>Deephaven Global Convertible Select Opps LLC</t>
  </si>
  <si>
    <t>Courage Special Situations Offshore Ltd B</t>
  </si>
  <si>
    <t>Courage Special Situations Offshore Ltd C</t>
  </si>
  <si>
    <t>TT Mid-Cap Europe Long/Short Ltd EUR A</t>
  </si>
  <si>
    <t>FORT Global Diversified Program 7% maximum Margin</t>
  </si>
  <si>
    <t>First Southeastern Div Financial &amp; Currency Prog2X</t>
  </si>
  <si>
    <t>Wells Fargo Multi Strategy 50 Offshore Hedge Ltd</t>
  </si>
  <si>
    <t>Transtrend Dvsfd Trend Program-Enhanced Risk EUR</t>
  </si>
  <si>
    <t>Premia Commodity Plus Financial program Proprietry</t>
  </si>
  <si>
    <t>Premia Commodity Plus Financial Prog Proprietary2x</t>
  </si>
  <si>
    <t>Absolute Return Strategy SICAV Europe Long/Short B</t>
  </si>
  <si>
    <t>Premia Commodity Plus Financial Program Client 2X</t>
  </si>
  <si>
    <t>INTL Consilium Emerging Market Absolute Return LLC</t>
  </si>
  <si>
    <t>Wells Fargo Multi Strategy 100 Offshore Hedge Ltd</t>
  </si>
  <si>
    <t>Barclays Global Investors European Mkt Neutral EUR</t>
  </si>
  <si>
    <t>United Alternative UEB Diversity Portfolio USD</t>
  </si>
  <si>
    <t>First Light Capital LP</t>
  </si>
  <si>
    <t>Ascentia Hedge LP</t>
  </si>
  <si>
    <t>Gargoyle Hedged Value (QP) LP</t>
  </si>
  <si>
    <t>Oracle J LP</t>
  </si>
  <si>
    <t>Beach Horizon Ltd</t>
  </si>
  <si>
    <t>Select Contrarian Value Partners LP</t>
  </si>
  <si>
    <t>Sequentamental FX Program</t>
  </si>
  <si>
    <t>SASCAM Global I</t>
  </si>
  <si>
    <t>RPM Metropolitan (QP) LP</t>
  </si>
  <si>
    <t>CBRE Clarion Global LP</t>
  </si>
  <si>
    <t>Solstice Investment Partners LP</t>
  </si>
  <si>
    <t>Systematic Alpha Futures Ltd A</t>
  </si>
  <si>
    <t>Pinehurst Partners LP</t>
  </si>
  <si>
    <t>Pinehurst Plus LP</t>
  </si>
  <si>
    <t>Imagine Investment Partners LP</t>
  </si>
  <si>
    <t>Leaders LLC</t>
  </si>
  <si>
    <t>Witter &amp; Lester Redstone Institutional Program 3X</t>
  </si>
  <si>
    <t>Raven Credit Opportunities LP</t>
  </si>
  <si>
    <t>Mont Pelerin Alpha LP</t>
  </si>
  <si>
    <t>Global Diversified Futures LP</t>
  </si>
  <si>
    <t>Global Diversified Futures 3x LP</t>
  </si>
  <si>
    <t>Granite Point Capital LP</t>
  </si>
  <si>
    <t>Sector ERV A USD</t>
  </si>
  <si>
    <t>Deephaven Credit Opportunities LLC</t>
  </si>
  <si>
    <t>Havens Partners Enhanced LP</t>
  </si>
  <si>
    <t>Highpoint Domestic Partners LP</t>
  </si>
  <si>
    <t>Quantitative Global 3X LLC</t>
  </si>
  <si>
    <t>FrontPoint Japan 2X LP</t>
  </si>
  <si>
    <t>Dexion Absolute Limited EUR</t>
  </si>
  <si>
    <t>Dexion Absolute Limited USD</t>
  </si>
  <si>
    <t>TQA Argonaut LP</t>
  </si>
  <si>
    <t>Providence Recovery Partners LP</t>
  </si>
  <si>
    <t>Nordic Alpha Plc (NOK)</t>
  </si>
  <si>
    <t>Nascent Partners LP</t>
  </si>
  <si>
    <t>RBR European Long Short Ltd CHF</t>
  </si>
  <si>
    <t>RBR European Long Short Ltd USD</t>
  </si>
  <si>
    <t>Connective Capital I Offshore Ltd</t>
  </si>
  <si>
    <t>Medical Performance LP</t>
  </si>
  <si>
    <t>Kinetics Institutional Partners LP</t>
  </si>
  <si>
    <t>Horizon LP</t>
  </si>
  <si>
    <t>Vance Hall Capital LP</t>
  </si>
  <si>
    <t>Boone Capital Partners LP</t>
  </si>
  <si>
    <t>Kottke JVMM Program</t>
  </si>
  <si>
    <t>WR Market Neutral Master Ltd</t>
  </si>
  <si>
    <t>KnV Capital LP</t>
  </si>
  <si>
    <t>Antares European Ltd EUR</t>
  </si>
  <si>
    <t>Communications Investment Partners LP</t>
  </si>
  <si>
    <t>Sector ERV A NOK</t>
  </si>
  <si>
    <t>Japan Synthetic Warrant USD</t>
  </si>
  <si>
    <t>Stillwater Asset Backed II LP</t>
  </si>
  <si>
    <t>Van Eck Hard Assets 2X LP</t>
  </si>
  <si>
    <t>Opus Commodities A USD</t>
  </si>
  <si>
    <t>Opus Commodities B EUR</t>
  </si>
  <si>
    <t>Arden Institutional Advisers II LP</t>
  </si>
  <si>
    <t>Kayne Anderson Midstream Energy Ltd</t>
  </si>
  <si>
    <t>Kayne Anderson Income Partners LP</t>
  </si>
  <si>
    <t>Tactical Multistrategy Commodity LP</t>
  </si>
  <si>
    <t>Big Bear LP</t>
  </si>
  <si>
    <t>Lansdowne European Equity Ltd (Class B) USD</t>
  </si>
  <si>
    <t>CapeView Recovery USD</t>
  </si>
  <si>
    <t>CapeView Recovery EUR</t>
  </si>
  <si>
    <t>Victoria Capital Dynamic European GBP</t>
  </si>
  <si>
    <t>GAM Global Rates Hedge CHF</t>
  </si>
  <si>
    <t>Victoria Capital Dynamic European EUR</t>
  </si>
  <si>
    <t>Avenue Asia Equity Investments LP</t>
  </si>
  <si>
    <t>Victoria Capital Dynamic European USD</t>
  </si>
  <si>
    <t>ASA Opportunity LP</t>
  </si>
  <si>
    <t>Lykos Capital CB LP</t>
  </si>
  <si>
    <t>Stadia Consumer (QP) LP</t>
  </si>
  <si>
    <t>BreakWater Opportunities LP</t>
  </si>
  <si>
    <t>Sequence Capital LP (Class B)</t>
  </si>
  <si>
    <t>Pequot Willow Creek Partners LP</t>
  </si>
  <si>
    <t>Haar Capital Discretionary Commodity Trading Prog</t>
  </si>
  <si>
    <t>Mariner Tricadia Credit Strategies LP</t>
  </si>
  <si>
    <t>Opus Commodities E GBP</t>
  </si>
  <si>
    <t>EVR Capital LP</t>
  </si>
  <si>
    <t>Pequot Short Credit LP</t>
  </si>
  <si>
    <t>Third Avenue Management Special Situation LP</t>
  </si>
  <si>
    <t>Pequot Partners LP</t>
  </si>
  <si>
    <t>Pequot Healthcare LP</t>
  </si>
  <si>
    <t>Tactical Institutional Commodity LP</t>
  </si>
  <si>
    <t>Granada Europe Ltd CHF</t>
  </si>
  <si>
    <t>Pershing Square LP</t>
  </si>
  <si>
    <t>Pershing Square International Ltd</t>
  </si>
  <si>
    <t>Stadia Capital Partners (QP) LP</t>
  </si>
  <si>
    <t>The Bliss LP</t>
  </si>
  <si>
    <t>Pequot Diversified LP</t>
  </si>
  <si>
    <t>PRS Matisse LP</t>
  </si>
  <si>
    <t>Strategic Equity Focus LP</t>
  </si>
  <si>
    <t>Revelation Special Situations Ltd GBP</t>
  </si>
  <si>
    <t>Revelation Special Situations Ltd USD</t>
  </si>
  <si>
    <t>United Alternative UEB Opportunity Portfolio USD</t>
  </si>
  <si>
    <t>Hedge Ventures LP</t>
  </si>
  <si>
    <t>Collins Capital Diversified II LP</t>
  </si>
  <si>
    <t>United Alternative UEB Traders Portfolio CHF</t>
  </si>
  <si>
    <t>United Alternative UEB Traders Portfolio USD</t>
  </si>
  <si>
    <t>United Alternative UEB Traders Portfolio EUR</t>
  </si>
  <si>
    <t>Manchester Partners LLC</t>
  </si>
  <si>
    <t>Paulson Partners Enhanced LP</t>
  </si>
  <si>
    <t>Collins Capital Low Volatility Performance II LP</t>
  </si>
  <si>
    <t>Sandler Plus Domestic LP</t>
  </si>
  <si>
    <t>Jetstream Global Institutional LP</t>
  </si>
  <si>
    <t>Crestwood Capital Master Ltd</t>
  </si>
  <si>
    <t>Polar Bear LP</t>
  </si>
  <si>
    <t>Haidar Jupiter Short Equity LLC</t>
  </si>
  <si>
    <t>Arden Strategic Advisers LP</t>
  </si>
  <si>
    <t>Beacon Enhanced Financials</t>
  </si>
  <si>
    <t>Marathon Partners LP</t>
  </si>
  <si>
    <t>Altegris Winton Futures LP A</t>
  </si>
  <si>
    <t>Rhino LP</t>
  </si>
  <si>
    <t>MLM Index Leveraged (Class A)</t>
  </si>
  <si>
    <t>Ontario Partners Enhanced LP</t>
  </si>
  <si>
    <t>MLM Index Unleveraged (Class B)</t>
  </si>
  <si>
    <t>MLM Index Unleveraged (Class A)</t>
  </si>
  <si>
    <t>Karma Offshore Ltd</t>
  </si>
  <si>
    <t>Sandler Plus Offshore Ltd</t>
  </si>
  <si>
    <t>RBR European Long Short Ltd EUR</t>
  </si>
  <si>
    <t>Welton Nonfinancials Portfolio (Inc Not)</t>
  </si>
  <si>
    <t>JWH Global Financial Portfolio</t>
  </si>
  <si>
    <t>DEC Benchmark Agricultural Program</t>
  </si>
  <si>
    <t>Quicksilver Diversified Program</t>
  </si>
  <si>
    <t>Saxon Aggressive Diversified Program</t>
  </si>
  <si>
    <t>Trendstat Wizard Global Diversified Program</t>
  </si>
  <si>
    <t>Sjo Global Diversified Program Proforma</t>
  </si>
  <si>
    <t>JWH Worldwide Bond Program</t>
  </si>
  <si>
    <t>RAM Conservative Program</t>
  </si>
  <si>
    <t>Hirst DSP Trading Program</t>
  </si>
  <si>
    <t>Fort Orange Global Strategic Program</t>
  </si>
  <si>
    <t>AS Peskin Diversified 1XL (Proprietary Accounts)</t>
  </si>
  <si>
    <t>Millburn Ridgefield Diversified Program</t>
  </si>
  <si>
    <t>JWH Dollar Program</t>
  </si>
  <si>
    <t>CFS IPATS Program</t>
  </si>
  <si>
    <t>Frischmeyer Managed Accounts (IC Fees) Composite</t>
  </si>
  <si>
    <t>Eckhardt Standard Program</t>
  </si>
  <si>
    <t>Eckhardt Standard Plus Program</t>
  </si>
  <si>
    <t>Frischmeyer Managed Accounts (Reg Fees) Composite</t>
  </si>
  <si>
    <t>Dominion Global Financial Program</t>
  </si>
  <si>
    <t>DynexCorp Institutional Regular</t>
  </si>
  <si>
    <t>Witter &amp; Lester Stock Index Program (Inc Not)</t>
  </si>
  <si>
    <t>Di Tomasso Equilibrium Trading Program</t>
  </si>
  <si>
    <t>Chung Composite</t>
  </si>
  <si>
    <t>Witter &amp; Lester Redstone Program (Inc Not)</t>
  </si>
  <si>
    <t>Smith Point Regular Portfolio</t>
  </si>
  <si>
    <t>Smith Point Aggressive Portfolio</t>
  </si>
  <si>
    <t>Coral Rock White Coral Program</t>
  </si>
  <si>
    <t>Muirlands Diversified Proforma Proprietary Account</t>
  </si>
  <si>
    <t>VK Capital Inc Diversified Portfolio</t>
  </si>
  <si>
    <t>Brandywine Financial Trading Program (Inc Not)</t>
  </si>
  <si>
    <t>Spackenkill Diversified Program</t>
  </si>
  <si>
    <t>Crabel (Hill Crabel Global Futures 1x)</t>
  </si>
  <si>
    <t>Hyman Beck Global Portfolio (D)</t>
  </si>
  <si>
    <t>Northfield Trading LP (Table A Inc Not)</t>
  </si>
  <si>
    <t>Compucom Finance Single Account FX</t>
  </si>
  <si>
    <t>Welton Intl Interest Rate (Inc Not)</t>
  </si>
  <si>
    <t>Welton Global Financials and Metals Portfolio</t>
  </si>
  <si>
    <t>Welton World Currency (Inc Not)</t>
  </si>
  <si>
    <t>Dreiss Composite (Inc Notional)</t>
  </si>
  <si>
    <t>Tactical Institutional Program</t>
  </si>
  <si>
    <t>Niederhoffer R. G. Diversified Program Composite</t>
  </si>
  <si>
    <t>Grinham Diversified Program</t>
  </si>
  <si>
    <t>Lyceum Partners LP</t>
  </si>
  <si>
    <t>Lone Pine Capital Lone Cypress</t>
  </si>
  <si>
    <t>Radcliffe Domestic Investors LP</t>
  </si>
  <si>
    <t>Black Diamond Arbitrage Partners LP (Carlson)</t>
  </si>
  <si>
    <t>Black Diamond Convertible Partners LP</t>
  </si>
  <si>
    <t>The BTS Tactical Fixed Income LLC</t>
  </si>
  <si>
    <t>Focus Opportunity Ltd</t>
  </si>
  <si>
    <t>CRM Windridge Partners LP</t>
  </si>
  <si>
    <t>Eclipse Global Partners LP</t>
  </si>
  <si>
    <t>Cornell Capital Partners LP</t>
  </si>
  <si>
    <t>Treesdale Fixed Income LP</t>
  </si>
  <si>
    <t>Focus Europa Ltd</t>
  </si>
  <si>
    <t>NuWave Combined Futures Portfolio</t>
  </si>
  <si>
    <t>RPM Metropolitan LP</t>
  </si>
  <si>
    <t>Opus American</t>
  </si>
  <si>
    <t>Kevin Teeple Partnership LP</t>
  </si>
  <si>
    <t>Kevin Teeple Fortune Select LP</t>
  </si>
  <si>
    <t>NuWave Electronic Portfolio</t>
  </si>
  <si>
    <t>Bay II Resource Partners LP</t>
  </si>
  <si>
    <t>Sundial Partners LP</t>
  </si>
  <si>
    <t>Heuristic Partners LP</t>
  </si>
  <si>
    <t>Palisades Equity LP</t>
  </si>
  <si>
    <t>Providence LP</t>
  </si>
  <si>
    <t>CFS IPATS ALL Program</t>
  </si>
  <si>
    <t>Ivory Opportunity LP</t>
  </si>
  <si>
    <t>Regal Partners LP</t>
  </si>
  <si>
    <t>James River Multi-Strategy LP</t>
  </si>
  <si>
    <t>Mathematica Global Equity</t>
  </si>
  <si>
    <t>EWorld Technology LP</t>
  </si>
  <si>
    <t>Axel Partners LP</t>
  </si>
  <si>
    <t>Polyphony LP Diversified Futures</t>
  </si>
  <si>
    <t>Falcon Fund</t>
  </si>
  <si>
    <t>Voyager 2000 Ltd (Pathfinder)</t>
  </si>
  <si>
    <t>III LP</t>
  </si>
  <si>
    <t>SageCrest II LLC</t>
  </si>
  <si>
    <t>Spectrum Global Diversified Program</t>
  </si>
  <si>
    <t>Conquest Macro (1X) CTA</t>
  </si>
  <si>
    <t>GLG Financials D EUR Unrestricted</t>
  </si>
  <si>
    <t>GLG Technology D EUR Restricted</t>
  </si>
  <si>
    <t>FORT Global Contrarian Program 7% Maximum Margin</t>
  </si>
  <si>
    <t>Trident Global Currency Program</t>
  </si>
  <si>
    <t>Wolverine Flagship Trading Ltd</t>
  </si>
  <si>
    <t>Greylock Global Opportunity Offshore Ltd</t>
  </si>
  <si>
    <t>Sheffield Capital Partners LP</t>
  </si>
  <si>
    <t>Victory LP</t>
  </si>
  <si>
    <t>AlphaGen Volantis Ltd A USD</t>
  </si>
  <si>
    <t>ECF Value International Ltd</t>
  </si>
  <si>
    <t>The IKOS Hedge LP</t>
  </si>
  <si>
    <t>Sofire Ltd Class A Non-Voting</t>
  </si>
  <si>
    <t>SSI Hedged Convertible Opportunity LP</t>
  </si>
  <si>
    <t>Bric6 LP</t>
  </si>
  <si>
    <t>Bric Retail LP</t>
  </si>
  <si>
    <t>GMO US Market Neutral Strategy</t>
  </si>
  <si>
    <t>Thunder Gold Partners LP</t>
  </si>
  <si>
    <t>Silver Capital LLC</t>
  </si>
  <si>
    <t>Trilogy Strategic Opportunities LP</t>
  </si>
  <si>
    <t>ACP Strategic Opportunities II LLC</t>
  </si>
  <si>
    <t>Dionis Partners LP</t>
  </si>
  <si>
    <t>Bric Healthcare LP</t>
  </si>
  <si>
    <t>Non-Linear Technologies Individual Plus Program</t>
  </si>
  <si>
    <t>DYNAMIC Offshore Ltd</t>
  </si>
  <si>
    <t>Helios US Opportunity LP</t>
  </si>
  <si>
    <t>Antenor LLC</t>
  </si>
  <si>
    <t>Cutler Trendline</t>
  </si>
  <si>
    <t>Crestline Partners LP</t>
  </si>
  <si>
    <t>Crestline Event Arbitrage LP</t>
  </si>
  <si>
    <t>Kevlon LP</t>
  </si>
  <si>
    <t>Trading Solutions Stock Index Program</t>
  </si>
  <si>
    <t>Artis Technology Qualified Partners LP</t>
  </si>
  <si>
    <t>Flyline Partners LP</t>
  </si>
  <si>
    <t>Beaumont LLC</t>
  </si>
  <si>
    <t>Curan Fund LLC</t>
  </si>
  <si>
    <t>LIM Japan YEN</t>
  </si>
  <si>
    <t>Sparta Partners LP</t>
  </si>
  <si>
    <t>Alki Partners LP</t>
  </si>
  <si>
    <t>FBR Weston LP</t>
  </si>
  <si>
    <t>Tazza Capital Partners LP</t>
  </si>
  <si>
    <t>Financia Global Focus LP</t>
  </si>
  <si>
    <t>Helix Credit Arbitrage LP</t>
  </si>
  <si>
    <t>CARAT Non-Linear Financial program</t>
  </si>
  <si>
    <t>Alupka Absolute Return</t>
  </si>
  <si>
    <t>Kenmare II LP</t>
  </si>
  <si>
    <t>OakBrook Market Neutral LP</t>
  </si>
  <si>
    <t>Andromeda Global Credit</t>
  </si>
  <si>
    <t>Elm Ridge Capital Partners LP</t>
  </si>
  <si>
    <t>Colden Capital Partners LP</t>
  </si>
  <si>
    <t>CAZ Opportunistic</t>
  </si>
  <si>
    <t>BlackHawk Capital Partners LLC</t>
  </si>
  <si>
    <t>Kayne Anderson Capital Income Partners (QP) LP</t>
  </si>
  <si>
    <t>Jolly Roger LP</t>
  </si>
  <si>
    <t>Reindeer Trek LP</t>
  </si>
  <si>
    <t>Dutchess Private Equities LP</t>
  </si>
  <si>
    <t>AllianceBernstein High Grade Strategy Partners LP</t>
  </si>
  <si>
    <t>CAZ Multi-Strategy</t>
  </si>
  <si>
    <t>Frommer Investments Partners LP</t>
  </si>
  <si>
    <t>Madison Capital Market Neutral</t>
  </si>
  <si>
    <t>SSARIS Diversified Trading Program</t>
  </si>
  <si>
    <t>Avalon Worldwide LP</t>
  </si>
  <si>
    <t>Finisterre Sovereign Debt Fund</t>
  </si>
  <si>
    <t>Sprott Capital LP</t>
  </si>
  <si>
    <t>Sprott Offshore Ltd</t>
  </si>
  <si>
    <t>Precept Market Neutral LP</t>
  </si>
  <si>
    <t>Bailard Biehl &amp; Kaiser Tehachapi Onshore LP</t>
  </si>
  <si>
    <t>Naufal Capital LP</t>
  </si>
  <si>
    <t>Clover Income Plus LP</t>
  </si>
  <si>
    <t>Pacific Absolute LLC</t>
  </si>
  <si>
    <t>Pacific Low Volatility LLC</t>
  </si>
  <si>
    <t>Braddock Partners LP</t>
  </si>
  <si>
    <t>Caymus Energy LP</t>
  </si>
  <si>
    <t>KV1 Liquid Futures LP</t>
  </si>
  <si>
    <t>Standard Global Equity Partners LP</t>
  </si>
  <si>
    <t>Redwood Point Global Opportunity Master Fund Ltd</t>
  </si>
  <si>
    <t>Gabelli Associates Ltd</t>
  </si>
  <si>
    <t>Eagle Aggressive Growth Partners I LP</t>
  </si>
  <si>
    <t>Richmond Capital LP</t>
  </si>
  <si>
    <t>JWH Currency Strategic Allocation Program</t>
  </si>
  <si>
    <t>Haidar Saturn LLC</t>
  </si>
  <si>
    <t>PARADIGM Enhanced Master LLC</t>
  </si>
  <si>
    <t>Alpha Equity Global Long/Short LP</t>
  </si>
  <si>
    <t>Excelsior Partners LP</t>
  </si>
  <si>
    <t>Avenue Asia Investments LP</t>
  </si>
  <si>
    <t>Wexford Spectrum LP</t>
  </si>
  <si>
    <t>Polestar Partners LP</t>
  </si>
  <si>
    <t>Owl Creek I LP</t>
  </si>
  <si>
    <t>Owl Creek II LP</t>
  </si>
  <si>
    <t>Wells Fargo Multi Strategy 50 Hedge LLC</t>
  </si>
  <si>
    <t>Wells Fargo Multi Strategy 100 Hedge LLC</t>
  </si>
  <si>
    <t>Harbor Street LLC</t>
  </si>
  <si>
    <t>Harman Stoller Capital Partners LP</t>
  </si>
  <si>
    <t>ThetaCap LLC</t>
  </si>
  <si>
    <t>FBR Life Sciences LLC</t>
  </si>
  <si>
    <t>Epsilon Market Neutral LP</t>
  </si>
  <si>
    <t>P &amp; A Balanced Fund, LP</t>
  </si>
  <si>
    <t>Phineus Voyager LP</t>
  </si>
  <si>
    <t>Hamer Trading Inc Lowry Trading Program</t>
  </si>
  <si>
    <t>Scopia International Limited</t>
  </si>
  <si>
    <t>Scopia Partners LLC</t>
  </si>
  <si>
    <t>Lucas Energy Total Return Partners LP</t>
  </si>
  <si>
    <t>Mortgage Opportunity VI LP</t>
  </si>
  <si>
    <t>Dexion Absolute Limited GBX</t>
  </si>
  <si>
    <t>Bilbo Options (Client)</t>
  </si>
  <si>
    <t>Sigma Strategy</t>
  </si>
  <si>
    <t>Fursa US Event Driven LP</t>
  </si>
  <si>
    <t>Horseman Global LP A</t>
  </si>
  <si>
    <t>Berens Capital Partners LP</t>
  </si>
  <si>
    <t>Berens Capital Ltd</t>
  </si>
  <si>
    <t>Rivanna Partners LP</t>
  </si>
  <si>
    <t>Clovis Capital Partners LP</t>
  </si>
  <si>
    <t>Starboard Partners LP</t>
  </si>
  <si>
    <t>Trillian Capital Partners LP</t>
  </si>
  <si>
    <t>AIS Gold LP</t>
  </si>
  <si>
    <t>Highland Tactical Strategies Program</t>
  </si>
  <si>
    <t>Arbaway Investments LP</t>
  </si>
  <si>
    <t>AlphaQuest Original program (AQO)</t>
  </si>
  <si>
    <t>FORT Global Diversified LP</t>
  </si>
  <si>
    <t>OFI Tremont Market Neutral Hedge</t>
  </si>
  <si>
    <t>OFI Tremont Core Strategies Hedge Fund</t>
  </si>
  <si>
    <t>Pukula YES Bond Yield Enhancement Program</t>
  </si>
  <si>
    <t>CCI Healthcare Partners LP</t>
  </si>
  <si>
    <t>Crown Investment Partners LP</t>
  </si>
  <si>
    <t>Lobdell Capital Partners LP</t>
  </si>
  <si>
    <t>Trilogy Real Estate Partners LP</t>
  </si>
  <si>
    <t>Selectinvest ARV LP</t>
  </si>
  <si>
    <t>Clovis Capital Partners Institutional LP</t>
  </si>
  <si>
    <t>ACL Alternative Limited A USD</t>
  </si>
  <si>
    <t>Ocean Partners LLC</t>
  </si>
  <si>
    <t>P &amp; A Select Strategy Fund, LP</t>
  </si>
  <si>
    <t>Couchman Investments LP</t>
  </si>
  <si>
    <t>Wimbledon HDN LP</t>
  </si>
  <si>
    <t>Gramercy Global Distressed 3C1 LLC</t>
  </si>
  <si>
    <t>Moloco Value LP</t>
  </si>
  <si>
    <t>Trendline Fund</t>
  </si>
  <si>
    <t>Shaffer Diversified II Program</t>
  </si>
  <si>
    <t>Copernico Argentina</t>
  </si>
  <si>
    <t>Elevate Energy LP</t>
  </si>
  <si>
    <t>Global Partners LP</t>
  </si>
  <si>
    <t>Summa Capital Partners LP</t>
  </si>
  <si>
    <t>VN Capital I LP</t>
  </si>
  <si>
    <t>Promethean Gaia Qualified Partners LP</t>
  </si>
  <si>
    <t>Afton Capital Management</t>
  </si>
  <si>
    <t>Wellcap Partners LP</t>
  </si>
  <si>
    <t>Aries Hedge LP</t>
  </si>
  <si>
    <t>NorthStar Strategy</t>
  </si>
  <si>
    <t>Promethean Caerus Partners LLC</t>
  </si>
  <si>
    <t>Anasazi Partners II LLC</t>
  </si>
  <si>
    <t>Genesis Program</t>
  </si>
  <si>
    <t>Circle T Squared LP</t>
  </si>
  <si>
    <t>Beacon Currency Program</t>
  </si>
  <si>
    <t>Bull Path I LP</t>
  </si>
  <si>
    <t>Millbrook Partners LLC</t>
  </si>
  <si>
    <t>Graham Fed Policy Program (CTA)</t>
  </si>
  <si>
    <t>Graham Propietry Matrix Program</t>
  </si>
  <si>
    <t>Pukula FAR Bond System</t>
  </si>
  <si>
    <t>Calaveras Leverage Standard Program (2x)</t>
  </si>
  <si>
    <t>EMC 2XL New Program</t>
  </si>
  <si>
    <t>RAM Agressive</t>
  </si>
  <si>
    <t>Merit Futures Portfolio</t>
  </si>
  <si>
    <t>Worth Asset Management FIRMUS Program</t>
  </si>
  <si>
    <t>Spirit Trading Program</t>
  </si>
  <si>
    <t>Estlander &amp; Partners Global XL Program</t>
  </si>
  <si>
    <t>CCS Standard Program</t>
  </si>
  <si>
    <t>Beacon Meka Program</t>
  </si>
  <si>
    <t>Trident Global Diversified Program</t>
  </si>
  <si>
    <t>Pardo XT99 Diversified Program</t>
  </si>
  <si>
    <t>Hakala Technology LP</t>
  </si>
  <si>
    <t>MicroCapital LP</t>
  </si>
  <si>
    <t>Princeton Futures LP (Class C)</t>
  </si>
  <si>
    <t>Altius Capital Partners</t>
  </si>
  <si>
    <t>DAFNA LifeScience Ltd</t>
  </si>
  <si>
    <t>Lazard Worldwide Opportunities LP</t>
  </si>
  <si>
    <t>SoundView Managed Account Program</t>
  </si>
  <si>
    <t>SoundView I LLC</t>
  </si>
  <si>
    <t>SoundView Diversified Managed Account Program</t>
  </si>
  <si>
    <t>Contrarian Capital Trade Claims LP</t>
  </si>
  <si>
    <t>Bourgeon Partners LP</t>
  </si>
  <si>
    <t>Ascend Partners I Ltd</t>
  </si>
  <si>
    <t>Firebird Global LP</t>
  </si>
  <si>
    <t>Tremont Long/Short Equity LP</t>
  </si>
  <si>
    <t>Hamer Trading Inc Diversified Program</t>
  </si>
  <si>
    <t>Potomac Managed Account Program</t>
  </si>
  <si>
    <t>CRG Partners LP</t>
  </si>
  <si>
    <t>Contrarian Capital I LP</t>
  </si>
  <si>
    <t>Nakoma Partners LP</t>
  </si>
  <si>
    <t>MKP Opportunity Offshore Ltd</t>
  </si>
  <si>
    <t>AlphaGen Hokuto Ltd (Class B)</t>
  </si>
  <si>
    <t>Mortgage Opportunity V LP</t>
  </si>
  <si>
    <t>Cambial Super 100 LP</t>
  </si>
  <si>
    <t>Lee Munder Investment Partners I LP</t>
  </si>
  <si>
    <t>Visioneering V-100 Diversified Program</t>
  </si>
  <si>
    <t>Clarke Millennium Program</t>
  </si>
  <si>
    <t>Tamiso Original Currency Account</t>
  </si>
  <si>
    <t>Clarke Global Basic Program</t>
  </si>
  <si>
    <t>Clarke Global Magnum Program</t>
  </si>
  <si>
    <t>Quality Capital Mgt Global Diversified Program</t>
  </si>
  <si>
    <t>Clarke Worldwide Program</t>
  </si>
  <si>
    <t>VK Capital Inc Global Portfolio</t>
  </si>
  <si>
    <t>Hyman Beck Asset Allocation Portfolio</t>
  </si>
  <si>
    <t>Welton Global Financial Portfolio</t>
  </si>
  <si>
    <t>Meyer Diversified Program</t>
  </si>
  <si>
    <t>Winton Diversified Program</t>
  </si>
  <si>
    <t>FORT Global Income Program 7% Maximum Margin</t>
  </si>
  <si>
    <t>Elkhorn LLC</t>
  </si>
  <si>
    <t>Hadron Fund LP</t>
  </si>
  <si>
    <t>Havens International Investors Ltd</t>
  </si>
  <si>
    <t>VintoX Ltd</t>
  </si>
  <si>
    <t>Adamos Fund LP</t>
  </si>
  <si>
    <t>Emerald Bay Partners LP</t>
  </si>
  <si>
    <t>Kinetics Partners LP</t>
  </si>
  <si>
    <t>Sivik Global Life Sciences Partners LP</t>
  </si>
  <si>
    <t>Quest Global Convertible Ltd</t>
  </si>
  <si>
    <t>HC Domestic LP</t>
  </si>
  <si>
    <t>Iron Equity LP</t>
  </si>
  <si>
    <t>Amici Associates LP</t>
  </si>
  <si>
    <t>D.A. Long/Short Equity LP</t>
  </si>
  <si>
    <t>Corriente Partners LP</t>
  </si>
  <si>
    <t>Glazer Offshore Ltd</t>
  </si>
  <si>
    <t>Walbert Fund of Funds I LP</t>
  </si>
  <si>
    <t>Clipper Capital LP</t>
  </si>
  <si>
    <t>JWH Strategic Allocation Program</t>
  </si>
  <si>
    <t>Robertson Opportunity</t>
  </si>
  <si>
    <t>York Credit Opportunities LP</t>
  </si>
  <si>
    <t>Talkot Fund LP</t>
  </si>
  <si>
    <t>Litespeed Partners LP</t>
  </si>
  <si>
    <t>Atlas Capital LP</t>
  </si>
  <si>
    <t>Reynard American Partners LP</t>
  </si>
  <si>
    <t>Verus Global</t>
  </si>
  <si>
    <t>WG Trading Company LP</t>
  </si>
  <si>
    <t>Sabre Value LP</t>
  </si>
  <si>
    <t>QED Partners LLC</t>
  </si>
  <si>
    <t>Capital Standard Partners LP</t>
  </si>
  <si>
    <t>ASA Tax Advantaged Relative Value LP</t>
  </si>
  <si>
    <t>CBRE Clarion US LP</t>
  </si>
  <si>
    <t>Silver Peak LP</t>
  </si>
  <si>
    <t>Scalene Partners LLC</t>
  </si>
  <si>
    <t>Redstone Investors LP</t>
  </si>
  <si>
    <t>Lampost Blue Chip LP</t>
  </si>
  <si>
    <t>Titan Masters LP</t>
  </si>
  <si>
    <t>Four Corners Absolute Return LP</t>
  </si>
  <si>
    <t>The Overlook Performance Fund LLC</t>
  </si>
  <si>
    <t>Rotella Polaris LLC (Diversified)</t>
  </si>
  <si>
    <t>Fursa Global Event Driven LP</t>
  </si>
  <si>
    <t>Arch Capital Management Inc Client Trading Program</t>
  </si>
  <si>
    <t>Lynx I (Master) LP</t>
  </si>
  <si>
    <t>Thunder Partners LP</t>
  </si>
  <si>
    <t>Triage Capital Management LP (Class B)</t>
  </si>
  <si>
    <t>Windward Global Strategies LP</t>
  </si>
  <si>
    <t>Simplon Partners LP</t>
  </si>
  <si>
    <t>Standard Global Equity Partners SA LP</t>
  </si>
  <si>
    <t>Aggressive PC-12 Strategy</t>
  </si>
  <si>
    <t>Kaiser Trading Group Pty Ltd</t>
  </si>
  <si>
    <t>Europanel SICAV-Euro Long/Short</t>
  </si>
  <si>
    <t>QED Tactical Trendline Technologies I LP</t>
  </si>
  <si>
    <t>Hirst MetaStrategy LP</t>
  </si>
  <si>
    <t>Lazard Alternative Strategies LLC</t>
  </si>
  <si>
    <t>Lincoln Vector LP (Class C)</t>
  </si>
  <si>
    <t>Double V Partners LP</t>
  </si>
  <si>
    <t>KBC Convertible Opportunities</t>
  </si>
  <si>
    <t>Itros II QP LP</t>
  </si>
  <si>
    <t>Core Investment LP</t>
  </si>
  <si>
    <t>Shinnecock Futures LP</t>
  </si>
  <si>
    <t>Dern`s Market Opportunity LP</t>
  </si>
  <si>
    <t>Obno Option Program:Clients</t>
  </si>
  <si>
    <t>Scully Poniente Program</t>
  </si>
  <si>
    <t>Scully Mistral Program</t>
  </si>
  <si>
    <t>Obno Option Program:Proprietary</t>
  </si>
  <si>
    <t>MKP Opportunity Partners LP</t>
  </si>
  <si>
    <t>Crosslink Partners LP</t>
  </si>
  <si>
    <t>Chaos System LP</t>
  </si>
  <si>
    <t>Mezzacappa Global Equity LP</t>
  </si>
  <si>
    <t>Hedged Index Partners LP</t>
  </si>
  <si>
    <t>KMC Trading Financial Program</t>
  </si>
  <si>
    <t>Handelsbanken Europa Hedge Selektiv</t>
  </si>
  <si>
    <t>Kenmare I LP</t>
  </si>
  <si>
    <t>NorthStar III LP</t>
  </si>
  <si>
    <t>Artis Technology Partners LP</t>
  </si>
  <si>
    <t>Voyager Specialists LP</t>
  </si>
  <si>
    <t>Moriah Futures LLC</t>
  </si>
  <si>
    <t>Horizon Growth Fund NV</t>
  </si>
  <si>
    <t>Tradewinds Global LLC</t>
  </si>
  <si>
    <t>Sapphire Fund</t>
  </si>
  <si>
    <t>Libre Group Trust</t>
  </si>
  <si>
    <t>Cuyahoga Partners LP</t>
  </si>
  <si>
    <t>ECF Value LP</t>
  </si>
  <si>
    <t>Geometric Partners LP</t>
  </si>
  <si>
    <t>Sage Opportunities LP</t>
  </si>
  <si>
    <t>Midway Market Neutral LLC(Domestic A)</t>
  </si>
  <si>
    <t>Aria Partners LP</t>
  </si>
  <si>
    <t>Giraffe Capital LP</t>
  </si>
  <si>
    <t>Blackthorne Capital Lucida Combined Index</t>
  </si>
  <si>
    <t>Samson Strategic Partners LP</t>
  </si>
  <si>
    <t>Contrarian Capital Senior Secured Ltd</t>
  </si>
  <si>
    <t>Shippan LP</t>
  </si>
  <si>
    <t>Voyager Partners LP</t>
  </si>
  <si>
    <t>Keystone ll LP</t>
  </si>
  <si>
    <t>Highland Global Diversified Program</t>
  </si>
  <si>
    <t>Friedberg Global Macro Hedge Ltd</t>
  </si>
  <si>
    <t>Original Firm(Blue=Tass,Green=HFR)</t>
  </si>
  <si>
    <t>HFR</t>
  </si>
  <si>
    <t>TASS</t>
  </si>
  <si>
    <t>Duplicate</t>
  </si>
  <si>
    <t>total</t>
  </si>
  <si>
    <t>Unique</t>
  </si>
  <si>
    <t>Pink=Duplicate</t>
  </si>
  <si>
    <t>Firm Name</t>
  </si>
  <si>
    <t>Management Company</t>
  </si>
  <si>
    <t>Cimarron Partners</t>
  </si>
  <si>
    <t>1207 Capital Group, LLC</t>
  </si>
  <si>
    <t>Cimarron Vista</t>
  </si>
  <si>
    <t>1741 SIF Diversified Trends I USD Hdg</t>
  </si>
  <si>
    <t>1741 Asset Management Ltd.</t>
  </si>
  <si>
    <t>1741 SIF Diversified Trends IXL EUR</t>
  </si>
  <si>
    <t>Wegelin SIF Diversified Trends I CHF Hdg</t>
  </si>
  <si>
    <t>Wegelin SIF Diversified Trends I EUR</t>
  </si>
  <si>
    <t>Dynamic Credit Absolute Return A</t>
  </si>
  <si>
    <t>1832 Asset Management L.P.</t>
  </si>
  <si>
    <t>Dynamic Credit Absolute Return F</t>
  </si>
  <si>
    <t>Dynamic Multi Strategy Hedge Fund A</t>
  </si>
  <si>
    <t>Dynamic Multi Strategy Hedge Fund F</t>
  </si>
  <si>
    <t>MN Xenon Managed Futures (2X) Program</t>
  </si>
  <si>
    <t>27four Alternative Equity Fund 1</t>
  </si>
  <si>
    <t>27four Investment Managers</t>
  </si>
  <si>
    <t>27four Alternative Market Neutral Equity</t>
  </si>
  <si>
    <t>27four Fortress Fund</t>
  </si>
  <si>
    <t>Global Macro Fund II, LLC</t>
  </si>
  <si>
    <t>Global Macro Fund, LTD</t>
  </si>
  <si>
    <t>Kohinoor Core Fund- Class A EURO</t>
  </si>
  <si>
    <t>Kohinoor Core Fund-B Class</t>
  </si>
  <si>
    <t>Kohinoor Series Three Fund EUR</t>
  </si>
  <si>
    <t>Kohinoor Series Three Fund GBP</t>
  </si>
  <si>
    <t>Kohinoor Series Three Fund USD</t>
  </si>
  <si>
    <t>The 36 South Cullinan Fund EUR A</t>
  </si>
  <si>
    <t>The 36 South Cullinan Fund USD B</t>
  </si>
  <si>
    <t>361 Capital, LLC</t>
  </si>
  <si>
    <t>36ONE Asset Management (Pty) Ltd</t>
  </si>
  <si>
    <t>SITI SiXiang 1 Trust</t>
  </si>
  <si>
    <t>4 Xiang Investment</t>
  </si>
  <si>
    <t>400 Capital Credit Opportunities Fund</t>
  </si>
  <si>
    <t>Princeton Diversified Strategy Fund,LP B</t>
  </si>
  <si>
    <t>6800 Capital Llc</t>
  </si>
  <si>
    <t>Princeton Strategic Equity Fund, L.P.</t>
  </si>
  <si>
    <t>Rembrandt Partners ERISA LTD</t>
  </si>
  <si>
    <t>8a+ Matterhorn</t>
  </si>
  <si>
    <t>8a+ Investimenti SGR S.p.A.</t>
  </si>
  <si>
    <t>Abbey Capital ACL Alternative Fund CHF B</t>
  </si>
  <si>
    <t>Abbey Capital ACL Alternative Fund EUR A</t>
  </si>
  <si>
    <t>Abbey Capital ACL Alternative Fund GBP A</t>
  </si>
  <si>
    <t>Abbey Capital ACL Alternative Fund GBP B</t>
  </si>
  <si>
    <t>Abbey Capital ACL Alternative Fund GBP C</t>
  </si>
  <si>
    <t>Abbey Capital ACL Alternative Fund USD A</t>
  </si>
  <si>
    <t>Abbey Capital ACL Alternative Fund USD B</t>
  </si>
  <si>
    <t>Abbey Global LP</t>
  </si>
  <si>
    <t>ACL ALternative Fund CHF B</t>
  </si>
  <si>
    <t>ACL ALternative Fund CHF C</t>
  </si>
  <si>
    <t>ACL ALternative Fund EUR A</t>
  </si>
  <si>
    <t>ACL ALternative Fund EUR B</t>
  </si>
  <si>
    <t>ACL ALternative Fund EUR C</t>
  </si>
  <si>
    <t>ACL ALternative Fund GBP A</t>
  </si>
  <si>
    <t>ACL ALternative Fund GBP B</t>
  </si>
  <si>
    <t>ACL ALternative Fund GBP C</t>
  </si>
  <si>
    <t>ACL ALternative Fund JPY B</t>
  </si>
  <si>
    <t>ACL ALternative Fund JPY D</t>
  </si>
  <si>
    <t>ACL Alternative Fund USD A</t>
  </si>
  <si>
    <t>ACL ALternative Fund USD B</t>
  </si>
  <si>
    <t>ACL ALternative Fund USD C</t>
  </si>
  <si>
    <t>ACL Global Fund Limited</t>
  </si>
  <si>
    <t>Coffee Can Fund</t>
  </si>
  <si>
    <t>Abingdon Capital Management</t>
  </si>
  <si>
    <t>RBJ Partners</t>
  </si>
  <si>
    <t>Salem Global Opportunity Fund, LP</t>
  </si>
  <si>
    <t>Abraxas Fund</t>
  </si>
  <si>
    <t>ABS Alpha Ltd - Global Equity Portfolio</t>
  </si>
  <si>
    <t>ABS Offshore SPC - Global Portfolio</t>
  </si>
  <si>
    <t>The Absolute Fund Class A</t>
  </si>
  <si>
    <t>Absolute Fund Management Limited</t>
  </si>
  <si>
    <t>The Absolute Fund Class B</t>
  </si>
  <si>
    <t>The Absolute Fund Class C</t>
  </si>
  <si>
    <t>The Absolute Fund Class F</t>
  </si>
  <si>
    <t>The Absolute Fund Class I</t>
  </si>
  <si>
    <t>The Absolute Fund Class J</t>
  </si>
  <si>
    <t>Absolute Focus Fund A</t>
  </si>
  <si>
    <t>ABSOLUTE FOCUS FUND GBP</t>
  </si>
  <si>
    <t>Alpha Blend Global Currency</t>
  </si>
  <si>
    <t>Absolute Return Strategies, Ltd.</t>
  </si>
  <si>
    <t>Aurelian Global Resources Ltd.</t>
  </si>
  <si>
    <t>Ac Investment Management, LLC</t>
  </si>
  <si>
    <t>Access Fund</t>
  </si>
  <si>
    <t>Gorelick Brothers Capital</t>
  </si>
  <si>
    <t>Access Funds</t>
  </si>
  <si>
    <t>Access Turkey LLC</t>
  </si>
  <si>
    <t>Access Turkey Advisors Ltd.</t>
  </si>
  <si>
    <t>Accumulus Capital Management LLC</t>
  </si>
  <si>
    <t>Accumulus Fund LP</t>
  </si>
  <si>
    <t>ACK Asset Partners LP</t>
  </si>
  <si>
    <t>Acorn Credit Strategies Fund Ltd</t>
  </si>
  <si>
    <t>Acorn Advisory Capital LP</t>
  </si>
  <si>
    <t>Acorn Credit Strategies L.P.</t>
  </si>
  <si>
    <t>Acorn Partners LP</t>
  </si>
  <si>
    <t>Pergamon Offshore Fund, Ltd</t>
  </si>
  <si>
    <t>Pergamon Partners, LP</t>
  </si>
  <si>
    <t>ACRON Swiss Properties Fund A ACR</t>
  </si>
  <si>
    <t>ACRON AG</t>
  </si>
  <si>
    <t>Acuity Capital Management Llc</t>
  </si>
  <si>
    <t>Acuity Corporate Opportunity Ptnrs LP</t>
  </si>
  <si>
    <t>AD Capital GEM Fund Ltd</t>
  </si>
  <si>
    <t>Ada Series Total Return Fund LP</t>
  </si>
  <si>
    <t>Ada Advisors LLC</t>
  </si>
  <si>
    <t>Adair Multi Manager Fund Ltd</t>
  </si>
  <si>
    <t>Adair Capital, LLC</t>
  </si>
  <si>
    <t>Adair Next Generation Fund</t>
  </si>
  <si>
    <t>Adair Select US Equity Fund Ltd</t>
  </si>
  <si>
    <t>Chance Capital Adding Select Growth</t>
  </si>
  <si>
    <t>Adding Investment</t>
  </si>
  <si>
    <t>A4Funds SIF Premier Multistrategy A</t>
  </si>
  <si>
    <t>ADEPA Asset Management SA</t>
  </si>
  <si>
    <t>A4Funds SIF Premier Multistrategy B</t>
  </si>
  <si>
    <t>ADG Systematic Macro Fund</t>
  </si>
  <si>
    <t>ADG Capital Management</t>
  </si>
  <si>
    <t>Advent Hedged Convertible Fund</t>
  </si>
  <si>
    <t>Advisory Research Energy Fund</t>
  </si>
  <si>
    <t>AFINA Affinity Fund LP</t>
  </si>
  <si>
    <t>AFINA Capital Management Inc.</t>
  </si>
  <si>
    <t>AG Life Alternative Investments</t>
  </si>
  <si>
    <t>AG Insurance (Bank Channel)</t>
  </si>
  <si>
    <t>Agilith Long Only Fund</t>
  </si>
  <si>
    <t>Agilith Capital Inc.</t>
  </si>
  <si>
    <t>AC Alpha Multiestrategia IICIICIL</t>
  </si>
  <si>
    <t>Ahorro Corporación Gestión SGIIC</t>
  </si>
  <si>
    <t>BMN Selección Dinámica FIL</t>
  </si>
  <si>
    <t>AIM Classic (Insti)</t>
  </si>
  <si>
    <t>AIS Balanced Fund LP</t>
  </si>
  <si>
    <t>AIS Capital Management, L.P.</t>
  </si>
  <si>
    <t>AIS Capital Growth Fund LP</t>
  </si>
  <si>
    <t>AIS Futures Fund II LP 2X-4X</t>
  </si>
  <si>
    <t>AIS Futures Fund LP 3X-6X</t>
  </si>
  <si>
    <t>AIS Gold Fund LP</t>
  </si>
  <si>
    <t>AJB Investment Fund II, LP</t>
  </si>
  <si>
    <t>AJB Investment Fund, LP</t>
  </si>
  <si>
    <t>Ajia Partners Asset Management Inc.</t>
  </si>
  <si>
    <t>Akragas SIF-SICAV Concordia Fund (CHF) B</t>
  </si>
  <si>
    <t>Akragas AG</t>
  </si>
  <si>
    <t>Akragas SIF-SICAV Concordia Fund (EUR) A</t>
  </si>
  <si>
    <t>Akragas SIF-SICAV Concordia Fund (GBP) D</t>
  </si>
  <si>
    <t>Akragas SIF-SICAV Concordia Fund (USD) C</t>
  </si>
  <si>
    <t>Akragas SIF-SICAV Concordia Fund EUR AA</t>
  </si>
  <si>
    <t>Akre Capital Management</t>
  </si>
  <si>
    <t>Alambic's Colombard Fund, LP</t>
  </si>
  <si>
    <t>Alambic Investment Management, L.P.</t>
  </si>
  <si>
    <t>Alambic's Colombard Offshore Fund Ltd</t>
  </si>
  <si>
    <t>Wiederkehr Associates Funds A CHF</t>
  </si>
  <si>
    <t>Alceda Fund Management S.A.</t>
  </si>
  <si>
    <t>Alder Capital</t>
  </si>
  <si>
    <t>Gestielle Hedge Low Volatility</t>
  </si>
  <si>
    <t>Aletti Gestielle Alternative SGR</t>
  </si>
  <si>
    <t>Cygnus Utilities, Infra. &amp; Renov. A FIL</t>
  </si>
  <si>
    <t>Algebra Partners SGIIC</t>
  </si>
  <si>
    <t>Cygnus Utilities, Infra. &amp; Renov. I FIL</t>
  </si>
  <si>
    <t>Cygnus Utilities, Infra. &amp; Renov. S FIL</t>
  </si>
  <si>
    <t>Algert Global Equity Market Neutral Fund</t>
  </si>
  <si>
    <t>GPP Global Macro Fund</t>
  </si>
  <si>
    <t>Global Prime Partners (Australia) Pty Ltd</t>
  </si>
  <si>
    <t>Aliom Pty Ltd</t>
  </si>
  <si>
    <t>Alkimis Capital Class C</t>
  </si>
  <si>
    <t>Alkimis SGR S.p.A</t>
  </si>
  <si>
    <t>All Seasons Global Alpha Funds</t>
  </si>
  <si>
    <t>All Seasons Investment Management</t>
  </si>
  <si>
    <t>Allard Growth Fund</t>
  </si>
  <si>
    <t>Allard Partners Management Ltd</t>
  </si>
  <si>
    <t>Allard Investment Fund</t>
  </si>
  <si>
    <t>AllianceBernstein Multi-Manage Alter</t>
  </si>
  <si>
    <t>Eurovalor Multigestión IICIICIL</t>
  </si>
  <si>
    <t>Allianz Popular Asset Management SGIIC</t>
  </si>
  <si>
    <t>Freehold Income Authorised A Gross Acc</t>
  </si>
  <si>
    <t>Alpha Real Property Investment Advi LLP</t>
  </si>
  <si>
    <t>Freehold Income Authorised B Net Acc</t>
  </si>
  <si>
    <t>Freehold Income Authorised C Gross Inc</t>
  </si>
  <si>
    <t>Freehold Income Authorised D Net Inc</t>
  </si>
  <si>
    <t>Freehold Income Authorised E Gross Acc</t>
  </si>
  <si>
    <t>Freehold Income Authorised F Net Acc</t>
  </si>
  <si>
    <t>Freehold Income Authorised G Gross Inc</t>
  </si>
  <si>
    <t>Freehold Income Authorised H Net Inc</t>
  </si>
  <si>
    <t>Freehold Income Authorised ISA Acc</t>
  </si>
  <si>
    <t>Freehold Income Authorised ISA Inc</t>
  </si>
  <si>
    <t>Alpha4x Asset Management,llc</t>
  </si>
  <si>
    <t>Yellow Cypress Opportunities Segregated</t>
  </si>
  <si>
    <t>AlphaMax Investment Management Ltd.</t>
  </si>
  <si>
    <t>AlphaNorth Partners Fund Inc. - Class A</t>
  </si>
  <si>
    <t>AlphaNorth Partners Fund Inc. - Class D</t>
  </si>
  <si>
    <t>AlphaOne Satori Fund, LP.</t>
  </si>
  <si>
    <t>AlphaOne Capital Partners</t>
  </si>
  <si>
    <t>Alpi Hedge</t>
  </si>
  <si>
    <t>Alpi Fondi SGR SpA</t>
  </si>
  <si>
    <t>Alpi Multi-Strategy</t>
  </si>
  <si>
    <t>Alpinum SICAV-SIF - Eq Dynamic A USD Acc</t>
  </si>
  <si>
    <t>Alpinum SICAV-SIF</t>
  </si>
  <si>
    <t>Alpinum SICAV-SIF - Eq Dynamic AH EUR Ac</t>
  </si>
  <si>
    <t>Altair Partners II LP</t>
  </si>
  <si>
    <t>Altan I Inmobiliario Global FIL</t>
  </si>
  <si>
    <t>Altan Capital SGIIC</t>
  </si>
  <si>
    <t>Altan Capital, SGIIC (junk)</t>
  </si>
  <si>
    <t>Altan II Inmobiliario Global FIL</t>
  </si>
  <si>
    <t>Altegris Eckhardt Futures Fd LP Class A</t>
  </si>
  <si>
    <t>Altegris Funds</t>
  </si>
  <si>
    <t>Altegris Eckhardt Futures Fd LP Class B</t>
  </si>
  <si>
    <t>Altegris Eckhardt Futures Fund Inst'l</t>
  </si>
  <si>
    <t>Altegris QIM Futures Fund LP Class A</t>
  </si>
  <si>
    <t>Altegris QIM Futures Fund LP Class B</t>
  </si>
  <si>
    <t>Altegris QIM Futures Fund LP Inst'l</t>
  </si>
  <si>
    <t>Altegris Winton Futures Fund LP Class A</t>
  </si>
  <si>
    <t>Altegris Winton Futures Fund LP Class B</t>
  </si>
  <si>
    <t>Altegris Winton Futures LP Institutional</t>
  </si>
  <si>
    <t>Belmont Global Opportunity Fund Class A</t>
  </si>
  <si>
    <t>Altegris Portfolio Management, Inc.</t>
  </si>
  <si>
    <t>Belmont Global Opportunity Fund Class B</t>
  </si>
  <si>
    <t>Belmont Global Trend Fund. Class A</t>
  </si>
  <si>
    <t>Belmont Global Trend Fund. Class B</t>
  </si>
  <si>
    <t>Alternative Investment Institutional Ltd</t>
  </si>
  <si>
    <t>Alternative Investments Opportunity, L.P</t>
  </si>
  <si>
    <t>AlternativeInvestments Sustainability LP</t>
  </si>
  <si>
    <t>AlternativeInvestmentsSustainability Ltd</t>
  </si>
  <si>
    <t>Diversified Absolute Return Fund USD</t>
  </si>
  <si>
    <t>Sigma Fund – Absolute Return</t>
  </si>
  <si>
    <t>Altex Partners SL</t>
  </si>
  <si>
    <t>Altex Partners Gestión SGIIC</t>
  </si>
  <si>
    <t>Altipro I Acc</t>
  </si>
  <si>
    <t>Olympia Capital Management</t>
  </si>
  <si>
    <t>Altigefi</t>
  </si>
  <si>
    <t>Altipro II Acc</t>
  </si>
  <si>
    <t>Altipro III Acc</t>
  </si>
  <si>
    <t>Altipro Plus A Acc</t>
  </si>
  <si>
    <t>AM Capital</t>
  </si>
  <si>
    <t>Ambit Frontier Fund Limited A</t>
  </si>
  <si>
    <t>Ambit Frontier Fund Limited</t>
  </si>
  <si>
    <t>AMH Equity, Ltd.</t>
  </si>
  <si>
    <t>AMP Capital Asia Quant Fund A</t>
  </si>
  <si>
    <t>Amplitude Trading Strategies Dynamic $A</t>
  </si>
  <si>
    <t>Amplitude Capital</t>
  </si>
  <si>
    <t>Amplitude Trading Strategies Klassik $A</t>
  </si>
  <si>
    <t>Amundi Alternative Investments, SAS</t>
  </si>
  <si>
    <t>Newis Completude Class I</t>
  </si>
  <si>
    <t>Amundi Alternative Garantito Hedge</t>
  </si>
  <si>
    <t>Amundi SGR Spa</t>
  </si>
  <si>
    <t>Amundi Alternative Multi Arbitrage</t>
  </si>
  <si>
    <t>Institutional Short Duration (onshore)</t>
  </si>
  <si>
    <t>Amundi Smith Breeden LLC</t>
  </si>
  <si>
    <t>Institutional Short Duration Fund Ltd.</t>
  </si>
  <si>
    <t>Securitized Credit Opportunities onshore</t>
  </si>
  <si>
    <t>Anaxis Sabre Style Arbitrage Fd Ltd EUR</t>
  </si>
  <si>
    <t>Anaxis S.A.</t>
  </si>
  <si>
    <t>Anaxis Sabre Style Arbitrage Fund - USD</t>
  </si>
  <si>
    <t>Ancient Art, L.P.</t>
  </si>
  <si>
    <t>Cheetah Korea Value Fund</t>
  </si>
  <si>
    <t>ANDA Investment Management Co., Ltd.</t>
  </si>
  <si>
    <t>Astra SICAV SIF Adela A Cap</t>
  </si>
  <si>
    <t>Andbanc Asset Management Luxembourg SA</t>
  </si>
  <si>
    <t>Astra SICAV SIF Bach A</t>
  </si>
  <si>
    <t>Astra SICAV SIF Bavieca A</t>
  </si>
  <si>
    <t>Astra SICAV SIF Beethoven A</t>
  </si>
  <si>
    <t>Astra SICAV SIF Dana A</t>
  </si>
  <si>
    <t>Astra SICAV SIF Deep Value</t>
  </si>
  <si>
    <t>Astra SICAV SIF Eagle Low Risk A</t>
  </si>
  <si>
    <t>Astra SICAV SIF Eagle Medium Risk A</t>
  </si>
  <si>
    <t>Astra SICAV SIF Lucas A</t>
  </si>
  <si>
    <t>Astra SICAV SIF Momentum Opport A</t>
  </si>
  <si>
    <t>Astra SICAV SIF Strauss A</t>
  </si>
  <si>
    <t>Angel Oak Strategic Mortg Inc Fund, LP</t>
  </si>
  <si>
    <t>Angle Investment Partners LLC Fund</t>
  </si>
  <si>
    <t>Angle Capital Management LLC</t>
  </si>
  <si>
    <t>Bocommtrust Cach Management 1</t>
  </si>
  <si>
    <t>Anonymous Advisor</t>
  </si>
  <si>
    <t>CAITC Shanxing Neutral Strtegy 5</t>
  </si>
  <si>
    <t>CAITC-Fengge Ruixin 1</t>
  </si>
  <si>
    <t>CCB Jincheng Trust 1</t>
  </si>
  <si>
    <t>CFITC NO.826 Trust</t>
  </si>
  <si>
    <t>CFITC XinTouDingLi Trust 1</t>
  </si>
  <si>
    <t>CFITC XinTouDingLi Trust 2</t>
  </si>
  <si>
    <t>CIIT Junying Growth</t>
  </si>
  <si>
    <t>CIIT Xinxiang Bond Trust</t>
  </si>
  <si>
    <t>CIIT Yingfeng Kanglun 1</t>
  </si>
  <si>
    <t>CIIT Zun Fu 1 Quantitative Hedged</t>
  </si>
  <si>
    <t>CIIT-Hengrui Trust 1</t>
  </si>
  <si>
    <t>CITIC Rongchang Trust 3</t>
  </si>
  <si>
    <t>CITIC Ronghui Selected 2</t>
  </si>
  <si>
    <t>CITIC YanHang 1</t>
  </si>
  <si>
    <t>DongGuan Huixin Haifutong 2</t>
  </si>
  <si>
    <t>DongGuan Huixin Huizheng 1</t>
  </si>
  <si>
    <t>DongGuan Huixin HuiZheng Trust 2</t>
  </si>
  <si>
    <t>DongGuan Huixin JingLin Trust 1</t>
  </si>
  <si>
    <t>FOTIC Baoyin Quantification Pomegranate</t>
  </si>
  <si>
    <t>Fotic Degu Trust 3</t>
  </si>
  <si>
    <t>Fotic Degu Trust 6</t>
  </si>
  <si>
    <t>Fotic Dual-Win (3) China Hedge funds TOT</t>
  </si>
  <si>
    <t>Fotic Fujin (10) China Hedge funds</t>
  </si>
  <si>
    <t>Fotic HuaXia Wealth Alpha 1</t>
  </si>
  <si>
    <t>FOTIC Qinze Trust 1</t>
  </si>
  <si>
    <t>Fotic Risk Cushion(Jin Ying Tai He 2)</t>
  </si>
  <si>
    <t>FOTIC Shuangying 12 TOT</t>
  </si>
  <si>
    <t>FOTIC Shuangying 13 TOT</t>
  </si>
  <si>
    <t>Fotic Value Selected Trust 2</t>
  </si>
  <si>
    <t>FOTIC Yugongyishan 1</t>
  </si>
  <si>
    <t>GFTC ChenGong Trust 2</t>
  </si>
  <si>
    <t>GFTC Dehui Growth Trust 1</t>
  </si>
  <si>
    <t>GFTC Guangxin Select</t>
  </si>
  <si>
    <t>GFTC Xiangcai Capital 1</t>
  </si>
  <si>
    <t>GFTC Xinan Securities dynamic equity</t>
  </si>
  <si>
    <t>Hanyi Renjie Hedge Fund 1</t>
  </si>
  <si>
    <t>HuaAo AoPu Select 3</t>
  </si>
  <si>
    <t>Huabao Baocheng 1 Trust</t>
  </si>
  <si>
    <t>Huabao Baofan Steady Return 12 Umbrella</t>
  </si>
  <si>
    <t>Huabao Baofan Steady Return 4 Umbrella</t>
  </si>
  <si>
    <t>Huabao Baofan Steady Return 5 Umbrella</t>
  </si>
  <si>
    <t>Huabao Growth Strategy 1</t>
  </si>
  <si>
    <t>Huabao Hupo Trust 2</t>
  </si>
  <si>
    <t>Huabao JinShi Co-win Trust 1</t>
  </si>
  <si>
    <t>Huabao R2007ZX065</t>
  </si>
  <si>
    <t>Huabao Yakexi Risk Cushion Trust 1</t>
  </si>
  <si>
    <t>Huabao Ze Rong 1</t>
  </si>
  <si>
    <t>HUNTIC Glodenstone Trust 1</t>
  </si>
  <si>
    <t>Mintr Hai Xi Sheng Qian Trust 1</t>
  </si>
  <si>
    <t>Pingan Brilliant Select Trust 1</t>
  </si>
  <si>
    <t>Pingan Brilliant Select Trust 2</t>
  </si>
  <si>
    <t>Pingan Platinum Trust Grow</t>
  </si>
  <si>
    <t>Pingan RuiCe A</t>
  </si>
  <si>
    <t>Pingan RuiCe B</t>
  </si>
  <si>
    <t>PingAn XinHui Trust 1</t>
  </si>
  <si>
    <t>SCHT WenHuiTong 1</t>
  </si>
  <si>
    <t>SCHTr Steady Bond 5</t>
  </si>
  <si>
    <t>SCHT-Red East 34</t>
  </si>
  <si>
    <t>SDIC Strengthening Earnings 1- 3 series</t>
  </si>
  <si>
    <t>SITI Jinjiang Trust</t>
  </si>
  <si>
    <t>SZITIC Homebest 2</t>
  </si>
  <si>
    <t>TTC Kuntai 2 Umbrella Trust 23</t>
  </si>
  <si>
    <t>TTC Kuntai 2 Umbrella Trust 27</t>
  </si>
  <si>
    <t>TTC Kuntai 2 Umbrella Trust 28</t>
  </si>
  <si>
    <t>TTCO HongHaiHuiJin 1-3</t>
  </si>
  <si>
    <t>TTCO HongXi Growth 2-16</t>
  </si>
  <si>
    <t>TTCO HongXi Growth 2-17</t>
  </si>
  <si>
    <t>TTCO HongXi Growth 2-18</t>
  </si>
  <si>
    <t>TTCO HongXi Growth 2-19</t>
  </si>
  <si>
    <t>TTCO KunTai 1-22</t>
  </si>
  <si>
    <t>TTCO KunTai 4-20</t>
  </si>
  <si>
    <t>TTCO KunTai 4-31</t>
  </si>
  <si>
    <t>TTCO KunTai 4-32</t>
  </si>
  <si>
    <t>TTCO KunTai 4-33</t>
  </si>
  <si>
    <t>TTCO KunTai 4-34</t>
  </si>
  <si>
    <t>TTCO XinRong 1-11</t>
  </si>
  <si>
    <t>XITIC ChangAn Invtmt 288 (Zhijia1)</t>
  </si>
  <si>
    <t>XITIC Jiaoda Fund Greenwoods</t>
  </si>
  <si>
    <t>XITIC ShanXing Neutural Category Trust</t>
  </si>
  <si>
    <t>XITIC Steady Bond Investment Trust 13</t>
  </si>
  <si>
    <t>XITIC Stock Harvest Trust</t>
  </si>
  <si>
    <t>XITIC-ShanXing Neutural Category Trust 2</t>
  </si>
  <si>
    <t>XMITIC Lijing Xinlian 2</t>
  </si>
  <si>
    <t>YNIT CICC Yunxin Quanshi Low Risk 1</t>
  </si>
  <si>
    <t>YNIT Get Victory Trust 1</t>
  </si>
  <si>
    <t>YNIT HaiTong WenYing 2</t>
  </si>
  <si>
    <t>YNIT Hedge Fund Factory A</t>
  </si>
  <si>
    <t>YNIT Juxi Advantaged Growth Trust 1</t>
  </si>
  <si>
    <t>YNIT Yongze PIPE Fund 1</t>
  </si>
  <si>
    <t>YNIT Yuansheng Trust 1</t>
  </si>
  <si>
    <t>YNIT YunXin Trust 7 DongFang Hui Jin 1</t>
  </si>
  <si>
    <t>YNIT YunXin Trust 7 Jia You 1</t>
  </si>
  <si>
    <t>YNIT Zhongjin-Yunxin private placement 2</t>
  </si>
  <si>
    <t>YNIT Zhongjin-Yunxin private placement 3</t>
  </si>
  <si>
    <t>Zhonghai Golden River Trust 2</t>
  </si>
  <si>
    <t>Zhtrust Gold Sea 8</t>
  </si>
  <si>
    <t>Zhtrust Golden Ocean 1</t>
  </si>
  <si>
    <t>Zhtrust Golden Sea 6</t>
  </si>
  <si>
    <t>Zhtrust Industry Upgrade Theme</t>
  </si>
  <si>
    <t>Zhtrust Star of Pu River 62</t>
  </si>
  <si>
    <t>Zhtrust Star of Pu River 68</t>
  </si>
  <si>
    <t>Zhtrust The Star of Pu River Trust 120</t>
  </si>
  <si>
    <t>ZJIT Golden Lion 160</t>
  </si>
  <si>
    <t>Zun Yue</t>
  </si>
  <si>
    <t>Xitic Dingtaiyan 1</t>
  </si>
  <si>
    <t>Beijing DingTaiYan Capital Mgmt Co.,Ltd</t>
  </si>
  <si>
    <t>Pingan-Jinyun 69 (Shengmao 1)</t>
  </si>
  <si>
    <t>Beijing DXSF Investment Ltd.</t>
  </si>
  <si>
    <t>NITIC Jintai Ruifeng Trust</t>
  </si>
  <si>
    <t>China International Capital Corp Ltd</t>
  </si>
  <si>
    <t>MinTr Xinyang 1</t>
  </si>
  <si>
    <t>China Minmetals Corporation</t>
  </si>
  <si>
    <t>SZITIC Ruili Trust 1</t>
  </si>
  <si>
    <t>China Resources SZITIC Trust Co., Ltd</t>
  </si>
  <si>
    <t>SITIC Dingsa Trust 1</t>
  </si>
  <si>
    <t>Ding Investment Ltd</t>
  </si>
  <si>
    <t>XMITIC-Bright Lead Trust</t>
  </si>
  <si>
    <t>Fujian Weibo Investment Co.,Ltd</t>
  </si>
  <si>
    <t>Huabao Changyu Trust 1</t>
  </si>
  <si>
    <t>Jiangsu Changyu Capital Mgmt Co.,Ltd</t>
  </si>
  <si>
    <t>Fotic JinDe 5</t>
  </si>
  <si>
    <t>Jin De Fund Co,Ltd</t>
  </si>
  <si>
    <t>CIIT Dragon Flag Fuxi Quantitative</t>
  </si>
  <si>
    <t>Longqi Scientific Investment</t>
  </si>
  <si>
    <t>CIIT ZengYi 1</t>
  </si>
  <si>
    <t>Northeast Securities Co.,Ltd</t>
  </si>
  <si>
    <t>CIIT- BoYun Value Growth</t>
  </si>
  <si>
    <t>Shanghai Broad Resources Mgt Co., Ltd</t>
  </si>
  <si>
    <t>ZJIT Golden Lion 161</t>
  </si>
  <si>
    <t>Shanghai CapitalEdge Invet Magt Co., Ltd</t>
  </si>
  <si>
    <t>Pingan Golden Selected 10-3</t>
  </si>
  <si>
    <t>Shanghai Chongyang Investment Co.,Ltd</t>
  </si>
  <si>
    <t>Fotic Dual-Win (11) China Hedge funds</t>
  </si>
  <si>
    <t>Shanghai Dingfeng Asset Managent Co.,Ltd</t>
  </si>
  <si>
    <t>Huabao Growth Strategy 2</t>
  </si>
  <si>
    <t>Shanghai Guanjun Asset Mgt Co., Ltd</t>
  </si>
  <si>
    <t>Huabao Bubu Wenying Trust 1</t>
  </si>
  <si>
    <t>Shanghai Huace Investment Co.,Ltd</t>
  </si>
  <si>
    <t>Zhtrust Golden Ocean 5</t>
  </si>
  <si>
    <t>Shanghai Liuhe Investment Co. Ltd.</t>
  </si>
  <si>
    <t>Fotic Mingshen 1</t>
  </si>
  <si>
    <t>Shanghai Mindeep Asset Mgt Co Ltd</t>
  </si>
  <si>
    <t>Pingan-Hongyun 1 (Tongsheng) A Trust</t>
  </si>
  <si>
    <t>Shanghai Tongshen Asset Mgt Co., Ltd</t>
  </si>
  <si>
    <t>Pingan-Hongyun 1 (Tongsheng) B Trust</t>
  </si>
  <si>
    <t>CIIT Xiaofeng Flying Dragon 1</t>
  </si>
  <si>
    <t>Shanghai Xiao Feng Investment Mgmt Ltd</t>
  </si>
  <si>
    <t>CIIT-YaoZhiZheShang Investment</t>
  </si>
  <si>
    <t>Shanghai Yaozhi Asset Management</t>
  </si>
  <si>
    <t>TTCO Yinlei Growth 1</t>
  </si>
  <si>
    <t>Shanghai Yinlei Equity Inv Mgt Co., Ltd</t>
  </si>
  <si>
    <t>Jiude Kunze Trust</t>
  </si>
  <si>
    <t>Shanxi Jiede Investment Co.,Ltd</t>
  </si>
  <si>
    <t>SZITIC Evergreen 1</t>
  </si>
  <si>
    <t>Shenzhen Eshuntiancheng Ivestment Co Ltd</t>
  </si>
  <si>
    <t>CIIT-Wealth (Greem gem) Trust</t>
  </si>
  <si>
    <t>Shenzhen GeLinShiTong Asset Mgmt Co.,Ltd</t>
  </si>
  <si>
    <t>Fotic Anjin Trust 1</t>
  </si>
  <si>
    <t>Shenzhen Jasper Capital Management Limited</t>
  </si>
  <si>
    <t>CIIT Qing Shui Yuan No.1 Trust</t>
  </si>
  <si>
    <t>Shenzhen Qingshuiyuan Capital Mgmt Co.,Ltd</t>
  </si>
  <si>
    <t>CRCT ZiJinGang Trust 1</t>
  </si>
  <si>
    <t>Shenzhen Zi Jingang Capital Ltd.</t>
  </si>
  <si>
    <t>Pingan Jinrun 55 (Ji Sheng)</t>
  </si>
  <si>
    <t>Sigma Investment Consulting</t>
  </si>
  <si>
    <t>FOTIC Shuangying 10 TOT</t>
  </si>
  <si>
    <t>Springs Capital Limited</t>
  </si>
  <si>
    <t>Fotic Huifu (3) China Hedge funds</t>
  </si>
  <si>
    <t>Tianjing Yuance Investment Mgmt CO., Ltd</t>
  </si>
  <si>
    <t>SZITIC Wan Feng You Fang Guan Sheng 2</t>
  </si>
  <si>
    <t>Vanfon Funds</t>
  </si>
  <si>
    <t>The Wine Investment Fund Limited</t>
  </si>
  <si>
    <t>Anpero Capital Limited</t>
  </si>
  <si>
    <t>The Wine Investment Fund Ltd-US$ Tranche</t>
  </si>
  <si>
    <t>Antarctica Credit &amp; Distressed Ltd EUR</t>
  </si>
  <si>
    <t>Antarctica Credit &amp; Distressed Ltd USD</t>
  </si>
  <si>
    <t>Antarctica Global Opp LTD EUR</t>
  </si>
  <si>
    <t>Antarctica Global Opp LTD USD</t>
  </si>
  <si>
    <t>Antarctica Market Neutral Fund Ltd EUR</t>
  </si>
  <si>
    <t>Antarctica Market Neutral Fund Ltd USD</t>
  </si>
  <si>
    <t>Antarctica Asian Opportunities, Ltd.</t>
  </si>
  <si>
    <t>The Antares European Fund LP</t>
  </si>
  <si>
    <t>The Antares European Fund Ltd EUR</t>
  </si>
  <si>
    <t>The Antares European Fund Ltd USD</t>
  </si>
  <si>
    <t>Antaurus Europe Fund</t>
  </si>
  <si>
    <t>Antaurus Capital Management BV</t>
  </si>
  <si>
    <t>AAA Asia New Rising Star Fund B</t>
  </si>
  <si>
    <t>Apex Asset Allocators Ltd.</t>
  </si>
  <si>
    <t>AAA Pinpoint Plus Fund A</t>
  </si>
  <si>
    <t>AAA Pinpoint Plus Fund B</t>
  </si>
  <si>
    <t>AAA SYWG Dragon Fund A</t>
  </si>
  <si>
    <t>AAA SYWG Dragon Fund B</t>
  </si>
  <si>
    <t>AD Greater China Alpha – Levered</t>
  </si>
  <si>
    <t>Apex Capital management HONG KONG</t>
  </si>
  <si>
    <t>AD Greater China Alpha Fund</t>
  </si>
  <si>
    <t>Apollo Structured Opportunities Fund A1</t>
  </si>
  <si>
    <t>Apollo Multi Asset Management LLP</t>
  </si>
  <si>
    <t>Apollo Structured Opportunities Fund C3</t>
  </si>
  <si>
    <t>AppleTree Capital ltd.</t>
  </si>
  <si>
    <t>Apprecia Capital Management LLC</t>
  </si>
  <si>
    <t>APS Asia-Pacific Hedge fund</t>
  </si>
  <si>
    <t>APS Asia-Pacific Hedge Fund Class B</t>
  </si>
  <si>
    <t>APS Greater China Long/Short Fund A</t>
  </si>
  <si>
    <t>APS Greater China Long/Short Fund B</t>
  </si>
  <si>
    <t>AQR DELTA Fund</t>
  </si>
  <si>
    <t>AQR DELTA Fund (Half Vol)</t>
  </si>
  <si>
    <t>Arbiter Partners Class C</t>
  </si>
  <si>
    <t>IRIS SICAV FIS Radar R</t>
  </si>
  <si>
    <t>ARC Asset Management SA</t>
  </si>
  <si>
    <t>IRIS SICAV FIS TRE Trading Real Estate</t>
  </si>
  <si>
    <t>IRIS SICAV FIS TRE True Energy</t>
  </si>
  <si>
    <t>Archon Capital Management LLC</t>
  </si>
  <si>
    <t>Passage to India Opportunity Fund, A</t>
  </si>
  <si>
    <t>Arcus Japan Long/Short Institutional EUR</t>
  </si>
  <si>
    <t>Arcus Japan Long/Short Institutional JPY</t>
  </si>
  <si>
    <t>Arcus Japan Long/Short Institutional USD</t>
  </si>
  <si>
    <t>Arcus Japan Long/Short International EUR</t>
  </si>
  <si>
    <t>Arcus Japan Long/Short International JPY</t>
  </si>
  <si>
    <t>Arcus Japan Long/Short International USD</t>
  </si>
  <si>
    <t>Arcus Japan Long/Short Retail JPY Inc</t>
  </si>
  <si>
    <t>Arcus Japan Value Fund Abs 1</t>
  </si>
  <si>
    <t>Arcus Japan Value Fund Rel 1</t>
  </si>
  <si>
    <t>Arcus Zensen Fund JPY</t>
  </si>
  <si>
    <t>Arcus Zensen Fund USD</t>
  </si>
  <si>
    <t>Arden Alternative Advisers SPC- Class I</t>
  </si>
  <si>
    <t>Arden Focused Global Macro</t>
  </si>
  <si>
    <t>Global Total Return portfolio GBP S Acc</t>
  </si>
  <si>
    <t>Wellington Management Company LLP</t>
  </si>
  <si>
    <t>Arendt &amp; Medernach</t>
  </si>
  <si>
    <t>Argo Capital Management Ltd</t>
  </si>
  <si>
    <t>The Argo Fund Ltd</t>
  </si>
  <si>
    <t>Argonaut Capital Management Corp</t>
  </si>
  <si>
    <t>Argonaut Global Macro Fund Ltd</t>
  </si>
  <si>
    <t>Aria Select Consumer Fund</t>
  </si>
  <si>
    <t>Aria Structured Invest Enh Inc C EUR</t>
  </si>
  <si>
    <t>Aria Structured Investments S.à.r.l.</t>
  </si>
  <si>
    <t>Aria Structured Investments Enh Inc A</t>
  </si>
  <si>
    <t>Aria Structured Investments Enh Inc B</t>
  </si>
  <si>
    <t>Aristeia Capital, LLC</t>
  </si>
  <si>
    <t>Aristeia Partners, L.P. Unrestricted</t>
  </si>
  <si>
    <t>Aristides Fund LP</t>
  </si>
  <si>
    <t>Aristides Capital LLC</t>
  </si>
  <si>
    <t>GAM Talentum Emerging Long/Short A EUR</t>
  </si>
  <si>
    <t>Arkos Capital</t>
  </si>
  <si>
    <t>GAM Talentum Emerging Long/Short B USD</t>
  </si>
  <si>
    <t>GAM Talentum Enhanced Europe L/S A EUR</t>
  </si>
  <si>
    <t>GAM Talentum Enhanced Europe L/S B USD</t>
  </si>
  <si>
    <t>GAM Talentum Enhanced Europe L/S C EUR</t>
  </si>
  <si>
    <t>GAM Talentum Enhanced Europe L/S D USD</t>
  </si>
  <si>
    <t>GAM Talentum Europe Long/Short A EUR</t>
  </si>
  <si>
    <t>GAM Talentum Europe Long/Short B USD</t>
  </si>
  <si>
    <t>Armory Fund LP</t>
  </si>
  <si>
    <t>Armory Advisors LLC</t>
  </si>
  <si>
    <t>Armory Offshore Fund LTD</t>
  </si>
  <si>
    <t>Aros Bond Strategies SICAV IC plc B DKK</t>
  </si>
  <si>
    <t>Aros Capital Partners</t>
  </si>
  <si>
    <t>Aros Paradigm Fund</t>
  </si>
  <si>
    <t>Aroya Investment Partners, LP Class A</t>
  </si>
  <si>
    <t>Aroya Capital, LP</t>
  </si>
  <si>
    <t>Aroya Investment Partners, LP Class B</t>
  </si>
  <si>
    <t>Arrow Diversified Fund Class A</t>
  </si>
  <si>
    <t>Arrow Capital Management Inc</t>
  </si>
  <si>
    <t>Arrow Diversified Fund Class F</t>
  </si>
  <si>
    <t>Arrow Diversified Fund Class G</t>
  </si>
  <si>
    <t>Arrow Diversified Fund Class U</t>
  </si>
  <si>
    <t>Curvature Market Neutral Fund Class A</t>
  </si>
  <si>
    <t>Curvature Market Neutral Fund Class F</t>
  </si>
  <si>
    <t>East Coast Invest Grade II Fd Class G</t>
  </si>
  <si>
    <t>East Coast Invest Grade II Fd Class U</t>
  </si>
  <si>
    <t>East Coast Investment Grade Fd Class G</t>
  </si>
  <si>
    <t>East Coast Investment Grade Fd Class U</t>
  </si>
  <si>
    <t>East Coast Investment Grade Fund Class A</t>
  </si>
  <si>
    <t>East Coast Investment Grade Fund Class F</t>
  </si>
  <si>
    <t>East Coast Investment Grade II Fd Cla A</t>
  </si>
  <si>
    <t>East Coast Investment Grade II Fd Cla F</t>
  </si>
  <si>
    <t>East Coast Investment Grade Income Fund</t>
  </si>
  <si>
    <t>Raven Rock Income Fund Class A CAD</t>
  </si>
  <si>
    <t>Raven Rock Income Fund Class F CAD</t>
  </si>
  <si>
    <t>Raven Rock Income Fund Class G</t>
  </si>
  <si>
    <t>Raven Rock Income Fund Class U</t>
  </si>
  <si>
    <t>Raven Rock Income II Fund Class A</t>
  </si>
  <si>
    <t>Raven Rock Income II Fund Class AI</t>
  </si>
  <si>
    <t>Raven Rock Income II Fund Class F</t>
  </si>
  <si>
    <t>Raven Rock Income II Fund Class FI</t>
  </si>
  <si>
    <t>Raven Rock Income II Fund Class G</t>
  </si>
  <si>
    <t>Raven Rock Income II Fund Class GI</t>
  </si>
  <si>
    <t>Raven Rock Income II Fund Class U</t>
  </si>
  <si>
    <t>Raven Rock Income II Fund Class UI</t>
  </si>
  <si>
    <t>Raven Rock Strategic Income Fund</t>
  </si>
  <si>
    <t>SG Market Neutral Fund Class A</t>
  </si>
  <si>
    <t>SG Market Neutral Fund Class F</t>
  </si>
  <si>
    <t>SG Market Neutral Fund Class G</t>
  </si>
  <si>
    <t>SG Market Neutral Fund Class U</t>
  </si>
  <si>
    <t>ARROWPOINT INCOME OPPORTUNITY FUND, L.P.</t>
  </si>
  <si>
    <t>Arrowpoint Partners</t>
  </si>
  <si>
    <t>ARROWPOINT INCOME OPPORTUNITY FUND, Ltd.</t>
  </si>
  <si>
    <t>ARROWPOINT INCOME OPPORTUNITY FUND,Q.P.</t>
  </si>
  <si>
    <t>Arteaga Global Partners, LP</t>
  </si>
  <si>
    <t>ARTICO Emerging Marktes</t>
  </si>
  <si>
    <t>ARTICO Partners AG</t>
  </si>
  <si>
    <t>ARTICO Global Core</t>
  </si>
  <si>
    <t>ARTICO Global Flagship CHF Hedged</t>
  </si>
  <si>
    <t>ARTICO Global Flagship EUR Hedged</t>
  </si>
  <si>
    <t>ARTICO Global Flagship USD</t>
  </si>
  <si>
    <t>ARTICO Global Small Cap</t>
  </si>
  <si>
    <t>Artico Dynamic Emerging Markets USD</t>
  </si>
  <si>
    <t>ARTICO Partners, Zurich (Switzerland)</t>
  </si>
  <si>
    <t>Artico Dynamic Flagship CHF hedged</t>
  </si>
  <si>
    <t>Artico Dynamic Flagship EUR hedged</t>
  </si>
  <si>
    <t>Artico Dynamic Flagship USD</t>
  </si>
  <si>
    <t>Artorius Offshore Investments Ltd</t>
  </si>
  <si>
    <t>Ascend Partners Fund I LP</t>
  </si>
  <si>
    <t>Ascend Partners Fund I Ltd</t>
  </si>
  <si>
    <t>Ascend Partners Fund II BPO Ltd</t>
  </si>
  <si>
    <t>Ascend Partners Fund II LP</t>
  </si>
  <si>
    <t>Ascend Partners Fund II Ltd</t>
  </si>
  <si>
    <t>Ashbury Heights Large Cap US Equity LP</t>
  </si>
  <si>
    <t>Ashford Capital Partners LP</t>
  </si>
  <si>
    <t>Ashford Capital Management Inc</t>
  </si>
  <si>
    <t>Asia Equity Fund</t>
  </si>
  <si>
    <t>Asiya Asset Management (Cayman) Ltd</t>
  </si>
  <si>
    <t>Asia Islamic Trade Finance Fund</t>
  </si>
  <si>
    <t>Asiya Gateway Fund Class A</t>
  </si>
  <si>
    <t>Asiya Panda Fund Class A</t>
  </si>
  <si>
    <t>Aspect Diversified Fund CHF</t>
  </si>
  <si>
    <t>Akin Gump Strauss Hauer &amp; Feld LLP</t>
  </si>
  <si>
    <t>Aspect Diversified Fund EUR</t>
  </si>
  <si>
    <t>Aspect Diversified Fund GBP</t>
  </si>
  <si>
    <t>Aspect Diversified Fund JPY</t>
  </si>
  <si>
    <t>Aspect Diversified Fund USD</t>
  </si>
  <si>
    <t>JSC Municipal Bond Fund LP</t>
  </si>
  <si>
    <t>Asset Management JSC</t>
  </si>
  <si>
    <t>Invitational Investors Fund LP</t>
  </si>
  <si>
    <t>Asset Mgmt Consulting Services Inc</t>
  </si>
  <si>
    <t>Invitational Partners Fund LP</t>
  </si>
  <si>
    <t>Invitational Partners Retirement Fund LP</t>
  </si>
  <si>
    <t>AVI Global B</t>
  </si>
  <si>
    <t>Asset Value Investors</t>
  </si>
  <si>
    <t>AVI Global C</t>
  </si>
  <si>
    <t>AVI Small Cap Global A</t>
  </si>
  <si>
    <t>AVI Small Cap Global B</t>
  </si>
  <si>
    <t>AVI Small Cap Global C</t>
  </si>
  <si>
    <t>Aster-X Europe Fund.</t>
  </si>
  <si>
    <t>Aston Hill Opportunities Fund Sr A</t>
  </si>
  <si>
    <t>Aston Hill Opportunities Fund Sr F</t>
  </si>
  <si>
    <t>Aston Hill Opportunities Fund Sr Y</t>
  </si>
  <si>
    <t>Asuka Opportunities Offshore Tr II JPY</t>
  </si>
  <si>
    <t>Athanase Industrial Partners Fd II E SEK</t>
  </si>
  <si>
    <t>Athanase Industrial Partner</t>
  </si>
  <si>
    <t>Athena Stonehorse Partners LP</t>
  </si>
  <si>
    <t>Athena Capital Advisors</t>
  </si>
  <si>
    <t>AJR International BVI Ltd</t>
  </si>
  <si>
    <t>Cambrian Fund Ltd</t>
  </si>
  <si>
    <t>Cambrian Global Fund, Ltd</t>
  </si>
  <si>
    <t>Cambrian Japan</t>
  </si>
  <si>
    <t>Quest Japan Fund</t>
  </si>
  <si>
    <t>Attain Managed Futures Trend Followin Fd</t>
  </si>
  <si>
    <t>AUK Capital Partners</t>
  </si>
  <si>
    <t>Auk Capital, LLC</t>
  </si>
  <si>
    <t>RHO Investments SIL</t>
  </si>
  <si>
    <t>Auriga Global Investors SV</t>
  </si>
  <si>
    <t>S2A2 Trading Opportunities A</t>
  </si>
  <si>
    <t>Aurora Investment Management L.L.C.</t>
  </si>
  <si>
    <t>Aurora Global Opportunities Ltd</t>
  </si>
  <si>
    <t>Aurora Hedged Equity LP</t>
  </si>
  <si>
    <t>Aurora Offshore Fund Ltd II</t>
  </si>
  <si>
    <t>Aurora Offshore Fund Ltd.</t>
  </si>
  <si>
    <t>Aurum Fortress Fund Ltd</t>
  </si>
  <si>
    <t>Aurum Investor Fund EUR</t>
  </si>
  <si>
    <t>Aurum Investor Fund GBP</t>
  </si>
  <si>
    <t>Aurum Investor Fund USD</t>
  </si>
  <si>
    <t>Aurum Isis Fund CHF</t>
  </si>
  <si>
    <t>Aurum Isis Fund EUR</t>
  </si>
  <si>
    <t>Aurum Isis Fund GBP</t>
  </si>
  <si>
    <t>Aurum Isis Fund JPY</t>
  </si>
  <si>
    <t>Aurum Isis Fund USD</t>
  </si>
  <si>
    <t>Aurum Managed Portfolio $</t>
  </si>
  <si>
    <t>Aurum Managed Portfolio £</t>
  </si>
  <si>
    <t>Aurum Managed Portfolio €</t>
  </si>
  <si>
    <t>Aurum Multi Strategy Fund A Euro</t>
  </si>
  <si>
    <t>Aurum Multi Strategy Fund A GBP</t>
  </si>
  <si>
    <t>Aurum Multi Strategy Fund USD</t>
  </si>
  <si>
    <t>Aurum Synchronicity Fund $</t>
  </si>
  <si>
    <t>Aurum Synchronicity Fund £</t>
  </si>
  <si>
    <t>Aurum Synchronicity Fund €</t>
  </si>
  <si>
    <t>Auspice Managed Futures LP</t>
  </si>
  <si>
    <t>Jin Dan Ji Jin Bao</t>
  </si>
  <si>
    <t>Authority Asset Management Co,LTD.</t>
  </si>
  <si>
    <t>Avalon Global Partners LLC</t>
  </si>
  <si>
    <t>Avalon Global Asset Management LLC</t>
  </si>
  <si>
    <t>KKR European Floating Rate Fund</t>
  </si>
  <si>
    <t>Avoca Capital</t>
  </si>
  <si>
    <t>Avondale Conquest I</t>
  </si>
  <si>
    <t>AXA IM European Loan Fund A</t>
  </si>
  <si>
    <t>AXA Investment Managers</t>
  </si>
  <si>
    <t>AXA IM Novalto – Gaia I-C-1 USD</t>
  </si>
  <si>
    <t>AXA Investment Managers Paris</t>
  </si>
  <si>
    <t>AXA IM Novalto – Gaia III-C-1 EUR</t>
  </si>
  <si>
    <t>Matignon Derives Credit</t>
  </si>
  <si>
    <t>AXA PRIVATE SELECTION OPEN BONDS</t>
  </si>
  <si>
    <t>AXA OPEN FUND MANAGEMENT</t>
  </si>
  <si>
    <t>AXA PRIVATE SELECTION OPEN EQUITIES</t>
  </si>
  <si>
    <t>AXA PRIVATE SELECTION OPEN TOTAL RETURN</t>
  </si>
  <si>
    <t>Axonic Credit Opportunities Master Fd LP</t>
  </si>
  <si>
    <t>Narrapuno SPC Spectrum SP A CHF Series 1</t>
  </si>
  <si>
    <t>Narrapuno SPC Spectrum SP A USD Series 1</t>
  </si>
  <si>
    <t>Azimut Aliseo</t>
  </si>
  <si>
    <t>Azimut Capital Management SGR S.p.A.</t>
  </si>
  <si>
    <t>Swell Investments, LP</t>
  </si>
  <si>
    <t>B.A. Capital Management Ltd.</t>
  </si>
  <si>
    <t>Babson Capital Euro Loan Tranc C AUD Dis</t>
  </si>
  <si>
    <t>Babson Capital Europe Limited</t>
  </si>
  <si>
    <t>Babson Capital European Loan A CHF Acc</t>
  </si>
  <si>
    <t>Babson Capital European Loan A DKK Dis</t>
  </si>
  <si>
    <t>Babson Capital European Loan A EUR Acc</t>
  </si>
  <si>
    <t>Babson Capital European Loan A EUR Inc</t>
  </si>
  <si>
    <t>Babson Capital European Loan A GBP Acc</t>
  </si>
  <si>
    <t>Babson Capital European Loan A GBP DIS</t>
  </si>
  <si>
    <t>Babson Capital European Loan A NOK Acc</t>
  </si>
  <si>
    <t>Babson Capital European Loan A USD</t>
  </si>
  <si>
    <t>Babson Capital European Loan A USD Acc</t>
  </si>
  <si>
    <t>Babson Capital European Loan B EUR Acc</t>
  </si>
  <si>
    <t>Babson Capital European Loan B EUR Dis</t>
  </si>
  <si>
    <t>Babson Capital European Loan B GBP Acc</t>
  </si>
  <si>
    <t>Babson Capital European Loan B NOK Acc</t>
  </si>
  <si>
    <t>Babson Capital European Loan B USD Dis</t>
  </si>
  <si>
    <t>Babson Capital European Loan C CAD Acc</t>
  </si>
  <si>
    <t>Babson Capital European Loan C CAD DIS</t>
  </si>
  <si>
    <t>Babson Capital European Loan C CHF Acc</t>
  </si>
  <si>
    <t>Babson Capital European Loan C CHF Dis</t>
  </si>
  <si>
    <t>Babson Capital European Loan C EUR Acc</t>
  </si>
  <si>
    <t>Babson Capital European Loan C EUR Dis</t>
  </si>
  <si>
    <t>Babson Capital European Loan C GBP Acc</t>
  </si>
  <si>
    <t>Babson Capital European Loan C SGD Acc</t>
  </si>
  <si>
    <t>Babson Capital European Loan C SGD Dis</t>
  </si>
  <si>
    <t>Babson Capital European Loan C USD Acc</t>
  </si>
  <si>
    <t>Babson Capital European Loan C USD Dis</t>
  </si>
  <si>
    <t>Babson Capital European Loan E AUD Acc</t>
  </si>
  <si>
    <t>Babson Capital European Loan E AUD Inc</t>
  </si>
  <si>
    <t>Babson Capital European Loan E CAD Dis</t>
  </si>
  <si>
    <t>Babson Capital European Loan E CHF Acc</t>
  </si>
  <si>
    <t>Babson Capital European Loan E CHF Dis</t>
  </si>
  <si>
    <t>Babson Capital European Loan E EUR Acc</t>
  </si>
  <si>
    <t>Babson Capital European Loan E EUR Dis</t>
  </si>
  <si>
    <t>Babson Capital European Loan E GBP ACC</t>
  </si>
  <si>
    <t>Babson Capital European Loan E GBP Dis</t>
  </si>
  <si>
    <t>Babson Capital European Loan E SGD Acc</t>
  </si>
  <si>
    <t>Babson Capital European Loan E SGD Dis</t>
  </si>
  <si>
    <t>Babson Capital European Loan E USD Acc</t>
  </si>
  <si>
    <t>Babson Capital European Loan E USD Inc</t>
  </si>
  <si>
    <t>Aperio Master AlphaStrategy Ltd</t>
  </si>
  <si>
    <t>BakerAvenue Opportunities Fund LP</t>
  </si>
  <si>
    <t>Baker Avenue Asset Management, lnc</t>
  </si>
  <si>
    <t>Baker Street Capital Management</t>
  </si>
  <si>
    <t>Baker Street Capital Partners Ltd</t>
  </si>
  <si>
    <t>BCM Credit Opportunities Fund, LP</t>
  </si>
  <si>
    <t>Balter Capital Management LLC</t>
  </si>
  <si>
    <t>BCM Discovery Fund LP</t>
  </si>
  <si>
    <t>BCM Discovery Offshore Fund, Ltd.</t>
  </si>
  <si>
    <t>Atlas Fundamental Trading Fund Ltd C</t>
  </si>
  <si>
    <t>Banco Madrid Agilidad SIL</t>
  </si>
  <si>
    <t>Banco Madrid Gestión de Activos SGIIC</t>
  </si>
  <si>
    <t>JSS Harness FX Fund Series 2 CHF</t>
  </si>
  <si>
    <t>Bank J. Safra Sarasin AG</t>
  </si>
  <si>
    <t>JSS Harness FX Fund Series 2 EUR</t>
  </si>
  <si>
    <t>JSS Harness FX Fund Series 2 USD</t>
  </si>
  <si>
    <t>Huabao-Trenched Fund of Trust</t>
  </si>
  <si>
    <t>Bank of China Ltd</t>
  </si>
  <si>
    <t>Bankia Selección Inv. Libre IICIICIL</t>
  </si>
  <si>
    <t>Bankia Fondos SGIIC</t>
  </si>
  <si>
    <t>BM S&amp;P GCC LargeCap Index Fund</t>
  </si>
  <si>
    <t>BankMuscat (SAOG)</t>
  </si>
  <si>
    <t>Banque Privée Edmond de Rothschild Europ</t>
  </si>
  <si>
    <t>Europanel Sicav Multi-Strategies</t>
  </si>
  <si>
    <t>Sabadell España 5 Valores Base FIL</t>
  </si>
  <si>
    <t>Bansabadell Inversión SGIIC</t>
  </si>
  <si>
    <t>Sabadell España 5 Valores Cartera FIL</t>
  </si>
  <si>
    <t>Sabadell España 5 Valores Plus FIL</t>
  </si>
  <si>
    <t>Sabadell España 5 Valores Premier FIL</t>
  </si>
  <si>
    <t>Sabadell Selección Épsilon Base FIL</t>
  </si>
  <si>
    <t>Sabadell Selección Épsilon Cartera FIL</t>
  </si>
  <si>
    <t>Sabadell Selección Épsilon Plus FIL</t>
  </si>
  <si>
    <t>Sabadell Selección Épsilon Premier FIL</t>
  </si>
  <si>
    <t>Sabadell Selección Hedge Top IICIICIL</t>
  </si>
  <si>
    <t>SITIC Banyan Civilized Revival Trust</t>
  </si>
  <si>
    <t>Banyan Investment Management Co., Ltd</t>
  </si>
  <si>
    <t>Barclays Quarterly Hedge A EUR</t>
  </si>
  <si>
    <t>Barclays Alternatives SICAV</t>
  </si>
  <si>
    <t>Barclays Quarterly Hedge A USD</t>
  </si>
  <si>
    <t>Barclays Quarterly Hedge F EUR</t>
  </si>
  <si>
    <t>Barclays Quarterly Hedge F GBP</t>
  </si>
  <si>
    <t>Barclays Quarterly Hedge F USD</t>
  </si>
  <si>
    <t>Baring Dyn Asset Alloc I GBP</t>
  </si>
  <si>
    <t>Baring Asset Management Ltd</t>
  </si>
  <si>
    <t>Baring Dyn Asset Alloc I USD</t>
  </si>
  <si>
    <t>Baring Dyn Asset Alloc X GBP</t>
  </si>
  <si>
    <t>Baring Dynamic Growth Class I GBP Acc</t>
  </si>
  <si>
    <t>Baring International Fund Mgrs (Ireland)</t>
  </si>
  <si>
    <t>Barnegat Investments Ltd - Class B</t>
  </si>
  <si>
    <t>Barnegat Fund Management, Inc.</t>
  </si>
  <si>
    <t>Northern Light Event Fund EUR</t>
  </si>
  <si>
    <t>Barrington Investment Management Limited</t>
  </si>
  <si>
    <t>Northern Light Event Fund USD</t>
  </si>
  <si>
    <t>Baskerville Capital Partner, LP</t>
  </si>
  <si>
    <t>Baskerville Capital Management LLC</t>
  </si>
  <si>
    <t>Bayard Global High Dividend Yield Fd LP</t>
  </si>
  <si>
    <t>Bayou City Capital, LP</t>
  </si>
  <si>
    <t>Beach Horizon</t>
  </si>
  <si>
    <t>FX</t>
  </si>
  <si>
    <t>BEAM Bayesian Efficient Asset Manat, LLC</t>
  </si>
  <si>
    <t>SBF</t>
  </si>
  <si>
    <t>Rogers Raw Materials Fund LP</t>
  </si>
  <si>
    <t>Beeland Management Co</t>
  </si>
  <si>
    <t>Huarong Apex Yufeng Trust 1</t>
  </si>
  <si>
    <t>The Apex of Nobility</t>
  </si>
  <si>
    <t>Beijing Apex Wealth Asset Mgmt Co., Ltd</t>
  </si>
  <si>
    <t>CITIC Dajunzhimeng 2</t>
  </si>
  <si>
    <t>Beijing DaJunZhiMeng Invst Mgmt Ltd</t>
  </si>
  <si>
    <t>CITIC Daoruize Trust 1</t>
  </si>
  <si>
    <t>Beijing Daoruize Investment Co.,Ltd</t>
  </si>
  <si>
    <t>Faithful Value 2</t>
  </si>
  <si>
    <t>Beijing Faithful Value Investment Management Ltd.</t>
  </si>
  <si>
    <t>Faithful Value 3</t>
  </si>
  <si>
    <t>YNIT Xinfu Create Value 1</t>
  </si>
  <si>
    <t>YNIT Xinfu Quantification Growth</t>
  </si>
  <si>
    <t>CITIC-Forward 1</t>
  </si>
  <si>
    <t>Beijing Forward Capital Mgt Co., Ltd.</t>
  </si>
  <si>
    <t>Gang Yan Trust 2</t>
  </si>
  <si>
    <t>Beijing Gangyan Investment Co.,Ltd</t>
  </si>
  <si>
    <t>FOTIC Gesafe Select 1</t>
  </si>
  <si>
    <t>Beijing Gesafe Wealth Co.,Ltd</t>
  </si>
  <si>
    <t>CITIC Golden Bloom Trust 1</t>
  </si>
  <si>
    <t>Beijing Golden Bloom Invest</t>
  </si>
  <si>
    <t>CITIC Golden Bloom Trust 5</t>
  </si>
  <si>
    <t>CITIC Golden-Trust 1</t>
  </si>
  <si>
    <t>Beijing Golden Trust Invmt Mgt Co., Ltd</t>
  </si>
  <si>
    <t>Guomiao Trust 1</t>
  </si>
  <si>
    <t>Beijing Guomiao Investment Co.,Ltd</t>
  </si>
  <si>
    <t>ZRITC HanHe Capital Trust 1</t>
  </si>
  <si>
    <t>Beijing HanHeHanHua Capital Mgmt Ltd</t>
  </si>
  <si>
    <t>BITIC Beijing Hede Fengtai</t>
  </si>
  <si>
    <t>Beijing HedeFengtai Invest advisor Co.</t>
  </si>
  <si>
    <t>CITIC HE JU Trust 1</t>
  </si>
  <si>
    <t>Beijing HEJU Investment Management</t>
  </si>
  <si>
    <t>CITIC HE JU Trust 2</t>
  </si>
  <si>
    <t>CITIC HE JU Trust 3</t>
  </si>
  <si>
    <t>CITIC HE JU Trust 4</t>
  </si>
  <si>
    <t>CITIC HE JU Trust 5</t>
  </si>
  <si>
    <t>CITIC Heding Jubao 1</t>
  </si>
  <si>
    <t>CITIC Heding Jubao 2</t>
  </si>
  <si>
    <t>CITIC HeJu 8</t>
  </si>
  <si>
    <t>Citic-Heju Trust 7</t>
  </si>
  <si>
    <t>FOTIC HeJu Trust 10</t>
  </si>
  <si>
    <t>FOTIC Hejuhuaxiang 1</t>
  </si>
  <si>
    <t>FOTIC-HeJu Trust 9</t>
  </si>
  <si>
    <t>Heju Pingtai Mother Fund</t>
  </si>
  <si>
    <t>UBS BoGu Tongjin 2</t>
  </si>
  <si>
    <t>UBS SDIC BoGuTongJin Trust 2</t>
  </si>
  <si>
    <t>Jie Ang Commodity Hedge 1</t>
  </si>
  <si>
    <t>Beijing Jie Ang Investment</t>
  </si>
  <si>
    <t>Jie Ang Commodity Hedge 2</t>
  </si>
  <si>
    <t>Sitic Jisheng Unit Trust 1</t>
  </si>
  <si>
    <t>Beijing Jijisheng Investment &amp; magt Co</t>
  </si>
  <si>
    <t>BITIC Jingfutong Trust 1</t>
  </si>
  <si>
    <t>Beijing JingFuTong Investment Ltd.</t>
  </si>
  <si>
    <t>Jungu 1 Steady Growth</t>
  </si>
  <si>
    <t>Beijing Jungu Investment Ltd</t>
  </si>
  <si>
    <t>Changan Lowrisk Enhanced Bond Trust 1</t>
  </si>
  <si>
    <t>Beijing Lerui Asset Mgmt Co., Ltd</t>
  </si>
  <si>
    <t>Lerui Marco Allocation 2</t>
  </si>
  <si>
    <t>Lowrisk Enhanced Bond Trust 2</t>
  </si>
  <si>
    <t>Lerui Marco Allocation</t>
  </si>
  <si>
    <t>BITIC Longrising Trust 6</t>
  </si>
  <si>
    <t>Beijing Longrising Asset Mgt Co., LTD</t>
  </si>
  <si>
    <t>CFITC Longrising Strategy innovation 1</t>
  </si>
  <si>
    <t>CITIC Longrising Trust 10</t>
  </si>
  <si>
    <t>CITIC Longrising Trust 11</t>
  </si>
  <si>
    <t>CITIC Longrising Trust 5</t>
  </si>
  <si>
    <t>CITIC Longrising Trust 9</t>
  </si>
  <si>
    <t>Ecitic Longrising Trust 2</t>
  </si>
  <si>
    <t>Ecitic Longrising Trust 4</t>
  </si>
  <si>
    <t>Fotic Growth Portfolio (Longrising)</t>
  </si>
  <si>
    <t>Fotic Longrising Trust 3</t>
  </si>
  <si>
    <t>FOTIC Source LeSheng III-I period</t>
  </si>
  <si>
    <t>SZITIC Longrising Trust 8</t>
  </si>
  <si>
    <t>CIIT-PengYang Trust 10</t>
  </si>
  <si>
    <t>Beijing PengYang Investment Magt Co.</t>
  </si>
  <si>
    <t>FOTIC PengYang 3 AnXiang 1</t>
  </si>
  <si>
    <t>FOTIC PengYang 3 AnXiang 2</t>
  </si>
  <si>
    <t>FOTIC PengYang 3 AnXiang 5</t>
  </si>
  <si>
    <t>FOTIC Pengyang 5</t>
  </si>
  <si>
    <t>FOTIC Pengyang 5 Zunxiang B</t>
  </si>
  <si>
    <t>FOTIC PengYang Bond Investment 8</t>
  </si>
  <si>
    <t>Fotic PengYang Growth A</t>
  </si>
  <si>
    <t>Fotic PengYang Zunxiang A</t>
  </si>
  <si>
    <t>National Reca Trust 1</t>
  </si>
  <si>
    <t>Beijing Reca Investment Management Ltd</t>
  </si>
  <si>
    <t>CITIC Rui Ce Trust 1</t>
  </si>
  <si>
    <t>Beijing Rui Ce Inv Mgmnt Co.,Ltd</t>
  </si>
  <si>
    <t>CITIC Rui Ce Trust 2</t>
  </si>
  <si>
    <t>Pingan Hedged Elite Ruice 3 Plan A</t>
  </si>
  <si>
    <t>Pingan Hedged Elite Ruice 3 Plan B</t>
  </si>
  <si>
    <t>Pingan Hedged Elite Ruice 4 Plan A</t>
  </si>
  <si>
    <t>Pingan Hedged Elite Ruice 4 Plan B</t>
  </si>
  <si>
    <t>Pingan Hg Elite Ruice 5A</t>
  </si>
  <si>
    <t>Pingan Hg Elite Ruice 5B</t>
  </si>
  <si>
    <t>Pingan Hg Elite Ruice 6B</t>
  </si>
  <si>
    <t>BITIC Runhui Steady Increment</t>
  </si>
  <si>
    <t>Beijing Run Hui Asset Management Ltd.,Co</t>
  </si>
  <si>
    <t>BITIC StarRock 20</t>
  </si>
  <si>
    <t>Beijing StarRock Invest Consulting Co</t>
  </si>
  <si>
    <t>China Resources SZITIC StarRock 13</t>
  </si>
  <si>
    <t>China Resources SZITIC StarRock 22</t>
  </si>
  <si>
    <t>CIIT-Jianxin Stable Growth Trust 1</t>
  </si>
  <si>
    <t>CITIC StarRock 106</t>
  </si>
  <si>
    <t>CITIC StarRock 15</t>
  </si>
  <si>
    <t>CITIC StarRock 17</t>
  </si>
  <si>
    <t>CITIC StarRock 18</t>
  </si>
  <si>
    <t>CITIC StarRock 19</t>
  </si>
  <si>
    <t>CITIC StarRock VIII</t>
  </si>
  <si>
    <t>CITIC StarRock XII</t>
  </si>
  <si>
    <t>CITIC StarRock14</t>
  </si>
  <si>
    <t>Fotic StarRock 21</t>
  </si>
  <si>
    <t>FOTIC StarRock Target Return 1</t>
  </si>
  <si>
    <t>Fotic Xingshi Zunxiang A</t>
  </si>
  <si>
    <t>Fotic Xingshi Zunxiang B</t>
  </si>
  <si>
    <t>FOTIC-Xingshi Zunxiang F</t>
  </si>
  <si>
    <t>Invest Essence - StarRock</t>
  </si>
  <si>
    <t>SZITIC StarRock 16</t>
  </si>
  <si>
    <t>SZITIC StarRock II</t>
  </si>
  <si>
    <t>SZITIC StarRock III</t>
  </si>
  <si>
    <t>SZITIC StarRock IV</t>
  </si>
  <si>
    <t>SZITIC StarRock V</t>
  </si>
  <si>
    <t>SZITIC StarRock VI</t>
  </si>
  <si>
    <t>SZITIC StarRock VII</t>
  </si>
  <si>
    <t>SZITIC StarRock VIIII</t>
  </si>
  <si>
    <t>SZITIC StarRock X</t>
  </si>
  <si>
    <t>SZITIC StarRock XI</t>
  </si>
  <si>
    <t>FOTIC Sycomore Selected 3</t>
  </si>
  <si>
    <t>Beijing SYCOMORE Investment Mang Co.,Ltd</t>
  </si>
  <si>
    <t>SITI Sycomore Selected 1</t>
  </si>
  <si>
    <t>SITI Sycomore Selected 2</t>
  </si>
  <si>
    <t>SITI Sycomore Selected 3</t>
  </si>
  <si>
    <t>SITI Sycomore Selected 5</t>
  </si>
  <si>
    <t>SITI Sycomore Selected 7</t>
  </si>
  <si>
    <t>SITI Sycomore Selected 8</t>
  </si>
  <si>
    <t>SITIC-Steady Reward 1</t>
  </si>
  <si>
    <t>SITIC Sky Second 1</t>
  </si>
  <si>
    <t>Beijing Tian Yi He Capital Invest Ltd</t>
  </si>
  <si>
    <t>Citic Tongrui Huijin Trust 1</t>
  </si>
  <si>
    <t>Beijing Tongrui Huijin Investment</t>
  </si>
  <si>
    <t>BITIC Dividend Quarterly Payout Trust 1</t>
  </si>
  <si>
    <t>Beijing U.RICH Asset Management Co.,Ltd</t>
  </si>
  <si>
    <t>CCB U.Rich Bond Investment Trust 9</t>
  </si>
  <si>
    <t>CIIT U.Rich Double Seasons Dividend Tr</t>
  </si>
  <si>
    <t>CIIT U.Rich Priority Dividend</t>
  </si>
  <si>
    <t>FOTIC U.Rich Bond 1</t>
  </si>
  <si>
    <t>FOTIC U.Rrich 1 U 18</t>
  </si>
  <si>
    <t>FOTIC U.Rrich 1 U 19</t>
  </si>
  <si>
    <t>FOTIC U.Rrich 1 U Trust 1</t>
  </si>
  <si>
    <t>FOTIC U.Rrich 1 U Trust 10</t>
  </si>
  <si>
    <t>FOTIC U.Rrich 1 U Trust 11</t>
  </si>
  <si>
    <t>FOTIC U.Rrich 1 U Trust 12</t>
  </si>
  <si>
    <t>FOTIC U.Rrich 1 U Trust 13</t>
  </si>
  <si>
    <t>FOTIC U.Rrich 1 U Trust 14</t>
  </si>
  <si>
    <t>FOTIC U.Rrich 1 U Trust 15</t>
  </si>
  <si>
    <t>FOTIC U.Rrich 1 U Trust 16</t>
  </si>
  <si>
    <t>FOTIC U.Rrich 1 U Trust 17</t>
  </si>
  <si>
    <t>FOTIC U.Rrich 1 U Trust 2</t>
  </si>
  <si>
    <t>FOTIC U.Rrich 1 U Trust 20</t>
  </si>
  <si>
    <t>FOTIC U.Rrich 1 U Trust 21</t>
  </si>
  <si>
    <t>FOTIC U.Rrich 1 U Trust 22</t>
  </si>
  <si>
    <t>FOTIC U.Rrich 1 U Trust 23</t>
  </si>
  <si>
    <t>FOTIC U.Rrich 1 U Trust 24</t>
  </si>
  <si>
    <t>FOTIC U.Rrich 1 U Trust 25</t>
  </si>
  <si>
    <t>FOTIC U.Rrich 1 U Trust 3</t>
  </si>
  <si>
    <t>FOTIC U.Rrich 1 U Trust 4</t>
  </si>
  <si>
    <t>FOTIC U.Rrich 1 U Trust 5</t>
  </si>
  <si>
    <t>FOTIC U.Rrich 1 U Trust 6</t>
  </si>
  <si>
    <t>FOTIC U.Rrich 1 U Trust 7</t>
  </si>
  <si>
    <t>FOTIC U.Rrich 1 U Trust 8</t>
  </si>
  <si>
    <t>FOTIC U.Rrich 1 U Trust 9</t>
  </si>
  <si>
    <t>Xin Growth Securities Investment Trust 1</t>
  </si>
  <si>
    <t>Beijing Xin Growth Invest Consultant</t>
  </si>
  <si>
    <t>BITIC YCT I</t>
  </si>
  <si>
    <t>Beijing YCT Investment Mgmt Ltd</t>
  </si>
  <si>
    <t>BITIC YCT II</t>
  </si>
  <si>
    <t>Ciit YCT 3</t>
  </si>
  <si>
    <t>CIIT-YCT 5</t>
  </si>
  <si>
    <t>Pingan wealth Invmt Elite YCT</t>
  </si>
  <si>
    <t>SITIC KaiShui 2012 Securities Inv Trust</t>
  </si>
  <si>
    <t>Beijing Yongwei Kaishun Invest Manage LP</t>
  </si>
  <si>
    <t>SZITIC YouLian Trust 1</t>
  </si>
  <si>
    <t>Beijing YouLian Investment CO.,Ltd.</t>
  </si>
  <si>
    <t>YNIT Zhongjin-Yunxin Zhuopu Value 1</t>
  </si>
  <si>
    <t>Beijing Zhuopudunxing Investment Management Ltd</t>
  </si>
  <si>
    <t>Vallea Capital Ltd (Manager) Vallea CHF</t>
  </si>
  <si>
    <t>Vallea Capital Ltd (Manager) Vallea EUR</t>
  </si>
  <si>
    <t>Vallea Capital Ltd (Manager) Vallea USD</t>
  </si>
  <si>
    <t>Belmont Long Short Alpha Fund Class B</t>
  </si>
  <si>
    <t>Belmont Investments</t>
  </si>
  <si>
    <t>Belmont Long Short Alpha Fund Class C</t>
  </si>
  <si>
    <t>Benchmark Plus Inst Real Alpha Low Vol</t>
  </si>
  <si>
    <t>Benchmark Plus Management, LLC</t>
  </si>
  <si>
    <t>Benchmark Plus InstPartnersRealAlpha LLC</t>
  </si>
  <si>
    <t>Benchmark Plus L/S Partners Real Equi Fd</t>
  </si>
  <si>
    <t>Benchmark Plus Partners Real Alpha, LLC</t>
  </si>
  <si>
    <t>Berens Capital, LLC</t>
  </si>
  <si>
    <t>Berens Capital Partners, LP</t>
  </si>
  <si>
    <t>Berens Global Value Fund LP</t>
  </si>
  <si>
    <t>Berens Global Value Fund Ltd</t>
  </si>
  <si>
    <t>Durban Capital LP</t>
  </si>
  <si>
    <t>Berman Capital Management LP</t>
  </si>
  <si>
    <t>Bestinver Hedge Value FIL</t>
  </si>
  <si>
    <t>Bestinver Gestión SGIIC</t>
  </si>
  <si>
    <t>Bestinver Asset Management</t>
  </si>
  <si>
    <t>Symphonia Arbitrage Europe Fund</t>
  </si>
  <si>
    <t>BIM Alternative Investments SGR S.p.A.</t>
  </si>
  <si>
    <t>Biscayneamericas Advisers L.L.C.</t>
  </si>
  <si>
    <t>CITIC-Fumin Trust 1</t>
  </si>
  <si>
    <t>BJ JunChuangFuMin Asset Management Ltd.</t>
  </si>
  <si>
    <t>Minmetals Yongrui Trust 3</t>
  </si>
  <si>
    <t>BJ YongRui Fortune Investment Mgt</t>
  </si>
  <si>
    <t>Mintr YongRui Trust 1</t>
  </si>
  <si>
    <t>Mintr YongRui Trust 2</t>
  </si>
  <si>
    <t>XIT Black Swan Trust</t>
  </si>
  <si>
    <t>Black Swan Asset</t>
  </si>
  <si>
    <t>Blackheath Futures Fund L.P.</t>
  </si>
  <si>
    <t>Blackhorse Emerging Enterprises</t>
  </si>
  <si>
    <t>Blackhorse Asset Mangement Pte Ltd</t>
  </si>
  <si>
    <t>BlackRock Aletsch Fund</t>
  </si>
  <si>
    <t>BlackRock Inc</t>
  </si>
  <si>
    <t>BlackRock Health Sciences Hedge Fund</t>
  </si>
  <si>
    <t>BlackRock Obsidian Offshore</t>
  </si>
  <si>
    <t>BlackRock Obsidian Onshore</t>
  </si>
  <si>
    <t>BlackRock UK Emerging Companies Hedge Fd</t>
  </si>
  <si>
    <t>BlackRock UK Equity Hedge Fund</t>
  </si>
  <si>
    <t>Blau Capital Master Fund, LP</t>
  </si>
  <si>
    <t>Blau Capital Ltd</t>
  </si>
  <si>
    <t>BloombergSen Inc.</t>
  </si>
  <si>
    <t>Blue Elite Fund Ltd</t>
  </si>
  <si>
    <t>The Big Oak Fund</t>
  </si>
  <si>
    <t>Blue Ink Investments (Pty) Ltd</t>
  </si>
  <si>
    <t>The Blue Sky Fund</t>
  </si>
  <si>
    <t>The Evergreen Fund</t>
  </si>
  <si>
    <t>Blue Rock Capital Fund LP</t>
  </si>
  <si>
    <t>Blue Sun Fund</t>
  </si>
  <si>
    <t>BlueBay Global Uncons Hi Yld S €</t>
  </si>
  <si>
    <t>BlueBay Funds Management Company S.A.</t>
  </si>
  <si>
    <t>BlueBay High Income Loan I £ (AlDiv)</t>
  </si>
  <si>
    <t>Emerging Market Corp Managed Bd H USD</t>
  </si>
  <si>
    <t>Global Divers Corporate Bd (GBP) H - GBP</t>
  </si>
  <si>
    <t>Global Divers Corporate Bd (GBP) L - GBP</t>
  </si>
  <si>
    <t>Global High Income Loan Fund L - USD</t>
  </si>
  <si>
    <t>Global Multi-Asset Credit Fund H - GBP</t>
  </si>
  <si>
    <t>Global Unconstrained Hi Yld H CAD</t>
  </si>
  <si>
    <t>Global Unconstrained Hi Yld H EUR</t>
  </si>
  <si>
    <t>Global Unconstrained Hi Yld H EUR (Perf)</t>
  </si>
  <si>
    <t>Global Unconstrained Hi Yld H GBP</t>
  </si>
  <si>
    <t>Global Unconstrained Hi Yld H GBP (Perf)</t>
  </si>
  <si>
    <t>Global Unconstrained Hi Yld H USD (Perf)</t>
  </si>
  <si>
    <t>Global Unconstrained Hi Yld L EUR</t>
  </si>
  <si>
    <t>Global Unconstrained Hi Yld L GBP (Perf)</t>
  </si>
  <si>
    <t>Global Unconstrained Hi Yld L USD</t>
  </si>
  <si>
    <t>Global Unconstrained Hi Yld L USD (Perf)</t>
  </si>
  <si>
    <t>Global Unconstrained Hi Yld S CHF (Perf)</t>
  </si>
  <si>
    <t>Global Unconstrained Hi Yld S EUR (Perf)</t>
  </si>
  <si>
    <t>Global Unconstrained Hi Yld S GBP</t>
  </si>
  <si>
    <t>Global Unconstrained Hi Yld S GBP (Perf)</t>
  </si>
  <si>
    <t>Global Unconstrained Hi Yld S JPY</t>
  </si>
  <si>
    <t>Global Unconstrained Hi Yld S USD</t>
  </si>
  <si>
    <t>Global Unconstrained Hi Yld S USD (Perf)</t>
  </si>
  <si>
    <t>High Income Loan Fund H - SGD</t>
  </si>
  <si>
    <t>High Income Loan Fund L SGD (MFDiv)</t>
  </si>
  <si>
    <t>High Income Loan Fund L USD (MFDiv)</t>
  </si>
  <si>
    <t>High Income Loan Fund S USD (MFDiv)</t>
  </si>
  <si>
    <t>Total Return Divers Credit H BP (QIDiv)</t>
  </si>
  <si>
    <t>Total Return Divers Credit H GBP</t>
  </si>
  <si>
    <t>BlueHive Opportuninites Glbl Alpha A EUR</t>
  </si>
  <si>
    <t>BlueHive Opportuninites Glbl Alpha S EUR</t>
  </si>
  <si>
    <t>BlueHive Opportunties Global Alpha B EUR</t>
  </si>
  <si>
    <t>Blueprint Partners LP</t>
  </si>
  <si>
    <t>Blueprint Captial Management LLC</t>
  </si>
  <si>
    <t>BluMont Capital Corporation</t>
  </si>
  <si>
    <t>BluMont Innovation PE Strategy Series A</t>
  </si>
  <si>
    <t>BluMont Innovation PE Strategy Series B</t>
  </si>
  <si>
    <t>BMO Canadian Alpha Plus Fund - Advisor</t>
  </si>
  <si>
    <t>BMO Canadian Alpha Plus Fund - Series F</t>
  </si>
  <si>
    <t>BNP Paribas Alternatif I</t>
  </si>
  <si>
    <t>BNP Paribas Asset Management</t>
  </si>
  <si>
    <t>BNP Paribas Alternatif P</t>
  </si>
  <si>
    <t>BNP Paribas Snr Crp Loan Eurp/US I Pls C</t>
  </si>
  <si>
    <t>BNP Paribas Snr Crp Loan Eurp/US I Pls D</t>
  </si>
  <si>
    <t>Asia Convertible Bond Fund SP JPY A</t>
  </si>
  <si>
    <t>BNP Paribas Investment Partners Asia Ltd</t>
  </si>
  <si>
    <t>BNPP Flexi III Bond RMB Metro CNY</t>
  </si>
  <si>
    <t>BNP Paribas Investment Partners Lux</t>
  </si>
  <si>
    <t>BNPP Flexi III Bond RMB Metro EUR</t>
  </si>
  <si>
    <t>BNPP Flexi III Bond RMB Metro USD</t>
  </si>
  <si>
    <t>BNPP Flexi III Bond RMB Supre USD</t>
  </si>
  <si>
    <t>BNPP Flexi III China Fund I CNY</t>
  </si>
  <si>
    <t>BNPP Flexi III China Fund I EUR</t>
  </si>
  <si>
    <t>BNP Paribas China RMB Bond HKD</t>
  </si>
  <si>
    <t>BNP Paribas Investment Partners Belgium</t>
  </si>
  <si>
    <t>BNP Paribas China RMB Bond RMB</t>
  </si>
  <si>
    <t>BNP Paribas China RMB Bond USD</t>
  </si>
  <si>
    <t>BNPP Flexi III Deposit EUR I Acc</t>
  </si>
  <si>
    <t>BNPP Flexi III Deposit EUR I Inc</t>
  </si>
  <si>
    <t>BNPP Flexi III Deposit EUR P Acc</t>
  </si>
  <si>
    <t>BNPP Flexi III Fortis Deposit EUR I Cap</t>
  </si>
  <si>
    <t>BNPP Flexi III Fortis Deposit EUR I Dis</t>
  </si>
  <si>
    <t>BNPP Flexi III Fortis Deposit EUR P Cap</t>
  </si>
  <si>
    <t>BNPP Flexi III Fortis Deposit EUR P Dis</t>
  </si>
  <si>
    <t>BNPP Flexi III China Sove Bond RMB YEN</t>
  </si>
  <si>
    <t>BNPP Flexi III Equity China A I</t>
  </si>
  <si>
    <t>BNPP Flexi III Equity China A I Priv</t>
  </si>
  <si>
    <t>BNPP Flexi III Equity China A Selected I</t>
  </si>
  <si>
    <t>BNPP Flexi III Equity China Ilios I</t>
  </si>
  <si>
    <t>BNPP Flexi III Equity Gr CN Envtl I YEN</t>
  </si>
  <si>
    <t>BNPP Flexi III Euro Gov Lg DP Bd I</t>
  </si>
  <si>
    <t>BNPP Flexi III Glbl Sen Cor Loans Fd Pri</t>
  </si>
  <si>
    <t>BNPP Flexi III GLBL SEN COR LOANS I Plus</t>
  </si>
  <si>
    <t>BNPP Flexi III Rega 1 I</t>
  </si>
  <si>
    <t>BNPP Flexi III RMB Bond I</t>
  </si>
  <si>
    <t>BNPP Flexi III SeniorSecurBkLoanMogliano</t>
  </si>
  <si>
    <t>BNPP Flexi III Short Term Bond RMB I</t>
  </si>
  <si>
    <t>Multiple</t>
  </si>
  <si>
    <t>Boardage Parnters, L.P.</t>
  </si>
  <si>
    <t>Kevlon Fund LP</t>
  </si>
  <si>
    <t>Roebling Fund LP</t>
  </si>
  <si>
    <t>Boronia Diversified Program</t>
  </si>
  <si>
    <t>Ciit Bosera 2</t>
  </si>
  <si>
    <t>Bosera Asset Management Co., Limited</t>
  </si>
  <si>
    <t>Golden Key 1</t>
  </si>
  <si>
    <t>Zhongying 1</t>
  </si>
  <si>
    <t>HarborWalk Global Healthcare Opptnty LP</t>
  </si>
  <si>
    <t>Bowery Opportunity Fund, Ltd.</t>
  </si>
  <si>
    <t>Longacre Capital Partners II LP Class B</t>
  </si>
  <si>
    <t>bp capital</t>
  </si>
  <si>
    <t>BP Capital Energy Equity Fund LP</t>
  </si>
  <si>
    <t>Tbp Investments Management, LLC</t>
  </si>
  <si>
    <t>BP Investments Management LLC</t>
  </si>
  <si>
    <t>BP Energy Equity Fund Master II LP</t>
  </si>
  <si>
    <t>Vasco da Gama Strategies Class B Shares</t>
  </si>
  <si>
    <t>BPI Strategies Ltd</t>
  </si>
  <si>
    <t>Vasco da Gama Strategies Class C Euro</t>
  </si>
  <si>
    <t>Bradford Capital, L.P.</t>
  </si>
  <si>
    <t>Bradford Capital LLC</t>
  </si>
  <si>
    <t>Brasada Capital Management Lp</t>
  </si>
  <si>
    <t>Bravia Capital Investimentos Ltda</t>
  </si>
  <si>
    <t>Bravia Equities Fund LP</t>
  </si>
  <si>
    <t>Bresser Fund –Brazil Equities</t>
  </si>
  <si>
    <t>Bresser Administração de Recursos Ltda</t>
  </si>
  <si>
    <t>Bresser Fund –Brazil Equities Hedge</t>
  </si>
  <si>
    <t>Bresser Fund –Brazil Equities Hedge Plus</t>
  </si>
  <si>
    <t>Brevan Howard Fund Limited A GBP</t>
  </si>
  <si>
    <t>Brevan Howard Asset Management LLP</t>
  </si>
  <si>
    <t>Brevan Howard Fund Limited Class A EUR</t>
  </si>
  <si>
    <t>Brevan Howard Fund Limited Class A USD</t>
  </si>
  <si>
    <t>Brevan Howard Fund Limited Class B EUR</t>
  </si>
  <si>
    <t>Brevan Howard Fund Limited Class B GBP</t>
  </si>
  <si>
    <t>Brevan Howard Fund Limited Class B JPY</t>
  </si>
  <si>
    <t>Brevan Howard Fund Limited Class B USD</t>
  </si>
  <si>
    <t>Briarwood Fund LP 2XL</t>
  </si>
  <si>
    <t>Bridgeton Tactical Advisors, LP A</t>
  </si>
  <si>
    <t>Bridgeton Fund Management LLC</t>
  </si>
  <si>
    <t>Bridgeton Tactical Advisors, LP B1</t>
  </si>
  <si>
    <t>Bridgeton Tactical Advisors, LP B2</t>
  </si>
  <si>
    <t>Bridgewater Pure Alpha Strat 12% Vol</t>
  </si>
  <si>
    <t>Bridgewater Pure Alpha Strat 18% Vol</t>
  </si>
  <si>
    <t>Brightgate Absolute Return A FIL</t>
  </si>
  <si>
    <t>Brightgate Capital SGIIC</t>
  </si>
  <si>
    <t>Brightgate Absolute Return I FIL</t>
  </si>
  <si>
    <t>Brightlight Capital Management LLC</t>
  </si>
  <si>
    <t>Brightline Capital Partners, LP</t>
  </si>
  <si>
    <t>Brightline Capital Management LLC</t>
  </si>
  <si>
    <t>Broadmark Dynmc Enhnd Eqty Alpha Strgy</t>
  </si>
  <si>
    <t>Broadview Capital Management</t>
  </si>
  <si>
    <t>Broadwalk Select Services Fund Limited</t>
  </si>
  <si>
    <t>Broadwalk Asset Management LLP</t>
  </si>
  <si>
    <t>Bronte Capital Callisto Fund LP</t>
  </si>
  <si>
    <t>Brookdale Equity Long/Short LP CLass A</t>
  </si>
  <si>
    <t>Brookdale Capital Management, LLC</t>
  </si>
  <si>
    <t>Gbl Listed Infras Sec Long-Short Stra</t>
  </si>
  <si>
    <t>Wells St Opportunistic Long/Short Stra</t>
  </si>
  <si>
    <t>Brown Trout Management</t>
  </si>
  <si>
    <t>Bryn Mawr Capital, L.P.</t>
  </si>
  <si>
    <t>Bryn Mawr Capital Management Inc</t>
  </si>
  <si>
    <t>BRZ FUND Brazil Equity Long Only A</t>
  </si>
  <si>
    <t>BRZ Investimentos Ltda</t>
  </si>
  <si>
    <t>BSI Flex Focus Bond EUR I</t>
  </si>
  <si>
    <t>BSI S.A.</t>
  </si>
  <si>
    <t>Thalia Alternative SICAV Arbtrg Opps A</t>
  </si>
  <si>
    <t>Thalia Alternative SICAV Arbtrg Opps B</t>
  </si>
  <si>
    <t>Thalia Alternative SICAV Arbtrg Opps G</t>
  </si>
  <si>
    <t>Thalia Alternative SICAV Arbtrg Opps H</t>
  </si>
  <si>
    <t>Thalia Alternative SICAV Event Driven A</t>
  </si>
  <si>
    <t>Thalia Alternative SICAV Event Driven B</t>
  </si>
  <si>
    <t>Thalia Alternative SICAV Event Driven G</t>
  </si>
  <si>
    <t>Thalia Alternative SICAV Event Driven H</t>
  </si>
  <si>
    <t>Thalia Alternative SICAV FxdInc Arbtrg A</t>
  </si>
  <si>
    <t>Thalia Alternative SICAV FxdInc Arbtrg B</t>
  </si>
  <si>
    <t>Thalia Alternative SICAV FxdInc Arbtrg G</t>
  </si>
  <si>
    <t>Thalia Alternative SICAV FxdInc Arbtrg H</t>
  </si>
  <si>
    <t>Thalia Alternative SICAV L/S Eq AsaPac A</t>
  </si>
  <si>
    <t>Thalia Alternative SICAV L/S Eq AsaPac B</t>
  </si>
  <si>
    <t>Thalia Alternative SICAV L/S Eq AsaPac G</t>
  </si>
  <si>
    <t>Thalia Alternative SICAV L/S Eq AsaPac H</t>
  </si>
  <si>
    <t>Thalia Alternative SICAV L/S Eq Eurp A</t>
  </si>
  <si>
    <t>Thalia Alternative SICAV L/S Eq Eurp B</t>
  </si>
  <si>
    <t>Thalia Alternative SICAV L/S Eq Eurp G</t>
  </si>
  <si>
    <t>Thalia Alternative SICAV L/S Eq Eurp H</t>
  </si>
  <si>
    <t>Thalia Alternative SICAV Lg/Shrt Eq US A</t>
  </si>
  <si>
    <t>Thalia Alternative SICAV Lg/Shrt Eq US B</t>
  </si>
  <si>
    <t>Thalia Alternative SICAV Lg/Shrt Eq US G</t>
  </si>
  <si>
    <t>Thalia Alternative SICAV Lg/Shrt Eq US H</t>
  </si>
  <si>
    <t>Thalia Alternative SICAV EMMA Mlt Stra A</t>
  </si>
  <si>
    <t>THALIA SA</t>
  </si>
  <si>
    <t>Thalia Alternative SICAV EMMA Mlt Stra B</t>
  </si>
  <si>
    <t>Thalia Alternative SICAV EMMA Mlt Stra G</t>
  </si>
  <si>
    <t>Thalia Alternative SICAV EMMA Mlt Stra H</t>
  </si>
  <si>
    <t>Thalia Alternative SICAV Global Macro A</t>
  </si>
  <si>
    <t>Thalia Alternative SICAV Global Macro B</t>
  </si>
  <si>
    <t>Thalia Alternative SICAV Global Macro G</t>
  </si>
  <si>
    <t>Thalia Alternative SICAV Global Macro H</t>
  </si>
  <si>
    <t>BT Global Growth Fund</t>
  </si>
  <si>
    <t>BT Global Growth Inc.</t>
  </si>
  <si>
    <t>Byron External Managers Fund</t>
  </si>
  <si>
    <t>Byron Capital Partners Limited</t>
  </si>
  <si>
    <t>Consumer Metrics L.P.</t>
  </si>
  <si>
    <t>Cadence Cptl Mgt Integrity Boston Fd, LP</t>
  </si>
  <si>
    <t>Cadence Capital Management LLC</t>
  </si>
  <si>
    <t>Everrich Global Growth Fd Segregated Por</t>
  </si>
  <si>
    <t>Caitong International Asset Management Co., Limited.</t>
  </si>
  <si>
    <t>Longrising China Growth Fd Segregate Por</t>
  </si>
  <si>
    <t>Caixagest Estratégias Alternativas FIAMA</t>
  </si>
  <si>
    <t>Caixagest - Técnicas de Gestão S.A.</t>
  </si>
  <si>
    <t>Caldwell &amp; Orkin Inc / ADV</t>
  </si>
  <si>
    <t>Cambridge Strategy (Asset Management) Ltd</t>
  </si>
  <si>
    <t>Asian Markets Alpha Programme</t>
  </si>
  <si>
    <t>Emerging Markets Alpha Programme</t>
  </si>
  <si>
    <t>Extended Markets Alpha Programme</t>
  </si>
  <si>
    <t>Camden Bonds Plus LLC</t>
  </si>
  <si>
    <t>Camden Asset Management, LP</t>
  </si>
  <si>
    <t>Camden Equity Overlay Fund, LLC</t>
  </si>
  <si>
    <t>Camden Yield Strategies Fund II LP</t>
  </si>
  <si>
    <t>Yield Strategies Fund II LTD</t>
  </si>
  <si>
    <t>Campbell Global Assets Fund Class B</t>
  </si>
  <si>
    <t>Campbell Global Assets Fund Ltd Class A</t>
  </si>
  <si>
    <t>Candriam WA Gl LS Eq CC EUR</t>
  </si>
  <si>
    <t>Candriam Lux</t>
  </si>
  <si>
    <t>Candriam WA Gl LS Eq CC USD</t>
  </si>
  <si>
    <t>Candriam WA Gl LS Eq IC EUR</t>
  </si>
  <si>
    <t>Candriam World Alter Alpha Dyn C USD</t>
  </si>
  <si>
    <t>Candriam World Alter Alpha Dyn Z AUD H</t>
  </si>
  <si>
    <t>Candriam World Alter Alpha Dynamic C EUR</t>
  </si>
  <si>
    <t>Candriam World Alter Alpha Dynamic C SEK</t>
  </si>
  <si>
    <t>Candriam World Alter Alpha Dynamic I EUR</t>
  </si>
  <si>
    <t>Nashuk Partners, LP</t>
  </si>
  <si>
    <t>Tristan Partners, LP</t>
  </si>
  <si>
    <t>CCP Core Macro Fund</t>
  </si>
  <si>
    <t>CCP Quantitative Fund Ltd.Aristarchus</t>
  </si>
  <si>
    <t>Cape Capital - Cape Absolute Eq EUR II</t>
  </si>
  <si>
    <t>Cape Capital SICAV-SIF</t>
  </si>
  <si>
    <t>Cape Capital - Cape Fixed Income EUR II</t>
  </si>
  <si>
    <t>Cape Capital-Cape Fixed Income CHF I</t>
  </si>
  <si>
    <t>Cape Capital-Cape Fixed Income CHF II</t>
  </si>
  <si>
    <t>Cape Capital-Cape Fixed Income EUR I</t>
  </si>
  <si>
    <t>Cape Value Equity EUR II</t>
  </si>
  <si>
    <t>QAM Global Equities Fund Ltd</t>
  </si>
  <si>
    <t>QAM Global Equities Fund Ltd Class B</t>
  </si>
  <si>
    <t>Capital fortune No.1 Trust</t>
  </si>
  <si>
    <t>Capital Fortune Asset management</t>
  </si>
  <si>
    <t>Capital fortune No.2 Trust</t>
  </si>
  <si>
    <t>Capital Four Credit Opportunities fund A</t>
  </si>
  <si>
    <t>Capital Four Credit Opportunities fund B</t>
  </si>
  <si>
    <t>CFM IS Diversified Fund LP - Series 1</t>
  </si>
  <si>
    <t>CFM IS Diversified Fund LP - Series 1.5</t>
  </si>
  <si>
    <t>CFM IS Futures Fund LP - Series 1</t>
  </si>
  <si>
    <t>Stratus Feeder LLC - Series 1</t>
  </si>
  <si>
    <t>Stratus Feeder LLC - Series 1.5</t>
  </si>
  <si>
    <t>Stratus Feeder LP - Series 1</t>
  </si>
  <si>
    <t>Stratus Feeder LP - Series 1.5</t>
  </si>
  <si>
    <t>Stratus Feeder Ltd Class B</t>
  </si>
  <si>
    <t>Stratus Feeder Ltd Class C 1.5</t>
  </si>
  <si>
    <t>Stratus Feeder Ltd Class D Euro</t>
  </si>
  <si>
    <t>Stratus Feeder Ltd Class E1.5</t>
  </si>
  <si>
    <t>Stratus Fund Limited Class B</t>
  </si>
  <si>
    <t>Stratus Fund Limited Class D</t>
  </si>
  <si>
    <t>Capital Returns, LP</t>
  </si>
  <si>
    <t>Capital Returns Management LLC</t>
  </si>
  <si>
    <t>Huifu 17 (Hidden Champion 2)</t>
  </si>
  <si>
    <t>Capital Synergy Investment Mgmt, Ltd</t>
  </si>
  <si>
    <t>XITIC-Hidden Champion 1</t>
  </si>
  <si>
    <t>CapitalAtWork Global Opp at Work C</t>
  </si>
  <si>
    <t>CapitalatWork Management Company</t>
  </si>
  <si>
    <t>Capitalgest SGR SpA</t>
  </si>
  <si>
    <t>Capra Capital, Limited Partnership</t>
  </si>
  <si>
    <t>Capra Management</t>
  </si>
  <si>
    <t>CAPRICORN CAPITAL PARTNERS</t>
  </si>
  <si>
    <t>Capricorn GEM Fund A USD</t>
  </si>
  <si>
    <t>Capricorn Funds Managers (Pty) Limited</t>
  </si>
  <si>
    <t>Capricorn FXG10 CHF</t>
  </si>
  <si>
    <t>Capricorn Strategies LTD</t>
  </si>
  <si>
    <t>Capricorn FXG10 EUR</t>
  </si>
  <si>
    <t>Capricorn fxG10 offshore USD</t>
  </si>
  <si>
    <t>Capricorn fxST (MAP)</t>
  </si>
  <si>
    <t>Cardwell Global 1x Program</t>
  </si>
  <si>
    <t>Cardwell Global 3x Program</t>
  </si>
  <si>
    <t>Luxembourg Life Fund A USD</t>
  </si>
  <si>
    <t>Carlisle Management Co.</t>
  </si>
  <si>
    <t>Luxembourg Life Fund F GBP</t>
  </si>
  <si>
    <t>Luxembourg Life Fund J Eur</t>
  </si>
  <si>
    <t>Black Diamond Arb Partners LP (Carlson)</t>
  </si>
  <si>
    <t>Carlson Capital LP.</t>
  </si>
  <si>
    <t>Black Diamond Arbitrage Ltd (Carlson)</t>
  </si>
  <si>
    <t>Black Diamond Ltd (Carlson)</t>
  </si>
  <si>
    <t>Black Diamond Partners LP (Carlson)</t>
  </si>
  <si>
    <t>Black Diamond Rel Val LP (Carlson)</t>
  </si>
  <si>
    <t>Black Diamond Rel Val Ltd (Carlson)</t>
  </si>
  <si>
    <t>Double Black Diamond LP (Carlson)</t>
  </si>
  <si>
    <t>Double Black Diamond Ltd (Carlson)</t>
  </si>
  <si>
    <t>Carnegie WorldWide Long/Short 1A</t>
  </si>
  <si>
    <t>Carnegie Asset Management Fondsmæglersel</t>
  </si>
  <si>
    <t>Carnegie Fund Services S.A.</t>
  </si>
  <si>
    <t>Global Value &amp; Growth SICAV-FIS</t>
  </si>
  <si>
    <t>Carve 1</t>
  </si>
  <si>
    <t>Carvetian Capital Management Limited</t>
  </si>
  <si>
    <t>Carve 2</t>
  </si>
  <si>
    <t>CAS Investment Partners, LLC</t>
  </si>
  <si>
    <t>Inspirato Fund No. 2 PCC Limited A</t>
  </si>
  <si>
    <t>Castle Trust</t>
  </si>
  <si>
    <t>Inspirato Fund No. 2 PCC Limited B</t>
  </si>
  <si>
    <t>Inspirato Fund No. 2 PCC Limited C</t>
  </si>
  <si>
    <t>Inspirato Fund No. 2 PCC Limited D</t>
  </si>
  <si>
    <t>Inspirato Fund No. 2 PCC Limited E</t>
  </si>
  <si>
    <t>Inspirato Fund No. 2 PCC Limited F</t>
  </si>
  <si>
    <t>Inspirato Fund No. 2 PCC Limited G</t>
  </si>
  <si>
    <t>CATCo Reinsurance Fund Ltd Class A USD</t>
  </si>
  <si>
    <t>CATCo Investment Management Ltd</t>
  </si>
  <si>
    <t>CATCo Reinsurance Fund Ltd Class B USD</t>
  </si>
  <si>
    <t>CATCo Reinsurance Fund Ltd Class D USD</t>
  </si>
  <si>
    <t>CATCo Reinsurance Fund Ltd Class E USD</t>
  </si>
  <si>
    <t>Caveo Africa Equity Fund</t>
  </si>
  <si>
    <t>Caveo Fund Solutions</t>
  </si>
  <si>
    <t>Caveo Focus Fund</t>
  </si>
  <si>
    <t>Caveo Moderate Fund</t>
  </si>
  <si>
    <t>Caveo Performance Fund</t>
  </si>
  <si>
    <t>Caveo Stable Fund</t>
  </si>
  <si>
    <t>CCB Hedge Fund Select 1</t>
  </si>
  <si>
    <t>CCB Trust Co., Ltd.</t>
  </si>
  <si>
    <t>CCB Hedge Fund Select 2</t>
  </si>
  <si>
    <t>Context BH Partners, LP</t>
  </si>
  <si>
    <t>CCP BH Management</t>
  </si>
  <si>
    <t>CDK CREDIT SELECT FUND</t>
  </si>
  <si>
    <t>CDK Group, LLC</t>
  </si>
  <si>
    <t>CDK Emerging Markets Fund</t>
  </si>
  <si>
    <t>CDK Emerging Markets LP</t>
  </si>
  <si>
    <t>CDK Global Select Fund</t>
  </si>
  <si>
    <t>CDK Global Select LP</t>
  </si>
  <si>
    <t>Cedar Ridge Investors Fund I LP</t>
  </si>
  <si>
    <t>Cedar Ridge Short Term Fund, LP</t>
  </si>
  <si>
    <t>Cederberg Greater China Equity A</t>
  </si>
  <si>
    <t>Phoenix Legal Financing Fund I GBP</t>
  </si>
  <si>
    <t>Centaur Asset Management Ltd</t>
  </si>
  <si>
    <t>Phoenix Legal Financing Fund I USD</t>
  </si>
  <si>
    <t>Centennial Partners, LLC</t>
  </si>
  <si>
    <t>Centennial Absolute Return Fund, SP</t>
  </si>
  <si>
    <t>Central Asset Investments</t>
  </si>
  <si>
    <t>CFP Equity Fund USD A</t>
  </si>
  <si>
    <t>CF Partners Asset Management LLP</t>
  </si>
  <si>
    <t>CFP CFL Fund</t>
  </si>
  <si>
    <t>CFP Funds</t>
  </si>
  <si>
    <t>CFP IQS Fund</t>
  </si>
  <si>
    <t>CFP SAV Fund</t>
  </si>
  <si>
    <t>Chambers Street Captial Management, LLC</t>
  </si>
  <si>
    <t>SITI Donghui Trust 3</t>
  </si>
  <si>
    <t>Changzhi Donghui Invest&amp;Consult Co.,Ltd</t>
  </si>
  <si>
    <t>The Hurdle Fund EUR</t>
  </si>
  <si>
    <t>Channel Islands Alternatives Limited</t>
  </si>
  <si>
    <t>The Hurdle Fund GBP</t>
  </si>
  <si>
    <t>The Hurdle Fund USD</t>
  </si>
  <si>
    <t>OAKS Global Opportunities Limited A EUR</t>
  </si>
  <si>
    <t>Charlemagne Capital (IOM) Ltd.</t>
  </si>
  <si>
    <t>Charlemagne Capital</t>
  </si>
  <si>
    <t>OAKS Global Opportunities Limited B GBP</t>
  </si>
  <si>
    <t>OCCO EASTERN EUROPEAN FUND B</t>
  </si>
  <si>
    <t>OCCO EASTERN EUROPEAN FUND C</t>
  </si>
  <si>
    <t>OCCO EASTERN EUROPEAN FUND G</t>
  </si>
  <si>
    <t>OCCO EASTERN EUROPEAN FUND H</t>
  </si>
  <si>
    <t>OCCO EASTERN EUROPEAN FUND I</t>
  </si>
  <si>
    <t>CIIT-Cheetah 2</t>
  </si>
  <si>
    <t>Cheetah Investment</t>
  </si>
  <si>
    <t>Chenavari Corporate Credit Fund</t>
  </si>
  <si>
    <t>XITIC Lihua Value Trust 3</t>
  </si>
  <si>
    <t>Chengdu Lihua Ivestment Co.,Ltd.</t>
  </si>
  <si>
    <t>YNIT CICC Yunxin Yuquan 2</t>
  </si>
  <si>
    <t>Chengdu Yuquan Investment Management Co,Ltd</t>
  </si>
  <si>
    <t>Baobab Global Fund Quarterly</t>
  </si>
  <si>
    <t>Cherubim Ventures (UK) Ltd</t>
  </si>
  <si>
    <t>Cheyne High Income Regulatory Captial A1</t>
  </si>
  <si>
    <t>Cheyne Capital International Ltd</t>
  </si>
  <si>
    <t>Cheyne European Event Driven Fd A Euro</t>
  </si>
  <si>
    <t>Cheyne European High Yield CL-1 A EUR</t>
  </si>
  <si>
    <t>Cheyne Multi Strategy Liquid Fund</t>
  </si>
  <si>
    <t>Cheyne Real Estate Credit Holdings Fd A</t>
  </si>
  <si>
    <t>Cheyne Real Estate Debt Fund A1 GBP</t>
  </si>
  <si>
    <t>Cheyne Total Return Credit Fund 12/2019</t>
  </si>
  <si>
    <t>Cheyne Total Return Credit Fund-2017/12</t>
  </si>
  <si>
    <t>Bridges Arbitrage Fund, L.P.</t>
  </si>
  <si>
    <t>Chicago River Capital</t>
  </si>
  <si>
    <t>Chilton Global Equities, L.P.</t>
  </si>
  <si>
    <t>Chilton Investment Company</t>
  </si>
  <si>
    <t>China Alpha II Fund Limited</t>
  </si>
  <si>
    <t>China Trust 1</t>
  </si>
  <si>
    <t>China Asset Mgmt Co.,Ltd</t>
  </si>
  <si>
    <t>CRCT Anjin Trust 3 Board Alpha</t>
  </si>
  <si>
    <t>CHINA BROAD CAPITAL CO.,LTD.</t>
  </si>
  <si>
    <t>CRCT Anjin Trust 3 Broad A</t>
  </si>
  <si>
    <t>CRCT Anjin Trust 3 Broad B</t>
  </si>
  <si>
    <t>CRCT Anjin Trust 3 Broad C</t>
  </si>
  <si>
    <t>CRCT Anjin Trust 3 Broad D</t>
  </si>
  <si>
    <t>CRCT Anjin Trust 3 Broad E</t>
  </si>
  <si>
    <t>CRCT Anjin Trust 3 Broad F</t>
  </si>
  <si>
    <t>CRCT Anjin Trust 3 Broad G</t>
  </si>
  <si>
    <t>CRCT Anjin Trust 3 Broad H</t>
  </si>
  <si>
    <t>CRCT Anjin Trust 3 Broad I</t>
  </si>
  <si>
    <t>CRCT Anjin Trust 3 Broad J</t>
  </si>
  <si>
    <t>SZITIC Bodao Quantity Hedge 1</t>
  </si>
  <si>
    <t>SZITIC Bodao Selected 1</t>
  </si>
  <si>
    <t>SZITIC BoDao Selected 5</t>
  </si>
  <si>
    <t>SZITIC Bodao Selected A</t>
  </si>
  <si>
    <t>SZITIC-Ruijin 3 (Bodao Target Buffer)</t>
  </si>
  <si>
    <t>China Eagle Fund</t>
  </si>
  <si>
    <t>China Eagle Asset Management Ltd</t>
  </si>
  <si>
    <t>Fotic China Hedge Funds</t>
  </si>
  <si>
    <t>China Everbright Bank</t>
  </si>
  <si>
    <t>Chemical Quantitative Double Core</t>
  </si>
  <si>
    <t>China Foreign Economy Trade Trust Ltd</t>
  </si>
  <si>
    <t>Fotic Fupeng Trust 2</t>
  </si>
  <si>
    <t>FOTIC Win-Win 5</t>
  </si>
  <si>
    <t>FOTIC Win-Win 6</t>
  </si>
  <si>
    <t>FOTIC Win-Win 7</t>
  </si>
  <si>
    <t>China Insight strategy 1</t>
  </si>
  <si>
    <t>China Insight Investment Management</t>
  </si>
  <si>
    <t>CRCT Zhongjin Select 1</t>
  </si>
  <si>
    <t>SZITIC-Jinzhi 1</t>
  </si>
  <si>
    <t>SZITIC-Jinzhi 2</t>
  </si>
  <si>
    <t>SZITIC-Jinzhi 3</t>
  </si>
  <si>
    <t>SZITIC-Jinzhi 5</t>
  </si>
  <si>
    <t>GLA Mingdao Quantitative Indexes 1</t>
  </si>
  <si>
    <t>China International Futures Co.,Ltd</t>
  </si>
  <si>
    <t>GLA Mingdao Quantitative Indexes 2</t>
  </si>
  <si>
    <t>GLA Mingdao Quantitative Indexes 3</t>
  </si>
  <si>
    <t>Huabao Milestone Trust 1</t>
  </si>
  <si>
    <t>China Milestone Fund Management Co.Ltd</t>
  </si>
  <si>
    <t>CRCT Ruili East Trust 3</t>
  </si>
  <si>
    <t>SZITIC Tuofubao Trust TOF-1</t>
  </si>
  <si>
    <t>SZITIC Tuofubao Trust TOF-2</t>
  </si>
  <si>
    <t>SZITIC Value Steady Advance</t>
  </si>
  <si>
    <t>SZITIC Value Steady Advance 2</t>
  </si>
  <si>
    <t>Dongguan Huixin Universal Turst 2</t>
  </si>
  <si>
    <t>China Universal Asset Mgmt Co.Ltd</t>
  </si>
  <si>
    <t>Dunwoody Partners, LP</t>
  </si>
  <si>
    <t>Stone Mountain Partners, Ltd</t>
  </si>
  <si>
    <t>Cqitic Chuanshi Quality Life</t>
  </si>
  <si>
    <t>Chongqing Chuanshi Investment</t>
  </si>
  <si>
    <t>Yuxin 1 - Chuanshi</t>
  </si>
  <si>
    <t>Curvature Fund LP Class I Series 1</t>
  </si>
  <si>
    <t>CHS Asset Management</t>
  </si>
  <si>
    <t>Pingan Hg Elite Gold Royal Anyuan 2-A</t>
  </si>
  <si>
    <t>Cicc Pucheng Investment Co., Ltd</t>
  </si>
  <si>
    <t>Pingan Hg Elite Gold Royal Anyuan 3-A</t>
  </si>
  <si>
    <t>Pingan Hg Elite Gold Royal Anyuan 4-A</t>
  </si>
  <si>
    <t>Pingan Hg Elite Gold Royal Anyuan 5A</t>
  </si>
  <si>
    <t>Pingan Hg Elite Gold Royal Anyuan Trus A</t>
  </si>
  <si>
    <t>Pingan Hg Elite Gold Royal Anyuan Trus B</t>
  </si>
  <si>
    <t>Pingan Hg Elite Gold Royal Anyuan Trus I</t>
  </si>
  <si>
    <t>CIGOGNE FUND - ABS / MBS Arbitrage O</t>
  </si>
  <si>
    <t>Cigogne Management SA</t>
  </si>
  <si>
    <t>CIGOGNE FUND - Convertible Arbitrage O</t>
  </si>
  <si>
    <t>CIGOGNE FUND – Credit Arbitrage O</t>
  </si>
  <si>
    <t>CIGOGNE FUND - Fixed Income Arbitrage O</t>
  </si>
  <si>
    <t>Stork Fd Dynamic Multi-Strategies A Acc</t>
  </si>
  <si>
    <t>Stork fund Dynamic Multistrategies D USD</t>
  </si>
  <si>
    <t>Stork fund Dynamic Multistrategies O EUR</t>
  </si>
  <si>
    <t>Lippo Indonesian Growth USD</t>
  </si>
  <si>
    <t>Ciptadana Asset Management</t>
  </si>
  <si>
    <t>CIRRUS CAPITAL PARTNERS LP</t>
  </si>
  <si>
    <t>Cirrus Capital</t>
  </si>
  <si>
    <t>Aigerui Ruimiao</t>
  </si>
  <si>
    <t>CITIC Futures</t>
  </si>
  <si>
    <t>CRCT CITIC Trust 3</t>
  </si>
  <si>
    <t>CITIC Securities</t>
  </si>
  <si>
    <t>CSI CHINA A-SHARE QFII FUND LTD HKD</t>
  </si>
  <si>
    <t>CITIC Securities Company Limited</t>
  </si>
  <si>
    <t>CITIC ToT Steadiness 1</t>
  </si>
  <si>
    <t>CITIC Trust CO.,LTD</t>
  </si>
  <si>
    <t>Ecitic Stock and Credit Trust 1</t>
  </si>
  <si>
    <t>CITIC Pureheart Growth Trust 2</t>
  </si>
  <si>
    <t>Shanghai Gopher Noble Capital Mgmt Co.,Ltd</t>
  </si>
  <si>
    <t>CITIC Pureheart Growth Trust 3</t>
  </si>
  <si>
    <t>AKAMATSU BONSAI FUND JPY CLASS A</t>
  </si>
  <si>
    <t>City Financial Investment Company Ltd</t>
  </si>
  <si>
    <t>AKAMATSU BONSAI FUND USD CLASS B</t>
  </si>
  <si>
    <t>Civetta Fund SICAV SIF S.A. EUR</t>
  </si>
  <si>
    <t>Civetta Capital Ltd</t>
  </si>
  <si>
    <t>Civic Capital Fund 1</t>
  </si>
  <si>
    <t>Civic Capital Group, LLC</t>
  </si>
  <si>
    <t>Clareville Pegasus Fd Ltd A1 EUR</t>
  </si>
  <si>
    <t>Clareville Pegasus Fd Ltd A1 GBP</t>
  </si>
  <si>
    <t>Clareville Pegasus Fd Ltd A1 USD</t>
  </si>
  <si>
    <t>Clareville Pegasus Fd Ltd A2 GBP</t>
  </si>
  <si>
    <t>Clareville Pegasus Fd Ltd A2 USD</t>
  </si>
  <si>
    <t>Claritas G4 Fund - Brazil Equity Value</t>
  </si>
  <si>
    <t>Claritas Investments Ltd.</t>
  </si>
  <si>
    <t>Claritas G4 Fund Brazil L/S Mkt Neutral</t>
  </si>
  <si>
    <t>Claughton Capital ARP Institutional Prog</t>
  </si>
  <si>
    <t>Claughton Capital LLC</t>
  </si>
  <si>
    <t>Clayton Capital Appreciation Fund LP</t>
  </si>
  <si>
    <t>Cleveland Capital LP</t>
  </si>
  <si>
    <t>Cleveland Capital Management LLC</t>
  </si>
  <si>
    <t>New Capital Strategic Portfolio Ltd A</t>
  </si>
  <si>
    <t>CM Advisors Ltd</t>
  </si>
  <si>
    <t>New Capital Strategic Portfolio Ltd B</t>
  </si>
  <si>
    <t>New Capital Strategic Portfolio Ltd C</t>
  </si>
  <si>
    <t>New Capital Strategic Portfolio Ltd D</t>
  </si>
  <si>
    <t>New Capital Strategic Portfolio Ltd F</t>
  </si>
  <si>
    <t>New Capital Strategic Portfolio Ltd G</t>
  </si>
  <si>
    <t>New Capital Strategic Portfolio Ltd H</t>
  </si>
  <si>
    <t>New Capital Strategic Portfolio Ltd J</t>
  </si>
  <si>
    <t>New Capital Strategic Portfolio Ltd K</t>
  </si>
  <si>
    <t>The GLI Fund</t>
  </si>
  <si>
    <t>Coburn Barrett</t>
  </si>
  <si>
    <t>Coherence Capital Spectrum Master,Ltd</t>
  </si>
  <si>
    <t>Coherence Capital Partners, LLC</t>
  </si>
  <si>
    <t>Colchis P2P Offshore Master Fund, L.P.</t>
  </si>
  <si>
    <t>Collins Capital Diversified Fund II LP</t>
  </si>
  <si>
    <t>Collins Capital Liquid Trading Fund, LP</t>
  </si>
  <si>
    <t>Collins Capital Low Vol Perf Fund II, LP</t>
  </si>
  <si>
    <t>Victor Equity Fund LP</t>
  </si>
  <si>
    <t>Columbia Partners LLC, Investment Mgmt</t>
  </si>
  <si>
    <t>Victor Equity Fund, LTD.</t>
  </si>
  <si>
    <t>Columbia Threadneedle Cmdity Strat IEH</t>
  </si>
  <si>
    <t>Columbia Threadneedle SICAV-SIF</t>
  </si>
  <si>
    <t>Columbia Threadneedle Cmdity Strat IGH</t>
  </si>
  <si>
    <t>Columbia Threadneedle Cmdity Strat IU</t>
  </si>
  <si>
    <t>Columbia Threadneedle Cmdity Strat ZEH</t>
  </si>
  <si>
    <t>Columbia Threadneedle Cmdity Strat ZU</t>
  </si>
  <si>
    <t>Colvin &amp; Co. LLC</t>
  </si>
  <si>
    <t>Command Options and Opportunitie Fd, LP.</t>
  </si>
  <si>
    <t>Command Capital Management L.L.C.</t>
  </si>
  <si>
    <t>CFI Multi-Strategy Commodities Fund</t>
  </si>
  <si>
    <t>Commonfund Asset Management Co Inc</t>
  </si>
  <si>
    <t>Commonfund Diversifying Hedge Strats Co</t>
  </si>
  <si>
    <t>Commonfund Multi-Strat Glbl Hdgd Parners</t>
  </si>
  <si>
    <t>CommonWealth Opportunity Capital LP</t>
  </si>
  <si>
    <t>CommonWealth Opportunity Capital GP LLC</t>
  </si>
  <si>
    <t>Maggiore Fund I, LP</t>
  </si>
  <si>
    <t>Como Asset Manage II, LLC</t>
  </si>
  <si>
    <t>Compass Eagle</t>
  </si>
  <si>
    <t>COMPOUND Capital Investment Fund L.P.</t>
  </si>
  <si>
    <t>COMPOUND Capital Management</t>
  </si>
  <si>
    <t>Canepa Short-Term High Yield Offs Fd,SPC</t>
  </si>
  <si>
    <t>Concise Capital Management, L.p.</t>
  </si>
  <si>
    <t>Canepa Short-Term High Yield Onsh Fd,LLC</t>
  </si>
  <si>
    <t>Confinance AnYing 1</t>
  </si>
  <si>
    <t>Confinance Captial</t>
  </si>
  <si>
    <t>Confinance AnYing 2</t>
  </si>
  <si>
    <t>Confinance AnYing 3</t>
  </si>
  <si>
    <t>Confinance AnYing 5</t>
  </si>
  <si>
    <t>Confinance HongShen Multistrategy 1</t>
  </si>
  <si>
    <t>Fotic Confinance Hongli QIHF 1</t>
  </si>
  <si>
    <t>Connective Capital Emerging Energy QP, L</t>
  </si>
  <si>
    <t>Connective Capital I Offshore Fund Ltd</t>
  </si>
  <si>
    <t>Conquest Macro Fund LLC</t>
  </si>
  <si>
    <t>Conquest Capital Group LLC</t>
  </si>
  <si>
    <t>Conquest Macro Fund Ltd</t>
  </si>
  <si>
    <t>CCM Partners LP</t>
  </si>
  <si>
    <t>Conrad Capital Management</t>
  </si>
  <si>
    <t>Constantia Composite Fund EUR</t>
  </si>
  <si>
    <t>Constantia Consulting Ltd</t>
  </si>
  <si>
    <t>Constantia Composite Fund GBP</t>
  </si>
  <si>
    <t>Constantia Composite Fund USD</t>
  </si>
  <si>
    <t>Constantia Diversity Fund EUR</t>
  </si>
  <si>
    <t>Constantia Diversity Fund GBP</t>
  </si>
  <si>
    <t>Constantia Diversity Fund USD</t>
  </si>
  <si>
    <t>Constantia Global Hedged Equity Fund EUR</t>
  </si>
  <si>
    <t>Constantia Global Hedged Equity Fund GBP</t>
  </si>
  <si>
    <t>Constantia Global Hedged Equity Fund USD</t>
  </si>
  <si>
    <t>Constantia Low Volatility Fund EUR</t>
  </si>
  <si>
    <t>Constantia Low Volatility Fund GBP</t>
  </si>
  <si>
    <t>Constantia Low Volatility Fund USD</t>
  </si>
  <si>
    <t>Team Spirit IICIICIL</t>
  </si>
  <si>
    <t>Consulnor Gestión</t>
  </si>
  <si>
    <t>Continental Opportunities Fund</t>
  </si>
  <si>
    <t>CONTRARIAN CAP TRADE CLAIMS OFF ltd</t>
  </si>
  <si>
    <t>Contrarian Capital Senior Secured Fund</t>
  </si>
  <si>
    <t>Contrarian Capital Trade Claims</t>
  </si>
  <si>
    <t>CONTRARIAN EM OFFSHORE FUND, LTD.</t>
  </si>
  <si>
    <t>Contrarian Emerging Markets, L.P.</t>
  </si>
  <si>
    <t>Contrarian Fund I Offshore</t>
  </si>
  <si>
    <t>Contrarian Senior Secured Offshore Fd</t>
  </si>
  <si>
    <t>COOK &amp; BYNUM CAPITAL LLC</t>
  </si>
  <si>
    <t>Cook &amp; Bynum Capital Management, LLC</t>
  </si>
  <si>
    <t>Copeland Dividend Growth Risk Managed HF</t>
  </si>
  <si>
    <t>Copeland Capital Management</t>
  </si>
  <si>
    <t>Copernico Latin America Strategic Cl A</t>
  </si>
  <si>
    <t>Copernico Latin America Strategic Cl B</t>
  </si>
  <si>
    <t>Copernico Latin America Strategic Cl D</t>
  </si>
  <si>
    <t>Coral Student Portfolio A GBP</t>
  </si>
  <si>
    <t>Coral S. à r.l.</t>
  </si>
  <si>
    <t>Coral Fund Management</t>
  </si>
  <si>
    <t>Coral Student Portfolio B EUR</t>
  </si>
  <si>
    <t>Coral Student Portfolio C USD</t>
  </si>
  <si>
    <t>Coral Student Portfolio D GBP</t>
  </si>
  <si>
    <t>Coral Student Portfolio E EUR</t>
  </si>
  <si>
    <t>Coral Student Portfolio F USD</t>
  </si>
  <si>
    <t>Coral Student Portfolio G SGD</t>
  </si>
  <si>
    <t>Core Classic Fund LP</t>
  </si>
  <si>
    <t>Core Capital Management, LLC</t>
  </si>
  <si>
    <t>Core Global Fund LP</t>
  </si>
  <si>
    <t>CoreCommodity Program – Founders I, LLC</t>
  </si>
  <si>
    <t>CoreCommodity Program–Diversified I,LLC</t>
  </si>
  <si>
    <t>CoreCommodity Strat Fd Founders I B CHF</t>
  </si>
  <si>
    <t>CoreCommodity Strat Fd Founders I B EUR</t>
  </si>
  <si>
    <t>CoreCommodity Strat Fd Founders I B USD</t>
  </si>
  <si>
    <t>CoreCommodity Strat Fd Founders I I1 CHF</t>
  </si>
  <si>
    <t>CoreCommodity Strat Fd Founders I I1 EUR</t>
  </si>
  <si>
    <t>CoreCommodity Strat Fd Founders I I1 USD</t>
  </si>
  <si>
    <t>CoreCommodity Strat Fd Founders I I2 USD</t>
  </si>
  <si>
    <t>CoreCommodity Strat Fd Founders I I3 CHF</t>
  </si>
  <si>
    <t>CoreCommodity Strat Fd Founders I I3 EUR</t>
  </si>
  <si>
    <t>CoreCommodity Strat Fd Founders I I3 USD</t>
  </si>
  <si>
    <t>CoreCommodity Strategy Founders I-I2-AUD</t>
  </si>
  <si>
    <t>The Catpricorn Fund Class A</t>
  </si>
  <si>
    <t>The Catpricorn Fund Class B</t>
  </si>
  <si>
    <t>The Horizon Fund</t>
  </si>
  <si>
    <t>Caritas Royalties Fund (Bermuda) Ltd</t>
  </si>
  <si>
    <t>Corre Opportunities Fund LP</t>
  </si>
  <si>
    <t>Corrib Master Fund</t>
  </si>
  <si>
    <t>Corrib Capital Management L.P</t>
  </si>
  <si>
    <t>Corsair Capital Management LLC</t>
  </si>
  <si>
    <t>CC Asia Absolute Return Fund</t>
  </si>
  <si>
    <t>Courage Special Situations LP Class A</t>
  </si>
  <si>
    <t>Courage Special Situations LP Class B</t>
  </si>
  <si>
    <t>Courage Special Situations LP Class C</t>
  </si>
  <si>
    <t>Courage Special Situations Offshore A</t>
  </si>
  <si>
    <t>Courage Special Situations Offshore B</t>
  </si>
  <si>
    <t>Courant Fund</t>
  </si>
  <si>
    <t>Covenant Capital Management Aggressive</t>
  </si>
  <si>
    <t>Covenant Capital Management Optimal</t>
  </si>
  <si>
    <t>Covenant Capital Management Original</t>
  </si>
  <si>
    <t>CQS ABS Feeder Fund Ltd Class B CHF</t>
  </si>
  <si>
    <t>CQS ABS Feeder Fund Ltd Class B EUR</t>
  </si>
  <si>
    <t>CQS ABS Feeder Fund Ltd Class B GBP</t>
  </si>
  <si>
    <t>CQS ABS Feeder Fund Ltd Class B USD</t>
  </si>
  <si>
    <t>CQS Asia Feeder Fund B1 CHF</t>
  </si>
  <si>
    <t>CQS Asia Feeder Fund B1 EUR</t>
  </si>
  <si>
    <t>CQS Asia Feeder Fund B1 GBP</t>
  </si>
  <si>
    <t>CQS ASIA Feeder Fund B1 USD Acc</t>
  </si>
  <si>
    <t>CQS Asia Feeder Fund B2 CHF</t>
  </si>
  <si>
    <t>CQS Asia Feeder Fund B2 EUR</t>
  </si>
  <si>
    <t>CQS Asia Feeder Fund B2 GBP</t>
  </si>
  <si>
    <t>CQS Asia Feeder Fund B2 USD</t>
  </si>
  <si>
    <t>CQS Credit Long Short Feeder B2 USD</t>
  </si>
  <si>
    <t>CQS Directional Opps Feeder A CHF</t>
  </si>
  <si>
    <t>CQS Directional Opps Feeder A EUR</t>
  </si>
  <si>
    <t>CQS Directional Opps Feeder A GBP</t>
  </si>
  <si>
    <t>CQS Directional Opps Feeder A USD</t>
  </si>
  <si>
    <t>CQS Directional Opps Feeder B EUR</t>
  </si>
  <si>
    <t>CQS Directional Opps Feeder B GBP</t>
  </si>
  <si>
    <t>CQS Directional Opps Feeder B USD</t>
  </si>
  <si>
    <t>CQS Diversified Fund (SPC) Ltd B CHF</t>
  </si>
  <si>
    <t>CQS Diversified Fund (SPC) Ltd B EUR</t>
  </si>
  <si>
    <t>CQS Diversified Fund (SPC) Ltd B GBP</t>
  </si>
  <si>
    <t>CQS Diversified Fund (SPC) Ltd. B USD</t>
  </si>
  <si>
    <t>Crabel Multi-Product Class A</t>
  </si>
  <si>
    <t>Crabel Multi-Product Class AA</t>
  </si>
  <si>
    <t>CRM Global Opportunities</t>
  </si>
  <si>
    <t>Crawford Capital Partners, LP</t>
  </si>
  <si>
    <t>Crawford Onshore Partners</t>
  </si>
  <si>
    <t>Teak Hill Fund Class A-1 USD</t>
  </si>
  <si>
    <t>Credit Capital Investments LLC</t>
  </si>
  <si>
    <t>Teak Hill Fund Class B-1 EUR</t>
  </si>
  <si>
    <t>Teak Hill Fund Class C-1 Yen</t>
  </si>
  <si>
    <t>AgaNola Global Conv. Total Return USD H</t>
  </si>
  <si>
    <t>Credit Suisse (Luxembourg) S.A.</t>
  </si>
  <si>
    <t>Aventicum MENA Fund Limited B1</t>
  </si>
  <si>
    <t>Aventicum Capital Management (Qatar) LLC</t>
  </si>
  <si>
    <t>Credit Suisse AG</t>
  </si>
  <si>
    <t>EISS-Astrum Fixed Income Emer Marke Fd E</t>
  </si>
  <si>
    <t>EISS-Astrum Fixed Income Emer Marke Fd F</t>
  </si>
  <si>
    <t>Exp Inv SICAV - SIF MIDAS Bd Oppor B EUR</t>
  </si>
  <si>
    <t>Exp Inv SICAV-SIF MIDAS Glo Bala B EUR C</t>
  </si>
  <si>
    <t>IRIS Balanced CHF</t>
  </si>
  <si>
    <t>IRIS Balanced EUR</t>
  </si>
  <si>
    <t>IRIS Balanced USD</t>
  </si>
  <si>
    <t>IRIS Enhanced CHF</t>
  </si>
  <si>
    <t>IRIS Enhanced USD</t>
  </si>
  <si>
    <t>IRIS Life</t>
  </si>
  <si>
    <t>IRIS Low Volatility CHF</t>
  </si>
  <si>
    <t>IRIS Low Volatility EUR</t>
  </si>
  <si>
    <t>IRIS Low Volatility USD</t>
  </si>
  <si>
    <t>CS PST (Lux) Global Equities L/S B USD</t>
  </si>
  <si>
    <t>Credit Suisse Asset Management Ltd</t>
  </si>
  <si>
    <t>CS PST (Lux) Global Equities L/S BH CHF</t>
  </si>
  <si>
    <t>CS PST (Lux) Global Equities L/S BH EUR</t>
  </si>
  <si>
    <t>CS PST (Lux) Global Equities L/S DB</t>
  </si>
  <si>
    <t>CS PST (Lux) Global Equities L/S FB USD</t>
  </si>
  <si>
    <t>CS PST (Lux) Global Equities L/S FBH CHF</t>
  </si>
  <si>
    <t>CS PST (Lux) Global Equities L/S FBH EUR</t>
  </si>
  <si>
    <t>CS PST (Lux) Global Equities L/S UB USD</t>
  </si>
  <si>
    <t>CS PST (Lux) Global Equities L/S UBH CHF</t>
  </si>
  <si>
    <t>CS PST (Lux) Global Equities L/S UBH EUR</t>
  </si>
  <si>
    <t>CS PST (Lux) Multi Strategy B USD</t>
  </si>
  <si>
    <t>CS PST (Lux) Multi Strategy BH CHF</t>
  </si>
  <si>
    <t>CS PST (Lux) Multi Strategy BH EUR</t>
  </si>
  <si>
    <t>CS PST (Lux) Multi Strategy BH GBP</t>
  </si>
  <si>
    <t>CS PST (Lux) Multi Strategy IB</t>
  </si>
  <si>
    <t>CS PST (Lux) Multi Strategy IBH CHF</t>
  </si>
  <si>
    <t>CS PST (Lux) Multi Strategy IBH EUR</t>
  </si>
  <si>
    <t>CS PST (Lux) Multi Strategy IBH GBP</t>
  </si>
  <si>
    <t>CS PST (Lux) Multi Strategy UB USD</t>
  </si>
  <si>
    <t>CS PST (Lux) Multi Strategy UBH CHF</t>
  </si>
  <si>
    <t>CS PST (Lux) Multi Strategy UBH EUR</t>
  </si>
  <si>
    <t>CS PST (Lux) Multi Strategy UBH GBP</t>
  </si>
  <si>
    <t>Lux Flex - US Global Leaders A acc</t>
  </si>
  <si>
    <t>Lux Flex - US Global Leaders B USD Acc</t>
  </si>
  <si>
    <t>Crestline Offshore Ltd</t>
  </si>
  <si>
    <t>Crestline Investors Inc</t>
  </si>
  <si>
    <t>Brompton Energy Oppo Series 2010</t>
  </si>
  <si>
    <t>Brompton Funds Limited</t>
  </si>
  <si>
    <t>Creststreet Asset Management</t>
  </si>
  <si>
    <t>Brompton Energy Opportunities 2009</t>
  </si>
  <si>
    <t>Brompton Energy Opportunities Cl A</t>
  </si>
  <si>
    <t>Brompton Energy Opportunities Cl F</t>
  </si>
  <si>
    <t>Cross Shore Overseas Fund, Ltd</t>
  </si>
  <si>
    <t>Cross Shore QP Partners LP</t>
  </si>
  <si>
    <t>CrossBorder Capital Bermuda Ltd</t>
  </si>
  <si>
    <t>Solar Global Strategy Inst A Shares</t>
  </si>
  <si>
    <t>Solar Japan/Asia Class B shares</t>
  </si>
  <si>
    <t>VictusEuropeanStudentAcomFd IC Ltd SEK A</t>
  </si>
  <si>
    <t>CrosslanePropertyAdvisor(Guernsey)Ltd</t>
  </si>
  <si>
    <t>Crosslink Emerging Growth Fund, L.P.</t>
  </si>
  <si>
    <t>Crosslink Partners Fund LP</t>
  </si>
  <si>
    <t>Crystalline Management Inc</t>
  </si>
  <si>
    <t>Amethyst Arbitrage Fund Offshore</t>
  </si>
  <si>
    <t>Topaz Multi Strategy Fund Series H</t>
  </si>
  <si>
    <t>Topaz Multi Strategy Fund Series I</t>
  </si>
  <si>
    <t>Topaz Multi Strategy Fund Series R</t>
  </si>
  <si>
    <t>Cube Global Multi-Strategy Fund A USD</t>
  </si>
  <si>
    <t>Culross Global Management Ltd</t>
  </si>
  <si>
    <t>Cushing MLP Opportunity Fund, LP</t>
  </si>
  <si>
    <t>Cuyahoga Capital LLC</t>
  </si>
  <si>
    <t>C-View 3x Currency Managed Acc Pro</t>
  </si>
  <si>
    <t>C-View Limited</t>
  </si>
  <si>
    <t>Dafna Capital Management LLC</t>
  </si>
  <si>
    <t>Dalma Unified Return Fund</t>
  </si>
  <si>
    <t>Dalma Capital Management Ltd</t>
  </si>
  <si>
    <t>DGHM Enhanced Value</t>
  </si>
  <si>
    <t>Dalton, Greiner, Hartman, Maher &amp; Co</t>
  </si>
  <si>
    <t>DGHM Enhanced Value Ltd</t>
  </si>
  <si>
    <t>Danske European Equity Absolute Fund</t>
  </si>
  <si>
    <t>Danske Capital, division af Danske Bank A/S</t>
  </si>
  <si>
    <t>Danske Inv Hedge Fixed Income Strat A</t>
  </si>
  <si>
    <t>Danske Inv Hedge Fixed Income Strat D</t>
  </si>
  <si>
    <t>Danske Inv Hedge Fixed Income Strat DH</t>
  </si>
  <si>
    <t>Danske Inv Hedge Fixed Income Strat DKK</t>
  </si>
  <si>
    <t>Danske Inv Hedge Fixed Income Strat EUR</t>
  </si>
  <si>
    <t>Danske Inv Hedge Fixed Income Strat I</t>
  </si>
  <si>
    <t>Danske Inv Hedge Fixed Income Strat S</t>
  </si>
  <si>
    <t>Danske Inv Hedge Fixed Income Strat USD</t>
  </si>
  <si>
    <t>Danske Invest Hedge Mortg Arbtrg A</t>
  </si>
  <si>
    <t>Danske Invest Hedge Mortg Arbtrg DKK</t>
  </si>
  <si>
    <t>SINGULARITY Managed Futures Program 1X</t>
  </si>
  <si>
    <t>Deer Park Road Corporation</t>
  </si>
  <si>
    <t>Definitive Guardian Fund, Ltd.</t>
  </si>
  <si>
    <t>Definitive Capital Management, LP</t>
  </si>
  <si>
    <t>Definitive Guardian Partners, LP</t>
  </si>
  <si>
    <t>Salt &amp; Pepper Market Neutral Equit Fd LP</t>
  </si>
  <si>
    <t>Delphin Investments LLC</t>
  </si>
  <si>
    <t>Denali Partners LP</t>
  </si>
  <si>
    <t>Denali Asset Management LLLP</t>
  </si>
  <si>
    <t>Dendrich Fund</t>
  </si>
  <si>
    <t>Dendrich Ltd</t>
  </si>
  <si>
    <t>GLC Fund (Offshore)</t>
  </si>
  <si>
    <t>Derns Market Opportunity Fund, LP</t>
  </si>
  <si>
    <t>Devon</t>
  </si>
  <si>
    <t>Devon Group</t>
  </si>
  <si>
    <t>Di Tomasso Group Inc</t>
  </si>
  <si>
    <t>Diamond Age Russia Fund Ltd</t>
  </si>
  <si>
    <t>Diamond Capital Fund</t>
  </si>
  <si>
    <t>Diamond Capital Investment Management</t>
  </si>
  <si>
    <t>Diamond Hill Capital Management Inc</t>
  </si>
  <si>
    <t>Diamond Peak Capital</t>
  </si>
  <si>
    <t>MGM International Fund</t>
  </si>
  <si>
    <t>DIF Broker</t>
  </si>
  <si>
    <t>FOTIC Ruijin 12 (DingSa 1)</t>
  </si>
  <si>
    <t>FOTIC Ruijin 12 (DingSa F)</t>
  </si>
  <si>
    <t>FOTIC Ruijin 12 (DingSa G)</t>
  </si>
  <si>
    <t>FOTIC Ruijin 12 (DingSa H)</t>
  </si>
  <si>
    <t>FOTIC Ruijin 12 (DingSa J)</t>
  </si>
  <si>
    <t>Pingan-Jinyun 70 (Dingsha)</t>
  </si>
  <si>
    <t>SZITIC Dingsa Trust 3</t>
  </si>
  <si>
    <t>Direct Lending Income Fund, LP</t>
  </si>
  <si>
    <t>Direct Lending Investments, LLC</t>
  </si>
  <si>
    <t>District Capital Diversified</t>
  </si>
  <si>
    <t>District Capital Management</t>
  </si>
  <si>
    <t>District Capital Mgmt Select</t>
  </si>
  <si>
    <t>Galaxy Absolute Return Limited</t>
  </si>
  <si>
    <t>Dixcart Global Fund Managers Limited</t>
  </si>
  <si>
    <t>DLD Asset Management, LP</t>
  </si>
  <si>
    <t>Harmony Feeder Fund</t>
  </si>
  <si>
    <t>DM Capital Limited</t>
  </si>
  <si>
    <t>Fat Pitch Capital, LP</t>
  </si>
  <si>
    <t>DM Management, LLC</t>
  </si>
  <si>
    <t>Doherty Advisors LLC</t>
  </si>
  <si>
    <t>Relative Value Conservative</t>
  </si>
  <si>
    <t>Relative Value Growth</t>
  </si>
  <si>
    <t>Relative Value Moderate</t>
  </si>
  <si>
    <t>Cassiopeia Fund - Class A</t>
  </si>
  <si>
    <t>Dominicé &amp; Co Asset Management</t>
  </si>
  <si>
    <t>Cassiopeia Fund - Class B</t>
  </si>
  <si>
    <t>Cassiopeia Fund - Class C</t>
  </si>
  <si>
    <t>Cassiopeia Fund - Class D</t>
  </si>
  <si>
    <t>Dominion Capital Management Inc</t>
  </si>
  <si>
    <t>DongGuan Huixin Hongde 7</t>
  </si>
  <si>
    <t>Dongguan Hongde Investment Mgt Ltd</t>
  </si>
  <si>
    <t>DongGuan Huixin Hongde Trust 1</t>
  </si>
  <si>
    <t>DongGuan Huixin Hongde Trust 2</t>
  </si>
  <si>
    <t>DongGuan Huixin Hongde Trust 3</t>
  </si>
  <si>
    <t>DongGuan Huixin Hongde Trust 6</t>
  </si>
  <si>
    <t>Pingan Donghaishengshi Trust 1</t>
  </si>
  <si>
    <t>Donghai Securities Co Ltd</t>
  </si>
  <si>
    <t>SZITIC Dongyuan 1</t>
  </si>
  <si>
    <t>Dongyuanjiaying Asset Management</t>
  </si>
  <si>
    <t>Dorchester Capital International, Ltd</t>
  </si>
  <si>
    <t>Dorchester Capital Partners, LP</t>
  </si>
  <si>
    <t>Doric Asia Pacific Small Cap Fd</t>
  </si>
  <si>
    <t>Doric Capital Corporation</t>
  </si>
  <si>
    <t>Double Haven Capital Management Limited</t>
  </si>
  <si>
    <t>Stanchion Fund, L.P.</t>
  </si>
  <si>
    <t>Dower Strategic Capital</t>
  </si>
  <si>
    <t>Downtown Associates, L.L.C.</t>
  </si>
  <si>
    <t>Dragon Stock Security Investment I</t>
  </si>
  <si>
    <t>Dragon Stock Capital Management Ltd</t>
  </si>
  <si>
    <t>Dromeus Global Opportunities Fund</t>
  </si>
  <si>
    <t>Dromeus Capital Management (Suisse) S.A.</t>
  </si>
  <si>
    <t>Dromeus Greek Advantage Fund</t>
  </si>
  <si>
    <t>Drury Diversified Fund LP</t>
  </si>
  <si>
    <t>Drury Diversified TF Program</t>
  </si>
  <si>
    <t>Duet Africa Index</t>
  </si>
  <si>
    <t>DUET AFRICA OPPORTUNITIES FUND</t>
  </si>
  <si>
    <t>Duet Commodities Fund Ltd.</t>
  </si>
  <si>
    <t>Duet Global Plus Fund USD Class A</t>
  </si>
  <si>
    <t>Duet EM Frontier fund</t>
  </si>
  <si>
    <t>Duet Mena Limited</t>
  </si>
  <si>
    <t>Duet MENA Horizon</t>
  </si>
  <si>
    <t>Duet Mena Opportunities Fund</t>
  </si>
  <si>
    <t>Dunbar Investment Partners LLC</t>
  </si>
  <si>
    <t>Dunhe 1</t>
  </si>
  <si>
    <t>Dunhe Invest</t>
  </si>
  <si>
    <t>D'Best Futures Fund, L.P.</t>
  </si>
  <si>
    <t>DUNN Capital Management, Inc.</t>
  </si>
  <si>
    <t>DUNN World Monetary &amp; Agriculture</t>
  </si>
  <si>
    <t>Dwight Securities Fund, LLC</t>
  </si>
  <si>
    <t>Dwight Securities Management, LLC</t>
  </si>
  <si>
    <t>Dynamic Domestic Fund LP</t>
  </si>
  <si>
    <t>DYNAMIC Capital Management Limited</t>
  </si>
  <si>
    <t>Dynamic Offshore Fund Ltd</t>
  </si>
  <si>
    <t>Dynamic Mutual Funds Ltd</t>
  </si>
  <si>
    <t>Dynamic Alpha Performance Series FH</t>
  </si>
  <si>
    <t>Dynamic Alpha Performance Series H</t>
  </si>
  <si>
    <t>Dynamic Alpha Performance Series T</t>
  </si>
  <si>
    <t>Dynamic Alpha Performance Sr F</t>
  </si>
  <si>
    <t>Dynamic Global Growth Opp Fund A3</t>
  </si>
  <si>
    <t>Dynamic Global Growth Opp Fund F3</t>
  </si>
  <si>
    <t>Dynamic Global Growth Opportunities A</t>
  </si>
  <si>
    <t>Dynamic Global Growth Opportunities F</t>
  </si>
  <si>
    <t>Dynamic Income Opportunities</t>
  </si>
  <si>
    <t>Dynamic Income Opportunity Series F</t>
  </si>
  <si>
    <t>The Elbrus Fund Ltd</t>
  </si>
  <si>
    <t>E.I. Sturdza Strategic Evarich Japan JPY</t>
  </si>
  <si>
    <t>E.I. Sturdza Strategic Management Ltd</t>
  </si>
  <si>
    <t>E.I. Sturdza Strategic Evarich Japan USD</t>
  </si>
  <si>
    <t>E.I. Sturdza Strategic Global Oppt EURO</t>
  </si>
  <si>
    <t>E.I. Sturdza Strategic Global Oppt USD</t>
  </si>
  <si>
    <t>Eachwin Investments LP - C-Interests</t>
  </si>
  <si>
    <t>Eachwin Capital</t>
  </si>
  <si>
    <t>EACM Absolute Return Ltd</t>
  </si>
  <si>
    <t>EACM Low Volatility Multi-Strategy Compo</t>
  </si>
  <si>
    <t>Eagle Growth Partners I LP</t>
  </si>
  <si>
    <t>Eagle Asset Management, Inc.</t>
  </si>
  <si>
    <t>Eagle Income Appreciation II, LP</t>
  </si>
  <si>
    <t>Eagle Global Advisors, LLC</t>
  </si>
  <si>
    <t>East Capital Deep Value Fund</t>
  </si>
  <si>
    <t>East Capital AB</t>
  </si>
  <si>
    <t>BITIC Eastern Vision Trust 7</t>
  </si>
  <si>
    <t>Eastern Vision Investment</t>
  </si>
  <si>
    <t>SITI Eastern Vision Trust 1</t>
  </si>
  <si>
    <t>SITI Eastern Vision Trust 6</t>
  </si>
  <si>
    <t>Echo Street Capital Partners LP</t>
  </si>
  <si>
    <t>Eckhardt Futures Cayman Limited Class A</t>
  </si>
  <si>
    <t>Eckhardt Futures Limited Partnership</t>
  </si>
  <si>
    <t>Eclectica Fund A EURO</t>
  </si>
  <si>
    <t>Eclectica Fund A GBP</t>
  </si>
  <si>
    <t>Eclectica Fund A USD</t>
  </si>
  <si>
    <t>Eclectica Fund B EUR</t>
  </si>
  <si>
    <t>Eclectica Fund B GBP</t>
  </si>
  <si>
    <t>Eclectica Fund B USD</t>
  </si>
  <si>
    <t>Eclectica Fund C USD</t>
  </si>
  <si>
    <t>ECM Senior Secured Fund A Inc EUR</t>
  </si>
  <si>
    <t>ECM Senior Secured Fund C Acc EUR</t>
  </si>
  <si>
    <t>ECM Senior Secured Fund CC Acc EUR</t>
  </si>
  <si>
    <t>ECM Senior Secured Fund DD ACCU</t>
  </si>
  <si>
    <t>ECM Senior Secured Fund E Inc GBP</t>
  </si>
  <si>
    <t>ECM Senior Secured Fund EE Inc GBP</t>
  </si>
  <si>
    <t>ECM Senior Secured Fund LL ACCU</t>
  </si>
  <si>
    <t>Ecofi Quant Force 4 Acc</t>
  </si>
  <si>
    <t>Ecofi Investissements</t>
  </si>
  <si>
    <t>Ecofi Quant Performance</t>
  </si>
  <si>
    <t>Eden Rock Direct Lending Fund Ltd</t>
  </si>
  <si>
    <t>Eden Rock Capital Management LLP</t>
  </si>
  <si>
    <t>Edgehill Partners</t>
  </si>
  <si>
    <t>Cptl Hldgs Fd plc Europ Cptl Hldg B EUR</t>
  </si>
  <si>
    <t>Cptl Hldgs Fd plc Tradin Cptl Hldg A USD</t>
  </si>
  <si>
    <t>Cptl Hldgs Fd plc Tradin Cptl Hldg B EUR</t>
  </si>
  <si>
    <t>Cptl Hldgs plc Leveraged Cptl Hldg A USD</t>
  </si>
  <si>
    <t>Cptl Hldgs plc Leveraged Cptl Hldg B EUR</t>
  </si>
  <si>
    <t>Cptl Hldgs plc Leveraged Cptl Hldg G USD</t>
  </si>
  <si>
    <t>EdR Multi Alternatif Equilibre Dollar C</t>
  </si>
  <si>
    <t>Edmond de Rothschild Asset Management (France)</t>
  </si>
  <si>
    <t>Edmond de Rothschild Investment Managers</t>
  </si>
  <si>
    <t>EdR Multi Alternatif Equilibre Dollar I</t>
  </si>
  <si>
    <t>EdR Multi Alternatif Equilibre Euro C</t>
  </si>
  <si>
    <t>EdR Multi Alternatif Equilibre Euro I</t>
  </si>
  <si>
    <t>Multi Alter. Equil. Dollar R Acc</t>
  </si>
  <si>
    <t>Sicav Sélection Opportunités-O&amp;P 901</t>
  </si>
  <si>
    <t>Symphony Acc</t>
  </si>
  <si>
    <t>EdR Multi Alternatif Explorer</t>
  </si>
  <si>
    <t>EdRIM Gestion</t>
  </si>
  <si>
    <t>EdR Multi Alternatif Explorer C</t>
  </si>
  <si>
    <t>New Capital All Weather Fund EUR</t>
  </si>
  <si>
    <t>EFG Asset Management</t>
  </si>
  <si>
    <t>New Capital All Weather Fund GBP</t>
  </si>
  <si>
    <t>New Capital All Weather Fund USD</t>
  </si>
  <si>
    <t>Eight Capital India Recovery Fund</t>
  </si>
  <si>
    <t>EJF Debt Opportunities Fund Ltd.</t>
  </si>
  <si>
    <t>EJF Capital LLC</t>
  </si>
  <si>
    <t>ELARA FIXED INCOME FUND</t>
  </si>
  <si>
    <t>Elara Capital PLC</t>
  </si>
  <si>
    <t>ECP Emerging Europe Value Fund</t>
  </si>
  <si>
    <t>Electron Global Fund, LP</t>
  </si>
  <si>
    <t>Electron Capital Partners, LLC</t>
  </si>
  <si>
    <t>BITIC Elitimes Growth Trust 2</t>
  </si>
  <si>
    <t>Elitimes Investment &amp; Management Group</t>
  </si>
  <si>
    <t>CIIT-Elitimes Growth 3</t>
  </si>
  <si>
    <t>Elizabeth Park Capital Advisors, Ltd</t>
  </si>
  <si>
    <t>Elliott Aggressive Long/Short Fund</t>
  </si>
  <si>
    <t>SF (Lux) SICAV 3 Key Mu-Mng HF Fsd CHF I</t>
  </si>
  <si>
    <t>Elvinger, Hoss &amp; Prussen</t>
  </si>
  <si>
    <t>SF (Lux) SICAV 3 Key Mu-Mng HF Fsd EUR I</t>
  </si>
  <si>
    <t>SF (Lux) SICAV 3 Key Mu-Mng HF Fsd USD I</t>
  </si>
  <si>
    <t>EMC Capital Advisors LLC</t>
  </si>
  <si>
    <t>EMC Alpha Program</t>
  </si>
  <si>
    <t>EMC Capital Management</t>
  </si>
  <si>
    <t>Bristol Gate US Div Gr Offshore SP A EUR</t>
  </si>
  <si>
    <t>Emerging Asset Management Ltd.</t>
  </si>
  <si>
    <t>Bristol Gate US Div Gr Offshore SP A USD</t>
  </si>
  <si>
    <t>Bristol Gate US Div Gr Offshore SP F USD</t>
  </si>
  <si>
    <t>The Quantum Brains Capital Sub-Fund</t>
  </si>
  <si>
    <t>Emil van Essen L/S Commodity Program</t>
  </si>
  <si>
    <t>Emil van Essen</t>
  </si>
  <si>
    <t>Spread Trading Program</t>
  </si>
  <si>
    <t>Emil van Essen Multi-Strategy Program</t>
  </si>
  <si>
    <t>Empirical Capital Partners, L.P.</t>
  </si>
  <si>
    <t>Endurance Fund QP LLC</t>
  </si>
  <si>
    <t>Endurance Capital Fund</t>
  </si>
  <si>
    <t>EIP Overlay Fd</t>
  </si>
  <si>
    <t>Enhanced Philippine Index Fund</t>
  </si>
  <si>
    <t>Enhanced South Korea Index Fund</t>
  </si>
  <si>
    <t>Enko Opportunity Growth Fund</t>
  </si>
  <si>
    <t>Enko Capital Management LLP</t>
  </si>
  <si>
    <t>Enlihtan Global Opportunity Fund</t>
  </si>
  <si>
    <t>Enlihtan Capital Management Pty Limited</t>
  </si>
  <si>
    <t>Green Dragon Fund</t>
  </si>
  <si>
    <t>Environmental Invmt Services Asia Ltd.</t>
  </si>
  <si>
    <t>Envision Capital Management Ltd</t>
  </si>
  <si>
    <t>Vatea Fund</t>
  </si>
  <si>
    <t>EOS Investment Ltd.</t>
  </si>
  <si>
    <t>EQUI LANDMARK Fund</t>
  </si>
  <si>
    <t>EQUI Specialized Asset Management S.A.</t>
  </si>
  <si>
    <t>EQUI Pegaso Private Equity Fund</t>
  </si>
  <si>
    <t>EQUI Private Equity Fund</t>
  </si>
  <si>
    <t>EQUI Protection Bond</t>
  </si>
  <si>
    <t>EQUI Puerto Azul Exclus Resorts &amp; Hotels</t>
  </si>
  <si>
    <t>EQC Global Opportunities Fund</t>
  </si>
  <si>
    <t>Equilibria Capital Management Limited</t>
  </si>
  <si>
    <t>Equinox Russian Opportunities Fund</t>
  </si>
  <si>
    <t>Equinox Fund Management</t>
  </si>
  <si>
    <t>Equitas Evergreen Fund LP</t>
  </si>
  <si>
    <t>Equitas Partners LLC</t>
  </si>
  <si>
    <t>ERAAM Alpha Fund</t>
  </si>
  <si>
    <t>ERAAM</t>
  </si>
  <si>
    <t>Europanel Long Short II</t>
  </si>
  <si>
    <t>Europanel Multistrategies II</t>
  </si>
  <si>
    <t>Hedgersel</t>
  </si>
  <si>
    <t>Ersel Hedge Sgr S.P.A.</t>
  </si>
  <si>
    <t>Esplanade Capital Electron Partners LP</t>
  </si>
  <si>
    <t>Essex Global Life Sciences</t>
  </si>
  <si>
    <t>Estlander &amp; Partners Alpha Trend II P</t>
  </si>
  <si>
    <t>Estlander &amp; Partners Rahastoyhtiö Oy</t>
  </si>
  <si>
    <t>Esulep Management LLC</t>
  </si>
  <si>
    <t>Euclidean Fund 1</t>
  </si>
  <si>
    <t>Euclidean Technologies Management, LLC</t>
  </si>
  <si>
    <t>Eurizon Equity Hedge R</t>
  </si>
  <si>
    <t>Eurizon A.I. SGR SpA</t>
  </si>
  <si>
    <t>Eurizon Low Volatility R</t>
  </si>
  <si>
    <t>Eurizon Private Portfolio R</t>
  </si>
  <si>
    <t>Eurizon Weekly Strategy</t>
  </si>
  <si>
    <t>Fideuram Alt Inv Fd Defensive R</t>
  </si>
  <si>
    <t>ESIF Penghua China Opportunities</t>
  </si>
  <si>
    <t>Penghua Fund Mgmt Co.,Ltd</t>
  </si>
  <si>
    <t>Eurizon Capital S.A.</t>
  </si>
  <si>
    <t>ESIF Penghua Fund Penghua Equity ChinaIS</t>
  </si>
  <si>
    <t>AI-1 CTA Euro Invest</t>
  </si>
  <si>
    <t>Euro Invest Bank A.G.</t>
  </si>
  <si>
    <t>Balkan Emerging Frontiers Fund, SP</t>
  </si>
  <si>
    <t>Euronova Smaller Companies Fund Class 1</t>
  </si>
  <si>
    <t>Euronova Asset Management UK LLP</t>
  </si>
  <si>
    <t>Euronova Smaller Companies Fund Class 3</t>
  </si>
  <si>
    <t>Euronova Smaller Companies Fund Class 4</t>
  </si>
  <si>
    <t>Euronova Smaller Companies Fund-Class 2</t>
  </si>
  <si>
    <t>Galaxy A EUR</t>
  </si>
  <si>
    <t>European SICAV Alliance</t>
  </si>
  <si>
    <t>Galaxy B CHF</t>
  </si>
  <si>
    <t>Galaxy C EUR</t>
  </si>
  <si>
    <t>Evenstar Sub-Fund I</t>
  </si>
  <si>
    <t>Evenstar Capital Management</t>
  </si>
  <si>
    <t>Pred- X Strategy</t>
  </si>
  <si>
    <t>EVOLUTIQ GmbH</t>
  </si>
  <si>
    <t>Ewing Morris Opportunities Fund LP A</t>
  </si>
  <si>
    <t>Ewing Morris &amp; Co Investment Partners Ltd</t>
  </si>
  <si>
    <t>Excelsior Investment Fund</t>
  </si>
  <si>
    <t>Excelsior Management LLC</t>
  </si>
  <si>
    <t>Excelsior Qualified</t>
  </si>
  <si>
    <t>Expert Inv SICAV-SIF Twelve Ins Bd B</t>
  </si>
  <si>
    <t>Expert Investor SICAV</t>
  </si>
  <si>
    <t>Expert Inv SICAV-SIF Twelve Ins Bd B2</t>
  </si>
  <si>
    <t>Expert Inv SICAV-SIF Twelve Ins Bd R CHF</t>
  </si>
  <si>
    <t>Expert Inv SICAV-SIF Twelve Ins Bd R USD</t>
  </si>
  <si>
    <t>Twelve Insuran Private Debt Fd R CHF Dis</t>
  </si>
  <si>
    <t>Expert Investor SICAV-SIF</t>
  </si>
  <si>
    <t>Explorador Fund LP</t>
  </si>
  <si>
    <t>Explorador Institutional Fund</t>
  </si>
  <si>
    <t>FOTIC Fairchild Trust 1</t>
  </si>
  <si>
    <t>Fairchild Invest</t>
  </si>
  <si>
    <t>Falcon Point High Yield Fund LP</t>
  </si>
  <si>
    <t>Falcon Point Long/Short Fund LP</t>
  </si>
  <si>
    <t>FPC Small Cap Growth Strategy</t>
  </si>
  <si>
    <t>Falcon Global SUKUK Fund A USD</t>
  </si>
  <si>
    <t>Falcon Private Bank Ltd.</t>
  </si>
  <si>
    <t>Falcon Global SUKUK Fund T USD</t>
  </si>
  <si>
    <t>Falcon Menasa Bond Fund A USD</t>
  </si>
  <si>
    <t>Falcon Menasa Bond Fund T USD</t>
  </si>
  <si>
    <t>Fama Private Equity Administração de Carteira de Valores Mobiliários Ltda</t>
  </si>
  <si>
    <t>FAREMA CAPITAL EUROPEAN EQUITY L/S FD $</t>
  </si>
  <si>
    <t>FAREMA CAPITAL LLP</t>
  </si>
  <si>
    <t>FAREMA CAPITAL EUROPEAN EQUITY L/S FD €</t>
  </si>
  <si>
    <t>Farringdon Alpha One Fund</t>
  </si>
  <si>
    <t>Farringdon Capital Management SA</t>
  </si>
  <si>
    <t>FCS Fund Svcs Sicav SIF SCA Flex bl Gr A</t>
  </si>
  <si>
    <t>FCS Asset Management Ltd</t>
  </si>
  <si>
    <t>FCS Fund Svcs Sicav SIFSCA FlxblGr pls A</t>
  </si>
  <si>
    <t>FEG Absolute Access Fund LLC</t>
  </si>
  <si>
    <t>Feg Investors, LLC</t>
  </si>
  <si>
    <t>FEG Absolute Access TEI Fund LLC</t>
  </si>
  <si>
    <t>GAM FCM Cat Bond EUR Open</t>
  </si>
  <si>
    <t>Fermat Capital Mgt LLC</t>
  </si>
  <si>
    <t>GAM FCM Cat Bond GBP Open</t>
  </si>
  <si>
    <t>GAM FCM Cat Bond USD Instl</t>
  </si>
  <si>
    <t>Firebird Mongolia Fund Ltd Class A</t>
  </si>
  <si>
    <t>Firebird Mongolia Fund Ltd Class B</t>
  </si>
  <si>
    <t>Firebird Global Fund LP</t>
  </si>
  <si>
    <t>FGS Advisors LLC</t>
  </si>
  <si>
    <t>Firebird Global Fund Ltd</t>
  </si>
  <si>
    <t>Siitnedif Spanish Banking Opport. A FIL</t>
  </si>
  <si>
    <t>Fidentiis Gestión SGIIC</t>
  </si>
  <si>
    <t>Siitnedif Spanish Banking Opport. B FIL</t>
  </si>
  <si>
    <t>Siitnedif Tordesillas FIL</t>
  </si>
  <si>
    <t>Fiera Institutional Mkt Neutral Strategy</t>
  </si>
  <si>
    <t>Fiera Capital Corporation</t>
  </si>
  <si>
    <t>Fiera Long Short Equity Fund Class A</t>
  </si>
  <si>
    <t>Fiera Long Short Equity Fund Class F</t>
  </si>
  <si>
    <t>Fiera Market Neutral Equity Fund A</t>
  </si>
  <si>
    <t>Fiera Market Neutral Equity Fund F</t>
  </si>
  <si>
    <t>Fiera North American Market Neutral - R</t>
  </si>
  <si>
    <t>Fifth Street Oppo Fund, L.P.</t>
  </si>
  <si>
    <t>Fifth Street Management LLC</t>
  </si>
  <si>
    <t>Fidelity US Loan Acc JPY (Hedged)</t>
  </si>
  <si>
    <t>FIL Fund Management (Ireland) Limited</t>
  </si>
  <si>
    <t>Fidelity US Loan Acc USD</t>
  </si>
  <si>
    <t>Fidelity US Loan Inc EUR (Hedged)</t>
  </si>
  <si>
    <t>Fidelity US Loan Inc GBP (Hedged)</t>
  </si>
  <si>
    <t>Fidelity US Loan Inc USD</t>
  </si>
  <si>
    <t>Fidelity Global Multi Ast Crdt Acc $</t>
  </si>
  <si>
    <t>FIL Fund Management Limited</t>
  </si>
  <si>
    <t>Finamatrix Quant Fund</t>
  </si>
  <si>
    <t>Finamatrix Investments Pte Ltd</t>
  </si>
  <si>
    <t>Absolute Alpha Fund PCC Diversified</t>
  </si>
  <si>
    <t>Financial Risk Management Limited</t>
  </si>
  <si>
    <t>Absolute Alpha Fund PCC Diversified EUR</t>
  </si>
  <si>
    <t>FRM SIGMA FUND LIMITED Class B CHF</t>
  </si>
  <si>
    <t>FRM Sigma Fund PCC Ltd Class I USD</t>
  </si>
  <si>
    <t>Physical Diamond Fund Class D USD</t>
  </si>
  <si>
    <t>Triple Opportunity Fixed Income Fund A</t>
  </si>
  <si>
    <t>Triple Opportunity Fixed Income Fund B</t>
  </si>
  <si>
    <t>Triple Opportunity Fixed Income Fund C</t>
  </si>
  <si>
    <t>Altree Africa Opportunities Fd SAC Ltd</t>
  </si>
  <si>
    <t>Finch International Advisors Limited</t>
  </si>
  <si>
    <t>New Times Jingudian Trust</t>
  </si>
  <si>
    <t>Fine Hedgefunds Management Co., Ltd</t>
  </si>
  <si>
    <t>FINEX LLP-NAVIGATOR PROGRAM</t>
  </si>
  <si>
    <t>Finext Global Allocation&amp;Opp B EUR</t>
  </si>
  <si>
    <t>FINEXT Funds Luxembourg SICAV-SIF</t>
  </si>
  <si>
    <t>Finext Global Allocation&amp;Opp F EUR</t>
  </si>
  <si>
    <t>Finint Bond A</t>
  </si>
  <si>
    <t>Finint AI SGR</t>
  </si>
  <si>
    <t>Finles Bond Fund</t>
  </si>
  <si>
    <t>Finles Capital Management</t>
  </si>
  <si>
    <t>Finles Fountain A</t>
  </si>
  <si>
    <t>Finles Fountain Fund Serie B</t>
  </si>
  <si>
    <t>Firebird Fund LP</t>
  </si>
  <si>
    <t>Firebird Advisors LLC</t>
  </si>
  <si>
    <t>Firebird Avrora Fund Ltd Class C</t>
  </si>
  <si>
    <t>Firebird New Russia Fund Ltd Class A</t>
  </si>
  <si>
    <t>Firebird Republics Fund Ltd Class A</t>
  </si>
  <si>
    <t>Huabao Chi-Courser Quantitative Hedge 1</t>
  </si>
  <si>
    <t>Firs Chi-Courser Investment Mgt Co., Ltd</t>
  </si>
  <si>
    <t>First Eagle (Arnhold S. Bleichroeder)</t>
  </si>
  <si>
    <t>First Eagle Investment Mgt, LLC</t>
  </si>
  <si>
    <t>First Eagle Good Hope Intl A</t>
  </si>
  <si>
    <t>Sofire Fund LTD</t>
  </si>
  <si>
    <t>Al Saqer Fund</t>
  </si>
  <si>
    <t>First Gulf Bank P.J.S.C.</t>
  </si>
  <si>
    <t>Lake Street Fund LP</t>
  </si>
  <si>
    <t>First Wilshire Securities Mgmt Inc (CA)</t>
  </si>
  <si>
    <t>SITIC FirstTrust Vector Investment Trust</t>
  </si>
  <si>
    <t>First-Trust Fund Mgmt Co.,Ltd</t>
  </si>
  <si>
    <t>FISCH Trend Navigator CHF B</t>
  </si>
  <si>
    <t>Fisch Asset Management Ltd</t>
  </si>
  <si>
    <t>FISCH Trend Navigator CHF M</t>
  </si>
  <si>
    <t>FISCH Trend Navigator USD B</t>
  </si>
  <si>
    <t>Fischer Enterprise Fund, LP(Insti)</t>
  </si>
  <si>
    <t>Fischer &amp; Company, LP</t>
  </si>
  <si>
    <t>Fischer Garrison Fund, LP (Insti)</t>
  </si>
  <si>
    <t>Fischer Global Opportunity Fund, LP(Ins)</t>
  </si>
  <si>
    <t>FiveMore</t>
  </si>
  <si>
    <t>FiveT Investment Management Ltd</t>
  </si>
  <si>
    <t>Financial Opportunity Fund LLC</t>
  </si>
  <si>
    <t>FJ Capital Management LLC</t>
  </si>
  <si>
    <t>fLAB Core SICAV SIF A</t>
  </si>
  <si>
    <t>fLAB Luxembourg S.à r.l.</t>
  </si>
  <si>
    <t>fLAB Core SICAV SIF B</t>
  </si>
  <si>
    <t>fLAB Core SICAV SIF H-SGD</t>
  </si>
  <si>
    <t>fLAB Core SICAV SIF H-USD</t>
  </si>
  <si>
    <t>fLAB Satellite SICAV SIF A</t>
  </si>
  <si>
    <t>fLAB Satellite SICAV SIF B</t>
  </si>
  <si>
    <t>fLAB Satellite SICAV SIF H-SGD</t>
  </si>
  <si>
    <t>fLAB Satellite SICAV SIF H-USD</t>
  </si>
  <si>
    <t>Focus Investment Management Ltd.</t>
  </si>
  <si>
    <t>Focus Select Fund Ltd</t>
  </si>
  <si>
    <t>Focused Capital Boston</t>
  </si>
  <si>
    <t>SITICO Amethyst Select T-5601</t>
  </si>
  <si>
    <t>Fofund Capital</t>
  </si>
  <si>
    <t>Formula Growth Alpha II Fund</t>
  </si>
  <si>
    <t>Formula Growth Perinvest Whilstler</t>
  </si>
  <si>
    <t>FORTRESS CENTAURUS GLOBAL FUND LTD</t>
  </si>
  <si>
    <t>Fortress Investment Group LLC</t>
  </si>
  <si>
    <t>Fortress Convex Asia Fund</t>
  </si>
  <si>
    <t>Fortress Macro Fund Ltd Class A</t>
  </si>
  <si>
    <t>Graticule Asia Macro Fund</t>
  </si>
  <si>
    <t>Foundation Financial Partners LLC</t>
  </si>
  <si>
    <t>Fortress Partners Capital Management Ltd</t>
  </si>
  <si>
    <t>Forum Global Opportunities Fund, Ltd</t>
  </si>
  <si>
    <t>Foundation China Opportunity Fund</t>
  </si>
  <si>
    <t>Foxhill Opportunity Fund, LP</t>
  </si>
  <si>
    <t>FPP Global Emerging Markets Bond Fd EUR</t>
  </si>
  <si>
    <t>FPP Global Emerging Markets Bond Fd USD</t>
  </si>
  <si>
    <t>FPP Global Emerging Markets Bond Fd(GBP)</t>
  </si>
  <si>
    <t>FPP Seven Seas Fund Ltd</t>
  </si>
  <si>
    <t>FPP Seven Seas Fund Ltd. USD</t>
  </si>
  <si>
    <t>Frey Multi-Strategy (Cayman) Fund A USD</t>
  </si>
  <si>
    <t>FQS Capital Management (Cayman) Limited</t>
  </si>
  <si>
    <t>Catalysis Offshore Ltd</t>
  </si>
  <si>
    <t>Catalysis Partners LLC</t>
  </si>
  <si>
    <t>Franklin Templeton Fix Inc Op(Cay)Fd Ltd</t>
  </si>
  <si>
    <t>Franklin Templeton Fixed Incom Opp Fd LP</t>
  </si>
  <si>
    <t>Templeton Global Summits Fund LP Onshore</t>
  </si>
  <si>
    <t>Templeton Global Summits Fund Ltd (CYM)</t>
  </si>
  <si>
    <t>Alger Dynamic Return Fund</t>
  </si>
  <si>
    <t>Fred Alger Management, Inc.</t>
  </si>
  <si>
    <t>GulliverOne Limited Partnership</t>
  </si>
  <si>
    <t>Freegulliver, LLC</t>
  </si>
  <si>
    <t>Friedberg Asset Allocation Fund</t>
  </si>
  <si>
    <t>Friedberg Mercantile Group Ltd</t>
  </si>
  <si>
    <t>Friedberg Global Macro Hedge Fund Ltd</t>
  </si>
  <si>
    <t>Friedberg Global Macro Hedge Fund U$</t>
  </si>
  <si>
    <t>Front Street CDN Energy Resource Fund B</t>
  </si>
  <si>
    <t>Front Street Capital</t>
  </si>
  <si>
    <t>Front Street CDN Energy Resource Fund F</t>
  </si>
  <si>
    <t>Front Street Hedge Fund Series B</t>
  </si>
  <si>
    <t>Front Street Hedge Fund Series F</t>
  </si>
  <si>
    <t>FrontFour Opportunity Fund</t>
  </si>
  <si>
    <t>FrontFour Capital Corp.</t>
  </si>
  <si>
    <t>FrontFour Capital Partners Fund LP</t>
  </si>
  <si>
    <t>Frontfour Capital Group LLC</t>
  </si>
  <si>
    <t>F-Squared US Sector Opp Fd,LP</t>
  </si>
  <si>
    <t>F-Squared Investments, Inc.</t>
  </si>
  <si>
    <t>FTC Futures Fund Classic B EUR</t>
  </si>
  <si>
    <t>FTC Futures Fund Classic B USD</t>
  </si>
  <si>
    <t>FTM</t>
  </si>
  <si>
    <t>CIIT Daochong ETF Arb Steady Growth</t>
  </si>
  <si>
    <t>Fujian Daochong Investment Magt Co.,Ltd</t>
  </si>
  <si>
    <t>CRCT Daochong Hedge 2</t>
  </si>
  <si>
    <t>CQITIC Fujian Snowball Trust</t>
  </si>
  <si>
    <t>Fujian Gunxueqiu Inv Magmt Co.,ltd</t>
  </si>
  <si>
    <t>CAITC Xucheng 2</t>
  </si>
  <si>
    <t>Fujian xucheng Asset Management Co,.Ltd.</t>
  </si>
  <si>
    <t>FOTIC Xu Cheng Wealth Trust</t>
  </si>
  <si>
    <t>Fullerton RMB Fixed Income Fund A</t>
  </si>
  <si>
    <t>Fullerton RMB Fixed Income Fund B</t>
  </si>
  <si>
    <t>Fullerton RMB Fixed Income Fund C</t>
  </si>
  <si>
    <t>Fundamental Capital Management, LLC</t>
  </si>
  <si>
    <t>Fundamental LP</t>
  </si>
  <si>
    <t>PWMG SIF-Multiple</t>
  </si>
  <si>
    <t>FundPartner Solutions (Europe) S.A.</t>
  </si>
  <si>
    <t>LEO Portfolios SIF - COL B-CAP (EUR)</t>
  </si>
  <si>
    <t>The Merriwell Fund</t>
  </si>
  <si>
    <t>FutureSelect Portfolio Management</t>
  </si>
  <si>
    <t>G10 Rosseau Special Situations Fund</t>
  </si>
  <si>
    <t>Gabelli International Gold Fund</t>
  </si>
  <si>
    <t>Gabelli Performance Partners</t>
  </si>
  <si>
    <t>GAMA Select Energy Plus LP</t>
  </si>
  <si>
    <t>Mirabaud Opp SICAV-FIS-Emerg Mkts H USD</t>
  </si>
  <si>
    <t>Galmir Advisory Services Ltd</t>
  </si>
  <si>
    <t>Mirabaud Opp SICAV-FIS-Emerg Mkts HO CHF</t>
  </si>
  <si>
    <t>Mirabaud Opp SICAV-FIS-Emerg Mkts HO CNH</t>
  </si>
  <si>
    <t>Mirabaud Opp SICAV-FIS-Emerg Mkts HO EUR</t>
  </si>
  <si>
    <t>Mirabaud Opp SICAV-FIS-Emerg Mkts HO USD</t>
  </si>
  <si>
    <t>Mirabaud Opp SICAV-FIS-Emerg Mkts HOMEUR</t>
  </si>
  <si>
    <t>Mirabaud Opp SICAV-FIS-Emerg Mkts HOMUSD</t>
  </si>
  <si>
    <t>MirAlt Sicav Diversified - A CHF</t>
  </si>
  <si>
    <t>MirAlt Sicav Diversified - A EUR</t>
  </si>
  <si>
    <t>MirAlt Sicav Diversified - A USD</t>
  </si>
  <si>
    <t>MirAlt Sicav Diversified - I CHF</t>
  </si>
  <si>
    <t>Miralt Sicav Europe - A CHF</t>
  </si>
  <si>
    <t>MirAlt Sicav Europe - A EUR</t>
  </si>
  <si>
    <t>MirAlt Sicav Europe - A USD</t>
  </si>
  <si>
    <t>Miralt Sicav Europe - I EUR</t>
  </si>
  <si>
    <t>MirAlt Sicav North America - A EUR</t>
  </si>
  <si>
    <t>MirAlt Sicav North America - A USD</t>
  </si>
  <si>
    <t>Miralt Sicav North America - I USD</t>
  </si>
  <si>
    <t>MirAlt SICAV NorthAmerica - A CHF</t>
  </si>
  <si>
    <t>Galtere International Master Fund LP</t>
  </si>
  <si>
    <t>Galtere Inc.</t>
  </si>
  <si>
    <t>GAM Diversity Inc. USD Strategic Class</t>
  </si>
  <si>
    <t>GAM Multi-Emerging Markets USD Strategic</t>
  </si>
  <si>
    <t>GAM Absolute Return Bond Fund USD</t>
  </si>
  <si>
    <t>GAM International Management Limited</t>
  </si>
  <si>
    <t>GAM Diversity 2.5XL EUR Class</t>
  </si>
  <si>
    <t>GAM Sterling Management Limited</t>
  </si>
  <si>
    <t>GAM Diversity 2.5XL GBP Class</t>
  </si>
  <si>
    <t>GAM Diversity 2.5XL USD Class</t>
  </si>
  <si>
    <t>GAM Diversity Inc USD Institutional</t>
  </si>
  <si>
    <t>GAM Diversity Inc. CHF Open</t>
  </si>
  <si>
    <t>GAM Diversity Inc. EUR Open</t>
  </si>
  <si>
    <t>GAM Diversity Inc. GBP Open</t>
  </si>
  <si>
    <t>GAM Diversity Inc. NOK Open</t>
  </si>
  <si>
    <t>GAM Diversity Inc. SGD Open</t>
  </si>
  <si>
    <t>GAM Diversity Inc. USD Open</t>
  </si>
  <si>
    <t>GAM Multi-Arbitrage EUR Open Class</t>
  </si>
  <si>
    <t>GAM Multi-Diversified LV EUR Open Class</t>
  </si>
  <si>
    <t>GAM Multi-Emerging Markets CHF Open Cl</t>
  </si>
  <si>
    <t>GAM Multi-Emerging Markets EUR Open Cl</t>
  </si>
  <si>
    <t>GAM Multi-Emerging Markets GBP Open Cl</t>
  </si>
  <si>
    <t>GAM Multi-Emerging Markets USD Open Cl</t>
  </si>
  <si>
    <t>GAM Multi-Europe II - EUR Open</t>
  </si>
  <si>
    <t>GAM Multi-Europe II - USD Open</t>
  </si>
  <si>
    <t>GAM Multi-Europe Open EUR</t>
  </si>
  <si>
    <t>GAM Multi-Europe Open USD</t>
  </si>
  <si>
    <t>GAM Trading II Inst EUR</t>
  </si>
  <si>
    <t>GAM Trading II Inst GBP</t>
  </si>
  <si>
    <t>GAM Trading II Inst USD</t>
  </si>
  <si>
    <t>GAM Trading II Special GBP</t>
  </si>
  <si>
    <t>Game Creek Capital LP</t>
  </si>
  <si>
    <t>HIMALAYA SICAV PLC Total Return Fd A EUR</t>
  </si>
  <si>
    <t>Gamma Capital Markets Limited</t>
  </si>
  <si>
    <t>GAP International Fund Class A</t>
  </si>
  <si>
    <t>GAP AM Ltda</t>
  </si>
  <si>
    <t>Gardner Lewis Merger Arbitrage Fund, L.P</t>
  </si>
  <si>
    <t>Gardner Lewis Asset Management L P</t>
  </si>
  <si>
    <t>Gardner Lewis Merger Arbitrage II L.P.</t>
  </si>
  <si>
    <t>AlphaGen Capella Fund Limited (Class A)</t>
  </si>
  <si>
    <t>Henderson Alternative Inv Advisor Ltd.</t>
  </si>
  <si>
    <t>Gartmore Investment Ltd.</t>
  </si>
  <si>
    <t>AlphaGen Capella Fund Limited (Class B)</t>
  </si>
  <si>
    <t>AlphaGen Hokuto Fund Limited (Class A)</t>
  </si>
  <si>
    <t>AlphaGen Hokuto Fund Ltd Class B</t>
  </si>
  <si>
    <t>AlphaGen Hokuto Fund Ltd Trust A</t>
  </si>
  <si>
    <t>AlphaGen Hokuto Fund Ltd Trust B</t>
  </si>
  <si>
    <t>AlphaGen Octanis Fund Class B</t>
  </si>
  <si>
    <t>AlphaGen Octanis Fund Class C</t>
  </si>
  <si>
    <t>AlphaGen Octanis Fund Limited (Class A)</t>
  </si>
  <si>
    <t>AlphaGen Perseus Fund Class B</t>
  </si>
  <si>
    <t>AlphaGen Perseus Fund Class C</t>
  </si>
  <si>
    <t>AlphaGen Perseus Fund Class D</t>
  </si>
  <si>
    <t>AlphaGen Perseus Fund Class F</t>
  </si>
  <si>
    <t>AlphaGen Perseus Fund Limited (Class A)</t>
  </si>
  <si>
    <t>AlphaGen Tenro Fund Limited (Class A)</t>
  </si>
  <si>
    <t>AlphaGen Tenro Fund Ltd (Class C)</t>
  </si>
  <si>
    <t>AlphaGen Volantis Fund Limited (Class A)</t>
  </si>
  <si>
    <t>AlphaGen Volantis Fund Ltd (Class D)</t>
  </si>
  <si>
    <t>AlphaGen Volantis Fund Ltd (Class E)</t>
  </si>
  <si>
    <t>AlphaGen Volantis Fund Ltd (Class F)</t>
  </si>
  <si>
    <t>AlphaGen Volantis Fund Ltd Class B</t>
  </si>
  <si>
    <t>AlphaGen Volantis Fund Ltd Class C</t>
  </si>
  <si>
    <t>ECF Value Fund II LP</t>
  </si>
  <si>
    <t>Gates Capital Management, Inc.</t>
  </si>
  <si>
    <t>ECF Value Fund International Ltd</t>
  </si>
  <si>
    <t>ECF Value Fund LP</t>
  </si>
  <si>
    <t>GCI Systematic Macro Fund</t>
  </si>
  <si>
    <t>GCI Asset Management Inc</t>
  </si>
  <si>
    <t>BJ Gelei Growth Asset Management(LP)</t>
  </si>
  <si>
    <t>Gelei Investment</t>
  </si>
  <si>
    <t>BJ Gelei Prosperity Asset Managmt (LP)</t>
  </si>
  <si>
    <t>Emerging Income Fd</t>
  </si>
  <si>
    <t>Emerging Value Opportunities Fund Ltd</t>
  </si>
  <si>
    <t>PharmaInvest Fund</t>
  </si>
  <si>
    <t>GEMINI China Opportunity Fund A</t>
  </si>
  <si>
    <t>GEMINI China Opportunity Fund B</t>
  </si>
  <si>
    <t>Gems Low Volatility Portfolio Regular</t>
  </si>
  <si>
    <t>Gems Recovery Portfolio Regular EUR</t>
  </si>
  <si>
    <t>Gems Recovery Regular Portfolio GBP</t>
  </si>
  <si>
    <t>Vitruvian US Residential A USD Acc</t>
  </si>
  <si>
    <t>General Partner</t>
  </si>
  <si>
    <t>Vitruvian US Residential C USD Acc</t>
  </si>
  <si>
    <t>BITIC General Huijin Trust 1</t>
  </si>
  <si>
    <t>Genertec Investment Managers Ltd.</t>
  </si>
  <si>
    <t>FOTIC Ruijin 13</t>
  </si>
  <si>
    <t>FOTIC Ruijin 13 (TongYongHuiJing A)</t>
  </si>
  <si>
    <t>FOTIC Ruijin 13 (TongYongHuiJing B)</t>
  </si>
  <si>
    <t>FOTIC Ruijin 13 (TongYongHuiJing C)</t>
  </si>
  <si>
    <t>FOTIC Ruijin 13 General Huijin 3</t>
  </si>
  <si>
    <t>FOTIC Ruijin 13 General Huijin 3 D</t>
  </si>
  <si>
    <t>FOTIC Ruijin 13 General Huijin 3 E</t>
  </si>
  <si>
    <t>Genesee Balanced Fund LP Institutional</t>
  </si>
  <si>
    <t>Genesee Balanced Fund Ltd Institutional</t>
  </si>
  <si>
    <t>The Genesis Emerging Mkts Invt Com A</t>
  </si>
  <si>
    <t>Genesis Investment Management, LLP</t>
  </si>
  <si>
    <t>The Genesis Emerging Mkts Invt Com B</t>
  </si>
  <si>
    <t>Geraty Investment Partners, LP</t>
  </si>
  <si>
    <t>Geraty Investments</t>
  </si>
  <si>
    <t>Gerst Capital Partners, LP</t>
  </si>
  <si>
    <t>Gerst Capital LLC</t>
  </si>
  <si>
    <t>GF Changle 1</t>
  </si>
  <si>
    <t>GF Capital Management</t>
  </si>
  <si>
    <t>Giovine Investment Partners Intl Ltd.</t>
  </si>
  <si>
    <t>Giovine Capital Group LLC</t>
  </si>
  <si>
    <t>Giovine Investment Partners L.P.</t>
  </si>
  <si>
    <t>MARLIN SAMS FUND, L.P.</t>
  </si>
  <si>
    <t>Gladwyne Partners, LLC</t>
  </si>
  <si>
    <t>Glazer Enhanced Fund LP</t>
  </si>
  <si>
    <t>Glazer Enhanced Offshore Fund, Ltd</t>
  </si>
  <si>
    <t>Glazer Offshore Fund Ltd</t>
  </si>
  <si>
    <t>Highland Capital Management Inst Fd LLC</t>
  </si>
  <si>
    <t>GLG ELS Master QIF DN EUR Acc</t>
  </si>
  <si>
    <t>GLG Investments Umbrella QIF PLC</t>
  </si>
  <si>
    <t>GLG ELS Master QIF X EUR Acc</t>
  </si>
  <si>
    <t>GLG European Distressed Fund II</t>
  </si>
  <si>
    <t>GLG Atlas Macro Fund Class C GBP</t>
  </si>
  <si>
    <t>Man GLG European Distressed A GLG</t>
  </si>
  <si>
    <t>Man GLG European Distressed B GLG</t>
  </si>
  <si>
    <t>Man GLG European Distressed C GBP</t>
  </si>
  <si>
    <t>Man GLG European Distressed D GLG</t>
  </si>
  <si>
    <t>Man GLG European Distressed E GLG</t>
  </si>
  <si>
    <t>Man GLG European Distressed M GLG</t>
  </si>
  <si>
    <t>Man GLG European Distressed V GLG</t>
  </si>
  <si>
    <t>Man GLG European Distressed W GLG</t>
  </si>
  <si>
    <t>GLG Alpha Select Fund Class A</t>
  </si>
  <si>
    <t>GLG Alpha Select Fund Class C.</t>
  </si>
  <si>
    <t>GLG Alpha Select Fund Class D</t>
  </si>
  <si>
    <t>GLG Alpha Select Fund Class E</t>
  </si>
  <si>
    <t>GLG Alpha Select Fund Class F</t>
  </si>
  <si>
    <t>GLG Alpha Select Fund Class G</t>
  </si>
  <si>
    <t>GLG Alpha Select Fund Class I</t>
  </si>
  <si>
    <t>GLG Alpha Select Fund Class J</t>
  </si>
  <si>
    <t>GLG Alpha Select Fund Class K</t>
  </si>
  <si>
    <t>GLG Alpha Select Fund Class L</t>
  </si>
  <si>
    <t>GLG Alpha Select Fund Class M</t>
  </si>
  <si>
    <t>GLG Alpha Select Fund Class N</t>
  </si>
  <si>
    <t>GLG Asian Equity Long-Short A USD RES</t>
  </si>
  <si>
    <t>GLG Enhanced European Lg-Shrt QIF DN €</t>
  </si>
  <si>
    <t>GLG Enhanced European Lg-Shrt QIF DN H $</t>
  </si>
  <si>
    <t>GLG European Long-Short Fund A RES</t>
  </si>
  <si>
    <t>GLG European Long-Short Fund A UNRES</t>
  </si>
  <si>
    <t>GLG European Long-Short Fund C RES</t>
  </si>
  <si>
    <t>GLG European Long-Short Fund Class J RES</t>
  </si>
  <si>
    <t>GLG European Long-Short Fund Class J UNR</t>
  </si>
  <si>
    <t>GLG European Long-Short Fund D RES</t>
  </si>
  <si>
    <t>GLG European Long-Short Fund D UNRES</t>
  </si>
  <si>
    <t>GLG European Long-Short Fund G RES</t>
  </si>
  <si>
    <t>GLG European Long-Short Fund G UNRES</t>
  </si>
  <si>
    <t>GLG European Long-Short Fund H RES</t>
  </si>
  <si>
    <t>GLG European Long-Short Fund H UNRES</t>
  </si>
  <si>
    <t>GLG European Long-Short Fund I RES</t>
  </si>
  <si>
    <t>GLG European Long-Short Fund I UNRES</t>
  </si>
  <si>
    <t>GLG European Long-Short Fund K RES</t>
  </si>
  <si>
    <t>GLG European Long-Short Fund K UNRES</t>
  </si>
  <si>
    <t>GLG European Long-Short Fund N RES</t>
  </si>
  <si>
    <t>GLG European Long-Short Fund N UNRES</t>
  </si>
  <si>
    <t>GLG Financials Fund Class D RES</t>
  </si>
  <si>
    <t>GLG Financials Fund Class D UNRES</t>
  </si>
  <si>
    <t>GLG Financials Fund Class G RES</t>
  </si>
  <si>
    <t>GLG Financials Fund Class H RES</t>
  </si>
  <si>
    <t>GLG Financials Fund Class H UNRES</t>
  </si>
  <si>
    <t>GLG Financials Fund Class I UNRES</t>
  </si>
  <si>
    <t>GLG Global Convertible Fund Class A</t>
  </si>
  <si>
    <t>GLG Global Convertible Fund Class C</t>
  </si>
  <si>
    <t>GLG Global Convertible Fund Class D</t>
  </si>
  <si>
    <t>GLG Global Convertible Fund Class F</t>
  </si>
  <si>
    <t>GLG Global L/S Fd B Restricted Cap EUR</t>
  </si>
  <si>
    <t>GLG Global L/S Fd B Restricted Cap USD</t>
  </si>
  <si>
    <t>GLG Global Long-Short A Unrestricted</t>
  </si>
  <si>
    <t>GLG Global Long-Short B Unrestricted</t>
  </si>
  <si>
    <t>GLG Global Long-Short Fund G CHF</t>
  </si>
  <si>
    <t>GLG Global Long-Short J Unrestricted</t>
  </si>
  <si>
    <t>GLG Market Neutral Fund A Res</t>
  </si>
  <si>
    <t>GLG Market Neutral Fund A Unres</t>
  </si>
  <si>
    <t>GLG Market Neutral Fund C Res</t>
  </si>
  <si>
    <t>GLG Market Neutral Fund C Unres</t>
  </si>
  <si>
    <t>GLG Market Neutral Fund D Res</t>
  </si>
  <si>
    <t>GLG Market Neutral Fund D Unres</t>
  </si>
  <si>
    <t>GLG Market Neutral Fund F Res</t>
  </si>
  <si>
    <t>GLG Market Neutral Fund F Unres</t>
  </si>
  <si>
    <t>GLG Market Neutral Fund H Res</t>
  </si>
  <si>
    <t>GLG Market Neutral Fund H Unres</t>
  </si>
  <si>
    <t>GLG Market Neutral Fund I Unrestricted</t>
  </si>
  <si>
    <t>GLG Market Neutral Fund J Res</t>
  </si>
  <si>
    <t>GLG Market Neutral Fund J Unres</t>
  </si>
  <si>
    <t>GLG Market Neutral Fund K Res</t>
  </si>
  <si>
    <t>GLG Market Neutral Fund K Unres</t>
  </si>
  <si>
    <t>GLG Market Neutral Fund L Res</t>
  </si>
  <si>
    <t>GLG Market Neutral Fund L Unres</t>
  </si>
  <si>
    <t>GLG Market Neutral Fund M Res</t>
  </si>
  <si>
    <t>GLG Market Neutral Fund M Unres</t>
  </si>
  <si>
    <t>GLG Market Neutral Fund P Res</t>
  </si>
  <si>
    <t>GLG Market Neutral Fund P Unres</t>
  </si>
  <si>
    <t>GLG Market Neutral Fund Q Res</t>
  </si>
  <si>
    <t>GLG Market Neutral Fund Q Unres</t>
  </si>
  <si>
    <t>GLG Market Neutral Fund R Res</t>
  </si>
  <si>
    <t>GLG Market Neutral Fund R Unres</t>
  </si>
  <si>
    <t>GLG Market Neutral Fund S Res</t>
  </si>
  <si>
    <t>GLG Market Neutral Fund S Unres</t>
  </si>
  <si>
    <t>GLG Market Neutral Fund U Res</t>
  </si>
  <si>
    <t>GLG Market Neutral Fund U Unres</t>
  </si>
  <si>
    <t>GLG Market Neutral Fund V Res</t>
  </si>
  <si>
    <t>GLG Market Neutral Fund V Unres</t>
  </si>
  <si>
    <t>GLG Market Neutral Fund W Res</t>
  </si>
  <si>
    <t>GLG Market Neutral Fund W Unres</t>
  </si>
  <si>
    <t>GLG Market Neutral Fund Z Res</t>
  </si>
  <si>
    <t>GLG Market Neutral Fund Z Unres</t>
  </si>
  <si>
    <t>GLG Technology Fund Class D RES</t>
  </si>
  <si>
    <t>GLG Technology Fund Class G RES</t>
  </si>
  <si>
    <t>GLG Technology Fund Class G UNRES</t>
  </si>
  <si>
    <t>GLG Technology Fund Class H RES</t>
  </si>
  <si>
    <t>GLG Technology Fund Class H UNRES</t>
  </si>
  <si>
    <t>MAN GLG Global Opportunity Fund A Acc</t>
  </si>
  <si>
    <t>MAN GLG Global Opportunity Fund B Acc</t>
  </si>
  <si>
    <t>MAN GLG Global Opportunity Fund C Acc</t>
  </si>
  <si>
    <t>MAN GLG Global Opportunity Fund D Acc</t>
  </si>
  <si>
    <t>MAN GLG Global Opportunity Fund E Acc</t>
  </si>
  <si>
    <t>MAN GLG Global Opportunity Fund G Acc</t>
  </si>
  <si>
    <t>MAN GLG Global Opportunity Fund Z Acc</t>
  </si>
  <si>
    <t>Man GLG Multi-Strategy Fund SICAV A USD</t>
  </si>
  <si>
    <t>Man GLG Multi-Strategy Fund SICAV B EUR</t>
  </si>
  <si>
    <t>Man GLG Multi-Strategy Fund SICAV C GBP</t>
  </si>
  <si>
    <t>Man GLG Multi-Strategy Fund SICAV E USD</t>
  </si>
  <si>
    <t>Man GLG Multi-Strategy Fund SICAV W USD</t>
  </si>
  <si>
    <t>Man GLG Multi-Strategy Fund SICAV X EUR</t>
  </si>
  <si>
    <t>Man GLG Multi-Strategy Fund SICAV Y GBP</t>
  </si>
  <si>
    <t>GCM Alpha A</t>
  </si>
  <si>
    <t>GCM Alpha B</t>
  </si>
  <si>
    <t>GCM Total Return A</t>
  </si>
  <si>
    <t>GCM Total Return B</t>
  </si>
  <si>
    <t>GCA Credit Opportunities Master Fund</t>
  </si>
  <si>
    <t>Global Domain Vector Fund Series A</t>
  </si>
  <si>
    <t>Global Domain Partners, LLC</t>
  </si>
  <si>
    <t>Global The Zenith Fund</t>
  </si>
  <si>
    <t>Global Partners Offshore</t>
  </si>
  <si>
    <t>Asian Managers Selection Fund A</t>
  </si>
  <si>
    <t>Global Selection Sgr S.P.A.</t>
  </si>
  <si>
    <t>Asian Managers Selection Fund D</t>
  </si>
  <si>
    <t>Asian Managers Selection Fund I</t>
  </si>
  <si>
    <t>Global Managers Selection Fund A</t>
  </si>
  <si>
    <t>Global Managers Selection Fund D</t>
  </si>
  <si>
    <t>Global Managers Selection Fund I</t>
  </si>
  <si>
    <t>Global Selection Holdings NV EUR</t>
  </si>
  <si>
    <t>Global Selection Holdings NV USD</t>
  </si>
  <si>
    <t>Global Sigma BondVOL,LP</t>
  </si>
  <si>
    <t>Global Vista Options</t>
  </si>
  <si>
    <t>GROWTH CREDIT FUND IC</t>
  </si>
  <si>
    <t>European Opportunities</t>
  </si>
  <si>
    <t>GO Capital Asset Management B.V.</t>
  </si>
  <si>
    <t>China Resources SZITIC Golden Trust 6</t>
  </si>
  <si>
    <t>Golden Investment</t>
  </si>
  <si>
    <t>CIIT-Golden East Rising</t>
  </si>
  <si>
    <t>CITIC Golden Trust 1</t>
  </si>
  <si>
    <t>CQITIC Golden Xiding Securities Trust</t>
  </si>
  <si>
    <t>FOTIC-Fujin 6 (Golden)</t>
  </si>
  <si>
    <t>SZITIC Golden Trust 1</t>
  </si>
  <si>
    <t>Golden Peak Asset Mgt Co. LP(Cayman)</t>
  </si>
  <si>
    <t>Golden Peak Managed Futures Fund</t>
  </si>
  <si>
    <t>Goldleaf Australian Income Fund B</t>
  </si>
  <si>
    <t>Goldleaf Australian Asset Management Ltd</t>
  </si>
  <si>
    <t>Goldman Mgt Stock Index Futures</t>
  </si>
  <si>
    <t>Goldman Navigator Fund</t>
  </si>
  <si>
    <t>Global Tracker II Portfolio I 60</t>
  </si>
  <si>
    <t>Goldman Sachs International (London)</t>
  </si>
  <si>
    <t>Global Tracker Portfolio I 60</t>
  </si>
  <si>
    <t>GSSI - Global Tracker Port GT 20 I</t>
  </si>
  <si>
    <t>GSSI - Global Tracker Port II GT II 20 I</t>
  </si>
  <si>
    <t>GS Systematic MI VolTaR4 10-11 Port IJPY</t>
  </si>
  <si>
    <t>Goldman Sachs Structured Invmt SICAV</t>
  </si>
  <si>
    <t>GS Systematic MI VolTaR4 15-11 Port IJPY</t>
  </si>
  <si>
    <t>Goldstein Cap Mngd Bond Port Master Fund</t>
  </si>
  <si>
    <t>Goldstein Capital Corporation</t>
  </si>
  <si>
    <t>Gondor Advisors, LLC</t>
  </si>
  <si>
    <t>Gondor Capital Ltd</t>
  </si>
  <si>
    <t>Gondor Capital Management LLC</t>
  </si>
  <si>
    <t>Eastern Rong Fu 1</t>
  </si>
  <si>
    <t>Gongqing Eastern Rong Fu Invest LP</t>
  </si>
  <si>
    <t>Good Hill Overseas Fund Ltd</t>
  </si>
  <si>
    <t>Good Hill Partners Fund I Onshore</t>
  </si>
  <si>
    <t>Good Hill Partners Fund II Offshore</t>
  </si>
  <si>
    <t>Good Hill Partners Fund II Onshore</t>
  </si>
  <si>
    <t>Goodwood A</t>
  </si>
  <si>
    <t>Goodwood B</t>
  </si>
  <si>
    <t>Goodwood Milford Fund LP</t>
  </si>
  <si>
    <t>Morrocroft Special Opportunities Fund I</t>
  </si>
  <si>
    <t>Morrocroft Special Opportunities Fund II</t>
  </si>
  <si>
    <t>Otemma Global Macro, SP</t>
  </si>
  <si>
    <t>Gostautas Capital</t>
  </si>
  <si>
    <t>Gotham Diversified Hedge (US)</t>
  </si>
  <si>
    <t>Gotham Hedged Value Strgs(US 115/65)</t>
  </si>
  <si>
    <t>Gotham Hedged Value Strgs(US 140/40)</t>
  </si>
  <si>
    <t>Gottex Asset Management (UK) Ltd.</t>
  </si>
  <si>
    <t>Gottex Market Neutral Fund Class B</t>
  </si>
  <si>
    <t>Gottex Market Neutral Fund Class D</t>
  </si>
  <si>
    <t>Gracie Internatnal Credit Oppos Fd, Ltd.</t>
  </si>
  <si>
    <t>Graham Discretionary</t>
  </si>
  <si>
    <t>Graham Discretionary Enhanced Vol</t>
  </si>
  <si>
    <t>Graham Proprietary Matrix Series A</t>
  </si>
  <si>
    <t>K4D-10V Portfolio</t>
  </si>
  <si>
    <t>K4D-15V Portfolio</t>
  </si>
  <si>
    <t>Grand Central Opportuniti Fd LP Offshore</t>
  </si>
  <si>
    <t>Grand Central Opportuniti Fd LP Onshore</t>
  </si>
  <si>
    <t>Grand Slam Capital Offshore Fund</t>
  </si>
  <si>
    <t>Grand Slam Capital Partners Fund</t>
  </si>
  <si>
    <t>8 Dragons China Opportunities</t>
  </si>
  <si>
    <t>Panacea Global Healthcare Fund</t>
  </si>
  <si>
    <t>Scorpion Focused Ideas Fund</t>
  </si>
  <si>
    <t>Green Cay Asset Management</t>
  </si>
  <si>
    <t>GreenLake Select CHF</t>
  </si>
  <si>
    <t>GreenLake Capital Ltd</t>
  </si>
  <si>
    <t>GreenLake Select EUR</t>
  </si>
  <si>
    <t>GreenLake Select Fund USD</t>
  </si>
  <si>
    <t>Standard Sector Fund CHF</t>
  </si>
  <si>
    <t>Standard Sector Fund EUR</t>
  </si>
  <si>
    <t>Standard Sector Fund USD</t>
  </si>
  <si>
    <t>CRCT Greenwoods Zunxiang A</t>
  </si>
  <si>
    <t>CRCT Greenwoods Zunxiang B</t>
  </si>
  <si>
    <t>CRCT Greenwoods Zunxiang C</t>
  </si>
  <si>
    <t>Fotic Growth Portfolio (GreenWoods Adv)</t>
  </si>
  <si>
    <t>Golden China US Fund</t>
  </si>
  <si>
    <t>GreenWoods Steady 2</t>
  </si>
  <si>
    <t>Pingan Investment Elite-Greenwoods A</t>
  </si>
  <si>
    <t>Pingan Investment Elite-Greenwoods B</t>
  </si>
  <si>
    <t>Pingan Investment Elite-Greenwoods I</t>
  </si>
  <si>
    <t>SZITIC-Greenwoods Harvest</t>
  </si>
  <si>
    <t>SZITIC-GreenWoods Steady</t>
  </si>
  <si>
    <t>Greyhound Asia Fund Ltd Class A</t>
  </si>
  <si>
    <t>Greylock Global Opportunity Fund LP</t>
  </si>
  <si>
    <t>Greylock Capital Management Llc</t>
  </si>
  <si>
    <t>Groupama Nourricer Flexible</t>
  </si>
  <si>
    <t>Groupama Asset Management</t>
  </si>
  <si>
    <t>GROW Small Cap Equity Long/Short, LP</t>
  </si>
  <si>
    <t>GROW Funds, LLC</t>
  </si>
  <si>
    <t>GRT Closed-End Opportunities, LP</t>
  </si>
  <si>
    <t>GRT Deep Woods Partners L.P.</t>
  </si>
  <si>
    <t>GRT Energy &amp; Income, LP</t>
  </si>
  <si>
    <t>GRT Energy Long-Only, LP</t>
  </si>
  <si>
    <t>GRT Energy, LP</t>
  </si>
  <si>
    <t>GRT Topaz Offshore Ptnrs, LTD</t>
  </si>
  <si>
    <t>GRT Topaz Partners LP</t>
  </si>
  <si>
    <t>GRT Value Fund LP</t>
  </si>
  <si>
    <t>CFITC G-share Advance Return 1</t>
  </si>
  <si>
    <t>G-Share Investment Management Co.,Ltd.</t>
  </si>
  <si>
    <t>CFITC G-share Growth Dividend</t>
  </si>
  <si>
    <t>CITIC Golden-Share Trust</t>
  </si>
  <si>
    <t>Huabao Jingxi Chenlong Trust 2</t>
  </si>
  <si>
    <t>Huabao Jingxi Growth Selected</t>
  </si>
  <si>
    <t>Rongyu 22-Golden Share 2</t>
  </si>
  <si>
    <t>Zritc Jingxi Trust 3</t>
  </si>
  <si>
    <t>GT Opportunités A Acc</t>
  </si>
  <si>
    <t>GT Finance</t>
  </si>
  <si>
    <t>GFTC Altair 1</t>
  </si>
  <si>
    <t>GuangDong Altair Investmetn Mgt Ltd. Co.</t>
  </si>
  <si>
    <t>SITIC Boyuan Growth 1</t>
  </si>
  <si>
    <t>Guangdong Boyuan Asset Mgt. Co., Ltd.</t>
  </si>
  <si>
    <t>GFTC Chen Yang Qian Feng 1</t>
  </si>
  <si>
    <t>Guangdong Chen Yang Invest Management Ltd</t>
  </si>
  <si>
    <t>GFTC ChengYang QianFeng 2</t>
  </si>
  <si>
    <t>YNIT CICC Yunxin Darunjin</t>
  </si>
  <si>
    <t>Guangdong Darunjin Investment Management Co,Ltd</t>
  </si>
  <si>
    <t>CIIT Fund hedge 1</t>
  </si>
  <si>
    <t>Guangdong Fund Wealth</t>
  </si>
  <si>
    <t>GFTC Guangjin Growth 4</t>
  </si>
  <si>
    <t>Guangdong Guangjin Investment Ltd</t>
  </si>
  <si>
    <t>Wealth 3</t>
  </si>
  <si>
    <t>Guangdong H.L Investment Management Co,Ltd</t>
  </si>
  <si>
    <t>XMITIC Hengxin Yinchuang Grow 1</t>
  </si>
  <si>
    <t>Guangdong Henson Trust and Investment Ltd</t>
  </si>
  <si>
    <t>GFTC - Huajun Sea stone 1</t>
  </si>
  <si>
    <t>GuangDong Huajun Inv. Co., Ltd.</t>
  </si>
  <si>
    <t>FOTIC Hui Zheng Growth Trust</t>
  </si>
  <si>
    <t>GuangDong HuiZheng Capital Mgmt Ltd</t>
  </si>
  <si>
    <t>DongGuan Huixin Golden Lily Trust 1</t>
  </si>
  <si>
    <t>Guangdong Jin Baihe Asset Management</t>
  </si>
  <si>
    <t>DongGuan Huixin Golden Lily Trust 2</t>
  </si>
  <si>
    <t>DongGuan Huixin JingHen Pioneer Trust</t>
  </si>
  <si>
    <t>GuangDong JingHeng Capital CO.,Ltd.</t>
  </si>
  <si>
    <t>CIIT-New Value Trust 15</t>
  </si>
  <si>
    <t>Guangdong New Value Investment Co Ltd</t>
  </si>
  <si>
    <t>CIIT-New Value Trust 19</t>
  </si>
  <si>
    <t>CIIT-New value Trust 20</t>
  </si>
  <si>
    <t>CIIT-New Value Trust 9</t>
  </si>
  <si>
    <t>CITIC New Value Selected Trust 1</t>
  </si>
  <si>
    <t>CITIC New Value Selected Trust 2</t>
  </si>
  <si>
    <t>GFTC-New value Trust 1</t>
  </si>
  <si>
    <t>GFTC-New Value Trust 2</t>
  </si>
  <si>
    <t>GFTC-New Value Trust 3</t>
  </si>
  <si>
    <t>GFTC-New value Trust 8</t>
  </si>
  <si>
    <t>HB New Value Trust 11</t>
  </si>
  <si>
    <t>HB New Value Trust 16</t>
  </si>
  <si>
    <t>New Value Trust 12</t>
  </si>
  <si>
    <t>New value Trust 4</t>
  </si>
  <si>
    <t>New Value Trust 5</t>
  </si>
  <si>
    <t>Pingan Golden Selected 2-1</t>
  </si>
  <si>
    <t>Pingan Golden Selected 2-10</t>
  </si>
  <si>
    <t>Pingan Golden Selected 2-11</t>
  </si>
  <si>
    <t>Pingan Golden Selected 2-2</t>
  </si>
  <si>
    <t>Pingan Golden Selected 2-3</t>
  </si>
  <si>
    <t>Pingan Golden Selected 2-4</t>
  </si>
  <si>
    <t>Pingan Golden Selected 2-5</t>
  </si>
  <si>
    <t>Pingan Golden Selected 2-6</t>
  </si>
  <si>
    <t>Pingan Golden Selected 2-7</t>
  </si>
  <si>
    <t>Pingan Golden Selected 2-8</t>
  </si>
  <si>
    <t>Pingan Golden Selected 2-9</t>
  </si>
  <si>
    <t>Pingan Wealth New Value Growth Trust 1</t>
  </si>
  <si>
    <t>ZhongHai-New Value Trust 10</t>
  </si>
  <si>
    <t>CIIT-Oneup Super Growth</t>
  </si>
  <si>
    <t>Guangdong OneUp Investment Mgt Co., Ltd</t>
  </si>
  <si>
    <t>Citic OneUp Value Growth Trust 1</t>
  </si>
  <si>
    <t>CIIT-RuiTian Trust 3</t>
  </si>
  <si>
    <t>Guangdong RuiTian Investment Mgt Co.,Ltd</t>
  </si>
  <si>
    <t>CIIT-Ruitian Trust 5</t>
  </si>
  <si>
    <t>GFTC Hedge Select Trust 2</t>
  </si>
  <si>
    <t>GFTC-Hedge Fund Selected 1</t>
  </si>
  <si>
    <t>GFTC-RuiTian Value Growth</t>
  </si>
  <si>
    <t>CIIT-SliverStone Trust 1</t>
  </si>
  <si>
    <t>GuangDong SilverStone Inv. Co., Ltd.</t>
  </si>
  <si>
    <t>FOTIC SilverStone Trust 2</t>
  </si>
  <si>
    <t>GFTC -Silverstone 3</t>
  </si>
  <si>
    <t>GFTC -Silverstone 5</t>
  </si>
  <si>
    <t>GFTC SilverStone Trust 6</t>
  </si>
  <si>
    <t>YNIT CICC Yunxin Xingfu Jinqu 1</t>
  </si>
  <si>
    <t>Guangdong Xingfu Investment Ltd</t>
  </si>
  <si>
    <t>GFTC -YinTian Trust 1</t>
  </si>
  <si>
    <t>GuangDong YinTian Investment Ltd</t>
  </si>
  <si>
    <t>YNIT Yurong Rabbit 100</t>
  </si>
  <si>
    <t>Guangdong Yurong Investment Ltd.</t>
  </si>
  <si>
    <t>CITIC Guangjin Growth 3</t>
  </si>
  <si>
    <t>Guangjin Investment Management Co.,Ltd</t>
  </si>
  <si>
    <t>GFTC Guangjin Growth trust</t>
  </si>
  <si>
    <t>GFTC Guangjin Onlly Trust</t>
  </si>
  <si>
    <t>HuaRong Guangjin Growth Trust 5</t>
  </si>
  <si>
    <t>Golden Cowry Trust 1</t>
  </si>
  <si>
    <t>Guangzhou Golden Cowry Invest</t>
  </si>
  <si>
    <t>CIIT Chang Jin Zhong Ke Zhi Trust 1</t>
  </si>
  <si>
    <t>Guangzhou Long-term Inv Ass Mgt Co., LTD</t>
  </si>
  <si>
    <t>CIIT-Long-term Sec Invest Trust 9</t>
  </si>
  <si>
    <t>Long-term Sec Invest Trust 2</t>
  </si>
  <si>
    <t>Long-term Sec Invest Trust 4</t>
  </si>
  <si>
    <t>XITIC Long-term Sec Invest Trust 11</t>
  </si>
  <si>
    <t>GFTC Rising Trend Trust 1</t>
  </si>
  <si>
    <t>GuangZhou Rising Trend Investment Co.,Ltd</t>
  </si>
  <si>
    <t>CAITC-Shifu Yijiu Leap Trust</t>
  </si>
  <si>
    <t>Guangzhou Shifu Investment Ltd</t>
  </si>
  <si>
    <t>FOTIC ShineCapital Risk Cushion 4</t>
  </si>
  <si>
    <t>Guangzhou Shine Capital Partnership</t>
  </si>
  <si>
    <t>HuaRong Shine Trust 7</t>
  </si>
  <si>
    <t>HuaRong Shine Turst 2</t>
  </si>
  <si>
    <t>XITIC Shine Trust 3</t>
  </si>
  <si>
    <t>CAITC Shifu 19 Innovation Trust</t>
  </si>
  <si>
    <t>Guangzhou Yuexiu Shifu Growth Invt LP</t>
  </si>
  <si>
    <t>TTCO Zhongzhuo Growth 1</t>
  </si>
  <si>
    <t>Guangzhou Zhongzhuo Investment Ltd</t>
  </si>
  <si>
    <t>Guanying Invest 1</t>
  </si>
  <si>
    <t>Guanying Investment</t>
  </si>
  <si>
    <t>Guardian Mgd Fds The Guard Perm Inc A £</t>
  </si>
  <si>
    <t>Guardian Managers Limited (VG)</t>
  </si>
  <si>
    <t>Guepardo Master Fund</t>
  </si>
  <si>
    <t>Guepardo Investimentos Ltda</t>
  </si>
  <si>
    <t>Guggenheim Opp U.S. Loan and Bond IV USD</t>
  </si>
  <si>
    <t>Guggenheim U.S. Loan Fund CHF Class I</t>
  </si>
  <si>
    <t>Guggenheim U.S. Loan Fund EUR Class I</t>
  </si>
  <si>
    <t>Guggenheim U.S. Loan Fund II USD Gug</t>
  </si>
  <si>
    <t>Guggenheim U.S. Loan Fund III EUR Gug</t>
  </si>
  <si>
    <t>Guggenheim U.S. Loan Fund USD Class III</t>
  </si>
  <si>
    <t>Guggenheim U.S. Loan Fund USD II Gug</t>
  </si>
  <si>
    <t>Guggenheim U.S. Loan USD Gug</t>
  </si>
  <si>
    <t>GuggenheimPartnersOppor Invmt Grd SecsFd</t>
  </si>
  <si>
    <t>NZC Guggenheim Fund LTD</t>
  </si>
  <si>
    <t>NZC Guggenheim Master Fund Ltd</t>
  </si>
  <si>
    <t>Guinness Atkinson Asset Management Inc</t>
  </si>
  <si>
    <t>Guotai Junxiang Quantitative</t>
  </si>
  <si>
    <t>Guotai Junan Securities Co Ltd</t>
  </si>
  <si>
    <t>YNIT Tao Li Tong Trust 1</t>
  </si>
  <si>
    <t>Gutzwiller ONE USD</t>
  </si>
  <si>
    <t>CAITC. Sui Fu 11(ChangAn 304)</t>
  </si>
  <si>
    <t>GZ Suifu Investment Management Inc.</t>
  </si>
  <si>
    <t>GFTC GZ Suifu 3</t>
  </si>
  <si>
    <t>GFTC Sui Fu Trust 2</t>
  </si>
  <si>
    <t>GFTC Suifu 1</t>
  </si>
  <si>
    <t>Haidar Jupiter International Ltd</t>
  </si>
  <si>
    <t>HSBC European Alpha Fund EUR</t>
  </si>
  <si>
    <t>Halbis Capital Management (UK) Limited</t>
  </si>
  <si>
    <t>HSBC European Alpha Fund USD</t>
  </si>
  <si>
    <t>HSBC European Alpha Fund x2.5 Lev EUR</t>
  </si>
  <si>
    <t>HSBC European Alpha Fund x2.5 Lev USD</t>
  </si>
  <si>
    <t>HSBC European Alpha Fund YEN</t>
  </si>
  <si>
    <t>dbSelect Eurofin Accurate Fixed Income</t>
  </si>
  <si>
    <t>dbSelect Eurofin Accurate Global Divers</t>
  </si>
  <si>
    <t>Eurofin Wittenberg Eur Small&amp;Mid Cap A2</t>
  </si>
  <si>
    <t>Eurofin Wittenberg Eur Small&amp;Mid Cap A3</t>
  </si>
  <si>
    <t>Eurofin Wittenberg Eur Small&amp;Mid Cap B2</t>
  </si>
  <si>
    <t>Eurofin Wittenberg Eur Small&amp;Mid Cap B3</t>
  </si>
  <si>
    <t>Eurofin Wittenberg Eur Small&amp;Mid Cap C3</t>
  </si>
  <si>
    <t>CITIC HangXin Quantitative Hedge 2</t>
  </si>
  <si>
    <t>Han Xin Asset Management Ltd.</t>
  </si>
  <si>
    <t>FOTIC Win-win 1(Han xin)</t>
  </si>
  <si>
    <t>GFTC Zhongding Yingfeng Trust 2</t>
  </si>
  <si>
    <t>HanXin Growth Trust 6</t>
  </si>
  <si>
    <t>HanXinTaiAn Capital Protected HF LP1</t>
  </si>
  <si>
    <t>SITI Han Xin Growth 1</t>
  </si>
  <si>
    <t>SITI Han Xin Growth 2</t>
  </si>
  <si>
    <t>SITI Han Xin Growth 4</t>
  </si>
  <si>
    <t>SITI Han Xin Growth 5</t>
  </si>
  <si>
    <t>SITI Han Xin Value 2</t>
  </si>
  <si>
    <t>Canterbury Growth Fund Ltd</t>
  </si>
  <si>
    <t>Eagle I LP</t>
  </si>
  <si>
    <t>CIIT-Huian Trust 10</t>
  </si>
  <si>
    <t>Hangzhou Huian Investment Co.,Ltd</t>
  </si>
  <si>
    <t>YNIT Ruixing Fortune 1</t>
  </si>
  <si>
    <t>Hangzhou Ruixing Inv. Man. Co., Ltd.</t>
  </si>
  <si>
    <t>Hanover India Growth Class Series 2 USD</t>
  </si>
  <si>
    <t>Hanover Square Capital (UK) Ltd</t>
  </si>
  <si>
    <t>Hanover Strategic Value Fund, LP</t>
  </si>
  <si>
    <t>Hanover Strategic Management</t>
  </si>
  <si>
    <t>Haochen absolute returns 3</t>
  </si>
  <si>
    <t>Haochen Group</t>
  </si>
  <si>
    <t>Harmonic Alpha Plus Macro Fund</t>
  </si>
  <si>
    <t>Harvest Small Cap Partners</t>
  </si>
  <si>
    <t>Harvest Technology Partners</t>
  </si>
  <si>
    <t>Fotic Harvest Stocks Jingxuan Trust 1</t>
  </si>
  <si>
    <t>Harvest Fund Mgmt Co.,Ltd</t>
  </si>
  <si>
    <t>Hasenbichler Asset Management</t>
  </si>
  <si>
    <t>Hatteras Core Alternatives Fund, LP</t>
  </si>
  <si>
    <t>Hatteras Core Alternatives Inst Fund</t>
  </si>
  <si>
    <t>Hatteras Core Alternatives TEI Fund, LP</t>
  </si>
  <si>
    <t>Hatteras Core Alternatives TEI Inst Fund</t>
  </si>
  <si>
    <t>HAUSSMANN A DIS USD</t>
  </si>
  <si>
    <t>Haussmann General Partner</t>
  </si>
  <si>
    <t>HAUSSMANN C DIS EUR</t>
  </si>
  <si>
    <t>HAUSSMANN D DIS CHF</t>
  </si>
  <si>
    <t>Haven Real Estate Focus Fund, LP</t>
  </si>
  <si>
    <t>Havens Advisors</t>
  </si>
  <si>
    <t>Havens Partners Enhanced Fund, LP</t>
  </si>
  <si>
    <t>Pingan-Jinyun 100 (Hawk Investment)</t>
  </si>
  <si>
    <t>HAWK Investment</t>
  </si>
  <si>
    <t>Legacy Futures Fund LP</t>
  </si>
  <si>
    <t>Hayate Investment</t>
  </si>
  <si>
    <t>Hayate Japan Equity Long-Short Fund JPY</t>
  </si>
  <si>
    <t>Hayate Partners PTE. Ltd.</t>
  </si>
  <si>
    <t>Komodo Fund Class A</t>
  </si>
  <si>
    <t>Komodo Fund Class I USD</t>
  </si>
  <si>
    <t>HBK Offshore Fund II L.P.</t>
  </si>
  <si>
    <t>HBK INVESTMENTS L P</t>
  </si>
  <si>
    <t>HCP Black</t>
  </si>
  <si>
    <t>HCP Rahastoyhtiö Oy</t>
  </si>
  <si>
    <t>HCP Focus</t>
  </si>
  <si>
    <t>HCP Quant</t>
  </si>
  <si>
    <t>Headstart Fund of funds B2 USD</t>
  </si>
  <si>
    <t>Headstart Fund of funds C2 EUR</t>
  </si>
  <si>
    <t>Headstart Fund of funds D2 GBP</t>
  </si>
  <si>
    <t>HealthCor Long Offshore Master Fund, L.P</t>
  </si>
  <si>
    <t>Healthcor Management, L.p.</t>
  </si>
  <si>
    <t>HealthCor Offshore, Class A Series 1</t>
  </si>
  <si>
    <t>Hedge Invest Glbl Opportunities Class II</t>
  </si>
  <si>
    <t>Hedge Invest SGR P.A.</t>
  </si>
  <si>
    <t>Hedge Invest Glbl OpportunitiesClass III</t>
  </si>
  <si>
    <t>Hedge Invest Glbl Opportunity Class 2012</t>
  </si>
  <si>
    <t>Hedge Invest Global Equity 2009M</t>
  </si>
  <si>
    <t>Hedge Invest Global Fund Class 2012</t>
  </si>
  <si>
    <t>Hedge Invest Global Fund Class III</t>
  </si>
  <si>
    <t>Hedge Invest Global Fund Class IV</t>
  </si>
  <si>
    <t>Hedge Invest Global Fund Classe II</t>
  </si>
  <si>
    <t>Hedge Invest Global Fund Classe I-II</t>
  </si>
  <si>
    <t>Hedge Invest Global Opportunity</t>
  </si>
  <si>
    <t>Hedge Invest Portfolio Fund 2009M</t>
  </si>
  <si>
    <t>Hedge Invest Portfolio Fund Class 2012</t>
  </si>
  <si>
    <t>Hedge Invest Portfolio Fund I</t>
  </si>
  <si>
    <t>Hedge Invest Sector Specialist 2009M</t>
  </si>
  <si>
    <t>Hedge Invest Sector Specialist Class2012</t>
  </si>
  <si>
    <t>Hedge Invest Sector Specialist Classe II</t>
  </si>
  <si>
    <t>Hedge Invest Sector Specialist III</t>
  </si>
  <si>
    <t>Hedge Invest Sector Specialist I-II-III</t>
  </si>
  <si>
    <t>Helios Capital Management Inc (Texas)</t>
  </si>
  <si>
    <t>Helios Strategic Limited</t>
  </si>
  <si>
    <t>Hellebore Credit Arbitrage Class A EUR</t>
  </si>
  <si>
    <t>HELLEBORE CAPITAL MANAGEMENT</t>
  </si>
  <si>
    <t>Hellebore Credit Arbitrage Class A USD</t>
  </si>
  <si>
    <t>Hellman Jordan Private Inves Partnership</t>
  </si>
  <si>
    <t>Hellman Jordan Management Co., Inc.</t>
  </si>
  <si>
    <t>AlphaGen Japan Absolute Return Fund JPY</t>
  </si>
  <si>
    <t>Henderson Global Investors</t>
  </si>
  <si>
    <t>AlphaGen Japan Absolute Return Fund USD</t>
  </si>
  <si>
    <t>AlphaGen Japan Select Absolute Return Fd</t>
  </si>
  <si>
    <t>AlphaGen Relative Value Agriculture Fund</t>
  </si>
  <si>
    <t>Heritage Alpha Managers - Muse I</t>
  </si>
  <si>
    <t>Rothschild HDF Investment Solutions</t>
  </si>
  <si>
    <t>HERITAGE ASSET MANAGEMENT S.A.S.</t>
  </si>
  <si>
    <t>Keen Onyx Fund LP</t>
  </si>
  <si>
    <t>HF Partners, Inc</t>
  </si>
  <si>
    <t>BNPP Flexi III China Select Fund</t>
  </si>
  <si>
    <t>HFT Investment Management (HK) Limited</t>
  </si>
  <si>
    <t>Titan Partners, LP</t>
  </si>
  <si>
    <t>HHR Asset Management, LLC</t>
  </si>
  <si>
    <t>Hillsdale Canadian Long/Short Equity</t>
  </si>
  <si>
    <t>Hillsdale Investment Management</t>
  </si>
  <si>
    <t>Hillsdale Canadian Performance Equity</t>
  </si>
  <si>
    <t>Hillsdale Global Long/Short Equity U$</t>
  </si>
  <si>
    <t>Hilltop Fds PCC Limi Decorrelated CLE S1</t>
  </si>
  <si>
    <t>Hilltop Fund Management</t>
  </si>
  <si>
    <t>The Hilltop Core Select Fund Class A S 1</t>
  </si>
  <si>
    <t>The Hilltop Decorrelated Fund Cla C S 1</t>
  </si>
  <si>
    <t>The Hilltop Decorrelated Fund Cla C S 2</t>
  </si>
  <si>
    <t>TheHilltopDecorrelated Fd Cell B ClaE S2</t>
  </si>
  <si>
    <t>CITIC Himalayas 1</t>
  </si>
  <si>
    <t>Himalayas Asset Management</t>
  </si>
  <si>
    <t>HINDE GOLD FUND</t>
  </si>
  <si>
    <t>HITE Hedge LP</t>
  </si>
  <si>
    <t>HITE Hedge Asset Management MLP</t>
  </si>
  <si>
    <t>HMI Capital Partners, L.P.</t>
  </si>
  <si>
    <t>HMI Capital LLC</t>
  </si>
  <si>
    <t>Hollencrest Bayview Partners LP</t>
  </si>
  <si>
    <t>Hollis Capital Management Inc</t>
  </si>
  <si>
    <t>HSI 1 Securities Investment Trust</t>
  </si>
  <si>
    <t>HONGSHAN FUND MANAGEMENT CO.LTD</t>
  </si>
  <si>
    <t>Horizon Credit Opportunities Fund Ltd</t>
  </si>
  <si>
    <t>Horizon Asset Management LLC.</t>
  </si>
  <si>
    <t>Horizon Credit Opportunities Fund, LP</t>
  </si>
  <si>
    <t>Horizon Multi-Disciplinary Fund, LP</t>
  </si>
  <si>
    <t>Horizon Multi-Disciplinary Offshore Fund</t>
  </si>
  <si>
    <t>Polestar Fund LP</t>
  </si>
  <si>
    <t>Polestar Offshore Fund Ltd</t>
  </si>
  <si>
    <t>Flexor Multi-Manager Fund, LTD.</t>
  </si>
  <si>
    <t>Horn Eichenwald Investment Corp.</t>
  </si>
  <si>
    <t>Horseman European Select Fund LP</t>
  </si>
  <si>
    <t>Horseman European Select Fund Ltd EUR</t>
  </si>
  <si>
    <t>Horseman European Select Fund Ltd USD</t>
  </si>
  <si>
    <t>Horseman Global Fund LP</t>
  </si>
  <si>
    <t>Horseman Global Fund Ltd A EUR</t>
  </si>
  <si>
    <t>Horseman Global Fund Ltd A USD</t>
  </si>
  <si>
    <t>HQ TRUST INV HQT DIV-A-USD</t>
  </si>
  <si>
    <t>HQ Trust Investment SICAV-SIF</t>
  </si>
  <si>
    <t>HQ TRUST INV HQT DIV-T-USD</t>
  </si>
  <si>
    <t>HRS Global Opportunities Master</t>
  </si>
  <si>
    <t>HR Strategies Inc</t>
  </si>
  <si>
    <t>SAX Angle Partners, LP</t>
  </si>
  <si>
    <t>HSAX PARTNERS, LP</t>
  </si>
  <si>
    <t>HSBC Credit Market Opportunities EUR</t>
  </si>
  <si>
    <t>HSBC Credit Market Opportunities InstUSD</t>
  </si>
  <si>
    <t>HSBC GH Fund - Inst (Sterling) Hedged</t>
  </si>
  <si>
    <t>HSBC GH Fund - Institutional Class EUR</t>
  </si>
  <si>
    <t>HSBC GH Fund - Renminbi Hedged Class</t>
  </si>
  <si>
    <t>HSBC GH Fund AP</t>
  </si>
  <si>
    <t>HSBC GH Fund Class CHF</t>
  </si>
  <si>
    <t>HSBC GH Fund Class EUR</t>
  </si>
  <si>
    <t>HSBC GH Fund Class GBP</t>
  </si>
  <si>
    <t>HSBC GH Fund Class USD</t>
  </si>
  <si>
    <t>HSBC GH Fund EUR Hedged Non-voting II</t>
  </si>
  <si>
    <t>HSBC GH Fund Institutional Class CHF</t>
  </si>
  <si>
    <t>HSBC GH Fund Institutional Class USD</t>
  </si>
  <si>
    <t>HSBC Multi Adviser Arbitrage S EUR</t>
  </si>
  <si>
    <t>HSBC Multi Adviser Arbitrage S GBP</t>
  </si>
  <si>
    <t>HSBC Multi Adviser Arbitrage S USD</t>
  </si>
  <si>
    <t>HSBC Multi-Adviser Arbitrage Fund CHF</t>
  </si>
  <si>
    <t>HSBC Multi-Adviser Arbitrage Fund EUR</t>
  </si>
  <si>
    <t>HSBC Multi-Adviser Arbitrage Fund GBP</t>
  </si>
  <si>
    <t>HSBC Multi-Adviser Arbitrage Fund USD</t>
  </si>
  <si>
    <t>HSBC Special Opportunities Fund EUR</t>
  </si>
  <si>
    <t>HSBC Special Opportunities Fund USD</t>
  </si>
  <si>
    <t>HSBC China A Share Fund AC</t>
  </si>
  <si>
    <t>HSBC Global Asset Management (HK) Ltd</t>
  </si>
  <si>
    <t>HSBC Global Asset Management (France)</t>
  </si>
  <si>
    <t>HSBC China A Share Fund AD</t>
  </si>
  <si>
    <t>HSBC China A Share Fund XC</t>
  </si>
  <si>
    <t>HSBC Trinkaus Global Hedge Fonds</t>
  </si>
  <si>
    <t>HSBC Global Asset Management(DE) GmbH</t>
  </si>
  <si>
    <t>HSBC GH Fund S EUR</t>
  </si>
  <si>
    <t>HSBC GH Fund S GBP</t>
  </si>
  <si>
    <t>HSBC GH Fund S USD</t>
  </si>
  <si>
    <t>GFTC Huabang Growth Trust 1</t>
  </si>
  <si>
    <t>Huabang Investment</t>
  </si>
  <si>
    <t>FOTIC HuaXia Future Hedge 1</t>
  </si>
  <si>
    <t>HuaXia Future Capital Management Co., Ltd</t>
  </si>
  <si>
    <t>FOTIC HuaXia Future Hedge 1 C</t>
  </si>
  <si>
    <t>FOTIC HuaXia Future Hedge 1 D</t>
  </si>
  <si>
    <t>FOTIC HuaXia Future Hedge 1 Dighty E</t>
  </si>
  <si>
    <t>FOTIC HuaXia Future Hedge 1 Zunxiang A</t>
  </si>
  <si>
    <t>Fotic HuaXia Future Hedge 2</t>
  </si>
  <si>
    <t>SITIC-Huazhan Jinfeng Caiyuan Guangjin 1</t>
  </si>
  <si>
    <t>HuaZhan JinFeng Investment</t>
  </si>
  <si>
    <t>CITIC Engine Jiutouniao Trust 3</t>
  </si>
  <si>
    <t>Hubei Engine Investment Co.,Ltd</t>
  </si>
  <si>
    <t>Hudson Bay Fund LP</t>
  </si>
  <si>
    <t>GFTC Guangfa Jusheng Huineng</t>
  </si>
  <si>
    <t>Huineng Investment Ltd.</t>
  </si>
  <si>
    <t>Xmitic Thinker Trust 1</t>
  </si>
  <si>
    <t>Hunan Thinker Capital Mangt Co.,Ltd.</t>
  </si>
  <si>
    <t>Hyman Beck Global Portfolio D</t>
  </si>
  <si>
    <t>Hyman Beck &amp; Company, Inc.</t>
  </si>
  <si>
    <t>Lasius Prosperity Fund Ltd.</t>
  </si>
  <si>
    <t>Hyperion Management Company Ltd.</t>
  </si>
  <si>
    <t>SITI HZPH Trust 1</t>
  </si>
  <si>
    <t>HZPH Investment Management Company</t>
  </si>
  <si>
    <t>WTI HZPH Trust 1</t>
  </si>
  <si>
    <t>Ibbotson Alpha Strategies</t>
  </si>
  <si>
    <t>Ibbotson Associates Australia Limited</t>
  </si>
  <si>
    <t>Ibbotson Global Trading Strategies</t>
  </si>
  <si>
    <t>IBS Opportunity Fund Ltd</t>
  </si>
  <si>
    <t>IBS Capital LLC</t>
  </si>
  <si>
    <t>IBS Turnaround Fund</t>
  </si>
  <si>
    <t>IBS Turnaround Fund QP</t>
  </si>
  <si>
    <t>ICE Global Credit Fund (Cayman), Ltd.</t>
  </si>
  <si>
    <t>Ice Canyon LLC</t>
  </si>
  <si>
    <t>ICE Global Credit Fund, LP</t>
  </si>
  <si>
    <t>Iguana Healthcare Master Fund</t>
  </si>
  <si>
    <t>Iguana Healthcare Partners, LLC</t>
  </si>
  <si>
    <t>III Credit Opportunities Fund L.P., Seed</t>
  </si>
  <si>
    <t>III Credit Opportunities Fund L.P.,A</t>
  </si>
  <si>
    <t>III Credit Opportunities Fund Ltd., Seed</t>
  </si>
  <si>
    <t>III Credit Opportunities Fund Ltd.,A</t>
  </si>
  <si>
    <t>III Fund LP</t>
  </si>
  <si>
    <t>III Fund Ltd</t>
  </si>
  <si>
    <t>III Relative Value Credit Strategy Ld1&amp;2</t>
  </si>
  <si>
    <t>III Relative Value Credit Strategy LP 3</t>
  </si>
  <si>
    <t>III Relative Value Credit Strategy LP 4</t>
  </si>
  <si>
    <t>III Relative Value Credit Strategy LP 5</t>
  </si>
  <si>
    <t>III Relative Value Credit Strategy LP1&amp;2</t>
  </si>
  <si>
    <t>III Relative Value Credit Strategy Ltd 3</t>
  </si>
  <si>
    <t>III Relative Value Credit Strategy Ltd 4</t>
  </si>
  <si>
    <t>III Relative Value Credit Strategy Ltd 5</t>
  </si>
  <si>
    <t>III Select Credit Fund L.P., Type A</t>
  </si>
  <si>
    <t>III Select Credit Fund L.P., Type B</t>
  </si>
  <si>
    <t>III Select Credit Fund L.P., Type C</t>
  </si>
  <si>
    <t>III Select Credit Fund Ltd., Type A</t>
  </si>
  <si>
    <t>III Select Credit Fund Ltd., Type B</t>
  </si>
  <si>
    <t>III Select Credit Fund Ltd., Type C</t>
  </si>
  <si>
    <t>IKOS Asset Management Ltd.</t>
  </si>
  <si>
    <t>THE IKOS HEDGE Fund</t>
  </si>
  <si>
    <t>The Tahoe Fund, LP</t>
  </si>
  <si>
    <t>Income Partners Asset Management (HK)Ltd</t>
  </si>
  <si>
    <t>Guide Hedgefond</t>
  </si>
  <si>
    <t>Indecap AB</t>
  </si>
  <si>
    <t>Guide Hedgefond 2</t>
  </si>
  <si>
    <t>Guide Multihedge</t>
  </si>
  <si>
    <t>Index Global I Segregated Portfolio</t>
  </si>
  <si>
    <t>Index Asset Management AG</t>
  </si>
  <si>
    <t>Index Global II Segregated Portfolio</t>
  </si>
  <si>
    <t>India Capital A2</t>
  </si>
  <si>
    <t>India Capital Management Ltd</t>
  </si>
  <si>
    <t>Citic Rong Hui Select 1</t>
  </si>
  <si>
    <t>Industrial Bank Co., Ltd.</t>
  </si>
  <si>
    <t>Infini Hedge Fund</t>
  </si>
  <si>
    <t>Infini Asset Management</t>
  </si>
  <si>
    <t>Infiniti China Opportunities Fund</t>
  </si>
  <si>
    <t>Infiniti Investment Management Ltd</t>
  </si>
  <si>
    <t>Treasury Trading Program</t>
  </si>
  <si>
    <t>Infinity Advisors</t>
  </si>
  <si>
    <t>Infinity Premier Fund, LP</t>
  </si>
  <si>
    <t>Inflection Management Inc.</t>
  </si>
  <si>
    <t>CITIC Cowin Trust 2</t>
  </si>
  <si>
    <t>Infore Capital Management Ltd</t>
  </si>
  <si>
    <t>CITIC Infore Quantification Hedged 1</t>
  </si>
  <si>
    <t>CITIC Yingfeng Growth 2</t>
  </si>
  <si>
    <t>CITIC YingFeng Trust 1</t>
  </si>
  <si>
    <t>GFTC Cowin Securities Trust</t>
  </si>
  <si>
    <t>Huabao Infore Grow 9</t>
  </si>
  <si>
    <t>Huabao Infore Trust 8</t>
  </si>
  <si>
    <t>Pingan Anrun 7(Infore Grwoth 2)</t>
  </si>
  <si>
    <t>Pingan Golden Selected 17-5</t>
  </si>
  <si>
    <t>Pingan Golden Selected 17-6</t>
  </si>
  <si>
    <t>PingAn Infore Growth (An Yun 6)</t>
  </si>
  <si>
    <t>SITI Cowin 2</t>
  </si>
  <si>
    <t>SZITIC Infore Grow 3</t>
  </si>
  <si>
    <t>InRIS R Allard Growth F USD</t>
  </si>
  <si>
    <t>Innocap Global Investment Management Ltd</t>
  </si>
  <si>
    <t>INSCH BLACKGOLD</t>
  </si>
  <si>
    <t>INSCH Investment Partners LTD</t>
  </si>
  <si>
    <t>INSCH GOLDILOCKS</t>
  </si>
  <si>
    <t>Insight Bonds Plus 400 B GBP</t>
  </si>
  <si>
    <t>Insight Investment Mgmt (Global) Ltd</t>
  </si>
  <si>
    <t>Insight Bonds Plus 400 S EUR</t>
  </si>
  <si>
    <t>Insight Bonds Plus 400 S GBP</t>
  </si>
  <si>
    <t>Absolute Return Strategy - MM Hedge B</t>
  </si>
  <si>
    <t>Insparo Africa Equity Fund</t>
  </si>
  <si>
    <t>Insparo Asset Management</t>
  </si>
  <si>
    <t>Integral Capital Partners Ii L P</t>
  </si>
  <si>
    <t>IMFc Global Concentrated</t>
  </si>
  <si>
    <t>IMFC Global Program</t>
  </si>
  <si>
    <t>Total Credit Fund Class A EUR Acc</t>
  </si>
  <si>
    <t>Intermediate Capital Group PLC</t>
  </si>
  <si>
    <t>Total Credit Fund Class A GBP Acc</t>
  </si>
  <si>
    <t>Total Credit Fund Class A USD Acc</t>
  </si>
  <si>
    <t>ICMC Hi-Yield Strategies Fund, L.P.</t>
  </si>
  <si>
    <t>International Capital Management Corp</t>
  </si>
  <si>
    <t>ICMC Natural Resources Fund, LP</t>
  </si>
  <si>
    <t>ICMC Strategic Asset Fund LP</t>
  </si>
  <si>
    <t>ICMC Tactical Return Fund, L.P.</t>
  </si>
  <si>
    <t>Leveraged High Yield Fund LLC</t>
  </si>
  <si>
    <t>International Investment Advisers LLC</t>
  </si>
  <si>
    <t>IIG TRADE OPP N.V.-A INVESTOR SHARES</t>
  </si>
  <si>
    <t>IIG TRADE OPP N.V.-B INVESTOR SHARES</t>
  </si>
  <si>
    <t>ISAM Systematic Trend Class Q</t>
  </si>
  <si>
    <t>International Standard Asset Management</t>
  </si>
  <si>
    <t>Intrinsic Edge Capture, L.P.</t>
  </si>
  <si>
    <t>Intrinsic Holdings, LLC</t>
  </si>
  <si>
    <t>Intrinsic Edge Partners LP</t>
  </si>
  <si>
    <t>Foncaixa Gestión Altern. V6 IICIICIL</t>
  </si>
  <si>
    <t>InverCaixa Gestión SGIIC</t>
  </si>
  <si>
    <t>Foncaixa Priv. Estrategia Hedge IICIICIL</t>
  </si>
  <si>
    <t>Business Owner TGV</t>
  </si>
  <si>
    <t>Investmentaktiengesellschaft fuer langfristige Investoren TGV</t>
  </si>
  <si>
    <t>LIP SICAV-FIS S Investor Equit A</t>
  </si>
  <si>
    <t>Investor Asset Management BVBA</t>
  </si>
  <si>
    <t>LIP SICAV-FIS S Investor Equit B</t>
  </si>
  <si>
    <t>LIP SICAV-FIS S Investor Equit C</t>
  </si>
  <si>
    <t>LIP SICAV-FIS S Investor Equit D</t>
  </si>
  <si>
    <t>Ion Asset Architecture</t>
  </si>
  <si>
    <t>Sauren Global Hedgefonds A EUR</t>
  </si>
  <si>
    <t>IPConcept (Luxemburg) S.A.</t>
  </si>
  <si>
    <t>Sauren Global Hedgefonds I EUR</t>
  </si>
  <si>
    <t>IPM Systematic Macro (Ireland)</t>
  </si>
  <si>
    <t>IPM Systematic Macro (Ireland) C USD</t>
  </si>
  <si>
    <t>Harbor Reserve Fund, LP</t>
  </si>
  <si>
    <t>Iron Harbor Capital Management, LLC</t>
  </si>
  <si>
    <t>Ironwood Inst. Ltd. (Class A&amp;B shares)</t>
  </si>
  <si>
    <t>Ironwood Intl. Ltd. (Class A&amp;B Shares)</t>
  </si>
  <si>
    <t>Ironwood Partners L.P.</t>
  </si>
  <si>
    <t>Argon Fund CHF</t>
  </si>
  <si>
    <t>Argon Fund EUR</t>
  </si>
  <si>
    <t>Argon Fund USD</t>
  </si>
  <si>
    <t>Helium Special Situations Fund CHF</t>
  </si>
  <si>
    <t>Helium Special Situations Fund EUR</t>
  </si>
  <si>
    <t>Helium Special Situations Fund GBP</t>
  </si>
  <si>
    <t>Itaú AAA - Fixed Income Conservative C1</t>
  </si>
  <si>
    <t>Itaú Global Asset Management Limited</t>
  </si>
  <si>
    <t>Itaú AAA - Fixed Income Conservative C2</t>
  </si>
  <si>
    <t>Itaú AAA - Fixed Income Conservative C3</t>
  </si>
  <si>
    <t>Itaú AAA - Fixed Income Conservative C4</t>
  </si>
  <si>
    <t>Itaú AAA - Aggressive Growth</t>
  </si>
  <si>
    <t>Itau USA Asset Management Inc.</t>
  </si>
  <si>
    <t>Itaú AAA - Conservative C1</t>
  </si>
  <si>
    <t>Itaú AAA - Conservative C2</t>
  </si>
  <si>
    <t>Itaú AAA - Conservative C3</t>
  </si>
  <si>
    <t>Itaú AAA - Growth</t>
  </si>
  <si>
    <t>Itaú AAA - Moderate C1</t>
  </si>
  <si>
    <t>Itaú AAA - Moderate C2</t>
  </si>
  <si>
    <t>Itaú AAA - Moderate C3</t>
  </si>
  <si>
    <t>Itaú AAA - Moderate C4</t>
  </si>
  <si>
    <t>Itaú AAA SIF – Aggressive Growth share 2</t>
  </si>
  <si>
    <t>Itaú AAA SIF – Aggressive Growth share 3</t>
  </si>
  <si>
    <t>Itaú AAA SIF – Growth share 2</t>
  </si>
  <si>
    <t>Itaú AAA SIF – Growth share 3</t>
  </si>
  <si>
    <t>GUARDIAN500</t>
  </si>
  <si>
    <t>IVEST CAPITAL MANAGEMENT, LLC</t>
  </si>
  <si>
    <t>iVolution Capital1 A</t>
  </si>
  <si>
    <t>iVolution Capital</t>
  </si>
  <si>
    <t>iVolution Capital1 B</t>
  </si>
  <si>
    <t>iVolution Capital2 A</t>
  </si>
  <si>
    <t>iVolution Capital2 B</t>
  </si>
  <si>
    <t>IW Alternative SIF-Commodities P EUR Acc</t>
  </si>
  <si>
    <t>IW Alternativ General Partner</t>
  </si>
  <si>
    <t>IW Alternative SIF-Low Risk P EUR Acc</t>
  </si>
  <si>
    <t>IW Alternative SIF-Real Value Growth I</t>
  </si>
  <si>
    <t>IW Alternative SIF-Real Value Growth P</t>
  </si>
  <si>
    <t>ZHV Global Balanced Ltd EUR</t>
  </si>
  <si>
    <t>IWM Independent Wealth Management S.A.</t>
  </si>
  <si>
    <t>ZHV Global Balanced Ltd GBP</t>
  </si>
  <si>
    <t>JSS Insurance Bond I CHF</t>
  </si>
  <si>
    <t>Twelve Capital AG</t>
  </si>
  <si>
    <t>J. Safra Sarasin Investmentfonds AG</t>
  </si>
  <si>
    <t>JSS Insurance Bond I EUR</t>
  </si>
  <si>
    <t>JSS Insurance Bond I USD</t>
  </si>
  <si>
    <t>JSS Insurance Bond P CHF</t>
  </si>
  <si>
    <t>JSS Insurance Bond P EUR</t>
  </si>
  <si>
    <t>JSS Insurance Bond P USD</t>
  </si>
  <si>
    <t>JSS Insurance Bond P USD Hdg Inc</t>
  </si>
  <si>
    <t>Chahine MegaCap Europe Alpha EUR</t>
  </si>
  <si>
    <t>J.Chahine Capital</t>
  </si>
  <si>
    <t>James River Capital Corp.</t>
  </si>
  <si>
    <t>Alternative Global Diversified, SP B</t>
  </si>
  <si>
    <t>Jasso Financial Management CY</t>
  </si>
  <si>
    <t>JC Clark Adaly Trust Class D</t>
  </si>
  <si>
    <t>JC Clark Ltd</t>
  </si>
  <si>
    <t>JC Clark Focused Opportunities Fund</t>
  </si>
  <si>
    <t>JC Clark Preservation Capital Ltd.</t>
  </si>
  <si>
    <t>JC Clark Preservation Trust</t>
  </si>
  <si>
    <t>JPMorgan Asia Absolute Return Notional A</t>
  </si>
  <si>
    <t>JF Asset Management Ltd</t>
  </si>
  <si>
    <t>JSITIC Winfast Tongyuan Zhuoyue 2</t>
  </si>
  <si>
    <t>Jiangsu Winfast Invm t&amp; Dev Co.,Ltd</t>
  </si>
  <si>
    <t>Xmitic Zixin Trust 3</t>
  </si>
  <si>
    <t>Jiangsu Zechin Investment Mgt Co., Ltd</t>
  </si>
  <si>
    <t>XMITIC-HengtianZixin 1</t>
  </si>
  <si>
    <t>XMITIC-Zixin Trust 5</t>
  </si>
  <si>
    <t>Citic JianYuanZhixin 2</t>
  </si>
  <si>
    <t>JianYuan Sunshine Investment Magt Ltd.</t>
  </si>
  <si>
    <t>Jianyuan Wealth Growth</t>
  </si>
  <si>
    <t>Jianyuan Tianhua Investment Co.,Ltd</t>
  </si>
  <si>
    <t>Jiaxing Xin Yi Xin Yuan Invest LP</t>
  </si>
  <si>
    <t>Jiaxing Xin Yi Heng Yuan Invest Ltd</t>
  </si>
  <si>
    <t>Dejin 1</t>
  </si>
  <si>
    <t>FOTIC DeJin 2 Quantification</t>
  </si>
  <si>
    <t>FOTIC DeJin 3 Quantification</t>
  </si>
  <si>
    <t>FOTIC DeJin 4 Quantification</t>
  </si>
  <si>
    <t>FOTIC Jin De 6</t>
  </si>
  <si>
    <t>FOTIC JinDe 2 Trust</t>
  </si>
  <si>
    <t>Fotic Jinde Honor Enjoy Trust 5 B</t>
  </si>
  <si>
    <t>Fotic Jinde Honor Enjoy Trust 6 A</t>
  </si>
  <si>
    <t>FOTIC Jinde Quantization Arbitrag</t>
  </si>
  <si>
    <t>FOTIC Jinde trust 6A</t>
  </si>
  <si>
    <t>JingLiang Energy Investment I</t>
  </si>
  <si>
    <t>JingLiang Investment Management</t>
  </si>
  <si>
    <t>HR-Jiu Yang 1</t>
  </si>
  <si>
    <t>Jiu Yang Fund</t>
  </si>
  <si>
    <t>John Locke Investments</t>
  </si>
  <si>
    <t>JL Commodity Long Flat Fund</t>
  </si>
  <si>
    <t>SZITIC-JF(A) Value&amp;Growth Sec Inv Trust</t>
  </si>
  <si>
    <t>Joint Fortune Asset Management Ltd</t>
  </si>
  <si>
    <t>JP Morgan Multi-Strategy II Ltd</t>
  </si>
  <si>
    <t>JPMorgan Alternative Asset Mgmt Inc</t>
  </si>
  <si>
    <t>Breixo Inversiones IICIICIL</t>
  </si>
  <si>
    <t>JPMorgan Gestión SGIIC</t>
  </si>
  <si>
    <t>SZITIC Pioneer 1 Trust</t>
  </si>
  <si>
    <t>Junfeng Investment Management Co</t>
  </si>
  <si>
    <t>Fotic JuniorChina Alpha</t>
  </si>
  <si>
    <t>JuniorChina Capital Management Co., Ltd.</t>
  </si>
  <si>
    <t>FOTIC JuniorChina ALPHA 1</t>
  </si>
  <si>
    <t>FOTIC JuniorChina ALPHA A</t>
  </si>
  <si>
    <t>FOTIC JuniorChina ALPHA B</t>
  </si>
  <si>
    <t>FOTIC JuniorChina ALPHA C</t>
  </si>
  <si>
    <t>FOTIC JuniorChina ALPHA D</t>
  </si>
  <si>
    <t>FOTIC JuniorChina Alpha J</t>
  </si>
  <si>
    <t>FOTIC JuniorChina Alpha K</t>
  </si>
  <si>
    <t>FOTIC JuniorChina Alpha L</t>
  </si>
  <si>
    <t>FOTIC JuniorChina Alpha M</t>
  </si>
  <si>
    <t>FOTIC JuniorChina Alpha R</t>
  </si>
  <si>
    <t>FOTIC JuniorChina Alpha S</t>
  </si>
  <si>
    <t>FOTIC JuniorChina Alpha T</t>
  </si>
  <si>
    <t>FOTIC JuniorChina Alpha U</t>
  </si>
  <si>
    <t>FOTIC JuniorChina ALPHA W</t>
  </si>
  <si>
    <t>FOTIC JuniorChina ALPHA X</t>
  </si>
  <si>
    <t>FOTIC JuniorChina ALPHA Y</t>
  </si>
  <si>
    <t>FOTIC JuniorChina ALPHA Z</t>
  </si>
  <si>
    <t>Fotic JuniorChina Alpha Zunxiang E</t>
  </si>
  <si>
    <t>Fotic JuniorChina Alpha Zunxiang F</t>
  </si>
  <si>
    <t>Fotic JuniorChina Alpha Zunxiang G</t>
  </si>
  <si>
    <t>Fotic JuniorChina Alpha Zunxiang H</t>
  </si>
  <si>
    <t>Fotic JuniorChina Alpha Zunxiang I</t>
  </si>
  <si>
    <t>Fotic JuniorChina Zunxiang AP</t>
  </si>
  <si>
    <t>Fotic JuniorChina Zunxiang AQ</t>
  </si>
  <si>
    <t>Fotic JuniorChina Zunxiang AR</t>
  </si>
  <si>
    <t>Fotic JuniorChina Zunxiang AS</t>
  </si>
  <si>
    <t>Fotic JuniorChina Zunxiang AT</t>
  </si>
  <si>
    <t>Fotic JuniorChina Zunxiang AU</t>
  </si>
  <si>
    <t>FOTIC Steady Growth</t>
  </si>
  <si>
    <t>Huaxin Trust 1</t>
  </si>
  <si>
    <t>JuniorChina Macro-Hedge 1</t>
  </si>
  <si>
    <t>Juniper Targeted Opportunity Fund, L.P.</t>
  </si>
  <si>
    <t>Juniper Investment Co, LLC</t>
  </si>
  <si>
    <t>K2 Australian Absolute Return Fund AUD</t>
  </si>
  <si>
    <t>K2 Asset Management Ltd</t>
  </si>
  <si>
    <t>K2 Select International ARF</t>
  </si>
  <si>
    <t>Kai Jun Investment Fund 1</t>
  </si>
  <si>
    <t>KAI JUN INVESTMENT</t>
  </si>
  <si>
    <t>Kairos Multi Strategy Fund Ltd D1 USD</t>
  </si>
  <si>
    <t>Kairos Multi Strategy Fund Ltd D2 USD</t>
  </si>
  <si>
    <t>Kairos Multi Strategy Fund Ltd E1 EUR</t>
  </si>
  <si>
    <t>Kairos Multi Strategy Fund Ltd E2 EUR</t>
  </si>
  <si>
    <t>Kairos Multi Strategy Fund Ltd E3 EUR</t>
  </si>
  <si>
    <t>Kairos Multi-Strategy Fd Acc</t>
  </si>
  <si>
    <t>Kairos Multi-Strategy Fd B</t>
  </si>
  <si>
    <t>Kairos Multi-Strategy Fd I</t>
  </si>
  <si>
    <t>Kaizen Management, LP</t>
  </si>
  <si>
    <t>Kalo, LLC</t>
  </si>
  <si>
    <t>Kam Wang China Value Fund</t>
  </si>
  <si>
    <t>KAM WANG CAPITAL LIMITED</t>
  </si>
  <si>
    <t>Kane Street Fund LP</t>
  </si>
  <si>
    <t>KARMA SELECT FUND (Karma Fd LP Series B)</t>
  </si>
  <si>
    <t>Karma Capital Management LLC</t>
  </si>
  <si>
    <t>KARMA STAR FUND (Karma Fd LP Series A)</t>
  </si>
  <si>
    <t>KARMA STAR OFFSHORE (Karma Off Fd Ser A)</t>
  </si>
  <si>
    <t>Kassirer Market Neutral L.P.</t>
  </si>
  <si>
    <t>Kassirer Asset Management Corporation</t>
  </si>
  <si>
    <t>The Kawa Offshore Feeder Fund Ltd</t>
  </si>
  <si>
    <t>The Kawa Onshore Feeder Fund LLC</t>
  </si>
  <si>
    <t>KAMEF Ltd</t>
  </si>
  <si>
    <t>Kayne Anderson Cap Inc Partners LP</t>
  </si>
  <si>
    <t>Kayne Anderson Infrastructure Income</t>
  </si>
  <si>
    <t>Kayne Anderson Midstream Institu Fd</t>
  </si>
  <si>
    <t>Kazazian Capital Fund, LP</t>
  </si>
  <si>
    <t>Kazazian Asset Mangement</t>
  </si>
  <si>
    <t>A Few Valuable Businesses Partnership</t>
  </si>
  <si>
    <t>KDI Capital Partners LLC</t>
  </si>
  <si>
    <t>Capital Partner Investments Partnership</t>
  </si>
  <si>
    <t>Financial Ascent Limited Partnership</t>
  </si>
  <si>
    <t>Outstanding Businesses LP</t>
  </si>
  <si>
    <t>Value Preservation Limited Partnership</t>
  </si>
  <si>
    <t>Worthy Companies Partnership</t>
  </si>
  <si>
    <t>Keen Focus Fund L.P.</t>
  </si>
  <si>
    <t>Kellner Catalyst Fund, LP</t>
  </si>
  <si>
    <t>Gerbino Gold Group LLC</t>
  </si>
  <si>
    <t>Kenneth Gerbino &amp; Co</t>
  </si>
  <si>
    <t>Kensington Private Equity Fund A</t>
  </si>
  <si>
    <t>Kensington Capital Partners Ltd.</t>
  </si>
  <si>
    <t>Kensington Private Equity Fund E</t>
  </si>
  <si>
    <t>Kensington Private Equity Fund F</t>
  </si>
  <si>
    <t>Kensington Private Equity Fund G</t>
  </si>
  <si>
    <t>Kerrisdale Capital Management</t>
  </si>
  <si>
    <t>Kerrisdale Partners, LP</t>
  </si>
  <si>
    <t>Stoc*Doc Partners, LP</t>
  </si>
  <si>
    <t>Kessef Capital Management, LLC</t>
  </si>
  <si>
    <t>KeyPoint Real Est Opp Hdg Fd, LP Class A</t>
  </si>
  <si>
    <t>Pingan Keywise Explore 1</t>
  </si>
  <si>
    <t>Keywise Capital Management (HK) Ltd</t>
  </si>
  <si>
    <t>Khaner Capital, L.P.</t>
  </si>
  <si>
    <t>Khaner Capital Management</t>
  </si>
  <si>
    <t>Mar Fd-Mar Glbl Healthcare (Kieger) AUSD</t>
  </si>
  <si>
    <t>Kieger (Luxembourg) SA</t>
  </si>
  <si>
    <t>Mar II-Mar Glbl Hlthcare Mltimnager ACHF</t>
  </si>
  <si>
    <t>March Cash Fund EUR</t>
  </si>
  <si>
    <t>March Cash Fund USD</t>
  </si>
  <si>
    <t>March Diversified Private Equity Fd USD</t>
  </si>
  <si>
    <t>March Diversified Private Equity Fund II</t>
  </si>
  <si>
    <t>March Global Commodities Fund</t>
  </si>
  <si>
    <t>March Global Corporate Bond Fund</t>
  </si>
  <si>
    <t>March Global Endowment Fund</t>
  </si>
  <si>
    <t>March Global Equity Fund</t>
  </si>
  <si>
    <t>March Global Government Bond Fund</t>
  </si>
  <si>
    <t>March Global Hedge Fund</t>
  </si>
  <si>
    <t>March Global Real Estate Fund</t>
  </si>
  <si>
    <t>CIIT-King Tower Compound Return 4</t>
  </si>
  <si>
    <t>King Tower Asset Management</t>
  </si>
  <si>
    <t>CITIC King Tower Trust 1</t>
  </si>
  <si>
    <t>Pingan JingTai Compound Return 5</t>
  </si>
  <si>
    <t>SDIC King Tower Compound Return Trust 1</t>
  </si>
  <si>
    <t>SDIC King Tower Compound Return Trust 2</t>
  </si>
  <si>
    <t>Kingdon Associates</t>
  </si>
  <si>
    <t>Kingdon Capital Management LLC</t>
  </si>
  <si>
    <t>Kingsmead Asian Alpha Opps Master A USD</t>
  </si>
  <si>
    <t>Kingsmead Asset Management Pte. Ltd.</t>
  </si>
  <si>
    <t>Kingsmead Vietnam&amp;Indochina Growth A USD</t>
  </si>
  <si>
    <t>Kite Lake Capital</t>
  </si>
  <si>
    <t>KLP Alfa Global Energi</t>
  </si>
  <si>
    <t>KLP Kapitalforvaltning AS</t>
  </si>
  <si>
    <t>KLP Alfa Global Rente</t>
  </si>
  <si>
    <t>Diversified Asian Bond Fund EUR</t>
  </si>
  <si>
    <t>KMG Capital Markets Ltd (VG)</t>
  </si>
  <si>
    <t>Diversified Asian Bond Fund GBP</t>
  </si>
  <si>
    <t>Diversified Asian Bond Fund USD</t>
  </si>
  <si>
    <t>Diversified Asian Equity Fund EUR</t>
  </si>
  <si>
    <t>Diversified Asian Equity Fund GBP</t>
  </si>
  <si>
    <t>Diversified Asian Equity Fund USD</t>
  </si>
  <si>
    <t>Kovitz Investment Group, LLC</t>
  </si>
  <si>
    <t>KR Capital Partners Fund I LP</t>
  </si>
  <si>
    <t>Krema Absolute Return Fund LLC</t>
  </si>
  <si>
    <t>Krema Asset Management, LLC</t>
  </si>
  <si>
    <t>Krensavage Offshore Fund, Ltd</t>
  </si>
  <si>
    <t>Krensavage Asset Management, LLC</t>
  </si>
  <si>
    <t>KRIYA CAP SPC - KRIYA CN SEGREGATED PORT</t>
  </si>
  <si>
    <t>KRIYA CAPITAL (CAYMAN) LIMITED</t>
  </si>
  <si>
    <t>KRIYA Cap SPC- KRIYA Asia Japan Alpha SP</t>
  </si>
  <si>
    <t>Krohne Fund LP</t>
  </si>
  <si>
    <t>Krohne Capital, LLC</t>
  </si>
  <si>
    <t>Krom River Commodity Fund Class A USD</t>
  </si>
  <si>
    <t>Krom River Investment Magt (Cayman) Ltd.</t>
  </si>
  <si>
    <t>Krom River Commodity Fund Class B EUR</t>
  </si>
  <si>
    <t>Krom River Commodity Fund Class C CHF</t>
  </si>
  <si>
    <t>KS Capital Partners, L.P.</t>
  </si>
  <si>
    <t>KS Management</t>
  </si>
  <si>
    <t>KStone MultiStrategy LP</t>
  </si>
  <si>
    <t>Kura Africa Fund</t>
  </si>
  <si>
    <t>Kura Capital</t>
  </si>
  <si>
    <t>La Fayette Opportunity $</t>
  </si>
  <si>
    <t>La Fayette Investment Management UK</t>
  </si>
  <si>
    <t>La Fayette Opportunity €</t>
  </si>
  <si>
    <t>La Française Allocation Volatilité PI</t>
  </si>
  <si>
    <t>La Française AM</t>
  </si>
  <si>
    <t>La Française Tages Event</t>
  </si>
  <si>
    <t>La Française Tages Multi Arbitrages II</t>
  </si>
  <si>
    <t>La Française Allocation Volatilité PR</t>
  </si>
  <si>
    <t>La Française des Placements</t>
  </si>
  <si>
    <t>La Française Low Volatility</t>
  </si>
  <si>
    <t>La Française Tages Multi Arbitrages</t>
  </si>
  <si>
    <t>LFIS Vision Credit Opportunities I EUR</t>
  </si>
  <si>
    <t>La Française Investment Solutions</t>
  </si>
  <si>
    <t>LFIS Vision Credit Opportunities I USD</t>
  </si>
  <si>
    <t>LFIS Vision Premia Opportunities IS EUR</t>
  </si>
  <si>
    <t>LFIS Vision Premia Opportunities RE EUR</t>
  </si>
  <si>
    <t>Lakeroad Hedge Fund L.P.</t>
  </si>
  <si>
    <t>Lakeroad Asset Management Inc</t>
  </si>
  <si>
    <t>Lakewood Capital Partners, LP</t>
  </si>
  <si>
    <t>Lakewood Capital Management, LP</t>
  </si>
  <si>
    <t>Land and Buildings Capital Growth Fund</t>
  </si>
  <si>
    <t>Land and Buildings</t>
  </si>
  <si>
    <t>Landry Global Equity L/S</t>
  </si>
  <si>
    <t>Landry Investment Management Inc</t>
  </si>
  <si>
    <t>LV Global Managers</t>
  </si>
  <si>
    <t>Lanin Partners spA</t>
  </si>
  <si>
    <t>LHC Capital Australia High Conviction F</t>
  </si>
  <si>
    <t>LHC Capital Pty Ltd</t>
  </si>
  <si>
    <t>Lanterne Strategic Investors</t>
  </si>
  <si>
    <t>Einbeita Partners</t>
  </si>
  <si>
    <t>LAPIDES ASSET MANAGEMENT, LLC</t>
  </si>
  <si>
    <t>Einbeita Tax Exempt</t>
  </si>
  <si>
    <t>microLAM Partners, L.P.</t>
  </si>
  <si>
    <t>Larch Lane Absolute Return II LLC</t>
  </si>
  <si>
    <t>Larx Fund I, LP</t>
  </si>
  <si>
    <t>Lasefense TianJin Partners Corp. Hedge</t>
  </si>
  <si>
    <t>Lasefense Investment Management</t>
  </si>
  <si>
    <t>Alpha Genesis Lateef US Multi Cap Eq A</t>
  </si>
  <si>
    <t>Lateef Investment Management, L.p.</t>
  </si>
  <si>
    <t>Alpha Genesis Lateef US Multi Cap Eq I</t>
  </si>
  <si>
    <t>Global Maximum Pessimism Fund, Ltd.</t>
  </si>
  <si>
    <t>Laurium Limpopo African Equity Fund</t>
  </si>
  <si>
    <t>Laurium Capital (Pty) Ltd</t>
  </si>
  <si>
    <t>Lawndale Capital Management</t>
  </si>
  <si>
    <t>LP Credit Strategies Fund A</t>
  </si>
  <si>
    <t>Lawrence Park Capital Partners Ltd.</t>
  </si>
  <si>
    <t>LP Credit Strategies Fund F</t>
  </si>
  <si>
    <t>Lazard Emerging Income Ltd</t>
  </si>
  <si>
    <t>Lazard Emerging Income Plus, Ltd</t>
  </si>
  <si>
    <t>Lazard Global Hexagon A1</t>
  </si>
  <si>
    <t>LCJ FX Fund</t>
  </si>
  <si>
    <t>LCJ Investments SA</t>
  </si>
  <si>
    <t>LDR Preferred Income Fund Class A</t>
  </si>
  <si>
    <t>LDR Capital Management</t>
  </si>
  <si>
    <t>LDR Preferred Income Fund Class B</t>
  </si>
  <si>
    <t>Leadenhall Divers Ins Lnkd Invsmts A USD</t>
  </si>
  <si>
    <t>Leadenhall Capital Partners</t>
  </si>
  <si>
    <t>Leadenhall Divers Ins Lnkd Invsmts B EUR</t>
  </si>
  <si>
    <t>Leadenhall Divers Ins Lnkd Invsmts C USD</t>
  </si>
  <si>
    <t>Leadenhall Divers Ins Lnkd Invsmts E USD</t>
  </si>
  <si>
    <t>Leadenhall Value Ins Lnkd Invmts A USD</t>
  </si>
  <si>
    <t>Leadenhall Value Ins Lnkd Invmts C USD</t>
  </si>
  <si>
    <t>Legg Mason WA Senior Loans Ins Inc (M) $</t>
  </si>
  <si>
    <t>Legg Mason Investments Europe Ltd</t>
  </si>
  <si>
    <t>Legg Mason WA Senior Loans LM Inc (M) $</t>
  </si>
  <si>
    <t>Permal Hedge Strategies Fund Broker</t>
  </si>
  <si>
    <t>Legg Mason Partners Fund Advisor, LLC</t>
  </si>
  <si>
    <t>Permal Hedge Strategies Fund Institution</t>
  </si>
  <si>
    <t>Permal Hedge Strategies Fund I-Service</t>
  </si>
  <si>
    <t>The Amvona Fund, L.P.</t>
  </si>
  <si>
    <t>Lemelson Capital Management, LLC</t>
  </si>
  <si>
    <t>GFM Levant Fund</t>
  </si>
  <si>
    <t>Levant Partenrs Greece S.A.</t>
  </si>
  <si>
    <t>Morea Greek Recovery A EUR Acc</t>
  </si>
  <si>
    <t>Maya Fund A</t>
  </si>
  <si>
    <t>LF Total Return Bond Fund Class A</t>
  </si>
  <si>
    <t>LF Finance (Suisse) S.A</t>
  </si>
  <si>
    <t>LF Total Return Bond Fund D-USD</t>
  </si>
  <si>
    <t>Old Broad Street Fund- Adven Port A</t>
  </si>
  <si>
    <t>LFP PRIME SICAV - SIF S.A.</t>
  </si>
  <si>
    <t>Old Broad Street Fund- Adven Port B</t>
  </si>
  <si>
    <t>Old Broad Street Fund- Balanced Port A</t>
  </si>
  <si>
    <t>Old Broad Street Fund- Balanced Port B</t>
  </si>
  <si>
    <t>LGM Investments</t>
  </si>
  <si>
    <t>Crown Alpha PLC - LGT Crown Alter Bond</t>
  </si>
  <si>
    <t>LGT Capital Partners Ltd.</t>
  </si>
  <si>
    <t>Crown Alpha PLC - LGT Crown Alter Divers</t>
  </si>
  <si>
    <t>Crown Alpha PLC - LGT Crown Alter Equity</t>
  </si>
  <si>
    <t>Crown Alpha PLC-LGT Crown Alternative Bd</t>
  </si>
  <si>
    <t>Crown Alpha PLC-LGT Crown Managed Future</t>
  </si>
  <si>
    <t>Crown LGT Mgd A/USD</t>
  </si>
  <si>
    <t>Crown LGT Mgd G/CHF</t>
  </si>
  <si>
    <t>LGT a generix Long Volatility SF Cl A $</t>
  </si>
  <si>
    <t>LGT Investment Partners Ltd.</t>
  </si>
  <si>
    <t>Lighthouse Credit Opp LP B</t>
  </si>
  <si>
    <t>Lighthouse Investment Partners, LLC</t>
  </si>
  <si>
    <t>Lighthouse Credit Oppo Fd Limited Clas B</t>
  </si>
  <si>
    <t>Lighthouse Diversified Fund LP</t>
  </si>
  <si>
    <t>Lighthouse Diversified Fund Ltd</t>
  </si>
  <si>
    <t>Lighthouse Global L/S Fund Ltd</t>
  </si>
  <si>
    <t>Lighthouse Global Long/Short Fund LP</t>
  </si>
  <si>
    <t>Lighthouse Managed Futures Composite SPC</t>
  </si>
  <si>
    <t>Lighthouse Multi-Strategy Fund LP C</t>
  </si>
  <si>
    <t>Lighthouse Multi-Strategy Fund Ltd C</t>
  </si>
  <si>
    <t>Lighthouse V Fund Limited</t>
  </si>
  <si>
    <t>Lightwater Conservative Long Short Fd</t>
  </si>
  <si>
    <t>Lightwater Partners Ltd</t>
  </si>
  <si>
    <t>Lightwater Long Short Fund</t>
  </si>
  <si>
    <t>Lightwater Nimble Fund</t>
  </si>
  <si>
    <t>LIM Asia Multi-Strategy Fund A</t>
  </si>
  <si>
    <t>LIM Asia Multi-Strategy Fund B</t>
  </si>
  <si>
    <t>LIM Japan JPY</t>
  </si>
  <si>
    <t>LIM Special Situations Fund</t>
  </si>
  <si>
    <t>LionGuard Opportunities Fund Class S</t>
  </si>
  <si>
    <t>Lionguard Capital Management Inc</t>
  </si>
  <si>
    <t>KKR Credit Alpha Fund EUR</t>
  </si>
  <si>
    <t>Liontrust Investment Partners LLP</t>
  </si>
  <si>
    <t>KKR Credit Alpha Fund GBP</t>
  </si>
  <si>
    <t>KKR Credit Alpha Fund USD</t>
  </si>
  <si>
    <t>Liontrust Panthera Fund Limited A USD</t>
  </si>
  <si>
    <t>Liontrust Panthera Fund Limited B Euro</t>
  </si>
  <si>
    <t>Liontrust Panthera Fund Limited C GBP</t>
  </si>
  <si>
    <t>Liontrust Panthera Fund Limited D NOK</t>
  </si>
  <si>
    <t>LJM Partners Ltd</t>
  </si>
  <si>
    <t>LJM Managed Futures Account</t>
  </si>
  <si>
    <t>LJM Preservation and Growth Fund LP</t>
  </si>
  <si>
    <t>Serenitas Credit Gamma Master Fund</t>
  </si>
  <si>
    <t>LNG EUROPA CREDIT FUND LTD EUR Standard</t>
  </si>
  <si>
    <t>LNG CAPITAL LLP</t>
  </si>
  <si>
    <t>LNG EUROPA CREDIT FUND LTD GBP Standard</t>
  </si>
  <si>
    <t>LNG EUROPA CREDIT FUND LTD USD Original</t>
  </si>
  <si>
    <t>LNG EUROPA CREDIT FUND LTD USD Standard</t>
  </si>
  <si>
    <t>Logan Circle PLC High Yld Fixed Inc Fds</t>
  </si>
  <si>
    <t>Logan Circle Partners, L.p.</t>
  </si>
  <si>
    <t>Logica Diversified Market Neutral Fund</t>
  </si>
  <si>
    <t>Logica Capital Advisors</t>
  </si>
  <si>
    <t>Lohengrin Fund Ltd. - Class C</t>
  </si>
  <si>
    <t>Lohengrin Management Ltd</t>
  </si>
  <si>
    <t>LO Gateway Development Finance (CHF) P</t>
  </si>
  <si>
    <t>Lombard Odier Funds (Europe) SA</t>
  </si>
  <si>
    <t>LO Gateway Development Finance (EUR) P</t>
  </si>
  <si>
    <t>LO Gateway Development Finance (USD) P</t>
  </si>
  <si>
    <t>LO Gateway Permal Dis Macro CHF PA</t>
  </si>
  <si>
    <t>LO Gateway Permal Dis Macro EUR PA</t>
  </si>
  <si>
    <t>LO Gateway Permal Dis Macro USD PA</t>
  </si>
  <si>
    <t>Sélectys</t>
  </si>
  <si>
    <t>Lombard Odier Gestion (France)</t>
  </si>
  <si>
    <t>Albatross Arbitrage Opportunity - CHF</t>
  </si>
  <si>
    <t>Albatross Arbitrage Opportunity - EUR</t>
  </si>
  <si>
    <t>Albatross Arbitrage Opportunity - USD</t>
  </si>
  <si>
    <t>LH MULTISTRATEGIES FUND</t>
  </si>
  <si>
    <t>CIIT-Lonteng 3</t>
  </si>
  <si>
    <t>LongTeng Assets Management</t>
  </si>
  <si>
    <t>LongTeng Security Investment</t>
  </si>
  <si>
    <t>XITIC Long Teng 7 Trust</t>
  </si>
  <si>
    <t>XITIC Longteng 9 Trust</t>
  </si>
  <si>
    <t>XITIC LongTeng Trust 6</t>
  </si>
  <si>
    <t>FOTIC-Longwin Growth 1</t>
  </si>
  <si>
    <t>Longwin Asset Management Co.,Ltd</t>
  </si>
  <si>
    <t>Zhongyuan Licai Hongli Longying Trust2</t>
  </si>
  <si>
    <t>CRCT Tibet Longyuan Hedge 1</t>
  </si>
  <si>
    <t>LongYuan Investment Co.,Ltd</t>
  </si>
  <si>
    <t>Lorem Ipsum Master Fund</t>
  </si>
  <si>
    <t>Lorem Ipsum Partners, LLC</t>
  </si>
  <si>
    <t>The 1.2 Fund Ltd</t>
  </si>
  <si>
    <t>Loyola Capital Fund Ltd</t>
  </si>
  <si>
    <t>Loyola Capital Management</t>
  </si>
  <si>
    <t>Loyola Capital Partners LP</t>
  </si>
  <si>
    <t>LR Global Frontier Fund, Ltd.</t>
  </si>
  <si>
    <t>Lucent Strategic Land Fund Class A EUR</t>
  </si>
  <si>
    <t>Lucent Advisors Ltd</t>
  </si>
  <si>
    <t>Lucent Strategic Land Fund Class A GBP</t>
  </si>
  <si>
    <t>Lucent Strategic Land Fund Class A USD</t>
  </si>
  <si>
    <t>Lucent Strategic Land Fund Class A2 GBP</t>
  </si>
  <si>
    <t>Lucent Strategic Land Fund Class B GBP</t>
  </si>
  <si>
    <t>Lucent Strategic Land Fund Class B USD</t>
  </si>
  <si>
    <t>The Lucerne Capital Fund, L.P.</t>
  </si>
  <si>
    <t>Lucerne Capital Managment, LLC</t>
  </si>
  <si>
    <t>Pegasus Gold Fund Ltd</t>
  </si>
  <si>
    <t>Lux Finance Ltd</t>
  </si>
  <si>
    <t>Lycos Asset Management SMAs</t>
  </si>
  <si>
    <t>Lycos Value Class O Fund</t>
  </si>
  <si>
    <t>Lycos Value Fund Class O USD</t>
  </si>
  <si>
    <t>Lycos Value Fund Series I</t>
  </si>
  <si>
    <t>LYNX (BERMUDA) LTD</t>
  </si>
  <si>
    <t>LYNX 1.5 (BERMUDA) LTD</t>
  </si>
  <si>
    <t>Lyrical Multi-Manager Fund LP Class III</t>
  </si>
  <si>
    <t>Lyrical Asset Management, L.P</t>
  </si>
  <si>
    <t>Lyrical Multi-Manager Offshore Ltd Cl IV</t>
  </si>
  <si>
    <t>Lyxor Diversified Fund EUR</t>
  </si>
  <si>
    <t>Lyxor Diversified Fund USD</t>
  </si>
  <si>
    <t>Lyxor Focus Fund EUR</t>
  </si>
  <si>
    <t>Lyxor Focus Fund USD</t>
  </si>
  <si>
    <t>LDF Lyxor European Senior Debt A EUR Cap</t>
  </si>
  <si>
    <t>Lyxor Asset Management S.A.S</t>
  </si>
  <si>
    <t>LDF Lyxor European Senior Debt B EUR Dis</t>
  </si>
  <si>
    <t>Lyxor Alt Flagships-Lyxor Foc CAD Acc</t>
  </si>
  <si>
    <t>Lyxor CTA Short Term Tracker PC EUR</t>
  </si>
  <si>
    <t>Lyxor CTA Short Term Tracker PC USD</t>
  </si>
  <si>
    <t>Lyxor Diversified Fund Class EUR</t>
  </si>
  <si>
    <t>Lyxor Diversified Fund Class USD</t>
  </si>
  <si>
    <t>Lyxor Focus Fund A EUR</t>
  </si>
  <si>
    <t>Lyxor Focus Fund Ltd. Class A CHF</t>
  </si>
  <si>
    <t>Lyxor Focus Fund Ltd. Class A USD</t>
  </si>
  <si>
    <t>Lyxor Focus Fund Ltd. Class EUR</t>
  </si>
  <si>
    <t>Lyxor Focus Fund Ltd. Class GBP</t>
  </si>
  <si>
    <t>Lyxor Focus Fund Ltd. Class USD</t>
  </si>
  <si>
    <t>Lyxor Global Arbitrage Class EUR</t>
  </si>
  <si>
    <t>Lyxor Hedge Funds Tracker PC A USD</t>
  </si>
  <si>
    <t>Lyxor Hedge Funds Tracker PC EUR</t>
  </si>
  <si>
    <t>Lyxor Hedge Funds Tracker PC USD</t>
  </si>
  <si>
    <t>Lyxor Premium Fund S EUR</t>
  </si>
  <si>
    <t>Lyxor Premium Fund S USD</t>
  </si>
  <si>
    <t>Lyxor Focus Fund I EUR</t>
  </si>
  <si>
    <t>Lyxor International Asset Management</t>
  </si>
  <si>
    <t>SVA Futures</t>
  </si>
  <si>
    <t>Darius Alliance Fund Acc</t>
  </si>
  <si>
    <t>Londinium Global MultiStrategy</t>
  </si>
  <si>
    <t>LYXOR DETTE SENIOR EUROPEENNE A</t>
  </si>
  <si>
    <t>Lyxor Diversified Fund Z</t>
  </si>
  <si>
    <t>Lyxor Dynamic Strategy Fund EUR</t>
  </si>
  <si>
    <t>Lyxor Dynamic Strategy Fund USD</t>
  </si>
  <si>
    <t>Lyxor-TITAN</t>
  </si>
  <si>
    <t>Episode</t>
  </si>
  <si>
    <t>M&amp;G Investment Management Ltd.</t>
  </si>
  <si>
    <t>Episode L.P.</t>
  </si>
  <si>
    <t>M.D. Sass, LLC</t>
  </si>
  <si>
    <t>M1 Capital Market-Neutral Fund</t>
  </si>
  <si>
    <t>M1 CAPITAL INVESTMENTS (PTY) LTD</t>
  </si>
  <si>
    <t>M1 Capital SA Equity Long Short HF</t>
  </si>
  <si>
    <t>Macromoney Investments</t>
  </si>
  <si>
    <t>Magnum US Investments LC</t>
  </si>
  <si>
    <t>Magnum Aggressive Growth Fund</t>
  </si>
  <si>
    <t>Magnum Bull and Bear Fund</t>
  </si>
  <si>
    <t>Magnum Multi Fund</t>
  </si>
  <si>
    <t>PELAGUS CAPITAL FUND EURO</t>
  </si>
  <si>
    <t>PELAGUS CAPITAL FUND USD</t>
  </si>
  <si>
    <t>Malta Hedge Fund II, LP</t>
  </si>
  <si>
    <t>Maltese Capital Management, LLC.</t>
  </si>
  <si>
    <t>Malta Hedge Fund, LP</t>
  </si>
  <si>
    <t>Malta MLC Fund, LP</t>
  </si>
  <si>
    <t>Malta MLC Offshore, Ltd.</t>
  </si>
  <si>
    <t>Malta Offshore, Ltd</t>
  </si>
  <si>
    <t>AHL Partners LLP</t>
  </si>
  <si>
    <t>Man Fund Management Limited</t>
  </si>
  <si>
    <t>Athena G'teed Futures</t>
  </si>
  <si>
    <t>Man AHL Currency</t>
  </si>
  <si>
    <t>Man AHL Div (Guernsey) CHF Tranche B</t>
  </si>
  <si>
    <t>Man AHL Div (Guernsey) EUR Tranche B</t>
  </si>
  <si>
    <t>Man AHL Div (Guernsey) JPY Tranche B</t>
  </si>
  <si>
    <t>Man AHL Div (Guernsey) USD Tranche B</t>
  </si>
  <si>
    <t>Man AHL Div Str Series 2 (USD) Tranche A</t>
  </si>
  <si>
    <t>Man AHL Div Str Series 2 (USD) Tranche B</t>
  </si>
  <si>
    <t>Man AHL Div Strategies (USD) Tranche A</t>
  </si>
  <si>
    <t>Man AHL Div Strategies (USD) Tranche B</t>
  </si>
  <si>
    <t>Man AHL Diversified (Guernsey) CHF C</t>
  </si>
  <si>
    <t>Man AHL Diversified (Guernsey) Class G B</t>
  </si>
  <si>
    <t>Man AHL Diversified (Guernsey) EUR B</t>
  </si>
  <si>
    <t>Man AHL Diversified (Guernsey) RMB G</t>
  </si>
  <si>
    <t>Man AHL Diversified(Guernsey) JPY D</t>
  </si>
  <si>
    <t>Man AHL Diversified(Guernsey) USD A</t>
  </si>
  <si>
    <t>Man AP Enhanced Ser 3 $ Inc</t>
  </si>
  <si>
    <t>Man AP Enhanced Series 4 $</t>
  </si>
  <si>
    <t>Man AP Spectrum Ltd USD class bonds</t>
  </si>
  <si>
    <t>Man AP Spectrum Series 2 Ltd USD Bond A</t>
  </si>
  <si>
    <t>Man BlueCrest Ltd - EUR</t>
  </si>
  <si>
    <t>Man BlueCrest Ltd - USD</t>
  </si>
  <si>
    <t>Man GLG Multi-Strategy Shares Class A, A</t>
  </si>
  <si>
    <t>Man IP 220 Series 6 Ltd USD Bonds A</t>
  </si>
  <si>
    <t>Man IP 220 Series 6 Ltd USD Bonds B</t>
  </si>
  <si>
    <t>Man IP 220 Series 7 Ltd USD Bonds A</t>
  </si>
  <si>
    <t>Man MGS Access Index Notes USD A</t>
  </si>
  <si>
    <t>Man MGS Access Index Notes USD B</t>
  </si>
  <si>
    <t>Man MGS Access Ltd EUR</t>
  </si>
  <si>
    <t>Man MGS Access Series 2 Ltd USD bonds</t>
  </si>
  <si>
    <t>Man-Multi Strat S6 Ltd USD</t>
  </si>
  <si>
    <t>MGS Divrsd Opp Ltd USD Bond</t>
  </si>
  <si>
    <t>Man AHL Diversified Guaranteed USD A</t>
  </si>
  <si>
    <t>Man Investment Products Ltd</t>
  </si>
  <si>
    <t>Man AHL Diversified Guaranteed USD B</t>
  </si>
  <si>
    <t>Man Gbl Str Div Ser 2 Ltd-USD Cap</t>
  </si>
  <si>
    <t>Man Directional Ltd Ser 2-USD Inc Bd B</t>
  </si>
  <si>
    <t>Man Directional Ltd Ser 2-USD Inc Bonds</t>
  </si>
  <si>
    <t>Man Directional Ltd Ser 2-USD Prot Bd B</t>
  </si>
  <si>
    <t>Man Directional Ltd Ser 2-USD Prot Bonds</t>
  </si>
  <si>
    <t>Man Directional Ltd USD Cap Protec Bonds</t>
  </si>
  <si>
    <t>Man Directional USD Cap Protec Bonds B</t>
  </si>
  <si>
    <t>Man Four Season Strategies - Class ISI6</t>
  </si>
  <si>
    <t>Man Strategy Selection SPC - Class SOI4</t>
  </si>
  <si>
    <t>Man Strategy Selection SPC - Class SOI5</t>
  </si>
  <si>
    <t>Man Synergy Series A Ltd USD Guar Bds B</t>
  </si>
  <si>
    <t>Man MGS Access Series 2 USD Bonds B</t>
  </si>
  <si>
    <t>Man Investments Ltd.</t>
  </si>
  <si>
    <t>Man AHL Diversified Markets EU A</t>
  </si>
  <si>
    <t>Man Investments Netherlands B.V.</t>
  </si>
  <si>
    <t>Man AHL Diversified Markets EU B</t>
  </si>
  <si>
    <t>Man AHL Diversified Markets EU C</t>
  </si>
  <si>
    <t>Manalapan Oracle Eagle Fund LP</t>
  </si>
  <si>
    <t>Manalapan Oracle Advisers LLC</t>
  </si>
  <si>
    <t>Mangart A Shares EUR</t>
  </si>
  <si>
    <t>Mangart Capital Management Ltd</t>
  </si>
  <si>
    <t>Mangart A Shares USD</t>
  </si>
  <si>
    <t>OM Arbea Fund Limited Class A EUR</t>
  </si>
  <si>
    <t>Maples and Calder(Cayman Islands)</t>
  </si>
  <si>
    <t>OM Arbea Fund Limited Class A USD</t>
  </si>
  <si>
    <t>OM Arbea Fund Limited Class E USD</t>
  </si>
  <si>
    <t>OM Arbea Fund Limited Class I USD</t>
  </si>
  <si>
    <t>Marathon Special Opportunity Master Ltd</t>
  </si>
  <si>
    <t>Marathon Asset Management, L.P.</t>
  </si>
  <si>
    <t>Marathon Partners, L.P.</t>
  </si>
  <si>
    <t>March Patrimonio Renta FIL</t>
  </si>
  <si>
    <t>March Asset Management SGIIC</t>
  </si>
  <si>
    <t>March Partners LLC</t>
  </si>
  <si>
    <t>Marco Polo Pure China Fund A</t>
  </si>
  <si>
    <t>Marco Polo Pure Asset Management Ltd</t>
  </si>
  <si>
    <t>Marshall Wace – MW Eureka Fund – A1 USD</t>
  </si>
  <si>
    <t>Marshall Wace Asset Management Ltd</t>
  </si>
  <si>
    <t>Marshall Wace – MW Eureka Fund - A2 EUR</t>
  </si>
  <si>
    <t>Marshall Wace – MW Eureka Fund - A2 USD</t>
  </si>
  <si>
    <t>Marshall Wace Eureka A2 CHF</t>
  </si>
  <si>
    <t>Marshall Wace Eureka A2 GBP</t>
  </si>
  <si>
    <t>Marshall Wace Eureka A2 JPY</t>
  </si>
  <si>
    <t>Marshall Wace Eureka B2 CHF</t>
  </si>
  <si>
    <t>Marshall Wace Eureka B2 EUR</t>
  </si>
  <si>
    <t>Marshall Wace Eureka B2 GBP</t>
  </si>
  <si>
    <t>Marshall Wace Eureka B2 JPY</t>
  </si>
  <si>
    <t>Marshall Wace Eureka B2 USD</t>
  </si>
  <si>
    <t>Marshall Wace Funds PLC - MW TOPS Fund</t>
  </si>
  <si>
    <t>Marshall Wace Mkt Neutral TOPS L.P.</t>
  </si>
  <si>
    <t>Marshall Wace-MW Glb Financials MN-A EUR</t>
  </si>
  <si>
    <t>Marshall Wace-MW Glb Financials MN-A USD</t>
  </si>
  <si>
    <t>Marshall Wace-MW Glb Opportunities A GBP</t>
  </si>
  <si>
    <t>Marshall Wace-MW Glb Opportunities A USD</t>
  </si>
  <si>
    <t>MW Europa Fund - A EUR</t>
  </si>
  <si>
    <t>MW Europa Fund - A GBP</t>
  </si>
  <si>
    <t>MW Europa Fund - A USD</t>
  </si>
  <si>
    <t>MW Japan Market Neutral Fund A EUR</t>
  </si>
  <si>
    <t>MW Japan Market Neutral Fund A JPY</t>
  </si>
  <si>
    <t>MW Japan Market Neutral Fund A USD</t>
  </si>
  <si>
    <t>MW Market Neutral TOPS Fund Class A EUR</t>
  </si>
  <si>
    <t>MW TOPS A/GBP</t>
  </si>
  <si>
    <t>MW TOPS A/USD</t>
  </si>
  <si>
    <t>MWG Japan Gekirin Fund</t>
  </si>
  <si>
    <t>Martin Currie ARF Japan EUR</t>
  </si>
  <si>
    <t>Martin Currie ARF Japan USD</t>
  </si>
  <si>
    <t>Martin Currie ARF Japan YEN</t>
  </si>
  <si>
    <t>Martin Currie European HF (USD) A</t>
  </si>
  <si>
    <t>Martin Currie European HF (USD) B</t>
  </si>
  <si>
    <t>Marlin Fund, Limited Partnership</t>
  </si>
  <si>
    <t>Matisse Capital Management, LLC</t>
  </si>
  <si>
    <t>Ascension Retail GBP</t>
  </si>
  <si>
    <t>Matrix Money Management</t>
  </si>
  <si>
    <t>Matrix Asian Property Income Retail USD</t>
  </si>
  <si>
    <t>Matrix Credit Opportunities Inst GBP</t>
  </si>
  <si>
    <t>Matrix Credit Opportunities Retail GBP</t>
  </si>
  <si>
    <t>Matrix Event Driven Institutional GBP</t>
  </si>
  <si>
    <t>Matrix Event Driven Retail GBP</t>
  </si>
  <si>
    <t>The Matterhorn Breithorn Fund</t>
  </si>
  <si>
    <t>Matterhorn Investment Management LLP</t>
  </si>
  <si>
    <t>The Matterhorn Palmyra Fund</t>
  </si>
  <si>
    <t>Maxam Diversified Strategies Fund A</t>
  </si>
  <si>
    <t>Maxam Capital Management Ltd.</t>
  </si>
  <si>
    <t>Maxam Diversified Strategies Fund C</t>
  </si>
  <si>
    <t>Maxam Diversified Strategies Fund F</t>
  </si>
  <si>
    <t>Mayar Fund</t>
  </si>
  <si>
    <t>Mayar Capital Management</t>
  </si>
  <si>
    <t>Maycrest Balanced Fund</t>
  </si>
  <si>
    <t>Blue Opportunity Fund LP</t>
  </si>
  <si>
    <t>Maze Investments, LLC</t>
  </si>
  <si>
    <t>Latin America Opportunity Fund Ltd</t>
  </si>
  <si>
    <t>MBA Asset Management</t>
  </si>
  <si>
    <t>ThomasLloyd Cleantech Infrastr EUR Acc A</t>
  </si>
  <si>
    <t>ThomasLloyd Global Asset Management (Switzerland) AG</t>
  </si>
  <si>
    <t>MDO Management Company S.A.</t>
  </si>
  <si>
    <t>Medina Singh Partners</t>
  </si>
  <si>
    <t>Hong Kong Investment Fund B</t>
  </si>
  <si>
    <t>Megatr8 Inc Pte Ltd</t>
  </si>
  <si>
    <t>Redwood Point Global Opp Master Fund Ltd</t>
  </si>
  <si>
    <t>MENA Admiral fund</t>
  </si>
  <si>
    <t>Mercer Liquid Alter Strat I-1 £ Hedged</t>
  </si>
  <si>
    <t>Mercer Global Investments Management Ltd</t>
  </si>
  <si>
    <t>Mercer Liquid Alter Strat I-1 € Hedged</t>
  </si>
  <si>
    <t>Mercer Liquid Alter Strat I-1 SEK Hedged</t>
  </si>
  <si>
    <t>Mercer Liquid Alter Strat M-1 $ Hedged</t>
  </si>
  <si>
    <t>Mercer Liquid Alter Strat M-1 £ Hedged</t>
  </si>
  <si>
    <t>Mercer Liquid Alter Strat M-2 £ Hedged</t>
  </si>
  <si>
    <t>Mercer Liquid Alter Strat Z-1 € Hedged</t>
  </si>
  <si>
    <t>Mercer Liquid Alter Strat Z-1 AUD Hedged</t>
  </si>
  <si>
    <t>Mercer UK Credit Fund M-5£</t>
  </si>
  <si>
    <t>Meridian Diversified ERISA Fund, Ltd</t>
  </si>
  <si>
    <t>Meridian Capital Partners Inc</t>
  </si>
  <si>
    <t>Meridian Diversified Fund Ltd</t>
  </si>
  <si>
    <t>Meridian Horizon Fund LP</t>
  </si>
  <si>
    <t>Meridian Performance Partners LP</t>
  </si>
  <si>
    <t>Meridian Glb Energy &amp; Resources</t>
  </si>
  <si>
    <t>Meridian Fund Managers Ltd</t>
  </si>
  <si>
    <t>Meridian Glb Gold &amp; Resources</t>
  </si>
  <si>
    <t>Jabre Capital Global Bal A1 EUR</t>
  </si>
  <si>
    <t>Merrill Lynch International Solutions</t>
  </si>
  <si>
    <t>Jabre Capital Global Bal A1 SGD</t>
  </si>
  <si>
    <t>Jabre Capital Global Bal A1 USD</t>
  </si>
  <si>
    <t>Jabre Capital Global Bal C EUR</t>
  </si>
  <si>
    <t>Jabre Capital Global Bal C SGD</t>
  </si>
  <si>
    <t>Jabre Capital Global Bal C USD</t>
  </si>
  <si>
    <t>Jabre Capital Global Bal I3 USD</t>
  </si>
  <si>
    <t>Leveraged Global Opportunity Fund</t>
  </si>
  <si>
    <t>Merriman Inc</t>
  </si>
  <si>
    <t>Merrion High Alpha Euro Fund</t>
  </si>
  <si>
    <t>Merrion Capital Investment Managers Ltd.</t>
  </si>
  <si>
    <t>Metage Global Strategies I</t>
  </si>
  <si>
    <t>Metage Capital Ltd</t>
  </si>
  <si>
    <t>Metropolitan Capital International LTD</t>
  </si>
  <si>
    <t>Metropolitan Capital Advisors Inc</t>
  </si>
  <si>
    <t>Metzler China Equity RMB EUR Acc</t>
  </si>
  <si>
    <t>MFO Diversified Fund Ltd $</t>
  </si>
  <si>
    <t>MFO Capital Limited</t>
  </si>
  <si>
    <t>MFO Diversified Fund Ltd €</t>
  </si>
  <si>
    <t>MFO Diversified Fund Ltd CHF</t>
  </si>
  <si>
    <t>MGH Investment Fund Ltd</t>
  </si>
  <si>
    <t>MGH Asset Management Ltd.</t>
  </si>
  <si>
    <t>ICL Managed Account Program</t>
  </si>
  <si>
    <t>Michael J Frischmeyer (CTA)</t>
  </si>
  <si>
    <t>Midway Market Neutral Fund</t>
  </si>
  <si>
    <t>Midway Group LP</t>
  </si>
  <si>
    <t>Midwest Trading Partners Micro-Arb</t>
  </si>
  <si>
    <t>Midwest Trading Partners LLC</t>
  </si>
  <si>
    <t>Millburn Commodity Program</t>
  </si>
  <si>
    <t>Millburn MCO Partners LP</t>
  </si>
  <si>
    <t>Millburn Multi-Markets Program</t>
  </si>
  <si>
    <t>Nestor Partners (institutional)</t>
  </si>
  <si>
    <t>Alpha II Long/Short Equity Strategy</t>
  </si>
  <si>
    <t>Millcreek Asset Management LLC</t>
  </si>
  <si>
    <t>Millcreek SmCap Dyn Tactical AssetAlloc</t>
  </si>
  <si>
    <t>NASDAQ Dynamic Tactical Asset Allocation</t>
  </si>
  <si>
    <t>Argonaut Fund</t>
  </si>
  <si>
    <t>Millennium Asset Management</t>
  </si>
  <si>
    <t>Millennium International Ltd</t>
  </si>
  <si>
    <t>Millennium International Management LP</t>
  </si>
  <si>
    <t>Millennium USA LP Fund</t>
  </si>
  <si>
    <t>Miller Global Partners, L.P.</t>
  </si>
  <si>
    <t>Miller Global Investments, L.L.C.</t>
  </si>
  <si>
    <t>Millrace Fund LP</t>
  </si>
  <si>
    <t>Millrace Asset Group Inc</t>
  </si>
  <si>
    <t>YNIT Minmetals JinTian 1-1</t>
  </si>
  <si>
    <t>Minmetals Securities Co Ltd</t>
  </si>
  <si>
    <t>YNIT Minmetals JinTian 1-2</t>
  </si>
  <si>
    <t>YNIT Private Treasure Trust 10(Darfur 1)</t>
  </si>
  <si>
    <t>YNIT Private Treasure Trust 5(Gain 1)</t>
  </si>
  <si>
    <t>Stichting Bewaarbedrijf Mint Tower Abtrg</t>
  </si>
  <si>
    <t>Mirabaud Lux SIF Equities La-Amerc A USD</t>
  </si>
  <si>
    <t>Mirabaud Asset Management (Europe) S.A.</t>
  </si>
  <si>
    <t>Mirabaud Oppor-Activist Strategies I USD</t>
  </si>
  <si>
    <t>Mirabaud Asset Management (Suisse) SA</t>
  </si>
  <si>
    <t>Mission Advisors LP</t>
  </si>
  <si>
    <t>Precog Capital Partners</t>
  </si>
  <si>
    <t>MITTLEMAN BROTHERS LLC</t>
  </si>
  <si>
    <t>Mittleman Brothers Master Fund, Ltd.</t>
  </si>
  <si>
    <t>Mittleman Investment Management, LLC</t>
  </si>
  <si>
    <t>MKB Capital Appreciation Fund, L.P.</t>
  </si>
  <si>
    <t>MKB Capital Appreciation Advisors</t>
  </si>
  <si>
    <t>MKT Tactical Fund, SP</t>
  </si>
  <si>
    <t>MontLake Short Trade USD Hrdl Fode A 2X</t>
  </si>
  <si>
    <t>ML Capital Asset Management (Ireland) Ltd</t>
  </si>
  <si>
    <t>MNJ Capital Management</t>
  </si>
  <si>
    <t>Moab Capital Partners LLC</t>
  </si>
  <si>
    <t>Moab Partners Offshore, Ltd.</t>
  </si>
  <si>
    <t>Mobius Asset Mgmt Energy Weighted</t>
  </si>
  <si>
    <t>Mohican VCA Fund LP</t>
  </si>
  <si>
    <t>Mohican Financial Mgt LLC</t>
  </si>
  <si>
    <t>Mohican VCA Offshore Fund Ltd</t>
  </si>
  <si>
    <t>Monashee Capital Partners LP</t>
  </si>
  <si>
    <t>Monashee Investment Management LLC</t>
  </si>
  <si>
    <t>HedgENERGY Master Fund LP</t>
  </si>
  <si>
    <t>Moneda Absolute Return Fund Limited</t>
  </si>
  <si>
    <t>Moneda Asset Management</t>
  </si>
  <si>
    <t>MONEDA LATIN AMERICA CORPORATE DEBT</t>
  </si>
  <si>
    <t>Moneda Latin American Small Caps</t>
  </si>
  <si>
    <t>Moneymore 1 Securities Investment Trust</t>
  </si>
  <si>
    <t>Moneymore Asset Management Ltd</t>
  </si>
  <si>
    <t>Monsoon Asia-Pacific Systematic Prgrm 1X</t>
  </si>
  <si>
    <t>Monsoon Capital, LLC</t>
  </si>
  <si>
    <t>Monsoon Asia-Pacific Systematic Prgrm 2X</t>
  </si>
  <si>
    <t>Montello Real Estate Opportunity Fund A</t>
  </si>
  <si>
    <t>Montello Capital Advisors Limited</t>
  </si>
  <si>
    <t>Montello Real Estate Opportunity Fund B</t>
  </si>
  <si>
    <t>Montello Real Estate Opportunity Fund C</t>
  </si>
  <si>
    <t>Montello Real Estate Opportunity Fund D</t>
  </si>
  <si>
    <t>Montello Real Estate Opportunity Fund E</t>
  </si>
  <si>
    <t>Montello Real Estate Opportunity Fund F</t>
  </si>
  <si>
    <t>Montello Real Estate Opportunity Fund I</t>
  </si>
  <si>
    <t>Montello Real Estate Opportunity Fund II</t>
  </si>
  <si>
    <t>Monterosso Investment Management Co LLC</t>
  </si>
  <si>
    <t>Montreux Care Home Fund A EUR</t>
  </si>
  <si>
    <t>Montreux Capital Management</t>
  </si>
  <si>
    <t>Montreux Care Home Fund A GBP</t>
  </si>
  <si>
    <t>Montreux Care Home Fund A USD</t>
  </si>
  <si>
    <t>Montreux Care Home Fund B EUR</t>
  </si>
  <si>
    <t>Montreux Care Home Fund B GBP</t>
  </si>
  <si>
    <t>Montreux Care Home Fund B USD</t>
  </si>
  <si>
    <t>Montreux Care Home Fund C EUR</t>
  </si>
  <si>
    <t>Montreux Care Home Fund C GBP</t>
  </si>
  <si>
    <t>Montreux Care Home Fund C USD</t>
  </si>
  <si>
    <t>Montreux Care Home Fund D GBP</t>
  </si>
  <si>
    <t>Morgan Creek Global Long/Short Instl Fd</t>
  </si>
  <si>
    <t>Morgan Creek Capital Management, LLC</t>
  </si>
  <si>
    <t>AIP Absolute Return Fund</t>
  </si>
  <si>
    <t>Morgan Stanley Alternative Investment Partners</t>
  </si>
  <si>
    <t>AIP Global Macro Registered Fund A</t>
  </si>
  <si>
    <t>AIP Multi-Strategy Fund</t>
  </si>
  <si>
    <t>AIP Select Mortgage Fund Class A</t>
  </si>
  <si>
    <t>AIP Select Mortgage Fund Class B</t>
  </si>
  <si>
    <t>Morgan Stanley Instl Fd of Hedge Fds LP</t>
  </si>
  <si>
    <t>Morgan Stanley Opportunistic Fund LP</t>
  </si>
  <si>
    <t>Morgan Stanley Premium Partners II LP</t>
  </si>
  <si>
    <t>Riverview Global Macro Fund LP</t>
  </si>
  <si>
    <t>Morgens Phaeton International (BVI) A</t>
  </si>
  <si>
    <t>Morgens, Waterfall, Vintiadis &amp; Co. Inc</t>
  </si>
  <si>
    <t>EnTrust Capital Diversified Fund LP - B</t>
  </si>
  <si>
    <t>Entrust</t>
  </si>
  <si>
    <t>EnTrust Capital Diversified Fund LP - L</t>
  </si>
  <si>
    <t>EnTrust Capital Diversified Fund Ltd - C</t>
  </si>
  <si>
    <t>EnTrust Diversified Select Credit LP - C</t>
  </si>
  <si>
    <t>EnTrust Diversified Select Credit Ltd -C</t>
  </si>
  <si>
    <t>EnTrust Diversified Select Equity LP - B</t>
  </si>
  <si>
    <t>MLM Index Fund - Unleveraged Class B</t>
  </si>
  <si>
    <t>Mt Lucas Management LP</t>
  </si>
  <si>
    <t>MLM Index Fund Leveraged Class B</t>
  </si>
  <si>
    <t>MLM Macro - Peak Partners, LP</t>
  </si>
  <si>
    <t>MLM Macro Peak Partners Offshore Ltd</t>
  </si>
  <si>
    <t>MTB Capital LLC</t>
  </si>
  <si>
    <t>Indaco SICAV-SIF - Indaco Nightingale A</t>
  </si>
  <si>
    <t>MultiConcept Fund Management S.A.</t>
  </si>
  <si>
    <t>Mulvaney Global Markets Fund Limited</t>
  </si>
  <si>
    <t>The Mulvaney Global Markets Fund LLC</t>
  </si>
  <si>
    <t>Mundane World Leaders Fund Ltd</t>
  </si>
  <si>
    <t>Mundane Asset Management Ltd.</t>
  </si>
  <si>
    <t>Bjitic Munsun Pilot 3</t>
  </si>
  <si>
    <t>MUNSUN Investment Co.</t>
  </si>
  <si>
    <t>XITIC Munsun 11 Trust</t>
  </si>
  <si>
    <t>Mutuafondo Estrategia Global FIL</t>
  </si>
  <si>
    <t>Mutuactivos SGIIC</t>
  </si>
  <si>
    <t>Mutuafondo Financiación FIL</t>
  </si>
  <si>
    <t>Muzinich Credithedge Master Fund</t>
  </si>
  <si>
    <t>Muzinich &amp; Co Inc</t>
  </si>
  <si>
    <t>HADOH Fund Ltd Class A YEN</t>
  </si>
  <si>
    <t>N.I.S. New Investment Solutions (Liechtenstein) AG</t>
  </si>
  <si>
    <t>HADOH Fund Ltd Class B USD</t>
  </si>
  <si>
    <t>HADOH V1 Fund Ltd.</t>
  </si>
  <si>
    <t>Nanjia SAC</t>
  </si>
  <si>
    <t>Nanjia Capital Ltd</t>
  </si>
  <si>
    <t>HuYang A Consumer Stocks</t>
  </si>
  <si>
    <t>Nanjing Huyang Investment Co., Ltd</t>
  </si>
  <si>
    <t>GFTC JingHeng 2</t>
  </si>
  <si>
    <t>Nanjing Jing Heng Investment Management Ltd</t>
  </si>
  <si>
    <t>XMITIC Jingheng 1</t>
  </si>
  <si>
    <t>ChangAn MT Aggressive Trust 3</t>
  </si>
  <si>
    <t>Nanjing Motong Investment Management</t>
  </si>
  <si>
    <t>ChangAn MT Trust 5</t>
  </si>
  <si>
    <t>FOTIC Shitong Chang-e Rush The Moon</t>
  </si>
  <si>
    <t>Nanjing Shitong Asset Management Limited</t>
  </si>
  <si>
    <t>SITI-Shitong Turst 5</t>
  </si>
  <si>
    <t>SZITIC Shitong1 Sec Inv Tru</t>
  </si>
  <si>
    <t>ChangAn Yihe Trust 2</t>
  </si>
  <si>
    <t>Nanjing YiHeXuan Investment Co., Ltd.</t>
  </si>
  <si>
    <t>National Yihe Trust 1</t>
  </si>
  <si>
    <t>Alpha Credit I Acc</t>
  </si>
  <si>
    <t>Vega Investment Managers</t>
  </si>
  <si>
    <t>Natixis Multimanager</t>
  </si>
  <si>
    <t>Alpha Credit R Acc</t>
  </si>
  <si>
    <t>Alpha Equity I</t>
  </si>
  <si>
    <t>Alpha Equity R</t>
  </si>
  <si>
    <t>Alpha Hedge + C EUR Acc</t>
  </si>
  <si>
    <t>Alpha Hedge + EUR</t>
  </si>
  <si>
    <t>Alpha Hedge + USD</t>
  </si>
  <si>
    <t>Floralis Fund</t>
  </si>
  <si>
    <t>Flex Multi-Asset High Yield Fd A EUR</t>
  </si>
  <si>
    <t>NETA Capital Croatia d.d.</t>
  </si>
  <si>
    <t>Flex Multi-Asset High Yield Fd B USD</t>
  </si>
  <si>
    <t>Flex Multi-Asset Low Risk Fd A EUR</t>
  </si>
  <si>
    <t>Flex Multi-Asset Low Risk Fd B USD</t>
  </si>
  <si>
    <t>NB Diversified Arbitrage Fund II LP</t>
  </si>
  <si>
    <t>NB Diversified Arbitrage Fund II Ltd</t>
  </si>
  <si>
    <t>NB Greater China Long/Short Equity Fund</t>
  </si>
  <si>
    <t>Absolute Global Alternative Fd</t>
  </si>
  <si>
    <t>Neuflize OBC Investissements</t>
  </si>
  <si>
    <t>Nevsky Fund plc EUR</t>
  </si>
  <si>
    <t>Nevsky Fund plc GBP</t>
  </si>
  <si>
    <t>Nevsky Fund plc USD</t>
  </si>
  <si>
    <t>New Providence Fund Ltd</t>
  </si>
  <si>
    <t>New Providence Asset Management LP</t>
  </si>
  <si>
    <t>Private Advisors Alternati Stra Mas Fund</t>
  </si>
  <si>
    <t>New York Life Investment Management LLC</t>
  </si>
  <si>
    <t>Private Advisors Alternative Stra Fund</t>
  </si>
  <si>
    <t>Destra Croissance</t>
  </si>
  <si>
    <t>NexAM</t>
  </si>
  <si>
    <t>Dinvest Core Liquid FCP</t>
  </si>
  <si>
    <t>Héraclès</t>
  </si>
  <si>
    <t>NexAM Alternative Holdings</t>
  </si>
  <si>
    <t>NexAM Alternative Holdings Partenaires</t>
  </si>
  <si>
    <t>NexAM Finance Alternative Holdings</t>
  </si>
  <si>
    <t>NexAM Multi Alternatives</t>
  </si>
  <si>
    <t>Phénix Arbitrage</t>
  </si>
  <si>
    <t>Nextam Fund</t>
  </si>
  <si>
    <t>Nextam Partners Hedge</t>
  </si>
  <si>
    <t>Nextam Partners S.G.R. S.p.A.</t>
  </si>
  <si>
    <t>NH Absolute Return Partners Pte. Ltd.</t>
  </si>
  <si>
    <t>Natural Resource Discretionary Fund NRD1</t>
  </si>
  <si>
    <t>NickJen Capital Management &amp; Consultants</t>
  </si>
  <si>
    <t>XMITIC New Baohong Growth 1</t>
  </si>
  <si>
    <t>Ningbo Baohong Investment Mgt Co., Ltd</t>
  </si>
  <si>
    <t>XMITIC New Baohong Growth 2</t>
  </si>
  <si>
    <t>XMITIC BaoTeng Trust 2</t>
  </si>
  <si>
    <t>Ningbo Baoteng Investment LP</t>
  </si>
  <si>
    <t>YNIT Donglaifangyuan 1</t>
  </si>
  <si>
    <t>Ningbo DongLaiFangYuan Invst Mgmt Lp</t>
  </si>
  <si>
    <t>CAITC Panshi Trust</t>
  </si>
  <si>
    <t>Ningbo Panshi Investment Inc.</t>
  </si>
  <si>
    <t>Alteralia Debt Fund A FIL</t>
  </si>
  <si>
    <t>Nmás1 Asset Management SGIIC</t>
  </si>
  <si>
    <t>Alteralia Debt Fund B FIL</t>
  </si>
  <si>
    <t>Alteralia Debt Fund C FIL</t>
  </si>
  <si>
    <t>EQMC A FIL</t>
  </si>
  <si>
    <t>EQMC B FIL</t>
  </si>
  <si>
    <t>QMC II Iberian Capital A FIL</t>
  </si>
  <si>
    <t>QMC II Iberian Capital B FIL</t>
  </si>
  <si>
    <t>QMC II Iberian Capital C FIL</t>
  </si>
  <si>
    <t>QMC II Iberian Capital D FIL</t>
  </si>
  <si>
    <t>Alto Global Fund</t>
  </si>
  <si>
    <t>Noctua Asset Management LLC</t>
  </si>
  <si>
    <t>The Argentina Fund class A</t>
  </si>
  <si>
    <t>NGA Capital Feeder Fund Ltd.</t>
  </si>
  <si>
    <t>Nomura Global ALPha LLC</t>
  </si>
  <si>
    <t>Nordea Alt Inv Glob Private Eq EUR</t>
  </si>
  <si>
    <t>Nordea Investment Funds S.A.</t>
  </si>
  <si>
    <t>Nordea</t>
  </si>
  <si>
    <t>Nordea Ded Inv FIS X Credit AI EUR</t>
  </si>
  <si>
    <t>Nordea Ded Inv FIS X Credit AX EUR</t>
  </si>
  <si>
    <t>Nordea Ded Inv FIS X Credit BI EUR</t>
  </si>
  <si>
    <t>Nordea Ded Inv FIS X Credit BX EUR</t>
  </si>
  <si>
    <t>Nordea Ded Inv Inst Cross Over BI EUR</t>
  </si>
  <si>
    <t>Nordea Ded Inv Inst Cross Over HAI SEK</t>
  </si>
  <si>
    <t>Nordea Ded Inv Inst Cross Over HBI SEK</t>
  </si>
  <si>
    <t>Nordea Ded Inv Nordic Finance Opp AI EUR</t>
  </si>
  <si>
    <t>Nordea Ded Inv Nordic Finance Opp BI EUR</t>
  </si>
  <si>
    <t>Nordea Inst FIS CLO BXH DKK</t>
  </si>
  <si>
    <t>Nordea Inst FIS CLO BXH EUR</t>
  </si>
  <si>
    <t>Nordea Inst FIS CLO BXH SEK</t>
  </si>
  <si>
    <t>Nordea Inst FIS Em Market Debt BX EUR</t>
  </si>
  <si>
    <t>Nordea Inst FIS Em Market Debt BXH DKK</t>
  </si>
  <si>
    <t>Nordea Inst FIS Em Market Debt BXH SEK</t>
  </si>
  <si>
    <t>Nordea Inst FIS Eur Gov Hg Track BXH DKK</t>
  </si>
  <si>
    <t>Nordea Inst FIS Global Equity BXH NOK</t>
  </si>
  <si>
    <t>Nordea Inst FIS High Yield Bond BXHD DKK</t>
  </si>
  <si>
    <t>Nordea Inst FIS High Yield Bond BXHS SEK</t>
  </si>
  <si>
    <t>Nordea Inst FIS Corporate Bond BXH SEK</t>
  </si>
  <si>
    <t>Nordea Investment Management AB</t>
  </si>
  <si>
    <t>Nordea Inst FIS Hedge FoF BX EUR</t>
  </si>
  <si>
    <t>Nordea Inst FIS Hedge FoF BXH-DKK</t>
  </si>
  <si>
    <t>Nordea Inst FIS Hedge FoF BXH-NOK</t>
  </si>
  <si>
    <t>Nordea Inst FIS Hedge FoF BXH-SEK</t>
  </si>
  <si>
    <t>North Loop Fund</t>
  </si>
  <si>
    <t>North Loop Capital Management LLC</t>
  </si>
  <si>
    <t>Northern Rivers Conservat Growth Fd LP</t>
  </si>
  <si>
    <t>Northern Rivers Global Energy Fund LP</t>
  </si>
  <si>
    <t>Northshore Opportunity Fund</t>
  </si>
  <si>
    <t>Northshore Opportunity fund (Pty) Ltd</t>
  </si>
  <si>
    <t>NorthStar Fund III LP</t>
  </si>
  <si>
    <t>Northwest A USD Acc</t>
  </si>
  <si>
    <t>Northwest Investment Management Ltd</t>
  </si>
  <si>
    <t>Northwest Warrant Fund Ltd USD</t>
  </si>
  <si>
    <t>1964 SICAV-SIF - G2 L/S class P EUR</t>
  </si>
  <si>
    <t>Notz, Stucki Europe SA</t>
  </si>
  <si>
    <t>1964 SICAV-SIF - G2 L/S class P USD</t>
  </si>
  <si>
    <t>Long/Short Selection – Asia Class I EUR</t>
  </si>
  <si>
    <t>Long/Short Selection – Asia Class I GBP</t>
  </si>
  <si>
    <t>Long/Short Selection – Asia Class I USD</t>
  </si>
  <si>
    <t>Long/Short Selection – Lynx Class I CHF</t>
  </si>
  <si>
    <t>Long/Short Selection – Lynx Class I EUR</t>
  </si>
  <si>
    <t>Long/Short Selection – Lynx Class I USD</t>
  </si>
  <si>
    <t>Long/Short Selection – US Strat Cl I EUR</t>
  </si>
  <si>
    <t>Long/Short Selection – US Strat Cl I USD</t>
  </si>
  <si>
    <t>Multi Strategy SICAV - Trend EUR Class</t>
  </si>
  <si>
    <t>Multi Strategy SICAV - Vision EUR Class</t>
  </si>
  <si>
    <t>Multi Strategy SICAV–Pendulum cls I CHF</t>
  </si>
  <si>
    <t>Multi Strategy SICAV–Pendulum cls I EUR</t>
  </si>
  <si>
    <t>Multi Strategy SICAV–Pendulum cls I GBP</t>
  </si>
  <si>
    <t>Multi Strategy SICAV–Pendulum cls I USD</t>
  </si>
  <si>
    <t>Multi Strategy SICAV-Trend Class USD</t>
  </si>
  <si>
    <t>NS Selection SICAV SIF-Capitrade CTA-EUR</t>
  </si>
  <si>
    <t>NS Selection SICAV SIF-Capitrade CTA-USD</t>
  </si>
  <si>
    <t>NS Selection SICAV-SIF - Arowana</t>
  </si>
  <si>
    <t>NS Selection-NSGM Asia Valu Fd cla A USD</t>
  </si>
  <si>
    <t>NS Selection-NSGM Asia Valu Fd cla B USD</t>
  </si>
  <si>
    <t>NS SelectionSICAV-SIF-Columbus Class CHF</t>
  </si>
  <si>
    <t>NS SelectionSICAV-SIF-Columbus Class EUR</t>
  </si>
  <si>
    <t>NS SelectionSICAV-SIF-Columbus Class GBP</t>
  </si>
  <si>
    <t>NS SelectionSICAV-SIF-Columbus Class USD</t>
  </si>
  <si>
    <t>Bull Bear Opportunities Fd A</t>
  </si>
  <si>
    <t>NOVIUM AG</t>
  </si>
  <si>
    <t>NDC Mean Reversion FT – A</t>
  </si>
  <si>
    <t>NovoDyn Advisors, LLC</t>
  </si>
  <si>
    <t>NDC Mean Reversion FT - A(Extended Mkts)</t>
  </si>
  <si>
    <t>PHEIM SICAV-SIF - VITTORIA</t>
  </si>
  <si>
    <t>NPB Neue Privat Bank AG</t>
  </si>
  <si>
    <t>Numen Credit Opportunities Fund</t>
  </si>
  <si>
    <t>Numeric Absolute Return Fund Offshore</t>
  </si>
  <si>
    <t>Numeric Multi-Strategy Levered Offshore</t>
  </si>
  <si>
    <t>NuWave Combined Futures Portfolio 2x</t>
  </si>
  <si>
    <t>NuWave Investment Mgmt</t>
  </si>
  <si>
    <t>NuWave Long/Short Portfolio Ltd</t>
  </si>
  <si>
    <t>Petrus Global Opportunities C1</t>
  </si>
  <si>
    <t>NV Asset Management Control</t>
  </si>
  <si>
    <t>Oak Ridge SGS Healthcare Fund, LLC</t>
  </si>
  <si>
    <t>Oak Ridge Investments, LLC</t>
  </si>
  <si>
    <t>Observatory Credit Markets Fund USD</t>
  </si>
  <si>
    <t>Octagon High Income Fund LLC</t>
  </si>
  <si>
    <t>Octagon Credit Investors LLC</t>
  </si>
  <si>
    <t>Orsay Merger Arbitrage Fund EUR Class 3</t>
  </si>
  <si>
    <t>Oddo Meriten Asset Management</t>
  </si>
  <si>
    <t>Giano Capital Ltd EUR</t>
  </si>
  <si>
    <t>Odey Asset Management Ltd</t>
  </si>
  <si>
    <t>O.E.I. MAC (US$)</t>
  </si>
  <si>
    <t>Odey European Inc Euro</t>
  </si>
  <si>
    <t>Odey European Inc GBP A</t>
  </si>
  <si>
    <t>Odey European Inc. GBP B class</t>
  </si>
  <si>
    <t>OEI Mac GBP A</t>
  </si>
  <si>
    <t>OEI Mac GBP B class</t>
  </si>
  <si>
    <t>OFI MGA Alpha Palmares</t>
  </si>
  <si>
    <t>OFI Asset Management</t>
  </si>
  <si>
    <t>OFI MGA DYNAMIQUE</t>
  </si>
  <si>
    <t>OFI MGA</t>
  </si>
  <si>
    <t>Old Mutual Global Statl Arbtrg I</t>
  </si>
  <si>
    <t>Old Mutual Asset Managers UK Ltd.</t>
  </si>
  <si>
    <t>Old Mutual Global Statl Arbtrg I USD</t>
  </si>
  <si>
    <t>OM Global Statistical Arbitrage A EUR</t>
  </si>
  <si>
    <t>OM Global Statistical Arbitrage A USD</t>
  </si>
  <si>
    <t>Old West Investment Partners, LP</t>
  </si>
  <si>
    <t>Old West Income Fund, LP</t>
  </si>
  <si>
    <t>Olesen Capital Management LLC.</t>
  </si>
  <si>
    <t>Olympia Star I EUR Class</t>
  </si>
  <si>
    <t>Olympia Star I USD Class</t>
  </si>
  <si>
    <t>Olympia Star II PF EUR Class</t>
  </si>
  <si>
    <t>Olympia Star II PF USD Class</t>
  </si>
  <si>
    <t>Laredo Umbrella Laredo Class I EUR</t>
  </si>
  <si>
    <t>OMEGA Asset Management Ltd</t>
  </si>
  <si>
    <t>Laredo Inversión Libre FIL</t>
  </si>
  <si>
    <t>Omega Gestión de Inversiones SGIIC</t>
  </si>
  <si>
    <t>Adler FIL</t>
  </si>
  <si>
    <t>Alphaville FIL</t>
  </si>
  <si>
    <t>Cerrado Class I EUR</t>
  </si>
  <si>
    <t>Scent Inversión Libre FIL</t>
  </si>
  <si>
    <t>Omnia Fund Ltd.</t>
  </si>
  <si>
    <t>Omnia Asset Management</t>
  </si>
  <si>
    <t>OmniQuest I LLC Option B</t>
  </si>
  <si>
    <t>Open Door Investment Management Ltd.</t>
  </si>
  <si>
    <t>Advantage Adv Tech Intern Ltd</t>
  </si>
  <si>
    <t>Oppenheimer Asset Management Inc</t>
  </si>
  <si>
    <t>Advantage Adv Tech Partners LLC</t>
  </si>
  <si>
    <t>Advantage Advisers Xanthus Fund</t>
  </si>
  <si>
    <t>Cuttyhunk Fund II Limited Unrestricted</t>
  </si>
  <si>
    <t>Optima Fund Management LP (New York)</t>
  </si>
  <si>
    <t>Dorset Energy Fund Ltd Series A</t>
  </si>
  <si>
    <t>JENOP Global Healthcare Fund A USD</t>
  </si>
  <si>
    <t>OPTIKA Fund Limited - Cl A</t>
  </si>
  <si>
    <t>Optima Discretionary Macro Fund Ltd - B</t>
  </si>
  <si>
    <t>Optima Fund Ltd</t>
  </si>
  <si>
    <t>Optima Partners Focus Fund Class A</t>
  </si>
  <si>
    <t>Platinum Fund Ltd Class A</t>
  </si>
  <si>
    <t>Platinum Fund Ltd Class B</t>
  </si>
  <si>
    <t>Platinum Japan Fund Ltd Class A</t>
  </si>
  <si>
    <t>Platinum Japan Fund Ltd Class D</t>
  </si>
  <si>
    <t>Optimal Japan Absolute Long Master Fund</t>
  </si>
  <si>
    <t>Optimal Fund Management Pty Ltd</t>
  </si>
  <si>
    <t>Optimal Japan Trust</t>
  </si>
  <si>
    <t>Optimization Fund LP</t>
  </si>
  <si>
    <t>Optimization Asset Management LLC</t>
  </si>
  <si>
    <t>OCA Premium</t>
  </si>
  <si>
    <t>Option Capital Advisory</t>
  </si>
  <si>
    <t>OPTIS AFRICAN FRONTIER FUND LIMITED</t>
  </si>
  <si>
    <t>OPTIS INVESTMENT MANAGEMENT</t>
  </si>
  <si>
    <t>Opus Diversified Fund, LP</t>
  </si>
  <si>
    <t>Opus Capital Management LLC</t>
  </si>
  <si>
    <t>Orchid Asia Group Management Ltd.</t>
  </si>
  <si>
    <t>Dfham No.4 Postiv Gr Set Asset Mgmt Plan</t>
  </si>
  <si>
    <t>Orient Securities Co Ltd</t>
  </si>
  <si>
    <t>Jinlong Trust 1</t>
  </si>
  <si>
    <t>Ocean Star Fund 1</t>
  </si>
  <si>
    <t>Credence Global</t>
  </si>
  <si>
    <t>Oriental Splendor Cayman) Limited</t>
  </si>
  <si>
    <t>Orion Capital Management LLC</t>
  </si>
  <si>
    <t>Nordic Alpha Plc NOK</t>
  </si>
  <si>
    <t>Pareto Nordic Investments AS</t>
  </si>
  <si>
    <t>Osmium Capital LP</t>
  </si>
  <si>
    <t>Osmium Spartan LP</t>
  </si>
  <si>
    <t>Otsi Keta Focus Fund LP</t>
  </si>
  <si>
    <t>Otsi Keta Capital, LLC</t>
  </si>
  <si>
    <t>CITIC fangyuan OTT 1</t>
  </si>
  <si>
    <t>OTT Financial Group</t>
  </si>
  <si>
    <t>Otter Creek International Ltd</t>
  </si>
  <si>
    <t>Maga Smaller Companies Fund EUR A</t>
  </si>
  <si>
    <t>Otus Capital Management Ltd</t>
  </si>
  <si>
    <t>Maga Smaller Companies Fund EUR B</t>
  </si>
  <si>
    <t>Maga Smaller Companies Fund USD A</t>
  </si>
  <si>
    <t>Maga Smaller Companies Fund USD B</t>
  </si>
  <si>
    <t>Outer Islands Capital LP</t>
  </si>
  <si>
    <t>Outer Islands Capital Management LLC</t>
  </si>
  <si>
    <t>Outrider Fund- Offshore Ltd</t>
  </si>
  <si>
    <t>PSAM Rebound Fund Ltd</t>
  </si>
  <si>
    <t>P Schoenfeld Asset Mgmt LP(NY)</t>
  </si>
  <si>
    <t>PSAM WorldArb Fund Ltd</t>
  </si>
  <si>
    <t>P&amp;A Balanced Fund LP</t>
  </si>
  <si>
    <t>P&amp;A Capital Advisors Inc</t>
  </si>
  <si>
    <t>P&amp;A Diversified Managers Fund LP</t>
  </si>
  <si>
    <t>P&amp;A Multi-Sector Fund II, LP</t>
  </si>
  <si>
    <t>P&amp;A Multi-sector Fund LP</t>
  </si>
  <si>
    <t>P&amp;A Select Strategy Fund LP</t>
  </si>
  <si>
    <t>P&amp;G Asset Backed Securities</t>
  </si>
  <si>
    <t>P&amp;G SGR</t>
  </si>
  <si>
    <t>P&amp;G Strcuctured Credt Opportunity Fund</t>
  </si>
  <si>
    <t>FX Standard</t>
  </si>
  <si>
    <t>Pabrai Investment Fund 3</t>
  </si>
  <si>
    <t>Pabrai Investment Funds</t>
  </si>
  <si>
    <t>The Greater Asian Hedge Fund</t>
  </si>
  <si>
    <t>Pacific Madrone Broadleaf Fund, LP</t>
  </si>
  <si>
    <t>Pacific Madrone Capital</t>
  </si>
  <si>
    <t>Pacificor LLC Public HY Opportunities</t>
  </si>
  <si>
    <t>Pacificor, LLC</t>
  </si>
  <si>
    <t>PHI Single Index Option Fund</t>
  </si>
  <si>
    <t>Pacini Hatfield Investments</t>
  </si>
  <si>
    <t>Palomar Fund</t>
  </si>
  <si>
    <t>Palomar Capital management LLP</t>
  </si>
  <si>
    <t>Pamplona Credit Opportunities Fd A EUR</t>
  </si>
  <si>
    <t>Pamplona Credit Opportunities Fd A USD</t>
  </si>
  <si>
    <t>Pan Multi Strategy, LP</t>
  </si>
  <si>
    <t>Dynamic Global Market Neutral</t>
  </si>
  <si>
    <t>Panagora Asset Management, Inc.</t>
  </si>
  <si>
    <t>Global Multi Asset Alpha (HV)</t>
  </si>
  <si>
    <t>Pandium Global A</t>
  </si>
  <si>
    <t>Pandium Capital AB</t>
  </si>
  <si>
    <t>Pandium Global B</t>
  </si>
  <si>
    <t>Pandium Global C</t>
  </si>
  <si>
    <t>Pantera Capital Management LP</t>
  </si>
  <si>
    <t>The Apogee Fund LP</t>
  </si>
  <si>
    <t>Paradigm Capital Corp</t>
  </si>
  <si>
    <t>PCM Partners LP</t>
  </si>
  <si>
    <t>CITIC Ronghui Trust 5 Umbrella Mgt</t>
  </si>
  <si>
    <t>Paradox Asset Management Co., Ltd.</t>
  </si>
  <si>
    <t>Parametric Asset Management</t>
  </si>
  <si>
    <t>Parus Fund PLC EUR</t>
  </si>
  <si>
    <t>PARUS FINANCE (UK) Ltd</t>
  </si>
  <si>
    <t>Parus Fund PLC USD</t>
  </si>
  <si>
    <t>PASKEWITZ CONTRARIAN STOCK INDEX</t>
  </si>
  <si>
    <t>Minuteman Investment Fund LP</t>
  </si>
  <si>
    <t>Patriot Capital Management LLC</t>
  </si>
  <si>
    <t>Pavlik Capital Management LLC</t>
  </si>
  <si>
    <t>P.A.W. Partners LP</t>
  </si>
  <si>
    <t>PAW Capital Partners, LP</t>
  </si>
  <si>
    <t>P.A.W. Small Cap Partners, L.P.</t>
  </si>
  <si>
    <t>Blue Edge SICAV SIF Peak Growth A1 USD</t>
  </si>
  <si>
    <t>Peconic Partners LLC.</t>
  </si>
  <si>
    <t>Peconic Partners International Fund Ltd</t>
  </si>
  <si>
    <t>Peconic Triumph Fund II LP</t>
  </si>
  <si>
    <t>Peconic Triumph Fund LP</t>
  </si>
  <si>
    <t>Pedder Street Investment Management</t>
  </si>
  <si>
    <t>DGXT Huixin Fushun 1</t>
  </si>
  <si>
    <t>Pegasus Investment Management</t>
  </si>
  <si>
    <t>YNIT Fushun 2</t>
  </si>
  <si>
    <t>Pelargos Japan Alpha Fund A</t>
  </si>
  <si>
    <t>Pelargos Capital B.V.</t>
  </si>
  <si>
    <t>Pelargos Japan Alpha Fund B</t>
  </si>
  <si>
    <t>Pender Select Ideas Fund A</t>
  </si>
  <si>
    <t>Penderfund Capital Management Ltd.</t>
  </si>
  <si>
    <t>Pender Select Ideas Fund F</t>
  </si>
  <si>
    <t>Huntic Pengyuan China High Quality Trust</t>
  </si>
  <si>
    <t>Pengyuan (Beijing) Management Consulting</t>
  </si>
  <si>
    <t>Penjing Asia Fund A</t>
  </si>
  <si>
    <t>Penjing Asset Management (HK) Limited</t>
  </si>
  <si>
    <t>Penjing Asia Market Independent Fund A</t>
  </si>
  <si>
    <t>Penn Capital Management CO Inc</t>
  </si>
  <si>
    <t>Perceptive Life Sciences Fund</t>
  </si>
  <si>
    <t>Performance Trust Opportunity Fund II</t>
  </si>
  <si>
    <t>Performance Trust Asset Management, LLC</t>
  </si>
  <si>
    <t>Performance Trust Opportunity Fund III</t>
  </si>
  <si>
    <t>Performing Capital, LP</t>
  </si>
  <si>
    <t>Perinvest Convertible Ltd</t>
  </si>
  <si>
    <t>Perinvest Management Ltd</t>
  </si>
  <si>
    <t>Permal Emerging Markets Holdings NV B/C</t>
  </si>
  <si>
    <t>Permal European Holdings NV EUR A</t>
  </si>
  <si>
    <t>Permal European Holdings NV EUR B/C</t>
  </si>
  <si>
    <t>Permal European Holdings NV USD A</t>
  </si>
  <si>
    <t>Permal European Holdings NV USD B/C</t>
  </si>
  <si>
    <t>Permal F/I Special Opportunities (AQ)</t>
  </si>
  <si>
    <t>Permal F/I Special Opportunities (BQ)</t>
  </si>
  <si>
    <t>Permal Fixed Income Holdings NV CHF</t>
  </si>
  <si>
    <t>Permal Fixed Income Holdings NV CNH N</t>
  </si>
  <si>
    <t>Permal Fixed Income Holdings NV EUR A</t>
  </si>
  <si>
    <t>Permal Fixed Income Holdings NV EUR B/C</t>
  </si>
  <si>
    <t>Permal Fixed Income Holdings NV EUR N</t>
  </si>
  <si>
    <t>Permal Fixed Income Holdings NV GBP N</t>
  </si>
  <si>
    <t>Permal Fixed Income Holdings NV JPY N</t>
  </si>
  <si>
    <t>Permal Fixed Income Holdings NV SGD A</t>
  </si>
  <si>
    <t>Permal Fixed Income Holdings NV SGD N</t>
  </si>
  <si>
    <t>Permal Fixed Income Holdings NV USD A</t>
  </si>
  <si>
    <t>Permal Fixed Income Holdings NV USD B/C</t>
  </si>
  <si>
    <t>Permal Fixed Income Holdings NV USD N</t>
  </si>
  <si>
    <t>Permal Global Opportunities (AQ)</t>
  </si>
  <si>
    <t>Permal Global Opportunities (BQ)</t>
  </si>
  <si>
    <t>Permal Investment Holdings NV EUR A</t>
  </si>
  <si>
    <t>Permal Investment Holdings NV EUR B/C</t>
  </si>
  <si>
    <t>Permal Investment Holdings NV JPY A</t>
  </si>
  <si>
    <t>Permal Investment Holdings NV SGD A</t>
  </si>
  <si>
    <t>Permal Investment Holdings NV USD A</t>
  </si>
  <si>
    <t>Permal Investment Holdings NV USD B/C</t>
  </si>
  <si>
    <t>Permal Investment Partners, L.P.</t>
  </si>
  <si>
    <t>Permal Japan Holdings JPY A</t>
  </si>
  <si>
    <t>Permal Japan Holdings NV A</t>
  </si>
  <si>
    <t>Permal Japan Holdings NV B/C</t>
  </si>
  <si>
    <t>Permal Macro Holdings Ltd CHF A</t>
  </si>
  <si>
    <t>Permal Macro Holdings Ltd EUR A</t>
  </si>
  <si>
    <t>Permal Macro Holdings Ltd EUR B/C</t>
  </si>
  <si>
    <t>Permal Macro Holdings Ltd EUR D</t>
  </si>
  <si>
    <t>Permal Macro Holdings Ltd GBP A</t>
  </si>
  <si>
    <t>Permal Macro Holdings Ltd JPY A</t>
  </si>
  <si>
    <t>Permal Macro Holdings Ltd SGD A</t>
  </si>
  <si>
    <t>Permal Macro Holdings Ltd SGD D</t>
  </si>
  <si>
    <t>Permal Macro Holdings Ltd USD A</t>
  </si>
  <si>
    <t>Permal Macro Holdings Ltd USD B/C</t>
  </si>
  <si>
    <t>Permal Macro Holdings Ltd USD D</t>
  </si>
  <si>
    <t>Permal Strategic Allocation EUR A</t>
  </si>
  <si>
    <t>Permal Strategic Allocation GBP A</t>
  </si>
  <si>
    <t>Permal Strategic Allocation USD A</t>
  </si>
  <si>
    <t>Permal Systematic Macro Ltd USD A</t>
  </si>
  <si>
    <t>Permal US Opportunities Ltd B</t>
  </si>
  <si>
    <t>Permal (LUX) Natural Resources EUR A</t>
  </si>
  <si>
    <t>Permal (LUX) Natural Resources EUR C</t>
  </si>
  <si>
    <t>Permal (LUX) Natural Resources USD A</t>
  </si>
  <si>
    <t>Permal (LUX) Natural Resources USD C</t>
  </si>
  <si>
    <t>Permal Advantage Multi-Strategy EUR A</t>
  </si>
  <si>
    <t>Permal Advantage Multi-Strategy EUR C</t>
  </si>
  <si>
    <t>Permal Advantage Multi-Strategy USD A</t>
  </si>
  <si>
    <t>Permal Advantage Multi-Strategy USD C</t>
  </si>
  <si>
    <t>Permal MMF (LUX) China Strategy EUR A</t>
  </si>
  <si>
    <t>Permal MMF (LUX) China Strategy USD A</t>
  </si>
  <si>
    <t>Wholesale SHARE-PLUS Fund</t>
  </si>
  <si>
    <t>Perpetual Investments</t>
  </si>
  <si>
    <t>Persimmon Abs Return Offshore Fd LTD</t>
  </si>
  <si>
    <t>Persimmon Capital Mgmt Inc (MD)</t>
  </si>
  <si>
    <t>Persimmon Absolute Return Fund</t>
  </si>
  <si>
    <t>Persistent Edge Asia Partners Limited BA</t>
  </si>
  <si>
    <t>Persistent Asset Management Limited</t>
  </si>
  <si>
    <t>Persistent Edge Asia Partners Ltd B</t>
  </si>
  <si>
    <t>Persistent Edge Asia Partners Ltd D</t>
  </si>
  <si>
    <t>Persistent Edge Asia Partners Ltd DA</t>
  </si>
  <si>
    <t>Persistent Edge Asia Partners Master Fd</t>
  </si>
  <si>
    <t>Persistix Capital Management, LLC</t>
  </si>
  <si>
    <t>Phalanx Jap Aus Multi-Strat LTD</t>
  </si>
  <si>
    <t>Phalanx Option Premium Accumulation</t>
  </si>
  <si>
    <t>Phalanx Investment Management LLC</t>
  </si>
  <si>
    <t>Pharo Gaia Fund</t>
  </si>
  <si>
    <t>Pharo Macro Fund Ltd</t>
  </si>
  <si>
    <t>Pharos Nordic Hedge A NOK</t>
  </si>
  <si>
    <t>Pharos Forvaltning AS</t>
  </si>
  <si>
    <t>Pharos Nordic Hedge A SEK</t>
  </si>
  <si>
    <t>Phillips Hager &amp; North Absolute Ret Sr A</t>
  </si>
  <si>
    <t>Phillips, Hager &amp; North Inv Mgmt</t>
  </si>
  <si>
    <t>JLP Credit Opportunity Fund LP</t>
  </si>
  <si>
    <t>JLP Institutional Credit Cayman Fund Ltd</t>
  </si>
  <si>
    <t>JLP Partners Fund Ltd</t>
  </si>
  <si>
    <t>PI EMF</t>
  </si>
  <si>
    <t>Pi Funds</t>
  </si>
  <si>
    <t>Monte Rosa Real Estate 2012 I Mon</t>
  </si>
  <si>
    <t>Pictet &amp; Cie (Europe) S.A.</t>
  </si>
  <si>
    <t>Monte Rosa Real Estate 2012 P Mon</t>
  </si>
  <si>
    <t>Monte Rosa Real Estate 2012 R Mon</t>
  </si>
  <si>
    <t>Monte Rosa Real Estate 2012 Z Mon</t>
  </si>
  <si>
    <t>PAF-Global-R USD</t>
  </si>
  <si>
    <t>Pictet &amp; Cie, Geneva</t>
  </si>
  <si>
    <t>PAF-Mosaic Euro R EUR</t>
  </si>
  <si>
    <t>PAF-Mosaic Euro-HR-GBP</t>
  </si>
  <si>
    <t>PAF-Pleiad Credit Opportunit D USD Pic</t>
  </si>
  <si>
    <t>PAF-Pleiad Credit Opportunit HD CHF Pic</t>
  </si>
  <si>
    <t>PAF-Pleiad Credit Opportunit HD EUR Pic</t>
  </si>
  <si>
    <t>PAF-Pleiad Credit Opportunit HP CHF Pic</t>
  </si>
  <si>
    <t>PAF-Pleiad Credit Opportunit HP EUR Pic</t>
  </si>
  <si>
    <t>PAF-Pleiad Credit Opportunit P USD Pic</t>
  </si>
  <si>
    <t>PAF-Pleiad Credit Opportunities-HR CHF</t>
  </si>
  <si>
    <t>PAF-Pleiad Credit Opportunities-HR EUR</t>
  </si>
  <si>
    <t>PAF-Pleiad Credit Opportunities-R USD</t>
  </si>
  <si>
    <t>PAF-Pleiad-HI-GBP</t>
  </si>
  <si>
    <t>PAF-World Equity Hedge-HR-CHF</t>
  </si>
  <si>
    <t>PAF-World Equity Hedge-HR-EUR</t>
  </si>
  <si>
    <t>PAF-World Equity Hedge-R USD</t>
  </si>
  <si>
    <t>Pictet Alte Funds Mosaic Euro HP CHF Pic</t>
  </si>
  <si>
    <t>Pictet Alte Funds Mosaic Euro HP GBP Pic</t>
  </si>
  <si>
    <t>Pictet Alte Funds Mosaic Euro HP USD Pic</t>
  </si>
  <si>
    <t>Pictet Alte Funds Mosaic Euro J EUR</t>
  </si>
  <si>
    <t>Pictet Alte Funds Mosaic Euro P EUR Pic</t>
  </si>
  <si>
    <t>Pictet Alter Funds Distressed HI CHF</t>
  </si>
  <si>
    <t>Pictet Alter Funds Distressed HI EUR</t>
  </si>
  <si>
    <t>Pictet Alter Funds Distressed HP CHF Pic</t>
  </si>
  <si>
    <t>Pictet Alter Funds Distressed HP EUR Pic</t>
  </si>
  <si>
    <t>Pictet Alter Funds Distressed HP GBP Pic</t>
  </si>
  <si>
    <t>Pictet Alter Funds Distressed I USD</t>
  </si>
  <si>
    <t>Pictet Alter Funds Distressed P USD Pic</t>
  </si>
  <si>
    <t>Pictet Alter Funds Mosaic Euro HI CHF</t>
  </si>
  <si>
    <t>Pictet Alter Funds Mosaic Euro HI GBP</t>
  </si>
  <si>
    <t>Pictet Alter Funds Mosaic Euro HI USD</t>
  </si>
  <si>
    <t>Pictet Alter Funds Mosaic Euro HJ CHF</t>
  </si>
  <si>
    <t>Pictet Alter Funds Mosaic Euro HJ GBP</t>
  </si>
  <si>
    <t>Pictet Alter Funds Mosaic Euro HJ USD</t>
  </si>
  <si>
    <t>Pictet Alter Funds Mosaic Euro I EUR</t>
  </si>
  <si>
    <t>Pictet Alter Funds Pleiad Crdt Op HI CHF</t>
  </si>
  <si>
    <t>Pictet Alter Funds Pleiad Crdt Op HI EUR</t>
  </si>
  <si>
    <t>Pictet Alter Funds Pleiad Crdt Op HJ CHF</t>
  </si>
  <si>
    <t>Pictet Alter Funds Pleiad Crdt Op HJ EUR</t>
  </si>
  <si>
    <t>Pictet Alter Funds SICAV - Global I USD</t>
  </si>
  <si>
    <t>Pictet Alter Funds SICAV - Global J USD</t>
  </si>
  <si>
    <t>Pictet Alter Funds SICAV Global HP CHF</t>
  </si>
  <si>
    <t>Pictet Alter Funds SICAV Global HP EUR</t>
  </si>
  <si>
    <t>Pictet Alter Funds SICAV Global P USD</t>
  </si>
  <si>
    <t>Pictet Alter Funds World Eqty Hdg HI CHF</t>
  </si>
  <si>
    <t>Pictet Alter Funds World Eqty Hdg HI EUR</t>
  </si>
  <si>
    <t>Pictet Alter Funds World Eqty Hdg HJ CHF</t>
  </si>
  <si>
    <t>Pictet Alter Funds World Eqty Hdg HJ EUR</t>
  </si>
  <si>
    <t>Pictet Alter Funds World Eqty Hdg I USD</t>
  </si>
  <si>
    <t>Pictet Alter Funds World Eqty Hdg J USD</t>
  </si>
  <si>
    <t>Pictet Alter FundsPleiad Crdt Opp I USD</t>
  </si>
  <si>
    <t>Pictet Alter FundsPleiad Crdt Opp J USD</t>
  </si>
  <si>
    <t>Pictet Alternative Commo HI EUR</t>
  </si>
  <si>
    <t>Pictet Alternative Commo HJ CHF</t>
  </si>
  <si>
    <t>Pictet Alternative Commo HP CHF Pic</t>
  </si>
  <si>
    <t>Pictet Alternative Commo HP EUR Pic</t>
  </si>
  <si>
    <t>Pictet Alternative Commo HZ CHF Pic</t>
  </si>
  <si>
    <t>Pictet Alternative Commo HZ EUR Pic</t>
  </si>
  <si>
    <t>Pictet Alternative Commo I USD</t>
  </si>
  <si>
    <t>Pictet Alternative Commo J USD</t>
  </si>
  <si>
    <t>Pictet Alternative Commo P USD Pic</t>
  </si>
  <si>
    <t>Pictet Alternative Distressed Z USD Pic</t>
  </si>
  <si>
    <t>Pictet Alternative Fd Wld Eq EURH HP Pic</t>
  </si>
  <si>
    <t>Pictet Alternative Fd Wld Eq USDH P Pic</t>
  </si>
  <si>
    <t>Pictet Alternative Mosaic Euro HR-CHF</t>
  </si>
  <si>
    <t>Pictet Alternative Mosaic Euro HR-USD</t>
  </si>
  <si>
    <t>Pictet World Equity Hedge</t>
  </si>
  <si>
    <t>PWMG SIF-Equity Strategy EUR A</t>
  </si>
  <si>
    <t>PWMG SIF-Fixed Income Strategy EUR A</t>
  </si>
  <si>
    <t>Mosaic HP CHF Mos</t>
  </si>
  <si>
    <t>Pictet Bank &amp; Trust Limited</t>
  </si>
  <si>
    <t>Mosaic HP EUR Mos</t>
  </si>
  <si>
    <t>Mosaic HP GBP Mos</t>
  </si>
  <si>
    <t>Mosaic HR GBP</t>
  </si>
  <si>
    <t>Mosaic P Acc</t>
  </si>
  <si>
    <t>Mosaic PZC Acc</t>
  </si>
  <si>
    <t>Mosaic PZE Acc</t>
  </si>
  <si>
    <t>Mosaic PZG Acc</t>
  </si>
  <si>
    <t>Mosaic R USD</t>
  </si>
  <si>
    <t>Mosaic SICAV HI CHF</t>
  </si>
  <si>
    <t>Mosaic SICAV HI EUR</t>
  </si>
  <si>
    <t>Mosaic SICAV HI GBP</t>
  </si>
  <si>
    <t>Mosaic SICAV HJ CHF</t>
  </si>
  <si>
    <t>Mosaic SICAV HJ EUR</t>
  </si>
  <si>
    <t>Mosaic SICAV HJ GBP</t>
  </si>
  <si>
    <t>Mosaic SICAV I USD</t>
  </si>
  <si>
    <t>Mosaic SICAV J USD</t>
  </si>
  <si>
    <t>Mosaic Trading HP CHF Mos</t>
  </si>
  <si>
    <t>Mosaic Trading HP EUR Mos</t>
  </si>
  <si>
    <t>Mosaic Trading HP GBP Mos</t>
  </si>
  <si>
    <t>Mosaic Trading HZ-CHF Acc</t>
  </si>
  <si>
    <t>Mosaic Trading HZ-EUR Acc</t>
  </si>
  <si>
    <t>Mosaic Trading P USD Mos</t>
  </si>
  <si>
    <t>Mosaic Trading PZG Acc</t>
  </si>
  <si>
    <t>Mosaic Trading SICAV HI CHF</t>
  </si>
  <si>
    <t>Mosaic Trading SICAV HI EUR</t>
  </si>
  <si>
    <t>Mosaic Trading SICAV HI GBP</t>
  </si>
  <si>
    <t>Mosaic Trading SICAV HJ CHF</t>
  </si>
  <si>
    <t>Mosaic Trading SICAV HJ EUR</t>
  </si>
  <si>
    <t>Mosaic Trading SICAV HJ GBP</t>
  </si>
  <si>
    <t>Mosaic Trading SICAV I USD</t>
  </si>
  <si>
    <t>Mosaic Trading SICAV J USD</t>
  </si>
  <si>
    <t>Mosaic Trading Z Acc</t>
  </si>
  <si>
    <t>Mosaic Trading-HR GBP</t>
  </si>
  <si>
    <t>Mosaic Trading-HR-CHF</t>
  </si>
  <si>
    <t>Mosaic Trading-HR-EUR</t>
  </si>
  <si>
    <t>Mosaic Trading-R USD</t>
  </si>
  <si>
    <t>Mosaic Z Acc</t>
  </si>
  <si>
    <t>Mosaic-HR-CHF</t>
  </si>
  <si>
    <t>Mosaic-HR-EUR</t>
  </si>
  <si>
    <t>Pictet Alternative Fd Wld Eq GBPH HP Pic</t>
  </si>
  <si>
    <t>Pictet Asset Management (Europe) S.A.</t>
  </si>
  <si>
    <t>Monte Rosa 2008 I</t>
  </si>
  <si>
    <t>Monte Rosa 2008 P</t>
  </si>
  <si>
    <t>Monte Rosa 2008 Z</t>
  </si>
  <si>
    <t>Monte Rosa 2011</t>
  </si>
  <si>
    <t>Monte Rosa 2011 R Mon</t>
  </si>
  <si>
    <t>Monte Rosa 2011 Z Mon</t>
  </si>
  <si>
    <t>Monte Rosa 2011-P USD</t>
  </si>
  <si>
    <t>Monte Rosa Co-Investments II-R USD</t>
  </si>
  <si>
    <t>Monte Rosa Secondary 2009 Z</t>
  </si>
  <si>
    <t>Monte Rosa Secondary Fund 2009</t>
  </si>
  <si>
    <t>Monte Rosa Secondary Fund 2009-I USD</t>
  </si>
  <si>
    <t>Monte Rosa Secondary Fund II I USD</t>
  </si>
  <si>
    <t>Monte Rosa Secondary Fund II P USD</t>
  </si>
  <si>
    <t>Monte Rosa Secondary Fund II R USD</t>
  </si>
  <si>
    <t>Monte Rosa Secondary Fund II Z Mon</t>
  </si>
  <si>
    <t>Monte Rosa Sinergia con Imprenditori</t>
  </si>
  <si>
    <t>Monte Rosa US Small &amp; Mid Cap Fund</t>
  </si>
  <si>
    <t>Monte Rosa US Small &amp; Mid Cap Fund-I USD</t>
  </si>
  <si>
    <t>Monte Rosa US Small &amp; Mid Cap Z</t>
  </si>
  <si>
    <t>Orange 1</t>
  </si>
  <si>
    <t>Orange 2 Ora</t>
  </si>
  <si>
    <t>Pictet Institu Emerg Lc Crcy Dbt I USD</t>
  </si>
  <si>
    <t>Pictet Institu Emerg LcCrcyDbt HI Eur dy</t>
  </si>
  <si>
    <t>PictetTotal Return Fixed Income Fd HPCHF</t>
  </si>
  <si>
    <t>PictetTotal Return Fixed Income Fd HPEUR</t>
  </si>
  <si>
    <t>PictetTotal Return Fixed Income Fd PUSD</t>
  </si>
  <si>
    <t>Monte Rosa Co-Investments P USD</t>
  </si>
  <si>
    <t>Pictet Funds</t>
  </si>
  <si>
    <t>PGSF Global Growing Market P Acc</t>
  </si>
  <si>
    <t>Picton Mahoney Global Mkt Neutral Eq A</t>
  </si>
  <si>
    <t>Picton Mahoney Global Mkt Neutral Eq F</t>
  </si>
  <si>
    <t>Picton Mahoney Long Short Equity A</t>
  </si>
  <si>
    <t>Picton Mahoney Market Neutral Equity A</t>
  </si>
  <si>
    <t>HAIG JINIFE Global Equity Fd 11-Sicav FI</t>
  </si>
  <si>
    <t>Pim Consulting AG</t>
  </si>
  <si>
    <t>PIMCO Capital Securities Fd CHF(Hg) Inst</t>
  </si>
  <si>
    <t>Pimco Europe Ltd.</t>
  </si>
  <si>
    <t>PIMCO Capital Securities Fd EUR Adm Acc</t>
  </si>
  <si>
    <t>PIMCO Capital Securities Fd EUR Inst Acc</t>
  </si>
  <si>
    <t>PIMCO Capital Securities Fd EUR Inst Inc</t>
  </si>
  <si>
    <t>PIMCO Capital Securities Fd GBP Inst Inc</t>
  </si>
  <si>
    <t>PIMCO Capital Securities Fd USD Adm Acc</t>
  </si>
  <si>
    <t>PIMCO Capital Securities Fd USD Adm Inc</t>
  </si>
  <si>
    <t>PIMCO Capital Securities Fd USD Inst Acc</t>
  </si>
  <si>
    <t>Pine Grove Asset Management, LLC</t>
  </si>
  <si>
    <t>Pine Grove Offshore Fund Ltd</t>
  </si>
  <si>
    <t>Pine River Asia Fund</t>
  </si>
  <si>
    <t>Pine River Convertibles Fund</t>
  </si>
  <si>
    <t>Pine River Fund.</t>
  </si>
  <si>
    <t>Pine River Liquid Rates Fund</t>
  </si>
  <si>
    <t>Pine River Tail Hedge Fund</t>
  </si>
  <si>
    <t>PING Emerging Markets Macro Fund</t>
  </si>
  <si>
    <t>PING Capital Management, Ltd</t>
  </si>
  <si>
    <t>PING Exceptional Value Fund</t>
  </si>
  <si>
    <t>Bocommtrust Pingan Russell MOM 1</t>
  </si>
  <si>
    <t>Pingan Russell Investment mgmt</t>
  </si>
  <si>
    <t>Pingan Dual-Core Power 1-1</t>
  </si>
  <si>
    <t>Pingan Trust Investment Co Ltd</t>
  </si>
  <si>
    <t>Pingan Dual-Core Power 1-2</t>
  </si>
  <si>
    <t>Pingan Dual-Core Power 1-3</t>
  </si>
  <si>
    <t>Pingan Dual-Core Power 1-4</t>
  </si>
  <si>
    <t>Pingan Dual-Core Power 1-5</t>
  </si>
  <si>
    <t>Pingan Dual-Core Power 1-6</t>
  </si>
  <si>
    <t>Pingan Dual-Core Power 1-7</t>
  </si>
  <si>
    <t>Pingan Dual-Core Power 2</t>
  </si>
  <si>
    <t>Pingan Dual-Core Power 2-2</t>
  </si>
  <si>
    <t>Pingan Dual-Core Power 5-1</t>
  </si>
  <si>
    <t>Pingan Dual-Core Power 5-2</t>
  </si>
  <si>
    <t>Pingan Dual-Core Power 5-3</t>
  </si>
  <si>
    <t>Pingan Golden Portfolio 1-1</t>
  </si>
  <si>
    <t>Pingan Golden Portfolio 1-3</t>
  </si>
  <si>
    <t>Pingan Golden Portfolio 1-4</t>
  </si>
  <si>
    <t>Pingan Golden Portfolio 2</t>
  </si>
  <si>
    <t>Pingan Wealth Co-Power Trust 4-1</t>
  </si>
  <si>
    <t>CITIC Pingrock Zunyue Trust</t>
  </si>
  <si>
    <t>Pingrock Assets Management Ltd.</t>
  </si>
  <si>
    <t>Pinnacle Physicals&amp;FinancingMaster II</t>
  </si>
  <si>
    <t>Bao Ying Quantitative 1</t>
  </si>
  <si>
    <t>Pinpoint Asset Management Ltd.</t>
  </si>
  <si>
    <t>DR AllWeather Fund</t>
  </si>
  <si>
    <t>Pioneer Alternative Investment Mgmt Ltd</t>
  </si>
  <si>
    <t>DR2 AllWeather Fund</t>
  </si>
  <si>
    <t>DR2 Allweather Strategies II Fund</t>
  </si>
  <si>
    <t>Meteor Opportunities Fund I EUR</t>
  </si>
  <si>
    <t>Orbit Global Strategy Fund I USD</t>
  </si>
  <si>
    <t>Pioneer Assetmaster Fund Class I Usd</t>
  </si>
  <si>
    <t>Pioneer Blue Master</t>
  </si>
  <si>
    <t>Pioneer Diversified Fund Class I EUR</t>
  </si>
  <si>
    <t>Pioneer Diversified Fund Class I USD</t>
  </si>
  <si>
    <t>Pioneer Momentum Equity Hedge</t>
  </si>
  <si>
    <t>Pioneer Momentum Masters</t>
  </si>
  <si>
    <t>Pioneer Restructuring Fund</t>
  </si>
  <si>
    <t>Pioneer Wealthedge Multistrat</t>
  </si>
  <si>
    <t>Platinum All Star Fund EUR</t>
  </si>
  <si>
    <t>Platinum All Star Fund GBP</t>
  </si>
  <si>
    <t>Platinum All Star Fund USD</t>
  </si>
  <si>
    <t>Platinum Essential Resources Fd EUR Acc</t>
  </si>
  <si>
    <t>Platinum Essential Resources Fd USD Acc</t>
  </si>
  <si>
    <t>Platinum Global Dividend Fund Ltd EUR</t>
  </si>
  <si>
    <t>Platinum Global Dividend Fund Ltd GBP</t>
  </si>
  <si>
    <t>Platinum Global Dividend Fund Ltd USD</t>
  </si>
  <si>
    <t>Platinum Gold &amp; Precious Metals CHF</t>
  </si>
  <si>
    <t>Platinum Gold &amp; Precious Metals SICAV $</t>
  </si>
  <si>
    <t>Platinum Gold &amp; Precious Metals SICAV £</t>
  </si>
  <si>
    <t>Platinum Gold &amp; Precious Metals SICAV €</t>
  </si>
  <si>
    <t>Platinum Partners Liquid Oppo (USA) L.P.</t>
  </si>
  <si>
    <t>Platinum Partners Global Macro Fund LP</t>
  </si>
  <si>
    <t>Platinum Partners Liquid Opportunity</t>
  </si>
  <si>
    <t>Platinum Partners Value Arb Intl Ltd</t>
  </si>
  <si>
    <t>Platinum Partners Value Arbi Fd (USA)LP</t>
  </si>
  <si>
    <t>Platinum Partners Credit Opp Fund Intl</t>
  </si>
  <si>
    <t>Platinumn Credit Management LP</t>
  </si>
  <si>
    <t>Platinum Partners Credit Opp Fund LLC</t>
  </si>
  <si>
    <t>Pluscios Management</t>
  </si>
  <si>
    <t>Point Defiance Microcap Fund, L.P.</t>
  </si>
  <si>
    <t>European Conviction Fund Ltd EUR</t>
  </si>
  <si>
    <t>Polar Capital Partners Limited</t>
  </si>
  <si>
    <t>European Conviction Fund Ltd GBP</t>
  </si>
  <si>
    <t>European Conviction Fund Ltd USD</t>
  </si>
  <si>
    <t>European Forager Fund Ltd EUR A</t>
  </si>
  <si>
    <t>European Forager Fund Ltd EUR AX</t>
  </si>
  <si>
    <t>European Forager Fund Ltd EUR AY</t>
  </si>
  <si>
    <t>European Forager Fund Ltd GBP C</t>
  </si>
  <si>
    <t>European Forager Fund Ltd GBP CX</t>
  </si>
  <si>
    <t>European Forager Fund Ltd GBP CY</t>
  </si>
  <si>
    <t>European Forager Fund Ltd USD B</t>
  </si>
  <si>
    <t>European Forager Fund Ltd USD BX</t>
  </si>
  <si>
    <t>European Forager Fund Ltd USD BY</t>
  </si>
  <si>
    <t>Polar Capital ALVA Glb Convertible EUR</t>
  </si>
  <si>
    <t>Polar Capital ALVA Glb Convertible GBP</t>
  </si>
  <si>
    <t>Polar Capital ALVA Glb Convertible USD</t>
  </si>
  <si>
    <t>Libra Commodit y Fund ZAR</t>
  </si>
  <si>
    <t>Polar Star Management</t>
  </si>
  <si>
    <t>Polar Star Horizon Fund ZAR</t>
  </si>
  <si>
    <t>Orion Commodity Fund USD</t>
  </si>
  <si>
    <t>Polar Star Management SEZC</t>
  </si>
  <si>
    <t>Polar Star Fund (ZAR)</t>
  </si>
  <si>
    <t>Polar Star Fund Limited (USD)</t>
  </si>
  <si>
    <t>Polunin Discovery Fds - Frontier Mkts Fd</t>
  </si>
  <si>
    <t>Polunin Capital Partners</t>
  </si>
  <si>
    <t>Polunin Emerging Markets Active Fund</t>
  </si>
  <si>
    <t>Portland Adv Plus-Everest Fund A $</t>
  </si>
  <si>
    <t>Portland Investment Counsel Inc.</t>
  </si>
  <si>
    <t>Portland Adv Plus-Everest Fund A CN$</t>
  </si>
  <si>
    <t>Portland Adv Plus-Everest Fund F $</t>
  </si>
  <si>
    <t>Portland Adv Plus-Everest Fund F CN$</t>
  </si>
  <si>
    <t>Portland Adv Plus-McKinley Fund A $</t>
  </si>
  <si>
    <t>Portland Adv Plus-McKinley Fund A CN$</t>
  </si>
  <si>
    <t>Portland Adv Plus-McKinley Fund F $</t>
  </si>
  <si>
    <t>Portland Adv Plus-McKinley Fund F CN$</t>
  </si>
  <si>
    <t>Portland Focused Plus Fund LP Class A</t>
  </si>
  <si>
    <t>Portland Focused Plus Fund LP Class B</t>
  </si>
  <si>
    <t>Portland Focused Plus Fund LP Class BN</t>
  </si>
  <si>
    <t>Portland Focused Plus Fund LP Class F</t>
  </si>
  <si>
    <t>Portland Private Income Fund A</t>
  </si>
  <si>
    <t>Portland Private Income Fund F</t>
  </si>
  <si>
    <t>MICADO France 2018</t>
  </si>
  <si>
    <t>Portzamparc Gestion</t>
  </si>
  <si>
    <t>Post Advisory Group LLC</t>
  </si>
  <si>
    <t>Golden Seed Select RMB</t>
  </si>
  <si>
    <t>Postal Savings Bank Of China</t>
  </si>
  <si>
    <t>CRCT Premier Prophet Strategies Select 3</t>
  </si>
  <si>
    <t>Premier Prophet Assets Management</t>
  </si>
  <si>
    <t>Prescott Group Aggressive Mid Cap LP</t>
  </si>
  <si>
    <t>Prescott Group Capital Management L.L.C.</t>
  </si>
  <si>
    <t>Prescott Group Aggressive Small Cap</t>
  </si>
  <si>
    <t>RICI Linked PAM Advisors Fund, LLC</t>
  </si>
  <si>
    <t>Price Asset Management</t>
  </si>
  <si>
    <t>Princeton Credit Opportunity Fund, LLC</t>
  </si>
  <si>
    <t>Princeton Advisory Group, Inc.</t>
  </si>
  <si>
    <t>Princeton Stable Income Fund, Ltd</t>
  </si>
  <si>
    <t>EISS-Astrum Fixed Inco Glo Cred Opp Fd C</t>
  </si>
  <si>
    <t>Principal Global Investors (Europe) Ltd</t>
  </si>
  <si>
    <t>EISS-Astrum Fixed Inco Glo Cred Opp Fd D</t>
  </si>
  <si>
    <t>Prisma Select Fund LP</t>
  </si>
  <si>
    <t>Prisma Spectrum Fund LP</t>
  </si>
  <si>
    <t>Private Adv Stable Value ERISA Fund, Ltd</t>
  </si>
  <si>
    <t>Private Advisors</t>
  </si>
  <si>
    <t>Private Advisors Hedged Equity QP LP</t>
  </si>
  <si>
    <t>Private Advisors Hedged Equity(QP),Ltd</t>
  </si>
  <si>
    <t>Private Advisors Hedged Equity,Ltd</t>
  </si>
  <si>
    <t>Private Advisors Stable Value Fund Ltd</t>
  </si>
  <si>
    <t>The Collier Fund, Ltd.</t>
  </si>
  <si>
    <t>The Entrepreneurial Value Fund, L.P.</t>
  </si>
  <si>
    <t>Aurora Defined Benefits Accelerated USD</t>
  </si>
  <si>
    <t>Private Client Portfolio (PCP)</t>
  </si>
  <si>
    <t>Privet Fund, LP</t>
  </si>
  <si>
    <t>Privet Fund Management</t>
  </si>
  <si>
    <t>Exacta Capital Partners</t>
  </si>
  <si>
    <t>Probity Capital Mangagement</t>
  </si>
  <si>
    <t>Edelweiss Volatility Fund Ltd Class A</t>
  </si>
  <si>
    <t>Edelweiss Volatility Fund Ltd Class B</t>
  </si>
  <si>
    <t>Edelweiss Volatility Fund Ltd Class C</t>
  </si>
  <si>
    <t>Edelweiss Volatility Fund Ltd Class D</t>
  </si>
  <si>
    <t>Edelweiss Volatility Fund Ltd Class E</t>
  </si>
  <si>
    <t>Edelweiss Volatility Fund Ltd Class F</t>
  </si>
  <si>
    <t>Edelweiss Volatility Fund Ltd Class G</t>
  </si>
  <si>
    <t>Edelweiss Volatility Fund Ltd Class H</t>
  </si>
  <si>
    <t>Edelweiss Volatility Fund Ltd Class I</t>
  </si>
  <si>
    <t>Edelweiss Volatility Fund Ltd Class J</t>
  </si>
  <si>
    <t>Edelweiss Volatility Fund Ltd Class K</t>
  </si>
  <si>
    <t>Edelweiss Volatility Fund Ltd Class L</t>
  </si>
  <si>
    <t>Edelweiss Volatility Fund Ltd Class M</t>
  </si>
  <si>
    <t>Edelweiss Volatility Fund Ltd Class N</t>
  </si>
  <si>
    <t>Lege Artis Fund Class P CHF</t>
  </si>
  <si>
    <t>Lege Artis Fund Class P EUR</t>
  </si>
  <si>
    <t>Lege Artis Fund Class P USD</t>
  </si>
  <si>
    <t>Tulip Trend Fund Ltd I Class C USD</t>
  </si>
  <si>
    <t>Tulip Trend Fund Ltd I Class E JPY</t>
  </si>
  <si>
    <t>Tulip Trend Fund Ltd I Class G CHF</t>
  </si>
  <si>
    <t>Tulip Trend Fund Ltd I Class I GBP</t>
  </si>
  <si>
    <t>Tulip Trend Fund Ltd I Class K AUD</t>
  </si>
  <si>
    <t>Tulip Trend Fund Ltd I ClassA EUR</t>
  </si>
  <si>
    <t>Tulip Trend Fund Ltd P Class B EUR</t>
  </si>
  <si>
    <t>Tulip Trend Fund Ltd P Class D USD</t>
  </si>
  <si>
    <t>Tulip Trend Fund Ltd P Class F JPY</t>
  </si>
  <si>
    <t>Tulip Trend Fund Ltd P Class H CHF</t>
  </si>
  <si>
    <t>Tulip Trend Fund Ltd P Class J GBP</t>
  </si>
  <si>
    <t>Tulip Trend Fund Ltd P Class L AUD</t>
  </si>
  <si>
    <t>PAM Managed Futures SP A</t>
  </si>
  <si>
    <t>Progressive Global Invst Advisor Ltd.</t>
  </si>
  <si>
    <t>PAM Managed Futures SP B</t>
  </si>
  <si>
    <t>Lynx Fund I Master Fund LP</t>
  </si>
  <si>
    <t>Proprietary Capital</t>
  </si>
  <si>
    <t>Lynx Plus Master Fund SP</t>
  </si>
  <si>
    <t>Prospect Shareholders’ Consensus Fund LP</t>
  </si>
  <si>
    <t>Prospect Asset Management</t>
  </si>
  <si>
    <t>GFTC Shengshiyuan Steady Growth</t>
  </si>
  <si>
    <t>Prosperity Asset Management Co. Ltd</t>
  </si>
  <si>
    <t>The Prosperity Quest Fund A</t>
  </si>
  <si>
    <t>Prosperity Capital Management (RF) Ltd</t>
  </si>
  <si>
    <t>Prosperity Capital Management Ltd</t>
  </si>
  <si>
    <t>The Prosperity Quest Fund B</t>
  </si>
  <si>
    <t>New Russian Generation Limited</t>
  </si>
  <si>
    <t>Providence MBS Fund LP</t>
  </si>
  <si>
    <t>Providence MBS Fund Ltd</t>
  </si>
  <si>
    <t>PCM Provident MBS Fund Ltd</t>
  </si>
  <si>
    <t>Prudence Investment Management (HKG) Ltd</t>
  </si>
  <si>
    <t>Prudence RMB Income Fund</t>
  </si>
  <si>
    <t>PSG IPF European Hedge Portfolio</t>
  </si>
  <si>
    <t>PSG Fund Management (CI) Ltd</t>
  </si>
  <si>
    <t>Punch &amp; Associates Inv Mgmt, Inc.</t>
  </si>
  <si>
    <t>Pureheart Capital Asia Limited</t>
  </si>
  <si>
    <t>PXP Vietnam Emerging Equity Fund Ltd</t>
  </si>
  <si>
    <t>PXP Vietnam Asset Management Limited</t>
  </si>
  <si>
    <t>PYX Asset Management Managed FX Accounts</t>
  </si>
  <si>
    <t>PYX Asset Management</t>
  </si>
  <si>
    <t>Qbasis FUTURES Fund Class D</t>
  </si>
  <si>
    <t>Futures Fund I</t>
  </si>
  <si>
    <t>CITIC BingLeng Trust 1</t>
  </si>
  <si>
    <t>QianHai Bingleng Ruiheng Investmnt Co.,Ltd</t>
  </si>
  <si>
    <t>FOTIC YunFeng Trust</t>
  </si>
  <si>
    <t>QianHe Capital Management Company</t>
  </si>
  <si>
    <t>XITIC-Qianyang Trust 1</t>
  </si>
  <si>
    <t>Qianyang Invt Management LTD</t>
  </si>
  <si>
    <t>EFH Global Sukuk Plus A QAR</t>
  </si>
  <si>
    <t>QIB (UK) PLC</t>
  </si>
  <si>
    <t>EFH Global Sukuk Plus A USD</t>
  </si>
  <si>
    <t>EFH Islamic Financial Institution C QAR</t>
  </si>
  <si>
    <t>EFH Islamic Financial Institution C USD</t>
  </si>
  <si>
    <t>Sitic Union Xingchen Trust(New)</t>
  </si>
  <si>
    <t>Qilu Securities Co., Ltd.</t>
  </si>
  <si>
    <t>Biyuan Growth Trust 1</t>
  </si>
  <si>
    <t>Qingdao Biyuan Asset Mgmt Co., Ltd</t>
  </si>
  <si>
    <t>Investment Program 1</t>
  </si>
  <si>
    <t>QQFund.com LLC</t>
  </si>
  <si>
    <t>Quaesta Capital Global Opportunities B</t>
  </si>
  <si>
    <t>Quaesta Capital v-Pro Class EUR A</t>
  </si>
  <si>
    <t>Alpha Financials Programme (AFP)</t>
  </si>
  <si>
    <t>Quam Silkroad MONGOLIA Fund</t>
  </si>
  <si>
    <t>Quan Technology Fund</t>
  </si>
  <si>
    <t>Quan Management</t>
  </si>
  <si>
    <t>FX Basket Quant - Currency Trading Progr</t>
  </si>
  <si>
    <t>V1 - Volatility Trading program</t>
  </si>
  <si>
    <t>PFM Systematic Fund, SP</t>
  </si>
  <si>
    <t>Quantis Asset Management SA</t>
  </si>
  <si>
    <t>Quantitative Global Fund (3X)</t>
  </si>
  <si>
    <t>Quantitative Investment Management, LLC</t>
  </si>
  <si>
    <t>Quantitative Tactical Aggressive Fd LLC</t>
  </si>
  <si>
    <t>Quantum Strategic Value Fd, LP</t>
  </si>
  <si>
    <t>Quantum Capital Advisors, LLC</t>
  </si>
  <si>
    <t>Quantum Leap, SP</t>
  </si>
  <si>
    <t>Quantum Leap Capital Management</t>
  </si>
  <si>
    <t>QuantZ Quark Equity Market Neutral, LP</t>
  </si>
  <si>
    <t>QuantZ Capital Management, LLC</t>
  </si>
  <si>
    <t>Quest Global Convertible Fund LTD</t>
  </si>
  <si>
    <t>Quest UCL Pan Asian Fund Limited A</t>
  </si>
  <si>
    <t>Quest Management Inc.</t>
  </si>
  <si>
    <t>Thai Focused Equity Fund Ltd Class A &amp; C</t>
  </si>
  <si>
    <t>AlphaQuest Original Program</t>
  </si>
  <si>
    <t>Quest Tracker Index (QTI) Program</t>
  </si>
  <si>
    <t>R.G. Niederhoffer Global Fund LP I</t>
  </si>
  <si>
    <t>Roy G. Niederhoffer Div Offshore Ltd A</t>
  </si>
  <si>
    <t>Roy G. Niederhoffer Div Offshore Ltd B</t>
  </si>
  <si>
    <t>Roy G. Niederhoffer Optimal Alpha Fund B</t>
  </si>
  <si>
    <t>RAM Systematic Multi-Strategy Fund B EUR</t>
  </si>
  <si>
    <t>RAM Systematic Multi-Strategy Fund C USD</t>
  </si>
  <si>
    <t>RAM Systematic Multi-Strategy Fund D CHF</t>
  </si>
  <si>
    <t>RAM Fund LLC</t>
  </si>
  <si>
    <t>Rasmala Trade Finance Fund</t>
  </si>
  <si>
    <t>Rasmala Investment Bank Ltd</t>
  </si>
  <si>
    <t>Raven Rock Credit Fund Offshore A</t>
  </si>
  <si>
    <t>Raven Rock Capital LLC</t>
  </si>
  <si>
    <t>Raven Rock Credit Fund Onshore A</t>
  </si>
  <si>
    <t>Candriam Alternative Return Systemat</t>
  </si>
  <si>
    <t>RBC Investor Services Bank S.A.</t>
  </si>
  <si>
    <t>RBC Arc Fund Class B</t>
  </si>
  <si>
    <t>RBC O/S Fund Mgrs</t>
  </si>
  <si>
    <t>RBC Arc Fund Class C GBP</t>
  </si>
  <si>
    <t>RBC Arc Fund Class C USD</t>
  </si>
  <si>
    <t>RBI Capital Partners,LP</t>
  </si>
  <si>
    <t>RBR Capital AG</t>
  </si>
  <si>
    <t>Goldman Sachs SIF- Global Tracker II 40</t>
  </si>
  <si>
    <t>RBS (Luxembourg) S.A.</t>
  </si>
  <si>
    <t>Goldman Sachs SIF-Global Tracker Port 40</t>
  </si>
  <si>
    <t>RCMA Asset Management Pte Ltd</t>
  </si>
  <si>
    <t>Fundamental Trading Program</t>
  </si>
  <si>
    <t>Red Oak Partners Long Only Fund</t>
  </si>
  <si>
    <t>Iceberg Alternative Real Estate I EUR</t>
  </si>
  <si>
    <t>REECH CBRE Alternative Real Estate LLP</t>
  </si>
  <si>
    <t>Iceberg Alternative Real Estate I GBP</t>
  </si>
  <si>
    <t>Iceberg Alternative Real Estate I USD</t>
  </si>
  <si>
    <t>Iceberg Alternative Real Estate II EUR</t>
  </si>
  <si>
    <t>Iceberg Alternative Real Estate II GBP</t>
  </si>
  <si>
    <t>Iceberg Alternative Real Estate II USD</t>
  </si>
  <si>
    <t>Rega Technologies Limited</t>
  </si>
  <si>
    <t>Renaissance Inst Diversified Alpha Fund</t>
  </si>
  <si>
    <t>Renaissance Technologies LLC</t>
  </si>
  <si>
    <t>Renaissance Inst Equities Fd LLC B</t>
  </si>
  <si>
    <t>Renaissance Inst Equities Fd LP B</t>
  </si>
  <si>
    <t>Renaissance Inst Equities Fund LLC BB</t>
  </si>
  <si>
    <t>Renaissance Inst Futures Fund Intl LP</t>
  </si>
  <si>
    <t>Renaissance Institutional Futures LLC</t>
  </si>
  <si>
    <t>Belona Inversiones Financieras SIL</t>
  </si>
  <si>
    <t>Renta 4 Gestora SGIIC</t>
  </si>
  <si>
    <t>Infimar Inversiones Financieras SIL</t>
  </si>
  <si>
    <t>Legiox SIL</t>
  </si>
  <si>
    <t>Magestic Inversiones Financieras SIL</t>
  </si>
  <si>
    <t>Península Capital FIL</t>
  </si>
  <si>
    <t>Renta 4 Minerva FIL</t>
  </si>
  <si>
    <t>Rolnik Capital SIL</t>
  </si>
  <si>
    <t>Resolve Eco Fund</t>
  </si>
  <si>
    <t>Resolve Capital</t>
  </si>
  <si>
    <t>Revelation Special Situations Fd Ltd SGD</t>
  </si>
  <si>
    <t>RGM Value Opportunity Fund LP II</t>
  </si>
  <si>
    <t>Rhicon Strategic</t>
  </si>
  <si>
    <t>The Rhino Small-Cap Financial Fund</t>
  </si>
  <si>
    <t>S&amp;P E-Mini Select Program</t>
  </si>
  <si>
    <t>Ring Capital Management LLC</t>
  </si>
  <si>
    <t>CRCT RiOne 2g Gold</t>
  </si>
  <si>
    <t>RiOne Investment</t>
  </si>
  <si>
    <t>Lensky Fund</t>
  </si>
  <si>
    <t>Rioni Capital</t>
  </si>
  <si>
    <t>Barak Structured Trade Finance Fund</t>
  </si>
  <si>
    <t>Riparian Commodities (Pty) Ltd</t>
  </si>
  <si>
    <t>Rising China Growth Fund</t>
  </si>
  <si>
    <t>RISING Invest Management Co., Ltd</t>
  </si>
  <si>
    <t>Risked Revenue Energy Associates</t>
  </si>
  <si>
    <t>Rival North American Growth Fund</t>
  </si>
  <si>
    <t>RiverNorth Capital Partners, LP</t>
  </si>
  <si>
    <t>Rivernorth Capital Management, LLC</t>
  </si>
  <si>
    <t>Rivoli International Fund _ U</t>
  </si>
  <si>
    <t>Rivoli International Fund V9_ U</t>
  </si>
  <si>
    <t>Rivoli International Master Fund EUR</t>
  </si>
  <si>
    <t>Rivoli International Master Fund V9 EUR</t>
  </si>
  <si>
    <t>Mendon Ltd.</t>
  </si>
  <si>
    <t>RMBS Securitized Products Fund, LP</t>
  </si>
  <si>
    <t>RMBS Oddlot Fund, LLC</t>
  </si>
  <si>
    <t>Roadmap Capital Inc</t>
  </si>
  <si>
    <t>Robertson Opportunity Capital, LLC</t>
  </si>
  <si>
    <t>Robinson Growth and Income Fund I, LP A</t>
  </si>
  <si>
    <t>Robinson Capital</t>
  </si>
  <si>
    <t>Robinson Income&amp; Princi Preser Fd I LP A</t>
  </si>
  <si>
    <t>Robus German Credit Ops. Fund A1</t>
  </si>
  <si>
    <t>Robus Capital Management Limited</t>
  </si>
  <si>
    <t>Robus German Credit Ops. Fund A1I</t>
  </si>
  <si>
    <t>Robus German Credit Ops. Fund A1S</t>
  </si>
  <si>
    <t>Robus German Credit Ops. Fund A2</t>
  </si>
  <si>
    <t>Robus German Credit Ops. Fund A2I</t>
  </si>
  <si>
    <t>Robus German Credit Ops. Fund A2S</t>
  </si>
  <si>
    <t>Thibault Worldwide Flexible Fund Class A</t>
  </si>
  <si>
    <t>Rootstock Investment Management</t>
  </si>
  <si>
    <t>CIIT Rosefinch Alpha 7</t>
  </si>
  <si>
    <t>Rose Finch Investment</t>
  </si>
  <si>
    <t>CIIT- Rosefinch Trust 17</t>
  </si>
  <si>
    <t>CIIT- Rosefinch Trust 18</t>
  </si>
  <si>
    <t>CIIT-Rosefinch Trus 19</t>
  </si>
  <si>
    <t>CITIC Rose Finch 14</t>
  </si>
  <si>
    <t>CITIC Rose Finch 15</t>
  </si>
  <si>
    <t>CITIC Rose Finch 16</t>
  </si>
  <si>
    <t>CITIC Rose Finch 20</t>
  </si>
  <si>
    <t>CITIC Rose Finch 9</t>
  </si>
  <si>
    <t>CITIC Rose Finch No 21</t>
  </si>
  <si>
    <t>CRCT Rosefinch Alpha 3</t>
  </si>
  <si>
    <t>FOTIC Rose Finch 22</t>
  </si>
  <si>
    <t>FOTIC Rose Finch Alpha 2</t>
  </si>
  <si>
    <t>FOTIC Rose Finch Beautry Alpha</t>
  </si>
  <si>
    <t>FOTIC Rose Finch Beautry Alpha AF</t>
  </si>
  <si>
    <t>FOTIC Rose Finch Beautry Alpha AH</t>
  </si>
  <si>
    <t>FOTIC Rose Finch Beautry Alpha AI</t>
  </si>
  <si>
    <t>FOTIC Rose Finch Beautry Alpha AJ</t>
  </si>
  <si>
    <t>FOTIC Rose Finch Beauty Alpha U</t>
  </si>
  <si>
    <t>FOTIC Rose Finch Beauty Alpha V</t>
  </si>
  <si>
    <t>FOTIC Rose Finch Beauty Alpha W</t>
  </si>
  <si>
    <t>FOTIC Rose Finch Beauty Alpha X</t>
  </si>
  <si>
    <t>FOTIC Rose Finch Beauty Alpha Y</t>
  </si>
  <si>
    <t>FOTIC Rose Finch Beauty Alpha Z</t>
  </si>
  <si>
    <t>Pingan Golden Selected 4-1</t>
  </si>
  <si>
    <t>Pingan Golden Selected 4-11</t>
  </si>
  <si>
    <t>Pingan Golden Selected 4-12</t>
  </si>
  <si>
    <t>Pingan Golden Selected 4-2</t>
  </si>
  <si>
    <t>Pingan Golden Selected 4-3</t>
  </si>
  <si>
    <t>Pingan Golden Selected 4-5</t>
  </si>
  <si>
    <t>Pingan Golden Selected 4-6</t>
  </si>
  <si>
    <t>Pingan Investment Elite-Rose Finch</t>
  </si>
  <si>
    <t>Pingan Investment Elite-Rose Finch 2</t>
  </si>
  <si>
    <t>Pingan Rosefinch Yuanding Index Neutral</t>
  </si>
  <si>
    <t>SITI Rose Finch 13</t>
  </si>
  <si>
    <t>SITI Rosefinch Trust 1</t>
  </si>
  <si>
    <t>SZITIC Rose Finch 10</t>
  </si>
  <si>
    <t>SZITIC Rose Finch 11</t>
  </si>
  <si>
    <t>SZITIC-Rose Finch Trust 1</t>
  </si>
  <si>
    <t>SZITIC-Rose Finch Trust 2</t>
  </si>
  <si>
    <t>SZITIC-Rose Finch Trust 3</t>
  </si>
  <si>
    <t>SZITIC-Rrse Finch partner Special Trust</t>
  </si>
  <si>
    <t>WTI Rose Finch Trust 4</t>
  </si>
  <si>
    <t>WTI Rose Finch Trust 5</t>
  </si>
  <si>
    <t>WTI Rose Finch Trust 7</t>
  </si>
  <si>
    <t>WTI Rose Finch Trust 8</t>
  </si>
  <si>
    <t>WTI Rosefinch Selection Trust</t>
  </si>
  <si>
    <t>WTI Rosefinch Zhuanxiang 1</t>
  </si>
  <si>
    <t>Rosetta Capital Management</t>
  </si>
  <si>
    <t>Rosetta Capital Management LLC</t>
  </si>
  <si>
    <t>Rotella Acrospire Global Equity Fund</t>
  </si>
  <si>
    <t>Rotella Orion LLC</t>
  </si>
  <si>
    <t>Rotella Capital Management, Inc</t>
  </si>
  <si>
    <t>Festina Lente - Opportunities Fund - A</t>
  </si>
  <si>
    <t>Rothom Partners Sàrl</t>
  </si>
  <si>
    <t>Elan Gestion Alternative C</t>
  </si>
  <si>
    <t>Rothschild &amp; Cie Banque</t>
  </si>
  <si>
    <t>HDF Xiphias Class XC EUR</t>
  </si>
  <si>
    <t>HDF Xiphias Class XD EUR</t>
  </si>
  <si>
    <t>R Investments SICAV - OPAL E CC</t>
  </si>
  <si>
    <t>R Investments SICAV - OPAL E FC</t>
  </si>
  <si>
    <t>R Investments SICAV - OPAL Eurovest</t>
  </si>
  <si>
    <t>R Opal Multi Reactive C EUR</t>
  </si>
  <si>
    <t>R Opal Multi Reactive F CHF</t>
  </si>
  <si>
    <t>R Opal Multi Reactive I EUR</t>
  </si>
  <si>
    <t>R Opal Multi Reactive IA EUR</t>
  </si>
  <si>
    <t>R Opal Multi Reactive K EUR</t>
  </si>
  <si>
    <t>R Opal Multi Reactive S EUR</t>
  </si>
  <si>
    <t>R OPAL MULTI STRATEGIE I EUR</t>
  </si>
  <si>
    <t>R OPAL MULTI STRATEGIE K EUR</t>
  </si>
  <si>
    <t>R Opal Multi Strategies C EUR Acc</t>
  </si>
  <si>
    <t>R Opal Multi Strategies F CHF</t>
  </si>
  <si>
    <t>R Opal Multi Strategies F USD</t>
  </si>
  <si>
    <t>R Opal Multi Strategies IA EUR</t>
  </si>
  <si>
    <t>R Opal Multi Strategies S EUR</t>
  </si>
  <si>
    <t>Roubaix Fund Composite</t>
  </si>
  <si>
    <t>Roubaix Capital, LLC</t>
  </si>
  <si>
    <t>Round Table Global Macro Fund</t>
  </si>
  <si>
    <t>Round Table Investment Mgmt Co., LP</t>
  </si>
  <si>
    <t>ROW Asset Management, LLC</t>
  </si>
  <si>
    <t>Rudolf Wolff Global Equity Fund EUR</t>
  </si>
  <si>
    <t>Rudolf Wolff Limited</t>
  </si>
  <si>
    <t>Rudolf Wolff Global Equity Fund GBP</t>
  </si>
  <si>
    <t>Rudolf Wolff Global Equity Fund USD</t>
  </si>
  <si>
    <t>YNIT Zhongjin-Yunxin private placement</t>
  </si>
  <si>
    <t>Rui'an Think Inv. Man. Co., Ltd.</t>
  </si>
  <si>
    <t>Russell Floating Rate Fd I EURO H RollUp</t>
  </si>
  <si>
    <t>Russell Investments Ireland Limited</t>
  </si>
  <si>
    <t>Russell Floating Rate Fd I JPY H</t>
  </si>
  <si>
    <t>Russell Floating Rate Fd I Stg£ H Income</t>
  </si>
  <si>
    <t>Russell Floating Rate I EUR Acc</t>
  </si>
  <si>
    <t>Russell Floating Rate I STG GBP Hdg Acc</t>
  </si>
  <si>
    <t>Ruth Asset Management I , LP</t>
  </si>
  <si>
    <t>Ruth Asset Management, LLC</t>
  </si>
  <si>
    <t>Ruthenium Fd SA SIF AbsoluteReturn A USD</t>
  </si>
  <si>
    <t>RUTHENIUM FUND S.A., SICAV-SIF</t>
  </si>
  <si>
    <t>RWC Samsara Fund A EUR</t>
  </si>
  <si>
    <t>RWC Samsara Fund B USD</t>
  </si>
  <si>
    <t>RWC Samsara Fund C GBP</t>
  </si>
  <si>
    <t>S Muoio &amp; CO LLC</t>
  </si>
  <si>
    <t>Charlemagne Fund EUR</t>
  </si>
  <si>
    <t>Charlemagne Fund USD</t>
  </si>
  <si>
    <t>S. W. Mitchell European EUR</t>
  </si>
  <si>
    <t>S. W. Mitchell European USD</t>
  </si>
  <si>
    <t>S. W. Mitchell Small Cap European EUR</t>
  </si>
  <si>
    <t>S. W. Mitchell Small Cap European USD</t>
  </si>
  <si>
    <t>Strategic Asset Alliance Fund LP</t>
  </si>
  <si>
    <t>SAA Management LLC</t>
  </si>
  <si>
    <t>SCG Growth Fund</t>
  </si>
  <si>
    <t>Sacro Capital Group LLC</t>
  </si>
  <si>
    <t>Saddle Peak Long/Short Composite</t>
  </si>
  <si>
    <t>Saddle Peak Asset Management, LLC</t>
  </si>
  <si>
    <t>SAGE OPPORTUNITY FUND</t>
  </si>
  <si>
    <t>Sage Asset Management</t>
  </si>
  <si>
    <t>Sagil Latin American Opportunities Fd LP</t>
  </si>
  <si>
    <t>SAIL Asia Equity Alpha SP A USD</t>
  </si>
  <si>
    <t>SAIL Asia Equity Alpha SP B USD</t>
  </si>
  <si>
    <t>SAIL Asia Pacific Managers SP C</t>
  </si>
  <si>
    <t>SAIL Flagship Management Limited</t>
  </si>
  <si>
    <t>SAIL Emerging Managers SP</t>
  </si>
  <si>
    <t>SAIL Flagship Fund</t>
  </si>
  <si>
    <t>SAIL Multi-Strategies Fund - Topaz A USD</t>
  </si>
  <si>
    <t>Salient MLP Fund LP</t>
  </si>
  <si>
    <t>Salient Partners LP</t>
  </si>
  <si>
    <t>Salient MLP Total Return TE Fund,LP</t>
  </si>
  <si>
    <t>Salient Risk Parity Fund V12</t>
  </si>
  <si>
    <t>Salient Risk Parity Fund V15</t>
  </si>
  <si>
    <t>Salient Trend Institutional V20 F, L.P</t>
  </si>
  <si>
    <t>Salient Trend Institutional V20 I, L.P</t>
  </si>
  <si>
    <t>Sancus Capital Management, LP</t>
  </si>
  <si>
    <t>Sandalwood Securities, Inc. (New Jersey)</t>
  </si>
  <si>
    <t>Oxbridge Partners – Series A</t>
  </si>
  <si>
    <t>Sandalwood Debt A LP</t>
  </si>
  <si>
    <t>Sandalwood Debt B LP</t>
  </si>
  <si>
    <t>Sandalwood Special Credit Opp, L.P.</t>
  </si>
  <si>
    <t>Sandler Capital Management.</t>
  </si>
  <si>
    <t>Sandler Plus Domestic Fd LP</t>
  </si>
  <si>
    <t>Sandler Plus Offshore Fd Ltd</t>
  </si>
  <si>
    <t>SAM Liquid Fund, LP</t>
  </si>
  <si>
    <t>SandPointe Master Fund, Ltd.</t>
  </si>
  <si>
    <t>SandPointe, LLC</t>
  </si>
  <si>
    <t>SBIC Income LP</t>
  </si>
  <si>
    <t>Santa Barbara Investment Capital</t>
  </si>
  <si>
    <t>Fondo Gre FIL</t>
  </si>
  <si>
    <t>Santander Asset Management SGIIC</t>
  </si>
  <si>
    <t>Santander Multiestrategia IICIICIL</t>
  </si>
  <si>
    <t>Santander Asset Management UK Limited</t>
  </si>
  <si>
    <t>Equilibria Investments SIL</t>
  </si>
  <si>
    <t>Bankinter Gestión de Activos SGIIC</t>
  </si>
  <si>
    <t>Santander Private Banking Gestión SGIIC</t>
  </si>
  <si>
    <t>Santander Carteira Alternativa FIAMA</t>
  </si>
  <si>
    <t>Santander SICAV</t>
  </si>
  <si>
    <t>Sapphire Voyager Fund LP</t>
  </si>
  <si>
    <t>Sapphire Voyager Offshore Fund Ltd</t>
  </si>
  <si>
    <t>Saracen Total Return Onshore Incom Fd LP</t>
  </si>
  <si>
    <t>JSS Special Investments FCP Revontuli</t>
  </si>
  <si>
    <t>Sarasin Fund Management (Lux) S.A.</t>
  </si>
  <si>
    <t>SARDONYX CAPITAL SECTOR MOMENTUM FD I LP</t>
  </si>
  <si>
    <t>SARDONYX CAPITAL MANAGEMENT, LLC</t>
  </si>
  <si>
    <t>Excelsior Fund, LP</t>
  </si>
  <si>
    <t>SC Fundamental Value Fund, L.P.</t>
  </si>
  <si>
    <t>The SFP Value Realization Fund Ltd USD</t>
  </si>
  <si>
    <t>Schulte Roth &amp; Zabel LLP</t>
  </si>
  <si>
    <t>Schultze Apex Fund, LP</t>
  </si>
  <si>
    <t>Schultze Apex Offshore Fund, LTD.</t>
  </si>
  <si>
    <t>Schultze Offshore Fund Ltd</t>
  </si>
  <si>
    <t>Sciens Global Diversified Fund</t>
  </si>
  <si>
    <t>Sciens Global Strategic Fund Ltd</t>
  </si>
  <si>
    <t>SCIPION AFRICAN OPPORTUNITIES Cl A</t>
  </si>
  <si>
    <t>Scivest Commodity Index Plus Class F</t>
  </si>
  <si>
    <t>SciVest Alternative Strategies Inc</t>
  </si>
  <si>
    <t>Scoggin Capital Management II, LLC</t>
  </si>
  <si>
    <t>SCOGGIN LLC</t>
  </si>
  <si>
    <t>Scoggin Overseas Fund Ltd.</t>
  </si>
  <si>
    <t>Scoggin Worldwide Distressed Fund LLC.</t>
  </si>
  <si>
    <t>Scotts Cove Spe Cre Offshore Fd I, Ltd</t>
  </si>
  <si>
    <t>Scott's Cove Capital Mgmt LLC</t>
  </si>
  <si>
    <t>Scotts Cove Special Credits Fund I, L.P.</t>
  </si>
  <si>
    <t>SCS Financial Services, LLC</t>
  </si>
  <si>
    <t>SCS Hedged Opportunities (TE) Fund, LLC</t>
  </si>
  <si>
    <t>SCS Hedged Opportunities Fund, LLC</t>
  </si>
  <si>
    <t>SCS Opportunities Fund, Ltd.</t>
  </si>
  <si>
    <t>SDIC Flying Trust 4</t>
  </si>
  <si>
    <t>SDIC Trust Co.,Ltd.</t>
  </si>
  <si>
    <t>Sdictrust Feitian Fortune</t>
  </si>
  <si>
    <t>Seamark</t>
  </si>
  <si>
    <t>Seamark Capital</t>
  </si>
  <si>
    <t>SEB Credit Opportunity lll HNWC</t>
  </si>
  <si>
    <t>SEB Asset Management S.A.</t>
  </si>
  <si>
    <t>SEB Credit Opportunity lll HNWC H-EUR</t>
  </si>
  <si>
    <t>SEB Credit Opportunity lll HNWD</t>
  </si>
  <si>
    <t>SEB Credit Opportunity lll HNWD H-EUR</t>
  </si>
  <si>
    <t>SEB Credit Opportunity lll IC</t>
  </si>
  <si>
    <t>SEB Credit Opportunity lll IC H-EUR</t>
  </si>
  <si>
    <t>SEB Credit Opportunity lll ID SEK</t>
  </si>
  <si>
    <t>SEB Europa Rent Spezial B</t>
  </si>
  <si>
    <t>SEB Modern Aggressive Fund C</t>
  </si>
  <si>
    <t>SEB Modern Aggressive Fund C H-SEK</t>
  </si>
  <si>
    <t>SEB Modern Aggressive Fund HNWC</t>
  </si>
  <si>
    <t>SEB Modern Growth C</t>
  </si>
  <si>
    <t>SEB Modern Growth C HNW H-SEK</t>
  </si>
  <si>
    <t>SEB Modern Growth C H-SEK</t>
  </si>
  <si>
    <t>SEB Modern Protection C</t>
  </si>
  <si>
    <t>SEB Modern Protection C H-NOK</t>
  </si>
  <si>
    <t>SEB Modern Protection C H-SEK</t>
  </si>
  <si>
    <t>SEB Modern Protection HNWC H-SEK</t>
  </si>
  <si>
    <t>SEB Micro Cap</t>
  </si>
  <si>
    <t>SEB Investment Management AB</t>
  </si>
  <si>
    <t>Secor Alpha Fund, Ltd</t>
  </si>
  <si>
    <t>Secor Asset Management</t>
  </si>
  <si>
    <t>Secor Alpha Fund, LP</t>
  </si>
  <si>
    <t>Sector EuroPower Class A EUR</t>
  </si>
  <si>
    <t>Sector EuroPower Class A NOK</t>
  </si>
  <si>
    <t>Sector EuroPower Class A USD</t>
  </si>
  <si>
    <t>Sector Healthcare Fund EUR</t>
  </si>
  <si>
    <t>Sector Healthcare Fund NOK</t>
  </si>
  <si>
    <t>Sector Healthcare Fund SEK</t>
  </si>
  <si>
    <t>Sector Healthcare Fund USD</t>
  </si>
  <si>
    <t>Sector Zen Fund NOK A</t>
  </si>
  <si>
    <t>Sector Zen Fund USD A</t>
  </si>
  <si>
    <t>Secure Hedge</t>
  </si>
  <si>
    <t>Secure Alternative Investments A/S</t>
  </si>
  <si>
    <t>SEI Futures Index Class O CAD</t>
  </si>
  <si>
    <t>Semper MIDAS Fund</t>
  </si>
  <si>
    <t>Consumer Credit Fund</t>
  </si>
  <si>
    <t>SEN Capital Management</t>
  </si>
  <si>
    <t>Serone Key Opportunities Fund</t>
  </si>
  <si>
    <t>SFP Value Realization Co. Ltd.</t>
  </si>
  <si>
    <t>Cedar Street Offshore Fund LTD (Class A)</t>
  </si>
  <si>
    <t>Cedar Street Offshore Fund LTD (Class C)</t>
  </si>
  <si>
    <t>Cedar Street Onshore Fund LP (Class A)</t>
  </si>
  <si>
    <t>Cedar Street Onshore Fund LP (Class B)</t>
  </si>
  <si>
    <t>Cedar Street Teton Fund CL A</t>
  </si>
  <si>
    <t>Broad Vision Security Investment</t>
  </si>
  <si>
    <t>SH Broad Vision Investment Co</t>
  </si>
  <si>
    <t>Broad Vision Security Investment Trust 2</t>
  </si>
  <si>
    <t>Broad Vision Security Investment Trust 3</t>
  </si>
  <si>
    <t>Broad Vision Steady 1</t>
  </si>
  <si>
    <t>SITIC Junrong Trust 1</t>
  </si>
  <si>
    <t>SH Junrong Investment Magement Co,. Ltd</t>
  </si>
  <si>
    <t>Zhtrust-Junrong 2</t>
  </si>
  <si>
    <t>China Resources SZITIC Millestone Rotor2</t>
  </si>
  <si>
    <t>SH Milestone Asset Management Co,.Ltd</t>
  </si>
  <si>
    <t>CIIT Milestone View Trust 7</t>
  </si>
  <si>
    <t>CIIT Milestone View Turst 5</t>
  </si>
  <si>
    <t>CIIT-Millestone Rotor 3</t>
  </si>
  <si>
    <t>CIIT-Millestone Rotor 5</t>
  </si>
  <si>
    <t>CITIC Milestone View Trust 8</t>
  </si>
  <si>
    <t>Crctrust Millestone Rotor6</t>
  </si>
  <si>
    <t>KunLun Milestone View 4</t>
  </si>
  <si>
    <t>SZITIC Milestone View Trust 2</t>
  </si>
  <si>
    <t>CITIC PuStone Trust 6</t>
  </si>
  <si>
    <t>SH PuStone Investment Management Ltd</t>
  </si>
  <si>
    <t>CITIC PuStone Trust 7</t>
  </si>
  <si>
    <t>SITI PuStone Trust 2</t>
  </si>
  <si>
    <t>SITI PuStone Trust 3</t>
  </si>
  <si>
    <t>SITI PuStone Trust 5</t>
  </si>
  <si>
    <t>XITIC Steady Bond Investment 19</t>
  </si>
  <si>
    <t>SH Yuan Kang Investment Mgt Co., Ltd</t>
  </si>
  <si>
    <t>China Resources Chuangying Trust 2</t>
  </si>
  <si>
    <t>Shaanxi Chuangying investment Co.,Ltd.</t>
  </si>
  <si>
    <t>Chuangying Sec Inv trust 1</t>
  </si>
  <si>
    <t>CRCT Chuangying Trust 1</t>
  </si>
  <si>
    <t>CRCT Chuangying Trust 3</t>
  </si>
  <si>
    <t>CRCT Chuangying Trust 5</t>
  </si>
  <si>
    <t>CRCT Chuangying Trust 6</t>
  </si>
  <si>
    <t>CRCT Chuangying Trust 7</t>
  </si>
  <si>
    <t>CRCT Chuangying Trust 9</t>
  </si>
  <si>
    <t>Huabao Multistrategy Chuangying 1</t>
  </si>
  <si>
    <t>Huabao Multistrategy Chuangying 2</t>
  </si>
  <si>
    <t>Tower Fund, LP</t>
  </si>
  <si>
    <t>Shaker Investments LLC</t>
  </si>
  <si>
    <t>CAITC HaiZhong Trust 1(Changan 285)</t>
  </si>
  <si>
    <t>Shandong HaiZhongWan Invest Mgmt Co.,Ltd</t>
  </si>
  <si>
    <t>SITI Sea Bay (Qilu) 3</t>
  </si>
  <si>
    <t>SITIC Zun Yue Jin Qu Trust 3</t>
  </si>
  <si>
    <t>Shandong International Trust Company</t>
  </si>
  <si>
    <t>SITIC ZunYue Enterprising Trust 2</t>
  </si>
  <si>
    <t>Yinghua Success Lexiang 1</t>
  </si>
  <si>
    <t>Shang Hai Yinghua Fund</t>
  </si>
  <si>
    <t>Yinhe Capital Yinghua Success Zhixiang 1</t>
  </si>
  <si>
    <t>YNIT YingHua Multistrategy Trust 1</t>
  </si>
  <si>
    <t>Shangcheng Fund</t>
  </si>
  <si>
    <t>Shangcheng Asset Management</t>
  </si>
  <si>
    <t>PingAn Annsu 3</t>
  </si>
  <si>
    <t>Shanghai Annsu Investment Management,Ltd</t>
  </si>
  <si>
    <t>CITIC Cairui Trust 3</t>
  </si>
  <si>
    <t>Shanghai Cairui Invest</t>
  </si>
  <si>
    <t>BITIC CapitalEdge Selected 5</t>
  </si>
  <si>
    <t>CapitalEdge Featured Strategy Eq Trust 3</t>
  </si>
  <si>
    <t>Chaos Value 1</t>
  </si>
  <si>
    <t>Shanghai Chaos Investment Co., Ltd</t>
  </si>
  <si>
    <t>Fotic Chaos Value Growth</t>
  </si>
  <si>
    <t>ZHTrust Chaos Jufa(11) Trust 1</t>
  </si>
  <si>
    <t>CIIT Chongyang 10</t>
  </si>
  <si>
    <t>CIIT Chongyang 9</t>
  </si>
  <si>
    <t>CITIC Chongyang Trust 8</t>
  </si>
  <si>
    <t>Crctrust Chongyang Selcted B</t>
  </si>
  <si>
    <t>Crctrust Chongyang Selcted C</t>
  </si>
  <si>
    <t>Crctrust Chongyang Trust 7</t>
  </si>
  <si>
    <t>Fotic Chongyang Hedge 1</t>
  </si>
  <si>
    <t>FOTIC Chongyang Hedge 2 Huizhi C</t>
  </si>
  <si>
    <t>FOTIC Chongyang Hedge 2 Huizhi D</t>
  </si>
  <si>
    <t>FOTIC Chongyang Hedge 2 Huizhi E</t>
  </si>
  <si>
    <t>FOTIC Chongyang Hedge 2 Huizhi G</t>
  </si>
  <si>
    <t>FOTIC Chongyang HF 1 Zunxiang AA</t>
  </si>
  <si>
    <t>FOTIC Chongyang HF 1 Zunxiang AB</t>
  </si>
  <si>
    <t>FOTIC Chongyang HF 1 Zunxiang AC</t>
  </si>
  <si>
    <t>FOTIC Chongyang HF 1 Zunxiang AD</t>
  </si>
  <si>
    <t>FOTIC Chongyang HF 1 Zunxiang AE</t>
  </si>
  <si>
    <t>FOTIC Chongyang HF 1 Zunxiang AN</t>
  </si>
  <si>
    <t>FOTIC Chongyang HF 1 Zunxiang AO</t>
  </si>
  <si>
    <t>FOTIC Chongyang HF 1 Zunxiang AP</t>
  </si>
  <si>
    <t>FOTIC Chongyang HF 1 Zunxiang AQ</t>
  </si>
  <si>
    <t>FOTIC Chongyang HF 1 Zunxiang AR</t>
  </si>
  <si>
    <t>FOTIC Chongyang HF 1 Zunxiang AS</t>
  </si>
  <si>
    <t>FOTIC Chongyang HF 1 Zunxiang AT</t>
  </si>
  <si>
    <t>FOTIC Chongyang Mubiao Huibao 1</t>
  </si>
  <si>
    <t>Fotic Ruiyuan ChongYang Trust</t>
  </si>
  <si>
    <t>Guotai Junxiang Chongyang Alpha Hedge 1</t>
  </si>
  <si>
    <t>Huabao Anxin Growth(Shanghai Chongyang)</t>
  </si>
  <si>
    <t>Pingan Investment Elite-Chongyang</t>
  </si>
  <si>
    <t>SITICO Chongyang Trust 5</t>
  </si>
  <si>
    <t>SZITIC Chongyang Select A</t>
  </si>
  <si>
    <t>SZITIC Chongyang Trust 1</t>
  </si>
  <si>
    <t>SZITIC Chongyang Trust 2</t>
  </si>
  <si>
    <t>SZITIC Chongyang Trust 3</t>
  </si>
  <si>
    <t>SZITIC Chongyang Trust 6</t>
  </si>
  <si>
    <t>SZITIC Chongyang Zunxiang A</t>
  </si>
  <si>
    <t>SZITIC Chongyang Zunxiang B</t>
  </si>
  <si>
    <t>SZITIC Chongyang Zunxiang C</t>
  </si>
  <si>
    <t>SZITIC Chongyang Zunxiang D</t>
  </si>
  <si>
    <t>SZITIC Chongyang Zunxiang E</t>
  </si>
  <si>
    <t>SZITIC Chongyang Zunxiang F</t>
  </si>
  <si>
    <t>SZITIC Chongyang Zunxiang G</t>
  </si>
  <si>
    <t>SZITIC Chongyang Zunxiang H</t>
  </si>
  <si>
    <t>SZITIC Chongyang Zunxiang I</t>
  </si>
  <si>
    <t>SZITIC Chongyang Zunxiang J</t>
  </si>
  <si>
    <t>BITIC Congrong Medical 2</t>
  </si>
  <si>
    <t>Shanghai Congrong Invest Management Ltd</t>
  </si>
  <si>
    <t>China Resources SZITIC Congrong Growth 2</t>
  </si>
  <si>
    <t>China Resources SZITIC Congrong Growth 3</t>
  </si>
  <si>
    <t>CIIT-Congrong 5</t>
  </si>
  <si>
    <t>CIIT-Jianxin Active Growth 1</t>
  </si>
  <si>
    <t>CIIT-Jianxin Stable Growth Trust 2</t>
  </si>
  <si>
    <t>CITIC Congrong Growth 5</t>
  </si>
  <si>
    <t>CITIC Congrong Growth 8</t>
  </si>
  <si>
    <t>CITIC CongRong Steadiness trust 1</t>
  </si>
  <si>
    <t>CITIC CongRong Steadiness trust 2</t>
  </si>
  <si>
    <t>CITIC CongRong Steadiness trust 3</t>
  </si>
  <si>
    <t>Congrong Domestic Demand Medical 3</t>
  </si>
  <si>
    <t>Congrong QuanTianHou 1</t>
  </si>
  <si>
    <t>Congrong Turing Quantitative</t>
  </si>
  <si>
    <t>Fotic Congrong Domestic Demand Medical</t>
  </si>
  <si>
    <t>Fotic Congrong Medical Select Trust</t>
  </si>
  <si>
    <t>HB Congrong Growth 7</t>
  </si>
  <si>
    <t>Huabao Congrong Medical 1</t>
  </si>
  <si>
    <t>JSITIC-Congrong Strength Trust 7</t>
  </si>
  <si>
    <t>Pingan Investment Elite-Congrong</t>
  </si>
  <si>
    <t>Pingan Wealth Congrong Advantage Trust 1</t>
  </si>
  <si>
    <t>Pingan Wealth Congrong Advantage Trust 2</t>
  </si>
  <si>
    <t>Pingan Wealth Congrong Advantage Trust 3</t>
  </si>
  <si>
    <t>SZITIC Congrong Growth Trust 1</t>
  </si>
  <si>
    <t>CFITC-CR Strength Trust 1</t>
  </si>
  <si>
    <t>SHANGHAI CR ASSETS MANAGEMENT CO.,LTD</t>
  </si>
  <si>
    <t>Chengrui 5</t>
  </si>
  <si>
    <t>CIIT CR Asset 6</t>
  </si>
  <si>
    <t>CIIT- CR Trust 1</t>
  </si>
  <si>
    <t>CIIT-CR Trust 2</t>
  </si>
  <si>
    <t>Huabao CR Trust 3</t>
  </si>
  <si>
    <t>Huabao CR Trust 4</t>
  </si>
  <si>
    <t>XITIC CR Value Trust 1</t>
  </si>
  <si>
    <t>Jsitc Dabaogang 1</t>
  </si>
  <si>
    <t>Shanghai Dabaogang Invst &amp; Mgt Co</t>
  </si>
  <si>
    <t>CITIC DaPu Aggressive Managerial Trust</t>
  </si>
  <si>
    <t>Shanghai Dapu Asset Management Ltd.</t>
  </si>
  <si>
    <t>YNIT CICC Yunxin Xiaoxing 1</t>
  </si>
  <si>
    <t>Shanghai Daren Asset Management Center</t>
  </si>
  <si>
    <t>BITIC Dingfeng Trust 11</t>
  </si>
  <si>
    <t>CIIT Dingfeng Growth Trust 3</t>
  </si>
  <si>
    <t>CIIT-Dingfeng Trust 5</t>
  </si>
  <si>
    <t>Dingfeng Growth Quantitive Asset Mgt 1</t>
  </si>
  <si>
    <t>Dingfeng Growth Trust 1</t>
  </si>
  <si>
    <t>Dingfeng Trust 2</t>
  </si>
  <si>
    <t>Fotic Growth Portfolio (Ding Feng)</t>
  </si>
  <si>
    <t>HB Dingfeng Trust 4</t>
  </si>
  <si>
    <t>Pingan Dingfeng Trust 10</t>
  </si>
  <si>
    <t>Pingan Golden Selected 15-1</t>
  </si>
  <si>
    <t>SITI Dingfeng Trust 16</t>
  </si>
  <si>
    <t>SITI Dingfeng Trust 18</t>
  </si>
  <si>
    <t>SITI Dingfeng Trust 8</t>
  </si>
  <si>
    <t>XMITIC Dingfeng Trust 9</t>
  </si>
  <si>
    <t>CIIT-Dingrun Value Select Trust 1</t>
  </si>
  <si>
    <t>Shanghai Dingrun Inv Mgnt Co,.Ltd</t>
  </si>
  <si>
    <t>YNIT CICC Yunxin DuKuDuLiang 1</t>
  </si>
  <si>
    <t>Shanghai Duku Investment LP</t>
  </si>
  <si>
    <t>BITIC Elegant Trust 13</t>
  </si>
  <si>
    <t>Shanghai Elegant Investment CO.,LTD</t>
  </si>
  <si>
    <t>Bjitic Elegant Trust 16</t>
  </si>
  <si>
    <t>China Resources SZITIC Elegant 11</t>
  </si>
  <si>
    <t>CIIT-Jianxin Active Growth 2</t>
  </si>
  <si>
    <t>CITIC-Elegant Trust 9</t>
  </si>
  <si>
    <t>FOTIC Win-Win 8</t>
  </si>
  <si>
    <t>FOTIC-Fujin 8 (Elegant)</t>
  </si>
  <si>
    <t>Pingan Golden Selected 5-1</t>
  </si>
  <si>
    <t>Pingan Golden Selected 5-10</t>
  </si>
  <si>
    <t>Pingan Golden Selected 5-11</t>
  </si>
  <si>
    <t>Pingan Golden Selected 5-12</t>
  </si>
  <si>
    <t>Pingan Golden Selected 5-15</t>
  </si>
  <si>
    <t>Pingan Golden Selected 5-16</t>
  </si>
  <si>
    <t>Pingan Golden Selected 5-17</t>
  </si>
  <si>
    <t>Pingan Golden Selected 5-18</t>
  </si>
  <si>
    <t>Pingan Golden Selected 5-2</t>
  </si>
  <si>
    <t>Pingan Golden Selected 5-3</t>
  </si>
  <si>
    <t>Pingan Golden Selected 5-4</t>
  </si>
  <si>
    <t>Pingan Golden Selected 5-5</t>
  </si>
  <si>
    <t>Pingan Golden Selected 5-6</t>
  </si>
  <si>
    <t>Pingan Golden Selected 5-7</t>
  </si>
  <si>
    <t>Pingan Golden Selected 5-8</t>
  </si>
  <si>
    <t>Pingan Golden Selected 5-9</t>
  </si>
  <si>
    <t>Pingan Investment Elite-Elegant</t>
  </si>
  <si>
    <t>Shangya WenJian Alpha Hedge Fund</t>
  </si>
  <si>
    <t>SZITIC-Elegant Trust 1</t>
  </si>
  <si>
    <t>SZITIC-Elegant Trust 14</t>
  </si>
  <si>
    <t>SZITIC-Elegant Trust 2</t>
  </si>
  <si>
    <t>SZITIC-Elegant Trust 3</t>
  </si>
  <si>
    <t>SZITIC-Elegant Trust 4</t>
  </si>
  <si>
    <t>SZITIC-Elegant Trust 5</t>
  </si>
  <si>
    <t>SZITIC-Elegant Trust 6</t>
  </si>
  <si>
    <t>SZITIC-Elegant Trust 7</t>
  </si>
  <si>
    <t>SZITIC-Elegant Trust 8</t>
  </si>
  <si>
    <t>WTI-Elegant Trust 12</t>
  </si>
  <si>
    <t>Everbest Trend Trust 1</t>
  </si>
  <si>
    <t>Shanghai Everbest Investment Mangers Ltd</t>
  </si>
  <si>
    <t>Zhongyuan FengYangJinXiu</t>
  </si>
  <si>
    <t>Shanghai FengYang Capital Mgmt Co.,Ltd</t>
  </si>
  <si>
    <t>Foresee Zhiyuan 1</t>
  </si>
  <si>
    <t>Shanghai Foresee Investment Co.,LTD</t>
  </si>
  <si>
    <t>Huabao-Fushan Anxiang 2</t>
  </si>
  <si>
    <t>Huabao-Fushan Anxiang Arbitrage 2</t>
  </si>
  <si>
    <t>Nuode-Foresee Zhiyuan CTA 6</t>
  </si>
  <si>
    <t>Fortune Trust 1</t>
  </si>
  <si>
    <t>Shanghai Fortune Investment Company</t>
  </si>
  <si>
    <t>CITIC Fund Directional Bonds</t>
  </si>
  <si>
    <t>Shanghai Fund Investment Management Co</t>
  </si>
  <si>
    <t>Chance Capital Gaocheng QIHF</t>
  </si>
  <si>
    <t>Shanghai Gaocheng Capital</t>
  </si>
  <si>
    <t>Founder Gaocheng QIHF 1</t>
  </si>
  <si>
    <t>Founder Gaocheng Select HF</t>
  </si>
  <si>
    <t>Pingan Bank Gaocheng QIHF</t>
  </si>
  <si>
    <t>YNIT YunXin Trust 5 Ge Fei Growth</t>
  </si>
  <si>
    <t>ShangHai GeChuan Capital Management</t>
  </si>
  <si>
    <t>Huabao Quantitive Invest 1 Trust</t>
  </si>
  <si>
    <t>Shanghai Go Best Investmt Mangmt Co.,Ltd</t>
  </si>
  <si>
    <t>CITIC Gophernoble Elite 1(1401)</t>
  </si>
  <si>
    <t>CITIC Pureheart Growth Trust 1</t>
  </si>
  <si>
    <t>FOTIC GR JinZhiXian 8</t>
  </si>
  <si>
    <t>Shanghai GR Asset Management Ltd</t>
  </si>
  <si>
    <t>GR JinZhiXian 1</t>
  </si>
  <si>
    <t>GR JinZhiXian 2</t>
  </si>
  <si>
    <t>GR JinZhiXian 3</t>
  </si>
  <si>
    <t>Huabao Guanjun Trust 3</t>
  </si>
  <si>
    <t>Huabao Haorun 1</t>
  </si>
  <si>
    <t>Shanghai Haorun Capital Management</t>
  </si>
  <si>
    <t>BITIC honghu trust 5</t>
  </si>
  <si>
    <t>Shanghai Honghu Investment Magmt Ltd.</t>
  </si>
  <si>
    <t>BITIC Honghu Trust 6</t>
  </si>
  <si>
    <t>China Resources SZITIC FuLin Trust 13</t>
  </si>
  <si>
    <t>China Resources SZITIC Honghu Trust 2</t>
  </si>
  <si>
    <t>Honghu Chong Yu Macro Hedge Fund</t>
  </si>
  <si>
    <t>SZITIC Fulin 13</t>
  </si>
  <si>
    <t>SZITIC Honghu Trust 1</t>
  </si>
  <si>
    <t>Xinhua Puli Hongming 1</t>
  </si>
  <si>
    <t>Shanghai Hongming Investment</t>
  </si>
  <si>
    <t>XITIC HongPu Trust 2</t>
  </si>
  <si>
    <t>Shanghai HongPu Asset Managent Co.,Ltd</t>
  </si>
  <si>
    <t>YNIT China Dragon Balance Capital</t>
  </si>
  <si>
    <t>Shanghai Hongrui Investment Partnership</t>
  </si>
  <si>
    <t>XITIC Hongyi Trust 1</t>
  </si>
  <si>
    <t>Shanghai Hongyi Investment</t>
  </si>
  <si>
    <t>CITIC HUILI Selected Trust 1</t>
  </si>
  <si>
    <t>Shanghai HUILI Asset Management Co.,Ltd</t>
  </si>
  <si>
    <t>CITIC HUILI Selected Trust 2</t>
  </si>
  <si>
    <t>CITIC HuiLi Trust 3</t>
  </si>
  <si>
    <t>CITIC HuiLi Trust 5</t>
  </si>
  <si>
    <t>Fotic Huili Selected 9</t>
  </si>
  <si>
    <t>FOTIC HUILI Selected Trust 4</t>
  </si>
  <si>
    <t>Fotic Huili Selected Trust 6</t>
  </si>
  <si>
    <t>FOTIC Ruiyuan Huili Trust</t>
  </si>
  <si>
    <t>FOTIC-Fujin 7 (Huili)</t>
  </si>
  <si>
    <t>Pangan - Investment Elite-Huili Trust A</t>
  </si>
  <si>
    <t>Pingan Golden Selected 7-1</t>
  </si>
  <si>
    <t>Pingan Golden Selected 7-2</t>
  </si>
  <si>
    <t>Pingan Golden Selected 7-3</t>
  </si>
  <si>
    <t>Pingan Golden Selected 7-4</t>
  </si>
  <si>
    <t>Pingan Golden Selected 7-8</t>
  </si>
  <si>
    <t>Pingan Wealth Co-Power Trust 3-1</t>
  </si>
  <si>
    <t>Pingan Wealth Elite Investment HL Trust</t>
  </si>
  <si>
    <t>SZITIC Pearl River 2(HuiLi 10)</t>
  </si>
  <si>
    <t>CIIT Ivy Capital 6</t>
  </si>
  <si>
    <t>Shanghai Ivy Capital Management Co.,Ltd</t>
  </si>
  <si>
    <t>Pingan Jinniu Trust I</t>
  </si>
  <si>
    <t>Shanghai Jinniu Management Co.</t>
  </si>
  <si>
    <t>ZHTrust Jiuge Investmt Glory Trust 1</t>
  </si>
  <si>
    <t>Shanghai Jiuge Investment management</t>
  </si>
  <si>
    <t>XITIC JiuMing Securities Trust 1</t>
  </si>
  <si>
    <t>Shanghai JiuMing Invest Mangt Co.,Ltd</t>
  </si>
  <si>
    <t>YNIT CICC Yunxin Jiushui 1 Shangshan</t>
  </si>
  <si>
    <t>Shanghai Jiushui Investment LP</t>
  </si>
  <si>
    <t>Xitic Jiuyi 1</t>
  </si>
  <si>
    <t>Shanghai Jiuyi Investment Ltd</t>
  </si>
  <si>
    <t>SITI Jiyuan Hedge Selected 1</t>
  </si>
  <si>
    <t>Shanghai Jiyuan Inv Mgmt Co.,Ltd</t>
  </si>
  <si>
    <t>SITI Jiyuan Hedge Selected Trust 2</t>
  </si>
  <si>
    <t>YNIT Junchang 1</t>
  </si>
  <si>
    <t>Shanghai Junchang Investment Management Co,Ltd</t>
  </si>
  <si>
    <t>Bjitic Juyi Trust 5</t>
  </si>
  <si>
    <t>Shanghai Juyi Investment</t>
  </si>
  <si>
    <t>CIIT-Juyi Jindian Trust 1</t>
  </si>
  <si>
    <t>CIIT-Juyi Trust 3</t>
  </si>
  <si>
    <t>FOTIC JUYI Risk Cushion Turst 1</t>
  </si>
  <si>
    <t>Fotic Kaishi Risk Cushion 1</t>
  </si>
  <si>
    <t>Shanghai Kaishi Yizheng Asset Managmt Co</t>
  </si>
  <si>
    <t>Pingan Wealth Kaishi Unit Trust 3</t>
  </si>
  <si>
    <t>SDICT Kaiyi Trust</t>
  </si>
  <si>
    <t>XITIC Kaisi Investment Growth Trust 1</t>
  </si>
  <si>
    <t>Shanghai kaisi Invest Co.,Ltd</t>
  </si>
  <si>
    <t>Szitic Kaiyi</t>
  </si>
  <si>
    <t>Shanghai Kaiyi Investment Centre LP</t>
  </si>
  <si>
    <t>CITIC Snow Ball Trust 2</t>
  </si>
  <si>
    <t>Shanghai Keming Investment Management Ltd</t>
  </si>
  <si>
    <t>YNIT YunXin Workshp 6 Trust 4(Liangzhao)</t>
  </si>
  <si>
    <t>Shanghai Liangzhao Investment Management Ltd</t>
  </si>
  <si>
    <t>YNIT YunXin Workshp(6) Trust 10(Litan 2)</t>
  </si>
  <si>
    <t>Shanghai Litan Investment Management Ltd</t>
  </si>
  <si>
    <t>CIIT-Liuhe Wealth Ouyue</t>
  </si>
  <si>
    <t>FOTIC Ruiyuan Liuhe 1</t>
  </si>
  <si>
    <t>HR Liuhe Trust 1</t>
  </si>
  <si>
    <t>Huabao Liuhe Wealth Yuexiu</t>
  </si>
  <si>
    <t>NCT Liuhe fortune zhuxi unite trust 1</t>
  </si>
  <si>
    <t>SITICO Liuhe Growth Trust</t>
  </si>
  <si>
    <t>Zhongyuan Licai Liuhe Glory Day Trust 1</t>
  </si>
  <si>
    <t>Zritc Liuhe Fortune Huangpu 33</t>
  </si>
  <si>
    <t>Zritc Liuhe wealth Dongguan</t>
  </si>
  <si>
    <t>YNIT Liyuan 1</t>
  </si>
  <si>
    <t>Shanghai Liyuan Investment Management Co,Ltd</t>
  </si>
  <si>
    <t>YNIT Shicheng Investment</t>
  </si>
  <si>
    <t>Shanghai MegaTrust Investment Management</t>
  </si>
  <si>
    <t>YNIT Shicheng Investment Trust 6</t>
  </si>
  <si>
    <t>Mingyu Steady Growth</t>
  </si>
  <si>
    <t>Shanghai Mingyu Asset Management Co Ltd</t>
  </si>
  <si>
    <t>Zritc Mingyuxiaoyang 2</t>
  </si>
  <si>
    <t>Shanghai MingYuXiaoYang Invest</t>
  </si>
  <si>
    <t>CITIC Nature Road Quantitative 1</t>
  </si>
  <si>
    <t>Shanghai Nature Road InfoTechnology Co.,Ltd</t>
  </si>
  <si>
    <t>YNIT YunXin Workshp(6) Trust 6 (Nuohong)</t>
  </si>
  <si>
    <t>Shanghai Nuohong Investment Management Ltd</t>
  </si>
  <si>
    <t>YNIT CICC Yunxin Harvest 1</t>
  </si>
  <si>
    <t>Shanghai Panan Investment LP</t>
  </si>
  <si>
    <t>BJITIC Pan Xin Trust 1</t>
  </si>
  <si>
    <t>Shanghai Panxin Investment Mngt Co. Ltd</t>
  </si>
  <si>
    <t>CITIC Ronghui Trust 1 Umbrella-Pinzheng</t>
  </si>
  <si>
    <t>Shanghai Pinzheng Capital Mgt LP</t>
  </si>
  <si>
    <t>YNIT Haitong HF Steady Win 2</t>
  </si>
  <si>
    <t>Shanghai Precise Invest Manage Ltd</t>
  </si>
  <si>
    <t>CITIC Qian Shi Trust 1</t>
  </si>
  <si>
    <t>Shanghai Qian Shi Investment Mgmnt Co.</t>
  </si>
  <si>
    <t>SITI Autumn Sun 1</t>
  </si>
  <si>
    <t>Shanghai Qiuyang Touzi Ltd</t>
  </si>
  <si>
    <t>CITIC Rising Growth 1</t>
  </si>
  <si>
    <t>Shanghai RISING Invest Management Co Ltd</t>
  </si>
  <si>
    <t>Huabao Rising 1</t>
  </si>
  <si>
    <t>SZITIC RISING Trust 3</t>
  </si>
  <si>
    <t>SZITIC RISING Trust 4</t>
  </si>
  <si>
    <t>SZITIC Rising Trust 5</t>
  </si>
  <si>
    <t>SZITIC RISING Trust1</t>
  </si>
  <si>
    <t>SZITIC RISING Trust2</t>
  </si>
  <si>
    <t>Huabao River Growth Trust</t>
  </si>
  <si>
    <t>Shanghai River Fund Invest</t>
  </si>
  <si>
    <t>Zhonghai-River Value 1</t>
  </si>
  <si>
    <t>FOTIC RuiYue Wealth Growth 1</t>
  </si>
  <si>
    <t>Shanghai RuiYue Private Wealth Management</t>
  </si>
  <si>
    <t>Sitic-Securities Reserch 1</t>
  </si>
  <si>
    <t>Shanghai Securities Reserch Co.,Ltd.</t>
  </si>
  <si>
    <t>ShadowHawk Fuxing 2</t>
  </si>
  <si>
    <t>Shanghai Shadow Hawk Investment Management</t>
  </si>
  <si>
    <t>CITIC Shengyang 2</t>
  </si>
  <si>
    <t>Shanghai Shengyang Capital Mgt Co., Ltd</t>
  </si>
  <si>
    <t>CITIC Shengyang 3</t>
  </si>
  <si>
    <t>CRT Shenyi Quantity Hedge 2</t>
  </si>
  <si>
    <t>Shanghai Shenyi Investment Consulting</t>
  </si>
  <si>
    <t>FOTIC Shenyi Quantity Arbitrage</t>
  </si>
  <si>
    <t>FOTIC Shenyi Quantity Arbitrage D</t>
  </si>
  <si>
    <t>FOTIC Shenyi Quantity Arbitrage F</t>
  </si>
  <si>
    <t>FOTIC Shenyi Quantity Arbitrage G</t>
  </si>
  <si>
    <t>FOTIC Shenyi Quantity Arbitrage H</t>
  </si>
  <si>
    <t>FOTIC Shenyi Quantity Arbitrage I</t>
  </si>
  <si>
    <t>FOTIC Shenyi Quantity Arbitrage J</t>
  </si>
  <si>
    <t>Huabao Shenyi Hedge 1</t>
  </si>
  <si>
    <t>CITIC Snowlight frost&amp;snow 1</t>
  </si>
  <si>
    <t>Shanghai Snowlight Capital Managment</t>
  </si>
  <si>
    <t>CITIC Snowlight frost&amp;snow 2</t>
  </si>
  <si>
    <t>Pingan Wealth SunSource 7 A</t>
  </si>
  <si>
    <t>Shanghai SunSource Invest</t>
  </si>
  <si>
    <t>Pingan Wealth SunSource 7 B</t>
  </si>
  <si>
    <t>SITIC SunSource 2</t>
  </si>
  <si>
    <t>ZH SunSource 3</t>
  </si>
  <si>
    <t>ZH SunSource 5</t>
  </si>
  <si>
    <t>ZH SunSource 6</t>
  </si>
  <si>
    <t>Zhtrust Star of Pu River 149-SunSource</t>
  </si>
  <si>
    <t>Xianji Strategy Selected</t>
  </si>
  <si>
    <t>Shanghai Taihe Xianji Asset Management</t>
  </si>
  <si>
    <t>GFTC Guangfa Jusheng Jihui 1</t>
  </si>
  <si>
    <t>Shanghai Taiyuan Investment Ltd.</t>
  </si>
  <si>
    <t>HB Trust Tajing Lion 2 Sec Inv trust</t>
  </si>
  <si>
    <t>Shanghai Tajing Invest Management Co Ltd</t>
  </si>
  <si>
    <t>HB Trust Tajing Lion1 Sec Inv trust</t>
  </si>
  <si>
    <t>SZITIC Tajing Tiger1Secur Invest trust</t>
  </si>
  <si>
    <t>FOTIC Tao Li Arbitrage Trust 5</t>
  </si>
  <si>
    <t>Shanghai Taoli Asset Mnagement</t>
  </si>
  <si>
    <t>FOTIC Taoli Arbitrage 8</t>
  </si>
  <si>
    <t>FOTIC Taoli Multistrategy Quant Arbtrg 3</t>
  </si>
  <si>
    <t>FOTIC Taoli Multistrategy Quant Arbtrg 5</t>
  </si>
  <si>
    <t>FOTIC Taoli Multistrategy Quant Arbtrg 6</t>
  </si>
  <si>
    <t>Taoli Arbitrage 1</t>
  </si>
  <si>
    <t>Taoli Mul-Str Quantitative Arbitrage</t>
  </si>
  <si>
    <t>Taoli Trend 1</t>
  </si>
  <si>
    <t>Taoli Trend Arbitrage 1</t>
  </si>
  <si>
    <t>Taoli Trend Arbitrage 12</t>
  </si>
  <si>
    <t>CITIC Tongjin Trust 3</t>
  </si>
  <si>
    <t>Shanghai Tongjin Capital Co.,Ltd.</t>
  </si>
  <si>
    <t>CITIC RongHui Select 3</t>
  </si>
  <si>
    <t>Shanghai Tongyi Fuli Investment Mgt Co</t>
  </si>
  <si>
    <t>CITIC Ronghui Select 3-1</t>
  </si>
  <si>
    <t>Siti Jingcheng Fuli Trust 1</t>
  </si>
  <si>
    <t>YNIT GoldLake Select</t>
  </si>
  <si>
    <t>Shanghai GlodLake Invest Mgt (LP)</t>
  </si>
  <si>
    <t>Shanghai TopFund Investment Mgt Co., Ltd</t>
  </si>
  <si>
    <t>FOTIC China Dragon Value Hedge 1</t>
  </si>
  <si>
    <t>YNIT China Dragon Capital Trust</t>
  </si>
  <si>
    <t>YNIT China Dragon Enterprising Cap Trust</t>
  </si>
  <si>
    <t>YNIT China Dragon Growth Capital Trust</t>
  </si>
  <si>
    <t>YNIT China Dragon Growth Capital Trust 2</t>
  </si>
  <si>
    <t>YNIT China Dragon Select Capital Trust 2</t>
  </si>
  <si>
    <t>YNIT China Dragon Select Capital Trust 3</t>
  </si>
  <si>
    <t>YNIT China Dragon Steady Trust</t>
  </si>
  <si>
    <t>YNIT CHINA DRAGON STEADY TRUST 4</t>
  </si>
  <si>
    <t>YNIT China Dragon Steady Trust 5</t>
  </si>
  <si>
    <t>YNIT China Dragon Target Return Trust 1</t>
  </si>
  <si>
    <t>YNIT China Dragon Value Capital Trust</t>
  </si>
  <si>
    <t>YNIT China Dragon Value Capital Trust 2</t>
  </si>
  <si>
    <t>YNIT China Dragon Value Capital Trust 5</t>
  </si>
  <si>
    <t>YNIT China Dragon Value Capital Trust 6</t>
  </si>
  <si>
    <t>YNIT China Dragon Value Capital Trust 7</t>
  </si>
  <si>
    <t>YNIT China Dragon Value Capital Trust 8</t>
  </si>
  <si>
    <t>YNIT China Dragon Value Capital Trust 9</t>
  </si>
  <si>
    <t>YNIT WanYong Trust 1</t>
  </si>
  <si>
    <t>Shanghai Wanyong Investment Consulting</t>
  </si>
  <si>
    <t>YNIT Wanyong Trust 2</t>
  </si>
  <si>
    <t>Union Wide far Value Growth Trust</t>
  </si>
  <si>
    <t>Shanghai wide asset management co., LTD</t>
  </si>
  <si>
    <t>TTCO Dingtaiyan 2</t>
  </si>
  <si>
    <t>Shanghai XiaoYang Asset Management Co.,Ltd</t>
  </si>
  <si>
    <t>Crctrust Xinfangcheng Private Selected 2</t>
  </si>
  <si>
    <t>Shanghai Xinfangcheng Equity Invt &amp; Mgt</t>
  </si>
  <si>
    <t>Crctrust Xinfangcheng Private Selected 3</t>
  </si>
  <si>
    <t>Crctrust Xinfangcheng Private Selected 4</t>
  </si>
  <si>
    <t>FOTIC Star Power Fuxiang Trust A</t>
  </si>
  <si>
    <t>FOTIC Xing Dong Li Trust</t>
  </si>
  <si>
    <t>SZITIC Xinfangcheng Private Selected 1</t>
  </si>
  <si>
    <t>CIIT Xinfuyue Trust 1</t>
  </si>
  <si>
    <t>Shanghai XinFuYue Asset Management</t>
  </si>
  <si>
    <t>DongGuan Huixin XinFuYue Steady 1</t>
  </si>
  <si>
    <t>CITIC Xingju Trust 1</t>
  </si>
  <si>
    <t>Shanghai Xingju Investment Management Ltd</t>
  </si>
  <si>
    <t>CITIC Xingzhi Trust 1</t>
  </si>
  <si>
    <t>Shanghai XingZhi Venture Capital Invmt</t>
  </si>
  <si>
    <t>National rich cap</t>
  </si>
  <si>
    <t>Shanghai Xinli IMC Co.,Ltd</t>
  </si>
  <si>
    <t>YNIT YunXin Trust 6 Chong Lang 1</t>
  </si>
  <si>
    <t>ShangHai XinLuoJia Capital Management Center</t>
  </si>
  <si>
    <t>Pingan Investment Elite-XinPu</t>
  </si>
  <si>
    <t>Shanghai XinPu Investment Management Ltd</t>
  </si>
  <si>
    <t>Pingan SimpleWay Investment Trust</t>
  </si>
  <si>
    <t>Pingan Xin Pu Dark Blue</t>
  </si>
  <si>
    <t>Pingan Xin Pu Hard Asset</t>
  </si>
  <si>
    <t>YNIT Zhongjin Yunxin HF Factory 1</t>
  </si>
  <si>
    <t>Shanghai Xiwei Asset Ltd Partner</t>
  </si>
  <si>
    <t>Heng Feng Trust 1</t>
  </si>
  <si>
    <t>Shanghai Yinsha</t>
  </si>
  <si>
    <t>XITIC Yinsha 2</t>
  </si>
  <si>
    <t>BITIC Yiyang Trust 1</t>
  </si>
  <si>
    <t>Shanghai Yiyang Invesment magmt Ltd.</t>
  </si>
  <si>
    <t>Ciit Yiyang Trust 2</t>
  </si>
  <si>
    <t>YNIT CICC Yunxin Fuzhen Blue-chip Select</t>
  </si>
  <si>
    <t>Shanghai Yiyi Investment LP</t>
  </si>
  <si>
    <t>XITIC ChangAn Invtmt 275 (YongDa2)</t>
  </si>
  <si>
    <t>Shanghai Yongda Inv Mgmt Co.,Ltd</t>
  </si>
  <si>
    <t>XITIC ChangAn Invtmt 292 (YongDa5)</t>
  </si>
  <si>
    <t>XITIC Yongda No.1 ChangAn Inv 95</t>
  </si>
  <si>
    <t>XITIC-ChangAn Invtmt 271 (YongDa3)</t>
  </si>
  <si>
    <t>Pingan Changjiang Trust 2</t>
  </si>
  <si>
    <t>Shanghai Yongjin Investment &amp; Consluting</t>
  </si>
  <si>
    <t>SZITIC Yilong China Trust</t>
  </si>
  <si>
    <t>PengHua YuanDian 3</t>
  </si>
  <si>
    <t>Shanghai YuanDian Asset Management Ltd</t>
  </si>
  <si>
    <t>PengHua YuanDian 5</t>
  </si>
  <si>
    <t>YNIT CICC Yunxin Yueluzhiyou</t>
  </si>
  <si>
    <t>Shanghai Yuelu Investment LP</t>
  </si>
  <si>
    <t>CIIT-Yunteng Trust 1</t>
  </si>
  <si>
    <t>Shanghai Yunteng Invest Management Ltd</t>
  </si>
  <si>
    <t>YNIT YunXin Trust 7 ZenTou 1</t>
  </si>
  <si>
    <t>ShangHai Zen Capital Management</t>
  </si>
  <si>
    <t>Zen 1 Fund LP</t>
  </si>
  <si>
    <t>Shanghai Zen Investment Management</t>
  </si>
  <si>
    <t>Huabao Zendai Steady Growth</t>
  </si>
  <si>
    <t>Shanghai Zendai Investment Management</t>
  </si>
  <si>
    <t>Huabao Zendai Value Trust</t>
  </si>
  <si>
    <t>Pingan Zendai Trust 1</t>
  </si>
  <si>
    <t>Pingan Zendai Value Trust 3</t>
  </si>
  <si>
    <t>Pingan Zhengda 4A</t>
  </si>
  <si>
    <t>Pingan Zhengda 4B</t>
  </si>
  <si>
    <t>Crctrust Fulin Trust 4</t>
  </si>
  <si>
    <t>Shanghai Zexi Investment Co.,Ltd</t>
  </si>
  <si>
    <t>SITIC Zexi Trust 2</t>
  </si>
  <si>
    <t>Zexi Trust 4</t>
  </si>
  <si>
    <t>CITIC Zhegong Trust 1</t>
  </si>
  <si>
    <t>Shanghai Zhegong Invest Management Ltd</t>
  </si>
  <si>
    <t>DongGuan HuiXin LiZhen 1</t>
  </si>
  <si>
    <t>Shanghai Zhenli Investment Management LLC</t>
  </si>
  <si>
    <t>YNIT-Zhonghui Jinkai Outdoor Club 1</t>
  </si>
  <si>
    <t>Shanghai ZHJK Investment Management Inc.</t>
  </si>
  <si>
    <t>YNIT YunXin Trust 5 ZhongYuJingHe 1</t>
  </si>
  <si>
    <t>Shanghai Zhongyu Investment Co.,Ltd</t>
  </si>
  <si>
    <t>YNIT CICC Yunxin Dingshan 2</t>
  </si>
  <si>
    <t>Shanghai Zhuolei Asset Management LP</t>
  </si>
  <si>
    <t>SHANNON RIVER FUND MANAGEMENT CO LLC</t>
  </si>
  <si>
    <t>Shannon River Partners II, LP</t>
  </si>
  <si>
    <t>Shannon River Partners, LP</t>
  </si>
  <si>
    <t>SZITIC Xinpeng I</t>
  </si>
  <si>
    <t>Shanxi Xinpeng Investment Mgt Ltd</t>
  </si>
  <si>
    <t>CITIC BingJian Trust 5</t>
  </si>
  <si>
    <t>Shaoxing Ice Sword Invest Management Ltd</t>
  </si>
  <si>
    <t>CITIC Ice Sword Trust 10</t>
  </si>
  <si>
    <t>Sharpe 4 International</t>
  </si>
  <si>
    <t>Sharpe 4 Capital Llc</t>
  </si>
  <si>
    <t>Sharpe 4 Partners LP</t>
  </si>
  <si>
    <t>CITIC Shennong 1</t>
  </si>
  <si>
    <t>Shennong Capital Management</t>
  </si>
  <si>
    <t>CITIC Shennong Wu Fu Trust</t>
  </si>
  <si>
    <t>Changjiang Absolute Return China Fund A</t>
  </si>
  <si>
    <t>Shenyin Wanguo Asset Management (Asia) L</t>
  </si>
  <si>
    <t>Xitic Anywin 1</t>
  </si>
  <si>
    <t>SHENZHEN ANYWIN ASSETS MANAGEMENT LP</t>
  </si>
  <si>
    <t>YNIT CICC Yunxin Bangjin 1</t>
  </si>
  <si>
    <t>Shenzhen Bangjin Investment LP</t>
  </si>
  <si>
    <t>China Resources SZITIC Batach Trust 2</t>
  </si>
  <si>
    <t>Shenzhen Batach Sophia Invesmt Co.,Ltd</t>
  </si>
  <si>
    <t>China Resources SZITIC Batach Trust 3</t>
  </si>
  <si>
    <t>China Resources SZITIC Batach Trust 4</t>
  </si>
  <si>
    <t>China Resources SZITIC Batach Trust 5</t>
  </si>
  <si>
    <t>CIIT-Batach Trust 7</t>
  </si>
  <si>
    <t>Xitic BlackHawk Trust 1</t>
  </si>
  <si>
    <t>Shenzhen BlackHawk Investmt Mgt Co., Ltd</t>
  </si>
  <si>
    <t>GFTC -Bo Na Trust 1</t>
  </si>
  <si>
    <t>ShenZhen BURNHAM Capital Management Ltd</t>
  </si>
  <si>
    <t>CITIC Commando Trust 001</t>
  </si>
  <si>
    <t>ShenZhen Commando Capital</t>
  </si>
  <si>
    <t>BITIC Co-power Increment 4</t>
  </si>
  <si>
    <t>Shenzhen Co-power Asset Managmt Co.,Ltd</t>
  </si>
  <si>
    <t>Pingan Co-power Trust 1</t>
  </si>
  <si>
    <t>SZITIC Tongwei Trust 1</t>
  </si>
  <si>
    <t>SZITIC Tongwei Trust 2</t>
  </si>
  <si>
    <t>Tongwei Trust 3</t>
  </si>
  <si>
    <t>Pingan Jinyun Trust71(Tongchuang Jiaye1)</t>
  </si>
  <si>
    <t>Shenzhen Co-win Venture Capital Investments Ltd</t>
  </si>
  <si>
    <t>CITIC Daoyi Quantization Strengthen 1</t>
  </si>
  <si>
    <t>Shenzhen Daoyi Asset Management Ltd.</t>
  </si>
  <si>
    <t>CITIC Daoyi Steady Growth Trust</t>
  </si>
  <si>
    <t>HR Daoyi Wenjian</t>
  </si>
  <si>
    <t>Huntic Xiangjun Pengdashua 2</t>
  </si>
  <si>
    <t>Shenzhen Dashuai Investment Management Ltd</t>
  </si>
  <si>
    <t>CFITC De Yin Chuang Xin 1</t>
  </si>
  <si>
    <t>Shenzhen Dowin Asset Management Co., Ltd</t>
  </si>
  <si>
    <t>Zritc Hemei Trust 1</t>
  </si>
  <si>
    <t>Shenzhen Duohemei Investment Advisor Ltd</t>
  </si>
  <si>
    <t>SITIC Eternal Funds</t>
  </si>
  <si>
    <t>ShenZhen Eternal Funds</t>
  </si>
  <si>
    <t>Fuanda Ansheng 1</t>
  </si>
  <si>
    <t>Shenzhen Fuanda Invest</t>
  </si>
  <si>
    <t>FOTIC Futeng Growth 3</t>
  </si>
  <si>
    <t>Shenzhen Futeng Asset Management Co., Ltd</t>
  </si>
  <si>
    <t>China Resources SZITIC Zhanbo Trust 1</t>
  </si>
  <si>
    <t>Shenzhen Gemboom Investment Co.,Ltd</t>
  </si>
  <si>
    <t>FOTIC Gemboom Focus A</t>
  </si>
  <si>
    <t>FOTIC Gemboom Focus B</t>
  </si>
  <si>
    <t>FOTIC Zhanbo 5</t>
  </si>
  <si>
    <t>FOTIC-Gemboom Focus D</t>
  </si>
  <si>
    <t>Guotai Junxiang Gemboo 1</t>
  </si>
  <si>
    <t>Pingan Gemboom Emerging Industry Trust A</t>
  </si>
  <si>
    <t>Pingan Gemboom Emerging Industry Trust B</t>
  </si>
  <si>
    <t>Pingan Gemboom Emerging Industry Trust C</t>
  </si>
  <si>
    <t>Pingan Golden Selected 12-1</t>
  </si>
  <si>
    <t>Pingan Golden Selected 12-10</t>
  </si>
  <si>
    <t>Pingan Golden Selected 12-2</t>
  </si>
  <si>
    <t>Pingan Golden Selected 12-3</t>
  </si>
  <si>
    <t>Pingan Golden Selected 12-4</t>
  </si>
  <si>
    <t>Pingan Golden Selected 12-5</t>
  </si>
  <si>
    <t>Pingan Golden Selected 12-6</t>
  </si>
  <si>
    <t>Pingan Golden Selected 12-7</t>
  </si>
  <si>
    <t>Pingan Golden Selected 12-8</t>
  </si>
  <si>
    <t>Pingan Golden Selected 12-9</t>
  </si>
  <si>
    <t>Pingan Golden Selected 21-1</t>
  </si>
  <si>
    <t>Pingan Investment Elite-Zhan Bo A</t>
  </si>
  <si>
    <t>Pingan Investment Elite-Zhan Bo B</t>
  </si>
  <si>
    <t>Szitic Zhanbo Selected A</t>
  </si>
  <si>
    <t>Szitic Zhanbo Selected B</t>
  </si>
  <si>
    <t>Szitic Zhanbo Selected C</t>
  </si>
  <si>
    <t>Szitic Zhanbo Selected D</t>
  </si>
  <si>
    <t>SZITIC Zhanbo Zunxiang L</t>
  </si>
  <si>
    <t>Szitic Zhanbo Zunxiang M</t>
  </si>
  <si>
    <t>SZITIC-Ruijin 2 (Zhanbo)</t>
  </si>
  <si>
    <t>SITI Gold Stone 2</t>
  </si>
  <si>
    <t>Shenzhen Gold Stone Investment</t>
  </si>
  <si>
    <t>SITI JinShi 3 Trust</t>
  </si>
  <si>
    <t>YNIT CICC Yunxin Guolinfeng 1</t>
  </si>
  <si>
    <t>Shenzhen Guolinfeng Asset Management LP</t>
  </si>
  <si>
    <t>FOTIC-Join Growth 1</t>
  </si>
  <si>
    <t>Shenzhen Guosen Securities Ltd</t>
  </si>
  <si>
    <t>GuoXin Securities Investment I</t>
  </si>
  <si>
    <t>CIIT He Mu Trust 1</t>
  </si>
  <si>
    <t>Shenzhen Harmony Asset Mgmt Co.,Ltd</t>
  </si>
  <si>
    <t>GFTC Harmony NewBlueChip Sei Inv Trust1</t>
  </si>
  <si>
    <t>Shenzhen Harmony-Fund Invest Mgmt Ltd</t>
  </si>
  <si>
    <t>XMITIC Hengde Zhonglue Trust 2</t>
  </si>
  <si>
    <t>Shenzhen Hengde Invest</t>
  </si>
  <si>
    <t>Ciit Hengying 1</t>
  </si>
  <si>
    <t>Shenzhen Hengying Investment Co,. Ltd</t>
  </si>
  <si>
    <t>SZITIC HeShun Trust 1</t>
  </si>
  <si>
    <t>ShenZhen HeShun Tian Cheng CO.,LTD.</t>
  </si>
  <si>
    <t>SITIC Combine Heart 1</t>
  </si>
  <si>
    <t>Shenzhen Hexin Capital Management Co.,Ltd</t>
  </si>
  <si>
    <t>CITIC Fengling Steady Growth 1</t>
  </si>
  <si>
    <t>Shenzhen Hillview Capital Mgmt Co.Ltd</t>
  </si>
  <si>
    <t>CITIC Huixinde Trust 3</t>
  </si>
  <si>
    <t>Shenzhen HuiXinDe Investment Mgmt Co.,Ltd</t>
  </si>
  <si>
    <t>Helu Trust 1</t>
  </si>
  <si>
    <t>Shenzhen ideal Investment Co.,Ltd</t>
  </si>
  <si>
    <t>CRCT Ivy Trust 2</t>
  </si>
  <si>
    <t>Shenzhen Ivy Assets</t>
  </si>
  <si>
    <t>Pingan Gold Selected 9-3</t>
  </si>
  <si>
    <t>Pingan Golden Selected 9-1</t>
  </si>
  <si>
    <t>Pingan Golden Selected 9-2</t>
  </si>
  <si>
    <t>Pingan Investment Elite IVY</t>
  </si>
  <si>
    <t>CRCT Jasper Absolute Trust</t>
  </si>
  <si>
    <t>First Capital All-Win Dayan Quantization</t>
  </si>
  <si>
    <t>First Capital Dayan Quantization 1</t>
  </si>
  <si>
    <t>CITIC Jin Ying Trust 2</t>
  </si>
  <si>
    <t>Shenzhen Jinying Investment Co., Ltd</t>
  </si>
  <si>
    <t>Caitc Jun Ze Li Trust 2</t>
  </si>
  <si>
    <t>Shenzhen JZL Capital Partners</t>
  </si>
  <si>
    <t>China Resources SZITIC KCH Trust</t>
  </si>
  <si>
    <t>Shenzhen KCH Investment Co.,Ltd</t>
  </si>
  <si>
    <t>Pingan-Anyun 10 (Yujin) A Trust</t>
  </si>
  <si>
    <t>ShenZhen KWT Co., Ltd</t>
  </si>
  <si>
    <t>Pingan-Anyun 10 (Yujin) B Trust</t>
  </si>
  <si>
    <t>SZITIC KWT Trust 5</t>
  </si>
  <si>
    <t>YNIT KWT Trust 3</t>
  </si>
  <si>
    <t>China Resources-Lanqi Trust 1</t>
  </si>
  <si>
    <t>Shenzhen Lanqi Invest Manage Co., Ltd</t>
  </si>
  <si>
    <t>CRCT Lighthorse Trust</t>
  </si>
  <si>
    <t>Shenzhen Lighthorse Asset</t>
  </si>
  <si>
    <t>CRCT Lighthorse Trust 1</t>
  </si>
  <si>
    <t>Huabao Lighthorse Neutral Strategy 1</t>
  </si>
  <si>
    <t>NCT Lighthorse Growth Trust</t>
  </si>
  <si>
    <t>Pingan Forturn Lighthorse Quantify 1</t>
  </si>
  <si>
    <t>Pingan Lighthorse Steady Growth Trust</t>
  </si>
  <si>
    <t>Tianma Securities Investment Trust</t>
  </si>
  <si>
    <t>Linyuan Securities Investment Trust</t>
  </si>
  <si>
    <t>Shenzhen Linyuan Investment Ltd</t>
  </si>
  <si>
    <t>Linyuan Securities Investment Trust 2</t>
  </si>
  <si>
    <t>Linyuan Securities Investment Trust 3</t>
  </si>
  <si>
    <t>Bjitic Mingda Trust 4</t>
  </si>
  <si>
    <t>ShenZhen MingDa Capital Management Ltd</t>
  </si>
  <si>
    <t>CITIC Mingda Trust 6</t>
  </si>
  <si>
    <t>CRCT Mingda Selection A</t>
  </si>
  <si>
    <t>FOTIC Mingda Trust 7</t>
  </si>
  <si>
    <t>MingDa Fund 1</t>
  </si>
  <si>
    <t>MingDa Fund 2</t>
  </si>
  <si>
    <t>Mingda Fund 3</t>
  </si>
  <si>
    <t>Huabao Minghua Emerging Growth</t>
  </si>
  <si>
    <t>Shenzhen minghua xinde Asset Management</t>
  </si>
  <si>
    <t>CRCT Misen Trust Zunxiang D</t>
  </si>
  <si>
    <t>Shenzhen Minsen Investment</t>
  </si>
  <si>
    <t>CRCT Misen Trust Zunxiang E</t>
  </si>
  <si>
    <t>CRCT Misen Trust Zunxiang F</t>
  </si>
  <si>
    <t>CRCT Misen Trust Zunxiang G</t>
  </si>
  <si>
    <t>CRCT Misen Trust Zunxiang I</t>
  </si>
  <si>
    <t>FOTIC Ruiyuan Minsen 1</t>
  </si>
  <si>
    <t>Minsen A Trust</t>
  </si>
  <si>
    <t>Minsen B Trust</t>
  </si>
  <si>
    <t>Minsen C Trust</t>
  </si>
  <si>
    <t>Minsen D Trust</t>
  </si>
  <si>
    <t>Minsen E Trust</t>
  </si>
  <si>
    <t>Minsen F Trust</t>
  </si>
  <si>
    <t>Minsen G Trust</t>
  </si>
  <si>
    <t>Minsen H Trust</t>
  </si>
  <si>
    <t>Minsen K Trust</t>
  </si>
  <si>
    <t>SZITIC Minsen Exclusive E</t>
  </si>
  <si>
    <t>Szitic Minsen Zunxiang J</t>
  </si>
  <si>
    <t>Szitic Minsen Zunxiang K</t>
  </si>
  <si>
    <t>Szitic Minsen Zunxiang M</t>
  </si>
  <si>
    <t>SZITIC-Minsen Zunxiang C</t>
  </si>
  <si>
    <t>New Thinking 1</t>
  </si>
  <si>
    <t>Shenzhen New Thinking Inv Mgt Co., Ltd</t>
  </si>
  <si>
    <t>SZITIC Pure Heart Vaue Trust</t>
  </si>
  <si>
    <t>ShenZhen Pure Heart CO.,LTD.</t>
  </si>
  <si>
    <t>SZITIC-Pureheart Growth</t>
  </si>
  <si>
    <t>YNIT YunXin 6 Trust 2(Hanmo BlackBall 1)</t>
  </si>
  <si>
    <t>Shenzhen Qianhai Hanmo Investment Management Ltd</t>
  </si>
  <si>
    <t>GFTC Guangfa Jusheng Ivy Stable Growth</t>
  </si>
  <si>
    <t>Shenzhen Qianhai Ivy Value Partnership Investment Ltd.</t>
  </si>
  <si>
    <t>FOTIC Qianbaba Wise OX 1</t>
  </si>
  <si>
    <t>Shenzhen Qianhai Qianbaba</t>
  </si>
  <si>
    <t>GFTC Chuangshixiang Flourishing age</t>
  </si>
  <si>
    <t>Shenzhen Rising-trend Capital Ltd</t>
  </si>
  <si>
    <t>GFTC Rising Trend Trust 2</t>
  </si>
  <si>
    <t>GFTC Rising Trend Trust 3</t>
  </si>
  <si>
    <t>GFTC-Rising Trend Glory Trust</t>
  </si>
  <si>
    <t>RuiXiang Alpha Securities Inv</t>
  </si>
  <si>
    <t>Shenzhen Ruixiang Investment Co Ltd</t>
  </si>
  <si>
    <t>SZITIC Ruixiang Fengnian Trust</t>
  </si>
  <si>
    <t>YNIT SenRui Independent Business</t>
  </si>
  <si>
    <t>Shenzhen Sengrui Investment Co.Ltd</t>
  </si>
  <si>
    <t>YNIT Senrui Medical service Trust</t>
  </si>
  <si>
    <t>CITIC Shangshan Ruoshui 3</t>
  </si>
  <si>
    <t>Shenzhen Shangshan Water Asset Management Ltd.</t>
  </si>
  <si>
    <t>Pingan Jinyun Trust38 (ShangshanWater 4)</t>
  </si>
  <si>
    <t>SDIT Shangshan Water Trust 6</t>
  </si>
  <si>
    <t>CITIC Shenyi Changxiang Trust 2</t>
  </si>
  <si>
    <t>Shenzhen Shenyi Capital Mgmt., Ltd</t>
  </si>
  <si>
    <t>SZITIC Shice 1 Security Invest Trust</t>
  </si>
  <si>
    <t>Shenzhen Shice Investment</t>
  </si>
  <si>
    <t>SZITIC Goshine Securities</t>
  </si>
  <si>
    <t>Shenzhen Southward Huijin Invest</t>
  </si>
  <si>
    <t>XIT Goshine Unit Trust I</t>
  </si>
  <si>
    <t>Chang'an Stas Surplus 3</t>
  </si>
  <si>
    <t>Shenzhen Stas Asset Management, Co., Ltd</t>
  </si>
  <si>
    <t>Ciit Sunshine Hiking 1</t>
  </si>
  <si>
    <t>Shenzhen Sunshine&amp;FortuneGuard</t>
  </si>
  <si>
    <t>FOTIC Sunshine&amp;FortGuard Risk Cushion 1</t>
  </si>
  <si>
    <t>FOTIC Sunshine&amp;FortGuard Risk Cushion 2</t>
  </si>
  <si>
    <t>SITI Springtime Trust 1</t>
  </si>
  <si>
    <t>SITI-Sunshine &amp; FortureGuard 2</t>
  </si>
  <si>
    <t>CIIT Team-top Risk Cushion 12</t>
  </si>
  <si>
    <t>Shenzhen Team-top Invest Management</t>
  </si>
  <si>
    <t>CIIT Team-top Risk Cushion 8</t>
  </si>
  <si>
    <t>CRCT Fotic Team-top Risk Cushion 16</t>
  </si>
  <si>
    <t>CRCT Team-top Risk Cushion 11</t>
  </si>
  <si>
    <t>FOTIC Ruiyuan Team-Top Trust 1</t>
  </si>
  <si>
    <t>FOTIC Team-top risk buffer II</t>
  </si>
  <si>
    <t>Fotic Team-top Risk Cushion 1</t>
  </si>
  <si>
    <t>Fotic Team-Top Risk Cushion 10</t>
  </si>
  <si>
    <t>Fotic Team-top Risk Cushion 3</t>
  </si>
  <si>
    <t>Fotic Team-top Risk Cushion 4</t>
  </si>
  <si>
    <t>Fotic Team-top Risk Cushion 6</t>
  </si>
  <si>
    <t>PingAn Team-top Harvest 2</t>
  </si>
  <si>
    <t>Pingan-Anyun 8 (Dingnuo) Trust</t>
  </si>
  <si>
    <t>SZITIC Team-top Risk Cushion 14</t>
  </si>
  <si>
    <t>Team-top Harvest 1</t>
  </si>
  <si>
    <t>CITIC Ronghui 1 Umbrelle</t>
  </si>
  <si>
    <t>Shenzhen TianJiXian Investment Mgmt Co.,Ltd</t>
  </si>
  <si>
    <t>SITI NatureBridge Trust</t>
  </si>
  <si>
    <t>Shenzhen TianShengqiao Inv Mgmt Co.,Ltd</t>
  </si>
  <si>
    <t>CIIT Cowin Target Return Trust 5</t>
  </si>
  <si>
    <t>Shenzhen Venus Investment Inc.</t>
  </si>
  <si>
    <t>CITIC Venus 2</t>
  </si>
  <si>
    <t>CITIC Venus Trust 1</t>
  </si>
  <si>
    <t>Pingan Venus 1</t>
  </si>
  <si>
    <t>Pingan-Golden Selected 20-1</t>
  </si>
  <si>
    <t>Pingan-Golden Selected 22-1</t>
  </si>
  <si>
    <t>Pingan-Golden Selected 22-2</t>
  </si>
  <si>
    <t>SZITIC Venus Selected 1</t>
  </si>
  <si>
    <t>CITIC Permanent Owllight 1</t>
  </si>
  <si>
    <t>Shenzhen WeimingHengyuan Inv. Mgnt. Inc.</t>
  </si>
  <si>
    <t>YNIT CICC Yunxin Windsor Jianyi 8</t>
  </si>
  <si>
    <t>Shenzhen Windsor Asset Management Ltd.</t>
  </si>
  <si>
    <t>China Resources SZITIC Wudang Trust 14</t>
  </si>
  <si>
    <t>ShenZhen Wudang Management</t>
  </si>
  <si>
    <t>Ciit Wudang Targeted Return 3</t>
  </si>
  <si>
    <t>CITIC DE LI BAO Supremacy 25</t>
  </si>
  <si>
    <t>CITIC Wudang Trust 17</t>
  </si>
  <si>
    <t>Crctrust Wudang Steady Growth</t>
  </si>
  <si>
    <t>Pingan Golden Selected 3-1</t>
  </si>
  <si>
    <t>Pingan Wealth Elite Wudang Trust</t>
  </si>
  <si>
    <t>SITIC-WUDANGFUND7</t>
  </si>
  <si>
    <t>SITIC-WUDANGFUND8</t>
  </si>
  <si>
    <t>SITIC-WUDANGFUND9</t>
  </si>
  <si>
    <t>SZITIC-WUDANGFUND 13</t>
  </si>
  <si>
    <t>SZITIC-WUDANGFUND1</t>
  </si>
  <si>
    <t>SZITIC-WUDANGFUND10</t>
  </si>
  <si>
    <t>SZITIC-WUDANGFUND11</t>
  </si>
  <si>
    <t>SZITIC-WUDANGFUND12</t>
  </si>
  <si>
    <t>SZITIC-WUDANGFUND3</t>
  </si>
  <si>
    <t>SZITIC-WUDANGFUND4</t>
  </si>
  <si>
    <t>SZITIC-WUDANGFUND5</t>
  </si>
  <si>
    <t>SZITIC-WUDANGFUND6</t>
  </si>
  <si>
    <t>CITIC GOKU Donglue Quantification</t>
  </si>
  <si>
    <t>Shenzhen Wukong Inv Mgmt Co., Ltd</t>
  </si>
  <si>
    <t>CITIC GOKU Tongchuang Quantification</t>
  </si>
  <si>
    <t>CITIC Goku Yingtai Quantification 1</t>
  </si>
  <si>
    <t>GFTC -XinHeDongFang 1</t>
  </si>
  <si>
    <t>ShenZhen XinHeDongFangCapital Mgmnt Ltd</t>
  </si>
  <si>
    <t>GFTC -XinHeDongFang 2</t>
  </si>
  <si>
    <t>GFTC -XinHeDongFang 3</t>
  </si>
  <si>
    <t>GFTC -XinHeDongFang 5</t>
  </si>
  <si>
    <t>WTI XinHeDongFang Trust</t>
  </si>
  <si>
    <t>Mintr XuXing Trust</t>
  </si>
  <si>
    <t>Shenzhen Xuxing Investment</t>
  </si>
  <si>
    <t>Bitic Yihu Growth 3</t>
  </si>
  <si>
    <t>Shenzhen Yihu Investment&amp;Management Co</t>
  </si>
  <si>
    <t>CITIC Flying Tiger Quantitative Hedge 3</t>
  </si>
  <si>
    <t>ECITIC Yihu Growth Trust 2</t>
  </si>
  <si>
    <t>FOTIC Flying Tiger Quantitative Hedge 1</t>
  </si>
  <si>
    <t>Pingan Elite Tiger A</t>
  </si>
  <si>
    <t>Pingan Elite Tiger B</t>
  </si>
  <si>
    <t>Pingan Fortune Investment Elite Yihu</t>
  </si>
  <si>
    <t>Yihu Quantitative Hedge 2</t>
  </si>
  <si>
    <t>Yinhe Capital Yihu Quant Hdg Abs Ret 1</t>
  </si>
  <si>
    <t>Yinhe Capital Yihu Quant Hdg Abs Ret 2</t>
  </si>
  <si>
    <t>Yinhe Capital Yihu Quant Hdg Abs Ret 3</t>
  </si>
  <si>
    <t>ZRITC YiHu Growth 1</t>
  </si>
  <si>
    <t>ZRITC Yihu Industry Transformation Opp 1</t>
  </si>
  <si>
    <t>SZITIC Yinxinbao Trust</t>
  </si>
  <si>
    <t>Shenzhen Yinxinbao Investment Co Ltd</t>
  </si>
  <si>
    <t>CIIT-Youheng Growth Trust 1</t>
  </si>
  <si>
    <t>Shenzhen Youheng Investment &amp; Mgt Ltd</t>
  </si>
  <si>
    <t>SZITIC-ZhaozeLifeng 1</t>
  </si>
  <si>
    <t>Shenzhen ZhaozeLifeng Investment Ltd.</t>
  </si>
  <si>
    <t>Sherpa Market Neutral Income Fund</t>
  </si>
  <si>
    <t>Shinnecock Futures Fund LP</t>
  </si>
  <si>
    <t>Alexandra Global Investment (Asia) A</t>
  </si>
  <si>
    <t>SHK Fund Management Ltd</t>
  </si>
  <si>
    <t>Alexandra Global Investment (Asia) B</t>
  </si>
  <si>
    <t>Alexandra Global Investment (Asia) E</t>
  </si>
  <si>
    <t>SHK Corporate Arbitrage Manager A</t>
  </si>
  <si>
    <t>SHK Corporate Arbitrage Manager C</t>
  </si>
  <si>
    <t>SHK Corporate Arbitrage Manager D</t>
  </si>
  <si>
    <t>SHK Corporate Arbitrage Manager E</t>
  </si>
  <si>
    <t>SHK Corporate Arbitrage Manager F</t>
  </si>
  <si>
    <t>SHK Corporate Arbitrage Manager G</t>
  </si>
  <si>
    <t>SHK Corporate Arbitrage Manager S</t>
  </si>
  <si>
    <t>Scp Ocean Fund, LP</t>
  </si>
  <si>
    <t>Shumway Capital Partners LLC</t>
  </si>
  <si>
    <t>SCP Ocean Fund, Ltd.</t>
  </si>
  <si>
    <t>Sibilla Global Fund</t>
  </si>
  <si>
    <t>Sibilla Capital Management LLC</t>
  </si>
  <si>
    <t>CFITC Guanghua Sophia</t>
  </si>
  <si>
    <t>Sichuan guanghua Sophia AMG Co,LTD</t>
  </si>
  <si>
    <t>Sierra Europe Offshore - Euro B</t>
  </si>
  <si>
    <t>Signet Global Fixed Income Div GBP</t>
  </si>
  <si>
    <t>Signet Capital Management</t>
  </si>
  <si>
    <t>Silver Capital Fund</t>
  </si>
  <si>
    <t>Silver Capital Management, LLC</t>
  </si>
  <si>
    <t>Silver Capital Fund (offshore) LTD</t>
  </si>
  <si>
    <t>Silverback Arbitrage Fund Offshore</t>
  </si>
  <si>
    <t>Silverback Arbitrage Fund Onshore</t>
  </si>
  <si>
    <t>SMI Defensive LP Class F (NL)</t>
  </si>
  <si>
    <t>SMI Defensive LP Class S (FE)</t>
  </si>
  <si>
    <t>Silvercrest Emerging Markets Fund</t>
  </si>
  <si>
    <t>Silvercrest Asset Management Group</t>
  </si>
  <si>
    <t>Silvercrest Emerging Markets Fund Int</t>
  </si>
  <si>
    <t>Silvercrest Hedged Equity Fund</t>
  </si>
  <si>
    <t>Silvercrest Hedged Equity Fund Int</t>
  </si>
  <si>
    <t>SilentSeas Funds LP</t>
  </si>
  <si>
    <t>Simplify - Capital Structure Arbitrage I</t>
  </si>
  <si>
    <t>Simplify Partners S.A.</t>
  </si>
  <si>
    <t>Simplify 02 (Classic)</t>
  </si>
  <si>
    <t>Simplify 05 Aerospace</t>
  </si>
  <si>
    <t>TTCO SINO China Growth Brand Trust</t>
  </si>
  <si>
    <t>SINO Partners Fund</t>
  </si>
  <si>
    <t>SinoPac Multi Strategy Quant Master Fund</t>
  </si>
  <si>
    <t>FOTIC Sinosteel Invest Arbitrage</t>
  </si>
  <si>
    <t>Sinosteel Investment Co., Ltd</t>
  </si>
  <si>
    <t>CIIT Sinowise 12</t>
  </si>
  <si>
    <t>Sinowise Investment</t>
  </si>
  <si>
    <t>Ciit Sinowise 15</t>
  </si>
  <si>
    <t>CIIT-Sinowise Turst 7</t>
  </si>
  <si>
    <t>CIIT-Sinowise Turst 9</t>
  </si>
  <si>
    <t>CITIC Sinowise Trust 8</t>
  </si>
  <si>
    <t>CITIC Sinowise Turst 3</t>
  </si>
  <si>
    <t>CITIC Sinowise Turst 4</t>
  </si>
  <si>
    <t>Equity Trust Auspicious 1</t>
  </si>
  <si>
    <t>Equity Trust Auspicious 2</t>
  </si>
  <si>
    <t>FOTIC Sinowise Innovation</t>
  </si>
  <si>
    <t>Fotic Sinowise Lucky Chamberlain Innov 1</t>
  </si>
  <si>
    <t>Fotic Sinowise Lucky Chamberlain Innov 2</t>
  </si>
  <si>
    <t>Sinowise 2</t>
  </si>
  <si>
    <t>Sinowise Lucky Chamberlain 1</t>
  </si>
  <si>
    <t>SITICO Sinowise Lucky Chamberlain 10</t>
  </si>
  <si>
    <t>CITIC Anjin 16 SIYE Hedged 1</t>
  </si>
  <si>
    <t>SIYE Investment</t>
  </si>
  <si>
    <t>Skopos Fund LLC</t>
  </si>
  <si>
    <t>Skopos ADR Ltda</t>
  </si>
  <si>
    <t>Skybound Firecrest</t>
  </si>
  <si>
    <t>Skybound Capital Pty LTD</t>
  </si>
  <si>
    <t>Skybound Lighthouse</t>
  </si>
  <si>
    <t>Skybound Managed Opportunities</t>
  </si>
  <si>
    <t>Skybound Skyscraper</t>
  </si>
  <si>
    <t>Skybound Solar Flare</t>
  </si>
  <si>
    <t>The Prism Euro Income Fund</t>
  </si>
  <si>
    <t>Legion Strategies, Ltd.</t>
  </si>
  <si>
    <t>SkyBridge Capital II, LLC</t>
  </si>
  <si>
    <t>SkyBridge Multi-Adviser HF Portfolios G</t>
  </si>
  <si>
    <t>Northglen Aggressive Fund SPC</t>
  </si>
  <si>
    <t>SR Global Fund C International USD</t>
  </si>
  <si>
    <t>SR Global Fund G Global Opportunities</t>
  </si>
  <si>
    <t>SR Global Fund H Japan USD</t>
  </si>
  <si>
    <t>Sr Phoenicia Inc</t>
  </si>
  <si>
    <t>SMC China Fund</t>
  </si>
  <si>
    <t>SMC China Opportunity Fund I</t>
  </si>
  <si>
    <t>Smith &amp; Williamson Pancurri Inv Ltd Acc</t>
  </si>
  <si>
    <t>Smith&amp;Williamson Fund Administration Ltd</t>
  </si>
  <si>
    <t>SMN Diversified Futures Fund</t>
  </si>
  <si>
    <t>Snow Capital Investment Partners L.P.</t>
  </si>
  <si>
    <t>Snow Capital Management L.P.</t>
  </si>
  <si>
    <t>Solon Alpha 1</t>
  </si>
  <si>
    <t>Solon Investment</t>
  </si>
  <si>
    <t>Somerset Emerging Markets Small Cap</t>
  </si>
  <si>
    <t>Somerset Capital Management LLP</t>
  </si>
  <si>
    <t>Somerset Frontier Markets Fund</t>
  </si>
  <si>
    <t>Somerset Global Emerging Markets</t>
  </si>
  <si>
    <t>Somerset Small MidCap EM All Country FdA</t>
  </si>
  <si>
    <t>Somerset Capital Partners Value</t>
  </si>
  <si>
    <t>Somerset Capital Partners Advisory B.V.</t>
  </si>
  <si>
    <t>Sophia Asset Management</t>
  </si>
  <si>
    <t>Sorin Alpha Real Estt Strat-Fund of One</t>
  </si>
  <si>
    <t>Sorin Capital Management</t>
  </si>
  <si>
    <t>Sorin Alpha Rl Estt Strat-Alp Rl Estt Fd</t>
  </si>
  <si>
    <t>Sound Point Beacon Fund, LP A</t>
  </si>
  <si>
    <t>Sound Point Credit Opportunities Fd LP A</t>
  </si>
  <si>
    <t>Sound Point Senior Floating Rate Fd, LP</t>
  </si>
  <si>
    <t>36ONE Hedge Segregated Portfolio S</t>
  </si>
  <si>
    <t>Chobe Sub-Saharan Segregated Portfolio K</t>
  </si>
  <si>
    <t>Limpopo Africa Segregated Portfolio U</t>
  </si>
  <si>
    <t>Okavango Africa Segregated Portfolio W</t>
  </si>
  <si>
    <t>Peregrine Capital Hi Gr Offsh Seg Portf</t>
  </si>
  <si>
    <t>BDC Fund II</t>
  </si>
  <si>
    <t>Southland Capital Management, LLC</t>
  </si>
  <si>
    <t>APQ Emerging Markets Value and Income Fd</t>
  </si>
  <si>
    <t>Spartan Fund Management Inc.</t>
  </si>
  <si>
    <t>Eleven Fund</t>
  </si>
  <si>
    <t>SPARX Long-Short Fund Ltd USD</t>
  </si>
  <si>
    <t>SPARX Asset Management Co., Ltd.</t>
  </si>
  <si>
    <t>Theta Funds</t>
  </si>
  <si>
    <t>Specialty Finance Capital</t>
  </si>
  <si>
    <t>Spectrum Value Partners, LLC</t>
  </si>
  <si>
    <t>Spitzer Dragon Fund Ltd</t>
  </si>
  <si>
    <t>Spitzer Asset Management Ltd</t>
  </si>
  <si>
    <t>Splendor Capital Management Limited</t>
  </si>
  <si>
    <t>Specialised Russian Growth Ltd Class B</t>
  </si>
  <si>
    <t>SPRING</t>
  </si>
  <si>
    <t>FOTIC Springs 2</t>
  </si>
  <si>
    <t>Fotic Springs Excellence Trust 1</t>
  </si>
  <si>
    <t>Fotic Springs Honor Enjoy A</t>
  </si>
  <si>
    <t>Fotic Springs Honor Enjoy B</t>
  </si>
  <si>
    <t>Fotic Springs Honor Enjoy C</t>
  </si>
  <si>
    <t>Fotic Springs Honor Enjoy D</t>
  </si>
  <si>
    <t>FOTIC Springs Selected 1</t>
  </si>
  <si>
    <t>FOTIC Springs Trust</t>
  </si>
  <si>
    <t>FOTIC Springs Trust E</t>
  </si>
  <si>
    <t>Pingan Golden Selected 1-1</t>
  </si>
  <si>
    <t>Pingan Golden Selected 1-10</t>
  </si>
  <si>
    <t>Pingan Golden Selected 1-11</t>
  </si>
  <si>
    <t>Pingan Golden Selected 1-12</t>
  </si>
  <si>
    <t>Pingan Golden Selected 1-15</t>
  </si>
  <si>
    <t>Pingan Golden Selected 1-16</t>
  </si>
  <si>
    <t>Pingan Golden Selected 1-18</t>
  </si>
  <si>
    <t>Pingan Golden Selected 1-2</t>
  </si>
  <si>
    <t>Pingan Golden Selected 1-3</t>
  </si>
  <si>
    <t>Pingan Golden Selected 1-4</t>
  </si>
  <si>
    <t>Pingan Golden Selected 1-5</t>
  </si>
  <si>
    <t>Pingan Golden Selected 1-6</t>
  </si>
  <si>
    <t>Pingan Golden Selected 1-7</t>
  </si>
  <si>
    <t>Pingan Golden Selected 1-8</t>
  </si>
  <si>
    <t>Pingan Golden Selected 1-9</t>
  </si>
  <si>
    <t>Pingan Investment Elite--Springs</t>
  </si>
  <si>
    <t>Pingan Springs Growth 10(B)</t>
  </si>
  <si>
    <t>Pingan Wealth Springs 2008</t>
  </si>
  <si>
    <t>Pingan Wealth Springs Growth 1</t>
  </si>
  <si>
    <t>Pingan Wealth Springs Growth 10</t>
  </si>
  <si>
    <t>Pingan Wealth Springs Growth 3</t>
  </si>
  <si>
    <t>Pingan Wealth Springs Growth 4</t>
  </si>
  <si>
    <t>Pingan Wealth Springs Growth 5</t>
  </si>
  <si>
    <t>Pingan Wealth Springs Growth 6</t>
  </si>
  <si>
    <t>Pingan Wealth Springs Growth 7</t>
  </si>
  <si>
    <t>Pingan Wealth Springs Growth 9</t>
  </si>
  <si>
    <t>Xmitic Spring Target Return 6</t>
  </si>
  <si>
    <t>Sprott Bridging Income Fund LP A</t>
  </si>
  <si>
    <t>Sprott Bridging Income Fund LP F</t>
  </si>
  <si>
    <t>Sprott Bridging Income RSP Fund</t>
  </si>
  <si>
    <t>Sprott Bull Bear RSP Class A</t>
  </si>
  <si>
    <t>Sprott Bull Bear RSP Class F</t>
  </si>
  <si>
    <t>Sprott Enhanced Long-Short Eq LP Class A</t>
  </si>
  <si>
    <t>Sprott Enhanced Long-Short Eq LP Class F</t>
  </si>
  <si>
    <t>Sprott Enhanced Long-Short Eq RSP ClassA</t>
  </si>
  <si>
    <t>Sprott Enhanced Long-Short Eq RSP ClassF</t>
  </si>
  <si>
    <t>Sprott Hedge Fund LP Class A</t>
  </si>
  <si>
    <t>Sprott Hedge Fund LP Class F</t>
  </si>
  <si>
    <t>Sprott Hedge Fund LP II Class A</t>
  </si>
  <si>
    <t>Sprott Hedge Fund LP II Class F</t>
  </si>
  <si>
    <t>Sprott Private Credit Trust Class A</t>
  </si>
  <si>
    <t>Sprott Private Credit Trust Class D</t>
  </si>
  <si>
    <t>Sprott Private Credit Trust Class F</t>
  </si>
  <si>
    <t>Sprott Private Credit Trust Class FD</t>
  </si>
  <si>
    <t>SPS Asset Management Ltd.</t>
  </si>
  <si>
    <t>The Sosnowski Fund, LP</t>
  </si>
  <si>
    <t>SRC Capital Management</t>
  </si>
  <si>
    <t>SSARIS Multi Strategy Program</t>
  </si>
  <si>
    <t>SSARIS Multi-Manager Absolte Retrn Strgy</t>
  </si>
  <si>
    <t>SSARIS Multi-Manager Glbl Macr&amp;CTA Strgy</t>
  </si>
  <si>
    <t>SSARIS Multi-Managr Relative Value Strgy</t>
  </si>
  <si>
    <t>SSARIS Multi-Mnger Glbl L/S Equity Strgy</t>
  </si>
  <si>
    <t>St Hugh's Capital Partners, LP</t>
  </si>
  <si>
    <t>St Hugh's Capital Management, LLC</t>
  </si>
  <si>
    <t>Chance Capital Starwint Asset Mgmt Plan</t>
  </si>
  <si>
    <t>Starwint Asset Management Co., Ltd.</t>
  </si>
  <si>
    <t>Arjun L.P.</t>
  </si>
  <si>
    <t>Statim Holdings, Inc.</t>
  </si>
  <si>
    <t>Stats Investment Management Co. Ltd.</t>
  </si>
  <si>
    <t>Ginga Service Sector Fund USD</t>
  </si>
  <si>
    <t>Futures Portfolio Fund LP I</t>
  </si>
  <si>
    <t>Futures Portfolio Fund, LP A</t>
  </si>
  <si>
    <t>Futures Portfolio Fund, LP B</t>
  </si>
  <si>
    <t>Seneca Global Fund - A Units</t>
  </si>
  <si>
    <t>Seneca Global Fund - B Units</t>
  </si>
  <si>
    <t>Seneca Global Fund - I Units</t>
  </si>
  <si>
    <t>Steelhead Pathfinder Fund Ltd</t>
  </si>
  <si>
    <t>Steelhead Pathfinder Fund, LP</t>
  </si>
  <si>
    <t>Stelliam Fund</t>
  </si>
  <si>
    <t>Stelliam Investment Management, LP</t>
  </si>
  <si>
    <t>Stenham Asia (USD)</t>
  </si>
  <si>
    <t>Stenham Credit Opportunities A Class USD</t>
  </si>
  <si>
    <t>Stenham Gold (USD)</t>
  </si>
  <si>
    <t>Stenham Growth (EUR)</t>
  </si>
  <si>
    <t>Stenham Growth (GBP)</t>
  </si>
  <si>
    <t>Stenham Growth (USD)</t>
  </si>
  <si>
    <t>Stenham Multi Strategy EUR</t>
  </si>
  <si>
    <t>Stenham Multi Strategy GBP</t>
  </si>
  <si>
    <t>Stenham Multi Strategy USD</t>
  </si>
  <si>
    <t>Stenham Quadrant (USD) Class A</t>
  </si>
  <si>
    <t>Stenham Trading (EUR)</t>
  </si>
  <si>
    <t>Stenham Trading (GBP)</t>
  </si>
  <si>
    <t>Stenham Trading (USD)</t>
  </si>
  <si>
    <t>Stenham Universal (EUR)</t>
  </si>
  <si>
    <t>Stenham Universal (GBP)</t>
  </si>
  <si>
    <t>Stenham Universal (USD)</t>
  </si>
  <si>
    <t>Stenham Universal II A (USD)</t>
  </si>
  <si>
    <t>Stenham Universal II B (USD)</t>
  </si>
  <si>
    <t>Stenham Universal II C (GBP)</t>
  </si>
  <si>
    <t>Stenham Universal II D (EUR)</t>
  </si>
  <si>
    <t>Stenham Universal II E (GBP)</t>
  </si>
  <si>
    <t>Spectra SPC - POWERFUND A</t>
  </si>
  <si>
    <t>STI Asset Management Limited</t>
  </si>
  <si>
    <t>STI Wealth Management Ltd</t>
  </si>
  <si>
    <t>Spectra SPC - POWERFUND B</t>
  </si>
  <si>
    <t>STK Capital Investiment Global Equities</t>
  </si>
  <si>
    <t>Stk Capital Gestora de Recursos Ltda</t>
  </si>
  <si>
    <t>SH Capital Partners, L.P.</t>
  </si>
  <si>
    <t>Stone House Capital Management, LLC</t>
  </si>
  <si>
    <t>ST Alpha Event Fund LP</t>
  </si>
  <si>
    <t>Stone Toro Investment Adviser LP</t>
  </si>
  <si>
    <t>Storm Nordic Fund</t>
  </si>
  <si>
    <t>Storm Capital Management Ltd</t>
  </si>
  <si>
    <t>Storm Nordic Fund NOK LL</t>
  </si>
  <si>
    <t>Stornoway Recovery Fund</t>
  </si>
  <si>
    <t>Strategos Deep Value Funds</t>
  </si>
  <si>
    <t>Stratton Street Japan Synth War Hgd GBP</t>
  </si>
  <si>
    <t>Stratton Street Japan Synth War Hgd USD</t>
  </si>
  <si>
    <t>Stratton Street Japan Synthetic War USD</t>
  </si>
  <si>
    <t>Stratton Street Japan Synthetic War Yen</t>
  </si>
  <si>
    <t>Shanghai Str. Steady Inv Mgmt Center LP</t>
  </si>
  <si>
    <t>Strength Asset</t>
  </si>
  <si>
    <t>STRM Capital Master Fund Limited</t>
  </si>
  <si>
    <t>SPM Core</t>
  </si>
  <si>
    <t>SPM MBS Agency Fund</t>
  </si>
  <si>
    <t>SPM Opportunity Fund</t>
  </si>
  <si>
    <t>SPM Structured Servicing Holdings</t>
  </si>
  <si>
    <t>Sturgeon Central Asia Fund A</t>
  </si>
  <si>
    <t>Sturgeon Central Asia Fund B</t>
  </si>
  <si>
    <t>STB Japan Long-Short Fund I Alpha JPY</t>
  </si>
  <si>
    <t>Sumitomo Mitsui Trust (Hong Kong) Ltd</t>
  </si>
  <si>
    <t>STB Japan Long-Short Fund I Alpha USD</t>
  </si>
  <si>
    <t>STB Japan Long-Short Fund IJPY</t>
  </si>
  <si>
    <t>SummerHaven Commodity Fund, L.P.</t>
  </si>
  <si>
    <t>SummerHaven Investment Management</t>
  </si>
  <si>
    <t>Summit Consumer Receivables Fund</t>
  </si>
  <si>
    <t>Fotic Group growing(Hongdao)</t>
  </si>
  <si>
    <t>Sun Capital</t>
  </si>
  <si>
    <t>Fotic HongDao 3</t>
  </si>
  <si>
    <t>FOTIC Ruiyuan Hongdao 5</t>
  </si>
  <si>
    <t>Guosen Sun Specific Hedge Norm 1</t>
  </si>
  <si>
    <t>Hongdao Investment 4</t>
  </si>
  <si>
    <t>HongDao Trust 1</t>
  </si>
  <si>
    <t>Sitic Grandtao Elit 1</t>
  </si>
  <si>
    <t>SITIC HongDao Trust 2</t>
  </si>
  <si>
    <t>Sunnymeath Partners LLC</t>
  </si>
  <si>
    <t>Huabao Sunrain Fund</t>
  </si>
  <si>
    <t>sunrain investment</t>
  </si>
  <si>
    <t>Sunrise Evolution</t>
  </si>
  <si>
    <t>Superfund Capital Management, Inc</t>
  </si>
  <si>
    <t>Superfund Group of affiliat inves comp</t>
  </si>
  <si>
    <t>Africa Sustainability Fund</t>
  </si>
  <si>
    <t>Sustainable Capital Limited</t>
  </si>
  <si>
    <t>Sustainable Capital Africa Alpha Fund A</t>
  </si>
  <si>
    <t>Sustainable Capital Africa Alpha Fund B</t>
  </si>
  <si>
    <t>Sustainable Capital Nigeria Fund A</t>
  </si>
  <si>
    <t>Sustainable Capital Nigeria Fund B</t>
  </si>
  <si>
    <t>SVM Highlander EUR</t>
  </si>
  <si>
    <t>SVM Asset Management Ltd</t>
  </si>
  <si>
    <t>SVM Highlander USD</t>
  </si>
  <si>
    <t>SW8 Strategy Fund LP Class A</t>
  </si>
  <si>
    <t>SW8 Strategy Fund LP Class B</t>
  </si>
  <si>
    <t>SW8 Strategy Trust Class A</t>
  </si>
  <si>
    <t>SW8 Strategy Trust Class B</t>
  </si>
  <si>
    <t>Income Flood</t>
  </si>
  <si>
    <t>Sweetwater Investments Inc</t>
  </si>
  <si>
    <t>SC Modus Classic Defender A</t>
  </si>
  <si>
    <t>Swiss Capital Alternative Investments AG</t>
  </si>
  <si>
    <t>SC Modus Classic Defender B</t>
  </si>
  <si>
    <t>SC Modus Classic Defender C</t>
  </si>
  <si>
    <t>Granada Europe Fund Ltd CHF</t>
  </si>
  <si>
    <t>Granada Europe Fund Ltd EUR</t>
  </si>
  <si>
    <t>Granada Europe Fund Ltd USD</t>
  </si>
  <si>
    <t>Puissance K</t>
  </si>
  <si>
    <t>Swiss Life Asset Management (France)</t>
  </si>
  <si>
    <t>Swiss-Asia Growth Fund - Sub Fd 1A EUR</t>
  </si>
  <si>
    <t>Swiss-Asia Growth Fund SubFd 1 Class A</t>
  </si>
  <si>
    <t>Swiss-Asia Growth Fund SubFd 2 Class C</t>
  </si>
  <si>
    <t>Sword International Partners, Ltd.</t>
  </si>
  <si>
    <t>Sword Capital Partners</t>
  </si>
  <si>
    <t>Sword Investors, LP</t>
  </si>
  <si>
    <t>Sycee China Equity</t>
  </si>
  <si>
    <t>Sycee Capital LLC</t>
  </si>
  <si>
    <t>Parallax Biomedical Fund, LP</t>
  </si>
  <si>
    <t>Symmetry Capital Management, LLC</t>
  </si>
  <si>
    <t>Old Mutual Multi-Manager L/S Equity FOHF</t>
  </si>
  <si>
    <t>SYmmETRY Multi Manager</t>
  </si>
  <si>
    <t>Symphonia Equity Long/Short</t>
  </si>
  <si>
    <t>Symphonia SGR S.p.A.</t>
  </si>
  <si>
    <t>Thema</t>
  </si>
  <si>
    <t>Symphony Adagio Fund</t>
  </si>
  <si>
    <t>Symphony Asset Management, LLC</t>
  </si>
  <si>
    <t>Symphony Andante Fund LP</t>
  </si>
  <si>
    <t>Symphony Arpeggio Fund</t>
  </si>
  <si>
    <t>Symphony Bravura 99 Fund LP</t>
  </si>
  <si>
    <t>Symphony Overture Fund LP</t>
  </si>
  <si>
    <t>Symphony Rhapsody Fund LP</t>
  </si>
  <si>
    <t>Synchrony Value Fund</t>
  </si>
  <si>
    <t>Synthes Fund</t>
  </si>
  <si>
    <t>Synthes Capital Management BV</t>
  </si>
  <si>
    <t>Synthesis P2P A EUR</t>
  </si>
  <si>
    <t>Synthesis Multi- Asset Architecture SICAV-SIF, SCA</t>
  </si>
  <si>
    <t>Synthesis P2P A USD</t>
  </si>
  <si>
    <t>Synthesis Uncorrelated Returns A EUR</t>
  </si>
  <si>
    <t>Synthesis Uncorrelated Returns A USD</t>
  </si>
  <si>
    <t>Systematic Alpha Futures Fund Ltd. A</t>
  </si>
  <si>
    <t>Systematic Alpha Futures Fund Ltd. B</t>
  </si>
  <si>
    <t>Systematic Alpha Multi-Strategy, LTD-A</t>
  </si>
  <si>
    <t>Systematic Alpha Multi-Strategy, LTD-B</t>
  </si>
  <si>
    <t>Capall 1 Securities Investment Trust</t>
  </si>
  <si>
    <t>SZ Capall Asset Management Ltd</t>
  </si>
  <si>
    <t>CITIC Capall 2</t>
  </si>
  <si>
    <t>CRCT Eastern Medical Balance 1</t>
  </si>
  <si>
    <t>SZ Eastern Bay Investment Management Ltd</t>
  </si>
  <si>
    <t>Pingan Eastern Bay Marathon Trust</t>
  </si>
  <si>
    <t>PingAn HaiRunDa (Jin Yun 50)</t>
  </si>
  <si>
    <t>SZ HaiRunDa Asset Management Ltd.</t>
  </si>
  <si>
    <t>HanXinTaiAn Quantification Growth HF 1</t>
  </si>
  <si>
    <t>SZ HanXinTaiAn Asset Mgt</t>
  </si>
  <si>
    <t>HanXinTaiAn Quantification Growth HF 2</t>
  </si>
  <si>
    <t>CIIT Mingyuan Silk Road</t>
  </si>
  <si>
    <t>SZ Mingyuan Investment Consulting Co.,Lt</t>
  </si>
  <si>
    <t>SITIC MingYuan Trust 2</t>
  </si>
  <si>
    <t>WTI Mingyuan Barclays Trust</t>
  </si>
  <si>
    <t>WTI Mingyuan Trust 3</t>
  </si>
  <si>
    <t>WTI Mingyuan Trust 4</t>
  </si>
  <si>
    <t>New Top Fund</t>
  </si>
  <si>
    <t>SZ NewTF Investment Mgt CO. Ltd</t>
  </si>
  <si>
    <t>FOTIC Pole Point HuaJin Trust 1</t>
  </si>
  <si>
    <t>SZ Pole Point Assets Management.Co.Ltd</t>
  </si>
  <si>
    <t>Pole Point Securities Trust 2</t>
  </si>
  <si>
    <t>Pubang Securities Investment Trust</t>
  </si>
  <si>
    <t>Bocommtrust Rabbit Growth Trust 1</t>
  </si>
  <si>
    <t>SZ Rabbit Asset Management Ltd</t>
  </si>
  <si>
    <t>DongGuan Huixin Rabbit 2</t>
  </si>
  <si>
    <t>DongGuan Rabbit 5</t>
  </si>
  <si>
    <t>Pingan Jinrun Trust 52(Rabbit)</t>
  </si>
  <si>
    <t>SZITIC China-Europe Rabbit Trust 1</t>
  </si>
  <si>
    <t>SZITIC CN-EUR Rabbit 3 Consume Industry</t>
  </si>
  <si>
    <t>GFTC Rongzhi Steady Trust 1</t>
  </si>
  <si>
    <t>SZ Rongzhi Inv Advisor Co,.Ltd</t>
  </si>
  <si>
    <t>GFTC-Rongzhi Chaoshang TOT 1</t>
  </si>
  <si>
    <t>SZITIC Taishi Securities Trust 1</t>
  </si>
  <si>
    <t>SZ Taishi Investment Management Co.,Ltd.</t>
  </si>
  <si>
    <t>T. A. McKay &amp; Co., Inc.</t>
  </si>
  <si>
    <t>Tactical Inv Management Corporation</t>
  </si>
  <si>
    <t>TAG Diversified Strategies Fund LP Cl B</t>
  </si>
  <si>
    <t>TAG Associates LLC</t>
  </si>
  <si>
    <t>TAG Relative Value Client Fund, L.P. A</t>
  </si>
  <si>
    <t>TAG Relative Value Client Fund, L.P. B</t>
  </si>
  <si>
    <t>Tag Relative Value Offshore Fund, Ltd AA</t>
  </si>
  <si>
    <t>XITIC TDDS Trust 1</t>
  </si>
  <si>
    <t>Tai Da Ding Sheng Investment Management</t>
  </si>
  <si>
    <t>Taiga Fund</t>
  </si>
  <si>
    <t>Tail Wind Fund Ltd</t>
  </si>
  <si>
    <t>Tail Wind Advisory Management Ltd</t>
  </si>
  <si>
    <t>FOTIC Tailai Trust 2</t>
  </si>
  <si>
    <t>Tailai Fund</t>
  </si>
  <si>
    <t>Rongzhi Xinrui 8</t>
  </si>
  <si>
    <t>Tallgrass Capital LP</t>
  </si>
  <si>
    <t>Tano Global Hard Assets, LP</t>
  </si>
  <si>
    <t>Tano Capital, LLC</t>
  </si>
  <si>
    <t>Tantallon Fund</t>
  </si>
  <si>
    <t>Tantallon Capital Inc</t>
  </si>
  <si>
    <t>Taylor Insurance Series LP - Series C</t>
  </si>
  <si>
    <t>Taylor Investment Advisors LP</t>
  </si>
  <si>
    <t>Taylor Insurance Series LP - Series G</t>
  </si>
  <si>
    <t>Taylor Insurance Series LP - Series K</t>
  </si>
  <si>
    <t>TCS Global Equity Partners</t>
  </si>
  <si>
    <t>TCS Capital Management LLC</t>
  </si>
  <si>
    <t>Telemetry Investments, L.L.C.</t>
  </si>
  <si>
    <t>Telligent Greater China Master Fund, LP</t>
  </si>
  <si>
    <t>Telligent Investment Management, LLC</t>
  </si>
  <si>
    <t>HuaXia Capital Tenbagger 1</t>
  </si>
  <si>
    <t>Tenbagger Capital</t>
  </si>
  <si>
    <t>HuaXia Capital Tenbagger 2</t>
  </si>
  <si>
    <t>HuaXia Capital Tenbagger 3</t>
  </si>
  <si>
    <t>HuaXia Capital Tenbagger 4</t>
  </si>
  <si>
    <t>HuaXia Capital Tenbagger 6</t>
  </si>
  <si>
    <t>Tenbagger Profit</t>
  </si>
  <si>
    <t>Tenbagger Profit 1</t>
  </si>
  <si>
    <t>Tenbagger Profit 2</t>
  </si>
  <si>
    <t>Tenbagger Profit 3</t>
  </si>
  <si>
    <t>Tenbagger Select 1</t>
  </si>
  <si>
    <t>Tenbagger Select 2</t>
  </si>
  <si>
    <t>Tenbagger Select 3</t>
  </si>
  <si>
    <t>Tenbagger Select 4</t>
  </si>
  <si>
    <t>Tenbagger Select 5</t>
  </si>
  <si>
    <t>Tenbagger Select 6</t>
  </si>
  <si>
    <t>Tera Capital Global Innovation CAD</t>
  </si>
  <si>
    <t>Tera Capital Corporation</t>
  </si>
  <si>
    <t>Tera High Income Fund</t>
  </si>
  <si>
    <t>China Resources SZITIC Terra Firma Trust</t>
  </si>
  <si>
    <t>Terra Firma Asset Management Co.,Ltd</t>
  </si>
  <si>
    <t>Ciit Terra Firma Strategic Growth 3</t>
  </si>
  <si>
    <t>FOTIC Terra Firma Risk Cushinon Trust</t>
  </si>
  <si>
    <t>FOTIC Terra Firma Strategic Growth 4</t>
  </si>
  <si>
    <t>FOTIC Terra Firma Trust1</t>
  </si>
  <si>
    <t>Worldwide Opp Fund (Cayman) Ltd Class A</t>
  </si>
  <si>
    <t>Terra Partners Ltd</t>
  </si>
  <si>
    <t>Terrapin Asset Management LLC</t>
  </si>
  <si>
    <t>THEIA SICAV SIF - Emerging Markets Opp I</t>
  </si>
  <si>
    <t>F&amp;C Warrior A USD</t>
  </si>
  <si>
    <t>Thames River Capital Uk Ltd</t>
  </si>
  <si>
    <t>F&amp;C Warrior B EUR</t>
  </si>
  <si>
    <t>F&amp;C Warrior C GBP</t>
  </si>
  <si>
    <t>F&amp;C Warrior F USD</t>
  </si>
  <si>
    <t>F&amp;C Warrior G EUR</t>
  </si>
  <si>
    <t>F&amp;C Warrior H GBP</t>
  </si>
  <si>
    <t>F&amp;C Warrior I NOK</t>
  </si>
  <si>
    <t>F&amp;C Warrior II A USD</t>
  </si>
  <si>
    <t>F&amp;C Warrior II B EUR</t>
  </si>
  <si>
    <t>F&amp;C Warrior II C GBP</t>
  </si>
  <si>
    <t>F&amp;C Warrior II D NOK</t>
  </si>
  <si>
    <t>F&amp;C Warrior II F USD</t>
  </si>
  <si>
    <t>F&amp;C Warrior II G EUR</t>
  </si>
  <si>
    <t>F&amp;C Warrior II H GBP</t>
  </si>
  <si>
    <t>F&amp;C Warrior II I NOK</t>
  </si>
  <si>
    <t>Apex of Nobility development 3</t>
  </si>
  <si>
    <t>Apex Peace 1</t>
  </si>
  <si>
    <t>HR the Apex of Nobility Yufend Trust 2</t>
  </si>
  <si>
    <t>the Apex of Nobility 1</t>
  </si>
  <si>
    <t>the Apex of Nobility 2</t>
  </si>
  <si>
    <t>the Apex of Nobility 3</t>
  </si>
  <si>
    <t>the Apex of Nobility development 1</t>
  </si>
  <si>
    <t>CITIC Taakee Trust 5</t>
  </si>
  <si>
    <t>The Base of The Asset Management Ltd</t>
  </si>
  <si>
    <t>The Bensboro Company, LLC</t>
  </si>
  <si>
    <t>Vol Edge A</t>
  </si>
  <si>
    <t>THEAM</t>
  </si>
  <si>
    <t>Vol Edge B</t>
  </si>
  <si>
    <t>Theorema Europe Fund</t>
  </si>
  <si>
    <t>Theorema Europe Fund Plus</t>
  </si>
  <si>
    <t>Theta Legends XL fund</t>
  </si>
  <si>
    <t>Theta Capital Management BV</t>
  </si>
  <si>
    <t>The Third Friday Total Return Fund, L.P.</t>
  </si>
  <si>
    <t>WPS Capital Fund LLC</t>
  </si>
  <si>
    <t>Thornburg Investment Management, Inc.</t>
  </si>
  <si>
    <t>Three Circles Capital Management, LLC</t>
  </si>
  <si>
    <t>CIIT Min Sheng Hong Lu Trust 5</t>
  </si>
  <si>
    <t>Tianjin Min Sheng Capital Management Ltd</t>
  </si>
  <si>
    <t>Fotic Ming Sheng A</t>
  </si>
  <si>
    <t>Fotic Ming Sheng B</t>
  </si>
  <si>
    <t>Fotic Ming Sheng C</t>
  </si>
  <si>
    <t>BITIC Yuance Trust 7</t>
  </si>
  <si>
    <t>BITIC Yuance Trust 8</t>
  </si>
  <si>
    <t>CIIT Yuance Hedged 1</t>
  </si>
  <si>
    <t>CIIT-Yuance Trust 11</t>
  </si>
  <si>
    <t>CITIC Yuance Trust 1</t>
  </si>
  <si>
    <t>CITIC Yuance Trust 2</t>
  </si>
  <si>
    <t>CITIC Yuance Trust 3</t>
  </si>
  <si>
    <t>CITIC Yuance Trust 4</t>
  </si>
  <si>
    <t>CITIC Yuance Trust 5</t>
  </si>
  <si>
    <t>CITIC Yuance Trust 6</t>
  </si>
  <si>
    <t>CITIC Yuance Trust 9</t>
  </si>
  <si>
    <t>Tiberius Absolute Ret Cmdty OP I-EUR5</t>
  </si>
  <si>
    <t>Tiberius Asset Management AG</t>
  </si>
  <si>
    <t>YNIT New Air Line 1</t>
  </si>
  <si>
    <t>Tibet New AirLine Investment Co.,Ltd.</t>
  </si>
  <si>
    <t>TTCO Yunze 2</t>
  </si>
  <si>
    <t>Tibet Trust Coporation Limited</t>
  </si>
  <si>
    <t>TTCO Yunze1</t>
  </si>
  <si>
    <t>Crctrust Yinfan 5</t>
  </si>
  <si>
    <t>Tibet Yinfan Inv Mgmt Co.</t>
  </si>
  <si>
    <t>Crctrust Yinfan 6</t>
  </si>
  <si>
    <t>SZITIC Yinfan 7</t>
  </si>
  <si>
    <t>SZITIC YinFan 8 Trust</t>
  </si>
  <si>
    <t>XITIC Yinfan 2</t>
  </si>
  <si>
    <t>XITIC Yinfan Trust 3</t>
  </si>
  <si>
    <t>TIG Arbitrage Enhanced, L.P</t>
  </si>
  <si>
    <t>TIG Arbitrage Enhanced, Ltd.</t>
  </si>
  <si>
    <t>THYADES Fund A EUR</t>
  </si>
  <si>
    <t>TITANIUM FINANCE S.A.</t>
  </si>
  <si>
    <t>THYADES Fund B CHF</t>
  </si>
  <si>
    <t>THYADES Fund C GBP</t>
  </si>
  <si>
    <t>THYADES Fund D USD</t>
  </si>
  <si>
    <t>Tlaloc Capital, LLC</t>
  </si>
  <si>
    <t>TMS Capital Ltd</t>
  </si>
  <si>
    <t>Toccata Capital Fund</t>
  </si>
  <si>
    <t>Toccata Capital Pte. Ltd.</t>
  </si>
  <si>
    <t>FOTIC Tonghe Quantitative 2 Wealth 1</t>
  </si>
  <si>
    <t>Tonghe Investment</t>
  </si>
  <si>
    <t>FOTIC Tonghe Quantitative 2 Wealth 2</t>
  </si>
  <si>
    <t>FOTIC Tonghe Quantitative 2 Wealth 3</t>
  </si>
  <si>
    <t>FOTIC Tonghe Quantitative Hedge 2</t>
  </si>
  <si>
    <t>Omnistrat Fund, LP</t>
  </si>
  <si>
    <t>Topturn Capital LLC</t>
  </si>
  <si>
    <t>Tosca</t>
  </si>
  <si>
    <t>TOSCAFUND LIMITED.</t>
  </si>
  <si>
    <t>Toscafund Mid Cap Acc A GBP</t>
  </si>
  <si>
    <t>Toscafund Opportunity Class A Ser2 USD</t>
  </si>
  <si>
    <t>TPH Energy Equity Long Strategy Fund LP</t>
  </si>
  <si>
    <t>TPH Asset Management LLC</t>
  </si>
  <si>
    <t>TPH Energy Infrastructure Fund LP</t>
  </si>
  <si>
    <t>TPH Energy Infrastructure Offshore Fd LP</t>
  </si>
  <si>
    <t>TPH MLP Fund LP</t>
  </si>
  <si>
    <t>Tractus Capital Fund</t>
  </si>
  <si>
    <t>Tractus Asset Management Limited</t>
  </si>
  <si>
    <t>UPSIDE FUND SP</t>
  </si>
  <si>
    <t>TradeWind Equity Fund</t>
  </si>
  <si>
    <t>TradeWind Capital</t>
  </si>
  <si>
    <t>TCA Global Credit Fund B EUR</t>
  </si>
  <si>
    <t>Trafalgar Capital Advisors, LLC</t>
  </si>
  <si>
    <t>TCA Global Credit Fund G Sterling</t>
  </si>
  <si>
    <t>TCA Global Credit Master Fund, LP</t>
  </si>
  <si>
    <t>Trafalgar Copley Fund Ltd F1 CNH</t>
  </si>
  <si>
    <t>Trafalgar Capital Management UK LLP</t>
  </si>
  <si>
    <t>Trafalgar Copley Limited AUD D1</t>
  </si>
  <si>
    <t>Trafalgar Copley Limited EUR B1</t>
  </si>
  <si>
    <t>Trafalgar Copley Limited GBP C1</t>
  </si>
  <si>
    <t>Trafalgar Copley Limited NZD E1</t>
  </si>
  <si>
    <t>Trafalgar Copley Limited USD A1</t>
  </si>
  <si>
    <t>Trafalgar Select Fund Limited (EUR)</t>
  </si>
  <si>
    <t>Trafalgar Select Fund Limited (GBP)</t>
  </si>
  <si>
    <t>Trafalgar Select Fund Limited (USD)</t>
  </si>
  <si>
    <t>Trafalgar Select Fund Limited D1 AUD</t>
  </si>
  <si>
    <t>Trafalgar Trading Fund Inc D3 AUD</t>
  </si>
  <si>
    <t>Trafalgar Trading Fund Inc GBP C1</t>
  </si>
  <si>
    <t>Trafalgar Trading Fund Inc USD A1</t>
  </si>
  <si>
    <t>Trafalgar Trading Fund Inc-Instl EUR B3</t>
  </si>
  <si>
    <t>Trafalgar Trading Fund Inc-Instl GBP C3</t>
  </si>
  <si>
    <t>Trafalgar Trading Fund Inc-Instl USD A3</t>
  </si>
  <si>
    <t>Asian Trade Finance Fund</t>
  </si>
  <si>
    <t>TransAsia Private Capital Limited</t>
  </si>
  <si>
    <t>Transtrend DTP - Enhanced Risk (EUR)</t>
  </si>
  <si>
    <t>Transtrend BV</t>
  </si>
  <si>
    <t>Transtrend DTP - Enhanced Risk (JPY)</t>
  </si>
  <si>
    <t>Transtrend DTP - Enhanced Risk (USD)</t>
  </si>
  <si>
    <t>Transtrend DTP - Standard Risk (EUR)</t>
  </si>
  <si>
    <t>TrendConcept Multi Asset Allocator MAA</t>
  </si>
  <si>
    <t>TrendConcept Vermoegensverwaltung GmbH</t>
  </si>
  <si>
    <t>Iberian Private Debt Fund BP FIL</t>
  </si>
  <si>
    <t>Muzinich &amp; Co. Ltd.</t>
  </si>
  <si>
    <t>Tressis Gestión SGIIC</t>
  </si>
  <si>
    <t>Iberian Private Debt Fund I FIL</t>
  </si>
  <si>
    <t>Triad Futures LP</t>
  </si>
  <si>
    <t>Triad Trading LLC</t>
  </si>
  <si>
    <t>Trigon Discretionary Macro</t>
  </si>
  <si>
    <t>Trigon Investment Advisors</t>
  </si>
  <si>
    <t>Trigon FX</t>
  </si>
  <si>
    <t>Trigon Global Macro</t>
  </si>
  <si>
    <t>TRISHIELD SPECIAL SITUATIONS FUND LLC</t>
  </si>
  <si>
    <t>Prima Capital Fund Ltd CHF</t>
  </si>
  <si>
    <t>Prima Capital Fund Ltd EUR</t>
  </si>
  <si>
    <t>Prima Capital Fund Ltd GBP</t>
  </si>
  <si>
    <t>Prima Capital Fund Ltd USD</t>
  </si>
  <si>
    <t>Trocadero Capital Holdings Ltd CHF</t>
  </si>
  <si>
    <t>Trocadero Capital Holdings Ltd EUR</t>
  </si>
  <si>
    <t>Trocadero Capital Holdings Ltd USD</t>
  </si>
  <si>
    <t>Orbe Value FIC FIA</t>
  </si>
  <si>
    <t>Trópico Investimentos e Participações Ltda</t>
  </si>
  <si>
    <t>Orbe Value Fund</t>
  </si>
  <si>
    <t>Truston Asset Management Singapore Pte</t>
  </si>
  <si>
    <t>TT European Long Short Feeder SP A EUR</t>
  </si>
  <si>
    <t>TT International Fund Feeder SP Class A</t>
  </si>
  <si>
    <t>TT International Fund Feeder SP Class B</t>
  </si>
  <si>
    <t>TT International Fund Feeder SP Class D</t>
  </si>
  <si>
    <t>TT International Fund Ltd EUR</t>
  </si>
  <si>
    <t>TT Mid-Cap Europe Long/Short Fund A EUR</t>
  </si>
  <si>
    <t>TT Mid-Cap Europe Long/Short Fund B USD</t>
  </si>
  <si>
    <t>TT Mid-Cap Europe Long/Short Fund C GBP</t>
  </si>
  <si>
    <t>JSS Cat Bond I CHF-acc</t>
  </si>
  <si>
    <t>JSS Cat Bond I EUR-acc</t>
  </si>
  <si>
    <t>JSS Cat Bond I USD-acc</t>
  </si>
  <si>
    <t>JSS Cat Bond P CHF-acc</t>
  </si>
  <si>
    <t>JSS Cat Bond P EUR-acc</t>
  </si>
  <si>
    <t>JSS Cat Bond P USD-acc</t>
  </si>
  <si>
    <t>DINVEST - CORE FUND - E(G) - EUR</t>
  </si>
  <si>
    <t>UBP Asset Management Bermuda Ltd</t>
  </si>
  <si>
    <t>DINVEST - CORE FUND - F(G) - CHF</t>
  </si>
  <si>
    <t>DINVEST - CORE FUND - G - USD</t>
  </si>
  <si>
    <t>DINVEST - CORE FUND - S(G) - EUR</t>
  </si>
  <si>
    <t>DINVEST - CORE FUND AP USD</t>
  </si>
  <si>
    <t>DINVEST - CORE FUND SIP USD</t>
  </si>
  <si>
    <t>DINVEST - PREMIER FUND - GC(Q) - CHF</t>
  </si>
  <si>
    <t>DINVEST - PREMIER FUND - GE(Q) - EUR</t>
  </si>
  <si>
    <t>DINVEST - PREMIER FUND - GS(Q) - GBP</t>
  </si>
  <si>
    <t>DINVEST-TOTAL RETURN HOLDINGS-AC(Q) CHF</t>
  </si>
  <si>
    <t>Union Bancaire Privée</t>
  </si>
  <si>
    <t>DINVEST-TOTAL RETURN HOLDINGS-AE(Q) EUR</t>
  </si>
  <si>
    <t>DINVEST-TOTAL RETURN HOLDINGS-AS(Q) GBP</t>
  </si>
  <si>
    <t>Akragas SIF SICAV Demetra Fund (CAD) E</t>
  </si>
  <si>
    <t>UBS Fund Services (Lux) S.A.</t>
  </si>
  <si>
    <t>Akragas SIF SICAV Demetra Fund (CHF) B</t>
  </si>
  <si>
    <t>Akragas SIF SICAV Demetra Fund (EUR) A</t>
  </si>
  <si>
    <t>Akragas SIF SICAV Demetra Fund (EUR) AA</t>
  </si>
  <si>
    <t>Akragas SIF SICAV Demetra Fund (GBP) D</t>
  </si>
  <si>
    <t>Akragas SIF SICAV Demetra Fund (USD) C</t>
  </si>
  <si>
    <t>Akragas SIF SICAV Heracles Fund (CHF) B</t>
  </si>
  <si>
    <t>Akragas SIF SICAV Heracles Fund (EUR) A</t>
  </si>
  <si>
    <t>Akragas SIF SICAV Heracles Fund (EUR) AA</t>
  </si>
  <si>
    <t>Akragas SIF SICAV Heracles Fund (GBP) D</t>
  </si>
  <si>
    <t>Akragas SIF SICAV Heracles Fund (USD) C</t>
  </si>
  <si>
    <t>Akragas SIF-SICAV - Heracles Fund CAD E</t>
  </si>
  <si>
    <t>UBS (Lux) SIF 1 Gl Eq St Fd II (USD) I-B</t>
  </si>
  <si>
    <t>UBS (Lux) SIF 1 Gl Eq St Fd II CHF H I-B</t>
  </si>
  <si>
    <t>UBS (Lux) SIF 1 Gl Eq St Fd II EUR H I-B</t>
  </si>
  <si>
    <t>UBS (Lux) SIF 1 Gl Eq St Fd II GBP H I-B</t>
  </si>
  <si>
    <t>UBS (Lux) SIF 1 Gl Eq St Fd II SGD H I-B</t>
  </si>
  <si>
    <t>UBS (Cay) EUR High Yld Pls A EUR</t>
  </si>
  <si>
    <t>UBS Global Asset Management (HK) Ltd.</t>
  </si>
  <si>
    <t>UBS (Cay) EUR High Yld Pls A Mds EUR</t>
  </si>
  <si>
    <t>UBS (Cay) EUR High Yld Pls A Mds HKD</t>
  </si>
  <si>
    <t>UBS (Cay) EUR High Yld Pls A Mds USD</t>
  </si>
  <si>
    <t>UBS (Cay) EUR High Yld Pls A USD</t>
  </si>
  <si>
    <t>SF Lux 3 - GAM Car EUR R</t>
  </si>
  <si>
    <t>UBS Global Asset Management Intl Ltd</t>
  </si>
  <si>
    <t>UBS Group AG</t>
  </si>
  <si>
    <t>SF Lux 3 - UBS A&amp;Q Alt Solution EUR R</t>
  </si>
  <si>
    <t>SF (Lux) 3 Key Multi-Manager Hdgd CHF I</t>
  </si>
  <si>
    <t>SF (Lux) 3 Key Multi-Manager Hdgd EUR I</t>
  </si>
  <si>
    <t>SF (Lux) 3 Key Multi-Manager Hdgd USD I</t>
  </si>
  <si>
    <t>UBS (Lux) SIF - GTAA Overlay K-1 USD Acc</t>
  </si>
  <si>
    <t>Ucan Compound Interest Fund 3</t>
  </si>
  <si>
    <t>Ucan Asset Management</t>
  </si>
  <si>
    <t>UFG Russia Select Fund</t>
  </si>
  <si>
    <t>UG Hidden Dragon Special Opportunity Fd</t>
  </si>
  <si>
    <t>Uliel Dreyfuss Nathan Cap Inv Mgmt Ltd</t>
  </si>
  <si>
    <t>SIMIANE Class C</t>
  </si>
  <si>
    <t>Massena Partners - Succursale Paris</t>
  </si>
  <si>
    <t>Ulysse Patrimoine</t>
  </si>
  <si>
    <t>SIMIANE Class D</t>
  </si>
  <si>
    <t>Unifortune Premium Fund</t>
  </si>
  <si>
    <t>Unifortune Asset Management Sgr S.P.A.</t>
  </si>
  <si>
    <t>Unifortune Strategic Fund</t>
  </si>
  <si>
    <t>Horizon Tactical Trading EUR A</t>
  </si>
  <si>
    <t>Horizon Tactical Trading USD</t>
  </si>
  <si>
    <t>Uni-Hedge Concentrated L/S Equity EUR</t>
  </si>
  <si>
    <t>Uni-Hedge Concentrated L/S Equity USD</t>
  </si>
  <si>
    <t>Uni-Hedge Defensive TT USD A</t>
  </si>
  <si>
    <t>Uni-Hedge Diversified USD Principal</t>
  </si>
  <si>
    <t>Uni-Hedge Selection EUR Part B</t>
  </si>
  <si>
    <t>Uni-Hedge Selection EUR Part C</t>
  </si>
  <si>
    <t>Unimar Total Return Bond Fund, LP</t>
  </si>
  <si>
    <t>Unimar Financial Services LLC</t>
  </si>
  <si>
    <t>UBAM Alternatif MS 2</t>
  </si>
  <si>
    <t>Union Bancaire Privee / U.B.I.</t>
  </si>
  <si>
    <t>Myojo Japan L/S &amp; Short-Biased Ark D</t>
  </si>
  <si>
    <t>Unterberg Technology Partners</t>
  </si>
  <si>
    <t>Unterberg Capital LLC</t>
  </si>
  <si>
    <t>Ursus-3C Valor SIL</t>
  </si>
  <si>
    <t>Ursus-3 Capital AV</t>
  </si>
  <si>
    <t>Vailshire Partners</t>
  </si>
  <si>
    <t>Vailshire Capital Management, LLC</t>
  </si>
  <si>
    <t>The Val Vista Capital Appreciation Fd LP</t>
  </si>
  <si>
    <t>SYFOGLOMAD Ltd</t>
  </si>
  <si>
    <t>Valgreen Advisors Ltd</t>
  </si>
  <si>
    <t>Valley Forge Advisors, LLC</t>
  </si>
  <si>
    <t>Pingan Fortune Huili Value 2</t>
  </si>
  <si>
    <t>PingAn Value Investment Trust 1</t>
  </si>
  <si>
    <t>Pingan Value Partners 1</t>
  </si>
  <si>
    <t>Valuefinder Securities Investment Trust</t>
  </si>
  <si>
    <t>Valuefinder Investment Management</t>
  </si>
  <si>
    <t>ValueWorks Limited Partners, LP</t>
  </si>
  <si>
    <t>Valueworks LLC</t>
  </si>
  <si>
    <t>van Biema Global Value Fund, LP</t>
  </si>
  <si>
    <t>van Biema Value Fund, LTD</t>
  </si>
  <si>
    <t>Van Biema Value LP</t>
  </si>
  <si>
    <t>Vantage Investment Management Ltd</t>
  </si>
  <si>
    <t>Varden Pacific Opp Offshore I LTD</t>
  </si>
  <si>
    <t>Varden Pacific LLC</t>
  </si>
  <si>
    <t>SITIC Vector ETF Innovation Growth 1</t>
  </si>
  <si>
    <t>Vector-Hyperspace Beijing</t>
  </si>
  <si>
    <t>Vedanta</t>
  </si>
  <si>
    <t>Vegasoul Fund - Class A</t>
  </si>
  <si>
    <t>Vegasoul Capital Management</t>
  </si>
  <si>
    <t>Venator Founders Fund</t>
  </si>
  <si>
    <t>Venator Income Fund</t>
  </si>
  <si>
    <t>Venator Partners Fund A</t>
  </si>
  <si>
    <t>Venator Select Fund A</t>
  </si>
  <si>
    <t>Venor Capital Offshore, Ltd.</t>
  </si>
  <si>
    <t>Venor Capital Management LP</t>
  </si>
  <si>
    <t>Venor Capital Partners, LP</t>
  </si>
  <si>
    <t>Veritas Real Return Asian A</t>
  </si>
  <si>
    <t>Veritas Asset Management LLP</t>
  </si>
  <si>
    <t>Veritas Real Return Asian B</t>
  </si>
  <si>
    <t>Veritas Real Return Asian C</t>
  </si>
  <si>
    <t>Verition Multi-Strategy Master Fund Ltd.</t>
  </si>
  <si>
    <t>Verition Fund Managegment, LLC</t>
  </si>
  <si>
    <t>Verity Invmt Partners LP</t>
  </si>
  <si>
    <t>Verity Advisors LLC</t>
  </si>
  <si>
    <t>Verno Capital Growth Fund Ltd - Class B</t>
  </si>
  <si>
    <t>Verno Capital Growth Fund Ltd - Class E2</t>
  </si>
  <si>
    <t>Victoire Brazil Small Cap SP</t>
  </si>
  <si>
    <t>Victoire Brasil Investimentos Administração de Recursos Ltda</t>
  </si>
  <si>
    <t>VictoireLatinAmer L/S Fd Segreated Portf</t>
  </si>
  <si>
    <t>Victoria Capital Dynamic European Fd EUR</t>
  </si>
  <si>
    <t>Victoria Capital UK Limited</t>
  </si>
  <si>
    <t>Victoria Capital Dynamic European Fd GBP</t>
  </si>
  <si>
    <t>Victoria Capital Dynamic European Fd USD</t>
  </si>
  <si>
    <t>Victory Arcadia Fund Class A USD</t>
  </si>
  <si>
    <t>Victory Asset Management AG</t>
  </si>
  <si>
    <t>Victory Arcadia Fund Class B GBP</t>
  </si>
  <si>
    <t>Victory Arcadia Fund Class C EUR</t>
  </si>
  <si>
    <t>Victory Arcadia Fund Class D JPY</t>
  </si>
  <si>
    <t>The Vilas Fund, LP</t>
  </si>
  <si>
    <t>Vision Opportunity Fund LP</t>
  </si>
  <si>
    <t>Vision Finance China Ocean Fund</t>
  </si>
  <si>
    <t>Vision Finance Asset Management Ltd.</t>
  </si>
  <si>
    <t>VistaMax Kurashiki JLS Fund</t>
  </si>
  <si>
    <t>VistaMax Fund Advisors Ltd.</t>
  </si>
  <si>
    <t>CIIT-Vista-View 3</t>
  </si>
  <si>
    <t>Vista-View Assets Management Co.,Ltd</t>
  </si>
  <si>
    <t>Vista-View Tai-9th 1</t>
  </si>
  <si>
    <t>Vista-View Tai-9th 2</t>
  </si>
  <si>
    <t>Vltava Sicav</t>
  </si>
  <si>
    <t>Vltava Fund Sicav PLC</t>
  </si>
  <si>
    <t>VMG Multi-Strategy Fund I, LP</t>
  </si>
  <si>
    <t>VMG Asset Management, LLC</t>
  </si>
  <si>
    <t>VN Capital Fund I LP</t>
  </si>
  <si>
    <t>Alpha Strategien Futures</t>
  </si>
  <si>
    <t>Volksbank Invest KAG</t>
  </si>
  <si>
    <t>Volksbank AG</t>
  </si>
  <si>
    <t>Alpha Strategien Triple A</t>
  </si>
  <si>
    <t>Alpha Strategien Triple B</t>
  </si>
  <si>
    <t>Alpha Strategien Triple C</t>
  </si>
  <si>
    <t>Voltan Frontier Markets (Offshore), Ltd</t>
  </si>
  <si>
    <t>Voltan Capital Management</t>
  </si>
  <si>
    <t>Voltan Frontier Markets Fund(Onshore)LP</t>
  </si>
  <si>
    <t>Voya Investment Management</t>
  </si>
  <si>
    <t>VR Global Offshore Fund Ltd A</t>
  </si>
  <si>
    <t>VR Advisory Services Ltd</t>
  </si>
  <si>
    <t>VTB Capital Russia &amp; CIS Equity Fund Ltd</t>
  </si>
  <si>
    <t>VTB Capital Investment Management</t>
  </si>
  <si>
    <t>VTB Capital Russia &amp; CIS FI Fd Ltd</t>
  </si>
  <si>
    <t>Krugold Inc</t>
  </si>
  <si>
    <t>W &amp; P Fund Services Ltd.</t>
  </si>
  <si>
    <t>Wake Convertible Arbitrage SP 1 EUR</t>
  </si>
  <si>
    <t>Wake Asset Management SA</t>
  </si>
  <si>
    <t>Wake Convertible Arbitrage SP 1 USD</t>
  </si>
  <si>
    <t>Walbert Diversified Strategy LP</t>
  </si>
  <si>
    <t>Walbert Fund of Funds I, LP</t>
  </si>
  <si>
    <t>Waratah Income Fund</t>
  </si>
  <si>
    <t>Waratah Performance Fund</t>
  </si>
  <si>
    <t>WF Asia Limited</t>
  </si>
  <si>
    <t>Ward Ferry Management Limited</t>
  </si>
  <si>
    <t>Big Dividend Hedge Strategy</t>
  </si>
  <si>
    <t>Warren Financial Service</t>
  </si>
  <si>
    <t>Warwick Investment Partnership, LP</t>
  </si>
  <si>
    <t>Warwick Investment Management, LLC.</t>
  </si>
  <si>
    <t>Wasserstein Debt Opportunities Fund, LP</t>
  </si>
  <si>
    <t>Wasserstein Debt Opportunities</t>
  </si>
  <si>
    <t>Water Asset Management LLC</t>
  </si>
  <si>
    <t>Waterfall Eden Fund LP</t>
  </si>
  <si>
    <t>Waterfall Eden Fund, Ltd</t>
  </si>
  <si>
    <t>Waterfall Victoria ERISA Fund, Ltd.</t>
  </si>
  <si>
    <t>WaveFront China Fund, LP</t>
  </si>
  <si>
    <t>WaveFront Capital Management</t>
  </si>
  <si>
    <t>WaveFront Emerging Markets Fund, LP</t>
  </si>
  <si>
    <t>Panorama Offshore Fund, Ltd Class 152.</t>
  </si>
  <si>
    <t>Wealhouse Capital Management</t>
  </si>
  <si>
    <t>Panorama Offshore Fund, Ltd Class I.</t>
  </si>
  <si>
    <t>CITIC Wealth Success 1</t>
  </si>
  <si>
    <t>Wealth Success Asset Management</t>
  </si>
  <si>
    <t>Fotic WoSheng Trust 6</t>
  </si>
  <si>
    <t>YNIT-Wosheng 2</t>
  </si>
  <si>
    <t>SITICO Wealthy Road 2</t>
  </si>
  <si>
    <t>Wealthy Road Investment Ltd.</t>
  </si>
  <si>
    <t>Weatherbie Long Short Fund, LP</t>
  </si>
  <si>
    <t>Weaver Arbitrage Partners</t>
  </si>
  <si>
    <t>Weiller Value Fund, LP</t>
  </si>
  <si>
    <t>Weiller Capital Advisors, LLC</t>
  </si>
  <si>
    <t>Weiss Alpha Balanced Risk - Onshore Fund</t>
  </si>
  <si>
    <t>Weiss Multi-Strategy Advisers Llc</t>
  </si>
  <si>
    <t>WELCH CAPITAL PARTNERS LLC</t>
  </si>
  <si>
    <t>Welch Entrepreneurial QP LP</t>
  </si>
  <si>
    <t>Senior Floating Rate Portfolio S Unhdgd</t>
  </si>
  <si>
    <t>Wellington Emerging Mrkts Debt Prtflo T</t>
  </si>
  <si>
    <t>Wellington Glbl Aggt Bond JPY T Unhdgd</t>
  </si>
  <si>
    <t>Wellington Glbl Aggt Bond USD S Unhdgd</t>
  </si>
  <si>
    <t>Wellington Glbl Opp ex-Jap Port A Unhdgd</t>
  </si>
  <si>
    <t>Wellington Glbl Opp ex-Jap Port B Unhdgd</t>
  </si>
  <si>
    <t>Wellington Glbl Strat Crdt EUR S Acc H</t>
  </si>
  <si>
    <t>Wellington Glbl Strat Crdt GBP S Dis H</t>
  </si>
  <si>
    <t>Wellington Glbl Strat Crdt JPY T Acc H</t>
  </si>
  <si>
    <t>Wellington Glbl Strat Crdt USD D Acc</t>
  </si>
  <si>
    <t>Wellington Glbl Strat Crdt USD S Acc</t>
  </si>
  <si>
    <t>Wellington Glbl Ttl Ret II AUD T Acc H</t>
  </si>
  <si>
    <t>Wellington Glbl Ttl Ret II GBP T Acc H</t>
  </si>
  <si>
    <t>Wellington Glbl Ttl Ret II JPY T Acc H</t>
  </si>
  <si>
    <t>Wellington Glbl Ttl Ret II USD S UnHgd</t>
  </si>
  <si>
    <t>Wellington Glbl Ttl Ret II USD T UnHgd</t>
  </si>
  <si>
    <t>Wellington IV FIS Gl Crdt Buy&amp;Maintn S£H</t>
  </si>
  <si>
    <t>Wellington IV FIS MultiSect Crdt Port S£</t>
  </si>
  <si>
    <t>Wellington IV FIS MultiSect Crdt Port S€</t>
  </si>
  <si>
    <t>Wellington IV FIS MultiSect Crdt Port T£</t>
  </si>
  <si>
    <t>Wellington Opportunistic Commodities $S</t>
  </si>
  <si>
    <t>Wellington USInvst Grd InterCorBd Prt A¥</t>
  </si>
  <si>
    <t>WMP (Cay) Glbl Agg Bd ex-Japan JPY C Acc</t>
  </si>
  <si>
    <t>WMP (Cay) Glbl Agg Non Yen Bd JPY ST Acc</t>
  </si>
  <si>
    <t>WMP (Cay) Glbl Agg N-Yen Bd JPY STH Acc</t>
  </si>
  <si>
    <t>WMP (Cay) Glbl Aggt Non Yen Bd JPY A Acc</t>
  </si>
  <si>
    <t>WMP (Cay) Glbl Aggt Non Yen Bd JPY B Acc</t>
  </si>
  <si>
    <t>WMP (Cay) Glbl Strat Crdt STH JPY Acc</t>
  </si>
  <si>
    <t>WMP (Cay) Non-Yen Bond JPY A Acc</t>
  </si>
  <si>
    <t>WMP (Cay) Non-Yen Bond JPY C Acc</t>
  </si>
  <si>
    <t>WMP (Cay) Non-Yen Bond JPY D Dis</t>
  </si>
  <si>
    <t>WMP(Cay) US Inves Grad Corp Bd JPY A Dis</t>
  </si>
  <si>
    <t>Welton Investment Partners</t>
  </si>
  <si>
    <t>WERMUTH Lvrgd Quant Eastrn Eurp Strgy IC</t>
  </si>
  <si>
    <t>WERMUTH Quant Global Strategy IC</t>
  </si>
  <si>
    <t>FOTIC West Macro Strategy MoM Trust</t>
  </si>
  <si>
    <t>West Brothers Asset Management Co., Ltd.</t>
  </si>
  <si>
    <t>FOTIC West Multi-Strategies MoM</t>
  </si>
  <si>
    <t>FOTIC West Soft Wealth MoM</t>
  </si>
  <si>
    <t>FOTIC West Stable Trust 2</t>
  </si>
  <si>
    <t>FOTIC West Stable Trust 3</t>
  </si>
  <si>
    <t>FOTIC West Stable Trust 5</t>
  </si>
  <si>
    <t>FOTIC West Upgrade MoM Trust</t>
  </si>
  <si>
    <t>West Mountain Partners LP</t>
  </si>
  <si>
    <t>West Mountain, LLC</t>
  </si>
  <si>
    <t>WAF Master Fund, LP</t>
  </si>
  <si>
    <t>WCM Hudson Valley Partners, L.P.</t>
  </si>
  <si>
    <t>Westchester Capital Partners</t>
  </si>
  <si>
    <t>WCM Merger Fund Ltd.</t>
  </si>
  <si>
    <t>Westerly Partners L.P.</t>
  </si>
  <si>
    <t>Western Investment Hedged Partners</t>
  </si>
  <si>
    <t>Western Investment Total Return Ptnrs</t>
  </si>
  <si>
    <t>Wexford Capital L.P.</t>
  </si>
  <si>
    <t>Wexford Offshore Credit Opts Limited</t>
  </si>
  <si>
    <t>Whetstone Capital</t>
  </si>
  <si>
    <t>Whetstone Capital LP</t>
  </si>
  <si>
    <t>SC Strangle Energy</t>
  </si>
  <si>
    <t>STAIRS Client</t>
  </si>
  <si>
    <t>STAIRS Prop</t>
  </si>
  <si>
    <t>Whitefield Asian Opportunities</t>
  </si>
  <si>
    <t>Whitehaven Correlation Fd Seg Portfolio</t>
  </si>
  <si>
    <t>Whitehaven</t>
  </si>
  <si>
    <t>WAM Global Macro Program</t>
  </si>
  <si>
    <t>Whitman Asset Management LLC</t>
  </si>
  <si>
    <t>WAM Multi-Strategy Program</t>
  </si>
  <si>
    <t>William Blair All Terrain Fund LP</t>
  </si>
  <si>
    <t>William Blair .</t>
  </si>
  <si>
    <t>William Blair Black Terrain Fund LP</t>
  </si>
  <si>
    <t>Willowbrook Fund, LP</t>
  </si>
  <si>
    <t>Willowbrook Capital Management, LLC</t>
  </si>
  <si>
    <t>WD Offshore Fund Ltd</t>
  </si>
  <si>
    <t>Windcrest Discovery Investments, LLC</t>
  </si>
  <si>
    <t>WD Partnership LP</t>
  </si>
  <si>
    <t>Windmill Capital LLC</t>
  </si>
  <si>
    <t>Winton Evolution EUR Cls B</t>
  </si>
  <si>
    <t>Winton Capital Management Ltd.</t>
  </si>
  <si>
    <t>Winton Evolution EUR Cls H</t>
  </si>
  <si>
    <t>Winton Evolution GBP Cls D</t>
  </si>
  <si>
    <t>Winton Evolution GBP Cls G</t>
  </si>
  <si>
    <t>Winton Evolution USD Cls A</t>
  </si>
  <si>
    <t>Winton Evolution USD Cls F</t>
  </si>
  <si>
    <t>Winton Futures EUR Cls C</t>
  </si>
  <si>
    <t>Winton Futures GBP Cls D</t>
  </si>
  <si>
    <t>Winton Futures GBP Cls F</t>
  </si>
  <si>
    <t>Winton Futures JPY Cls E</t>
  </si>
  <si>
    <t>Winton Futures USD Cls B</t>
  </si>
  <si>
    <t>CIIT-Wisdom Selected Trust 6</t>
  </si>
  <si>
    <t>Wisdom Investment Managers</t>
  </si>
  <si>
    <t>Ecitic Wisdom Jingxuan Trust 3</t>
  </si>
  <si>
    <t>Ecitic Wisdom Jingxuan Trust 5</t>
  </si>
  <si>
    <t>Pingan Golden Selected 6-1</t>
  </si>
  <si>
    <t>Pingan Golden Selected 6-2</t>
  </si>
  <si>
    <t>Pingan investment elit wisdom</t>
  </si>
  <si>
    <t>SITIC Sycomore Choiceness 1(Wisdom)</t>
  </si>
  <si>
    <t>SZITIC Wisdom 1</t>
  </si>
  <si>
    <t>Huabao Wise Win 1</t>
  </si>
  <si>
    <t>Wise Win Asset Management Co., Ltd.</t>
  </si>
  <si>
    <t>Huabao Wise Win 2</t>
  </si>
  <si>
    <t>Wolver Hill Japan Multi-Strategy Fund I</t>
  </si>
  <si>
    <t>Wolver Hill Asset Management</t>
  </si>
  <si>
    <t>Woodsford Capital Management Pte Ltd</t>
  </si>
  <si>
    <t>World Opportunity Master Fund</t>
  </si>
  <si>
    <t>GFTC Haichuan Trust 1</t>
  </si>
  <si>
    <t>Wuhan HaiChuanFuZe Investment Co.,Ltd</t>
  </si>
  <si>
    <t>GFTC Haichuan Trust 2</t>
  </si>
  <si>
    <t>GFTC-Haichuan Trust 3</t>
  </si>
  <si>
    <t>GFTC-Haichuan Trust 5</t>
  </si>
  <si>
    <t>FOTIC Shangjia Arbitrage Trust 1</t>
  </si>
  <si>
    <t>Wuhan Shangjiabuluo Investment</t>
  </si>
  <si>
    <t>Weather Logix LP</t>
  </si>
  <si>
    <t>Wx Risk Global LLC</t>
  </si>
  <si>
    <t>Wykeham Capital</t>
  </si>
  <si>
    <t>Road Link Quantitative 1 LP</t>
  </si>
  <si>
    <t>Xi An Road Link Venture Capital Co., Ltd</t>
  </si>
  <si>
    <t>National Orange Quantification</t>
  </si>
  <si>
    <t>Xi An Smart Cloud Information Technology</t>
  </si>
  <si>
    <t>DGXT Pearl Trust 1</t>
  </si>
  <si>
    <t>Xiamen Pearlfund Co.,Ltd.</t>
  </si>
  <si>
    <t>DongGuan Huixin Pearl 3</t>
  </si>
  <si>
    <t>XMITIC Pearl JuXin Trust</t>
  </si>
  <si>
    <t>Xmitic Pearl kylin</t>
  </si>
  <si>
    <t>XMITIC Pearl RuiQi Trust</t>
  </si>
  <si>
    <t>XMITIC Pearl RunFeng Trust</t>
  </si>
  <si>
    <t>XMITIC Pearl Runsheng Trust</t>
  </si>
  <si>
    <t>Xmitic Pearl Trust 2</t>
  </si>
  <si>
    <t>XMITIC Pearl YouQi Trust</t>
  </si>
  <si>
    <t>XMITIC-Pura Powerise Trust</t>
  </si>
  <si>
    <t>CITIC Tianxin Trust 1</t>
  </si>
  <si>
    <t>Xiamen XinDingSheng Investment Co.,Ltd</t>
  </si>
  <si>
    <t>XMITIC YiHeng Value Investment</t>
  </si>
  <si>
    <t>XiaMeng EasyFunds Management Ltd</t>
  </si>
  <si>
    <t>Tjtrust Xiaoniu Stable Growth</t>
  </si>
  <si>
    <t>Xiaoniu Asset Management</t>
  </si>
  <si>
    <t>DongGuan Huixin Xincheng 1</t>
  </si>
  <si>
    <t>Xincheng Fund Management Ltd</t>
  </si>
  <si>
    <t>YNIT Zhaoyi 1</t>
  </si>
  <si>
    <t>Xinyu Zhaoyi Investment Management Co,Ltd</t>
  </si>
  <si>
    <t>VRX I Investment Fund SPC - SP C</t>
  </si>
  <si>
    <t>XRV Management</t>
  </si>
  <si>
    <t>VRX I Investment Fund SPC - SP D</t>
  </si>
  <si>
    <t>Yankee Multi-Manager Fund LP</t>
  </si>
  <si>
    <t>XITIC Yinglong Zhujiang Trust</t>
  </si>
  <si>
    <t>Yinglong Fund</t>
  </si>
  <si>
    <t>Yinhua Quant Alpha Fd-FortuneNavi BOC-3</t>
  </si>
  <si>
    <t>Yinhua Fund Mgmt Co., Ltd</t>
  </si>
  <si>
    <t>GFTC-Rushi Trust</t>
  </si>
  <si>
    <t>Yitian Investment Management Ltd</t>
  </si>
  <si>
    <t>CITIC Xinan 1</t>
  </si>
  <si>
    <t>Yixinan Investment Management</t>
  </si>
  <si>
    <t>CITIC Xinan 2</t>
  </si>
  <si>
    <t>CITIC Xinan 3</t>
  </si>
  <si>
    <t>CITIC-YJA Trust 2</t>
  </si>
  <si>
    <t>YJA Investments</t>
  </si>
  <si>
    <t>FOTIC-YJA Trust 1</t>
  </si>
  <si>
    <t>CaiTong Yongan ChiYing Trust 1</t>
  </si>
  <si>
    <t>Yongan Futures</t>
  </si>
  <si>
    <t>CaiTong Yongan Trust 5</t>
  </si>
  <si>
    <t>CaiTong Yongan Trust 6</t>
  </si>
  <si>
    <t>Lion Limited</t>
  </si>
  <si>
    <t>York Asset Management Ltd</t>
  </si>
  <si>
    <t>YA Global Investments II</t>
  </si>
  <si>
    <t>CIIT-Yingrongda Trust 8</t>
  </si>
  <si>
    <t>YRD INVESTMENT(BEIJING)CO,.LTD</t>
  </si>
  <si>
    <t>CITIC YingRongDa Quantitative Hedge 5</t>
  </si>
  <si>
    <t>CITIC Yingrongda Quantization 3</t>
  </si>
  <si>
    <t>CITIC YRD Quantative Hedged 7</t>
  </si>
  <si>
    <t>CITIC YRD Quantitative Hedge 1</t>
  </si>
  <si>
    <t>CITIC YRD Quantitative Hedge 2</t>
  </si>
  <si>
    <t>CITIC YRD Quantitative Hedge 6</t>
  </si>
  <si>
    <t>Fotic YingRongDa Quantitative Trust 2</t>
  </si>
  <si>
    <t>Zacks Mkt Neutral</t>
  </si>
  <si>
    <t>Zacks Investment Management, Inc.</t>
  </si>
  <si>
    <t>ZAIS Atlas Fund</t>
  </si>
  <si>
    <t>ZAIS Group Inc LLC</t>
  </si>
  <si>
    <t>ZAIS Opportunity Fund Series A</t>
  </si>
  <si>
    <t>ZAIS Opportunity Fund Series B</t>
  </si>
  <si>
    <t>Zeal China Fund Limited</t>
  </si>
  <si>
    <t>Zeal Asset Management Limited</t>
  </si>
  <si>
    <t>Zebra Global Equity Fund LP–Beta Neutral</t>
  </si>
  <si>
    <t>Zebra Capital Management, LLC</t>
  </si>
  <si>
    <t>Zebra Japan Liquidity Return</t>
  </si>
  <si>
    <t>Zebra US Large Cap Liquidity</t>
  </si>
  <si>
    <t>Zebra US Small Cap Liquidity</t>
  </si>
  <si>
    <t>Zen Capital Management Pty Ltd</t>
  </si>
  <si>
    <t>Zen Macro Strategic Fund</t>
  </si>
  <si>
    <t>Zen Fund Management Company Limited</t>
  </si>
  <si>
    <t>OCTRA</t>
  </si>
  <si>
    <t>Zencap Asset Management</t>
  </si>
  <si>
    <t>Zentrum Asia Opportunity Fund Segre Port</t>
  </si>
  <si>
    <t>Zentrum Capital Advisors Limited</t>
  </si>
  <si>
    <t>CITIC Zequan Xinde High-end</t>
  </si>
  <si>
    <t>ZeQuan Investment Management Ltd.</t>
  </si>
  <si>
    <t>CITIC ZeQuanJingBo Trust</t>
  </si>
  <si>
    <t>GFTC Ze Quan Fu Hong Trust</t>
  </si>
  <si>
    <t>GFTC Zequan Shenghui Trust</t>
  </si>
  <si>
    <t>GFTC ZeQuan ZhangLe 1</t>
  </si>
  <si>
    <t>CITIC Zhaoxin Turst 1</t>
  </si>
  <si>
    <t>Zhaoxin Asset Mgt Co.,Ltd.</t>
  </si>
  <si>
    <t>XITIC Grace 1 Trust</t>
  </si>
  <si>
    <t>Zhejiang Grace Investment Co., Ltd.</t>
  </si>
  <si>
    <t>YNIT CICC Yunxin King Penguin</t>
  </si>
  <si>
    <t>Zhejiang King Penguin Investment Ltd.</t>
  </si>
  <si>
    <t>CITIC Ningju Quantitative Hedge 1</t>
  </si>
  <si>
    <t>Zhejiang Ningju Invest Management Ltd</t>
  </si>
  <si>
    <t>Huabao Ningju creepers</t>
  </si>
  <si>
    <t>Huabao Ningju Creepers 2</t>
  </si>
  <si>
    <t>Huabao Ningju creepers 6</t>
  </si>
  <si>
    <t>Huabao Ningju creepers 7</t>
  </si>
  <si>
    <t>Huabao Ningju creepers 8</t>
  </si>
  <si>
    <t>Chang'an Ruifu Trust 1</t>
  </si>
  <si>
    <t>Zhejiang Rsun Fund</t>
  </si>
  <si>
    <t>XMITIC ZheJiangXinHou Trust 1</t>
  </si>
  <si>
    <t>Zhejiang XinHou Asset Management Co.,Ltd</t>
  </si>
  <si>
    <t>YNIT ZheShang Zhengya 1</t>
  </si>
  <si>
    <t>ZheShang Holdings</t>
  </si>
  <si>
    <t>Zhi Bo Fang Lue Happy Life 1</t>
  </si>
  <si>
    <t>Zhi Bo Fang Lue</t>
  </si>
  <si>
    <t>Zhi Bo Fang Lue Trust 2</t>
  </si>
  <si>
    <t>YNIT YunXin Trust 12 Zhongxing Huijin 1</t>
  </si>
  <si>
    <t>Zhongxing Huijin</t>
  </si>
  <si>
    <t>Zhongxing Huijin Huakang 1</t>
  </si>
  <si>
    <t>GFTC Tianqing Trust 1</t>
  </si>
  <si>
    <t>Zhuhai HengQing Captital Mgmnt CO.,LTD.</t>
  </si>
  <si>
    <t>GFTC-Zhaojinhong Trust 1</t>
  </si>
  <si>
    <t>Zhuhai ZJ Investment Management Inc.</t>
  </si>
  <si>
    <t>Z Europe Fund EURO Ltd.</t>
  </si>
  <si>
    <t>Z Europe Fund USD Ltd</t>
  </si>
  <si>
    <t>683 Capital Partners LP</t>
  </si>
  <si>
    <t>7x7 Institutional Partners LP</t>
  </si>
  <si>
    <t>7x7 Asset Management LLC</t>
  </si>
  <si>
    <t>AAA Asset Management LP</t>
  </si>
  <si>
    <t>AAA</t>
  </si>
  <si>
    <t>ABRY Partners VII, L.P.</t>
  </si>
  <si>
    <t>Abry Broadcast Partners II L P</t>
  </si>
  <si>
    <t>Absolute Partners Fund, LLC</t>
  </si>
  <si>
    <t>Absolute Partners Management Limited</t>
  </si>
  <si>
    <t>Actis Umbrella Fund, L.P.</t>
  </si>
  <si>
    <t>ADDISON CLARK FUND, L.P.</t>
  </si>
  <si>
    <t>Addison Clark Management LLC</t>
  </si>
  <si>
    <t>AFC North American Fund (Cayman) LP</t>
  </si>
  <si>
    <t>AFC Capital Fund</t>
  </si>
  <si>
    <t>Akahi Fund, L.P.</t>
  </si>
  <si>
    <t>AKO Partners, L.P.</t>
  </si>
  <si>
    <t>Alden Global Distressed Opp Fund, LP</t>
  </si>
  <si>
    <t>ALDEN GBL DISTRESSED OPPORTUNITIES FD LP</t>
  </si>
  <si>
    <t>Alden Global Value Recovery, LP</t>
  </si>
  <si>
    <t>Algebris Global Financials Fund</t>
  </si>
  <si>
    <t>Algebris Investments (uk) LLP</t>
  </si>
  <si>
    <t>Altan III Global A FIL</t>
  </si>
  <si>
    <t>Altan III Global B FIL</t>
  </si>
  <si>
    <t>Altan III Global C FIL</t>
  </si>
  <si>
    <t>Altima Global Special Situations, L.P.</t>
  </si>
  <si>
    <t>Altima Partners LLP</t>
  </si>
  <si>
    <t>Alydar Fund, Ltd.</t>
  </si>
  <si>
    <t>Alydar Partners LLC</t>
  </si>
  <si>
    <t>Alydar QP Fund, L.P.</t>
  </si>
  <si>
    <t>Alysheba Fund, Ltd.</t>
  </si>
  <si>
    <t>Alysheba Fund</t>
  </si>
  <si>
    <t>Alysheba QP Fund, L.P.</t>
  </si>
  <si>
    <t>Amaranth Capital Partners, LLC</t>
  </si>
  <si>
    <t>Amaranth LLC</t>
  </si>
  <si>
    <t>Amber Global Oppos Fund L.P. B</t>
  </si>
  <si>
    <t>Amber Capital Investment Management</t>
  </si>
  <si>
    <t>Amiya Global Emerging Opps Fund Ltd.</t>
  </si>
  <si>
    <t>Amiya Global Emerging Opportunities</t>
  </si>
  <si>
    <t>Amiya Global Emerging Opps Fund, L.P.</t>
  </si>
  <si>
    <t>Anchorage Capital Partners, L.P.</t>
  </si>
  <si>
    <t>Anchorage Advisors, LLC</t>
  </si>
  <si>
    <t>Anchorage CapitalPartners Offshore Ltd D</t>
  </si>
  <si>
    <t>Anchorage Cptl Ptnrs Offshore, Ltd.</t>
  </si>
  <si>
    <t>Anchorage Short Credit Fund, L.P.</t>
  </si>
  <si>
    <t>Astra SICAV SIF Casildo A</t>
  </si>
  <si>
    <t>Astra SICAV SIF Elite Capital</t>
  </si>
  <si>
    <t>Astra SICAV SIF Iridium Strategic A</t>
  </si>
  <si>
    <t>Mintr Anxin Huitong Trust</t>
  </si>
  <si>
    <t>Mintr Xinlida 2</t>
  </si>
  <si>
    <t>Mintr Youpei 1</t>
  </si>
  <si>
    <t>National Jin Bahai 1</t>
  </si>
  <si>
    <t>Pingan ZeWo 1</t>
  </si>
  <si>
    <t>TTCO Jintian Winner 1</t>
  </si>
  <si>
    <t>TTCO Kuntai 3 Umbrella Trust 2</t>
  </si>
  <si>
    <t>TTCO Kuntai 3 Umbrella Trust 4</t>
  </si>
  <si>
    <t>TTCO Nuodejin 8 Umbrella Trust 12</t>
  </si>
  <si>
    <t>TTCO Nuodejin 8 Umbrella Trust 13</t>
  </si>
  <si>
    <t>TTCO Xingzhi Value 1</t>
  </si>
  <si>
    <t>Anthion Partners, LP</t>
  </si>
  <si>
    <t>Anthion Partners, L.P.</t>
  </si>
  <si>
    <t>Thoroughbred Fund LP</t>
  </si>
  <si>
    <t>Archer Capital</t>
  </si>
  <si>
    <t>Archer SPE I LLC</t>
  </si>
  <si>
    <t>Archer Spe I,LLC</t>
  </si>
  <si>
    <t>Arclight Energy Partners Fund III, LP</t>
  </si>
  <si>
    <t>Arclight Energy Partners Fund L.P.</t>
  </si>
  <si>
    <t>Arminius Moat, LP</t>
  </si>
  <si>
    <t>Arminius Moat, L.P.</t>
  </si>
  <si>
    <t>Arrowgrass Equity Focus, LP</t>
  </si>
  <si>
    <t>Arrowgrass Capital Partners (US) LP</t>
  </si>
  <si>
    <t>Arrowgrass US Fund LP</t>
  </si>
  <si>
    <t>Artha Emerging Markets Fund LP</t>
  </si>
  <si>
    <t>Artha Capital Management, Inc</t>
  </si>
  <si>
    <t>Artha Emerging Markets Fund LTD</t>
  </si>
  <si>
    <t>Artis Aggressive Growth Insitutional LP</t>
  </si>
  <si>
    <t>Artis Capital Management, L.P.</t>
  </si>
  <si>
    <t>Artis Partners 2X Institutional LP</t>
  </si>
  <si>
    <t>Artis Partners 2X Ltd</t>
  </si>
  <si>
    <t>Artis Partners Ltd</t>
  </si>
  <si>
    <t>Asian Century Quest Fund (QP) LP</t>
  </si>
  <si>
    <t>Asian Century Quest Fund (QP) L.P.</t>
  </si>
  <si>
    <t>Asian Century Quest Offshore Fund Ltd.</t>
  </si>
  <si>
    <t>Astenbeck Commodities Fund II LP</t>
  </si>
  <si>
    <t>Astenbeck Capital Management LLC</t>
  </si>
  <si>
    <t>Avantium Liquid EM Macro Fund Limited</t>
  </si>
  <si>
    <t>Avantium Liquid EM Macro Fund LP</t>
  </si>
  <si>
    <t>Avesta Fund Ltd.</t>
  </si>
  <si>
    <t>Avesta Capital Advisors LLC</t>
  </si>
  <si>
    <t>Axial Capital Institutional, LP</t>
  </si>
  <si>
    <t>Axial Capital Management, LLC</t>
  </si>
  <si>
    <t>Azentus Global Opportunities LP</t>
  </si>
  <si>
    <t>Balyasny Atlas Leveraged Fund, L.P.</t>
  </si>
  <si>
    <t>BAM Opportunity Fund LP</t>
  </si>
  <si>
    <t>BAM Capital LLC</t>
  </si>
  <si>
    <t>BEST OF FUNDS GLOBAL SELECTION</t>
  </si>
  <si>
    <t>Bank Degroof S.A.</t>
  </si>
  <si>
    <t>Banque Safdie Key Alternative A EUR Acc</t>
  </si>
  <si>
    <t>Banque Safdié SA</t>
  </si>
  <si>
    <t>Banque Safdie Key Alternative A USD Acc</t>
  </si>
  <si>
    <t>Banque Safdie Total Ret Offshore USD Acc</t>
  </si>
  <si>
    <t>Bayview Opportunity Offshore IIa, L.P.</t>
  </si>
  <si>
    <t>Bayview Opportunity Offshore, L.P.</t>
  </si>
  <si>
    <t>BCC MOI, LP</t>
  </si>
  <si>
    <t>BCC MOI GP, LLC</t>
  </si>
  <si>
    <t>BDCM Opportunity Fund II, LP</t>
  </si>
  <si>
    <t>BDCM Opportunity Fund II, L.P.</t>
  </si>
  <si>
    <t>BDCM Partners I, LP</t>
  </si>
  <si>
    <t>BDCM Partners I, L.P.</t>
  </si>
  <si>
    <t>BI Holdings, L.P.</t>
  </si>
  <si>
    <t>BELL INDUSTRIES INC</t>
  </si>
  <si>
    <t>Bell Point Credit Opps Fund,LP</t>
  </si>
  <si>
    <t>Bell Point Credit Opps Fund, L.P.</t>
  </si>
  <si>
    <t>Bennelong Asia Pacific Mlti Str Eq, LP</t>
  </si>
  <si>
    <t>Bennelong Asset Management LLP</t>
  </si>
  <si>
    <t>BHR Master Fund, Ltd.</t>
  </si>
  <si>
    <t>BHR Captial, LLC</t>
  </si>
  <si>
    <t>BHR Offshore Fund, Ltd.</t>
  </si>
  <si>
    <t>Biomedical Value Fund, LP</t>
  </si>
  <si>
    <t>Biomedical Value Fund, L.P.</t>
  </si>
  <si>
    <t>Black River Commodity Multi Strategy LP</t>
  </si>
  <si>
    <t>Blenheim Commodity Fund, LLC</t>
  </si>
  <si>
    <t>Blenheim Capital Management, L.l.c.</t>
  </si>
  <si>
    <t>The Blenheim Fund Ltd.</t>
  </si>
  <si>
    <t>Bluegold Global Fund, L.P.</t>
  </si>
  <si>
    <t>Bluetrend Fund L.P. (Class A)</t>
  </si>
  <si>
    <t>Brahman Partners III, L.P.</t>
  </si>
  <si>
    <t>Brahman Capital Corp.</t>
  </si>
  <si>
    <t>Brencourt Multi Strategy Arbitrage, LP</t>
  </si>
  <si>
    <t>Brencourt Advisors LLC</t>
  </si>
  <si>
    <t>Brevan Howard Credit Catalysts Fund, LP</t>
  </si>
  <si>
    <t>Brevan Howard Emg Mkts Strats L.P.</t>
  </si>
  <si>
    <t>Brevan Howard Emg Mkts Strats Ltd.</t>
  </si>
  <si>
    <t>Brevan Howard Multi-Strategy Fund LP</t>
  </si>
  <si>
    <t>Brigade Leveraged Cap Struct Off, Ltd.</t>
  </si>
  <si>
    <t>Brigade Capital Management, Llc</t>
  </si>
  <si>
    <t>Brightfield Partners LP</t>
  </si>
  <si>
    <t>Brightfield Capital Management LLC</t>
  </si>
  <si>
    <t>Broad Peak Fund, L.P.</t>
  </si>
  <si>
    <t>Broad Peak Fund, Ltd.</t>
  </si>
  <si>
    <t>Broadfin Healthcare Fund, L.P.</t>
  </si>
  <si>
    <t>Broadfin Advisors, LLC</t>
  </si>
  <si>
    <t>Broadway Gate Offshore Fund, Ltd.</t>
  </si>
  <si>
    <t>Broadway Gate Capital, LLC</t>
  </si>
  <si>
    <t>BROADWAY GATE ONSHORE FUND LP</t>
  </si>
  <si>
    <t>Brookside Cayman II, Ltd.</t>
  </si>
  <si>
    <t>Brookside Capital Management LLC</t>
  </si>
  <si>
    <t>Brookside Capital Partners Fund, L.P.</t>
  </si>
  <si>
    <t>Brookside Capital Partners Fund LP</t>
  </si>
  <si>
    <t>Calypso Global Opportunities Fund, Ltd.</t>
  </si>
  <si>
    <t>Calypso Capital Management, LP</t>
  </si>
  <si>
    <t>Camber Capital Fund, L.P.</t>
  </si>
  <si>
    <t>Camber Capital Off Fund, Ltd A (Cayman)</t>
  </si>
  <si>
    <t>Camcap Resources LP</t>
  </si>
  <si>
    <t>CamCap Energy, L.P.</t>
  </si>
  <si>
    <t>Canaan Natural Gas Fund X, L.P.</t>
  </si>
  <si>
    <t>Canaan Capital Limited Partnership</t>
  </si>
  <si>
    <t>Dexia World Alternative Alphamax I USD</t>
  </si>
  <si>
    <t>Canyon Special Oppty II (KY). Class A</t>
  </si>
  <si>
    <t>Carlyle Distressed RMBS Partners L.P.</t>
  </si>
  <si>
    <t>Carlyle Group</t>
  </si>
  <si>
    <t>Carlyle Japan Partners II, L.P.</t>
  </si>
  <si>
    <t>Carrington Investment Partners ( US ) LP</t>
  </si>
  <si>
    <t>Carrington Capital Management LLC</t>
  </si>
  <si>
    <t>Castine Partners LP</t>
  </si>
  <si>
    <t>Castine Capital Management, LLC</t>
  </si>
  <si>
    <t>Castlerigg Offshore III Ltd. Non Voting</t>
  </si>
  <si>
    <t>Castlerigg International Holdings Ltd</t>
  </si>
  <si>
    <t>Castlerigg Partners LP</t>
  </si>
  <si>
    <t>Cavalry Capital Appreciation, LP</t>
  </si>
  <si>
    <t>Cavalry Asset Management LP</t>
  </si>
  <si>
    <t>Cavalry Market Neutral Offshore, Ltd.</t>
  </si>
  <si>
    <t>Cavalry Technology, L.P.</t>
  </si>
  <si>
    <t>CDH Venture Partners II, L.P.</t>
  </si>
  <si>
    <t>CDH Venture Partners IV, L.P.</t>
  </si>
  <si>
    <t>Cedar Hill Onshore Mortgage Oppty, L.P.</t>
  </si>
  <si>
    <t>CEDAR HILL CAPITAL PARTNERS, LLC</t>
  </si>
  <si>
    <t>Centaurus Intl. Risk Arbitrage Fd, Ltd.</t>
  </si>
  <si>
    <t>Centaurus Capital LP</t>
  </si>
  <si>
    <t>Cerberus RMBS Opportunities Fund, L.P.</t>
  </si>
  <si>
    <t>Cerberus Associates LLC</t>
  </si>
  <si>
    <t>Cevian Capital II, L.P., Class B</t>
  </si>
  <si>
    <t>Cevian Capital II, L.P.</t>
  </si>
  <si>
    <t>Cevian Capital II, L.P., Class C</t>
  </si>
  <si>
    <t>Chatham Asset High Yield Offshore Ltd</t>
  </si>
  <si>
    <t>Chatham Asset Pters Spec Sits Fund, L.P.</t>
  </si>
  <si>
    <t>Chilton Global Natural Resources Part LP</t>
  </si>
  <si>
    <t>China Special Opp Fund III, L.P.</t>
  </si>
  <si>
    <t>China Everbright Limited</t>
  </si>
  <si>
    <t>CRC Credit Fund, Ltd.</t>
  </si>
  <si>
    <t>Christofferson, Robb &amp; Company, LLC</t>
  </si>
  <si>
    <t>Citadel Derivatives Group Investors LLC</t>
  </si>
  <si>
    <t>Citadel Investment Group</t>
  </si>
  <si>
    <t>Citadel Global Equities Fund LLC</t>
  </si>
  <si>
    <t>Citadel Tactical Trading LLC</t>
  </si>
  <si>
    <t>Kensington Global Strategies Fund Ltd.</t>
  </si>
  <si>
    <t>Wellington LLC</t>
  </si>
  <si>
    <t>Clairvoyance Asia Fund Ii, Ltd</t>
  </si>
  <si>
    <t>Clairvoyance Capital Advisors Inc.</t>
  </si>
  <si>
    <t>Claremont Creek Ventures II, L.P.</t>
  </si>
  <si>
    <t>Claremont Associates</t>
  </si>
  <si>
    <t>Claremont Creek Ventures, L.P.</t>
  </si>
  <si>
    <t>Claren Road Credit Fund, Ltd.</t>
  </si>
  <si>
    <t>Claren Road Credit Partners, L.P.</t>
  </si>
  <si>
    <t>Coatue Offshore Fund, Ltd.</t>
  </si>
  <si>
    <t>Coatue Management LLC</t>
  </si>
  <si>
    <t>Coatue Qualified Partners, L.P.</t>
  </si>
  <si>
    <t>Cobalt Partners Ii LP</t>
  </si>
  <si>
    <t>Cobalt Capital Management Inc</t>
  </si>
  <si>
    <t>Coeus Capital LP</t>
  </si>
  <si>
    <t>Coeus Capital Management LLC</t>
  </si>
  <si>
    <t>Colony Investors VII, L.P.</t>
  </si>
  <si>
    <t>Colony Advisors, Llc</t>
  </si>
  <si>
    <t>Colony Investors VIII, L.P.</t>
  </si>
  <si>
    <t>Columbus Hill Partners LP</t>
  </si>
  <si>
    <t>Columbus Hill Capital Management, L.P.</t>
  </si>
  <si>
    <t>The Column Group,LP</t>
  </si>
  <si>
    <t>Column Group Lp</t>
  </si>
  <si>
    <t>COMAC Global Macro Fund, L.P.</t>
  </si>
  <si>
    <t>COMAC Global Macro Fund, Ltd.</t>
  </si>
  <si>
    <t>Conatus Capital Overseas Ltd.</t>
  </si>
  <si>
    <t>Conatus Capital Management LP</t>
  </si>
  <si>
    <t>Concourse Capital Partners L.P.</t>
  </si>
  <si>
    <t>Concourse Capital Partners</t>
  </si>
  <si>
    <t>Cooper Creek Partners LLC</t>
  </si>
  <si>
    <t>CPIM Structured Credit Fund 1500 INC</t>
  </si>
  <si>
    <t>Credit Distressed Blue Line Fund L.P.</t>
  </si>
  <si>
    <t>Credit Distressed Blue Line Offshore</t>
  </si>
  <si>
    <t>Criterion Horizon Fund L.P.</t>
  </si>
  <si>
    <t>Criterion Capital Management,LLC</t>
  </si>
  <si>
    <t>Crosslink Crossover Fund IV, L.P.</t>
  </si>
  <si>
    <t>Crosslink Crossover Fund V, L.P.</t>
  </si>
  <si>
    <t>CZ Equilibria UK Fund Limited</t>
  </si>
  <si>
    <t>D. E. Shaw Composite Fund L.L.C.</t>
  </si>
  <si>
    <t>D. E. Shaw &amp; Co LP</t>
  </si>
  <si>
    <t>D. E. Shaw Oculus Fund L.L.C.</t>
  </si>
  <si>
    <t>D. Jabro Partners LP</t>
  </si>
  <si>
    <t>Dace Ventures I, L.P.</t>
  </si>
  <si>
    <t>DaVinci Corp Opportunity Ptnrs, L.P.</t>
  </si>
  <si>
    <t>Diamond Ptnr Offshore Fund Ltd</t>
  </si>
  <si>
    <t>Diamondback Partners, L.P.</t>
  </si>
  <si>
    <t>Diamondback Holdings, Llc</t>
  </si>
  <si>
    <t>DISCOVERY GLOBAL OPPORTUNITY PARTNERS LP</t>
  </si>
  <si>
    <t>Discovery Capital Management LLC</t>
  </si>
  <si>
    <t>Discuss Feeder Partners Ltd.</t>
  </si>
  <si>
    <t>Discuss Capital Partners</t>
  </si>
  <si>
    <t>Dorsal Capital Partners, L.P.</t>
  </si>
  <si>
    <t>DoubleLine Opportunistic Income II LP</t>
  </si>
  <si>
    <t>DoubleLine Capital</t>
  </si>
  <si>
    <t>Dune Capital International Ltd.</t>
  </si>
  <si>
    <t>Dune Capital Management Lp</t>
  </si>
  <si>
    <t>Dymon Asia Macro Fund</t>
  </si>
  <si>
    <t>East Capital Russia Domestic Gr 2013-01</t>
  </si>
  <si>
    <t>East Capital Russia Domestic Gr 2013-02</t>
  </si>
  <si>
    <t>East Capital Russia Domestic Gr 2013-03</t>
  </si>
  <si>
    <t>East Side Capital Offshore, Ltd.</t>
  </si>
  <si>
    <t>East Side Servicenter, Inc.</t>
  </si>
  <si>
    <t>Black Bear Fund I, LP</t>
  </si>
  <si>
    <t>Eastbourne Capital Management LLC</t>
  </si>
  <si>
    <t>EDF-MI Onshore, LP</t>
  </si>
  <si>
    <t>EDF-MI Onshore, L.P.</t>
  </si>
  <si>
    <t>Edgestream Nais Fund, Ltd.</t>
  </si>
  <si>
    <t>Edgestream Nias Fund Ltd., A Series 1</t>
  </si>
  <si>
    <t>Element Capital US Feeder Fund LLC</t>
  </si>
  <si>
    <t>Element Capital</t>
  </si>
  <si>
    <t>Ellerston GEMS (US) Fund, L.P.</t>
  </si>
  <si>
    <t>Ellington Equity Investment Parts, L.P.</t>
  </si>
  <si>
    <t>ElM Ridge Capital</t>
  </si>
  <si>
    <t>ElM Ridge Capital Management LLC</t>
  </si>
  <si>
    <t>Mudrick Distressed Opportunity L.P.</t>
  </si>
  <si>
    <t>Emancipation Capital</t>
  </si>
  <si>
    <t>Emerson Capital Partners, LP</t>
  </si>
  <si>
    <t>Emerson Investment Management, LLC</t>
  </si>
  <si>
    <t>EMG Investments, LLC</t>
  </si>
  <si>
    <t>EMG Admin GP, LLC</t>
  </si>
  <si>
    <t>Eminence Partners LP</t>
  </si>
  <si>
    <t>Eminence Capital LLC</t>
  </si>
  <si>
    <t>Empire Capital Partners Enhanced L.P.</t>
  </si>
  <si>
    <t>Empire Capital Partners, L.P.</t>
  </si>
  <si>
    <t>Empyrean Capital Overseas Ltd., Class A</t>
  </si>
  <si>
    <t>Empyrean Capital Partners, LP</t>
  </si>
  <si>
    <t>Encore Consumer Capital Fund, L.P.</t>
  </si>
  <si>
    <t>Encore Capital Management, L.L.C.</t>
  </si>
  <si>
    <t>EnerVest Energy Instl X-A, L.P.</t>
  </si>
  <si>
    <t>Enervest Energy Institutional</t>
  </si>
  <si>
    <t>EnerVest Energy Instl XI-A, LP</t>
  </si>
  <si>
    <t>Eos Partners, L.P.</t>
  </si>
  <si>
    <t>Eos Partners LP</t>
  </si>
  <si>
    <t>Espalier Global Partners LP</t>
  </si>
  <si>
    <t>Eton Park Capital Management, L.P.</t>
  </si>
  <si>
    <t>Expo Health Sciences Fund, L.P.</t>
  </si>
  <si>
    <t>Expo Capital Management LLC</t>
  </si>
  <si>
    <t>Farallon Capital Offshore Invtors, Inc.</t>
  </si>
  <si>
    <t>Farallon Capital Management</t>
  </si>
  <si>
    <t>Fir Tree International Value Ii, Ltd.</t>
  </si>
  <si>
    <t>Fir Tree Partners</t>
  </si>
  <si>
    <t>Fortress Asia Macro Fund LP</t>
  </si>
  <si>
    <t>Fortress Asia Macro Fund Ltd</t>
  </si>
  <si>
    <t>Fortress VRF Advisors I, LLC</t>
  </si>
  <si>
    <t>Fortress Investment Holdings LLC</t>
  </si>
  <si>
    <t>SZITIC ChuangHai FuXin 5</t>
  </si>
  <si>
    <t>Fortrust Asset</t>
  </si>
  <si>
    <t>Foundation Partners, L.P.</t>
  </si>
  <si>
    <t>Foundation Capital LP</t>
  </si>
  <si>
    <t>Founders Fund III, LP</t>
  </si>
  <si>
    <t>Founders Fund III, L.P.</t>
  </si>
  <si>
    <t>Fox &amp; Hound Holdings, LP</t>
  </si>
  <si>
    <t>Fox &amp; Hounds Associates Inc</t>
  </si>
  <si>
    <t>FOX POINT QP FUND LP</t>
  </si>
  <si>
    <t>Fox Point Capital Management LLC</t>
  </si>
  <si>
    <t>Front Point Off Helthc Flgshp Enhnd, Lp</t>
  </si>
  <si>
    <t>FrontPoint Management Inc</t>
  </si>
  <si>
    <t>FrontPoint Cnsmr &amp; Industrials L.P.</t>
  </si>
  <si>
    <t>FrontPoint Offshore Asia Pac Ltd.</t>
  </si>
  <si>
    <t>FrontPoint Offshore Financial Svc L.P.</t>
  </si>
  <si>
    <t>Frontpoint Offshore Healthcare L.P.</t>
  </si>
  <si>
    <t>Frontpoint Onshore Healthcare 2X LP</t>
  </si>
  <si>
    <t>Galante Partners, L.P.</t>
  </si>
  <si>
    <t>Galisteo Capital Qualified Partners</t>
  </si>
  <si>
    <t>Galisteo Capital</t>
  </si>
  <si>
    <t>Gam DeLPhic L.P.</t>
  </si>
  <si>
    <t>Garrison Opportunity Fund II A, LLC</t>
  </si>
  <si>
    <t>Garrison Institutional Asset Management</t>
  </si>
  <si>
    <t>Garrison Special Opportunity Fund, L.P.</t>
  </si>
  <si>
    <t>Gavea Investment Fund III, L.P.</t>
  </si>
  <si>
    <t>Gávea GDI Ltda</t>
  </si>
  <si>
    <t>GCA Credit Opportunities Fund LLC</t>
  </si>
  <si>
    <t>Gca Strategic Investment Fund Ltd</t>
  </si>
  <si>
    <t>GCore Capital Partners, L.P.</t>
  </si>
  <si>
    <t>GCore Capital Management LP</t>
  </si>
  <si>
    <t>GEM Realty Securities,L.P.-B</t>
  </si>
  <si>
    <t>GEM Realty Capital,Inc.</t>
  </si>
  <si>
    <t>Geosphere Fund LP</t>
  </si>
  <si>
    <t>Geosphere Capital Management</t>
  </si>
  <si>
    <t>Glade Brook Global Domestic Fund, L.P.</t>
  </si>
  <si>
    <t>GLADE BROOK CAPITAL PARTNERS LLC</t>
  </si>
  <si>
    <t>Glenview InstitutionaLPartners LP</t>
  </si>
  <si>
    <t>Glenview Capital Management LLC</t>
  </si>
  <si>
    <t>Bluecrest Capital LP</t>
  </si>
  <si>
    <t>GlobeOp Financial Services LLC</t>
  </si>
  <si>
    <t>BlueMatrix LP</t>
  </si>
  <si>
    <t>GTIS Brazil Real Estate Fund, L.P.</t>
  </si>
  <si>
    <t>Goldentree Asset Management LP</t>
  </si>
  <si>
    <t>Goldfinch Capital Management, LP</t>
  </si>
  <si>
    <t>Goldfinch Capital Management, L.P.</t>
  </si>
  <si>
    <t>Goldman Investment Partners</t>
  </si>
  <si>
    <t>Goldman Capital Management Inc</t>
  </si>
  <si>
    <t>Dirigo Ltd</t>
  </si>
  <si>
    <t>Goldman Sachs (Cayman) Trust</t>
  </si>
  <si>
    <t>DIALECTIC OFFSHORE LTD</t>
  </si>
  <si>
    <t>Goldman Sachs Administration Svcs Co DB</t>
  </si>
  <si>
    <t>Goldman Sachs Gbl Alpha Plc., Class C</t>
  </si>
  <si>
    <t>Goldman Sachs Asset Management, L.P.</t>
  </si>
  <si>
    <t>Gracie Capital L.P.</t>
  </si>
  <si>
    <t>Gracie Capital</t>
  </si>
  <si>
    <t>Gracie Credit Opportunities Fund, L.L.C</t>
  </si>
  <si>
    <t>Gracie Credit Opportunities Fund</t>
  </si>
  <si>
    <t>Gramercy Argentina Opportunity, Ltd.</t>
  </si>
  <si>
    <t>Gramercy Investment Advisors LLC</t>
  </si>
  <si>
    <t>Great Point Partners I, L.P.</t>
  </si>
  <si>
    <t>Great Point Partners I LP</t>
  </si>
  <si>
    <t>Greenfield Acquisition Partners V, L.P.</t>
  </si>
  <si>
    <t>Greenfield Acquisition Partners</t>
  </si>
  <si>
    <t>Greenlight Masters Qualified LP</t>
  </si>
  <si>
    <t>Greenlight Capital, Inc</t>
  </si>
  <si>
    <t>Groupama Active Equity</t>
  </si>
  <si>
    <t>GSA Capital International Fund Ltd.</t>
  </si>
  <si>
    <t>GSA Capital Partners LLP</t>
  </si>
  <si>
    <t>GSO Liquidity Partners, L.P.</t>
  </si>
  <si>
    <t>GSO Special Situations Fund, L.P.</t>
  </si>
  <si>
    <t>Halcyon European Structured Opps L.P.</t>
  </si>
  <si>
    <t>Halcyon Asset Management LLC</t>
  </si>
  <si>
    <t>Halcyon Structured Asset Management</t>
  </si>
  <si>
    <t>Hancock Park Capital III, L.P.</t>
  </si>
  <si>
    <t>Hancock Park Capital II LP</t>
  </si>
  <si>
    <t>HARBINGER CAPITAL PARTNERS I L P</t>
  </si>
  <si>
    <t>Harbinger Credit Distressed Blue Line</t>
  </si>
  <si>
    <t>Harbinger Class L Holdings (U.S.), LLC</t>
  </si>
  <si>
    <t>HARBINGER HOLDINGS, LLC</t>
  </si>
  <si>
    <t>Harbinger Class PE Holdings (US) Trust</t>
  </si>
  <si>
    <t>Harvey QP, L.P.</t>
  </si>
  <si>
    <t>Harvey Partners LLC</t>
  </si>
  <si>
    <t>HBK Fund II L.P.</t>
  </si>
  <si>
    <t>HBK SLV L.P.</t>
  </si>
  <si>
    <t>HealthCor Partners Management, L.P.</t>
  </si>
  <si>
    <t>HFR HE Bristol Master Trust</t>
  </si>
  <si>
    <t>Sunbeam Opportunities Fund LLC</t>
  </si>
  <si>
    <t>Helios Advisors LLC</t>
  </si>
  <si>
    <t>Henderson Horizon Pan Euro Alpha Fund I</t>
  </si>
  <si>
    <t>Highbridge Long/Short Equity Fund, L.P.</t>
  </si>
  <si>
    <t>Highbridge Long/Short Equity Fund, Ltd.</t>
  </si>
  <si>
    <t>Hillcrest Partners Fund, L.P.</t>
  </si>
  <si>
    <t>Hillcrest Asset Management</t>
  </si>
  <si>
    <t>Horizon Portfolio I Limited</t>
  </si>
  <si>
    <t>Horizon Portfolio</t>
  </si>
  <si>
    <t>Horizon Portfolio L.P.</t>
  </si>
  <si>
    <t>Hound Partners, LP</t>
  </si>
  <si>
    <t>Hound Partners L P</t>
  </si>
  <si>
    <t>Hunter Global Investors Fund I LP</t>
  </si>
  <si>
    <t>Hunter Global Investors LP</t>
  </si>
  <si>
    <t>Hylas Capital Partners, L.P.</t>
  </si>
  <si>
    <t>Hylas Capital Management Gp, Llc</t>
  </si>
  <si>
    <t>Icahn Capital LP</t>
  </si>
  <si>
    <t>Icarus Partners, L.P.</t>
  </si>
  <si>
    <t>Iconic Capital Partners L.P.</t>
  </si>
  <si>
    <t>Illumitex, Inc.</t>
  </si>
  <si>
    <t>Impala Fund, L.P.</t>
  </si>
  <si>
    <t>Impala Transportation Fund, L.P.</t>
  </si>
  <si>
    <t>Indaba Capital Partner, L.P.</t>
  </si>
  <si>
    <t>Indaba Capital Management, LLC</t>
  </si>
  <si>
    <t>INDUS ASIA PACIFIC FUND LP</t>
  </si>
  <si>
    <t>INDUS JAPAN FUND LP</t>
  </si>
  <si>
    <t>Indus Pacific Opportunities Fund LP</t>
  </si>
  <si>
    <t>Indus Structured Finance Fund, L.P.</t>
  </si>
  <si>
    <t>Indus Corporation</t>
  </si>
  <si>
    <t>Integral Capital Partners VII, L.P.</t>
  </si>
  <si>
    <t>INTEGRAL INVESTMENT MANAGEMENT L.P.</t>
  </si>
  <si>
    <t>Integral Capital Partners VIII, L.P</t>
  </si>
  <si>
    <t>Intervale Capital Fund, L.P.</t>
  </si>
  <si>
    <t>Intervale Capital LLC</t>
  </si>
  <si>
    <t>Ionic Capital LLC</t>
  </si>
  <si>
    <t>Ionic Capital Management LLC</t>
  </si>
  <si>
    <t>Ionic Capital Partners L.P.</t>
  </si>
  <si>
    <t>Ivory Flagship Fund, L.P.</t>
  </si>
  <si>
    <t>Ivory Offshore Enhanced Fund, Ltd.</t>
  </si>
  <si>
    <t>Ivory Offshore Flagship Fund, Ltd.</t>
  </si>
  <si>
    <t>Seligman Health Spectrum Plus Fund LLC</t>
  </si>
  <si>
    <t>J. &amp; W. Seligman &amp; Co Inc</t>
  </si>
  <si>
    <t>Seligman Spectrum Focus Fund</t>
  </si>
  <si>
    <t>J.C. Flowers III Co-Invest BTG, L.P.</t>
  </si>
  <si>
    <t>J.C. Flowers</t>
  </si>
  <si>
    <t>J.C. Flowers III, L.P.</t>
  </si>
  <si>
    <t>JANA Partners Qualified L.P.</t>
  </si>
  <si>
    <t>JANA Partners LLC</t>
  </si>
  <si>
    <t>JAT Capital Domestic Fund, L.P.</t>
  </si>
  <si>
    <t>Jat Capital Management, L.p.</t>
  </si>
  <si>
    <t>Jet Capital Concentrated Fund LP</t>
  </si>
  <si>
    <t>Jet Capital Investors L P</t>
  </si>
  <si>
    <t>Whitney Japan Partners LP</t>
  </si>
  <si>
    <t>JH Whitney Investment Management LLC</t>
  </si>
  <si>
    <t>Fotic JuniorChina Zunxiang AV</t>
  </si>
  <si>
    <t>Fotic JuniorChina Zunxiang AW</t>
  </si>
  <si>
    <t>Fotic JuniorChina Zunxiang AX</t>
  </si>
  <si>
    <t>Fotic JuniorChina Zunxiang AY</t>
  </si>
  <si>
    <t>Fotic JuniorChina Zunxiang AZ</t>
  </si>
  <si>
    <t>Blue Mountain Credit Alt Fund, L.P.</t>
  </si>
  <si>
    <t>Karsch Capital II L.P.</t>
  </si>
  <si>
    <t>Karsch Capital Management LP</t>
  </si>
  <si>
    <t>Karsch Capital II, Ltd</t>
  </si>
  <si>
    <t>Karsch Capital, Ltd.</t>
  </si>
  <si>
    <t>The Keynes Leveraged Quant strs Fund</t>
  </si>
  <si>
    <t>Keynes Leveraged Fund Ltd.</t>
  </si>
  <si>
    <t>Keywise Greater China Onshore Fund LTD</t>
  </si>
  <si>
    <t>KEYWISE CAPITAL MANAGEMENT Ltd</t>
  </si>
  <si>
    <t>Kingsford Capital Partners, L.P.</t>
  </si>
  <si>
    <t>Kingsford Capital Partners</t>
  </si>
  <si>
    <t>KLS Diversified Fund Ltd.</t>
  </si>
  <si>
    <t>Knighthead Domestic Fund, L.P.</t>
  </si>
  <si>
    <t>Knighthead Domestic Fund</t>
  </si>
  <si>
    <t>Kylin Fund, LP</t>
  </si>
  <si>
    <t>Kylin Fund</t>
  </si>
  <si>
    <t>Lafitte Fund I (QP) LP</t>
  </si>
  <si>
    <t>Lafitte Capital Management LP</t>
  </si>
  <si>
    <t>LAFITTE FUND I LP</t>
  </si>
  <si>
    <t>Lakewood Capital Offshore Fund Ltd</t>
  </si>
  <si>
    <t>Lenado Partners, Series A</t>
  </si>
  <si>
    <t>Lenado Capital Partners L.P.</t>
  </si>
  <si>
    <t>Level Global Investors LP</t>
  </si>
  <si>
    <t>Level Global Overseas Ltd.</t>
  </si>
  <si>
    <t>Level Global, Ltd.</t>
  </si>
  <si>
    <t>Lightbox Partners, L.P.</t>
  </si>
  <si>
    <t>Lighthouse Capital Partners VI, L.P.</t>
  </si>
  <si>
    <t>Lighthouse Capital Management</t>
  </si>
  <si>
    <t>Linden International Ltd.</t>
  </si>
  <si>
    <t>Linden Advisors LLC</t>
  </si>
  <si>
    <t>Linden Investors, L.P.</t>
  </si>
  <si>
    <t>Long Oar Global Partners, LP</t>
  </si>
  <si>
    <t>Long Oar Global Investors</t>
  </si>
  <si>
    <t>Luxor Capital Group, LP</t>
  </si>
  <si>
    <t>Luxor CapitaLPartners Offshore Ltd</t>
  </si>
  <si>
    <t>Lyrical Calhoun Partners, LP</t>
  </si>
  <si>
    <t>Magnetar Capital Fund II LP</t>
  </si>
  <si>
    <t>Magnetar Financial LLC</t>
  </si>
  <si>
    <t>Magnetar Capital Fund LP</t>
  </si>
  <si>
    <t>Magnetar Equity Opportunities Fund LLC</t>
  </si>
  <si>
    <t>MAGNETAR STRUCTURED CREDIT FUND LP</t>
  </si>
  <si>
    <t>Magnetar Global Event Driven Fund LLC</t>
  </si>
  <si>
    <t>Magnetar Investment Management, LLC</t>
  </si>
  <si>
    <t>Man Systematic TailProtect Offshore Fund</t>
  </si>
  <si>
    <t>Manikay Onshore Fund, LP</t>
  </si>
  <si>
    <t>Manikay Partners, LLC</t>
  </si>
  <si>
    <t>Marathon Distrd Subprime (Cayman) LTD B</t>
  </si>
  <si>
    <t>Marathon Asset Management LLC</t>
  </si>
  <si>
    <t>Marble Arch QP Partners, LP</t>
  </si>
  <si>
    <t>MARBLE ARCH INVESTMENTS, LP</t>
  </si>
  <si>
    <t>CASPIAN CAPITAL PARTNERS, L.P.</t>
  </si>
  <si>
    <t>Mariner - Tricadia Credit Strats Ltd.</t>
  </si>
  <si>
    <t>Mariner Opportunities Fund L.P.</t>
  </si>
  <si>
    <t>Mariner-Tricadia Credit Strg Fund LP</t>
  </si>
  <si>
    <t>Tricadia Distressed and Spec Stuat, L.P.</t>
  </si>
  <si>
    <t>Marshall Wace Global Financials MN Fd</t>
  </si>
  <si>
    <t>Mason Capital L.P.</t>
  </si>
  <si>
    <t>Mason Capital Management LLC</t>
  </si>
  <si>
    <t>Mast Credit Opportunities I, L.P.</t>
  </si>
  <si>
    <t>MAST Partners, LP</t>
  </si>
  <si>
    <t>Matlin Patterson Distressed Opp LP</t>
  </si>
  <si>
    <t>Matlinpatterson Capital Management L.p.</t>
  </si>
  <si>
    <t>Maverick Fund USA Ltd.</t>
  </si>
  <si>
    <t>Maverick Capital Ltd</t>
  </si>
  <si>
    <t>McDonnell Loan Opportunity Fund</t>
  </si>
  <si>
    <t>Merit Energy Partners F-II, L.P.</t>
  </si>
  <si>
    <t>Merit Energy</t>
  </si>
  <si>
    <t>Meru US HFF, LP</t>
  </si>
  <si>
    <t>MetCapital Mortgage Opportunities LP</t>
  </si>
  <si>
    <t>Mid Europa Fund III L.P.</t>
  </si>
  <si>
    <t>Mid</t>
  </si>
  <si>
    <t>Midway Market Neutral Fund, LLC</t>
  </si>
  <si>
    <t>Miura Global Partners II, L.P.</t>
  </si>
  <si>
    <t>Miura Global Management LLC</t>
  </si>
  <si>
    <t>Momentum IF Global Equity Cap</t>
  </si>
  <si>
    <t>Momentum Global Investment Mgmt Ltd</t>
  </si>
  <si>
    <t>Momentum IF Global Fixed Income Cap</t>
  </si>
  <si>
    <t>Momentum IF Global Money Market USD Cap</t>
  </si>
  <si>
    <t>Momentum MF Global Balanced Cap</t>
  </si>
  <si>
    <t>Momentum MF International Equity Cap</t>
  </si>
  <si>
    <t>Monarch Debt Recovery Fund Ltd</t>
  </si>
  <si>
    <t>Monarch Alternative Capital LP</t>
  </si>
  <si>
    <t>Monarch Debt Recovery Fund, L.P.</t>
  </si>
  <si>
    <t>Monarch Opportunities Fund LP</t>
  </si>
  <si>
    <t>Remington Investment Strategies LP</t>
  </si>
  <si>
    <t>Moore Capital Management LLC</t>
  </si>
  <si>
    <t>MSG Overseas Fund, Ltd.</t>
  </si>
  <si>
    <t>MSG Partners, L.P.</t>
  </si>
  <si>
    <t>MSG Partners, LP</t>
  </si>
  <si>
    <t>Mutuafondo Dividendo FIL</t>
  </si>
  <si>
    <t>Natural Gas Partners VIII, LP</t>
  </si>
  <si>
    <t>Natural Gas Partners, L.P.</t>
  </si>
  <si>
    <t>Nephila Catastrophe Fund LP</t>
  </si>
  <si>
    <t>Nephila Catastrophe Fund L.P.</t>
  </si>
  <si>
    <t>New City Asia Partners (T), LP</t>
  </si>
  <si>
    <t>New City Asia Partners (T), L.P.</t>
  </si>
  <si>
    <t>Newbrook Capital Partners, LP</t>
  </si>
  <si>
    <t>Newbrook Capital Partners, L.P.</t>
  </si>
  <si>
    <t>Newcastle Special Opp Fund V LP</t>
  </si>
  <si>
    <t>Newcastle Capital Group,LLC</t>
  </si>
  <si>
    <t>Newland Fund, L.P.</t>
  </si>
  <si>
    <t>Newland Partners, LLC</t>
  </si>
  <si>
    <t>NGP Midstream &amp; Resources, LP</t>
  </si>
  <si>
    <t>NGP Midstream &amp; Resources, L.P.</t>
  </si>
  <si>
    <t>Nias Futures Fund, Ltd.</t>
  </si>
  <si>
    <t>Normandy Hill Fund, LP</t>
  </si>
  <si>
    <t>Normandy Capital, LLC</t>
  </si>
  <si>
    <t>North Run Offshore, LTD Series A</t>
  </si>
  <si>
    <t>North Run Capital, L P</t>
  </si>
  <si>
    <t>North Run Qualified Partners, L.P.</t>
  </si>
  <si>
    <t>Numen Credit Opportunities Fund Inc</t>
  </si>
  <si>
    <t>Oak Hill REIT Plus, LP</t>
  </si>
  <si>
    <t>Oak Hill Advisors LP</t>
  </si>
  <si>
    <t>Oak Street Capital Fund, LP</t>
  </si>
  <si>
    <t>Oak Street Capital Management, LLC</t>
  </si>
  <si>
    <t>Occitan Master Fund L.P.</t>
  </si>
  <si>
    <t>OCCITAN MASTER FUND L.P.</t>
  </si>
  <si>
    <t>OCM European Principal Oppor Fund, LP</t>
  </si>
  <si>
    <t>OCM European Principal Opp Fund, L.P.</t>
  </si>
  <si>
    <t>O'Connor Global Fundamental MN L/S Ltd</t>
  </si>
  <si>
    <t>OMG Opp 2x Fund Limited</t>
  </si>
  <si>
    <t>OMG Capital LLP</t>
  </si>
  <si>
    <t>OMG Opportunities Trading Fund Limited</t>
  </si>
  <si>
    <t>One William Street Capital Partners, LP</t>
  </si>
  <si>
    <t>One William Street Capital Part, L.P.</t>
  </si>
  <si>
    <t>ORANGE CAPITAL DOMESTIC I LP</t>
  </si>
  <si>
    <t>Orange Capital, LLC</t>
  </si>
  <si>
    <t>ORBIS Real Estate Fund I</t>
  </si>
  <si>
    <t>Orchard Centar, L.P.</t>
  </si>
  <si>
    <t>Orchid Asia IV LP</t>
  </si>
  <si>
    <t>Orchid Asia IV L.P.</t>
  </si>
  <si>
    <t>Ospraie Special Opp Fund, LP</t>
  </si>
  <si>
    <t>Ospraie Special Opportunities Fund, L.P.</t>
  </si>
  <si>
    <t>OZ Asia Domestic Partners, LP</t>
  </si>
  <si>
    <t>OZ Asia Domestic Partners, L.P.</t>
  </si>
  <si>
    <t>P2 Capital Fund, L.P</t>
  </si>
  <si>
    <t>P2 Capital Partners, LLC</t>
  </si>
  <si>
    <t>P2 Capital II Fund, L.P.</t>
  </si>
  <si>
    <t>Pardus European Special Opp Ltd USD</t>
  </si>
  <si>
    <t>Pardus Capital Management L.p.</t>
  </si>
  <si>
    <t>Parmenter Realty Fund IV, L.P.</t>
  </si>
  <si>
    <t>Parmenter Realty Fund III, L.P.</t>
  </si>
  <si>
    <t>PFM DIVERSIFIED FUND LP</t>
  </si>
  <si>
    <t>Partner Fund Management LP</t>
  </si>
  <si>
    <t>Pfm Diversified Offshore Fund Ltd</t>
  </si>
  <si>
    <t>Pfm Healthcare Fund LP</t>
  </si>
  <si>
    <t>Pfm Meritage Fund LP</t>
  </si>
  <si>
    <t>Passport Global Strategies III LTD</t>
  </si>
  <si>
    <t>Passport Special Opp Fund, L.P.</t>
  </si>
  <si>
    <t>Passport Management, LLC</t>
  </si>
  <si>
    <t>Patron Capital III, L.P.</t>
  </si>
  <si>
    <t>Paulson Partners Enhanced L.P.</t>
  </si>
  <si>
    <t>Paulson &amp; Company Inc</t>
  </si>
  <si>
    <t>Paulson Recovery Fund LP</t>
  </si>
  <si>
    <t>Paulson Recovery Fund, LP Class A (Gold)</t>
  </si>
  <si>
    <t>Paulson Advantage Ltd</t>
  </si>
  <si>
    <t>Paulson Management LLC</t>
  </si>
  <si>
    <t>Peak Select Partners L.P.</t>
  </si>
  <si>
    <t>Peak Investment Limited Partnership</t>
  </si>
  <si>
    <t>Pelagus Capital Fund LP</t>
  </si>
  <si>
    <t>Pelagus Capital Management</t>
  </si>
  <si>
    <t>Pelham Long/Short Fund LP</t>
  </si>
  <si>
    <t>Pelham Long/Short Fund Ltd</t>
  </si>
  <si>
    <t>Pennant Onshore Qualified LP</t>
  </si>
  <si>
    <t>Pennant Capital Management LLC</t>
  </si>
  <si>
    <t>Pennant Windward Fund, L.P.</t>
  </si>
  <si>
    <t>Pennant Windward Fund, Ltd.</t>
  </si>
  <si>
    <t>Penta Asia Domestic Partners, L.P.</t>
  </si>
  <si>
    <t>Pentagram Investment Partners LLC</t>
  </si>
  <si>
    <t>Pentwater Equity Opportunities Fund LLC</t>
  </si>
  <si>
    <t>Pentwater Capital Management LP</t>
  </si>
  <si>
    <t>Pentwater Event Fund, L.L.C., Class E</t>
  </si>
  <si>
    <t>PERELLA WEINBERG PART ASSET BASED VAL LP</t>
  </si>
  <si>
    <t>PERELLA WEINBERG PARTNERS Cap Mgmt LP</t>
  </si>
  <si>
    <t>PERELLA WEINBERG PARTNERS XERION FUND LP</t>
  </si>
  <si>
    <t>Pershing Square I, LP</t>
  </si>
  <si>
    <t>Pershing Square Capital Management, L.p.</t>
  </si>
  <si>
    <t>PF Moore Ltd</t>
  </si>
  <si>
    <t>PF Moore Ltd.</t>
  </si>
  <si>
    <t>Pheonix Real Estate Fund (T) L.P.</t>
  </si>
  <si>
    <t>Phoenix Investment Management CO Lp</t>
  </si>
  <si>
    <t>Pine Brook Capital Partners, L.P.</t>
  </si>
  <si>
    <t>Pine Capital Management Inc</t>
  </si>
  <si>
    <t>Nisswa Tail Hedge Fund, L.P.</t>
  </si>
  <si>
    <t>Pipe Equity Partners LLC</t>
  </si>
  <si>
    <t>Pollux Brazilian Equities Fund</t>
  </si>
  <si>
    <t>Pollux Capital</t>
  </si>
  <si>
    <t>Premium Point Mortgage Credit Fund, L.P.</t>
  </si>
  <si>
    <t>Caerus Global Offshore Fund, Ltd.</t>
  </si>
  <si>
    <t>Promethean Investment Group LLC</t>
  </si>
  <si>
    <t>Prospect Harbor Credit Partners, L.P.</t>
  </si>
  <si>
    <t>Prospector Partners LLC</t>
  </si>
  <si>
    <t>Q Funding III, L.P.</t>
  </si>
  <si>
    <t>Quantitative Advisors Inc</t>
  </si>
  <si>
    <t>Quantum Energy Partners IV, L.P.</t>
  </si>
  <si>
    <t>Quantum Energy Partners L P</t>
  </si>
  <si>
    <t>Quantum Energy Partners V, L.P.</t>
  </si>
  <si>
    <t>QVT Associates II LP</t>
  </si>
  <si>
    <t>Qvt Financial LP</t>
  </si>
  <si>
    <t>The Raptor Private Holdings, L.P.</t>
  </si>
  <si>
    <t>Raptor Capital Management, LP</t>
  </si>
  <si>
    <t>The Ratio European Fund</t>
  </si>
  <si>
    <t>Ratio European Fund</t>
  </si>
  <si>
    <t>Ravenscourt Multi-Strgy Credit Fd, Ltd.</t>
  </si>
  <si>
    <t>Ravenscourt Capital Partners</t>
  </si>
  <si>
    <t>Redmile Capital Fund LP</t>
  </si>
  <si>
    <t>Redmile Group, LLC</t>
  </si>
  <si>
    <t>Redwood Domestic Fund LP</t>
  </si>
  <si>
    <t>Redwood Asset Management</t>
  </si>
  <si>
    <t>Redwood Offshore Fund, Ltd.</t>
  </si>
  <si>
    <t>Regiment Capital Ltd.</t>
  </si>
  <si>
    <t>Regiment Capital Management LLC</t>
  </si>
  <si>
    <t>Morgan Rio Capital Fund, L.P.</t>
  </si>
  <si>
    <t>Regions Investment Management</t>
  </si>
  <si>
    <t>Revelation Special Situ Onshore Fund Ltd</t>
  </si>
  <si>
    <t>Ridley Park Paragon Fund, Ltd.</t>
  </si>
  <si>
    <t>Riley Paterson Asian Opportunities Fund</t>
  </si>
  <si>
    <t>Red Kite Metals LLC</t>
  </si>
  <si>
    <t>RK Capital Management LLP</t>
  </si>
  <si>
    <t>Robeco Transtrend Diversified Fund LLC</t>
  </si>
  <si>
    <t>Robeco Alternative Investments</t>
  </si>
  <si>
    <t>Rockwood Cap Real Estate Ptnrs Fd VII,LP</t>
  </si>
  <si>
    <t>Rockwood Cap Rel Est Ptnrs Fd VII, LP</t>
  </si>
  <si>
    <t>Rohaytyn Group Local Curr Opp Part, LP</t>
  </si>
  <si>
    <t>FOTIC Rose Finch Beautry Alpha AL</t>
  </si>
  <si>
    <t>FOTIC Rose Finch Beautry Alpha AM</t>
  </si>
  <si>
    <t>FOTIC Rose Finch Beautry Alpha AP</t>
  </si>
  <si>
    <t>RoundKeep Global Fund LP</t>
  </si>
  <si>
    <t>RoundKeep Global Fund, L.P.</t>
  </si>
  <si>
    <t>Roundtable Healthcare Management III, LP</t>
  </si>
  <si>
    <t>Roundtable Capital Partners Inc.</t>
  </si>
  <si>
    <t>Roundtable Healthcare Ptnrs II,LP</t>
  </si>
  <si>
    <t>Royal Capital Value Fund (QP) LP</t>
  </si>
  <si>
    <t>Royal Capital Management, LLC</t>
  </si>
  <si>
    <t>Rubicon Global Ptnrs, LP</t>
  </si>
  <si>
    <t>Rubicon Asset Management Limited</t>
  </si>
  <si>
    <t>Samlyn Equity, LP</t>
  </si>
  <si>
    <t>Sab Capital Advisors LLC</t>
  </si>
  <si>
    <t>Saba Capital Tail Hedge Offshore Fd Ltd</t>
  </si>
  <si>
    <t>Saba Capital Management, LP</t>
  </si>
  <si>
    <t>Saba Capital Tail Hedge Partners, L.P.</t>
  </si>
  <si>
    <t>SAC Capital International Ltd</t>
  </si>
  <si>
    <t>SAC Capital Advisors, LP</t>
  </si>
  <si>
    <t>S.A.C. Capital Management, L.P.</t>
  </si>
  <si>
    <t>SAC Capital Management LLC</t>
  </si>
  <si>
    <t>Samlyn Offshore, Ltd.</t>
  </si>
  <si>
    <t>Samlyn Capital, LLC</t>
  </si>
  <si>
    <t>Samlyn Onshore Fund LP</t>
  </si>
  <si>
    <t>Sanderling Venture Ptnrs VI Co-Invmt,LP</t>
  </si>
  <si>
    <t>Sanderling Venture Partners VI, L.P.</t>
  </si>
  <si>
    <t>Sansar Capital Management</t>
  </si>
  <si>
    <t>Sansar Capital Management, LLC</t>
  </si>
  <si>
    <t>Sansar Capital Master Fund, L.P</t>
  </si>
  <si>
    <t>Sansar Capital Special Opp Fund, L.P.</t>
  </si>
  <si>
    <t>Sanderling Venture Ptnrs VI,LP</t>
  </si>
  <si>
    <t>Saras Capital Partners, L.P.</t>
  </si>
  <si>
    <t>Scout Capital Fund, Ltd., Class A</t>
  </si>
  <si>
    <t>Scout Capital Management LLC</t>
  </si>
  <si>
    <t>Scout Capital Partners II, L.P.</t>
  </si>
  <si>
    <t>SEB Private Equity Opp III IS A H-EUR</t>
  </si>
  <si>
    <t>SEB Private Equity Opp III IS A SEK</t>
  </si>
  <si>
    <t>SEB Private Equity Opp III IS B H-EUR</t>
  </si>
  <si>
    <t>SEB Private Equity Opp III IS B SEK</t>
  </si>
  <si>
    <t>Security Capital Preferred Growth, Inc.</t>
  </si>
  <si>
    <t>Security Capital Preferred Growth Inc</t>
  </si>
  <si>
    <t>Security Capital-Preferred Growth, LLC</t>
  </si>
  <si>
    <t>Senator Global Opportunity Fund LP</t>
  </si>
  <si>
    <t>Senator Investment Group LP</t>
  </si>
  <si>
    <t>Senator Sidecar Offshore Fund LP</t>
  </si>
  <si>
    <t>Sentient Global Resources Fund III,LP</t>
  </si>
  <si>
    <t>Sentient Global Resources Fund III, L.P.</t>
  </si>
  <si>
    <t>Sentinel Capital Ptnrs IV,LP</t>
  </si>
  <si>
    <t>Sentinel Capital Partners IV, L.P.</t>
  </si>
  <si>
    <t>Doonbeg Fund, Ltd.</t>
  </si>
  <si>
    <t>Shoshone Ptnrs,LP</t>
  </si>
  <si>
    <t>Shoshone Partners, L.P.</t>
  </si>
  <si>
    <t>Silver Lake Credit Fund LP</t>
  </si>
  <si>
    <t>Silver Lake Partners III, L.P.</t>
  </si>
  <si>
    <t>Skybridge Capital Partners, L.P.</t>
  </si>
  <si>
    <t>SOLA 1</t>
  </si>
  <si>
    <t>Sopris Capital Ptnrs,LP</t>
  </si>
  <si>
    <t>Sopris Capital Partners, L.P.</t>
  </si>
  <si>
    <t>Soroban Fund, L.L.C.</t>
  </si>
  <si>
    <t>Soroban Capital Partners LLC</t>
  </si>
  <si>
    <t>Soundpost Capital, LP</t>
  </si>
  <si>
    <t>Soundpost Partners, LP</t>
  </si>
  <si>
    <t>Southpaw Credit Opportunity Partners LP</t>
  </si>
  <si>
    <t>Southpoint Qualified Fund LP</t>
  </si>
  <si>
    <t>Sovereign Capital III L.P.</t>
  </si>
  <si>
    <t>Sovereign Inherent Return</t>
  </si>
  <si>
    <t>Spinnaker Capital Pacnet Holdings</t>
  </si>
  <si>
    <t>Spring Point Contra Partners, L.P.</t>
  </si>
  <si>
    <t>Spring Point Opportunity Partners, L.P.</t>
  </si>
  <si>
    <t>Square Mile Lodging Opportunity Ptnrs LP</t>
  </si>
  <si>
    <t>Square Mile Partners III, L.P.</t>
  </si>
  <si>
    <t>SRS Partners US, LP</t>
  </si>
  <si>
    <t>SRS Strategic Opportunities LP</t>
  </si>
  <si>
    <t>Standard Inv Rsrch Eq L.P.</t>
  </si>
  <si>
    <t>Standard Asset Management</t>
  </si>
  <si>
    <t>Standard Invt Research Energy Opp</t>
  </si>
  <si>
    <t>Standard Investment Advisors</t>
  </si>
  <si>
    <t>Standard Pacific Pan-Asia Fund LP</t>
  </si>
  <si>
    <t>Standard Pacific Cap LLC</t>
  </si>
  <si>
    <t>Stark Select Asset Fd LLC</t>
  </si>
  <si>
    <t>Stark Investments</t>
  </si>
  <si>
    <t>Stark Investments Structured Finance</t>
  </si>
  <si>
    <t>Stark Offshore Management, LLC</t>
  </si>
  <si>
    <t>Sterling Capital Partners III, L.P.</t>
  </si>
  <si>
    <t>Sterling Capital Partners II, L.P.</t>
  </si>
  <si>
    <t>Sterling Capital Ptnrs II,LP</t>
  </si>
  <si>
    <t>Strategic Value Glb Opps Fund I-A, LP</t>
  </si>
  <si>
    <t>Strategic Value Partners, LLC</t>
  </si>
  <si>
    <t>Structured Service Holdings LTD</t>
  </si>
  <si>
    <t>SVRF (Onshore) Holdings LLC</t>
  </si>
  <si>
    <t>Swiftcurrent Ptnrs, L.P</t>
  </si>
  <si>
    <t>Swiftcurrent Partners, L.P</t>
  </si>
  <si>
    <t>Ashoka Fund, L.P.</t>
  </si>
  <si>
    <t>Syos Asset Management</t>
  </si>
  <si>
    <t>TACONIC OPPORTUNITY OFFSHORE FUND LTD</t>
  </si>
  <si>
    <t>Taconic Capital Advisors L.P.</t>
  </si>
  <si>
    <t>Tessera QP Fund L.P.</t>
  </si>
  <si>
    <t>Tessera QP Fund LP</t>
  </si>
  <si>
    <t>xiahaizi111111111111111</t>
  </si>
  <si>
    <t>test 123 norman</t>
  </si>
  <si>
    <t>Third Point Ultra, Ltd.</t>
  </si>
  <si>
    <t>Third Point Management Company LLC</t>
  </si>
  <si>
    <t>Tiger Asia Fund, L.P.</t>
  </si>
  <si>
    <t>Tiger Asia Fund</t>
  </si>
  <si>
    <t>Tiger Asia Overseas Fund LTD</t>
  </si>
  <si>
    <t>Tiger Global Investments Partners VI, LP</t>
  </si>
  <si>
    <t>Tiger Management LLC</t>
  </si>
  <si>
    <t>Tiger Global, L.P.</t>
  </si>
  <si>
    <t>TOURADJI GLOBAL RESOURCES FUND L P</t>
  </si>
  <si>
    <t>Touradji Capital Management, LP</t>
  </si>
  <si>
    <t>Tourmalet Matawin Fund, LP</t>
  </si>
  <si>
    <t>Tourmalet Partners Fund, LP</t>
  </si>
  <si>
    <t>Tourmalet Partners Fund LP</t>
  </si>
  <si>
    <t>TPF II L.P.</t>
  </si>
  <si>
    <t>TPG-Axon Capital Management LP</t>
  </si>
  <si>
    <t>Tpg-axon Capital Management, Lp.</t>
  </si>
  <si>
    <t>Transwestern Mezzanine Ptn II, LLC</t>
  </si>
  <si>
    <t>Transwestern Investment</t>
  </si>
  <si>
    <t>Transwestern Mezzanine Realty Ptnrs III</t>
  </si>
  <si>
    <t>Tremblant Partners LP</t>
  </si>
  <si>
    <t>Tremblant Capital Group</t>
  </si>
  <si>
    <t>Trian Partners Ltd</t>
  </si>
  <si>
    <t>Trilogy Financial Partner, LP</t>
  </si>
  <si>
    <t>Trilogy Global Advisors Llc</t>
  </si>
  <si>
    <t>Trivest China Focus Fund</t>
  </si>
  <si>
    <t>Trivest Fund II Ltd</t>
  </si>
  <si>
    <t>Trivest Fund IV, L.P.</t>
  </si>
  <si>
    <t>Stone Lion Fund LP</t>
  </si>
  <si>
    <t>Tudor Investment Corp Et AL</t>
  </si>
  <si>
    <t>Stone Lion Fund Ltd., Class K</t>
  </si>
  <si>
    <t>Tudor Bvi Global Fund LP</t>
  </si>
  <si>
    <t>Tufton Oceanic Hedge Fund, Ltd.</t>
  </si>
  <si>
    <t>Tufton Oceanic (Isle Of Man) Limited</t>
  </si>
  <si>
    <t>Turiya Fund, L.P., Class A</t>
  </si>
  <si>
    <t>Turiya Capital</t>
  </si>
  <si>
    <t>Two Sigma Compass Cayman Fund, Ltd.</t>
  </si>
  <si>
    <t>Two Sigma Investments LLC</t>
  </si>
  <si>
    <t>Two Sigma Eclipse Cayman Fund, Ltd.</t>
  </si>
  <si>
    <t>Two Sigma Horizon US Fund, L.P.</t>
  </si>
  <si>
    <t>Two Sigma Spectrum Cayman, Ltd. Class A</t>
  </si>
  <si>
    <t>Two Sigma Spectrum Us Fund LP</t>
  </si>
  <si>
    <t>Connor Gbl Multi-Strat Alpha, M Ser 1</t>
  </si>
  <si>
    <t>UBS O'Connor Ltd</t>
  </si>
  <si>
    <t>Valiant Capital Partners, L.P.</t>
  </si>
  <si>
    <t>Valiant Capital Management LP</t>
  </si>
  <si>
    <t>Valinor CapitaLPartners Offshore, Ltd</t>
  </si>
  <si>
    <t>Valinor Management, LLC</t>
  </si>
  <si>
    <t>Valinor CapitaLPartners, L.P.</t>
  </si>
  <si>
    <t>VCFA Private Equity Partners IV, L.P.</t>
  </si>
  <si>
    <t>VCFA Venture Partners V, L.P.</t>
  </si>
  <si>
    <t>Viathon Capital Onshore Fund, L.P.</t>
  </si>
  <si>
    <t>QFR Victoria Fund, Ltd</t>
  </si>
  <si>
    <t>Victoria 1522 Investments, LP</t>
  </si>
  <si>
    <t>Viridian Fund, L.P.</t>
  </si>
  <si>
    <t>Visium Balanced Fund LP</t>
  </si>
  <si>
    <t>Visium Special Holdings, LLC (Class B)</t>
  </si>
  <si>
    <t>Visium Special Holdings, LLC Class A</t>
  </si>
  <si>
    <t>Vollero Beach Capital Offshore, Ltd.</t>
  </si>
  <si>
    <t>Vollero Beach Capital Offshore Ltd.</t>
  </si>
  <si>
    <t>Voyager Capital Fund III, L.P.</t>
  </si>
  <si>
    <t>Voyager Financial Services Corporation</t>
  </si>
  <si>
    <t>WAF Fund, LP</t>
  </si>
  <si>
    <t>Cyan Warwick Eur Distrd&amp;Spe Sits Crdt LP</t>
  </si>
  <si>
    <t>Warwick Capital Partners</t>
  </si>
  <si>
    <t>WCG Offshore Fund, Ltd.</t>
  </si>
  <si>
    <t>WCG Management, LP</t>
  </si>
  <si>
    <t>WCG Partners LP</t>
  </si>
  <si>
    <t>WCP Real Estate Fund I, L.P.</t>
  </si>
  <si>
    <t>WCP Investment Manager</t>
  </si>
  <si>
    <t>WCP Real Estate Strategies Fund, L.P.</t>
  </si>
  <si>
    <t>Prism Partners Iv Leveraged Offshore</t>
  </si>
  <si>
    <t>Weintraub Capital Management</t>
  </si>
  <si>
    <t>Government Relative Value Portfolio EUR</t>
  </si>
  <si>
    <t>Wellington Quality Value A Unhedged Wel</t>
  </si>
  <si>
    <t>Welton Capital Markets Fund LLC</t>
  </si>
  <si>
    <t>Westview Capital Partners II, L.P.</t>
  </si>
  <si>
    <t>Westview Capital Partners</t>
  </si>
  <si>
    <t>Whiteside Energy Domestic LP</t>
  </si>
  <si>
    <t>Whiteside Energy Domestic L.P.</t>
  </si>
  <si>
    <t>Woodbine Capital Fund Ltd.</t>
  </si>
  <si>
    <t>Woodbine Capital Fund LLC</t>
  </si>
  <si>
    <t>Xaraf Capital, L.P.</t>
  </si>
  <si>
    <t>Xaraf Management LLC</t>
  </si>
  <si>
    <t>York Credit Opportunities Unit Trust</t>
  </si>
  <si>
    <t>York Credit Opportunities Fund L.P.</t>
  </si>
  <si>
    <t>York Enhanced Strategies Management, LLC</t>
  </si>
  <si>
    <t>York European Focus Fund L.P.</t>
  </si>
  <si>
    <t>York European Opportunities Unit Trust</t>
  </si>
  <si>
    <t>York Select L.P.</t>
  </si>
  <si>
    <t>Zais Opportunity Domestic Feeder Fund LP</t>
  </si>
  <si>
    <t>Zaxis Equity Neutral L.P.</t>
  </si>
  <si>
    <t>Zaxis Offshore Limited</t>
  </si>
  <si>
    <t>ZEBEDEE FOCUS FUND LTD</t>
  </si>
  <si>
    <t>Zebedee Capital Limited</t>
  </si>
  <si>
    <t>Zero2IPO China Fund II, L.P.</t>
  </si>
  <si>
    <t>Summary Statistics</t>
  </si>
  <si>
    <t>Eightieth Percentile</t>
  </si>
  <si>
    <t>Sixtieth Percentile</t>
  </si>
  <si>
    <t>Fortieth Percentile</t>
  </si>
  <si>
    <t>Twentieth Percentile</t>
  </si>
  <si>
    <t>Sum</t>
  </si>
  <si>
    <t>Average</t>
  </si>
  <si>
    <t>Maximum</t>
  </si>
  <si>
    <t>Minimum</t>
  </si>
  <si>
    <t>Median</t>
  </si>
  <si>
    <t>Standard Deviation</t>
  </si>
  <si>
    <t>MS Firm</t>
  </si>
  <si>
    <t>Unique MS Firm</t>
  </si>
  <si>
    <t>Original Firm(Blue=Tass,Green=HFR,Purple=MS)</t>
  </si>
  <si>
    <t>sum</t>
  </si>
  <si>
    <t>3overlap</t>
  </si>
  <si>
    <t>Unique Overlap</t>
  </si>
  <si>
    <t>2Overlap</t>
  </si>
  <si>
    <t>MS</t>
  </si>
  <si>
    <t>Zweig-DiMenna International Managers Inc.</t>
  </si>
  <si>
    <t>Existing managers</t>
  </si>
  <si>
    <t xml:space="preserve">Anchorage </t>
  </si>
  <si>
    <t>Davidson Kempner</t>
  </si>
  <si>
    <t>King Street</t>
  </si>
  <si>
    <t xml:space="preserve">Mudrick </t>
  </si>
  <si>
    <t>400 Capital</t>
  </si>
  <si>
    <t xml:space="preserve">Brigade </t>
  </si>
  <si>
    <t>Claren Road</t>
  </si>
  <si>
    <t xml:space="preserve">Winton </t>
  </si>
  <si>
    <t xml:space="preserve">Cantab </t>
  </si>
  <si>
    <t xml:space="preserve">Panagora </t>
  </si>
  <si>
    <t xml:space="preserve">Highfields </t>
  </si>
  <si>
    <t>Pershing Square</t>
  </si>
  <si>
    <t xml:space="preserve">Samlyn </t>
  </si>
  <si>
    <t xml:space="preserve">Ascend </t>
  </si>
  <si>
    <t>Steadfast</t>
  </si>
  <si>
    <t xml:space="preserve">Indus </t>
  </si>
  <si>
    <t xml:space="preserve">Capula </t>
  </si>
  <si>
    <t xml:space="preserve">Brevan Howard </t>
  </si>
  <si>
    <t>Och-Ziff</t>
  </si>
  <si>
    <t xml:space="preserve">Arrowgrass </t>
  </si>
  <si>
    <t xml:space="preserve">Glenview </t>
  </si>
  <si>
    <t xml:space="preserve">Taconic </t>
  </si>
  <si>
    <t xml:space="preserve">York </t>
  </si>
  <si>
    <t xml:space="preserve">Elliott </t>
  </si>
  <si>
    <t>MorningStar</t>
  </si>
  <si>
    <t>HF Name</t>
  </si>
  <si>
    <t>FOHF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</si>
</sst>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1"/>
      <name val="Calibri"/>
      <family val="2"/>
      <scheme val="minor"/>
    </font>
    <font>
      <sz val="11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9" fontId="0" fillId="0" borderId="0" xfId="1" applyFont="1"/>
    <xf numFmtId="0" fontId="6" fillId="2" borderId="0" xfId="0" applyFont="1" applyFill="1"/>
    <xf numFmtId="0" fontId="5" fillId="0" borderId="1" xfId="0" applyFont="1" applyBorder="1"/>
    <xf numFmtId="0" fontId="5" fillId="0" borderId="0" xfId="0" applyFont="1" applyBorder="1"/>
    <xf numFmtId="0" fontId="4" fillId="0" borderId="0" xfId="0" applyFont="1" applyBorder="1"/>
    <xf numFmtId="49" fontId="7" fillId="0" borderId="2" xfId="0" applyNumberFormat="1" applyFont="1" applyBorder="1" applyAlignment="1">
      <alignment horizontal="left" vertical="top" wrapText="1"/>
    </xf>
    <xf numFmtId="49" fontId="8" fillId="0" borderId="0" xfId="0" applyNumberFormat="1" applyFont="1" applyAlignment="1">
      <alignment horizontal="left"/>
    </xf>
    <xf numFmtId="49" fontId="8" fillId="0" borderId="0" xfId="0" applyNumberFormat="1" applyFont="1" applyBorder="1" applyAlignment="1">
      <alignment horizontal="left" vertical="top" wrapText="1"/>
    </xf>
    <xf numFmtId="49" fontId="8" fillId="0" borderId="0" xfId="0" applyNumberFormat="1" applyFont="1" applyBorder="1" applyAlignment="1">
      <alignment horizontal="left"/>
    </xf>
    <xf numFmtId="49" fontId="8" fillId="0" borderId="2" xfId="0" applyNumberFormat="1" applyFont="1" applyBorder="1" applyAlignment="1">
      <alignment horizontal="left"/>
    </xf>
    <xf numFmtId="49" fontId="9" fillId="0" borderId="0" xfId="0" applyNumberFormat="1" applyFont="1" applyAlignment="1">
      <alignment horizontal="left"/>
    </xf>
    <xf numFmtId="49" fontId="10" fillId="0" borderId="0" xfId="0" applyNumberFormat="1" applyFont="1" applyAlignment="1">
      <alignment horizontal="left" vertical="top"/>
    </xf>
    <xf numFmtId="49" fontId="10" fillId="0" borderId="0" xfId="0" applyNumberFormat="1" applyFont="1" applyAlignment="1">
      <alignment horizontal="left"/>
    </xf>
    <xf numFmtId="49" fontId="9" fillId="0" borderId="0" xfId="0" applyNumberFormat="1" applyFont="1" applyAlignment="1">
      <alignment horizontal="left" vertical="top"/>
    </xf>
    <xf numFmtId="0" fontId="8" fillId="0" borderId="0" xfId="0" applyFont="1"/>
    <xf numFmtId="0" fontId="11" fillId="0" borderId="0" xfId="0" applyFont="1"/>
    <xf numFmtId="0" fontId="12" fillId="0" borderId="0" xfId="0" applyFont="1"/>
    <xf numFmtId="49" fontId="13" fillId="0" borderId="0" xfId="0" applyNumberFormat="1" applyFont="1" applyAlignment="1">
      <alignment horizontal="left"/>
    </xf>
    <xf numFmtId="49" fontId="13" fillId="0" borderId="0" xfId="0" applyNumberFormat="1" applyFont="1" applyBorder="1" applyAlignment="1">
      <alignment horizontal="left"/>
    </xf>
    <xf numFmtId="49" fontId="13" fillId="0" borderId="2" xfId="0" applyNumberFormat="1" applyFont="1" applyBorder="1" applyAlignment="1">
      <alignment horizontal="left"/>
    </xf>
    <xf numFmtId="0" fontId="0" fillId="0" borderId="0" xfId="0" applyFont="1"/>
    <xf numFmtId="49" fontId="12" fillId="0" borderId="0" xfId="0" applyNumberFormat="1" applyFont="1" applyAlignment="1">
      <alignment horizontal="left"/>
    </xf>
    <xf numFmtId="10" fontId="0" fillId="0" borderId="0" xfId="1" applyNumberFormat="1" applyFont="1"/>
    <xf numFmtId="0" fontId="0" fillId="3" borderId="0" xfId="0" applyFill="1"/>
    <xf numFmtId="49" fontId="12" fillId="0" borderId="0" xfId="0" applyNumberFormat="1" applyFont="1" applyBorder="1" applyAlignment="1">
      <alignment horizontal="left"/>
    </xf>
    <xf numFmtId="49" fontId="12" fillId="0" borderId="2" xfId="0" applyNumberFormat="1" applyFont="1" applyBorder="1" applyAlignment="1">
      <alignment horizontal="left"/>
    </xf>
    <xf numFmtId="0" fontId="14" fillId="0" borderId="0" xfId="0" applyFont="1" applyAlignment="1">
      <alignment vertical="center"/>
    </xf>
    <xf numFmtId="0" fontId="6" fillId="4" borderId="0" xfId="0" applyFont="1" applyFill="1"/>
    <xf numFmtId="0" fontId="6" fillId="5" borderId="0" xfId="0" applyFont="1" applyFill="1"/>
    <xf numFmtId="0" fontId="6" fillId="6" borderId="0" xfId="0" applyFont="1" applyFill="1"/>
    <xf numFmtId="0" fontId="6" fillId="7" borderId="0" xfId="0" applyFont="1" applyFill="1"/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9</xdr:row>
      <xdr:rowOff>114300</xdr:rowOff>
    </xdr:from>
    <xdr:to>
      <xdr:col>10</xdr:col>
      <xdr:colOff>523875</xdr:colOff>
      <xdr:row>21</xdr:row>
      <xdr:rowOff>152400</xdr:rowOff>
    </xdr:to>
    <xdr:sp macro="" textlink="">
      <xdr:nvSpPr>
        <xdr:cNvPr id="2" name="Oval 1"/>
        <xdr:cNvSpPr/>
      </xdr:nvSpPr>
      <xdr:spPr>
        <a:xfrm>
          <a:off x="3771900" y="1828800"/>
          <a:ext cx="3238500" cy="2324100"/>
        </a:xfrm>
        <a:prstGeom prst="ellipse">
          <a:avLst/>
        </a:prstGeom>
        <a:noFill/>
        <a:ln w="190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133350</xdr:colOff>
      <xdr:row>16</xdr:row>
      <xdr:rowOff>38100</xdr:rowOff>
    </xdr:from>
    <xdr:to>
      <xdr:col>9</xdr:col>
      <xdr:colOff>371475</xdr:colOff>
      <xdr:row>29</xdr:row>
      <xdr:rowOff>104774</xdr:rowOff>
    </xdr:to>
    <xdr:sp macro="" textlink="">
      <xdr:nvSpPr>
        <xdr:cNvPr id="3" name="Oval 2"/>
        <xdr:cNvSpPr/>
      </xdr:nvSpPr>
      <xdr:spPr>
        <a:xfrm>
          <a:off x="2571750" y="3086100"/>
          <a:ext cx="3286125" cy="2543174"/>
        </a:xfrm>
        <a:prstGeom prst="ellipse">
          <a:avLst/>
        </a:prstGeom>
        <a:noFill/>
        <a:ln w="190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381000</xdr:colOff>
      <xdr:row>16</xdr:row>
      <xdr:rowOff>76199</xdr:rowOff>
    </xdr:from>
    <xdr:to>
      <xdr:col>12</xdr:col>
      <xdr:colOff>219075</xdr:colOff>
      <xdr:row>28</xdr:row>
      <xdr:rowOff>161924</xdr:rowOff>
    </xdr:to>
    <xdr:sp macro="" textlink="">
      <xdr:nvSpPr>
        <xdr:cNvPr id="4" name="Oval 3"/>
        <xdr:cNvSpPr/>
      </xdr:nvSpPr>
      <xdr:spPr>
        <a:xfrm>
          <a:off x="4648200" y="3124199"/>
          <a:ext cx="2886075" cy="2371725"/>
        </a:xfrm>
        <a:prstGeom prst="ellipse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20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104776</xdr:colOff>
      <xdr:row>4</xdr:row>
      <xdr:rowOff>19051</xdr:rowOff>
    </xdr:from>
    <xdr:to>
      <xdr:col>9</xdr:col>
      <xdr:colOff>342900</xdr:colOff>
      <xdr:row>14</xdr:row>
      <xdr:rowOff>9525</xdr:rowOff>
    </xdr:to>
    <xdr:sp macro="" textlink="">
      <xdr:nvSpPr>
        <xdr:cNvPr id="2" name="Oval 1"/>
        <xdr:cNvSpPr/>
      </xdr:nvSpPr>
      <xdr:spPr>
        <a:xfrm>
          <a:off x="5772151" y="781051"/>
          <a:ext cx="3286124" cy="1895474"/>
        </a:xfrm>
        <a:prstGeom prst="ellipse">
          <a:avLst/>
        </a:prstGeom>
        <a:noFill/>
        <a:ln w="190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solidFill>
                <a:sysClr val="windowText" lastClr="000000"/>
              </a:solidFill>
            </a:rPr>
            <a:t>HFR 45%</a:t>
          </a:r>
        </a:p>
      </xdr:txBody>
    </xdr:sp>
    <xdr:clientData/>
  </xdr:twoCellAnchor>
  <xdr:twoCellAnchor>
    <xdr:from>
      <xdr:col>6</xdr:col>
      <xdr:colOff>504826</xdr:colOff>
      <xdr:row>8</xdr:row>
      <xdr:rowOff>152401</xdr:rowOff>
    </xdr:from>
    <xdr:to>
      <xdr:col>12</xdr:col>
      <xdr:colOff>0</xdr:colOff>
      <xdr:row>19</xdr:row>
      <xdr:rowOff>66675</xdr:rowOff>
    </xdr:to>
    <xdr:sp macro="" textlink="">
      <xdr:nvSpPr>
        <xdr:cNvPr id="3" name="Oval 2"/>
        <xdr:cNvSpPr/>
      </xdr:nvSpPr>
      <xdr:spPr>
        <a:xfrm>
          <a:off x="7391401" y="1676401"/>
          <a:ext cx="3438524" cy="2009774"/>
        </a:xfrm>
        <a:prstGeom prst="ellipse">
          <a:avLst/>
        </a:prstGeom>
        <a:noFill/>
        <a:ln w="190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solidFill>
                <a:sysClr val="windowText" lastClr="000000"/>
              </a:solidFill>
            </a:rPr>
            <a:t>9%</a:t>
          </a:r>
        </a:p>
        <a:p>
          <a:pPr algn="l"/>
          <a:endParaRPr lang="en-US" sz="2000">
            <a:solidFill>
              <a:sysClr val="windowText" lastClr="000000"/>
            </a:solidFill>
          </a:endParaRPr>
        </a:p>
        <a:p>
          <a:pPr algn="l"/>
          <a:endParaRPr lang="en-US" sz="2000">
            <a:solidFill>
              <a:sysClr val="windowText" lastClr="000000"/>
            </a:solidFill>
          </a:endParaRPr>
        </a:p>
        <a:p>
          <a:pPr algn="l"/>
          <a:r>
            <a:rPr lang="en-US" sz="2000">
              <a:solidFill>
                <a:sysClr val="windowText" lastClr="000000"/>
              </a:solidFill>
            </a:rPr>
            <a:t>Tass 46%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32"/>
  <sheetViews>
    <sheetView topLeftCell="A7" workbookViewId="0">
      <selection activeCell="Q8" sqref="Q8"/>
    </sheetView>
  </sheetViews>
  <sheetFormatPr defaultRowHeight="15" x14ac:dyDescent="0.25"/>
  <cols>
    <col min="10" max="10" width="15" bestFit="1" customWidth="1"/>
  </cols>
  <sheetData>
    <row r="1" spans="2:10" x14ac:dyDescent="0.25">
      <c r="B1" s="3" t="s">
        <v>17282</v>
      </c>
      <c r="H1" t="s">
        <v>17286</v>
      </c>
    </row>
    <row r="2" spans="2:10" x14ac:dyDescent="0.25">
      <c r="D2" t="s">
        <v>24987</v>
      </c>
      <c r="E2">
        <f>(770-19-1)/2</f>
        <v>375</v>
      </c>
      <c r="I2" s="5"/>
      <c r="J2" t="s">
        <v>24986</v>
      </c>
    </row>
    <row r="3" spans="2:10" x14ac:dyDescent="0.25">
      <c r="B3" s="4" t="s">
        <v>17283</v>
      </c>
      <c r="H3" t="s">
        <v>17286</v>
      </c>
    </row>
    <row r="4" spans="2:10" x14ac:dyDescent="0.25">
      <c r="D4" t="s">
        <v>24987</v>
      </c>
      <c r="E4">
        <f>(849-16-1)/2</f>
        <v>416</v>
      </c>
      <c r="I4" s="5"/>
      <c r="J4" t="s">
        <v>24986</v>
      </c>
    </row>
    <row r="5" spans="2:10" x14ac:dyDescent="0.25">
      <c r="B5" s="22" t="s">
        <v>24988</v>
      </c>
      <c r="H5" t="s">
        <v>17286</v>
      </c>
    </row>
    <row r="6" spans="2:10" x14ac:dyDescent="0.25">
      <c r="D6" t="s">
        <v>24987</v>
      </c>
      <c r="E6">
        <f>(1026-23-1)/2</f>
        <v>501</v>
      </c>
      <c r="J6" t="s">
        <v>24986</v>
      </c>
    </row>
    <row r="8" spans="2:10" x14ac:dyDescent="0.25">
      <c r="D8" t="s">
        <v>24985</v>
      </c>
    </row>
    <row r="13" spans="2:10" x14ac:dyDescent="0.25">
      <c r="F13">
        <v>2310</v>
      </c>
      <c r="H13" s="3" t="s">
        <v>17282</v>
      </c>
    </row>
    <row r="14" spans="2:10" x14ac:dyDescent="0.25">
      <c r="I14" s="28">
        <v>1618</v>
      </c>
    </row>
    <row r="15" spans="2:10" x14ac:dyDescent="0.25">
      <c r="I15" s="27">
        <f>I14/I32</f>
        <v>0.27143096795839622</v>
      </c>
    </row>
    <row r="18" spans="4:15" x14ac:dyDescent="0.25">
      <c r="H18" s="28">
        <f>F13-I14-E6</f>
        <v>191</v>
      </c>
    </row>
    <row r="19" spans="4:15" x14ac:dyDescent="0.25">
      <c r="H19" s="27">
        <f>H18/I32</f>
        <v>3.2041603757758767E-2</v>
      </c>
      <c r="J19" s="28">
        <f>N23-L22-I23-I20</f>
        <v>316</v>
      </c>
    </row>
    <row r="20" spans="4:15" x14ac:dyDescent="0.25">
      <c r="I20" s="28">
        <f>D23-G23-H18-I23</f>
        <v>184</v>
      </c>
      <c r="J20" s="27">
        <f>J19/I32</f>
        <v>5.3011239724878374E-2</v>
      </c>
    </row>
    <row r="21" spans="4:15" x14ac:dyDescent="0.25">
      <c r="I21" s="27">
        <f>I20/I32</f>
        <v>3.0867304143600068E-2</v>
      </c>
      <c r="O21">
        <f>SUM(I15,H19,I21,J20,L23,I24,G24,)</f>
        <v>1</v>
      </c>
    </row>
    <row r="22" spans="4:15" x14ac:dyDescent="0.25">
      <c r="K22" s="22" t="s">
        <v>24988</v>
      </c>
      <c r="L22" s="28">
        <v>1659</v>
      </c>
    </row>
    <row r="23" spans="4:15" x14ac:dyDescent="0.25">
      <c r="D23">
        <v>2368</v>
      </c>
      <c r="F23" s="4" t="s">
        <v>17283</v>
      </c>
      <c r="G23" s="28">
        <v>1756</v>
      </c>
      <c r="I23" s="28">
        <f>D23-G23-E2</f>
        <v>237</v>
      </c>
      <c r="L23" s="27">
        <f>L22/I32</f>
        <v>0.27830900855561147</v>
      </c>
      <c r="N23">
        <v>2396</v>
      </c>
    </row>
    <row r="24" spans="4:15" x14ac:dyDescent="0.25">
      <c r="G24" s="27">
        <f>G23/I32</f>
        <v>0.29458144606609632</v>
      </c>
      <c r="I24" s="27">
        <f>I23/I32</f>
        <v>3.9758429793658782E-2</v>
      </c>
    </row>
    <row r="32" spans="4:15" x14ac:dyDescent="0.25">
      <c r="H32" t="s">
        <v>24984</v>
      </c>
      <c r="I32">
        <f>I20+I14+G23+L22+H18+I23+J19</f>
        <v>5961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sqref="A1:D26"/>
    </sheetView>
  </sheetViews>
  <sheetFormatPr defaultRowHeight="15" x14ac:dyDescent="0.25"/>
  <cols>
    <col min="1" max="1" width="26.7109375" customWidth="1"/>
    <col min="2" max="2" width="15.7109375" customWidth="1"/>
    <col min="3" max="3" width="16" customWidth="1"/>
    <col min="4" max="4" width="17.42578125" customWidth="1"/>
  </cols>
  <sheetData>
    <row r="1" spans="1:4" s="32" customFormat="1" x14ac:dyDescent="0.25">
      <c r="A1" s="32" t="s">
        <v>24990</v>
      </c>
      <c r="B1" s="33" t="s">
        <v>17282</v>
      </c>
      <c r="C1" s="35" t="s">
        <v>17283</v>
      </c>
      <c r="D1" s="34" t="s">
        <v>25015</v>
      </c>
    </row>
    <row r="2" spans="1:4" x14ac:dyDescent="0.25">
      <c r="A2" s="31" t="s">
        <v>24991</v>
      </c>
      <c r="D2">
        <v>1</v>
      </c>
    </row>
    <row r="3" spans="1:4" x14ac:dyDescent="0.25">
      <c r="A3" s="31" t="s">
        <v>24992</v>
      </c>
      <c r="C3">
        <v>1</v>
      </c>
    </row>
    <row r="4" spans="1:4" x14ac:dyDescent="0.25">
      <c r="A4" s="31" t="s">
        <v>24993</v>
      </c>
      <c r="B4">
        <v>1</v>
      </c>
    </row>
    <row r="5" spans="1:4" x14ac:dyDescent="0.25">
      <c r="A5" s="31" t="s">
        <v>24994</v>
      </c>
      <c r="B5">
        <v>1</v>
      </c>
    </row>
    <row r="6" spans="1:4" x14ac:dyDescent="0.25">
      <c r="A6" s="31" t="s">
        <v>24995</v>
      </c>
      <c r="B6">
        <v>1</v>
      </c>
      <c r="C6">
        <v>1</v>
      </c>
      <c r="D6">
        <v>1</v>
      </c>
    </row>
    <row r="7" spans="1:4" x14ac:dyDescent="0.25">
      <c r="A7" s="31" t="s">
        <v>24996</v>
      </c>
      <c r="D7">
        <v>1</v>
      </c>
    </row>
    <row r="8" spans="1:4" x14ac:dyDescent="0.25">
      <c r="A8" s="31" t="s">
        <v>24997</v>
      </c>
      <c r="D8">
        <v>1</v>
      </c>
    </row>
    <row r="9" spans="1:4" x14ac:dyDescent="0.25">
      <c r="A9" s="31" t="s">
        <v>24998</v>
      </c>
      <c r="B9">
        <v>1</v>
      </c>
      <c r="C9">
        <v>1</v>
      </c>
      <c r="D9">
        <v>1</v>
      </c>
    </row>
    <row r="10" spans="1:4" x14ac:dyDescent="0.25">
      <c r="A10" s="31" t="s">
        <v>24999</v>
      </c>
      <c r="B10">
        <v>1</v>
      </c>
      <c r="D10">
        <v>1</v>
      </c>
    </row>
    <row r="11" spans="1:4" x14ac:dyDescent="0.25">
      <c r="A11" s="31" t="s">
        <v>25000</v>
      </c>
      <c r="B11">
        <v>1</v>
      </c>
      <c r="C11">
        <v>1</v>
      </c>
      <c r="D11">
        <v>1</v>
      </c>
    </row>
    <row r="12" spans="1:4" x14ac:dyDescent="0.25">
      <c r="A12" s="31" t="s">
        <v>25001</v>
      </c>
    </row>
    <row r="13" spans="1:4" x14ac:dyDescent="0.25">
      <c r="A13" s="31" t="s">
        <v>25002</v>
      </c>
      <c r="C13">
        <v>1</v>
      </c>
      <c r="D13">
        <v>1</v>
      </c>
    </row>
    <row r="14" spans="1:4" x14ac:dyDescent="0.25">
      <c r="A14" s="31" t="s">
        <v>25003</v>
      </c>
      <c r="D14">
        <v>1</v>
      </c>
    </row>
    <row r="15" spans="1:4" x14ac:dyDescent="0.25">
      <c r="A15" s="31" t="s">
        <v>25004</v>
      </c>
      <c r="B15">
        <v>1</v>
      </c>
      <c r="C15">
        <v>1</v>
      </c>
      <c r="D15">
        <v>1</v>
      </c>
    </row>
    <row r="16" spans="1:4" x14ac:dyDescent="0.25">
      <c r="A16" s="31" t="s">
        <v>25005</v>
      </c>
      <c r="C16">
        <v>1</v>
      </c>
    </row>
    <row r="17" spans="1:4" x14ac:dyDescent="0.25">
      <c r="A17" s="31" t="s">
        <v>25006</v>
      </c>
      <c r="B17">
        <v>1</v>
      </c>
      <c r="D17">
        <v>1</v>
      </c>
    </row>
    <row r="18" spans="1:4" x14ac:dyDescent="0.25">
      <c r="A18" s="31" t="s">
        <v>25007</v>
      </c>
    </row>
    <row r="19" spans="1:4" x14ac:dyDescent="0.25">
      <c r="A19" s="31" t="s">
        <v>25008</v>
      </c>
      <c r="B19">
        <v>1</v>
      </c>
      <c r="D19">
        <v>1</v>
      </c>
    </row>
    <row r="20" spans="1:4" x14ac:dyDescent="0.25">
      <c r="A20" s="31" t="s">
        <v>25009</v>
      </c>
    </row>
    <row r="21" spans="1:4" x14ac:dyDescent="0.25">
      <c r="A21" s="31" t="s">
        <v>25010</v>
      </c>
      <c r="D21">
        <v>1</v>
      </c>
    </row>
    <row r="22" spans="1:4" x14ac:dyDescent="0.25">
      <c r="A22" s="31" t="s">
        <v>25011</v>
      </c>
      <c r="D22">
        <v>1</v>
      </c>
    </row>
    <row r="23" spans="1:4" x14ac:dyDescent="0.25">
      <c r="A23" s="31" t="s">
        <v>25012</v>
      </c>
      <c r="D23">
        <v>1</v>
      </c>
    </row>
    <row r="24" spans="1:4" x14ac:dyDescent="0.25">
      <c r="A24" s="31" t="s">
        <v>25013</v>
      </c>
      <c r="B24">
        <v>1</v>
      </c>
      <c r="C24">
        <v>1</v>
      </c>
      <c r="D24">
        <v>1</v>
      </c>
    </row>
    <row r="25" spans="1:4" x14ac:dyDescent="0.25">
      <c r="A25" s="31" t="s">
        <v>25014</v>
      </c>
      <c r="B25">
        <v>1</v>
      </c>
      <c r="C25">
        <v>1</v>
      </c>
      <c r="D25">
        <v>1</v>
      </c>
    </row>
    <row r="26" spans="1:4" x14ac:dyDescent="0.25">
      <c r="A26" s="31" t="s">
        <v>24975</v>
      </c>
      <c r="B26">
        <f>SUM(B2:B25)</f>
        <v>11</v>
      </c>
      <c r="C26">
        <f t="shared" ref="C26:D26" si="0">SUM(C2:C25)</f>
        <v>9</v>
      </c>
      <c r="D26">
        <f t="shared" si="0"/>
        <v>17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7075"/>
  <sheetViews>
    <sheetView topLeftCell="A4967" workbookViewId="0">
      <selection activeCell="B4983" sqref="B4983"/>
    </sheetView>
  </sheetViews>
  <sheetFormatPr defaultRowHeight="15" x14ac:dyDescent="0.25"/>
  <cols>
    <col min="2" max="2" width="59.5703125" customWidth="1"/>
    <col min="3" max="3" width="32.7109375" customWidth="1"/>
  </cols>
  <sheetData>
    <row r="1" spans="2:3" s="6" customFormat="1" x14ac:dyDescent="0.25">
      <c r="B1" s="6" t="s">
        <v>24983</v>
      </c>
      <c r="C1" s="6" t="s">
        <v>17287</v>
      </c>
    </row>
    <row r="2" spans="2:3" x14ac:dyDescent="0.25">
      <c r="B2" s="3" t="s">
        <v>24989</v>
      </c>
      <c r="C2" s="25" t="str">
        <f t="shared" ref="C2:C65" si="0">LEFT(B2,FIND(TRIM(RIGHT(SUBSTITUTE(B2," ",REPT(" ",20)),20)),B2)-1)</f>
        <v xml:space="preserve">Zweig-DiMenna International Managers </v>
      </c>
    </row>
    <row r="3" spans="2:3" x14ac:dyDescent="0.25">
      <c r="B3" s="4" t="s">
        <v>1712</v>
      </c>
      <c r="C3" s="25" t="str">
        <f t="shared" si="0"/>
        <v xml:space="preserve">Zweig-DiMenna International Managers </v>
      </c>
    </row>
    <row r="4" spans="2:3" x14ac:dyDescent="0.25">
      <c r="B4" s="4" t="s">
        <v>494</v>
      </c>
      <c r="C4" s="25" t="str">
        <f t="shared" si="0"/>
        <v xml:space="preserve">Zweig-DiMenna Associates </v>
      </c>
    </row>
    <row r="5" spans="2:3" x14ac:dyDescent="0.25">
      <c r="B5" s="3" t="s">
        <v>494</v>
      </c>
      <c r="C5" s="25" t="str">
        <f t="shared" si="0"/>
        <v xml:space="preserve">Zweig-DiMenna Associates </v>
      </c>
    </row>
    <row r="6" spans="2:3" x14ac:dyDescent="0.25">
      <c r="B6" s="26" t="s">
        <v>1649</v>
      </c>
      <c r="C6" s="25" t="str">
        <f t="shared" si="0"/>
        <v xml:space="preserve">Zug Finance </v>
      </c>
    </row>
    <row r="7" spans="2:3" x14ac:dyDescent="0.25">
      <c r="B7" s="4" t="s">
        <v>1649</v>
      </c>
      <c r="C7" s="25" t="str">
        <f t="shared" si="0"/>
        <v xml:space="preserve">Zug Finance </v>
      </c>
    </row>
    <row r="8" spans="2:3" x14ac:dyDescent="0.25">
      <c r="B8" s="3" t="s">
        <v>1649</v>
      </c>
      <c r="C8" s="25" t="str">
        <f t="shared" si="0"/>
        <v xml:space="preserve">Zug Finance </v>
      </c>
    </row>
    <row r="9" spans="2:3" x14ac:dyDescent="0.25">
      <c r="B9" s="3" t="s">
        <v>4224</v>
      </c>
      <c r="C9" s="25" t="str">
        <f t="shared" si="0"/>
        <v xml:space="preserve">Zoi Capital, </v>
      </c>
    </row>
    <row r="10" spans="2:3" x14ac:dyDescent="0.25">
      <c r="B10" s="4" t="s">
        <v>1302</v>
      </c>
      <c r="C10" s="25" t="str">
        <f t="shared" si="0"/>
        <v xml:space="preserve">Zica Capital Management </v>
      </c>
    </row>
    <row r="11" spans="2:3" x14ac:dyDescent="0.25">
      <c r="B11" s="26" t="s">
        <v>24104</v>
      </c>
      <c r="C11" s="25" t="str">
        <f t="shared" si="0"/>
        <v xml:space="preserve">Zhuhai ZJ Investment Management </v>
      </c>
    </row>
    <row r="12" spans="2:3" x14ac:dyDescent="0.25">
      <c r="B12" s="26" t="s">
        <v>24102</v>
      </c>
      <c r="C12" s="25" t="str">
        <f t="shared" si="0"/>
        <v xml:space="preserve">Zhuhai HengQing Captital Mgmnt </v>
      </c>
    </row>
    <row r="13" spans="2:3" x14ac:dyDescent="0.25">
      <c r="B13" s="26" t="s">
        <v>24099</v>
      </c>
      <c r="C13" s="25" t="str">
        <f t="shared" si="0"/>
        <v xml:space="preserve">Zhongxing </v>
      </c>
    </row>
    <row r="14" spans="2:3" x14ac:dyDescent="0.25">
      <c r="B14" s="26" t="s">
        <v>24096</v>
      </c>
      <c r="C14" s="25" t="str">
        <f t="shared" si="0"/>
        <v xml:space="preserve">Zhi Bo Fang </v>
      </c>
    </row>
    <row r="15" spans="2:3" x14ac:dyDescent="0.25">
      <c r="B15" s="26" t="s">
        <v>24094</v>
      </c>
      <c r="C15" s="25" t="str">
        <f t="shared" si="0"/>
        <v xml:space="preserve">ZheShang </v>
      </c>
    </row>
    <row r="16" spans="2:3" x14ac:dyDescent="0.25">
      <c r="B16" s="26" t="s">
        <v>24092</v>
      </c>
      <c r="C16" s="25" t="str">
        <f t="shared" si="0"/>
        <v xml:space="preserve">Zhejiang XinHou Asset Management </v>
      </c>
    </row>
    <row r="17" spans="2:3" x14ac:dyDescent="0.25">
      <c r="B17" s="26" t="s">
        <v>24090</v>
      </c>
      <c r="C17" s="25" t="str">
        <f t="shared" si="0"/>
        <v xml:space="preserve">Zhejiang Rsun </v>
      </c>
    </row>
    <row r="18" spans="2:3" x14ac:dyDescent="0.25">
      <c r="B18" s="26" t="s">
        <v>24083</v>
      </c>
      <c r="C18" s="25" t="str">
        <f t="shared" si="0"/>
        <v xml:space="preserve">Zhejiang Ningju Invest Management </v>
      </c>
    </row>
    <row r="19" spans="2:3" x14ac:dyDescent="0.25">
      <c r="B19" s="26" t="s">
        <v>24081</v>
      </c>
      <c r="C19" s="25" t="str">
        <f t="shared" si="0"/>
        <v xml:space="preserve">Zhejiang King Penguin Investment </v>
      </c>
    </row>
    <row r="20" spans="2:3" x14ac:dyDescent="0.25">
      <c r="B20" s="26" t="s">
        <v>24079</v>
      </c>
      <c r="C20" s="25" t="str">
        <f t="shared" si="0"/>
        <v xml:space="preserve">Zhejiang Grace Investment Co., </v>
      </c>
    </row>
    <row r="21" spans="2:3" x14ac:dyDescent="0.25">
      <c r="B21" s="26" t="s">
        <v>24077</v>
      </c>
      <c r="C21" s="25" t="str">
        <f t="shared" si="0"/>
        <v xml:space="preserve">Zhaoxin Asset Mgt </v>
      </c>
    </row>
    <row r="22" spans="2:3" x14ac:dyDescent="0.25">
      <c r="B22" s="3" t="s">
        <v>4440</v>
      </c>
      <c r="C22" s="25" t="str">
        <f t="shared" si="0"/>
        <v xml:space="preserve">ZEST Asset Management </v>
      </c>
    </row>
    <row r="23" spans="2:3" x14ac:dyDescent="0.25">
      <c r="B23" s="26" t="s">
        <v>24969</v>
      </c>
      <c r="C23" s="25" t="str">
        <f t="shared" si="0"/>
        <v xml:space="preserve">Zero2IPO China Fund II, </v>
      </c>
    </row>
    <row r="24" spans="2:3" x14ac:dyDescent="0.25">
      <c r="B24" s="26" t="s">
        <v>24071</v>
      </c>
      <c r="C24" s="25" t="str">
        <f t="shared" si="0"/>
        <v xml:space="preserve">ZeQuan Investment Management </v>
      </c>
    </row>
    <row r="25" spans="2:3" x14ac:dyDescent="0.25">
      <c r="B25" s="26" t="s">
        <v>24069</v>
      </c>
      <c r="C25" s="25" t="str">
        <f t="shared" si="0"/>
        <v xml:space="preserve">Zentrum Capital Advisors </v>
      </c>
    </row>
    <row r="26" spans="2:3" x14ac:dyDescent="0.25">
      <c r="B26" s="3" t="s">
        <v>4439</v>
      </c>
      <c r="C26" s="25" t="str">
        <f t="shared" si="0"/>
        <v xml:space="preserve">Zentak Capital </v>
      </c>
    </row>
    <row r="27" spans="2:3" x14ac:dyDescent="0.25">
      <c r="B27" s="26" t="s">
        <v>24067</v>
      </c>
      <c r="C27" s="25" t="str">
        <f t="shared" si="0"/>
        <v xml:space="preserve">Zencap Asset </v>
      </c>
    </row>
    <row r="28" spans="2:3" x14ac:dyDescent="0.25">
      <c r="B28" s="26" t="s">
        <v>24065</v>
      </c>
      <c r="C28" s="25" t="str">
        <f t="shared" si="0"/>
        <v xml:space="preserve">Zen Fund Management Company </v>
      </c>
    </row>
    <row r="29" spans="2:3" x14ac:dyDescent="0.25">
      <c r="B29" s="26" t="s">
        <v>24063</v>
      </c>
      <c r="C29" s="25" t="str">
        <f t="shared" si="0"/>
        <v xml:space="preserve">Zen Capital Management Pty </v>
      </c>
    </row>
    <row r="30" spans="2:3" x14ac:dyDescent="0.25">
      <c r="B30" s="3" t="s">
        <v>4438</v>
      </c>
      <c r="C30" s="25" t="str">
        <f t="shared" si="0"/>
        <v xml:space="preserve">Zen Capital Management Pty </v>
      </c>
    </row>
    <row r="31" spans="2:3" x14ac:dyDescent="0.25">
      <c r="B31" s="3" t="s">
        <v>4437</v>
      </c>
      <c r="C31" s="25" t="str">
        <f t="shared" si="0"/>
        <v xml:space="preserve">ZeminElli Capital, </v>
      </c>
    </row>
    <row r="32" spans="2:3" x14ac:dyDescent="0.25">
      <c r="B32" s="26" t="s">
        <v>24059</v>
      </c>
      <c r="C32" s="25" t="str">
        <f t="shared" si="0"/>
        <v xml:space="preserve">Zebra Capital Management, </v>
      </c>
    </row>
    <row r="33" spans="2:3" x14ac:dyDescent="0.25">
      <c r="B33" s="3" t="s">
        <v>4436</v>
      </c>
      <c r="C33" s="25" t="str">
        <f t="shared" si="0"/>
        <v xml:space="preserve">ZEBRA Capital Management, </v>
      </c>
    </row>
    <row r="34" spans="2:3" x14ac:dyDescent="0.25">
      <c r="B34" s="4" t="s">
        <v>28</v>
      </c>
      <c r="C34" s="25" t="str">
        <f t="shared" si="0"/>
        <v xml:space="preserve">Zebra Capital Management </v>
      </c>
    </row>
    <row r="35" spans="2:3" x14ac:dyDescent="0.25">
      <c r="B35" s="26" t="s">
        <v>24968</v>
      </c>
      <c r="C35" s="25" t="str">
        <f t="shared" si="0"/>
        <v xml:space="preserve">Zebedee Capital </v>
      </c>
    </row>
    <row r="36" spans="2:3" x14ac:dyDescent="0.25">
      <c r="B36" s="4" t="s">
        <v>585</v>
      </c>
      <c r="C36" s="25" t="str">
        <f t="shared" si="0"/>
        <v xml:space="preserve">Zeal Capital </v>
      </c>
    </row>
    <row r="37" spans="2:3" x14ac:dyDescent="0.25">
      <c r="B37" s="26" t="s">
        <v>24057</v>
      </c>
      <c r="C37" s="25" t="str">
        <f t="shared" si="0"/>
        <v xml:space="preserve">Zeal Asset Management </v>
      </c>
    </row>
    <row r="38" spans="2:3" x14ac:dyDescent="0.25">
      <c r="B38" s="4" t="s">
        <v>1776</v>
      </c>
      <c r="C38" s="25" t="str">
        <f t="shared" si="0"/>
        <v xml:space="preserve">Zazove Associates </v>
      </c>
    </row>
    <row r="39" spans="2:3" x14ac:dyDescent="0.25">
      <c r="B39" s="26" t="s">
        <v>24965</v>
      </c>
      <c r="C39" s="25" t="str">
        <f t="shared" si="0"/>
        <v xml:space="preserve">Zaxis Equity Neutral </v>
      </c>
    </row>
    <row r="40" spans="2:3" x14ac:dyDescent="0.25">
      <c r="B40" s="4" t="s">
        <v>1602</v>
      </c>
      <c r="C40" s="25" t="str">
        <f t="shared" si="0"/>
        <v xml:space="preserve">Zander Capital Management, </v>
      </c>
    </row>
    <row r="41" spans="2:3" x14ac:dyDescent="0.25">
      <c r="B41" s="4" t="s">
        <v>1194</v>
      </c>
      <c r="C41" s="25" t="str">
        <f t="shared" si="0"/>
        <v xml:space="preserve">ZAN Partners </v>
      </c>
    </row>
    <row r="42" spans="2:3" x14ac:dyDescent="0.25">
      <c r="B42" s="4" t="s">
        <v>1269</v>
      </c>
      <c r="C42" s="25" t="str">
        <f t="shared" si="0"/>
        <v xml:space="preserve">Zakcap </v>
      </c>
    </row>
    <row r="43" spans="2:3" x14ac:dyDescent="0.25">
      <c r="B43" s="26" t="s">
        <v>24053</v>
      </c>
      <c r="C43" s="25" t="str">
        <f t="shared" si="0"/>
        <v xml:space="preserve">ZAIS Group Inc </v>
      </c>
    </row>
    <row r="44" spans="2:3" x14ac:dyDescent="0.25">
      <c r="B44" s="26" t="s">
        <v>4435</v>
      </c>
      <c r="C44" s="25" t="str">
        <f t="shared" si="0"/>
        <v xml:space="preserve">ZAIS Group </v>
      </c>
    </row>
    <row r="45" spans="2:3" x14ac:dyDescent="0.25">
      <c r="B45" s="3" t="s">
        <v>4435</v>
      </c>
      <c r="C45" s="25" t="str">
        <f t="shared" si="0"/>
        <v xml:space="preserve">ZAIS Group </v>
      </c>
    </row>
    <row r="46" spans="2:3" x14ac:dyDescent="0.25">
      <c r="B46" s="26" t="s">
        <v>4434</v>
      </c>
      <c r="C46" s="25" t="str">
        <f t="shared" si="0"/>
        <v xml:space="preserve">Zafiro Capital </v>
      </c>
    </row>
    <row r="47" spans="2:3" x14ac:dyDescent="0.25">
      <c r="B47" s="4" t="s">
        <v>995</v>
      </c>
      <c r="C47" s="25" t="str">
        <f t="shared" si="0"/>
        <v xml:space="preserve">Zafiro Capital </v>
      </c>
    </row>
    <row r="48" spans="2:3" x14ac:dyDescent="0.25">
      <c r="B48" s="3" t="s">
        <v>4434</v>
      </c>
      <c r="C48" s="25" t="str">
        <f t="shared" si="0"/>
        <v xml:space="preserve">Zafiro Capital </v>
      </c>
    </row>
    <row r="49" spans="2:3" x14ac:dyDescent="0.25">
      <c r="B49" s="3" t="s">
        <v>3631</v>
      </c>
      <c r="C49" s="25" t="str">
        <f t="shared" si="0"/>
        <v xml:space="preserve">Zadig Asset Management </v>
      </c>
    </row>
    <row r="50" spans="2:3" x14ac:dyDescent="0.25">
      <c r="B50" s="4" t="s">
        <v>122</v>
      </c>
      <c r="C50" s="25" t="str">
        <f t="shared" si="0"/>
        <v xml:space="preserve">Zadig (Cayman) Management </v>
      </c>
    </row>
    <row r="51" spans="2:3" x14ac:dyDescent="0.25">
      <c r="B51" s="26" t="s">
        <v>24051</v>
      </c>
      <c r="C51" s="25" t="str">
        <f t="shared" si="0"/>
        <v xml:space="preserve">Zacks Investment Management, </v>
      </c>
    </row>
    <row r="52" spans="2:3" x14ac:dyDescent="0.25">
      <c r="B52" s="4" t="s">
        <v>1271</v>
      </c>
      <c r="C52" s="25" t="str">
        <f t="shared" si="0"/>
        <v xml:space="preserve">Zacks Investment Management </v>
      </c>
    </row>
    <row r="53" spans="2:3" x14ac:dyDescent="0.25">
      <c r="B53" s="3" t="s">
        <v>4433</v>
      </c>
      <c r="C53" s="25" t="str">
        <f t="shared" si="0"/>
        <v xml:space="preserve">Zacks Investment </v>
      </c>
    </row>
    <row r="54" spans="2:3" x14ac:dyDescent="0.25">
      <c r="B54" s="4" t="s">
        <v>454</v>
      </c>
      <c r="C54" s="25" t="str">
        <f t="shared" si="0"/>
        <v xml:space="preserve">Zaara Management </v>
      </c>
    </row>
    <row r="55" spans="2:3" x14ac:dyDescent="0.25">
      <c r="B55" s="26" t="s">
        <v>24042</v>
      </c>
      <c r="C55" s="25" t="str">
        <f t="shared" si="0"/>
        <v>YRD INVEST</v>
      </c>
    </row>
    <row r="56" spans="2:3" x14ac:dyDescent="0.25">
      <c r="B56" s="3" t="s">
        <v>4432</v>
      </c>
      <c r="C56" s="25" t="str">
        <f t="shared" si="0"/>
        <v xml:space="preserve">Yost Capital Management, </v>
      </c>
    </row>
    <row r="57" spans="2:3" x14ac:dyDescent="0.25">
      <c r="B57" s="3" t="s">
        <v>4430</v>
      </c>
      <c r="C57" s="25" t="str">
        <f t="shared" si="0"/>
        <v xml:space="preserve">Yorkville Advisors, </v>
      </c>
    </row>
    <row r="58" spans="2:3" x14ac:dyDescent="0.25">
      <c r="B58" s="4" t="s">
        <v>2207</v>
      </c>
      <c r="C58" s="25" t="str">
        <f t="shared" si="0"/>
        <v xml:space="preserve">Yorkville Advisors Management </v>
      </c>
    </row>
    <row r="59" spans="2:3" x14ac:dyDescent="0.25">
      <c r="B59" s="26" t="s">
        <v>639</v>
      </c>
      <c r="C59" s="25" t="str">
        <f t="shared" si="0"/>
        <v xml:space="preserve">Yorkville Advisors </v>
      </c>
    </row>
    <row r="60" spans="2:3" x14ac:dyDescent="0.25">
      <c r="B60" s="4" t="s">
        <v>639</v>
      </c>
      <c r="C60" s="25" t="str">
        <f t="shared" si="0"/>
        <v xml:space="preserve">Yorkville Advisors </v>
      </c>
    </row>
    <row r="61" spans="2:3" x14ac:dyDescent="0.25">
      <c r="B61" s="26" t="s">
        <v>24960</v>
      </c>
      <c r="C61" s="25" t="str">
        <f t="shared" si="0"/>
        <v xml:space="preserve">York Enhanced Strategies Management, </v>
      </c>
    </row>
    <row r="62" spans="2:3" x14ac:dyDescent="0.25">
      <c r="B62" s="26" t="s">
        <v>24958</v>
      </c>
      <c r="C62" s="25" t="str">
        <f t="shared" si="0"/>
        <v xml:space="preserve">York Credit Opportunities Unit </v>
      </c>
    </row>
    <row r="63" spans="2:3" x14ac:dyDescent="0.25">
      <c r="B63" s="4" t="s">
        <v>390</v>
      </c>
      <c r="C63" s="25" t="str">
        <f t="shared" si="0"/>
        <v xml:space="preserve">York Capital </v>
      </c>
    </row>
    <row r="64" spans="2:3" x14ac:dyDescent="0.25">
      <c r="B64" s="3" t="s">
        <v>390</v>
      </c>
      <c r="C64" s="25" t="str">
        <f t="shared" si="0"/>
        <v xml:space="preserve">York Capital </v>
      </c>
    </row>
    <row r="65" spans="2:3" x14ac:dyDescent="0.25">
      <c r="B65" s="26" t="s">
        <v>24039</v>
      </c>
      <c r="C65" s="25" t="str">
        <f t="shared" si="0"/>
        <v xml:space="preserve">York Asset Management </v>
      </c>
    </row>
    <row r="66" spans="2:3" x14ac:dyDescent="0.25">
      <c r="B66" s="4" t="s">
        <v>534</v>
      </c>
      <c r="C66" s="25" t="str">
        <f t="shared" ref="C66:C129" si="1">LEFT(B66,FIND(TRIM(RIGHT(SUBSTITUTE(B66," ",REPT(" ",20)),20)),B66)-1)</f>
        <v xml:space="preserve">York Asset Management </v>
      </c>
    </row>
    <row r="67" spans="2:3" x14ac:dyDescent="0.25">
      <c r="B67" s="3" t="s">
        <v>534</v>
      </c>
      <c r="C67" s="25" t="str">
        <f t="shared" si="1"/>
        <v xml:space="preserve">York Asset Management </v>
      </c>
    </row>
    <row r="68" spans="2:3" x14ac:dyDescent="0.25">
      <c r="B68" s="26" t="s">
        <v>24035</v>
      </c>
      <c r="C68" s="25" t="str">
        <f t="shared" si="1"/>
        <v xml:space="preserve">Yongan </v>
      </c>
    </row>
    <row r="69" spans="2:3" x14ac:dyDescent="0.25">
      <c r="B69" s="26" t="s">
        <v>24032</v>
      </c>
      <c r="C69" s="25" t="str">
        <f t="shared" si="1"/>
        <v xml:space="preserve">YJA </v>
      </c>
    </row>
    <row r="70" spans="2:3" x14ac:dyDescent="0.25">
      <c r="B70" s="26" t="s">
        <v>24028</v>
      </c>
      <c r="C70" s="25" t="str">
        <f t="shared" si="1"/>
        <v xml:space="preserve">Yixinan Investment </v>
      </c>
    </row>
    <row r="71" spans="2:3" x14ac:dyDescent="0.25">
      <c r="B71" s="26" t="s">
        <v>24026</v>
      </c>
      <c r="C71" s="25" t="str">
        <f t="shared" si="1"/>
        <v xml:space="preserve">Yitian Investment Management </v>
      </c>
    </row>
    <row r="72" spans="2:3" x14ac:dyDescent="0.25">
      <c r="B72" s="26" t="s">
        <v>24024</v>
      </c>
      <c r="C72" s="25" t="str">
        <f t="shared" si="1"/>
        <v xml:space="preserve">Yinhua Fund Mgmt Co., </v>
      </c>
    </row>
    <row r="73" spans="2:3" x14ac:dyDescent="0.25">
      <c r="B73" s="4" t="s">
        <v>964</v>
      </c>
      <c r="C73" s="25" t="str">
        <f t="shared" si="1"/>
        <v xml:space="preserve">Yinhua Fund Management Company </v>
      </c>
    </row>
    <row r="74" spans="2:3" x14ac:dyDescent="0.25">
      <c r="B74" s="26" t="s">
        <v>24022</v>
      </c>
      <c r="C74" s="25" t="str">
        <f t="shared" si="1"/>
        <v xml:space="preserve">Yinglong </v>
      </c>
    </row>
    <row r="75" spans="2:3" x14ac:dyDescent="0.25">
      <c r="B75" s="4" t="s">
        <v>577</v>
      </c>
      <c r="C75" s="25" t="str">
        <f t="shared" si="1"/>
        <v xml:space="preserve">Yedid Capital Management </v>
      </c>
    </row>
    <row r="76" spans="2:3" x14ac:dyDescent="0.25">
      <c r="B76" s="3" t="s">
        <v>4431</v>
      </c>
      <c r="C76" s="25" t="str">
        <f t="shared" si="1"/>
        <v xml:space="preserve">Yankee Advisers, </v>
      </c>
    </row>
    <row r="77" spans="2:3" x14ac:dyDescent="0.25">
      <c r="B77" s="26" t="s">
        <v>1738</v>
      </c>
      <c r="C77" s="25" t="str">
        <f t="shared" si="1"/>
        <v xml:space="preserve">Yankee Advisers </v>
      </c>
    </row>
    <row r="78" spans="2:3" x14ac:dyDescent="0.25">
      <c r="B78" s="4" t="s">
        <v>1738</v>
      </c>
      <c r="C78" s="25" t="str">
        <f t="shared" si="1"/>
        <v xml:space="preserve">Yankee Advisers </v>
      </c>
    </row>
    <row r="79" spans="2:3" x14ac:dyDescent="0.25">
      <c r="B79" s="4" t="s">
        <v>992</v>
      </c>
      <c r="C79" s="25" t="str">
        <f t="shared" si="1"/>
        <v xml:space="preserve">X-SQUARE CAPITAL, </v>
      </c>
    </row>
    <row r="80" spans="2:3" x14ac:dyDescent="0.25">
      <c r="B80" s="26" t="s">
        <v>24018</v>
      </c>
      <c r="C80" s="25" t="str">
        <f t="shared" si="1"/>
        <v xml:space="preserve">XRV </v>
      </c>
    </row>
    <row r="81" spans="2:3" x14ac:dyDescent="0.25">
      <c r="B81" s="26" t="s">
        <v>24016</v>
      </c>
      <c r="C81" s="25" t="str">
        <f t="shared" si="1"/>
        <v xml:space="preserve">Xinyu Zhaoyi Investment Management </v>
      </c>
    </row>
    <row r="82" spans="2:3" x14ac:dyDescent="0.25">
      <c r="B82" s="26" t="s">
        <v>24014</v>
      </c>
      <c r="C82" s="25" t="str">
        <f t="shared" si="1"/>
        <v xml:space="preserve">Xincheng Fund Management </v>
      </c>
    </row>
    <row r="83" spans="2:3" x14ac:dyDescent="0.25">
      <c r="B83" s="26" t="s">
        <v>24012</v>
      </c>
      <c r="C83" s="25" t="str">
        <f t="shared" si="1"/>
        <v xml:space="preserve">Xiaoniu Asset </v>
      </c>
    </row>
    <row r="84" spans="2:3" x14ac:dyDescent="0.25">
      <c r="B84" s="26" t="s">
        <v>24010</v>
      </c>
      <c r="C84" s="25" t="str">
        <f t="shared" si="1"/>
        <v xml:space="preserve">XiaMeng EasyFunds Management </v>
      </c>
    </row>
    <row r="85" spans="2:3" x14ac:dyDescent="0.25">
      <c r="B85" s="26" t="s">
        <v>24008</v>
      </c>
      <c r="C85" s="25" t="str">
        <f t="shared" si="1"/>
        <v xml:space="preserve">Xiamen XinDingSheng Investment </v>
      </c>
    </row>
    <row r="86" spans="2:3" x14ac:dyDescent="0.25">
      <c r="B86" s="26" t="s">
        <v>23997</v>
      </c>
      <c r="C86" s="25" t="str">
        <f t="shared" si="1"/>
        <v xml:space="preserve">Xiamen Pearlfund </v>
      </c>
    </row>
    <row r="87" spans="2:3" x14ac:dyDescent="0.25">
      <c r="B87" s="26" t="s">
        <v>23995</v>
      </c>
      <c r="C87" s="25" t="str">
        <f t="shared" si="1"/>
        <v xml:space="preserve">Xi An Smart Cloud Information </v>
      </c>
    </row>
    <row r="88" spans="2:3" x14ac:dyDescent="0.25">
      <c r="B88" s="26" t="s">
        <v>23993</v>
      </c>
      <c r="C88" s="25" t="str">
        <f t="shared" si="1"/>
        <v xml:space="preserve">Xi An Road Link Venture Capital Co., </v>
      </c>
    </row>
    <row r="89" spans="2:3" x14ac:dyDescent="0.25">
      <c r="B89" s="26" t="s">
        <v>24957</v>
      </c>
      <c r="C89" s="25" t="str">
        <f t="shared" si="1"/>
        <v xml:space="preserve">Xaraf Management </v>
      </c>
    </row>
    <row r="90" spans="2:3" x14ac:dyDescent="0.25">
      <c r="B90" s="3" t="s">
        <v>4429</v>
      </c>
      <c r="C90" s="25" t="str">
        <f t="shared" si="1"/>
        <v xml:space="preserve">X Square Capital, </v>
      </c>
    </row>
    <row r="91" spans="2:3" x14ac:dyDescent="0.25">
      <c r="B91" s="26" t="s">
        <v>4428</v>
      </c>
      <c r="C91" s="25" t="str">
        <f t="shared" si="1"/>
        <v xml:space="preserve">Wynnefield Capital, </v>
      </c>
    </row>
    <row r="92" spans="2:3" x14ac:dyDescent="0.25">
      <c r="B92" s="3" t="s">
        <v>4428</v>
      </c>
      <c r="C92" s="25" t="str">
        <f t="shared" si="1"/>
        <v xml:space="preserve">Wynnefield Capital, </v>
      </c>
    </row>
    <row r="93" spans="2:3" x14ac:dyDescent="0.25">
      <c r="B93" s="4" t="s">
        <v>979</v>
      </c>
      <c r="C93" s="25" t="str">
        <f t="shared" si="1"/>
        <v xml:space="preserve">Wynnefield Capital </v>
      </c>
    </row>
    <row r="94" spans="2:3" x14ac:dyDescent="0.25">
      <c r="B94" s="4" t="s">
        <v>323</v>
      </c>
      <c r="C94" s="25" t="str">
        <f t="shared" si="1"/>
        <v xml:space="preserve">Wykeham Capital </v>
      </c>
    </row>
    <row r="95" spans="2:3" x14ac:dyDescent="0.25">
      <c r="B95" s="26" t="s">
        <v>23991</v>
      </c>
      <c r="C95" s="25" t="str">
        <f t="shared" si="1"/>
        <v xml:space="preserve">Wykeham </v>
      </c>
    </row>
    <row r="96" spans="2:3" x14ac:dyDescent="0.25">
      <c r="B96" s="3" t="s">
        <v>4012</v>
      </c>
      <c r="C96" s="25" t="str">
        <f t="shared" si="1"/>
        <v xml:space="preserve">WyeTree Asset Management </v>
      </c>
    </row>
    <row r="97" spans="2:3" x14ac:dyDescent="0.25">
      <c r="B97" s="26" t="s">
        <v>23990</v>
      </c>
      <c r="C97" s="25" t="str">
        <f t="shared" si="1"/>
        <v xml:space="preserve">Wx Risk Global </v>
      </c>
    </row>
    <row r="98" spans="2:3" x14ac:dyDescent="0.25">
      <c r="B98" s="26" t="s">
        <v>23988</v>
      </c>
      <c r="C98" s="25" t="str">
        <f t="shared" si="1"/>
        <v xml:space="preserve">Wuhan Shangjiabuluo </v>
      </c>
    </row>
    <row r="99" spans="2:3" x14ac:dyDescent="0.25">
      <c r="B99" s="26" t="s">
        <v>23983</v>
      </c>
      <c r="C99" s="25" t="str">
        <f t="shared" si="1"/>
        <v xml:space="preserve">Wuhan HaiChuanFuZe Investment </v>
      </c>
    </row>
    <row r="100" spans="2:3" x14ac:dyDescent="0.25">
      <c r="B100" s="4" t="s">
        <v>329</v>
      </c>
      <c r="C100" s="25" t="str">
        <f t="shared" si="1"/>
        <v xml:space="preserve">Wraith Capital </v>
      </c>
    </row>
    <row r="101" spans="2:3" x14ac:dyDescent="0.25">
      <c r="B101" s="4" t="s">
        <v>2168</v>
      </c>
      <c r="C101" s="25" t="str">
        <f t="shared" si="1"/>
        <v xml:space="preserve">WR Emerging Management </v>
      </c>
    </row>
    <row r="102" spans="2:3" x14ac:dyDescent="0.25">
      <c r="B102" s="3" t="s">
        <v>4426</v>
      </c>
      <c r="C102" s="25" t="str">
        <f t="shared" si="1"/>
        <v xml:space="preserve">Worth Venture </v>
      </c>
    </row>
    <row r="103" spans="2:3" x14ac:dyDescent="0.25">
      <c r="B103" s="4" t="s">
        <v>2300</v>
      </c>
      <c r="C103" s="25" t="str">
        <f t="shared" si="1"/>
        <v xml:space="preserve">Worth Asset Management, </v>
      </c>
    </row>
    <row r="104" spans="2:3" x14ac:dyDescent="0.25">
      <c r="B104" s="26" t="s">
        <v>4422</v>
      </c>
      <c r="C104" s="25" t="str">
        <f t="shared" si="1"/>
        <v xml:space="preserve">World Opportunity Fund </v>
      </c>
    </row>
    <row r="105" spans="2:3" x14ac:dyDescent="0.25">
      <c r="B105" s="3" t="s">
        <v>4422</v>
      </c>
      <c r="C105" s="25" t="str">
        <f t="shared" si="1"/>
        <v xml:space="preserve">World Opportunity Fund </v>
      </c>
    </row>
    <row r="106" spans="2:3" x14ac:dyDescent="0.25">
      <c r="B106" s="3" t="s">
        <v>4421</v>
      </c>
      <c r="C106" s="25" t="str">
        <f t="shared" si="1"/>
        <v xml:space="preserve">Worch Capital, </v>
      </c>
    </row>
    <row r="107" spans="2:3" x14ac:dyDescent="0.25">
      <c r="B107" s="4" t="s">
        <v>325</v>
      </c>
      <c r="C107" s="25" t="str">
        <f t="shared" si="1"/>
        <v xml:space="preserve">Woori Absolute Partners Pte </v>
      </c>
    </row>
    <row r="108" spans="2:3" x14ac:dyDescent="0.25">
      <c r="B108" s="26" t="s">
        <v>23980</v>
      </c>
      <c r="C108" s="25" t="str">
        <f t="shared" si="1"/>
        <v xml:space="preserve">Woodsford Capital Management Pte </v>
      </c>
    </row>
    <row r="109" spans="2:3" x14ac:dyDescent="0.25">
      <c r="B109" s="3" t="s">
        <v>4420</v>
      </c>
      <c r="C109" s="25" t="str">
        <f t="shared" si="1"/>
        <v xml:space="preserve">Woodsford Capital Management Pte </v>
      </c>
    </row>
    <row r="110" spans="2:3" x14ac:dyDescent="0.25">
      <c r="B110" s="3" t="s">
        <v>4419</v>
      </c>
      <c r="C110" s="25" t="str">
        <f t="shared" si="1"/>
        <v xml:space="preserve">Woodridge </v>
      </c>
    </row>
    <row r="111" spans="2:3" x14ac:dyDescent="0.25">
      <c r="B111" s="3" t="s">
        <v>4222</v>
      </c>
      <c r="C111" s="25" t="str">
        <f t="shared" si="1"/>
        <v xml:space="preserve">Woodmont Investment Counsel, </v>
      </c>
    </row>
    <row r="112" spans="2:3" x14ac:dyDescent="0.25">
      <c r="B112" s="3" t="s">
        <v>3350</v>
      </c>
      <c r="C112" s="25" t="str">
        <f t="shared" si="1"/>
        <v xml:space="preserve">Woodman Asset Management </v>
      </c>
    </row>
    <row r="113" spans="2:3" x14ac:dyDescent="0.25">
      <c r="B113" s="3" t="s">
        <v>4241</v>
      </c>
      <c r="C113" s="25" t="str">
        <f t="shared" si="1"/>
        <v xml:space="preserve">Woodbridge Capital Management </v>
      </c>
    </row>
    <row r="114" spans="2:3" x14ac:dyDescent="0.25">
      <c r="B114" s="26" t="s">
        <v>24955</v>
      </c>
      <c r="C114" s="25" t="str">
        <f t="shared" si="1"/>
        <v xml:space="preserve">Woodbine Capital Fund </v>
      </c>
    </row>
    <row r="115" spans="2:3" x14ac:dyDescent="0.25">
      <c r="B115" s="3" t="s">
        <v>4418</v>
      </c>
      <c r="C115" s="25" t="str">
        <f t="shared" si="1"/>
        <v xml:space="preserve">Wolverine Asset Management, </v>
      </c>
    </row>
    <row r="116" spans="2:3" x14ac:dyDescent="0.25">
      <c r="B116" s="26" t="s">
        <v>2221</v>
      </c>
      <c r="C116" s="25" t="str">
        <f t="shared" si="1"/>
        <v xml:space="preserve">Wolverine Asset Management </v>
      </c>
    </row>
    <row r="117" spans="2:3" x14ac:dyDescent="0.25">
      <c r="B117" s="4" t="s">
        <v>2221</v>
      </c>
      <c r="C117" s="25" t="str">
        <f t="shared" si="1"/>
        <v xml:space="preserve">Wolverine Asset Management </v>
      </c>
    </row>
    <row r="118" spans="2:3" x14ac:dyDescent="0.25">
      <c r="B118" s="26" t="s">
        <v>23979</v>
      </c>
      <c r="C118" s="25" t="str">
        <f t="shared" si="1"/>
        <v xml:space="preserve">Wolver Hill Asset </v>
      </c>
    </row>
    <row r="119" spans="2:3" x14ac:dyDescent="0.25">
      <c r="B119" s="4" t="s">
        <v>1883</v>
      </c>
      <c r="C119" s="25" t="str">
        <f t="shared" si="1"/>
        <v xml:space="preserve">Wolf Asset Management International </v>
      </c>
    </row>
    <row r="120" spans="2:3" x14ac:dyDescent="0.25">
      <c r="B120" s="4" t="s">
        <v>2152</v>
      </c>
      <c r="C120" s="25" t="str">
        <f t="shared" si="1"/>
        <v xml:space="preserve">Witter &amp; Lester </v>
      </c>
    </row>
    <row r="121" spans="2:3" x14ac:dyDescent="0.25">
      <c r="B121" s="26" t="s">
        <v>23976</v>
      </c>
      <c r="C121" s="25" t="str">
        <f t="shared" si="1"/>
        <v xml:space="preserve">Wise Win Asset Management Co., </v>
      </c>
    </row>
    <row r="122" spans="2:3" x14ac:dyDescent="0.25">
      <c r="B122" s="3" t="s">
        <v>4417</v>
      </c>
      <c r="C122" s="25" t="str">
        <f t="shared" si="1"/>
        <v xml:space="preserve">WisdomTree Asset </v>
      </c>
    </row>
    <row r="123" spans="2:3" x14ac:dyDescent="0.25">
      <c r="B123" s="26" t="s">
        <v>23967</v>
      </c>
      <c r="C123" s="25" t="str">
        <f t="shared" si="1"/>
        <v xml:space="preserve">Wisdom Investment </v>
      </c>
    </row>
    <row r="124" spans="2:3" x14ac:dyDescent="0.25">
      <c r="B124" s="26" t="s">
        <v>23955</v>
      </c>
      <c r="C124" s="25" t="str">
        <f t="shared" si="1"/>
        <v xml:space="preserve">Winton Capital Management </v>
      </c>
    </row>
    <row r="125" spans="2:3" x14ac:dyDescent="0.25">
      <c r="B125" s="4" t="s">
        <v>611</v>
      </c>
      <c r="C125" s="25" t="str">
        <f t="shared" si="1"/>
        <v xml:space="preserve">Winton Capital Management </v>
      </c>
    </row>
    <row r="126" spans="2:3" x14ac:dyDescent="0.25">
      <c r="B126" s="3" t="s">
        <v>4416</v>
      </c>
      <c r="C126" s="25" t="str">
        <f t="shared" si="1"/>
        <v xml:space="preserve">Winton Capital </v>
      </c>
    </row>
    <row r="127" spans="2:3" x14ac:dyDescent="0.25">
      <c r="B127" s="4" t="s">
        <v>2056</v>
      </c>
      <c r="C127" s="25" t="str">
        <f t="shared" si="1"/>
        <v xml:space="preserve">Winnington Capital </v>
      </c>
    </row>
    <row r="128" spans="2:3" x14ac:dyDescent="0.25">
      <c r="B128" s="3" t="s">
        <v>4292</v>
      </c>
      <c r="C128" s="25" t="str">
        <f t="shared" si="1"/>
        <v xml:space="preserve">Winnington Capital </v>
      </c>
    </row>
    <row r="129" spans="2:3" x14ac:dyDescent="0.25">
      <c r="B129" s="4" t="s">
        <v>1465</v>
      </c>
      <c r="C129" s="25" t="str">
        <f t="shared" si="1"/>
        <v xml:space="preserve">Winmax Trading Group </v>
      </c>
    </row>
    <row r="130" spans="2:3" x14ac:dyDescent="0.25">
      <c r="B130" s="4" t="s">
        <v>63</v>
      </c>
      <c r="C130" s="25" t="str">
        <f t="shared" ref="C130:C193" si="2">LEFT(B130,FIND(TRIM(RIGHT(SUBSTITUTE(B130," ",REPT(" ",20)),20)),B130)-1)</f>
        <v xml:space="preserve">Wingate Thomson Management (Cayman) </v>
      </c>
    </row>
    <row r="131" spans="2:3" x14ac:dyDescent="0.25">
      <c r="B131" s="3" t="s">
        <v>3139</v>
      </c>
      <c r="C131" s="25" t="str">
        <f t="shared" si="2"/>
        <v xml:space="preserve">Wine Asset Managers </v>
      </c>
    </row>
    <row r="132" spans="2:3" x14ac:dyDescent="0.25">
      <c r="B132" s="4" t="s">
        <v>2341</v>
      </c>
      <c r="C132" s="25" t="str">
        <f t="shared" si="2"/>
        <v xml:space="preserve">Windward Investment </v>
      </c>
    </row>
    <row r="133" spans="2:3" x14ac:dyDescent="0.25">
      <c r="B133" s="4" t="s">
        <v>771</v>
      </c>
      <c r="C133" s="25" t="str">
        <f t="shared" si="2"/>
        <v xml:space="preserve">Windsor Securities </v>
      </c>
    </row>
    <row r="134" spans="2:3" x14ac:dyDescent="0.25">
      <c r="B134" s="4" t="s">
        <v>2219</v>
      </c>
      <c r="C134" s="25" t="str">
        <f t="shared" si="2"/>
        <v xml:space="preserve">Windmill Management </v>
      </c>
    </row>
    <row r="135" spans="2:3" x14ac:dyDescent="0.25">
      <c r="B135" s="4" t="s">
        <v>1352</v>
      </c>
      <c r="C135" s="25" t="str">
        <f t="shared" si="2"/>
        <v xml:space="preserve">Windmill Capital, </v>
      </c>
    </row>
    <row r="136" spans="2:3" x14ac:dyDescent="0.25">
      <c r="B136" s="3" t="s">
        <v>2690</v>
      </c>
      <c r="C136" s="25" t="str">
        <f t="shared" si="2"/>
        <v xml:space="preserve">Windmill Capital, </v>
      </c>
    </row>
    <row r="137" spans="2:3" x14ac:dyDescent="0.25">
      <c r="B137" s="26" t="s">
        <v>23953</v>
      </c>
      <c r="C137" s="25" t="str">
        <f t="shared" si="2"/>
        <v xml:space="preserve">Windmill Capital </v>
      </c>
    </row>
    <row r="138" spans="2:3" x14ac:dyDescent="0.25">
      <c r="B138" s="26" t="s">
        <v>23951</v>
      </c>
      <c r="C138" s="25" t="str">
        <f t="shared" si="2"/>
        <v xml:space="preserve">Windcrest Discovery Investments, </v>
      </c>
    </row>
    <row r="139" spans="2:3" x14ac:dyDescent="0.25">
      <c r="B139" s="3" t="s">
        <v>4387</v>
      </c>
      <c r="C139" s="25" t="str">
        <f t="shared" si="2"/>
        <v xml:space="preserve">Windcrest Discovery Investments </v>
      </c>
    </row>
    <row r="140" spans="2:3" x14ac:dyDescent="0.25">
      <c r="B140" s="4" t="s">
        <v>362</v>
      </c>
      <c r="C140" s="25" t="str">
        <f t="shared" si="2"/>
        <v xml:space="preserve">WIM Asset Management (Cayman) </v>
      </c>
    </row>
    <row r="141" spans="2:3" x14ac:dyDescent="0.25">
      <c r="B141" s="3" t="s">
        <v>4415</v>
      </c>
      <c r="C141" s="25" t="str">
        <f t="shared" si="2"/>
        <v xml:space="preserve">Wilson Capital Management, </v>
      </c>
    </row>
    <row r="142" spans="2:3" x14ac:dyDescent="0.25">
      <c r="B142" s="26" t="s">
        <v>23949</v>
      </c>
      <c r="C142" s="25" t="str">
        <f t="shared" si="2"/>
        <v xml:space="preserve">Willowbrook Capital Management, </v>
      </c>
    </row>
    <row r="143" spans="2:3" x14ac:dyDescent="0.25">
      <c r="B143" s="3" t="s">
        <v>4424</v>
      </c>
      <c r="C143" s="25" t="str">
        <f t="shared" si="2"/>
        <v xml:space="preserve">Willowbridge Associates </v>
      </c>
    </row>
    <row r="144" spans="2:3" x14ac:dyDescent="0.25">
      <c r="B144" s="4" t="s">
        <v>42</v>
      </c>
      <c r="C144" s="25" t="str">
        <f t="shared" si="2"/>
        <v xml:space="preserve">William Blair Investment Management </v>
      </c>
    </row>
    <row r="145" spans="2:3" x14ac:dyDescent="0.25">
      <c r="B145" s="3" t="s">
        <v>4414</v>
      </c>
      <c r="C145" s="25" t="str">
        <f t="shared" si="2"/>
        <v xml:space="preserve">William Blair &amp; </v>
      </c>
    </row>
    <row r="146" spans="2:3" x14ac:dyDescent="0.25">
      <c r="B146" s="26" t="s">
        <v>23946</v>
      </c>
      <c r="C146" s="25" t="str">
        <f t="shared" si="2"/>
        <v xml:space="preserve">William Blair </v>
      </c>
    </row>
    <row r="147" spans="2:3" x14ac:dyDescent="0.25">
      <c r="B147" s="3" t="s">
        <v>4413</v>
      </c>
      <c r="C147" s="25" t="str">
        <f t="shared" si="2"/>
        <v xml:space="preserve">Wilfrid Global Opportunity Fund, </v>
      </c>
    </row>
    <row r="148" spans="2:3" x14ac:dyDescent="0.25">
      <c r="B148" s="3" t="s">
        <v>4412</v>
      </c>
      <c r="C148" s="25" t="str">
        <f t="shared" si="2"/>
        <v xml:space="preserve">Whitmore Capital Management, </v>
      </c>
    </row>
    <row r="149" spans="2:3" x14ac:dyDescent="0.25">
      <c r="B149" s="26" t="s">
        <v>23943</v>
      </c>
      <c r="C149" s="25" t="str">
        <f t="shared" si="2"/>
        <v xml:space="preserve">Whitman Asset Management </v>
      </c>
    </row>
    <row r="150" spans="2:3" x14ac:dyDescent="0.25">
      <c r="B150" s="26" t="s">
        <v>24953</v>
      </c>
      <c r="C150" s="25" t="str">
        <f t="shared" si="2"/>
        <v xml:space="preserve">Whiteside Energy Domestic </v>
      </c>
    </row>
    <row r="151" spans="2:3" x14ac:dyDescent="0.25">
      <c r="B151" s="3" t="s">
        <v>4411</v>
      </c>
      <c r="C151" s="25" t="str">
        <f t="shared" si="2"/>
        <v xml:space="preserve">Whitehaven </v>
      </c>
    </row>
    <row r="152" spans="2:3" x14ac:dyDescent="0.25">
      <c r="B152" s="26" t="s">
        <v>1660</v>
      </c>
      <c r="C152" s="25" t="str">
        <f t="shared" si="2"/>
        <v xml:space="preserve">Whitefield Capital Management Pte </v>
      </c>
    </row>
    <row r="153" spans="2:3" x14ac:dyDescent="0.25">
      <c r="B153" s="4" t="s">
        <v>1660</v>
      </c>
      <c r="C153" s="25" t="str">
        <f t="shared" si="2"/>
        <v xml:space="preserve">Whitefield Capital Management Pte </v>
      </c>
    </row>
    <row r="154" spans="2:3" x14ac:dyDescent="0.25">
      <c r="B154" s="3" t="s">
        <v>4410</v>
      </c>
      <c r="C154" s="25" t="str">
        <f t="shared" si="2"/>
        <v xml:space="preserve">Whitefield Capital Management Pte </v>
      </c>
    </row>
    <row r="155" spans="2:3" x14ac:dyDescent="0.25">
      <c r="B155" s="4" t="s">
        <v>260</v>
      </c>
      <c r="C155" s="25" t="str">
        <f t="shared" si="2"/>
        <v xml:space="preserve">Whitebox Convertible Arbitrage Advisors </v>
      </c>
    </row>
    <row r="156" spans="2:3" x14ac:dyDescent="0.25">
      <c r="B156" s="3" t="s">
        <v>4409</v>
      </c>
      <c r="C156" s="25" t="str">
        <f t="shared" si="2"/>
        <v xml:space="preserve">Whitebox Advisors </v>
      </c>
    </row>
    <row r="157" spans="2:3" x14ac:dyDescent="0.25">
      <c r="B157" s="3" t="s">
        <v>4408</v>
      </c>
      <c r="C157" s="25" t="str">
        <f t="shared" si="2"/>
        <v xml:space="preserve">White Square Capital </v>
      </c>
    </row>
    <row r="158" spans="2:3" x14ac:dyDescent="0.25">
      <c r="B158" s="3" t="s">
        <v>3416</v>
      </c>
      <c r="C158" s="25" t="str">
        <f t="shared" si="2"/>
        <v xml:space="preserve">White Pine Capital, </v>
      </c>
    </row>
    <row r="159" spans="2:3" x14ac:dyDescent="0.25">
      <c r="B159" s="3" t="s">
        <v>4407</v>
      </c>
      <c r="C159" s="25" t="str">
        <f t="shared" si="2"/>
        <v xml:space="preserve">White Oak Global Advisors, </v>
      </c>
    </row>
    <row r="160" spans="2:3" x14ac:dyDescent="0.25">
      <c r="B160" s="4" t="s">
        <v>765</v>
      </c>
      <c r="C160" s="25" t="str">
        <f t="shared" si="2"/>
        <v xml:space="preserve">White Oak Global Advisors </v>
      </c>
    </row>
    <row r="161" spans="2:3" x14ac:dyDescent="0.25">
      <c r="B161" s="26" t="s">
        <v>610</v>
      </c>
      <c r="C161" s="25" t="str">
        <f t="shared" si="2"/>
        <v xml:space="preserve">White Indian Trading Company </v>
      </c>
    </row>
    <row r="162" spans="2:3" x14ac:dyDescent="0.25">
      <c r="B162" s="4" t="s">
        <v>610</v>
      </c>
      <c r="C162" s="25" t="str">
        <f t="shared" si="2"/>
        <v xml:space="preserve">White Indian Trading Company </v>
      </c>
    </row>
    <row r="163" spans="2:3" x14ac:dyDescent="0.25">
      <c r="B163" s="3" t="s">
        <v>3702</v>
      </c>
      <c r="C163" s="25" t="str">
        <f t="shared" si="2"/>
        <v xml:space="preserve">White Indian Trading </v>
      </c>
    </row>
    <row r="164" spans="2:3" x14ac:dyDescent="0.25">
      <c r="B164" s="3" t="s">
        <v>4406</v>
      </c>
      <c r="C164" s="25" t="str">
        <f t="shared" si="2"/>
        <v xml:space="preserve">Whetstone Capital Advisors, </v>
      </c>
    </row>
    <row r="165" spans="2:3" x14ac:dyDescent="0.25">
      <c r="B165" s="26" t="s">
        <v>23935</v>
      </c>
      <c r="C165" s="25" t="str">
        <f t="shared" si="2"/>
        <v xml:space="preserve">Whetstone Capital </v>
      </c>
    </row>
    <row r="166" spans="2:3" x14ac:dyDescent="0.25">
      <c r="B166" s="3" t="s">
        <v>4405</v>
      </c>
      <c r="C166" s="25" t="str">
        <f t="shared" si="2"/>
        <v xml:space="preserve">WHB Energy Research </v>
      </c>
    </row>
    <row r="167" spans="2:3" x14ac:dyDescent="0.25">
      <c r="B167" s="3" t="s">
        <v>4404</v>
      </c>
      <c r="C167" s="25" t="str">
        <f t="shared" si="2"/>
        <v xml:space="preserve">Whale Rock Capital Management </v>
      </c>
    </row>
    <row r="168" spans="2:3" x14ac:dyDescent="0.25">
      <c r="B168" s="3" t="s">
        <v>4403</v>
      </c>
      <c r="C168" s="25" t="str">
        <f t="shared" si="2"/>
        <v xml:space="preserve">WH Asset </v>
      </c>
    </row>
    <row r="169" spans="2:3" x14ac:dyDescent="0.25">
      <c r="B169" s="4" t="s">
        <v>2332</v>
      </c>
      <c r="C169" s="25" t="str">
        <f t="shared" si="2"/>
        <v xml:space="preserve">WG Trading </v>
      </c>
    </row>
    <row r="170" spans="2:3" x14ac:dyDescent="0.25">
      <c r="B170" s="26" t="s">
        <v>23932</v>
      </c>
      <c r="C170" s="25" t="str">
        <f t="shared" si="2"/>
        <v xml:space="preserve">Wexford Capital </v>
      </c>
    </row>
    <row r="171" spans="2:3" x14ac:dyDescent="0.25">
      <c r="B171" s="4" t="s">
        <v>686</v>
      </c>
      <c r="C171" s="25" t="str">
        <f t="shared" si="2"/>
        <v xml:space="preserve">Wexford Capital </v>
      </c>
    </row>
    <row r="172" spans="2:3" x14ac:dyDescent="0.25">
      <c r="B172" s="3" t="s">
        <v>686</v>
      </c>
      <c r="C172" s="25" t="str">
        <f t="shared" si="2"/>
        <v xml:space="preserve">Wexford Capital </v>
      </c>
    </row>
    <row r="173" spans="2:3" x14ac:dyDescent="0.25">
      <c r="B173" s="3" t="s">
        <v>4401</v>
      </c>
      <c r="C173" s="25" t="str">
        <f t="shared" si="2"/>
        <v xml:space="preserve">Westwood Holdings </v>
      </c>
    </row>
    <row r="174" spans="2:3" x14ac:dyDescent="0.25">
      <c r="B174" s="4" t="s">
        <v>1725</v>
      </c>
      <c r="C174" s="25" t="str">
        <f t="shared" si="2"/>
        <v xml:space="preserve">Westway Capital </v>
      </c>
    </row>
    <row r="175" spans="2:3" x14ac:dyDescent="0.25">
      <c r="B175" s="26" t="s">
        <v>24951</v>
      </c>
      <c r="C175" s="25" t="str">
        <f t="shared" si="2"/>
        <v xml:space="preserve">Westview Capital </v>
      </c>
    </row>
    <row r="176" spans="2:3" x14ac:dyDescent="0.25">
      <c r="B176" s="3" t="s">
        <v>4400</v>
      </c>
      <c r="C176" s="25" t="str">
        <f t="shared" si="2"/>
        <v xml:space="preserve">Westray Capital Management </v>
      </c>
    </row>
    <row r="177" spans="2:3" x14ac:dyDescent="0.25">
      <c r="B177" s="3" t="s">
        <v>4280</v>
      </c>
      <c r="C177" s="25" t="str">
        <f t="shared" si="2"/>
        <v xml:space="preserve">Westphal </v>
      </c>
    </row>
    <row r="178" spans="2:3" x14ac:dyDescent="0.25">
      <c r="B178" s="4" t="s">
        <v>554</v>
      </c>
      <c r="C178" s="25" t="str">
        <f t="shared" si="2"/>
        <v xml:space="preserve">Westpac Financial Services </v>
      </c>
    </row>
    <row r="179" spans="2:3" x14ac:dyDescent="0.25">
      <c r="B179" s="4" t="s">
        <v>1285</v>
      </c>
      <c r="C179" s="25" t="str">
        <f t="shared" si="2"/>
        <v xml:space="preserve">Weston Capital Management </v>
      </c>
    </row>
    <row r="180" spans="2:3" x14ac:dyDescent="0.25">
      <c r="B180" s="4" t="s">
        <v>1594</v>
      </c>
      <c r="C180" s="25" t="str">
        <f t="shared" si="2"/>
        <v xml:space="preserve">Westfield Capital Management Company </v>
      </c>
    </row>
    <row r="181" spans="2:3" x14ac:dyDescent="0.25">
      <c r="B181" s="3" t="s">
        <v>4399</v>
      </c>
      <c r="C181" s="25" t="str">
        <f t="shared" si="2"/>
        <v xml:space="preserve">Western Investment, </v>
      </c>
    </row>
    <row r="182" spans="2:3" x14ac:dyDescent="0.25">
      <c r="B182" s="26" t="s">
        <v>385</v>
      </c>
      <c r="C182" s="25" t="str">
        <f t="shared" si="2"/>
        <v xml:space="preserve">Western Investment </v>
      </c>
    </row>
    <row r="183" spans="2:3" x14ac:dyDescent="0.25">
      <c r="B183" s="4" t="s">
        <v>385</v>
      </c>
      <c r="C183" s="25" t="str">
        <f t="shared" si="2"/>
        <v xml:space="preserve">Western Investment </v>
      </c>
    </row>
    <row r="184" spans="2:3" x14ac:dyDescent="0.25">
      <c r="B184" s="3" t="s">
        <v>3581</v>
      </c>
      <c r="C184" s="25" t="str">
        <f t="shared" si="2"/>
        <v xml:space="preserve">Western Asset </v>
      </c>
    </row>
    <row r="185" spans="2:3" x14ac:dyDescent="0.25">
      <c r="B185" s="26" t="s">
        <v>1074</v>
      </c>
      <c r="C185" s="25" t="str">
        <f t="shared" si="2"/>
        <v xml:space="preserve">Westerly Capital Management </v>
      </c>
    </row>
    <row r="186" spans="2:3" x14ac:dyDescent="0.25">
      <c r="B186" s="4" t="s">
        <v>1074</v>
      </c>
      <c r="C186" s="25" t="str">
        <f t="shared" si="2"/>
        <v xml:space="preserve">Westerly Capital Management </v>
      </c>
    </row>
    <row r="187" spans="2:3" x14ac:dyDescent="0.25">
      <c r="B187" s="3" t="s">
        <v>4398</v>
      </c>
      <c r="C187" s="25" t="str">
        <f t="shared" si="2"/>
        <v xml:space="preserve">Westerly Capital </v>
      </c>
    </row>
    <row r="188" spans="2:3" x14ac:dyDescent="0.25">
      <c r="B188" s="4" t="s">
        <v>945</v>
      </c>
      <c r="C188" s="25" t="str">
        <f t="shared" si="2"/>
        <v xml:space="preserve">Westchester Capital Partners, </v>
      </c>
    </row>
    <row r="189" spans="2:3" x14ac:dyDescent="0.25">
      <c r="B189" s="3" t="s">
        <v>3359</v>
      </c>
      <c r="C189" s="25" t="str">
        <f t="shared" si="2"/>
        <v xml:space="preserve">Westchester Capital Management, </v>
      </c>
    </row>
    <row r="190" spans="2:3" x14ac:dyDescent="0.25">
      <c r="B190" s="26" t="s">
        <v>23927</v>
      </c>
      <c r="C190" s="25" t="str">
        <f t="shared" si="2"/>
        <v xml:space="preserve">Westchester Capital </v>
      </c>
    </row>
    <row r="191" spans="2:3" x14ac:dyDescent="0.25">
      <c r="B191" s="3" t="s">
        <v>4397</v>
      </c>
      <c r="C191" s="25" t="str">
        <f t="shared" si="2"/>
        <v xml:space="preserve">Westbrooke Capital </v>
      </c>
    </row>
    <row r="192" spans="2:3" x14ac:dyDescent="0.25">
      <c r="B192" s="3" t="s">
        <v>4374</v>
      </c>
      <c r="C192" s="25" t="str">
        <f t="shared" si="2"/>
        <v xml:space="preserve">West Side Advisors, </v>
      </c>
    </row>
    <row r="193" spans="2:3" x14ac:dyDescent="0.25">
      <c r="B193" s="26" t="s">
        <v>1569</v>
      </c>
      <c r="C193" s="25" t="str">
        <f t="shared" si="2"/>
        <v xml:space="preserve">West Side Advisors </v>
      </c>
    </row>
    <row r="194" spans="2:3" x14ac:dyDescent="0.25">
      <c r="B194" s="4" t="s">
        <v>1569</v>
      </c>
      <c r="C194" s="25" t="str">
        <f t="shared" ref="C194:C257" si="3">LEFT(B194,FIND(TRIM(RIGHT(SUBSTITUTE(B194," ",REPT(" ",20)),20)),B194)-1)</f>
        <v xml:space="preserve">West Side Advisors </v>
      </c>
    </row>
    <row r="195" spans="2:3" x14ac:dyDescent="0.25">
      <c r="B195" s="4" t="s">
        <v>2110</v>
      </c>
      <c r="C195" s="25" t="str">
        <f t="shared" si="3"/>
        <v xml:space="preserve">West Shore Investment Management </v>
      </c>
    </row>
    <row r="196" spans="2:3" x14ac:dyDescent="0.25">
      <c r="B196" s="26" t="s">
        <v>23924</v>
      </c>
      <c r="C196" s="25" t="str">
        <f t="shared" si="3"/>
        <v xml:space="preserve">West Mountain, </v>
      </c>
    </row>
    <row r="197" spans="2:3" x14ac:dyDescent="0.25">
      <c r="B197" s="3" t="s">
        <v>4396</v>
      </c>
      <c r="C197" s="25" t="str">
        <f t="shared" si="3"/>
        <v xml:space="preserve">West Mountain Partners, </v>
      </c>
    </row>
    <row r="198" spans="2:3" x14ac:dyDescent="0.25">
      <c r="B198" s="4" t="s">
        <v>1840</v>
      </c>
      <c r="C198" s="25" t="str">
        <f t="shared" si="3"/>
        <v xml:space="preserve">West Course Capital </v>
      </c>
    </row>
    <row r="199" spans="2:3" x14ac:dyDescent="0.25">
      <c r="B199" s="26" t="s">
        <v>23916</v>
      </c>
      <c r="C199" s="25" t="str">
        <f t="shared" si="3"/>
        <v xml:space="preserve">West Brothers Asset Management Co., </v>
      </c>
    </row>
    <row r="200" spans="2:3" x14ac:dyDescent="0.25">
      <c r="B200" s="4" t="s">
        <v>1680</v>
      </c>
      <c r="C200" s="25" t="str">
        <f t="shared" si="3"/>
        <v xml:space="preserve">Wessex Fund Management </v>
      </c>
    </row>
    <row r="201" spans="2:3" x14ac:dyDescent="0.25">
      <c r="B201" s="3" t="s">
        <v>4395</v>
      </c>
      <c r="C201" s="25" t="str">
        <f t="shared" si="3"/>
        <v xml:space="preserve">Wesley Capital </v>
      </c>
    </row>
    <row r="202" spans="2:3" x14ac:dyDescent="0.25">
      <c r="B202" s="4" t="s">
        <v>1104</v>
      </c>
      <c r="C202" s="25" t="str">
        <f t="shared" si="3"/>
        <v xml:space="preserve">Wermuth Asset Management GmbH </v>
      </c>
    </row>
    <row r="203" spans="2:3" x14ac:dyDescent="0.25">
      <c r="B203" s="26" t="s">
        <v>4394</v>
      </c>
      <c r="C203" s="25" t="str">
        <f t="shared" si="3"/>
        <v xml:space="preserve">Wermuth Asset Management </v>
      </c>
    </row>
    <row r="204" spans="2:3" x14ac:dyDescent="0.25">
      <c r="B204" s="3" t="s">
        <v>4394</v>
      </c>
      <c r="C204" s="25" t="str">
        <f t="shared" si="3"/>
        <v xml:space="preserve">Wermuth Asset Management </v>
      </c>
    </row>
    <row r="205" spans="2:3" x14ac:dyDescent="0.25">
      <c r="B205" s="3" t="s">
        <v>4393</v>
      </c>
      <c r="C205" s="25" t="str">
        <f t="shared" si="3"/>
        <v xml:space="preserve">Welton Investment Partners </v>
      </c>
    </row>
    <row r="206" spans="2:3" x14ac:dyDescent="0.25">
      <c r="B206" s="26" t="s">
        <v>23912</v>
      </c>
      <c r="C206" s="25" t="str">
        <f t="shared" si="3"/>
        <v xml:space="preserve">Welton Investment </v>
      </c>
    </row>
    <row r="207" spans="2:3" x14ac:dyDescent="0.25">
      <c r="B207" s="4" t="s">
        <v>595</v>
      </c>
      <c r="C207" s="25" t="str">
        <f t="shared" si="3"/>
        <v xml:space="preserve">Welton Investment </v>
      </c>
    </row>
    <row r="208" spans="2:3" x14ac:dyDescent="0.25">
      <c r="B208" s="4" t="s">
        <v>2133</v>
      </c>
      <c r="C208" s="25" t="str">
        <f t="shared" si="3"/>
        <v xml:space="preserve">Wells Fargo Alternative Asset Management </v>
      </c>
    </row>
    <row r="209" spans="2:3" x14ac:dyDescent="0.25">
      <c r="B209" s="3" t="s">
        <v>2556</v>
      </c>
      <c r="C209" s="25" t="str">
        <f t="shared" si="3"/>
        <v xml:space="preserve">Wellington Management Company, </v>
      </c>
    </row>
    <row r="210" spans="2:3" x14ac:dyDescent="0.25">
      <c r="B210" s="26" t="s">
        <v>17781</v>
      </c>
      <c r="C210" s="25" t="str">
        <f t="shared" si="3"/>
        <v xml:space="preserve">Wellington Management Company </v>
      </c>
    </row>
    <row r="211" spans="2:3" x14ac:dyDescent="0.25">
      <c r="B211" s="4" t="s">
        <v>2291</v>
      </c>
      <c r="C211" s="25" t="str">
        <f t="shared" si="3"/>
        <v xml:space="preserve">Wellington Capital </v>
      </c>
    </row>
    <row r="212" spans="2:3" x14ac:dyDescent="0.25">
      <c r="B212" s="3" t="s">
        <v>4392</v>
      </c>
      <c r="C212" s="25" t="str">
        <f t="shared" si="3"/>
        <v xml:space="preserve">Welch Capital Partners, </v>
      </c>
    </row>
    <row r="213" spans="2:3" x14ac:dyDescent="0.25">
      <c r="B213" s="26" t="s">
        <v>23878</v>
      </c>
      <c r="C213" s="25" t="str">
        <f t="shared" si="3"/>
        <v xml:space="preserve">WELCH CAPITAL PARTNERS </v>
      </c>
    </row>
    <row r="214" spans="2:3" x14ac:dyDescent="0.25">
      <c r="B214" s="4" t="s">
        <v>493</v>
      </c>
      <c r="C214" s="25" t="str">
        <f t="shared" si="3"/>
        <v xml:space="preserve">Welch Capital Partners </v>
      </c>
    </row>
    <row r="215" spans="2:3" x14ac:dyDescent="0.25">
      <c r="B215" s="4" t="s">
        <v>1260</v>
      </c>
      <c r="C215" s="25" t="str">
        <f t="shared" si="3"/>
        <v xml:space="preserve">Weiss, Peck &amp; Greer </v>
      </c>
    </row>
    <row r="216" spans="2:3" x14ac:dyDescent="0.25">
      <c r="B216" s="26" t="s">
        <v>23877</v>
      </c>
      <c r="C216" s="25" t="str">
        <f t="shared" si="3"/>
        <v xml:space="preserve">Weiss Multi-Strategy Advisers </v>
      </c>
    </row>
    <row r="217" spans="2:3" x14ac:dyDescent="0.25">
      <c r="B217" s="4" t="s">
        <v>217</v>
      </c>
      <c r="C217" s="25" t="str">
        <f t="shared" si="3"/>
        <v xml:space="preserve">Weiss Multi-Strategy Advisers </v>
      </c>
    </row>
    <row r="218" spans="2:3" x14ac:dyDescent="0.25">
      <c r="B218" s="3" t="s">
        <v>217</v>
      </c>
      <c r="C218" s="25" t="str">
        <f t="shared" si="3"/>
        <v xml:space="preserve">Weiss Multi-Strategy Advisers </v>
      </c>
    </row>
    <row r="219" spans="2:3" x14ac:dyDescent="0.25">
      <c r="B219" s="4" t="s">
        <v>1463</v>
      </c>
      <c r="C219" s="25" t="str">
        <f t="shared" si="3"/>
        <v xml:space="preserve">Weiss Asset Management </v>
      </c>
    </row>
    <row r="220" spans="2:3" x14ac:dyDescent="0.25">
      <c r="B220" s="3" t="s">
        <v>2745</v>
      </c>
      <c r="C220" s="25" t="str">
        <f t="shared" si="3"/>
        <v xml:space="preserve">Weiss Asset </v>
      </c>
    </row>
    <row r="221" spans="2:3" x14ac:dyDescent="0.25">
      <c r="B221" s="4" t="s">
        <v>1479</v>
      </c>
      <c r="C221" s="25" t="str">
        <f t="shared" si="3"/>
        <v xml:space="preserve">Weintraub Capital Management </v>
      </c>
    </row>
    <row r="222" spans="2:3" x14ac:dyDescent="0.25">
      <c r="B222" s="26" t="s">
        <v>24946</v>
      </c>
      <c r="C222" s="25" t="str">
        <f t="shared" si="3"/>
        <v xml:space="preserve">Weintraub Capital </v>
      </c>
    </row>
    <row r="223" spans="2:3" x14ac:dyDescent="0.25">
      <c r="B223" s="26" t="s">
        <v>23875</v>
      </c>
      <c r="C223" s="25" t="str">
        <f t="shared" si="3"/>
        <v xml:space="preserve">Weiller Capital Advisors, </v>
      </c>
    </row>
    <row r="224" spans="2:3" x14ac:dyDescent="0.25">
      <c r="B224" s="3" t="s">
        <v>4391</v>
      </c>
      <c r="C224" s="25" t="str">
        <f t="shared" si="3"/>
        <v xml:space="preserve">Wedbush Opportunity Partners, </v>
      </c>
    </row>
    <row r="225" spans="2:3" x14ac:dyDescent="0.25">
      <c r="B225" s="3" t="s">
        <v>4390</v>
      </c>
      <c r="C225" s="25" t="str">
        <f t="shared" si="3"/>
        <v xml:space="preserve">Wedbush Market Neutral, </v>
      </c>
    </row>
    <row r="226" spans="2:3" x14ac:dyDescent="0.25">
      <c r="B226" s="4" t="s">
        <v>1439</v>
      </c>
      <c r="C226" s="25" t="str">
        <f t="shared" si="3"/>
        <v xml:space="preserve">WEB Capital Advisors </v>
      </c>
    </row>
    <row r="227" spans="2:3" x14ac:dyDescent="0.25">
      <c r="B227" s="4" t="s">
        <v>1438</v>
      </c>
      <c r="C227" s="25" t="str">
        <f t="shared" si="3"/>
        <v xml:space="preserve">Weaver Capital Management </v>
      </c>
    </row>
    <row r="228" spans="2:3" x14ac:dyDescent="0.25">
      <c r="B228" s="26" t="s">
        <v>4389</v>
      </c>
      <c r="C228" s="25" t="str">
        <f t="shared" si="3"/>
        <v xml:space="preserve">Weaver Capital </v>
      </c>
    </row>
    <row r="229" spans="2:3" x14ac:dyDescent="0.25">
      <c r="B229" s="3" t="s">
        <v>4389</v>
      </c>
      <c r="C229" s="25" t="str">
        <f t="shared" si="3"/>
        <v xml:space="preserve">Weaver Capital </v>
      </c>
    </row>
    <row r="230" spans="2:3" x14ac:dyDescent="0.25">
      <c r="B230" s="26" t="s">
        <v>4388</v>
      </c>
      <c r="C230" s="25" t="str">
        <f t="shared" si="3"/>
        <v xml:space="preserve">Weatherbie Capital, </v>
      </c>
    </row>
    <row r="231" spans="2:3" x14ac:dyDescent="0.25">
      <c r="B231" s="3" t="s">
        <v>4388</v>
      </c>
      <c r="C231" s="25" t="str">
        <f t="shared" si="3"/>
        <v xml:space="preserve">Weatherbie Capital, </v>
      </c>
    </row>
    <row r="232" spans="2:3" x14ac:dyDescent="0.25">
      <c r="B232" s="26" t="s">
        <v>23871</v>
      </c>
      <c r="C232" s="25" t="str">
        <f t="shared" si="3"/>
        <v xml:space="preserve">Wealthy Road Investment </v>
      </c>
    </row>
    <row r="233" spans="2:3" x14ac:dyDescent="0.25">
      <c r="B233" s="26" t="s">
        <v>23867</v>
      </c>
      <c r="C233" s="25" t="str">
        <f t="shared" si="3"/>
        <v xml:space="preserve">Wealth Success Asset </v>
      </c>
    </row>
    <row r="234" spans="2:3" x14ac:dyDescent="0.25">
      <c r="B234" s="26" t="s">
        <v>23864</v>
      </c>
      <c r="C234" s="25" t="str">
        <f t="shared" si="3"/>
        <v xml:space="preserve">Wealhouse Capital </v>
      </c>
    </row>
    <row r="235" spans="2:3" x14ac:dyDescent="0.25">
      <c r="B235" s="26" t="s">
        <v>24943</v>
      </c>
      <c r="C235" s="25" t="str">
        <f t="shared" si="3"/>
        <v xml:space="preserve">WCP Investment </v>
      </c>
    </row>
    <row r="236" spans="2:3" x14ac:dyDescent="0.25">
      <c r="B236" s="26" t="s">
        <v>24940</v>
      </c>
      <c r="C236" s="25" t="str">
        <f t="shared" si="3"/>
        <v xml:space="preserve">WCG Management, </v>
      </c>
    </row>
    <row r="237" spans="2:3" x14ac:dyDescent="0.25">
      <c r="B237" s="3" t="s">
        <v>4385</v>
      </c>
      <c r="C237" s="25" t="str">
        <f t="shared" si="3"/>
        <v xml:space="preserve">Waypoint Asset Management, </v>
      </c>
    </row>
    <row r="238" spans="2:3" x14ac:dyDescent="0.25">
      <c r="B238" s="4" t="s">
        <v>911</v>
      </c>
      <c r="C238" s="25" t="str">
        <f t="shared" si="3"/>
        <v xml:space="preserve">Waycross Partners </v>
      </c>
    </row>
    <row r="239" spans="2:3" x14ac:dyDescent="0.25">
      <c r="B239" s="3" t="s">
        <v>4384</v>
      </c>
      <c r="C239" s="25" t="str">
        <f t="shared" si="3"/>
        <v xml:space="preserve">WaveFront Capital Management, </v>
      </c>
    </row>
    <row r="240" spans="2:3" x14ac:dyDescent="0.25">
      <c r="B240" s="26" t="s">
        <v>23861</v>
      </c>
      <c r="C240" s="25" t="str">
        <f t="shared" si="3"/>
        <v xml:space="preserve">WaveFront Capital </v>
      </c>
    </row>
    <row r="241" spans="2:3" x14ac:dyDescent="0.25">
      <c r="B241" s="4" t="s">
        <v>451</v>
      </c>
      <c r="C241" s="25" t="str">
        <f t="shared" si="3"/>
        <v xml:space="preserve">Waterloo International Advisors </v>
      </c>
    </row>
    <row r="242" spans="2:3" x14ac:dyDescent="0.25">
      <c r="B242" s="3" t="s">
        <v>3549</v>
      </c>
      <c r="C242" s="25" t="str">
        <f t="shared" si="3"/>
        <v xml:space="preserve">Waterloo Advisors, </v>
      </c>
    </row>
    <row r="243" spans="2:3" x14ac:dyDescent="0.25">
      <c r="B243" s="4" t="s">
        <v>1434</v>
      </c>
      <c r="C243" s="25" t="str">
        <f t="shared" si="3"/>
        <v xml:space="preserve">Waterford Partners </v>
      </c>
    </row>
    <row r="244" spans="2:3" x14ac:dyDescent="0.25">
      <c r="B244" s="3" t="s">
        <v>4383</v>
      </c>
      <c r="C244" s="25" t="str">
        <f t="shared" si="3"/>
        <v xml:space="preserve">Waterfall Asset Management, </v>
      </c>
    </row>
    <row r="245" spans="2:3" x14ac:dyDescent="0.25">
      <c r="B245" s="26" t="s">
        <v>257</v>
      </c>
      <c r="C245" s="25" t="str">
        <f t="shared" si="3"/>
        <v xml:space="preserve">Waterfall Asset Management </v>
      </c>
    </row>
    <row r="246" spans="2:3" x14ac:dyDescent="0.25">
      <c r="B246" s="4" t="s">
        <v>257</v>
      </c>
      <c r="C246" s="25" t="str">
        <f t="shared" si="3"/>
        <v xml:space="preserve">Waterfall Asset Management </v>
      </c>
    </row>
    <row r="247" spans="2:3" x14ac:dyDescent="0.25">
      <c r="B247" s="3" t="s">
        <v>4382</v>
      </c>
      <c r="C247" s="25" t="str">
        <f t="shared" si="3"/>
        <v xml:space="preserve">Water Island Capital, </v>
      </c>
    </row>
    <row r="248" spans="2:3" x14ac:dyDescent="0.25">
      <c r="B248" s="4" t="s">
        <v>1156</v>
      </c>
      <c r="C248" s="25" t="str">
        <f t="shared" si="3"/>
        <v xml:space="preserve">Water Island Capital </v>
      </c>
    </row>
    <row r="249" spans="2:3" x14ac:dyDescent="0.25">
      <c r="B249" s="3" t="s">
        <v>4281</v>
      </c>
      <c r="C249" s="25" t="str">
        <f t="shared" si="3"/>
        <v xml:space="preserve">Water Asset Management, </v>
      </c>
    </row>
    <row r="250" spans="2:3" x14ac:dyDescent="0.25">
      <c r="B250" s="26" t="s">
        <v>23856</v>
      </c>
      <c r="C250" s="25" t="str">
        <f t="shared" si="3"/>
        <v xml:space="preserve">Water Asset Management </v>
      </c>
    </row>
    <row r="251" spans="2:3" x14ac:dyDescent="0.25">
      <c r="B251" s="4" t="s">
        <v>1758</v>
      </c>
      <c r="C251" s="25" t="str">
        <f t="shared" si="3"/>
        <v xml:space="preserve">Watch Hill Investment Partners </v>
      </c>
    </row>
    <row r="252" spans="2:3" x14ac:dyDescent="0.25">
      <c r="B252" s="4" t="s">
        <v>834</v>
      </c>
      <c r="C252" s="25" t="str">
        <f t="shared" si="3"/>
        <v xml:space="preserve">Watamar Asset Management </v>
      </c>
    </row>
    <row r="253" spans="2:3" x14ac:dyDescent="0.25">
      <c r="B253" s="26" t="s">
        <v>23855</v>
      </c>
      <c r="C253" s="25" t="str">
        <f t="shared" si="3"/>
        <v xml:space="preserve">Wasserstein Debt </v>
      </c>
    </row>
    <row r="254" spans="2:3" x14ac:dyDescent="0.25">
      <c r="B254" s="4" t="s">
        <v>768</v>
      </c>
      <c r="C254" s="25" t="str">
        <f t="shared" si="3"/>
        <v xml:space="preserve">Wasserstein &amp; </v>
      </c>
    </row>
    <row r="255" spans="2:3" x14ac:dyDescent="0.25">
      <c r="B255" s="26" t="s">
        <v>23853</v>
      </c>
      <c r="C255" s="25" t="str">
        <f t="shared" si="3"/>
        <v xml:space="preserve">Warwick Investment Management, </v>
      </c>
    </row>
    <row r="256" spans="2:3" x14ac:dyDescent="0.25">
      <c r="B256" s="3" t="s">
        <v>4381</v>
      </c>
      <c r="C256" s="25" t="str">
        <f t="shared" si="3"/>
        <v xml:space="preserve">Warwick Investment </v>
      </c>
    </row>
    <row r="257" spans="2:3" x14ac:dyDescent="0.25">
      <c r="B257" s="26" t="s">
        <v>24938</v>
      </c>
      <c r="C257" s="25" t="str">
        <f t="shared" si="3"/>
        <v xml:space="preserve">Warwick Capital </v>
      </c>
    </row>
    <row r="258" spans="2:3" x14ac:dyDescent="0.25">
      <c r="B258" s="3" t="s">
        <v>4380</v>
      </c>
      <c r="C258" s="25" t="str">
        <f t="shared" ref="C258:C321" si="4">LEFT(B258,FIND(TRIM(RIGHT(SUBSTITUTE(B258," ",REPT(" ",20)),20)),B258)-1)</f>
        <v xml:space="preserve">Warrington Asset Management </v>
      </c>
    </row>
    <row r="259" spans="2:3" x14ac:dyDescent="0.25">
      <c r="B259" s="26" t="s">
        <v>23851</v>
      </c>
      <c r="C259" s="25" t="str">
        <f t="shared" si="4"/>
        <v xml:space="preserve">Warren Financial </v>
      </c>
    </row>
    <row r="260" spans="2:3" x14ac:dyDescent="0.25">
      <c r="B260" s="4" t="s">
        <v>1521</v>
      </c>
      <c r="C260" s="25" t="str">
        <f t="shared" si="4"/>
        <v xml:space="preserve">Wardenclyffe </v>
      </c>
    </row>
    <row r="261" spans="2:3" x14ac:dyDescent="0.25">
      <c r="B261" s="26" t="s">
        <v>23849</v>
      </c>
      <c r="C261" s="25" t="str">
        <f t="shared" si="4"/>
        <v xml:space="preserve">Ward Ferry Management </v>
      </c>
    </row>
    <row r="262" spans="2:3" x14ac:dyDescent="0.25">
      <c r="B262" s="3" t="s">
        <v>4402</v>
      </c>
      <c r="C262" s="25" t="str">
        <f t="shared" si="4"/>
        <v xml:space="preserve">Ward Ferry Management </v>
      </c>
    </row>
    <row r="263" spans="2:3" x14ac:dyDescent="0.25">
      <c r="B263" s="4" t="s">
        <v>653</v>
      </c>
      <c r="C263" s="25" t="str">
        <f t="shared" si="4"/>
        <v xml:space="preserve">Ward Ferry </v>
      </c>
    </row>
    <row r="264" spans="2:3" x14ac:dyDescent="0.25">
      <c r="B264" s="3" t="s">
        <v>4379</v>
      </c>
      <c r="C264" s="25" t="str">
        <f t="shared" si="4"/>
        <v xml:space="preserve">Waratah Capital Advisors </v>
      </c>
    </row>
    <row r="265" spans="2:3" x14ac:dyDescent="0.25">
      <c r="B265" s="26" t="s">
        <v>1096</v>
      </c>
      <c r="C265" s="25" t="str">
        <f t="shared" si="4"/>
        <v xml:space="preserve">Waratah </v>
      </c>
    </row>
    <row r="266" spans="2:3" x14ac:dyDescent="0.25">
      <c r="B266" s="4" t="s">
        <v>1096</v>
      </c>
      <c r="C266" s="25" t="str">
        <f t="shared" si="4"/>
        <v xml:space="preserve">Waratah </v>
      </c>
    </row>
    <row r="267" spans="2:3" x14ac:dyDescent="0.25">
      <c r="B267" s="4" t="s">
        <v>1690</v>
      </c>
      <c r="C267" s="25" t="str">
        <f t="shared" si="4"/>
        <v xml:space="preserve">Walton Investments </v>
      </c>
    </row>
    <row r="268" spans="2:3" x14ac:dyDescent="0.25">
      <c r="B268" s="4" t="s">
        <v>1165</v>
      </c>
      <c r="C268" s="25" t="str">
        <f t="shared" si="4"/>
        <v xml:space="preserve">Wall Street Resource </v>
      </c>
    </row>
    <row r="269" spans="2:3" x14ac:dyDescent="0.25">
      <c r="B269" s="3" t="s">
        <v>4378</v>
      </c>
      <c r="C269" s="25" t="str">
        <f t="shared" si="4"/>
        <v xml:space="preserve">Wall Street Capital Partners, </v>
      </c>
    </row>
    <row r="270" spans="2:3" x14ac:dyDescent="0.25">
      <c r="B270" s="4" t="s">
        <v>2037</v>
      </c>
      <c r="C270" s="25" t="str">
        <f t="shared" si="4"/>
        <v xml:space="preserve">Wall Street Access Advanced Strategies </v>
      </c>
    </row>
    <row r="271" spans="2:3" x14ac:dyDescent="0.25">
      <c r="B271" s="4" t="s">
        <v>2324</v>
      </c>
      <c r="C271" s="25" t="str">
        <f t="shared" si="4"/>
        <v xml:space="preserve">Walbert Capital Management </v>
      </c>
    </row>
    <row r="272" spans="2:3" x14ac:dyDescent="0.25">
      <c r="B272" s="26" t="s">
        <v>4377</v>
      </c>
      <c r="C272" s="25" t="str">
        <f t="shared" si="4"/>
        <v xml:space="preserve">Walbert Capital </v>
      </c>
    </row>
    <row r="273" spans="2:3" x14ac:dyDescent="0.25">
      <c r="B273" s="3" t="s">
        <v>4377</v>
      </c>
      <c r="C273" s="25" t="str">
        <f t="shared" si="4"/>
        <v xml:space="preserve">Walbert Capital </v>
      </c>
    </row>
    <row r="274" spans="2:3" x14ac:dyDescent="0.25">
      <c r="B274" s="3" t="s">
        <v>2854</v>
      </c>
      <c r="C274" s="25" t="str">
        <f t="shared" si="4"/>
        <v xml:space="preserve">Wakefield Advisors, </v>
      </c>
    </row>
    <row r="275" spans="2:3" x14ac:dyDescent="0.25">
      <c r="B275" s="26" t="s">
        <v>23842</v>
      </c>
      <c r="C275" s="25" t="str">
        <f t="shared" si="4"/>
        <v xml:space="preserve">Wake Asset Management </v>
      </c>
    </row>
    <row r="276" spans="2:3" x14ac:dyDescent="0.25">
      <c r="B276" s="3" t="s">
        <v>4375</v>
      </c>
      <c r="C276" s="25" t="str">
        <f t="shared" si="4"/>
        <v xml:space="preserve">Wake Asset </v>
      </c>
    </row>
    <row r="277" spans="2:3" x14ac:dyDescent="0.25">
      <c r="B277" s="3" t="s">
        <v>4152</v>
      </c>
      <c r="C277" s="25" t="str">
        <f t="shared" si="4"/>
        <v xml:space="preserve">Wafra Investment Advisory Group, </v>
      </c>
    </row>
    <row r="278" spans="2:3" x14ac:dyDescent="0.25">
      <c r="B278" s="26" t="s">
        <v>24936</v>
      </c>
      <c r="C278" s="25" t="str">
        <f t="shared" si="4"/>
        <v xml:space="preserve">WAF Fund, </v>
      </c>
    </row>
    <row r="279" spans="2:3" x14ac:dyDescent="0.25">
      <c r="B279" s="3" t="s">
        <v>4373</v>
      </c>
      <c r="C279" s="25" t="str">
        <f t="shared" si="4"/>
        <v xml:space="preserve">Wada Capital Management, </v>
      </c>
    </row>
    <row r="280" spans="2:3" x14ac:dyDescent="0.25">
      <c r="B280" s="4" t="s">
        <v>417</v>
      </c>
      <c r="C280" s="25" t="str">
        <f t="shared" si="4"/>
        <v xml:space="preserve">Wada Capital Management </v>
      </c>
    </row>
    <row r="281" spans="2:3" x14ac:dyDescent="0.25">
      <c r="B281" s="3" t="s">
        <v>4372</v>
      </c>
      <c r="C281" s="25" t="str">
        <f t="shared" si="4"/>
        <v xml:space="preserve">W.P. Stewart Asset management (Europe) </v>
      </c>
    </row>
    <row r="282" spans="2:3" x14ac:dyDescent="0.25">
      <c r="B282" s="26" t="s">
        <v>23840</v>
      </c>
      <c r="C282" s="25" t="str">
        <f t="shared" si="4"/>
        <v xml:space="preserve">W &amp; P Fund Services </v>
      </c>
    </row>
    <row r="283" spans="2:3" x14ac:dyDescent="0.25">
      <c r="B283" s="4" t="s">
        <v>1402</v>
      </c>
      <c r="C283" s="25" t="str">
        <f t="shared" si="4"/>
        <v xml:space="preserve">VZB Capital </v>
      </c>
    </row>
    <row r="284" spans="2:3" x14ac:dyDescent="0.25">
      <c r="B284" s="3" t="s">
        <v>4371</v>
      </c>
      <c r="C284" s="25" t="str">
        <f t="shared" si="4"/>
        <v xml:space="preserve">VTB Capital Investment Management </v>
      </c>
    </row>
    <row r="285" spans="2:3" x14ac:dyDescent="0.25">
      <c r="B285" s="26" t="s">
        <v>23837</v>
      </c>
      <c r="C285" s="25" t="str">
        <f t="shared" si="4"/>
        <v xml:space="preserve">VTB Capital Investment </v>
      </c>
    </row>
    <row r="286" spans="2:3" x14ac:dyDescent="0.25">
      <c r="B286" s="3" t="s">
        <v>4370</v>
      </c>
      <c r="C286" s="25" t="str">
        <f t="shared" si="4"/>
        <v xml:space="preserve">VR Capital </v>
      </c>
    </row>
    <row r="287" spans="2:3" x14ac:dyDescent="0.25">
      <c r="B287" s="26" t="s">
        <v>23835</v>
      </c>
      <c r="C287" s="25" t="str">
        <f t="shared" si="4"/>
        <v xml:space="preserve">VR Advisory Services </v>
      </c>
    </row>
    <row r="288" spans="2:3" x14ac:dyDescent="0.25">
      <c r="B288" s="4" t="s">
        <v>1356</v>
      </c>
      <c r="C288" s="25" t="str">
        <f t="shared" si="4"/>
        <v xml:space="preserve">VR Advisory Services </v>
      </c>
    </row>
    <row r="289" spans="2:3" x14ac:dyDescent="0.25">
      <c r="B289" s="3" t="s">
        <v>4369</v>
      </c>
      <c r="C289" s="25" t="str">
        <f t="shared" si="4"/>
        <v xml:space="preserve">Voyager Management, </v>
      </c>
    </row>
    <row r="290" spans="2:3" x14ac:dyDescent="0.25">
      <c r="B290" s="26" t="s">
        <v>1091</v>
      </c>
      <c r="C290" s="25" t="str">
        <f t="shared" si="4"/>
        <v xml:space="preserve">Voyager Management </v>
      </c>
    </row>
    <row r="291" spans="2:3" x14ac:dyDescent="0.25">
      <c r="B291" s="4" t="s">
        <v>1091</v>
      </c>
      <c r="C291" s="25" t="str">
        <f t="shared" si="4"/>
        <v xml:space="preserve">Voyager Management </v>
      </c>
    </row>
    <row r="292" spans="2:3" x14ac:dyDescent="0.25">
      <c r="B292" s="26" t="s">
        <v>24935</v>
      </c>
      <c r="C292" s="25" t="str">
        <f t="shared" si="4"/>
        <v xml:space="preserve">Voyager Financial Services </v>
      </c>
    </row>
    <row r="293" spans="2:3" x14ac:dyDescent="0.25">
      <c r="B293" s="3" t="s">
        <v>4367</v>
      </c>
      <c r="C293" s="25" t="str">
        <f t="shared" si="4"/>
        <v xml:space="preserve">Voyage Capital </v>
      </c>
    </row>
    <row r="294" spans="2:3" x14ac:dyDescent="0.25">
      <c r="B294" s="26" t="s">
        <v>23833</v>
      </c>
      <c r="C294" s="25" t="str">
        <f t="shared" si="4"/>
        <v xml:space="preserve">Voya Investment </v>
      </c>
    </row>
    <row r="295" spans="2:3" x14ac:dyDescent="0.25">
      <c r="B295" s="3" t="s">
        <v>4366</v>
      </c>
      <c r="C295" s="25" t="str">
        <f t="shared" si="4"/>
        <v xml:space="preserve">Voya Alternative Asset Management </v>
      </c>
    </row>
    <row r="296" spans="2:3" x14ac:dyDescent="0.25">
      <c r="B296" s="3" t="s">
        <v>4365</v>
      </c>
      <c r="C296" s="25" t="str">
        <f t="shared" si="4"/>
        <v xml:space="preserve">Vontobel Asset </v>
      </c>
    </row>
    <row r="297" spans="2:3" x14ac:dyDescent="0.25">
      <c r="B297" s="4" t="s">
        <v>1956</v>
      </c>
      <c r="C297" s="25" t="str">
        <f t="shared" si="4"/>
        <v xml:space="preserve">Volterra Fund Advisors, </v>
      </c>
    </row>
    <row r="298" spans="2:3" x14ac:dyDescent="0.25">
      <c r="B298" s="3" t="s">
        <v>4364</v>
      </c>
      <c r="C298" s="25" t="str">
        <f t="shared" si="4"/>
        <v xml:space="preserve">Voltan Capital Management, </v>
      </c>
    </row>
    <row r="299" spans="2:3" x14ac:dyDescent="0.25">
      <c r="B299" s="4" t="s">
        <v>104</v>
      </c>
      <c r="C299" s="25" t="str">
        <f t="shared" si="4"/>
        <v xml:space="preserve">Voltan Capital Management </v>
      </c>
    </row>
    <row r="300" spans="2:3" x14ac:dyDescent="0.25">
      <c r="B300" s="26" t="s">
        <v>23831</v>
      </c>
      <c r="C300" s="25" t="str">
        <f t="shared" si="4"/>
        <v xml:space="preserve">Voltan Capital </v>
      </c>
    </row>
    <row r="301" spans="2:3" x14ac:dyDescent="0.25">
      <c r="B301" s="26" t="s">
        <v>24933</v>
      </c>
      <c r="C301" s="25" t="str">
        <f t="shared" si="4"/>
        <v xml:space="preserve">Vollero Beach Capital Offshore </v>
      </c>
    </row>
    <row r="302" spans="2:3" x14ac:dyDescent="0.25">
      <c r="B302" s="26" t="s">
        <v>23825</v>
      </c>
      <c r="C302" s="25" t="str">
        <f t="shared" si="4"/>
        <v xml:space="preserve">Volksbank Invest </v>
      </c>
    </row>
    <row r="303" spans="2:3" x14ac:dyDescent="0.25">
      <c r="B303" s="4" t="s">
        <v>1168</v>
      </c>
      <c r="C303" s="25" t="str">
        <f t="shared" si="4"/>
        <v xml:space="preserve">Voleon Capital Management </v>
      </c>
    </row>
    <row r="304" spans="2:3" x14ac:dyDescent="0.25">
      <c r="B304" s="3" t="s">
        <v>4363</v>
      </c>
      <c r="C304" s="25" t="str">
        <f t="shared" si="4"/>
        <v xml:space="preserve">Voce Capital Management </v>
      </c>
    </row>
    <row r="305" spans="2:3" x14ac:dyDescent="0.25">
      <c r="B305" s="3" t="s">
        <v>4362</v>
      </c>
      <c r="C305" s="25" t="str">
        <f t="shared" si="4"/>
        <v xml:space="preserve">VN Capital Management, </v>
      </c>
    </row>
    <row r="306" spans="2:3" x14ac:dyDescent="0.25">
      <c r="B306" s="26" t="s">
        <v>2289</v>
      </c>
      <c r="C306" s="25" t="str">
        <f t="shared" si="4"/>
        <v xml:space="preserve">VN Capital Management </v>
      </c>
    </row>
    <row r="307" spans="2:3" x14ac:dyDescent="0.25">
      <c r="B307" s="4" t="s">
        <v>2289</v>
      </c>
      <c r="C307" s="25" t="str">
        <f t="shared" si="4"/>
        <v xml:space="preserve">VN Capital Management </v>
      </c>
    </row>
    <row r="308" spans="2:3" x14ac:dyDescent="0.25">
      <c r="B308" s="26" t="s">
        <v>23822</v>
      </c>
      <c r="C308" s="25" t="str">
        <f t="shared" si="4"/>
        <v xml:space="preserve">VMG Asset Management, </v>
      </c>
    </row>
    <row r="309" spans="2:3" x14ac:dyDescent="0.25">
      <c r="B309" s="3" t="s">
        <v>4361</v>
      </c>
      <c r="C309" s="25" t="str">
        <f t="shared" si="4"/>
        <v xml:space="preserve">Vltava Fund SICAV, </v>
      </c>
    </row>
    <row r="310" spans="2:3" x14ac:dyDescent="0.25">
      <c r="B310" s="26" t="s">
        <v>23820</v>
      </c>
      <c r="C310" s="25" t="str">
        <f t="shared" si="4"/>
        <v xml:space="preserve">Vltava Fund Sicav </v>
      </c>
    </row>
    <row r="311" spans="2:3" x14ac:dyDescent="0.25">
      <c r="B311" s="4" t="s">
        <v>716</v>
      </c>
      <c r="C311" s="25" t="str">
        <f t="shared" si="4"/>
        <v xml:space="preserve">VL Asset Management </v>
      </c>
    </row>
    <row r="312" spans="2:3" x14ac:dyDescent="0.25">
      <c r="B312" s="3" t="s">
        <v>716</v>
      </c>
      <c r="C312" s="25" t="str">
        <f t="shared" si="4"/>
        <v xml:space="preserve">VL Asset Management </v>
      </c>
    </row>
    <row r="313" spans="2:3" x14ac:dyDescent="0.25">
      <c r="B313" s="3" t="s">
        <v>3577</v>
      </c>
      <c r="C313" s="25" t="str">
        <f t="shared" si="4"/>
        <v xml:space="preserve">Vivienne </v>
      </c>
    </row>
    <row r="314" spans="2:3" x14ac:dyDescent="0.25">
      <c r="B314" s="26" t="s">
        <v>23816</v>
      </c>
      <c r="C314" s="25" t="str">
        <f t="shared" si="4"/>
        <v xml:space="preserve">Vista-View Assets Management </v>
      </c>
    </row>
    <row r="315" spans="2:3" x14ac:dyDescent="0.25">
      <c r="B315" s="26" t="s">
        <v>23814</v>
      </c>
      <c r="C315" s="25" t="str">
        <f t="shared" si="4"/>
        <v xml:space="preserve">VistaMax Fund Advisors </v>
      </c>
    </row>
    <row r="316" spans="2:3" x14ac:dyDescent="0.25">
      <c r="B316" s="3" t="s">
        <v>4359</v>
      </c>
      <c r="C316" s="25" t="str">
        <f t="shared" si="4"/>
        <v xml:space="preserve">Visium Asset Management, </v>
      </c>
    </row>
    <row r="317" spans="2:3" x14ac:dyDescent="0.25">
      <c r="B317" s="26" t="s">
        <v>790</v>
      </c>
      <c r="C317" s="25" t="str">
        <f t="shared" si="4"/>
        <v xml:space="preserve">Visium Asset Management </v>
      </c>
    </row>
    <row r="318" spans="2:3" x14ac:dyDescent="0.25">
      <c r="B318" s="4" t="s">
        <v>790</v>
      </c>
      <c r="C318" s="25" t="str">
        <f t="shared" si="4"/>
        <v xml:space="preserve">Visium Asset Management </v>
      </c>
    </row>
    <row r="319" spans="2:3" x14ac:dyDescent="0.25">
      <c r="B319" s="3" t="s">
        <v>3284</v>
      </c>
      <c r="C319" s="25" t="str">
        <f t="shared" si="4"/>
        <v xml:space="preserve">VisionGain </v>
      </c>
    </row>
    <row r="320" spans="2:3" x14ac:dyDescent="0.25">
      <c r="B320" s="4" t="s">
        <v>2312</v>
      </c>
      <c r="C320" s="25" t="str">
        <f t="shared" si="4"/>
        <v xml:space="preserve">Visioneering Research &amp; Development </v>
      </c>
    </row>
    <row r="321" spans="2:3" x14ac:dyDescent="0.25">
      <c r="B321" s="4" t="s">
        <v>1510</v>
      </c>
      <c r="C321" s="25" t="str">
        <f t="shared" si="4"/>
        <v xml:space="preserve">Visioneering R&amp;D </v>
      </c>
    </row>
    <row r="322" spans="2:3" x14ac:dyDescent="0.25">
      <c r="B322" s="4" t="s">
        <v>687</v>
      </c>
      <c r="C322" s="25" t="str">
        <f t="shared" ref="C322:C385" si="5">LEFT(B322,FIND(TRIM(RIGHT(SUBSTITUTE(B322," ",REPT(" ",20)),20)),B322)-1)</f>
        <v xml:space="preserve">Vision Research Capital Management </v>
      </c>
    </row>
    <row r="323" spans="2:3" x14ac:dyDescent="0.25">
      <c r="B323" s="4" t="s">
        <v>613</v>
      </c>
      <c r="C323" s="25" t="str">
        <f t="shared" si="5"/>
        <v xml:space="preserve">Vision Finance China Ocean Fund Management </v>
      </c>
    </row>
    <row r="324" spans="2:3" x14ac:dyDescent="0.25">
      <c r="B324" s="26" t="s">
        <v>23812</v>
      </c>
      <c r="C324" s="25" t="str">
        <f t="shared" si="5"/>
        <v xml:space="preserve">Vision Finance Asset Management </v>
      </c>
    </row>
    <row r="325" spans="2:3" x14ac:dyDescent="0.25">
      <c r="B325" s="3" t="s">
        <v>3709</v>
      </c>
      <c r="C325" s="25" t="str">
        <f t="shared" si="5"/>
        <v xml:space="preserve">Vision Capital Management, </v>
      </c>
    </row>
    <row r="326" spans="2:3" x14ac:dyDescent="0.25">
      <c r="B326" s="26" t="s">
        <v>310</v>
      </c>
      <c r="C326" s="25" t="str">
        <f t="shared" si="5"/>
        <v xml:space="preserve">Vision Capital </v>
      </c>
    </row>
    <row r="327" spans="2:3" x14ac:dyDescent="0.25">
      <c r="B327" s="4" t="s">
        <v>310</v>
      </c>
      <c r="C327" s="25" t="str">
        <f t="shared" si="5"/>
        <v xml:space="preserve">Vision Capital </v>
      </c>
    </row>
    <row r="328" spans="2:3" x14ac:dyDescent="0.25">
      <c r="B328" s="3" t="s">
        <v>310</v>
      </c>
      <c r="C328" s="25" t="str">
        <f t="shared" si="5"/>
        <v xml:space="preserve">Vision Capital </v>
      </c>
    </row>
    <row r="329" spans="2:3" x14ac:dyDescent="0.25">
      <c r="B329" s="3" t="s">
        <v>4358</v>
      </c>
      <c r="C329" s="25" t="str">
        <f t="shared" si="5"/>
        <v xml:space="preserve">VISIO Asset Management </v>
      </c>
    </row>
    <row r="330" spans="2:3" x14ac:dyDescent="0.25">
      <c r="B330" s="3" t="s">
        <v>4205</v>
      </c>
      <c r="C330" s="25" t="str">
        <f t="shared" si="5"/>
        <v xml:space="preserve">VIS Advisors, </v>
      </c>
    </row>
    <row r="331" spans="2:3" x14ac:dyDescent="0.25">
      <c r="B331" s="3" t="s">
        <v>4357</v>
      </c>
      <c r="C331" s="25" t="str">
        <f t="shared" si="5"/>
        <v xml:space="preserve">Virtus Investment Partners, </v>
      </c>
    </row>
    <row r="332" spans="2:3" x14ac:dyDescent="0.25">
      <c r="B332" s="26" t="s">
        <v>24928</v>
      </c>
      <c r="C332" s="25" t="str">
        <f t="shared" si="5"/>
        <v xml:space="preserve">Viridian Fund, </v>
      </c>
    </row>
    <row r="333" spans="2:3" x14ac:dyDescent="0.25">
      <c r="B333" s="26" t="s">
        <v>4354</v>
      </c>
      <c r="C333" s="25" t="str">
        <f t="shared" si="5"/>
        <v xml:space="preserve">Vilas Capital Management, </v>
      </c>
    </row>
    <row r="334" spans="2:3" x14ac:dyDescent="0.25">
      <c r="B334" s="3" t="s">
        <v>4354</v>
      </c>
      <c r="C334" s="25" t="str">
        <f t="shared" si="5"/>
        <v xml:space="preserve">Vilas Capital Management, </v>
      </c>
    </row>
    <row r="335" spans="2:3" x14ac:dyDescent="0.25">
      <c r="B335" s="3" t="s">
        <v>4353</v>
      </c>
      <c r="C335" s="25" t="str">
        <f t="shared" si="5"/>
        <v xml:space="preserve">Vietnam Asset Management </v>
      </c>
    </row>
    <row r="336" spans="2:3" x14ac:dyDescent="0.25">
      <c r="B336" s="4" t="s">
        <v>1921</v>
      </c>
      <c r="C336" s="25" t="str">
        <f t="shared" si="5"/>
        <v xml:space="preserve">Vidya Capital Management </v>
      </c>
    </row>
    <row r="337" spans="2:3" x14ac:dyDescent="0.25">
      <c r="B337" s="3" t="s">
        <v>3814</v>
      </c>
      <c r="C337" s="25" t="str">
        <f t="shared" si="5"/>
        <v xml:space="preserve">Vidon Capital Partners, </v>
      </c>
    </row>
    <row r="338" spans="2:3" x14ac:dyDescent="0.25">
      <c r="B338" s="3" t="s">
        <v>4352</v>
      </c>
      <c r="C338" s="25" t="str">
        <f t="shared" si="5"/>
        <v xml:space="preserve">Vida Capital </v>
      </c>
    </row>
    <row r="339" spans="2:3" x14ac:dyDescent="0.25">
      <c r="B339" s="4" t="s">
        <v>2223</v>
      </c>
      <c r="C339" s="25" t="str">
        <f t="shared" si="5"/>
        <v xml:space="preserve">Victory Investment Management </v>
      </c>
    </row>
    <row r="340" spans="2:3" x14ac:dyDescent="0.25">
      <c r="B340" s="26" t="s">
        <v>23805</v>
      </c>
      <c r="C340" s="25" t="str">
        <f t="shared" si="5"/>
        <v xml:space="preserve">Victory Asset Management </v>
      </c>
    </row>
    <row r="341" spans="2:3" x14ac:dyDescent="0.25">
      <c r="B341" s="26" t="s">
        <v>23801</v>
      </c>
      <c r="C341" s="25" t="str">
        <f t="shared" si="5"/>
        <v xml:space="preserve">Victoria Capital UK </v>
      </c>
    </row>
    <row r="342" spans="2:3" x14ac:dyDescent="0.25">
      <c r="B342" s="4" t="s">
        <v>856</v>
      </c>
      <c r="C342" s="25" t="str">
        <f t="shared" si="5"/>
        <v xml:space="preserve">Victoria Capital (UK) </v>
      </c>
    </row>
    <row r="343" spans="2:3" x14ac:dyDescent="0.25">
      <c r="B343" s="3" t="s">
        <v>856</v>
      </c>
      <c r="C343" s="25" t="str">
        <f t="shared" si="5"/>
        <v xml:space="preserve">Victoria Capital (UK) </v>
      </c>
    </row>
    <row r="344" spans="2:3" x14ac:dyDescent="0.25">
      <c r="B344" s="26" t="s">
        <v>24927</v>
      </c>
      <c r="C344" s="25" t="str">
        <f t="shared" si="5"/>
        <v xml:space="preserve">Victoria 1522 Investments, </v>
      </c>
    </row>
    <row r="345" spans="2:3" x14ac:dyDescent="0.25">
      <c r="B345" s="3" t="s">
        <v>4350</v>
      </c>
      <c r="C345" s="25" t="str">
        <f t="shared" si="5"/>
        <v xml:space="preserve">Victoire Brasil Investment </v>
      </c>
    </row>
    <row r="346" spans="2:3" x14ac:dyDescent="0.25">
      <c r="B346" s="26" t="s">
        <v>23798</v>
      </c>
      <c r="C346" s="25" t="str">
        <f t="shared" si="5"/>
        <v xml:space="preserve">Victoire Brasil Investimentos Administração de Recursos </v>
      </c>
    </row>
    <row r="347" spans="2:3" x14ac:dyDescent="0.25">
      <c r="B347" s="3" t="s">
        <v>4349</v>
      </c>
      <c r="C347" s="25" t="str">
        <f t="shared" si="5"/>
        <v xml:space="preserve">Victoire Brasil Investimentos Adm. de Recursos </v>
      </c>
    </row>
    <row r="348" spans="2:3" x14ac:dyDescent="0.25">
      <c r="B348" s="4" t="s">
        <v>1355</v>
      </c>
      <c r="C348" s="25" t="str">
        <f t="shared" si="5"/>
        <v xml:space="preserve">Viaticus Advisors </v>
      </c>
    </row>
    <row r="349" spans="2:3" x14ac:dyDescent="0.25">
      <c r="B349" s="26" t="s">
        <v>24925</v>
      </c>
      <c r="C349" s="25" t="str">
        <f t="shared" si="5"/>
        <v xml:space="preserve">Viathon Capital Onshore Fund, </v>
      </c>
    </row>
    <row r="350" spans="2:3" x14ac:dyDescent="0.25">
      <c r="B350" s="4" t="s">
        <v>2331</v>
      </c>
      <c r="C350" s="25" t="str">
        <f t="shared" si="5"/>
        <v xml:space="preserve">Verus Asset Management </v>
      </c>
    </row>
    <row r="351" spans="2:3" x14ac:dyDescent="0.25">
      <c r="B351" s="4" t="s">
        <v>98</v>
      </c>
      <c r="C351" s="25" t="str">
        <f t="shared" si="5"/>
        <v xml:space="preserve">Vertex One Asset Management </v>
      </c>
    </row>
    <row r="352" spans="2:3" x14ac:dyDescent="0.25">
      <c r="B352" s="3" t="s">
        <v>4348</v>
      </c>
      <c r="C352" s="25" t="str">
        <f t="shared" si="5"/>
        <v xml:space="preserve">Vertex One Asset Management </v>
      </c>
    </row>
    <row r="353" spans="2:3" x14ac:dyDescent="0.25">
      <c r="B353" s="4" t="s">
        <v>2046</v>
      </c>
      <c r="C353" s="25" t="str">
        <f t="shared" si="5"/>
        <v xml:space="preserve">Vertex Asset Management </v>
      </c>
    </row>
    <row r="354" spans="2:3" x14ac:dyDescent="0.25">
      <c r="B354" s="4" t="s">
        <v>1487</v>
      </c>
      <c r="C354" s="25" t="str">
        <f t="shared" si="5"/>
        <v xml:space="preserve">Versant Investment Management </v>
      </c>
    </row>
    <row r="355" spans="2:3" x14ac:dyDescent="0.25">
      <c r="B355" s="3" t="s">
        <v>4347</v>
      </c>
      <c r="C355" s="25" t="str">
        <f t="shared" si="5"/>
        <v xml:space="preserve">Verredus Funds </v>
      </c>
    </row>
    <row r="356" spans="2:3" x14ac:dyDescent="0.25">
      <c r="B356" s="3" t="s">
        <v>4346</v>
      </c>
      <c r="C356" s="25" t="str">
        <f t="shared" si="5"/>
        <v xml:space="preserve">Verrazzano Capital </v>
      </c>
    </row>
    <row r="357" spans="2:3" x14ac:dyDescent="0.25">
      <c r="B357" s="4" t="s">
        <v>1859</v>
      </c>
      <c r="C357" s="25" t="str">
        <f t="shared" si="5"/>
        <v xml:space="preserve">Veros Capital Management </v>
      </c>
    </row>
    <row r="358" spans="2:3" x14ac:dyDescent="0.25">
      <c r="B358" s="26" t="s">
        <v>1075</v>
      </c>
      <c r="C358" s="25" t="str">
        <f t="shared" si="5"/>
        <v xml:space="preserve">Verno Investment Management </v>
      </c>
    </row>
    <row r="359" spans="2:3" x14ac:dyDescent="0.25">
      <c r="B359" s="4" t="s">
        <v>1075</v>
      </c>
      <c r="C359" s="25" t="str">
        <f t="shared" si="5"/>
        <v xml:space="preserve">Verno Investment Management </v>
      </c>
    </row>
    <row r="360" spans="2:3" x14ac:dyDescent="0.25">
      <c r="B360" s="3" t="s">
        <v>1075</v>
      </c>
      <c r="C360" s="25" t="str">
        <f t="shared" si="5"/>
        <v xml:space="preserve">Verno Investment Management </v>
      </c>
    </row>
    <row r="361" spans="2:3" x14ac:dyDescent="0.25">
      <c r="B361" s="3" t="s">
        <v>4355</v>
      </c>
      <c r="C361" s="25" t="str">
        <f t="shared" si="5"/>
        <v xml:space="preserve">Vernier Capital Partners, </v>
      </c>
    </row>
    <row r="362" spans="2:3" x14ac:dyDescent="0.25">
      <c r="B362" s="3" t="s">
        <v>2430</v>
      </c>
      <c r="C362" s="25" t="str">
        <f t="shared" si="5"/>
        <v xml:space="preserve">Vermillion Asset Management </v>
      </c>
    </row>
    <row r="363" spans="2:3" x14ac:dyDescent="0.25">
      <c r="B363" s="3" t="s">
        <v>4345</v>
      </c>
      <c r="C363" s="25" t="str">
        <f t="shared" si="5"/>
        <v xml:space="preserve">Verity Advisors, </v>
      </c>
    </row>
    <row r="364" spans="2:3" x14ac:dyDescent="0.25">
      <c r="B364" s="26" t="s">
        <v>23794</v>
      </c>
      <c r="C364" s="25" t="str">
        <f t="shared" si="5"/>
        <v xml:space="preserve">Verity Advisors </v>
      </c>
    </row>
    <row r="365" spans="2:3" x14ac:dyDescent="0.25">
      <c r="B365" s="26" t="s">
        <v>23792</v>
      </c>
      <c r="C365" s="25" t="str">
        <f t="shared" si="5"/>
        <v xml:space="preserve">Verition Fund Managegment, </v>
      </c>
    </row>
    <row r="366" spans="2:3" x14ac:dyDescent="0.25">
      <c r="B366" s="4" t="s">
        <v>406</v>
      </c>
      <c r="C366" s="25" t="str">
        <f t="shared" si="5"/>
        <v xml:space="preserve">Veritas Asset Management (UK) </v>
      </c>
    </row>
    <row r="367" spans="2:3" x14ac:dyDescent="0.25">
      <c r="B367" s="3" t="s">
        <v>406</v>
      </c>
      <c r="C367" s="25" t="str">
        <f t="shared" si="5"/>
        <v xml:space="preserve">Veritas Asset Management (UK) </v>
      </c>
    </row>
    <row r="368" spans="2:3" x14ac:dyDescent="0.25">
      <c r="B368" s="26" t="s">
        <v>23788</v>
      </c>
      <c r="C368" s="25" t="str">
        <f t="shared" si="5"/>
        <v xml:space="preserve">Veritas Asset Management </v>
      </c>
    </row>
    <row r="369" spans="2:3" x14ac:dyDescent="0.25">
      <c r="B369" s="3" t="s">
        <v>3263</v>
      </c>
      <c r="C369" s="25" t="str">
        <f t="shared" si="5"/>
        <v xml:space="preserve">Verde Servicos Internacionais </v>
      </c>
    </row>
    <row r="370" spans="2:3" x14ac:dyDescent="0.25">
      <c r="B370" s="3" t="s">
        <v>4344</v>
      </c>
      <c r="C370" s="25" t="str">
        <f t="shared" si="5"/>
        <v xml:space="preserve">Venus Capital Management </v>
      </c>
    </row>
    <row r="371" spans="2:3" x14ac:dyDescent="0.25">
      <c r="B371" s="26" t="s">
        <v>4343</v>
      </c>
      <c r="C371" s="25" t="str">
        <f t="shared" si="5"/>
        <v xml:space="preserve">Ventura Capital Management, </v>
      </c>
    </row>
    <row r="372" spans="2:3" x14ac:dyDescent="0.25">
      <c r="B372" s="3" t="s">
        <v>4343</v>
      </c>
      <c r="C372" s="25" t="str">
        <f t="shared" si="5"/>
        <v xml:space="preserve">Ventura Capital Management, </v>
      </c>
    </row>
    <row r="373" spans="2:3" x14ac:dyDescent="0.25">
      <c r="B373" s="4" t="s">
        <v>2116</v>
      </c>
      <c r="C373" s="25" t="str">
        <f t="shared" si="5"/>
        <v xml:space="preserve">Ventura Capital Management </v>
      </c>
    </row>
    <row r="374" spans="2:3" x14ac:dyDescent="0.25">
      <c r="B374" s="3" t="s">
        <v>4342</v>
      </c>
      <c r="C374" s="25" t="str">
        <f t="shared" si="5"/>
        <v xml:space="preserve">Ventry Harbor Asset Management, </v>
      </c>
    </row>
    <row r="375" spans="2:3" x14ac:dyDescent="0.25">
      <c r="B375" s="4" t="s">
        <v>852</v>
      </c>
      <c r="C375" s="25" t="str">
        <f t="shared" si="5"/>
        <v xml:space="preserve">Venor Capital Management, </v>
      </c>
    </row>
    <row r="376" spans="2:3" x14ac:dyDescent="0.25">
      <c r="B376" s="26" t="s">
        <v>23785</v>
      </c>
      <c r="C376" s="25" t="str">
        <f t="shared" si="5"/>
        <v xml:space="preserve">Venor Capital Management </v>
      </c>
    </row>
    <row r="377" spans="2:3" x14ac:dyDescent="0.25">
      <c r="B377" s="3" t="s">
        <v>4341</v>
      </c>
      <c r="C377" s="25" t="str">
        <f t="shared" si="5"/>
        <v xml:space="preserve">venBio </v>
      </c>
    </row>
    <row r="378" spans="2:3" x14ac:dyDescent="0.25">
      <c r="B378" s="26" t="s">
        <v>4340</v>
      </c>
      <c r="C378" s="25" t="str">
        <f t="shared" si="5"/>
        <v xml:space="preserve">Venator Capital Management </v>
      </c>
    </row>
    <row r="379" spans="2:3" x14ac:dyDescent="0.25">
      <c r="B379" s="4" t="s">
        <v>1132</v>
      </c>
      <c r="C379" s="25" t="str">
        <f t="shared" si="5"/>
        <v xml:space="preserve">Venator Capital Management </v>
      </c>
    </row>
    <row r="380" spans="2:3" x14ac:dyDescent="0.25">
      <c r="B380" s="3" t="s">
        <v>4340</v>
      </c>
      <c r="C380" s="25" t="str">
        <f t="shared" si="5"/>
        <v xml:space="preserve">Venator Capital Management </v>
      </c>
    </row>
    <row r="381" spans="2:3" x14ac:dyDescent="0.25">
      <c r="B381" s="3" t="s">
        <v>4338</v>
      </c>
      <c r="C381" s="25" t="str">
        <f t="shared" si="5"/>
        <v xml:space="preserve">Velocity Merchant Energy, </v>
      </c>
    </row>
    <row r="382" spans="2:3" x14ac:dyDescent="0.25">
      <c r="B382" s="3" t="s">
        <v>4339</v>
      </c>
      <c r="C382" s="25" t="str">
        <f t="shared" si="5"/>
        <v xml:space="preserve">Velocity Capital </v>
      </c>
    </row>
    <row r="383" spans="2:3" x14ac:dyDescent="0.25">
      <c r="B383" s="4" t="s">
        <v>650</v>
      </c>
      <c r="C383" s="25" t="str">
        <f t="shared" si="5"/>
        <v xml:space="preserve">Vegasoul Capital Management (Asia) </v>
      </c>
    </row>
    <row r="384" spans="2:3" x14ac:dyDescent="0.25">
      <c r="B384" s="3" t="s">
        <v>650</v>
      </c>
      <c r="C384" s="25" t="str">
        <f t="shared" si="5"/>
        <v xml:space="preserve">Vegasoul Capital Management (Asia) </v>
      </c>
    </row>
    <row r="385" spans="2:3" x14ac:dyDescent="0.25">
      <c r="B385" s="26" t="s">
        <v>23779</v>
      </c>
      <c r="C385" s="25" t="str">
        <f t="shared" si="5"/>
        <v xml:space="preserve">Vegasoul Capital </v>
      </c>
    </row>
    <row r="386" spans="2:3" x14ac:dyDescent="0.25">
      <c r="B386" s="26" t="s">
        <v>21148</v>
      </c>
      <c r="C386" s="25" t="str">
        <f t="shared" ref="C386:C449" si="6">LEFT(B386,FIND(TRIM(RIGHT(SUBSTITUTE(B386," ",REPT(" ",20)),20)),B386)-1)</f>
        <v xml:space="preserve">Vega Investment </v>
      </c>
    </row>
    <row r="387" spans="2:3" x14ac:dyDescent="0.25">
      <c r="B387" s="3" t="s">
        <v>4337</v>
      </c>
      <c r="C387" s="25" t="str">
        <f t="shared" si="6"/>
        <v xml:space="preserve">Vega Asset Management Holdings </v>
      </c>
    </row>
    <row r="388" spans="2:3" x14ac:dyDescent="0.25">
      <c r="B388" s="4" t="s">
        <v>151</v>
      </c>
      <c r="C388" s="25" t="str">
        <f t="shared" si="6"/>
        <v xml:space="preserve">Vega Advisors </v>
      </c>
    </row>
    <row r="389" spans="2:3" x14ac:dyDescent="0.25">
      <c r="B389" s="26" t="s">
        <v>11870</v>
      </c>
      <c r="C389" s="25" t="str">
        <f t="shared" si="6"/>
        <v xml:space="preserve">Vedanta Energy </v>
      </c>
    </row>
    <row r="390" spans="2:3" x14ac:dyDescent="0.25">
      <c r="B390" s="3" t="s">
        <v>4336</v>
      </c>
      <c r="C390" s="25" t="str">
        <f t="shared" si="6"/>
        <v xml:space="preserve">Vedanta </v>
      </c>
    </row>
    <row r="391" spans="2:3" x14ac:dyDescent="0.25">
      <c r="B391" s="26" t="s">
        <v>23776</v>
      </c>
      <c r="C391" s="25" t="str">
        <f t="shared" si="6"/>
        <v xml:space="preserve">Vector-Hyperspace </v>
      </c>
    </row>
    <row r="392" spans="2:3" x14ac:dyDescent="0.25">
      <c r="B392" s="3" t="s">
        <v>4335</v>
      </c>
      <c r="C392" s="25" t="str">
        <f t="shared" si="6"/>
        <v xml:space="preserve">Vector </v>
      </c>
    </row>
    <row r="393" spans="2:3" x14ac:dyDescent="0.25">
      <c r="B393" s="3" t="s">
        <v>4334</v>
      </c>
      <c r="C393" s="25" t="str">
        <f t="shared" si="6"/>
        <v xml:space="preserve">VEC </v>
      </c>
    </row>
    <row r="394" spans="2:3" x14ac:dyDescent="0.25">
      <c r="B394" s="26" t="s">
        <v>24923</v>
      </c>
      <c r="C394" s="25" t="str">
        <f t="shared" si="6"/>
        <v xml:space="preserve">VCFA Private Equity Partners IV, </v>
      </c>
    </row>
    <row r="395" spans="2:3" x14ac:dyDescent="0.25">
      <c r="B395" s="4" t="s">
        <v>2072</v>
      </c>
      <c r="C395" s="25" t="str">
        <f t="shared" si="6"/>
        <v xml:space="preserve">Vault Partners </v>
      </c>
    </row>
    <row r="396" spans="2:3" x14ac:dyDescent="0.25">
      <c r="B396" s="3" t="s">
        <v>4332</v>
      </c>
      <c r="C396" s="25" t="str">
        <f t="shared" si="6"/>
        <v xml:space="preserve">Varna Capital Management </v>
      </c>
    </row>
    <row r="397" spans="2:3" x14ac:dyDescent="0.25">
      <c r="B397" s="3" t="s">
        <v>4110</v>
      </c>
      <c r="C397" s="25" t="str">
        <f t="shared" si="6"/>
        <v>Varengold Investme</v>
      </c>
    </row>
    <row r="398" spans="2:3" x14ac:dyDescent="0.25">
      <c r="B398" s="4" t="s">
        <v>1592</v>
      </c>
      <c r="C398" s="25" t="str">
        <f t="shared" si="6"/>
        <v xml:space="preserve">Vardon Capital Management </v>
      </c>
    </row>
    <row r="399" spans="2:3" x14ac:dyDescent="0.25">
      <c r="B399" s="3" t="s">
        <v>4331</v>
      </c>
      <c r="C399" s="25" t="str">
        <f t="shared" si="6"/>
        <v xml:space="preserve">Varden Pacific, </v>
      </c>
    </row>
    <row r="400" spans="2:3" x14ac:dyDescent="0.25">
      <c r="B400" s="26" t="s">
        <v>23774</v>
      </c>
      <c r="C400" s="25" t="str">
        <f t="shared" si="6"/>
        <v xml:space="preserve">Varden Pacific </v>
      </c>
    </row>
    <row r="401" spans="2:3" x14ac:dyDescent="0.25">
      <c r="B401" s="4" t="s">
        <v>1709</v>
      </c>
      <c r="C401" s="25" t="str">
        <f t="shared" si="6"/>
        <v xml:space="preserve">Varde Management </v>
      </c>
    </row>
    <row r="402" spans="2:3" x14ac:dyDescent="0.25">
      <c r="B402" s="3" t="s">
        <v>4330</v>
      </c>
      <c r="C402" s="25" t="str">
        <f t="shared" si="6"/>
        <v xml:space="preserve">Varadero Capital, </v>
      </c>
    </row>
    <row r="403" spans="2:3" x14ac:dyDescent="0.25">
      <c r="B403" s="26" t="s">
        <v>1847</v>
      </c>
      <c r="C403" s="25" t="str">
        <f t="shared" si="6"/>
        <v xml:space="preserve">Vaquero Global Investment </v>
      </c>
    </row>
    <row r="404" spans="2:3" x14ac:dyDescent="0.25">
      <c r="B404" s="4" t="s">
        <v>1847</v>
      </c>
      <c r="C404" s="25" t="str">
        <f t="shared" si="6"/>
        <v xml:space="preserve">Vaquero Global Investment </v>
      </c>
    </row>
    <row r="405" spans="2:3" x14ac:dyDescent="0.25">
      <c r="B405" s="3" t="s">
        <v>1847</v>
      </c>
      <c r="C405" s="25" t="str">
        <f t="shared" si="6"/>
        <v xml:space="preserve">Vaquero Global Investment </v>
      </c>
    </row>
    <row r="406" spans="2:3" x14ac:dyDescent="0.25">
      <c r="B406" s="26" t="s">
        <v>23772</v>
      </c>
      <c r="C406" s="25" t="str">
        <f t="shared" si="6"/>
        <v xml:space="preserve">Vantage Investment Management </v>
      </c>
    </row>
    <row r="407" spans="2:3" x14ac:dyDescent="0.25">
      <c r="B407" s="4" t="s">
        <v>1648</v>
      </c>
      <c r="C407" s="25" t="str">
        <f t="shared" si="6"/>
        <v xml:space="preserve">Vantage Investment Management </v>
      </c>
    </row>
    <row r="408" spans="2:3" x14ac:dyDescent="0.25">
      <c r="B408" s="3" t="s">
        <v>1648</v>
      </c>
      <c r="C408" s="25" t="str">
        <f t="shared" si="6"/>
        <v xml:space="preserve">Vantage Investment Management </v>
      </c>
    </row>
    <row r="409" spans="2:3" x14ac:dyDescent="0.25">
      <c r="B409" s="26" t="s">
        <v>4329</v>
      </c>
      <c r="C409" s="25" t="str">
        <f t="shared" si="6"/>
        <v xml:space="preserve">Vantage Asset Management </v>
      </c>
    </row>
    <row r="410" spans="2:3" x14ac:dyDescent="0.25">
      <c r="B410" s="4" t="s">
        <v>807</v>
      </c>
      <c r="C410" s="25" t="str">
        <f t="shared" si="6"/>
        <v xml:space="preserve">Vantage Asset Management </v>
      </c>
    </row>
    <row r="411" spans="2:3" x14ac:dyDescent="0.25">
      <c r="B411" s="3" t="s">
        <v>4329</v>
      </c>
      <c r="C411" s="25" t="str">
        <f t="shared" si="6"/>
        <v xml:space="preserve">Vantage Asset Management </v>
      </c>
    </row>
    <row r="412" spans="2:3" x14ac:dyDescent="0.25">
      <c r="B412" s="3" t="s">
        <v>4328</v>
      </c>
      <c r="C412" s="25" t="str">
        <f t="shared" si="6"/>
        <v xml:space="preserve">Vanshap Capital, </v>
      </c>
    </row>
    <row r="413" spans="2:3" x14ac:dyDescent="0.25">
      <c r="B413" s="26" t="s">
        <v>17724</v>
      </c>
      <c r="C413" s="25" t="str">
        <f t="shared" si="6"/>
        <v xml:space="preserve">Vanfon </v>
      </c>
    </row>
    <row r="414" spans="2:3" x14ac:dyDescent="0.25">
      <c r="B414" s="3" t="s">
        <v>4327</v>
      </c>
      <c r="C414" s="25" t="str">
        <f t="shared" si="6"/>
        <v xml:space="preserve">Vandeveer Investments, </v>
      </c>
    </row>
    <row r="415" spans="2:3" x14ac:dyDescent="0.25">
      <c r="B415" s="4" t="s">
        <v>2166</v>
      </c>
      <c r="C415" s="25" t="str">
        <f t="shared" si="6"/>
        <v xml:space="preserve">Vance Hall Capital Management </v>
      </c>
    </row>
    <row r="416" spans="2:3" x14ac:dyDescent="0.25">
      <c r="B416" s="4" t="s">
        <v>80</v>
      </c>
      <c r="C416" s="25" t="str">
        <f t="shared" si="6"/>
        <v xml:space="preserve">Van Eck Absolute Return Advisers </v>
      </c>
    </row>
    <row r="417" spans="2:3" x14ac:dyDescent="0.25">
      <c r="B417" s="3" t="s">
        <v>4326</v>
      </c>
      <c r="C417" s="25" t="str">
        <f t="shared" si="6"/>
        <v xml:space="preserve">Van Eck Absolute Return Advisers </v>
      </c>
    </row>
    <row r="418" spans="2:3" x14ac:dyDescent="0.25">
      <c r="B418" s="3" t="s">
        <v>4325</v>
      </c>
      <c r="C418" s="25" t="str">
        <f t="shared" si="6"/>
        <v xml:space="preserve">van Biema Value Partners, </v>
      </c>
    </row>
    <row r="419" spans="2:3" x14ac:dyDescent="0.25">
      <c r="B419" s="26" t="s">
        <v>588</v>
      </c>
      <c r="C419" s="25" t="str">
        <f t="shared" si="6"/>
        <v xml:space="preserve">van Biema Value Partners </v>
      </c>
    </row>
    <row r="420" spans="2:3" x14ac:dyDescent="0.25">
      <c r="B420" s="4" t="s">
        <v>588</v>
      </c>
      <c r="C420" s="25" t="str">
        <f t="shared" si="6"/>
        <v xml:space="preserve">van Biema Value Partners </v>
      </c>
    </row>
    <row r="421" spans="2:3" x14ac:dyDescent="0.25">
      <c r="B421" s="4" t="s">
        <v>480</v>
      </c>
      <c r="C421" s="25" t="str">
        <f t="shared" si="6"/>
        <v xml:space="preserve">Valu-Trac Investment Management </v>
      </c>
    </row>
    <row r="422" spans="2:3" x14ac:dyDescent="0.25">
      <c r="B422" s="3" t="s">
        <v>4324</v>
      </c>
      <c r="C422" s="25" t="str">
        <f t="shared" si="6"/>
        <v xml:space="preserve">ValueWorks Capital </v>
      </c>
    </row>
    <row r="423" spans="2:3" x14ac:dyDescent="0.25">
      <c r="B423" s="26" t="s">
        <v>23768</v>
      </c>
      <c r="C423" s="25" t="str">
        <f t="shared" si="6"/>
        <v xml:space="preserve">Valueworks </v>
      </c>
    </row>
    <row r="424" spans="2:3" x14ac:dyDescent="0.25">
      <c r="B424" s="4" t="s">
        <v>977</v>
      </c>
      <c r="C424" s="25" t="str">
        <f t="shared" si="6"/>
        <v xml:space="preserve">ValueQuest Capital Management </v>
      </c>
    </row>
    <row r="425" spans="2:3" x14ac:dyDescent="0.25">
      <c r="B425" s="26" t="s">
        <v>23766</v>
      </c>
      <c r="C425" s="25" t="str">
        <f t="shared" si="6"/>
        <v xml:space="preserve">Valuefinder Investment </v>
      </c>
    </row>
    <row r="426" spans="2:3" x14ac:dyDescent="0.25">
      <c r="B426" s="3" t="s">
        <v>4323</v>
      </c>
      <c r="C426" s="25" t="str">
        <f t="shared" si="6"/>
        <v xml:space="preserve">Value Partners, </v>
      </c>
    </row>
    <row r="427" spans="2:3" x14ac:dyDescent="0.25">
      <c r="B427" s="4" t="s">
        <v>914</v>
      </c>
      <c r="C427" s="25" t="str">
        <f t="shared" si="6"/>
        <v xml:space="preserve">Value Partners Hong Kong </v>
      </c>
    </row>
    <row r="428" spans="2:3" x14ac:dyDescent="0.25">
      <c r="B428" s="26" t="s">
        <v>1631</v>
      </c>
      <c r="C428" s="25" t="str">
        <f t="shared" si="6"/>
        <v xml:space="preserve">Value Partners </v>
      </c>
    </row>
    <row r="429" spans="2:3" x14ac:dyDescent="0.25">
      <c r="B429" s="4" t="s">
        <v>1631</v>
      </c>
      <c r="C429" s="25" t="str">
        <f t="shared" si="6"/>
        <v xml:space="preserve">Value Partners </v>
      </c>
    </row>
    <row r="430" spans="2:3" x14ac:dyDescent="0.25">
      <c r="B430" s="4" t="s">
        <v>1440</v>
      </c>
      <c r="C430" s="25" t="str">
        <f t="shared" si="6"/>
        <v xml:space="preserve">Valquest Capital </v>
      </c>
    </row>
    <row r="431" spans="2:3" x14ac:dyDescent="0.25">
      <c r="B431" s="26" t="s">
        <v>4322</v>
      </c>
      <c r="C431" s="25" t="str">
        <f t="shared" si="6"/>
        <v xml:space="preserve">Valo Group, </v>
      </c>
    </row>
    <row r="432" spans="2:3" x14ac:dyDescent="0.25">
      <c r="B432" s="3" t="s">
        <v>4322</v>
      </c>
      <c r="C432" s="25" t="str">
        <f t="shared" si="6"/>
        <v xml:space="preserve">Valo Group, </v>
      </c>
    </row>
    <row r="433" spans="2:3" x14ac:dyDescent="0.25">
      <c r="B433" s="4" t="s">
        <v>965</v>
      </c>
      <c r="C433" s="25" t="str">
        <f t="shared" si="6"/>
        <v xml:space="preserve">Valley Forge Capital </v>
      </c>
    </row>
    <row r="434" spans="2:3" x14ac:dyDescent="0.25">
      <c r="B434" s="26" t="s">
        <v>23761</v>
      </c>
      <c r="C434" s="25" t="str">
        <f t="shared" si="6"/>
        <v xml:space="preserve">Valley Forge Advisors, </v>
      </c>
    </row>
    <row r="435" spans="2:3" x14ac:dyDescent="0.25">
      <c r="B435" s="3" t="s">
        <v>4321</v>
      </c>
      <c r="C435" s="25" t="str">
        <f t="shared" si="6"/>
        <v xml:space="preserve">Valley Forge Advisors </v>
      </c>
    </row>
    <row r="436" spans="2:3" x14ac:dyDescent="0.25">
      <c r="B436" s="3" t="s">
        <v>4320</v>
      </c>
      <c r="C436" s="25" t="str">
        <f t="shared" si="6"/>
        <v xml:space="preserve">Vallen Advisors, </v>
      </c>
    </row>
    <row r="437" spans="2:3" x14ac:dyDescent="0.25">
      <c r="B437" s="26" t="s">
        <v>24921</v>
      </c>
      <c r="C437" s="25" t="str">
        <f t="shared" si="6"/>
        <v xml:space="preserve">Valinor Management, </v>
      </c>
    </row>
    <row r="438" spans="2:3" x14ac:dyDescent="0.25">
      <c r="B438" s="26" t="s">
        <v>24919</v>
      </c>
      <c r="C438" s="25" t="str">
        <f t="shared" si="6"/>
        <v xml:space="preserve">Valiant Capital Management </v>
      </c>
    </row>
    <row r="439" spans="2:3" x14ac:dyDescent="0.25">
      <c r="B439" s="4" t="s">
        <v>1572</v>
      </c>
      <c r="C439" s="25" t="str">
        <f t="shared" si="6"/>
        <v xml:space="preserve">Valhalla Management </v>
      </c>
    </row>
    <row r="440" spans="2:3" x14ac:dyDescent="0.25">
      <c r="B440" s="26" t="s">
        <v>23760</v>
      </c>
      <c r="C440" s="25" t="str">
        <f t="shared" si="6"/>
        <v xml:space="preserve">Valgreen Advisors </v>
      </c>
    </row>
    <row r="441" spans="2:3" x14ac:dyDescent="0.25">
      <c r="B441" s="3" t="s">
        <v>4193</v>
      </c>
      <c r="C441" s="25" t="str">
        <f t="shared" si="6"/>
        <v xml:space="preserve">Valgreen Advisor </v>
      </c>
    </row>
    <row r="442" spans="2:3" x14ac:dyDescent="0.25">
      <c r="B442" s="26" t="s">
        <v>3522</v>
      </c>
      <c r="C442" s="25" t="str">
        <f t="shared" si="6"/>
        <v xml:space="preserve">Valex Capital </v>
      </c>
    </row>
    <row r="443" spans="2:3" x14ac:dyDescent="0.25">
      <c r="B443" s="3" t="s">
        <v>3522</v>
      </c>
      <c r="C443" s="25" t="str">
        <f t="shared" si="6"/>
        <v xml:space="preserve">Valex Capital </v>
      </c>
    </row>
    <row r="444" spans="2:3" x14ac:dyDescent="0.25">
      <c r="B444" s="3" t="s">
        <v>4317</v>
      </c>
      <c r="C444" s="25" t="str">
        <f t="shared" si="6"/>
        <v xml:space="preserve">Val Vista Capital Management, </v>
      </c>
    </row>
    <row r="445" spans="2:3" x14ac:dyDescent="0.25">
      <c r="B445" s="26" t="s">
        <v>883</v>
      </c>
      <c r="C445" s="25" t="str">
        <f t="shared" si="6"/>
        <v xml:space="preserve">Val Vista Capital </v>
      </c>
    </row>
    <row r="446" spans="2:3" x14ac:dyDescent="0.25">
      <c r="B446" s="4" t="s">
        <v>883</v>
      </c>
      <c r="C446" s="25" t="str">
        <f t="shared" si="6"/>
        <v xml:space="preserve">Val Vista Capital </v>
      </c>
    </row>
    <row r="447" spans="2:3" x14ac:dyDescent="0.25">
      <c r="B447" s="26" t="s">
        <v>23757</v>
      </c>
      <c r="C447" s="25" t="str">
        <f t="shared" si="6"/>
        <v xml:space="preserve">Vailshire Capital Management, </v>
      </c>
    </row>
    <row r="448" spans="2:3" x14ac:dyDescent="0.25">
      <c r="B448" s="3" t="s">
        <v>4316</v>
      </c>
      <c r="C448" s="25" t="str">
        <f t="shared" si="6"/>
        <v xml:space="preserve">V2M Capital </v>
      </c>
    </row>
    <row r="449" spans="2:3" x14ac:dyDescent="0.25">
      <c r="B449" s="4" t="s">
        <v>863</v>
      </c>
      <c r="C449" s="25" t="str">
        <f t="shared" si="6"/>
        <v xml:space="preserve">USDR Investment </v>
      </c>
    </row>
    <row r="450" spans="2:3" x14ac:dyDescent="0.25">
      <c r="B450" s="3" t="s">
        <v>4315</v>
      </c>
      <c r="C450" s="25" t="str">
        <f t="shared" ref="C450:C513" si="7">LEFT(B450,FIND(TRIM(RIGHT(SUBSTITUTE(B450," ",REPT(" ",20)),20)),B450)-1)</f>
        <v xml:space="preserve">USCA Asset Management </v>
      </c>
    </row>
    <row r="451" spans="2:3" x14ac:dyDescent="0.25">
      <c r="B451" s="26" t="s">
        <v>23755</v>
      </c>
      <c r="C451" s="25" t="str">
        <f t="shared" si="7"/>
        <v xml:space="preserve">Ursus-3 Capital </v>
      </c>
    </row>
    <row r="452" spans="2:3" x14ac:dyDescent="0.25">
      <c r="B452" s="4" t="s">
        <v>1354</v>
      </c>
      <c r="C452" s="25" t="str">
        <f t="shared" si="7"/>
        <v xml:space="preserve">Upland </v>
      </c>
    </row>
    <row r="453" spans="2:3" x14ac:dyDescent="0.25">
      <c r="B453" s="4" t="s">
        <v>700</v>
      </c>
      <c r="C453" s="25" t="str">
        <f t="shared" si="7"/>
        <v xml:space="preserve">UPI Management </v>
      </c>
    </row>
    <row r="454" spans="2:3" x14ac:dyDescent="0.25">
      <c r="B454" s="4" t="s">
        <v>1911</v>
      </c>
      <c r="C454" s="25" t="str">
        <f t="shared" si="7"/>
        <v xml:space="preserve">UOB Global </v>
      </c>
    </row>
    <row r="455" spans="2:3" x14ac:dyDescent="0.25">
      <c r="B455" s="3" t="s">
        <v>3783</v>
      </c>
      <c r="C455" s="25" t="str">
        <f t="shared" si="7"/>
        <v xml:space="preserve">UOB Asset Management Pte </v>
      </c>
    </row>
    <row r="456" spans="2:3" x14ac:dyDescent="0.25">
      <c r="B456" s="4" t="s">
        <v>327</v>
      </c>
      <c r="C456" s="25" t="str">
        <f t="shared" si="7"/>
        <v xml:space="preserve">Unterberg Capital, </v>
      </c>
    </row>
    <row r="457" spans="2:3" x14ac:dyDescent="0.25">
      <c r="B457" s="26" t="s">
        <v>23753</v>
      </c>
      <c r="C457" s="25" t="str">
        <f t="shared" si="7"/>
        <v xml:space="preserve">Unterberg Capital </v>
      </c>
    </row>
    <row r="458" spans="2:3" x14ac:dyDescent="0.25">
      <c r="B458" s="26" t="s">
        <v>3697</v>
      </c>
      <c r="C458" s="25" t="str">
        <f t="shared" si="7"/>
        <v xml:space="preserve">United Managers Japan </v>
      </c>
    </row>
    <row r="459" spans="2:3" x14ac:dyDescent="0.25">
      <c r="B459" s="4" t="s">
        <v>503</v>
      </c>
      <c r="C459" s="25" t="str">
        <f t="shared" si="7"/>
        <v xml:space="preserve">United Managers Japan </v>
      </c>
    </row>
    <row r="460" spans="2:3" x14ac:dyDescent="0.25">
      <c r="B460" s="3" t="s">
        <v>3697</v>
      </c>
      <c r="C460" s="25" t="str">
        <f t="shared" si="7"/>
        <v xml:space="preserve">United Managers Japan </v>
      </c>
    </row>
    <row r="461" spans="2:3" x14ac:dyDescent="0.25">
      <c r="B461" s="4" t="s">
        <v>2137</v>
      </c>
      <c r="C461" s="25" t="str">
        <f t="shared" si="7"/>
        <v xml:space="preserve">United Fund Management </v>
      </c>
    </row>
    <row r="462" spans="2:3" x14ac:dyDescent="0.25">
      <c r="B462" s="4" t="s">
        <v>2165</v>
      </c>
      <c r="C462" s="25" t="str">
        <f t="shared" si="7"/>
        <v xml:space="preserve">United Capital Asset </v>
      </c>
    </row>
    <row r="463" spans="2:3" x14ac:dyDescent="0.25">
      <c r="B463" s="26" t="s">
        <v>23750</v>
      </c>
      <c r="C463" s="25" t="str">
        <f t="shared" si="7"/>
        <v xml:space="preserve">Union Bancaire Privee / </v>
      </c>
    </row>
    <row r="464" spans="2:3" x14ac:dyDescent="0.25">
      <c r="B464" s="4" t="s">
        <v>2281</v>
      </c>
      <c r="C464" s="25" t="str">
        <f t="shared" si="7"/>
        <v xml:space="preserve">Union Bancaire Privee </v>
      </c>
    </row>
    <row r="465" spans="2:3" x14ac:dyDescent="0.25">
      <c r="B465" s="4" t="s">
        <v>1616</v>
      </c>
      <c r="C465" s="25" t="str">
        <f t="shared" si="7"/>
        <v xml:space="preserve">Union Bancaire Gestion Institutionnelle </v>
      </c>
    </row>
    <row r="466" spans="2:3" x14ac:dyDescent="0.25">
      <c r="B466" s="26" t="s">
        <v>23692</v>
      </c>
      <c r="C466" s="25" t="str">
        <f t="shared" si="7"/>
        <v xml:space="preserve">Union Bancaire </v>
      </c>
    </row>
    <row r="467" spans="2:3" x14ac:dyDescent="0.25">
      <c r="B467" s="3" t="s">
        <v>4310</v>
      </c>
      <c r="C467" s="25" t="str">
        <f t="shared" si="7"/>
        <v xml:space="preserve">Unio Capital </v>
      </c>
    </row>
    <row r="468" spans="2:3" x14ac:dyDescent="0.25">
      <c r="B468" s="26" t="s">
        <v>23748</v>
      </c>
      <c r="C468" s="25" t="str">
        <f t="shared" si="7"/>
        <v xml:space="preserve">Unimar Financial Services </v>
      </c>
    </row>
    <row r="469" spans="2:3" x14ac:dyDescent="0.25">
      <c r="B469" s="4" t="s">
        <v>191</v>
      </c>
      <c r="C469" s="25" t="str">
        <f t="shared" si="7"/>
        <v xml:space="preserve">Unigestion (Guernsey) </v>
      </c>
    </row>
    <row r="470" spans="2:3" x14ac:dyDescent="0.25">
      <c r="B470" s="26" t="s">
        <v>130</v>
      </c>
      <c r="C470" s="25" t="str">
        <f t="shared" si="7"/>
        <v xml:space="preserve">Unigestion </v>
      </c>
    </row>
    <row r="471" spans="2:3" x14ac:dyDescent="0.25">
      <c r="B471" s="4" t="s">
        <v>130</v>
      </c>
      <c r="C471" s="25" t="str">
        <f t="shared" si="7"/>
        <v xml:space="preserve">Unigestion </v>
      </c>
    </row>
    <row r="472" spans="2:3" x14ac:dyDescent="0.25">
      <c r="B472" s="3" t="s">
        <v>130</v>
      </c>
      <c r="C472" s="25" t="str">
        <f t="shared" si="7"/>
        <v xml:space="preserve">Unigestion </v>
      </c>
    </row>
    <row r="473" spans="2:3" x14ac:dyDescent="0.25">
      <c r="B473" s="26" t="s">
        <v>23737</v>
      </c>
      <c r="C473" s="25" t="str">
        <f t="shared" si="7"/>
        <v xml:space="preserve">Unifortune Asset Management Sgr </v>
      </c>
    </row>
    <row r="474" spans="2:3" x14ac:dyDescent="0.25">
      <c r="B474" s="3" t="s">
        <v>4309</v>
      </c>
      <c r="C474" s="25" t="str">
        <f t="shared" si="7"/>
        <v xml:space="preserve">Ultramarine Capital Management </v>
      </c>
    </row>
    <row r="475" spans="2:3" x14ac:dyDescent="0.25">
      <c r="B475" s="3" t="s">
        <v>3049</v>
      </c>
      <c r="C475" s="25" t="str">
        <f t="shared" si="7"/>
        <v xml:space="preserve">Uliel Dreyfuss Nathan Capital Investments Management </v>
      </c>
    </row>
    <row r="476" spans="2:3" x14ac:dyDescent="0.25">
      <c r="B476" s="26" t="s">
        <v>23731</v>
      </c>
      <c r="C476" s="25" t="str">
        <f t="shared" si="7"/>
        <v xml:space="preserve">Uliel Dreyfuss Nathan Cap Inv Mgmt </v>
      </c>
    </row>
    <row r="477" spans="2:3" x14ac:dyDescent="0.25">
      <c r="B477" s="26" t="s">
        <v>541</v>
      </c>
      <c r="C477" s="25" t="str">
        <f t="shared" si="7"/>
        <v xml:space="preserve">UG Investment Advisers </v>
      </c>
    </row>
    <row r="478" spans="2:3" x14ac:dyDescent="0.25">
      <c r="B478" s="4" t="s">
        <v>541</v>
      </c>
      <c r="C478" s="25" t="str">
        <f t="shared" si="7"/>
        <v xml:space="preserve">UG Investment Advisers </v>
      </c>
    </row>
    <row r="479" spans="2:3" x14ac:dyDescent="0.25">
      <c r="B479" s="3" t="s">
        <v>541</v>
      </c>
      <c r="C479" s="25" t="str">
        <f t="shared" si="7"/>
        <v xml:space="preserve">UG Investment Advisers </v>
      </c>
    </row>
    <row r="480" spans="2:3" x14ac:dyDescent="0.25">
      <c r="B480" s="26" t="s">
        <v>4308</v>
      </c>
      <c r="C480" s="25" t="str">
        <f t="shared" si="7"/>
        <v xml:space="preserve">UFG Asset </v>
      </c>
    </row>
    <row r="481" spans="2:3" x14ac:dyDescent="0.25">
      <c r="B481" s="3" t="s">
        <v>4308</v>
      </c>
      <c r="C481" s="25" t="str">
        <f t="shared" si="7"/>
        <v xml:space="preserve">UFG Asset </v>
      </c>
    </row>
    <row r="482" spans="2:3" x14ac:dyDescent="0.25">
      <c r="B482" s="4" t="s">
        <v>1908</v>
      </c>
      <c r="C482" s="25" t="str">
        <f t="shared" si="7"/>
        <v xml:space="preserve">UFG Advisors </v>
      </c>
    </row>
    <row r="483" spans="2:3" x14ac:dyDescent="0.25">
      <c r="B483" s="4" t="s">
        <v>1785</v>
      </c>
      <c r="C483" s="25" t="str">
        <f t="shared" si="7"/>
        <v xml:space="preserve">UeberseeBank </v>
      </c>
    </row>
    <row r="484" spans="2:3" x14ac:dyDescent="0.25">
      <c r="B484" s="26" t="s">
        <v>23728</v>
      </c>
      <c r="C484" s="25" t="str">
        <f t="shared" si="7"/>
        <v xml:space="preserve">Ucan Asset </v>
      </c>
    </row>
    <row r="485" spans="2:3" x14ac:dyDescent="0.25">
      <c r="B485" s="26" t="s">
        <v>24917</v>
      </c>
      <c r="C485" s="25" t="str">
        <f t="shared" si="7"/>
        <v xml:space="preserve">UBS O'Connor </v>
      </c>
    </row>
    <row r="486" spans="2:3" x14ac:dyDescent="0.25">
      <c r="B486" s="26" t="s">
        <v>23721</v>
      </c>
      <c r="C486" s="25" t="str">
        <f t="shared" si="7"/>
        <v xml:space="preserve">UBS Group </v>
      </c>
    </row>
    <row r="487" spans="2:3" x14ac:dyDescent="0.25">
      <c r="B487" s="26" t="s">
        <v>23720</v>
      </c>
      <c r="C487" s="25" t="str">
        <f t="shared" si="7"/>
        <v xml:space="preserve">UBS Global Asset Management Intl </v>
      </c>
    </row>
    <row r="488" spans="2:3" x14ac:dyDescent="0.25">
      <c r="B488" s="3" t="s">
        <v>4307</v>
      </c>
      <c r="C488" s="25" t="str">
        <f t="shared" si="7"/>
        <v xml:space="preserve">UBS Global Asset Management (UK) </v>
      </c>
    </row>
    <row r="489" spans="2:3" x14ac:dyDescent="0.25">
      <c r="B489" s="26" t="s">
        <v>23714</v>
      </c>
      <c r="C489" s="25" t="str">
        <f t="shared" si="7"/>
        <v xml:space="preserve">UBS Global Asset Management (HK) </v>
      </c>
    </row>
    <row r="490" spans="2:3" x14ac:dyDescent="0.25">
      <c r="B490" s="3" t="s">
        <v>4314</v>
      </c>
      <c r="C490" s="25" t="str">
        <f t="shared" si="7"/>
        <v xml:space="preserve">UBS Global Asset </v>
      </c>
    </row>
    <row r="491" spans="2:3" x14ac:dyDescent="0.25">
      <c r="B491" s="26" t="s">
        <v>23696</v>
      </c>
      <c r="C491" s="25" t="str">
        <f t="shared" si="7"/>
        <v xml:space="preserve">UBS Fund Services (Lux) </v>
      </c>
    </row>
    <row r="492" spans="2:3" x14ac:dyDescent="0.25">
      <c r="B492" s="4" t="s">
        <v>917</v>
      </c>
      <c r="C492" s="25" t="str">
        <f t="shared" si="7"/>
        <v xml:space="preserve">UBS Fund Services (Cayman) </v>
      </c>
    </row>
    <row r="493" spans="2:3" x14ac:dyDescent="0.25">
      <c r="B493" s="4" t="s">
        <v>663</v>
      </c>
      <c r="C493" s="25" t="str">
        <f t="shared" si="7"/>
        <v xml:space="preserve">UBS Asset Management (Americas) </v>
      </c>
    </row>
    <row r="494" spans="2:3" x14ac:dyDescent="0.25">
      <c r="B494" s="26" t="s">
        <v>23682</v>
      </c>
      <c r="C494" s="25" t="str">
        <f t="shared" si="7"/>
        <v xml:space="preserve">UBP Asset Management Bermuda </v>
      </c>
    </row>
    <row r="495" spans="2:3" x14ac:dyDescent="0.25">
      <c r="B495" s="4" t="s">
        <v>167</v>
      </c>
      <c r="C495" s="25" t="str">
        <f t="shared" si="7"/>
        <v xml:space="preserve">UBP Asset Management  (Bermuda) </v>
      </c>
    </row>
    <row r="496" spans="2:3" x14ac:dyDescent="0.25">
      <c r="B496" s="26" t="s">
        <v>11759</v>
      </c>
      <c r="C496" s="25" t="str">
        <f t="shared" si="7"/>
        <v xml:space="preserve">Tyrus Capital Event Fund, </v>
      </c>
    </row>
    <row r="497" spans="2:3" x14ac:dyDescent="0.25">
      <c r="B497" s="3" t="s">
        <v>4305</v>
      </c>
      <c r="C497" s="25" t="str">
        <f t="shared" si="7"/>
        <v xml:space="preserve">Tyrus Capital </v>
      </c>
    </row>
    <row r="498" spans="2:3" x14ac:dyDescent="0.25">
      <c r="B498" s="3" t="s">
        <v>4304</v>
      </c>
      <c r="C498" s="25" t="str">
        <f t="shared" si="7"/>
        <v xml:space="preserve">Tyrian Investments, </v>
      </c>
    </row>
    <row r="499" spans="2:3" x14ac:dyDescent="0.25">
      <c r="B499" s="4" t="s">
        <v>1030</v>
      </c>
      <c r="C499" s="25" t="str">
        <f t="shared" si="7"/>
        <v xml:space="preserve">Tyrian Investments </v>
      </c>
    </row>
    <row r="500" spans="2:3" x14ac:dyDescent="0.25">
      <c r="B500" s="3" t="s">
        <v>2834</v>
      </c>
      <c r="C500" s="25" t="str">
        <f t="shared" si="7"/>
        <v xml:space="preserve">Typhon Capital Management, </v>
      </c>
    </row>
    <row r="501" spans="2:3" x14ac:dyDescent="0.25">
      <c r="B501" s="4" t="s">
        <v>267</v>
      </c>
      <c r="C501" s="25" t="str">
        <f t="shared" si="7"/>
        <v xml:space="preserve">Typhon Capital Management </v>
      </c>
    </row>
    <row r="502" spans="2:3" x14ac:dyDescent="0.25">
      <c r="B502" s="4" t="s">
        <v>1199</v>
      </c>
      <c r="C502" s="25" t="str">
        <f t="shared" si="7"/>
        <v xml:space="preserve">Tyche Capital Advisors </v>
      </c>
    </row>
    <row r="503" spans="2:3" x14ac:dyDescent="0.25">
      <c r="B503" s="3" t="s">
        <v>1199</v>
      </c>
      <c r="C503" s="25" t="str">
        <f t="shared" si="7"/>
        <v xml:space="preserve">Tyche Capital Advisors </v>
      </c>
    </row>
    <row r="504" spans="2:3" x14ac:dyDescent="0.25">
      <c r="B504" s="4" t="s">
        <v>1952</v>
      </c>
      <c r="C504" s="25" t="str">
        <f t="shared" si="7"/>
        <v xml:space="preserve">TWR Management </v>
      </c>
    </row>
    <row r="505" spans="2:3" x14ac:dyDescent="0.25">
      <c r="B505" s="26" t="s">
        <v>24911</v>
      </c>
      <c r="C505" s="25" t="str">
        <f t="shared" si="7"/>
        <v xml:space="preserve">Two Sigma Investments </v>
      </c>
    </row>
    <row r="506" spans="2:3" x14ac:dyDescent="0.25">
      <c r="B506" s="4" t="s">
        <v>566</v>
      </c>
      <c r="C506" s="25" t="str">
        <f t="shared" si="7"/>
        <v xml:space="preserve">Twinfields Capital Management </v>
      </c>
    </row>
    <row r="507" spans="2:3" x14ac:dyDescent="0.25">
      <c r="B507" s="3" t="s">
        <v>4303</v>
      </c>
      <c r="C507" s="25" t="str">
        <f t="shared" si="7"/>
        <v xml:space="preserve">Twin Tree Capital </v>
      </c>
    </row>
    <row r="508" spans="2:3" x14ac:dyDescent="0.25">
      <c r="B508" s="26" t="s">
        <v>4302</v>
      </c>
      <c r="C508" s="25" t="str">
        <f t="shared" si="7"/>
        <v xml:space="preserve">Twin Securities, </v>
      </c>
    </row>
    <row r="509" spans="2:3" x14ac:dyDescent="0.25">
      <c r="B509" s="3" t="s">
        <v>4302</v>
      </c>
      <c r="C509" s="25" t="str">
        <f t="shared" si="7"/>
        <v xml:space="preserve">Twin Securities, </v>
      </c>
    </row>
    <row r="510" spans="2:3" x14ac:dyDescent="0.25">
      <c r="B510" s="3" t="s">
        <v>4301</v>
      </c>
      <c r="C510" s="25" t="str">
        <f t="shared" si="7"/>
        <v xml:space="preserve">Twin Lakes Global </v>
      </c>
    </row>
    <row r="511" spans="2:3" x14ac:dyDescent="0.25">
      <c r="B511" s="4" t="s">
        <v>1786</v>
      </c>
      <c r="C511" s="25" t="str">
        <f t="shared" si="7"/>
        <v xml:space="preserve">TWIN Capital Management </v>
      </c>
    </row>
    <row r="512" spans="2:3" x14ac:dyDescent="0.25">
      <c r="B512" s="4" t="s">
        <v>1817</v>
      </c>
      <c r="C512" s="25" t="str">
        <f t="shared" si="7"/>
        <v xml:space="preserve">Twin Capital </v>
      </c>
    </row>
    <row r="513" spans="2:3" x14ac:dyDescent="0.25">
      <c r="B513" s="4" t="s">
        <v>1751</v>
      </c>
      <c r="C513" s="25" t="str">
        <f t="shared" si="7"/>
        <v xml:space="preserve">Twenty First Century Advisors </v>
      </c>
    </row>
    <row r="514" spans="2:3" x14ac:dyDescent="0.25">
      <c r="B514" s="26" t="s">
        <v>20378</v>
      </c>
      <c r="C514" s="25" t="str">
        <f t="shared" ref="C514:C577" si="8">LEFT(B514,FIND(TRIM(RIGHT(SUBSTITUTE(B514," ",REPT(" ",20)),20)),B514)-1)</f>
        <v xml:space="preserve">Twelve Capital </v>
      </c>
    </row>
    <row r="515" spans="2:3" x14ac:dyDescent="0.25">
      <c r="B515" s="4" t="s">
        <v>1218</v>
      </c>
      <c r="C515" s="25" t="str">
        <f t="shared" si="8"/>
        <v xml:space="preserve">Tusker Capital </v>
      </c>
    </row>
    <row r="516" spans="2:3" x14ac:dyDescent="0.25">
      <c r="B516" s="3" t="s">
        <v>4300</v>
      </c>
      <c r="C516" s="25" t="str">
        <f t="shared" si="8"/>
        <v xml:space="preserve">TurnMark Capital </v>
      </c>
    </row>
    <row r="517" spans="2:3" x14ac:dyDescent="0.25">
      <c r="B517" s="3" t="s">
        <v>4299</v>
      </c>
      <c r="C517" s="25" t="str">
        <f t="shared" si="8"/>
        <v xml:space="preserve">Turning Wheel Capital, </v>
      </c>
    </row>
    <row r="518" spans="2:3" x14ac:dyDescent="0.25">
      <c r="B518" s="3" t="s">
        <v>4298</v>
      </c>
      <c r="C518" s="25" t="str">
        <f t="shared" si="8"/>
        <v xml:space="preserve">Turner </v>
      </c>
    </row>
    <row r="519" spans="2:3" x14ac:dyDescent="0.25">
      <c r="B519" s="26" t="s">
        <v>24909</v>
      </c>
      <c r="C519" s="25" t="str">
        <f t="shared" si="8"/>
        <v xml:space="preserve">Turiya </v>
      </c>
    </row>
    <row r="520" spans="2:3" x14ac:dyDescent="0.25">
      <c r="B520" s="3" t="s">
        <v>2379</v>
      </c>
      <c r="C520" s="25" t="str">
        <f t="shared" si="8"/>
        <v xml:space="preserve">Tungsten Capital Management </v>
      </c>
    </row>
    <row r="521" spans="2:3" x14ac:dyDescent="0.25">
      <c r="B521" s="4" t="s">
        <v>1950</v>
      </c>
      <c r="C521" s="25" t="str">
        <f t="shared" si="8"/>
        <v xml:space="preserve">Tullis Management </v>
      </c>
    </row>
    <row r="522" spans="2:3" x14ac:dyDescent="0.25">
      <c r="B522" s="26" t="s">
        <v>24907</v>
      </c>
      <c r="C522" s="25" t="str">
        <f t="shared" si="8"/>
        <v xml:space="preserve">Tufton Oceanic (Isle Of Man) </v>
      </c>
    </row>
    <row r="523" spans="2:3" x14ac:dyDescent="0.25">
      <c r="B523" s="26" t="s">
        <v>24903</v>
      </c>
      <c r="C523" s="25" t="str">
        <f t="shared" si="8"/>
        <v xml:space="preserve">Tudor Investment Corp Et </v>
      </c>
    </row>
    <row r="524" spans="2:3" x14ac:dyDescent="0.25">
      <c r="B524" s="4" t="s">
        <v>2042</v>
      </c>
      <c r="C524" s="25" t="str">
        <f t="shared" si="8"/>
        <v xml:space="preserve">Tuckerbrook Alternative Investments, </v>
      </c>
    </row>
    <row r="525" spans="2:3" x14ac:dyDescent="0.25">
      <c r="B525" s="4" t="s">
        <v>1713</v>
      </c>
      <c r="C525" s="25" t="str">
        <f t="shared" si="8"/>
        <v xml:space="preserve">Tucker Management Group </v>
      </c>
    </row>
    <row r="526" spans="2:3" x14ac:dyDescent="0.25">
      <c r="B526" s="26" t="s">
        <v>2132</v>
      </c>
      <c r="C526" s="25" t="str">
        <f t="shared" si="8"/>
        <v xml:space="preserve">TT </v>
      </c>
    </row>
    <row r="527" spans="2:3" x14ac:dyDescent="0.25">
      <c r="B527" s="4" t="s">
        <v>2132</v>
      </c>
      <c r="C527" s="25" t="str">
        <f t="shared" si="8"/>
        <v xml:space="preserve">TT </v>
      </c>
    </row>
    <row r="528" spans="2:3" x14ac:dyDescent="0.25">
      <c r="B528" s="3" t="s">
        <v>2132</v>
      </c>
      <c r="C528" s="25" t="str">
        <f t="shared" si="8"/>
        <v xml:space="preserve">TT </v>
      </c>
    </row>
    <row r="529" spans="2:3" x14ac:dyDescent="0.25">
      <c r="B529" s="26" t="s">
        <v>4297</v>
      </c>
      <c r="C529" s="25" t="str">
        <f t="shared" si="8"/>
        <v xml:space="preserve">Tsai Capital </v>
      </c>
    </row>
    <row r="530" spans="2:3" x14ac:dyDescent="0.25">
      <c r="B530" s="3" t="s">
        <v>4297</v>
      </c>
      <c r="C530" s="25" t="str">
        <f t="shared" si="8"/>
        <v xml:space="preserve">Tsai Capital </v>
      </c>
    </row>
    <row r="531" spans="2:3" x14ac:dyDescent="0.25">
      <c r="B531" s="4" t="s">
        <v>2060</v>
      </c>
      <c r="C531" s="25" t="str">
        <f t="shared" si="8"/>
        <v xml:space="preserve">Tryphon Capital Advisors </v>
      </c>
    </row>
    <row r="532" spans="2:3" x14ac:dyDescent="0.25">
      <c r="B532" s="3" t="s">
        <v>4296</v>
      </c>
      <c r="C532" s="25" t="str">
        <f t="shared" si="8"/>
        <v xml:space="preserve">Trycon Global Capital </v>
      </c>
    </row>
    <row r="533" spans="2:3" x14ac:dyDescent="0.25">
      <c r="B533" s="3" t="s">
        <v>4295</v>
      </c>
      <c r="C533" s="25" t="str">
        <f t="shared" si="8"/>
        <v xml:space="preserve">Truston Asset Management Singapore Pte. </v>
      </c>
    </row>
    <row r="534" spans="2:3" x14ac:dyDescent="0.25">
      <c r="B534" s="4" t="s">
        <v>328</v>
      </c>
      <c r="C534" s="25" t="str">
        <f t="shared" si="8"/>
        <v xml:space="preserve">Truston Asset Management Singapore Pte </v>
      </c>
    </row>
    <row r="535" spans="2:3" x14ac:dyDescent="0.25">
      <c r="B535" s="26" t="s">
        <v>23666</v>
      </c>
      <c r="C535" s="25" t="str">
        <f t="shared" si="8"/>
        <v xml:space="preserve">Truston Asset Management Singapore </v>
      </c>
    </row>
    <row r="536" spans="2:3" x14ac:dyDescent="0.25">
      <c r="B536" s="4" t="s">
        <v>2117</v>
      </c>
      <c r="C536" s="25" t="str">
        <f t="shared" si="8"/>
        <v xml:space="preserve">Truffle Hound Capital </v>
      </c>
    </row>
    <row r="537" spans="2:3" x14ac:dyDescent="0.25">
      <c r="B537" s="3" t="s">
        <v>4294</v>
      </c>
      <c r="C537" s="25" t="str">
        <f t="shared" si="8"/>
        <v xml:space="preserve">TrueLight Energy Fund, </v>
      </c>
    </row>
    <row r="538" spans="2:3" x14ac:dyDescent="0.25">
      <c r="B538" s="3" t="s">
        <v>4293</v>
      </c>
      <c r="C538" s="25" t="str">
        <f t="shared" si="8"/>
        <v xml:space="preserve">True Partner Advisor </v>
      </c>
    </row>
    <row r="539" spans="2:3" x14ac:dyDescent="0.25">
      <c r="B539" s="4" t="s">
        <v>1348</v>
      </c>
      <c r="C539" s="25" t="str">
        <f t="shared" si="8"/>
        <v xml:space="preserve">Troubh Fund Management, </v>
      </c>
    </row>
    <row r="540" spans="2:3" x14ac:dyDescent="0.25">
      <c r="B540" s="26" t="s">
        <v>23664</v>
      </c>
      <c r="C540" s="25" t="str">
        <f t="shared" si="8"/>
        <v xml:space="preserve">Trópico Investimentos e Participações </v>
      </c>
    </row>
    <row r="541" spans="2:3" x14ac:dyDescent="0.25">
      <c r="B541" s="4" t="s">
        <v>508</v>
      </c>
      <c r="C541" s="25" t="str">
        <f t="shared" si="8"/>
        <v xml:space="preserve">Trocadero Fund Management </v>
      </c>
    </row>
    <row r="542" spans="2:3" x14ac:dyDescent="0.25">
      <c r="B542" s="26" t="s">
        <v>3889</v>
      </c>
      <c r="C542" s="25" t="str">
        <f t="shared" si="8"/>
        <v xml:space="preserve">Trocadero Asset Management </v>
      </c>
    </row>
    <row r="543" spans="2:3" x14ac:dyDescent="0.25">
      <c r="B543" s="4" t="s">
        <v>814</v>
      </c>
      <c r="C543" s="25" t="str">
        <f t="shared" si="8"/>
        <v xml:space="preserve">Trocadero Asset Management </v>
      </c>
    </row>
    <row r="544" spans="2:3" x14ac:dyDescent="0.25">
      <c r="B544" s="3" t="s">
        <v>3889</v>
      </c>
      <c r="C544" s="25" t="str">
        <f t="shared" si="8"/>
        <v xml:space="preserve">Trocadero Asset Management </v>
      </c>
    </row>
    <row r="545" spans="2:3" x14ac:dyDescent="0.25">
      <c r="B545" s="26" t="s">
        <v>24900</v>
      </c>
      <c r="C545" s="25" t="str">
        <f t="shared" si="8"/>
        <v xml:space="preserve">Trivest Fund II </v>
      </c>
    </row>
    <row r="546" spans="2:3" x14ac:dyDescent="0.25">
      <c r="B546" s="3" t="s">
        <v>3926</v>
      </c>
      <c r="C546" s="25" t="str">
        <f t="shared" si="8"/>
        <v xml:space="preserve">Trium Investment Management </v>
      </c>
    </row>
    <row r="547" spans="2:3" x14ac:dyDescent="0.25">
      <c r="B547" s="3" t="s">
        <v>4289</v>
      </c>
      <c r="C547" s="25" t="str">
        <f t="shared" si="8"/>
        <v xml:space="preserve">Tristar Management Funds </v>
      </c>
    </row>
    <row r="548" spans="2:3" x14ac:dyDescent="0.25">
      <c r="B548" s="26" t="s">
        <v>4288</v>
      </c>
      <c r="C548" s="25" t="str">
        <f t="shared" si="8"/>
        <v xml:space="preserve">Trishield Capital Management </v>
      </c>
    </row>
    <row r="549" spans="2:3" x14ac:dyDescent="0.25">
      <c r="B549" s="3" t="s">
        <v>4288</v>
      </c>
      <c r="C549" s="25" t="str">
        <f t="shared" si="8"/>
        <v xml:space="preserve">Trishield Capital Management </v>
      </c>
    </row>
    <row r="550" spans="2:3" x14ac:dyDescent="0.25">
      <c r="B550" s="4" t="s">
        <v>798</v>
      </c>
      <c r="C550" s="25" t="str">
        <f t="shared" si="8"/>
        <v xml:space="preserve">TRIPS SICAV </v>
      </c>
    </row>
    <row r="551" spans="2:3" x14ac:dyDescent="0.25">
      <c r="B551" s="3" t="s">
        <v>4287</v>
      </c>
      <c r="C551" s="25" t="str">
        <f t="shared" si="8"/>
        <v xml:space="preserve">Triple Alpha, </v>
      </c>
    </row>
    <row r="552" spans="2:3" x14ac:dyDescent="0.25">
      <c r="B552" s="3" t="s">
        <v>3232</v>
      </c>
      <c r="C552" s="25" t="str">
        <f t="shared" si="8"/>
        <v xml:space="preserve">Trinity Street Asset </v>
      </c>
    </row>
    <row r="553" spans="2:3" x14ac:dyDescent="0.25">
      <c r="B553" s="4" t="s">
        <v>1703</v>
      </c>
      <c r="C553" s="25" t="str">
        <f t="shared" si="8"/>
        <v xml:space="preserve">Trinity Money Management </v>
      </c>
    </row>
    <row r="554" spans="2:3" x14ac:dyDescent="0.25">
      <c r="B554" s="4" t="s">
        <v>1588</v>
      </c>
      <c r="C554" s="25" t="str">
        <f t="shared" si="8"/>
        <v xml:space="preserve">Trinity </v>
      </c>
    </row>
    <row r="555" spans="2:3" x14ac:dyDescent="0.25">
      <c r="B555" s="26" t="s">
        <v>24898</v>
      </c>
      <c r="C555" s="25" t="str">
        <f t="shared" si="8"/>
        <v xml:space="preserve">Trilogy Global Advisors </v>
      </c>
    </row>
    <row r="556" spans="2:3" x14ac:dyDescent="0.25">
      <c r="B556" s="4" t="s">
        <v>2280</v>
      </c>
      <c r="C556" s="25" t="str">
        <f t="shared" si="8"/>
        <v xml:space="preserve">Trilogy Capital Advisors, </v>
      </c>
    </row>
    <row r="557" spans="2:3" x14ac:dyDescent="0.25">
      <c r="B557" s="4" t="s">
        <v>2225</v>
      </c>
      <c r="C557" s="25" t="str">
        <f t="shared" si="8"/>
        <v xml:space="preserve">Trilogy Advisors </v>
      </c>
    </row>
    <row r="558" spans="2:3" x14ac:dyDescent="0.25">
      <c r="B558" s="4" t="s">
        <v>2274</v>
      </c>
      <c r="C558" s="25" t="str">
        <f t="shared" si="8"/>
        <v xml:space="preserve">Trillian Capital Management </v>
      </c>
    </row>
    <row r="559" spans="2:3" x14ac:dyDescent="0.25">
      <c r="B559" s="4" t="s">
        <v>245</v>
      </c>
      <c r="C559" s="25" t="str">
        <f t="shared" si="8"/>
        <v xml:space="preserve">Trigon Investment Advisors </v>
      </c>
    </row>
    <row r="560" spans="2:3" x14ac:dyDescent="0.25">
      <c r="B560" s="3" t="s">
        <v>245</v>
      </c>
      <c r="C560" s="25" t="str">
        <f t="shared" si="8"/>
        <v xml:space="preserve">Trigon Investment Advisors </v>
      </c>
    </row>
    <row r="561" spans="2:3" x14ac:dyDescent="0.25">
      <c r="B561" s="26" t="s">
        <v>23652</v>
      </c>
      <c r="C561" s="25" t="str">
        <f t="shared" si="8"/>
        <v xml:space="preserve">Trigon Investment </v>
      </c>
    </row>
    <row r="562" spans="2:3" x14ac:dyDescent="0.25">
      <c r="B562" s="4" t="s">
        <v>1347</v>
      </c>
      <c r="C562" s="25" t="str">
        <f t="shared" si="8"/>
        <v xml:space="preserve">Trident Partners Group, </v>
      </c>
    </row>
    <row r="563" spans="2:3" x14ac:dyDescent="0.25">
      <c r="B563" s="4" t="s">
        <v>1371</v>
      </c>
      <c r="C563" s="25" t="str">
        <f t="shared" si="8"/>
        <v xml:space="preserve">Trident Investment Management </v>
      </c>
    </row>
    <row r="564" spans="2:3" x14ac:dyDescent="0.25">
      <c r="B564" s="4" t="s">
        <v>1798</v>
      </c>
      <c r="C564" s="25" t="str">
        <f t="shared" si="8"/>
        <v xml:space="preserve">Trident Fund Services (Guernsey) </v>
      </c>
    </row>
    <row r="565" spans="2:3" x14ac:dyDescent="0.25">
      <c r="B565" s="4" t="s">
        <v>2220</v>
      </c>
      <c r="C565" s="25" t="str">
        <f t="shared" si="8"/>
        <v xml:space="preserve">Trident Asset Management </v>
      </c>
    </row>
    <row r="566" spans="2:3" x14ac:dyDescent="0.25">
      <c r="B566" s="3" t="s">
        <v>4286</v>
      </c>
      <c r="C566" s="25" t="str">
        <f t="shared" si="8"/>
        <v xml:space="preserve">Tricadia Capital Management, </v>
      </c>
    </row>
    <row r="567" spans="2:3" x14ac:dyDescent="0.25">
      <c r="B567" s="4" t="s">
        <v>2181</v>
      </c>
      <c r="C567" s="25" t="str">
        <f t="shared" si="8"/>
        <v xml:space="preserve">Tricadia Capital Management </v>
      </c>
    </row>
    <row r="568" spans="2:3" x14ac:dyDescent="0.25">
      <c r="B568" s="3" t="s">
        <v>4285</v>
      </c>
      <c r="C568" s="25" t="str">
        <f t="shared" si="8"/>
        <v xml:space="preserve">Triasima Portfolio Management </v>
      </c>
    </row>
    <row r="569" spans="2:3" x14ac:dyDescent="0.25">
      <c r="B569" s="3" t="s">
        <v>3580</v>
      </c>
      <c r="C569" s="25" t="str">
        <f t="shared" si="8"/>
        <v xml:space="preserve">Trianon Capital Management </v>
      </c>
    </row>
    <row r="570" spans="2:3" x14ac:dyDescent="0.25">
      <c r="B570" s="26" t="s">
        <v>11697</v>
      </c>
      <c r="C570" s="25" t="str">
        <f t="shared" si="8"/>
        <v xml:space="preserve">Trian Partners, </v>
      </c>
    </row>
    <row r="571" spans="2:3" x14ac:dyDescent="0.25">
      <c r="B571" s="3" t="s">
        <v>4284</v>
      </c>
      <c r="C571" s="25" t="str">
        <f t="shared" si="8"/>
        <v xml:space="preserve">Trian Fund Management, </v>
      </c>
    </row>
    <row r="572" spans="2:3" x14ac:dyDescent="0.25">
      <c r="B572" s="4" t="s">
        <v>1927</v>
      </c>
      <c r="C572" s="25" t="str">
        <f t="shared" si="8"/>
        <v xml:space="preserve">Triage Capital Management </v>
      </c>
    </row>
    <row r="573" spans="2:3" x14ac:dyDescent="0.25">
      <c r="B573" s="3" t="s">
        <v>4282</v>
      </c>
      <c r="C573" s="25" t="str">
        <f t="shared" si="8"/>
        <v xml:space="preserve">Triad Trading, </v>
      </c>
    </row>
    <row r="574" spans="2:3" x14ac:dyDescent="0.25">
      <c r="B574" s="26" t="s">
        <v>23650</v>
      </c>
      <c r="C574" s="25" t="str">
        <f t="shared" si="8"/>
        <v xml:space="preserve">Triad Trading </v>
      </c>
    </row>
    <row r="575" spans="2:3" x14ac:dyDescent="0.25">
      <c r="B575" s="4" t="s">
        <v>398</v>
      </c>
      <c r="C575" s="25" t="str">
        <f t="shared" si="8"/>
        <v xml:space="preserve">TRG Management </v>
      </c>
    </row>
    <row r="576" spans="2:3" x14ac:dyDescent="0.25">
      <c r="B576" s="3" t="s">
        <v>398</v>
      </c>
      <c r="C576" s="25" t="str">
        <f t="shared" si="8"/>
        <v xml:space="preserve">TRG Management </v>
      </c>
    </row>
    <row r="577" spans="2:3" x14ac:dyDescent="0.25">
      <c r="B577" s="4" t="s">
        <v>1610</v>
      </c>
      <c r="C577" s="25" t="str">
        <f t="shared" si="8"/>
        <v xml:space="preserve">Trendstat Capital Management </v>
      </c>
    </row>
    <row r="578" spans="2:3" x14ac:dyDescent="0.25">
      <c r="B578" s="3" t="s">
        <v>4279</v>
      </c>
      <c r="C578" s="25" t="str">
        <f t="shared" ref="C578:C641" si="9">LEFT(B578,FIND(TRIM(RIGHT(SUBSTITUTE(B578," ",REPT(" ",20)),20)),B578)-1)</f>
        <v xml:space="preserve">TrendConcept Vermögensverwaltung </v>
      </c>
    </row>
    <row r="579" spans="2:3" x14ac:dyDescent="0.25">
      <c r="B579" s="26" t="s">
        <v>23644</v>
      </c>
      <c r="C579" s="25" t="str">
        <f t="shared" si="9"/>
        <v xml:space="preserve">TrendConcept Vermoegensverwaltung </v>
      </c>
    </row>
    <row r="580" spans="2:3" x14ac:dyDescent="0.25">
      <c r="B580" s="26" t="s">
        <v>4278</v>
      </c>
      <c r="C580" s="25" t="str">
        <f t="shared" si="9"/>
        <v xml:space="preserve">Trend Capital Management </v>
      </c>
    </row>
    <row r="581" spans="2:3" x14ac:dyDescent="0.25">
      <c r="B581" s="3" t="s">
        <v>4278</v>
      </c>
      <c r="C581" s="25" t="str">
        <f t="shared" si="9"/>
        <v xml:space="preserve">Trend Capital Management </v>
      </c>
    </row>
    <row r="582" spans="2:3" x14ac:dyDescent="0.25">
      <c r="B582" s="4" t="s">
        <v>524</v>
      </c>
      <c r="C582" s="25" t="str">
        <f t="shared" si="9"/>
        <v xml:space="preserve">Tremont Partners </v>
      </c>
    </row>
    <row r="583" spans="2:3" x14ac:dyDescent="0.25">
      <c r="B583" s="26" t="s">
        <v>24895</v>
      </c>
      <c r="C583" s="25" t="str">
        <f t="shared" si="9"/>
        <v xml:space="preserve">Tremblant Capital </v>
      </c>
    </row>
    <row r="584" spans="2:3" x14ac:dyDescent="0.25">
      <c r="B584" s="3" t="s">
        <v>4277</v>
      </c>
      <c r="C584" s="25" t="str">
        <f t="shared" si="9"/>
        <v xml:space="preserve">Trellus Management Company, </v>
      </c>
    </row>
    <row r="585" spans="2:3" x14ac:dyDescent="0.25">
      <c r="B585" s="3" t="s">
        <v>3970</v>
      </c>
      <c r="C585" s="25" t="str">
        <f t="shared" si="9"/>
        <v xml:space="preserve">Trek Capital Management, </v>
      </c>
    </row>
    <row r="586" spans="2:3" x14ac:dyDescent="0.25">
      <c r="B586" s="4" t="s">
        <v>2249</v>
      </c>
      <c r="C586" s="25" t="str">
        <f t="shared" si="9"/>
        <v xml:space="preserve">Trek Capital Management </v>
      </c>
    </row>
    <row r="587" spans="2:3" x14ac:dyDescent="0.25">
      <c r="B587" s="3" t="s">
        <v>4276</v>
      </c>
      <c r="C587" s="25" t="str">
        <f t="shared" si="9"/>
        <v xml:space="preserve">Treesdale Partners, </v>
      </c>
    </row>
    <row r="588" spans="2:3" x14ac:dyDescent="0.25">
      <c r="B588" s="4" t="s">
        <v>2208</v>
      </c>
      <c r="C588" s="25" t="str">
        <f t="shared" si="9"/>
        <v xml:space="preserve">Treesdale Partners </v>
      </c>
    </row>
    <row r="589" spans="2:3" x14ac:dyDescent="0.25">
      <c r="B589" s="3" t="s">
        <v>4283</v>
      </c>
      <c r="C589" s="25" t="str">
        <f t="shared" si="9"/>
        <v xml:space="preserve">Treasury Management Services, </v>
      </c>
    </row>
    <row r="590" spans="2:3" x14ac:dyDescent="0.25">
      <c r="B590" s="4" t="s">
        <v>495</v>
      </c>
      <c r="C590" s="25" t="str">
        <f t="shared" si="9"/>
        <v xml:space="preserve">Treasury Management Services </v>
      </c>
    </row>
    <row r="591" spans="2:3" x14ac:dyDescent="0.25">
      <c r="B591" s="3" t="s">
        <v>2384</v>
      </c>
      <c r="C591" s="25" t="str">
        <f t="shared" si="9"/>
        <v xml:space="preserve">Trea Capital Partners </v>
      </c>
    </row>
    <row r="592" spans="2:3" x14ac:dyDescent="0.25">
      <c r="B592" s="4" t="s">
        <v>1056</v>
      </c>
      <c r="C592" s="25" t="str">
        <f t="shared" si="9"/>
        <v xml:space="preserve">Traxis Partners </v>
      </c>
    </row>
    <row r="593" spans="2:3" x14ac:dyDescent="0.25">
      <c r="B593" s="26" t="s">
        <v>24892</v>
      </c>
      <c r="C593" s="25" t="str">
        <f t="shared" si="9"/>
        <v xml:space="preserve">Transwestern </v>
      </c>
    </row>
    <row r="594" spans="2:3" x14ac:dyDescent="0.25">
      <c r="B594" s="26" t="s">
        <v>23639</v>
      </c>
      <c r="C594" s="25" t="str">
        <f t="shared" si="9"/>
        <v xml:space="preserve">Transtrend </v>
      </c>
    </row>
    <row r="595" spans="2:3" x14ac:dyDescent="0.25">
      <c r="B595" s="4" t="s">
        <v>656</v>
      </c>
      <c r="C595" s="25" t="str">
        <f t="shared" si="9"/>
        <v xml:space="preserve">Transtrend </v>
      </c>
    </row>
    <row r="596" spans="2:3" x14ac:dyDescent="0.25">
      <c r="B596" s="3" t="s">
        <v>656</v>
      </c>
      <c r="C596" s="25" t="str">
        <f t="shared" si="9"/>
        <v xml:space="preserve">Transtrend </v>
      </c>
    </row>
    <row r="597" spans="2:3" x14ac:dyDescent="0.25">
      <c r="B597" s="26" t="s">
        <v>23637</v>
      </c>
      <c r="C597" s="25" t="str">
        <f t="shared" si="9"/>
        <v xml:space="preserve">TransAsia Private Capital </v>
      </c>
    </row>
    <row r="598" spans="2:3" x14ac:dyDescent="0.25">
      <c r="B598" s="4" t="s">
        <v>2039</v>
      </c>
      <c r="C598" s="25" t="str">
        <f t="shared" si="9"/>
        <v xml:space="preserve">Trail Ridge Capital </v>
      </c>
    </row>
    <row r="599" spans="2:3" x14ac:dyDescent="0.25">
      <c r="B599" s="26" t="s">
        <v>23620</v>
      </c>
      <c r="C599" s="25" t="str">
        <f t="shared" si="9"/>
        <v xml:space="preserve">Trafalgar Capital Management UK </v>
      </c>
    </row>
    <row r="600" spans="2:3" x14ac:dyDescent="0.25">
      <c r="B600" s="4" t="s">
        <v>124</v>
      </c>
      <c r="C600" s="25" t="str">
        <f t="shared" si="9"/>
        <v xml:space="preserve">Trafalgar Capital Management </v>
      </c>
    </row>
    <row r="601" spans="2:3" x14ac:dyDescent="0.25">
      <c r="B601" s="3" t="s">
        <v>124</v>
      </c>
      <c r="C601" s="25" t="str">
        <f t="shared" si="9"/>
        <v xml:space="preserve">Trafalgar Capital Management </v>
      </c>
    </row>
    <row r="602" spans="2:3" x14ac:dyDescent="0.25">
      <c r="B602" s="26" t="s">
        <v>23616</v>
      </c>
      <c r="C602" s="25" t="str">
        <f t="shared" si="9"/>
        <v xml:space="preserve">Trafalgar Capital Advisors, </v>
      </c>
    </row>
    <row r="603" spans="2:3" x14ac:dyDescent="0.25">
      <c r="B603" s="4" t="s">
        <v>826</v>
      </c>
      <c r="C603" s="25" t="str">
        <f t="shared" si="9"/>
        <v xml:space="preserve">Trafalgar Capital Advisors </v>
      </c>
    </row>
    <row r="604" spans="2:3" x14ac:dyDescent="0.25">
      <c r="B604" s="4" t="s">
        <v>433</v>
      </c>
      <c r="C604" s="25" t="str">
        <f t="shared" si="9"/>
        <v xml:space="preserve">Trafalgar Asset Managers </v>
      </c>
    </row>
    <row r="605" spans="2:3" x14ac:dyDescent="0.25">
      <c r="B605" s="4" t="s">
        <v>19</v>
      </c>
      <c r="C605" s="25" t="str">
        <f t="shared" si="9"/>
        <v xml:space="preserve">Trafalgar Advisors </v>
      </c>
    </row>
    <row r="606" spans="2:3" x14ac:dyDescent="0.25">
      <c r="B606" s="4" t="s">
        <v>2232</v>
      </c>
      <c r="C606" s="25" t="str">
        <f t="shared" si="9"/>
        <v xml:space="preserve">Trading </v>
      </c>
    </row>
    <row r="607" spans="2:3" x14ac:dyDescent="0.25">
      <c r="B607" s="4" t="s">
        <v>600</v>
      </c>
      <c r="C607" s="25" t="str">
        <f t="shared" si="9"/>
        <v xml:space="preserve">Tradex Global Advisors </v>
      </c>
    </row>
    <row r="608" spans="2:3" x14ac:dyDescent="0.25">
      <c r="B608" s="4" t="s">
        <v>271</v>
      </c>
      <c r="C608" s="25" t="str">
        <f t="shared" si="9"/>
        <v xml:space="preserve">Tradewinds Financial </v>
      </c>
    </row>
    <row r="609" spans="2:3" x14ac:dyDescent="0.25">
      <c r="B609" s="4" t="s">
        <v>2357</v>
      </c>
      <c r="C609" s="25" t="str">
        <f t="shared" si="9"/>
        <v xml:space="preserve">Tradewinds Asset Management </v>
      </c>
    </row>
    <row r="610" spans="2:3" x14ac:dyDescent="0.25">
      <c r="B610" s="26" t="s">
        <v>23614</v>
      </c>
      <c r="C610" s="25" t="str">
        <f t="shared" si="9"/>
        <v xml:space="preserve">TradeWind </v>
      </c>
    </row>
    <row r="611" spans="2:3" x14ac:dyDescent="0.25">
      <c r="B611" s="26" t="s">
        <v>4312</v>
      </c>
      <c r="C611" s="25" t="str">
        <f t="shared" si="9"/>
        <v xml:space="preserve">Trader Capital </v>
      </c>
    </row>
    <row r="612" spans="2:3" x14ac:dyDescent="0.25">
      <c r="B612" s="4" t="s">
        <v>232</v>
      </c>
      <c r="C612" s="25" t="str">
        <f t="shared" si="9"/>
        <v xml:space="preserve">Trader Capital </v>
      </c>
    </row>
    <row r="613" spans="2:3" x14ac:dyDescent="0.25">
      <c r="B613" s="3" t="s">
        <v>4312</v>
      </c>
      <c r="C613" s="25" t="str">
        <f t="shared" si="9"/>
        <v xml:space="preserve">Trader Capital </v>
      </c>
    </row>
    <row r="614" spans="2:3" x14ac:dyDescent="0.25">
      <c r="B614" s="3" t="s">
        <v>4274</v>
      </c>
      <c r="C614" s="25" t="str">
        <f t="shared" si="9"/>
        <v xml:space="preserve">TradeLink Capital </v>
      </c>
    </row>
    <row r="615" spans="2:3" x14ac:dyDescent="0.25">
      <c r="B615" s="4" t="s">
        <v>242</v>
      </c>
      <c r="C615" s="25" t="str">
        <f t="shared" si="9"/>
        <v xml:space="preserve">Trade Wind Capital </v>
      </c>
    </row>
    <row r="616" spans="2:3" x14ac:dyDescent="0.25">
      <c r="B616" s="26" t="s">
        <v>23611</v>
      </c>
      <c r="C616" s="25" t="str">
        <f t="shared" si="9"/>
        <v xml:space="preserve">Tractus Asset Management </v>
      </c>
    </row>
    <row r="617" spans="2:3" x14ac:dyDescent="0.25">
      <c r="B617" s="4" t="s">
        <v>1736</v>
      </c>
      <c r="C617" s="25" t="str">
        <f t="shared" si="9"/>
        <v xml:space="preserve">Trace Capital Partners </v>
      </c>
    </row>
    <row r="618" spans="2:3" x14ac:dyDescent="0.25">
      <c r="B618" s="4" t="s">
        <v>1501</v>
      </c>
      <c r="C618" s="25" t="str">
        <f t="shared" si="9"/>
        <v xml:space="preserve">TQA Investors </v>
      </c>
    </row>
    <row r="619" spans="2:3" x14ac:dyDescent="0.25">
      <c r="B619" s="26" t="s">
        <v>23606</v>
      </c>
      <c r="C619" s="25" t="str">
        <f t="shared" si="9"/>
        <v xml:space="preserve">TPH Asset Management </v>
      </c>
    </row>
    <row r="620" spans="2:3" x14ac:dyDescent="0.25">
      <c r="B620" s="26" t="s">
        <v>24890</v>
      </c>
      <c r="C620" s="25" t="str">
        <f t="shared" si="9"/>
        <v xml:space="preserve">Tpg-axon Capital Management, </v>
      </c>
    </row>
    <row r="621" spans="2:3" x14ac:dyDescent="0.25">
      <c r="B621" s="26" t="s">
        <v>24888</v>
      </c>
      <c r="C621" s="25" t="str">
        <f t="shared" si="9"/>
        <v xml:space="preserve">TPF II </v>
      </c>
    </row>
    <row r="622" spans="2:3" x14ac:dyDescent="0.25">
      <c r="B622" s="4" t="s">
        <v>2359</v>
      </c>
      <c r="C622" s="25" t="str">
        <f t="shared" si="9"/>
        <v xml:space="preserve">Towneley Capital Management </v>
      </c>
    </row>
    <row r="623" spans="2:3" x14ac:dyDescent="0.25">
      <c r="B623" s="3" t="s">
        <v>4273</v>
      </c>
      <c r="C623" s="25" t="str">
        <f t="shared" si="9"/>
        <v xml:space="preserve">Tower Capital Management (Pty) </v>
      </c>
    </row>
    <row r="624" spans="2:3" x14ac:dyDescent="0.25">
      <c r="B624" s="4" t="s">
        <v>994</v>
      </c>
      <c r="C624" s="25" t="str">
        <f t="shared" si="9"/>
        <v xml:space="preserve">Tower Capital </v>
      </c>
    </row>
    <row r="625" spans="2:3" x14ac:dyDescent="0.25">
      <c r="B625" s="26" t="s">
        <v>24886</v>
      </c>
      <c r="C625" s="25" t="str">
        <f t="shared" si="9"/>
        <v xml:space="preserve">Tourmalet Partners Fund, </v>
      </c>
    </row>
    <row r="626" spans="2:3" x14ac:dyDescent="0.25">
      <c r="B626" s="26" t="s">
        <v>24884</v>
      </c>
      <c r="C626" s="25" t="str">
        <f t="shared" si="9"/>
        <v xml:space="preserve">Touradji Capital Management, </v>
      </c>
    </row>
    <row r="627" spans="2:3" x14ac:dyDescent="0.25">
      <c r="B627" s="3" t="s">
        <v>4272</v>
      </c>
      <c r="C627" s="25" t="str">
        <f t="shared" si="9"/>
        <v xml:space="preserve">Touchstone </v>
      </c>
    </row>
    <row r="628" spans="2:3" x14ac:dyDescent="0.25">
      <c r="B628" s="3" t="s">
        <v>4271</v>
      </c>
      <c r="C628" s="25" t="str">
        <f t="shared" si="9"/>
        <v xml:space="preserve">Totem Asset Group, </v>
      </c>
    </row>
    <row r="629" spans="2:3" x14ac:dyDescent="0.25">
      <c r="B629" s="3" t="s">
        <v>4270</v>
      </c>
      <c r="C629" s="25" t="str">
        <f t="shared" si="9"/>
        <v xml:space="preserve">Toscafund Asset Management </v>
      </c>
    </row>
    <row r="630" spans="2:3" x14ac:dyDescent="0.25">
      <c r="B630" s="26" t="s">
        <v>23602</v>
      </c>
      <c r="C630" s="25" t="str">
        <f t="shared" si="9"/>
        <v xml:space="preserve">TOSCAFUND </v>
      </c>
    </row>
    <row r="631" spans="2:3" x14ac:dyDescent="0.25">
      <c r="B631" s="4" t="s">
        <v>1589</v>
      </c>
      <c r="C631" s="25" t="str">
        <f t="shared" si="9"/>
        <v xml:space="preserve">Torshen Capital Management </v>
      </c>
    </row>
    <row r="632" spans="2:3" x14ac:dyDescent="0.25">
      <c r="B632" s="4" t="s">
        <v>1142</v>
      </c>
      <c r="C632" s="25" t="str">
        <f t="shared" si="9"/>
        <v xml:space="preserve">Toro S.à </v>
      </c>
    </row>
    <row r="633" spans="2:3" x14ac:dyDescent="0.25">
      <c r="B633" s="3" t="s">
        <v>3765</v>
      </c>
      <c r="C633" s="25" t="str">
        <f t="shared" si="9"/>
        <v xml:space="preserve">Topturn Capital, </v>
      </c>
    </row>
    <row r="634" spans="2:3" x14ac:dyDescent="0.25">
      <c r="B634" s="26" t="s">
        <v>23600</v>
      </c>
      <c r="C634" s="25" t="str">
        <f t="shared" si="9"/>
        <v xml:space="preserve">Topturn Capital </v>
      </c>
    </row>
    <row r="635" spans="2:3" x14ac:dyDescent="0.25">
      <c r="B635" s="4" t="s">
        <v>2315</v>
      </c>
      <c r="C635" s="25" t="str">
        <f t="shared" si="9"/>
        <v xml:space="preserve">Topping </v>
      </c>
    </row>
    <row r="636" spans="2:3" x14ac:dyDescent="0.25">
      <c r="B636" s="3" t="s">
        <v>4269</v>
      </c>
      <c r="C636" s="25" t="str">
        <f t="shared" si="9"/>
        <v xml:space="preserve">Topni Capital, </v>
      </c>
    </row>
    <row r="637" spans="2:3" x14ac:dyDescent="0.25">
      <c r="B637" s="26" t="s">
        <v>23595</v>
      </c>
      <c r="C637" s="25" t="str">
        <f t="shared" si="9"/>
        <v xml:space="preserve">Tonghe </v>
      </c>
    </row>
    <row r="638" spans="2:3" x14ac:dyDescent="0.25">
      <c r="B638" s="4" t="s">
        <v>1809</v>
      </c>
      <c r="C638" s="25" t="str">
        <f t="shared" si="9"/>
        <v xml:space="preserve">Ton Poh </v>
      </c>
    </row>
    <row r="639" spans="2:3" x14ac:dyDescent="0.25">
      <c r="B639" s="4" t="s">
        <v>889</v>
      </c>
      <c r="C639" s="25" t="str">
        <f t="shared" si="9"/>
        <v xml:space="preserve">Tolomeo Capital </v>
      </c>
    </row>
    <row r="640" spans="2:3" x14ac:dyDescent="0.25">
      <c r="B640" s="3" t="s">
        <v>889</v>
      </c>
      <c r="C640" s="25" t="str">
        <f t="shared" si="9"/>
        <v xml:space="preserve">Tolomeo Capital </v>
      </c>
    </row>
    <row r="641" spans="2:3" x14ac:dyDescent="0.25">
      <c r="B641" s="3" t="s">
        <v>4267</v>
      </c>
      <c r="C641" s="25" t="str">
        <f t="shared" si="9"/>
        <v xml:space="preserve">Tolis Advisors, </v>
      </c>
    </row>
    <row r="642" spans="2:3" x14ac:dyDescent="0.25">
      <c r="B642" s="3" t="s">
        <v>4266</v>
      </c>
      <c r="C642" s="25" t="str">
        <f t="shared" ref="C642:C705" si="10">LEFT(B642,FIND(TRIM(RIGHT(SUBSTITUTE(B642," ",REPT(" ",20)),20)),B642)-1)</f>
        <v xml:space="preserve">Tocqueville Asset Management </v>
      </c>
    </row>
    <row r="643" spans="2:3" x14ac:dyDescent="0.25">
      <c r="B643" s="26" t="s">
        <v>23593</v>
      </c>
      <c r="C643" s="25" t="str">
        <f t="shared" si="10"/>
        <v xml:space="preserve">Toccata Capital Pte. </v>
      </c>
    </row>
    <row r="644" spans="2:3" x14ac:dyDescent="0.25">
      <c r="B644" s="26" t="s">
        <v>23591</v>
      </c>
      <c r="C644" s="25" t="str">
        <f t="shared" si="10"/>
        <v xml:space="preserve">TMS Capital </v>
      </c>
    </row>
    <row r="645" spans="2:3" x14ac:dyDescent="0.25">
      <c r="B645" s="4" t="s">
        <v>1770</v>
      </c>
      <c r="C645" s="25" t="str">
        <f t="shared" si="10"/>
        <v xml:space="preserve">TLB </v>
      </c>
    </row>
    <row r="646" spans="2:3" x14ac:dyDescent="0.25">
      <c r="B646" s="26" t="s">
        <v>23590</v>
      </c>
      <c r="C646" s="25" t="str">
        <f t="shared" si="10"/>
        <v xml:space="preserve">Tlaloc Capital, </v>
      </c>
    </row>
    <row r="647" spans="2:3" x14ac:dyDescent="0.25">
      <c r="B647" s="4" t="s">
        <v>274</v>
      </c>
      <c r="C647" s="25" t="str">
        <f t="shared" si="10"/>
        <v xml:space="preserve">Tlaloc Capital </v>
      </c>
    </row>
    <row r="648" spans="2:3" x14ac:dyDescent="0.25">
      <c r="B648" s="3" t="s">
        <v>274</v>
      </c>
      <c r="C648" s="25" t="str">
        <f t="shared" si="10"/>
        <v xml:space="preserve">Tlaloc Capital </v>
      </c>
    </row>
    <row r="649" spans="2:3" x14ac:dyDescent="0.25">
      <c r="B649" s="4" t="s">
        <v>1323</v>
      </c>
      <c r="C649" s="25" t="str">
        <f t="shared" si="10"/>
        <v xml:space="preserve">TJM Capital Partners </v>
      </c>
    </row>
    <row r="650" spans="2:3" x14ac:dyDescent="0.25">
      <c r="B650" s="4" t="s">
        <v>1080</v>
      </c>
      <c r="C650" s="25" t="str">
        <f t="shared" si="10"/>
        <v xml:space="preserve">Tiverton </v>
      </c>
    </row>
    <row r="651" spans="2:3" x14ac:dyDescent="0.25">
      <c r="B651" s="26" t="s">
        <v>23586</v>
      </c>
      <c r="C651" s="25" t="str">
        <f t="shared" si="10"/>
        <v xml:space="preserve">TITANIUM FINANCE </v>
      </c>
    </row>
    <row r="652" spans="2:3" x14ac:dyDescent="0.25">
      <c r="B652" s="4" t="s">
        <v>721</v>
      </c>
      <c r="C652" s="25" t="str">
        <f t="shared" si="10"/>
        <v xml:space="preserve">Titan Fund Advisors </v>
      </c>
    </row>
    <row r="653" spans="2:3" x14ac:dyDescent="0.25">
      <c r="B653" s="4" t="s">
        <v>2118</v>
      </c>
      <c r="C653" s="25" t="str">
        <f t="shared" si="10"/>
        <v xml:space="preserve">Titan Capital Group II </v>
      </c>
    </row>
    <row r="654" spans="2:3" x14ac:dyDescent="0.25">
      <c r="B654" s="3" t="s">
        <v>4264</v>
      </c>
      <c r="C654" s="25" t="str">
        <f t="shared" si="10"/>
        <v xml:space="preserve">Titan Advisors, </v>
      </c>
    </row>
    <row r="655" spans="2:3" x14ac:dyDescent="0.25">
      <c r="B655" s="4" t="s">
        <v>712</v>
      </c>
      <c r="C655" s="25" t="str">
        <f t="shared" si="10"/>
        <v xml:space="preserve">Titan Advisors </v>
      </c>
    </row>
    <row r="656" spans="2:3" x14ac:dyDescent="0.25">
      <c r="B656" s="3" t="s">
        <v>2774</v>
      </c>
      <c r="C656" s="25" t="str">
        <f t="shared" si="10"/>
        <v xml:space="preserve">TIS Group, </v>
      </c>
    </row>
    <row r="657" spans="2:3" x14ac:dyDescent="0.25">
      <c r="B657" s="4" t="s">
        <v>1534</v>
      </c>
      <c r="C657" s="25" t="str">
        <f t="shared" si="10"/>
        <v xml:space="preserve">Timucuan Asset Management </v>
      </c>
    </row>
    <row r="658" spans="2:3" x14ac:dyDescent="0.25">
      <c r="B658" s="4" t="s">
        <v>894</v>
      </c>
      <c r="C658" s="25" t="str">
        <f t="shared" si="10"/>
        <v xml:space="preserve">Timelo Investment Management </v>
      </c>
    </row>
    <row r="659" spans="2:3" x14ac:dyDescent="0.25">
      <c r="B659" s="4" t="s">
        <v>1297</v>
      </c>
      <c r="C659" s="25" t="str">
        <f t="shared" si="10"/>
        <v xml:space="preserve">Timberline Capital Management </v>
      </c>
    </row>
    <row r="660" spans="2:3" x14ac:dyDescent="0.25">
      <c r="B660" s="3" t="s">
        <v>4263</v>
      </c>
      <c r="C660" s="25" t="str">
        <f t="shared" si="10"/>
        <v xml:space="preserve">Tillage Commodities Management, </v>
      </c>
    </row>
    <row r="661" spans="2:3" x14ac:dyDescent="0.25">
      <c r="B661" s="3" t="s">
        <v>4262</v>
      </c>
      <c r="C661" s="25" t="str">
        <f t="shared" si="10"/>
        <v xml:space="preserve">Tilden Park Capital Management, </v>
      </c>
    </row>
    <row r="662" spans="2:3" x14ac:dyDescent="0.25">
      <c r="B662" s="26" t="s">
        <v>24881</v>
      </c>
      <c r="C662" s="25" t="str">
        <f t="shared" si="10"/>
        <v xml:space="preserve">Tiger Management </v>
      </c>
    </row>
    <row r="663" spans="2:3" x14ac:dyDescent="0.25">
      <c r="B663" s="26" t="s">
        <v>24878</v>
      </c>
      <c r="C663" s="25" t="str">
        <f t="shared" si="10"/>
        <v xml:space="preserve">Tiger Asia </v>
      </c>
    </row>
    <row r="664" spans="2:3" x14ac:dyDescent="0.25">
      <c r="B664" s="26" t="s">
        <v>4261</v>
      </c>
      <c r="C664" s="25" t="str">
        <f t="shared" si="10"/>
        <v xml:space="preserve">TIG Advisors, </v>
      </c>
    </row>
    <row r="665" spans="2:3" x14ac:dyDescent="0.25">
      <c r="B665" s="3" t="s">
        <v>4261</v>
      </c>
      <c r="C665" s="25" t="str">
        <f t="shared" si="10"/>
        <v xml:space="preserve">TIG Advisors, </v>
      </c>
    </row>
    <row r="666" spans="2:3" x14ac:dyDescent="0.25">
      <c r="B666" s="4" t="s">
        <v>281</v>
      </c>
      <c r="C666" s="25" t="str">
        <f t="shared" si="10"/>
        <v xml:space="preserve">TIG Advisors </v>
      </c>
    </row>
    <row r="667" spans="2:3" x14ac:dyDescent="0.25">
      <c r="B667" s="3" t="s">
        <v>4290</v>
      </c>
      <c r="C667" s="25" t="str">
        <f t="shared" si="10"/>
        <v xml:space="preserve">TIF Fund Management </v>
      </c>
    </row>
    <row r="668" spans="2:3" x14ac:dyDescent="0.25">
      <c r="B668" s="3" t="s">
        <v>4260</v>
      </c>
      <c r="C668" s="25" t="str">
        <f t="shared" si="10"/>
        <v xml:space="preserve">Tideway Investment Partners </v>
      </c>
    </row>
    <row r="669" spans="2:3" x14ac:dyDescent="0.25">
      <c r="B669" s="3" t="s">
        <v>4259</v>
      </c>
      <c r="C669" s="25" t="str">
        <f t="shared" si="10"/>
        <v xml:space="preserve">Tide Point Capital </v>
      </c>
    </row>
    <row r="670" spans="2:3" x14ac:dyDescent="0.25">
      <c r="B670" s="3" t="s">
        <v>4258</v>
      </c>
      <c r="C670" s="25" t="str">
        <f t="shared" si="10"/>
        <v xml:space="preserve">Tiburon Partners </v>
      </c>
    </row>
    <row r="671" spans="2:3" x14ac:dyDescent="0.25">
      <c r="B671" s="26" t="s">
        <v>23577</v>
      </c>
      <c r="C671" s="25" t="str">
        <f t="shared" si="10"/>
        <v xml:space="preserve">Tibet Yinfan Inv Mgmt </v>
      </c>
    </row>
    <row r="672" spans="2:3" x14ac:dyDescent="0.25">
      <c r="B672" s="26" t="s">
        <v>23574</v>
      </c>
      <c r="C672" s="25" t="str">
        <f t="shared" si="10"/>
        <v xml:space="preserve">Tibet Trust Coporation </v>
      </c>
    </row>
    <row r="673" spans="2:3" x14ac:dyDescent="0.25">
      <c r="B673" s="26" t="s">
        <v>23572</v>
      </c>
      <c r="C673" s="25" t="str">
        <f t="shared" si="10"/>
        <v xml:space="preserve">Tibet New AirLine Investment </v>
      </c>
    </row>
    <row r="674" spans="2:3" x14ac:dyDescent="0.25">
      <c r="B674" s="26" t="s">
        <v>23570</v>
      </c>
      <c r="C674" s="25" t="str">
        <f t="shared" si="10"/>
        <v xml:space="preserve">Tiberius Asset Management </v>
      </c>
    </row>
    <row r="675" spans="2:3" x14ac:dyDescent="0.25">
      <c r="B675" s="3" t="s">
        <v>4256</v>
      </c>
      <c r="C675" s="25" t="str">
        <f t="shared" si="10"/>
        <v xml:space="preserve">Tianyou Asset Management, </v>
      </c>
    </row>
    <row r="676" spans="2:3" x14ac:dyDescent="0.25">
      <c r="B676" s="26" t="s">
        <v>17722</v>
      </c>
      <c r="C676" s="25" t="str">
        <f t="shared" si="10"/>
        <v xml:space="preserve">Tianjing Yuance Investment Mgmt CO., </v>
      </c>
    </row>
    <row r="677" spans="2:3" x14ac:dyDescent="0.25">
      <c r="B677" s="26" t="s">
        <v>23554</v>
      </c>
      <c r="C677" s="25" t="str">
        <f t="shared" si="10"/>
        <v xml:space="preserve">Tianjin Min Sheng Capital Management </v>
      </c>
    </row>
    <row r="678" spans="2:3" x14ac:dyDescent="0.25">
      <c r="B678" s="3" t="s">
        <v>4255</v>
      </c>
      <c r="C678" s="25" t="str">
        <f t="shared" si="10"/>
        <v xml:space="preserve">Thybo Advisory </v>
      </c>
    </row>
    <row r="679" spans="2:3" x14ac:dyDescent="0.25">
      <c r="B679" s="4" t="s">
        <v>1307</v>
      </c>
      <c r="C679" s="25" t="str">
        <f t="shared" si="10"/>
        <v xml:space="preserve">Thunderbird Management </v>
      </c>
    </row>
    <row r="680" spans="2:3" x14ac:dyDescent="0.25">
      <c r="B680" s="4" t="s">
        <v>1868</v>
      </c>
      <c r="C680" s="25" t="str">
        <f t="shared" si="10"/>
        <v xml:space="preserve">Thunder Capital Management </v>
      </c>
    </row>
    <row r="681" spans="2:3" x14ac:dyDescent="0.25">
      <c r="B681" s="3" t="s">
        <v>3770</v>
      </c>
      <c r="C681" s="25" t="str">
        <f t="shared" si="10"/>
        <v xml:space="preserve">Three Zero Three Capital Partners, </v>
      </c>
    </row>
    <row r="682" spans="2:3" x14ac:dyDescent="0.25">
      <c r="B682" s="4" t="s">
        <v>1249</v>
      </c>
      <c r="C682" s="25" t="str">
        <f t="shared" si="10"/>
        <v xml:space="preserve">Three Zero Three Cap Partners </v>
      </c>
    </row>
    <row r="683" spans="2:3" x14ac:dyDescent="0.25">
      <c r="B683" s="3" t="s">
        <v>4254</v>
      </c>
      <c r="C683" s="25" t="str">
        <f t="shared" si="10"/>
        <v xml:space="preserve">Three Rock Capital Management </v>
      </c>
    </row>
    <row r="684" spans="2:3" x14ac:dyDescent="0.25">
      <c r="B684" s="3" t="s">
        <v>4253</v>
      </c>
      <c r="C684" s="25" t="str">
        <f t="shared" si="10"/>
        <v xml:space="preserve">Three Mountain Capital Management, </v>
      </c>
    </row>
    <row r="685" spans="2:3" x14ac:dyDescent="0.25">
      <c r="B685" s="4" t="s">
        <v>1708</v>
      </c>
      <c r="C685" s="25" t="str">
        <f t="shared" si="10"/>
        <v xml:space="preserve">Three Crown Capital </v>
      </c>
    </row>
    <row r="686" spans="2:3" x14ac:dyDescent="0.25">
      <c r="B686" s="26" t="s">
        <v>23552</v>
      </c>
      <c r="C686" s="25" t="str">
        <f t="shared" si="10"/>
        <v xml:space="preserve">Three Circles Capital Management, </v>
      </c>
    </row>
    <row r="687" spans="2:3" x14ac:dyDescent="0.25">
      <c r="B687" s="3" t="s">
        <v>4252</v>
      </c>
      <c r="C687" s="25" t="str">
        <f t="shared" si="10"/>
        <v xml:space="preserve">Three Circles Capital </v>
      </c>
    </row>
    <row r="688" spans="2:3" x14ac:dyDescent="0.25">
      <c r="B688" s="3" t="s">
        <v>4251</v>
      </c>
      <c r="C688" s="25" t="str">
        <f t="shared" si="10"/>
        <v xml:space="preserve">Three Bridges </v>
      </c>
    </row>
    <row r="689" spans="2:3" x14ac:dyDescent="0.25">
      <c r="B689" s="4" t="s">
        <v>88</v>
      </c>
      <c r="C689" s="25" t="str">
        <f t="shared" si="10"/>
        <v xml:space="preserve">Thoth Capital Management </v>
      </c>
    </row>
    <row r="690" spans="2:3" x14ac:dyDescent="0.25">
      <c r="B690" s="3" t="s">
        <v>4250</v>
      </c>
      <c r="C690" s="25" t="str">
        <f t="shared" si="10"/>
        <v xml:space="preserve">Thoth Capital </v>
      </c>
    </row>
    <row r="691" spans="2:3" x14ac:dyDescent="0.25">
      <c r="B691" s="26" t="s">
        <v>23551</v>
      </c>
      <c r="C691" s="25" t="str">
        <f t="shared" si="10"/>
        <v xml:space="preserve">Thornburg Investment Management, </v>
      </c>
    </row>
    <row r="692" spans="2:3" x14ac:dyDescent="0.25">
      <c r="B692" s="3" t="s">
        <v>4249</v>
      </c>
      <c r="C692" s="25" t="str">
        <f t="shared" si="10"/>
        <v xml:space="preserve">Thornburg Investment </v>
      </c>
    </row>
    <row r="693" spans="2:3" x14ac:dyDescent="0.25">
      <c r="B693" s="26" t="s">
        <v>4425</v>
      </c>
      <c r="C693" s="25" t="str">
        <f t="shared" si="10"/>
        <v xml:space="preserve">Thompson, Siegel &amp; Walmsley </v>
      </c>
    </row>
    <row r="694" spans="2:3" x14ac:dyDescent="0.25">
      <c r="B694" s="3" t="s">
        <v>4425</v>
      </c>
      <c r="C694" s="25" t="str">
        <f t="shared" si="10"/>
        <v xml:space="preserve">Thompson, Siegel &amp; Walmsley </v>
      </c>
    </row>
    <row r="695" spans="2:3" x14ac:dyDescent="0.25">
      <c r="B695" s="4" t="s">
        <v>460</v>
      </c>
      <c r="C695" s="25" t="str">
        <f t="shared" si="10"/>
        <v xml:space="preserve">Thompson Siegel &amp; Walmsley </v>
      </c>
    </row>
    <row r="696" spans="2:3" x14ac:dyDescent="0.25">
      <c r="B696" s="26" t="s">
        <v>20954</v>
      </c>
      <c r="C696" s="25" t="str">
        <f t="shared" si="10"/>
        <v xml:space="preserve">ThomasLloyd Global Asset Management (Switzerland) </v>
      </c>
    </row>
    <row r="697" spans="2:3" x14ac:dyDescent="0.25">
      <c r="B697" s="4" t="s">
        <v>2002</v>
      </c>
      <c r="C697" s="25" t="str">
        <f t="shared" si="10"/>
        <v xml:space="preserve">Thomas Lloyd-Butler Capital Management </v>
      </c>
    </row>
    <row r="698" spans="2:3" x14ac:dyDescent="0.25">
      <c r="B698" s="3" t="s">
        <v>4248</v>
      </c>
      <c r="C698" s="25" t="str">
        <f t="shared" si="10"/>
        <v xml:space="preserve">THL Credit Senior Loan Strategies </v>
      </c>
    </row>
    <row r="699" spans="2:3" x14ac:dyDescent="0.25">
      <c r="B699" s="4" t="s">
        <v>1493</v>
      </c>
      <c r="C699" s="25" t="str">
        <f t="shared" si="10"/>
        <v xml:space="preserve">Third Quadrant Capital </v>
      </c>
    </row>
    <row r="700" spans="2:3" x14ac:dyDescent="0.25">
      <c r="B700" s="26" t="s">
        <v>24876</v>
      </c>
      <c r="C700" s="25" t="str">
        <f t="shared" si="10"/>
        <v xml:space="preserve">Third Point Management Company </v>
      </c>
    </row>
    <row r="701" spans="2:3" x14ac:dyDescent="0.25">
      <c r="B701" s="26" t="s">
        <v>4247</v>
      </c>
      <c r="C701" s="25" t="str">
        <f t="shared" si="10"/>
        <v xml:space="preserve">Third Friday Management, </v>
      </c>
    </row>
    <row r="702" spans="2:3" x14ac:dyDescent="0.25">
      <c r="B702" s="3" t="s">
        <v>4247</v>
      </c>
      <c r="C702" s="25" t="str">
        <f t="shared" si="10"/>
        <v xml:space="preserve">Third Friday Management, </v>
      </c>
    </row>
    <row r="703" spans="2:3" x14ac:dyDescent="0.25">
      <c r="B703" s="4" t="s">
        <v>2103</v>
      </c>
      <c r="C703" s="25" t="str">
        <f t="shared" si="10"/>
        <v xml:space="preserve">Third Avenue Management </v>
      </c>
    </row>
    <row r="704" spans="2:3" x14ac:dyDescent="0.25">
      <c r="B704" s="4" t="s">
        <v>2083</v>
      </c>
      <c r="C704" s="25" t="str">
        <f t="shared" si="10"/>
        <v xml:space="preserve">ThinkStrategy Capital Management </v>
      </c>
    </row>
    <row r="705" spans="2:3" x14ac:dyDescent="0.25">
      <c r="B705" s="26" t="s">
        <v>23548</v>
      </c>
      <c r="C705" s="25" t="str">
        <f t="shared" si="10"/>
        <v xml:space="preserve">Theta Capital Management </v>
      </c>
    </row>
    <row r="706" spans="2:3" x14ac:dyDescent="0.25">
      <c r="B706" s="3" t="s">
        <v>4245</v>
      </c>
      <c r="C706" s="25" t="str">
        <f t="shared" ref="C706:C769" si="11">LEFT(B706,FIND(TRIM(RIGHT(SUBSTITUTE(B706," ",REPT(" ",20)),20)),B706)-1)</f>
        <v xml:space="preserve">Theta Capital Management </v>
      </c>
    </row>
    <row r="707" spans="2:3" x14ac:dyDescent="0.25">
      <c r="B707" s="4" t="s">
        <v>2114</v>
      </c>
      <c r="C707" s="25" t="str">
        <f t="shared" si="11"/>
        <v xml:space="preserve">Thesis Capital Managemend </v>
      </c>
    </row>
    <row r="708" spans="2:3" x14ac:dyDescent="0.25">
      <c r="B708" s="4" t="s">
        <v>83</v>
      </c>
      <c r="C708" s="25" t="str">
        <f t="shared" si="11"/>
        <v xml:space="preserve">Thermopolis Partners </v>
      </c>
    </row>
    <row r="709" spans="2:3" x14ac:dyDescent="0.25">
      <c r="B709" s="3" t="s">
        <v>4243</v>
      </c>
      <c r="C709" s="25" t="str">
        <f t="shared" si="11"/>
        <v xml:space="preserve">Theorema Asset Management </v>
      </c>
    </row>
    <row r="710" spans="2:3" x14ac:dyDescent="0.25">
      <c r="B710" s="26" t="s">
        <v>361</v>
      </c>
      <c r="C710" s="25" t="str">
        <f t="shared" si="11"/>
        <v xml:space="preserve">Theorema Advisors </v>
      </c>
    </row>
    <row r="711" spans="2:3" x14ac:dyDescent="0.25">
      <c r="B711" s="4" t="s">
        <v>361</v>
      </c>
      <c r="C711" s="25" t="str">
        <f t="shared" si="11"/>
        <v xml:space="preserve">Theorema Advisors </v>
      </c>
    </row>
    <row r="712" spans="2:3" x14ac:dyDescent="0.25">
      <c r="B712" s="4" t="s">
        <v>1515</v>
      </c>
      <c r="C712" s="25" t="str">
        <f t="shared" si="11"/>
        <v xml:space="preserve">The Valuation Group </v>
      </c>
    </row>
    <row r="713" spans="2:3" x14ac:dyDescent="0.25">
      <c r="B713" s="3" t="s">
        <v>4239</v>
      </c>
      <c r="C713" s="25" t="str">
        <f t="shared" si="11"/>
        <v xml:space="preserve">The Tail Wind Fund </v>
      </c>
    </row>
    <row r="714" spans="2:3" x14ac:dyDescent="0.25">
      <c r="B714" s="4" t="s">
        <v>780</v>
      </c>
      <c r="C714" s="25" t="str">
        <f t="shared" si="11"/>
        <v xml:space="preserve">The Stanley-Laman Group </v>
      </c>
    </row>
    <row r="715" spans="2:3" x14ac:dyDescent="0.25">
      <c r="B715" s="4" t="s">
        <v>1130</v>
      </c>
      <c r="C715" s="25" t="str">
        <f t="shared" si="11"/>
        <v xml:space="preserve">The Rutledge </v>
      </c>
    </row>
    <row r="716" spans="2:3" x14ac:dyDescent="0.25">
      <c r="B716" s="4" t="s">
        <v>1360</v>
      </c>
      <c r="C716" s="25" t="str">
        <f t="shared" si="11"/>
        <v xml:space="preserve">The Ravenswood Investment </v>
      </c>
    </row>
    <row r="717" spans="2:3" x14ac:dyDescent="0.25">
      <c r="B717" s="4" t="s">
        <v>1403</v>
      </c>
      <c r="C717" s="25" t="str">
        <f t="shared" si="11"/>
        <v xml:space="preserve">The Oak Group </v>
      </c>
    </row>
    <row r="718" spans="2:3" x14ac:dyDescent="0.25">
      <c r="B718" s="3" t="s">
        <v>4265</v>
      </c>
      <c r="C718" s="25" t="str">
        <f t="shared" si="11"/>
        <v xml:space="preserve">The National Investor </v>
      </c>
    </row>
    <row r="719" spans="2:3" x14ac:dyDescent="0.25">
      <c r="B719" s="4" t="s">
        <v>928</v>
      </c>
      <c r="C719" s="25" t="str">
        <f t="shared" si="11"/>
        <v xml:space="preserve">The Midway Group </v>
      </c>
    </row>
    <row r="720" spans="2:3" x14ac:dyDescent="0.25">
      <c r="B720" s="4" t="s">
        <v>1092</v>
      </c>
      <c r="C720" s="25" t="str">
        <f t="shared" si="11"/>
        <v xml:space="preserve">The Hammerstone </v>
      </c>
    </row>
    <row r="721" spans="2:3" x14ac:dyDescent="0.25">
      <c r="B721" s="3" t="s">
        <v>4237</v>
      </c>
      <c r="C721" s="25" t="str">
        <f t="shared" si="11"/>
        <v xml:space="preserve">The Castlewood Select Funds, </v>
      </c>
    </row>
    <row r="722" spans="2:3" x14ac:dyDescent="0.25">
      <c r="B722" s="4" t="s">
        <v>239</v>
      </c>
      <c r="C722" s="25" t="str">
        <f t="shared" si="11"/>
        <v xml:space="preserve">The Cambridge Strategy (Asset Mgmt) </v>
      </c>
    </row>
    <row r="723" spans="2:3" x14ac:dyDescent="0.25">
      <c r="B723" s="4" t="s">
        <v>1037</v>
      </c>
      <c r="C723" s="25" t="str">
        <f t="shared" si="11"/>
        <v xml:space="preserve">The Boston Company Asset Management, </v>
      </c>
    </row>
    <row r="724" spans="2:3" x14ac:dyDescent="0.25">
      <c r="B724" s="26" t="s">
        <v>23541</v>
      </c>
      <c r="C724" s="25" t="str">
        <f t="shared" si="11"/>
        <v xml:space="preserve">The Bensboro Company, </v>
      </c>
    </row>
    <row r="725" spans="2:3" x14ac:dyDescent="0.25">
      <c r="B725" s="4" t="s">
        <v>1475</v>
      </c>
      <c r="C725" s="25" t="str">
        <f t="shared" si="11"/>
        <v xml:space="preserve">The Beaufort </v>
      </c>
    </row>
    <row r="726" spans="2:3" x14ac:dyDescent="0.25">
      <c r="B726" s="26" t="s">
        <v>23540</v>
      </c>
      <c r="C726" s="25" t="str">
        <f t="shared" si="11"/>
        <v xml:space="preserve">The Base of The Asset Management </v>
      </c>
    </row>
    <row r="727" spans="2:3" x14ac:dyDescent="0.25">
      <c r="B727" s="26" t="s">
        <v>18068</v>
      </c>
      <c r="C727" s="25" t="str">
        <f t="shared" si="11"/>
        <v xml:space="preserve">The Apex of </v>
      </c>
    </row>
    <row r="728" spans="2:3" x14ac:dyDescent="0.25">
      <c r="B728" s="3" t="s">
        <v>4234</v>
      </c>
      <c r="C728" s="25" t="str">
        <f t="shared" si="11"/>
        <v xml:space="preserve">Thayer Brook Partners </v>
      </c>
    </row>
    <row r="729" spans="2:3" x14ac:dyDescent="0.25">
      <c r="B729" s="26" t="s">
        <v>23517</v>
      </c>
      <c r="C729" s="25" t="str">
        <f t="shared" si="11"/>
        <v xml:space="preserve">Thames River Capital Uk </v>
      </c>
    </row>
    <row r="730" spans="2:3" x14ac:dyDescent="0.25">
      <c r="B730" s="4" t="s">
        <v>427</v>
      </c>
      <c r="C730" s="25" t="str">
        <f t="shared" si="11"/>
        <v xml:space="preserve">Thames River Capital Holdings </v>
      </c>
    </row>
    <row r="731" spans="2:3" x14ac:dyDescent="0.25">
      <c r="B731" s="26" t="s">
        <v>18471</v>
      </c>
      <c r="C731" s="25" t="str">
        <f t="shared" si="11"/>
        <v xml:space="preserve">THALIA </v>
      </c>
    </row>
    <row r="732" spans="2:3" x14ac:dyDescent="0.25">
      <c r="B732" s="4" t="s">
        <v>1459</v>
      </c>
      <c r="C732" s="25" t="str">
        <f t="shared" si="11"/>
        <v xml:space="preserve">TGT Capital Management </v>
      </c>
    </row>
    <row r="733" spans="2:3" x14ac:dyDescent="0.25">
      <c r="B733" s="26" t="s">
        <v>1912</v>
      </c>
      <c r="C733" s="25" t="str">
        <f t="shared" si="11"/>
        <v xml:space="preserve">TFS Capital </v>
      </c>
    </row>
    <row r="734" spans="2:3" x14ac:dyDescent="0.25">
      <c r="B734" s="4" t="s">
        <v>1912</v>
      </c>
      <c r="C734" s="25" t="str">
        <f t="shared" si="11"/>
        <v xml:space="preserve">TFS Capital </v>
      </c>
    </row>
    <row r="735" spans="2:3" x14ac:dyDescent="0.25">
      <c r="B735" s="3" t="s">
        <v>1912</v>
      </c>
      <c r="C735" s="25" t="str">
        <f t="shared" si="11"/>
        <v xml:space="preserve">TFS Capital </v>
      </c>
    </row>
    <row r="736" spans="2:3" x14ac:dyDescent="0.25">
      <c r="B736" s="3" t="s">
        <v>4232</v>
      </c>
      <c r="C736" s="25" t="str">
        <f t="shared" si="11"/>
        <v xml:space="preserve">Teucrium Trading </v>
      </c>
    </row>
    <row r="737" spans="2:3" x14ac:dyDescent="0.25">
      <c r="B737" s="3" t="s">
        <v>4230</v>
      </c>
      <c r="C737" s="25" t="str">
        <f t="shared" si="11"/>
        <v xml:space="preserve">Teton Capital Partners, </v>
      </c>
    </row>
    <row r="738" spans="2:3" x14ac:dyDescent="0.25">
      <c r="B738" s="4" t="s">
        <v>2130</v>
      </c>
      <c r="C738" s="25" t="str">
        <f t="shared" si="11"/>
        <v xml:space="preserve">Teton Capital </v>
      </c>
    </row>
    <row r="739" spans="2:3" x14ac:dyDescent="0.25">
      <c r="B739" s="3" t="s">
        <v>2130</v>
      </c>
      <c r="C739" s="25" t="str">
        <f t="shared" si="11"/>
        <v xml:space="preserve">Teton Capital </v>
      </c>
    </row>
    <row r="740" spans="2:3" x14ac:dyDescent="0.25">
      <c r="B740" s="26" t="s">
        <v>24874</v>
      </c>
      <c r="C740" s="25" t="str">
        <f t="shared" si="11"/>
        <v xml:space="preserve">test 123 </v>
      </c>
    </row>
    <row r="741" spans="2:3" x14ac:dyDescent="0.25">
      <c r="B741" s="4" t="s">
        <v>1090</v>
      </c>
      <c r="C741" s="25" t="str">
        <f t="shared" si="11"/>
        <v xml:space="preserve">Tesseract Asset Management </v>
      </c>
    </row>
    <row r="742" spans="2:3" x14ac:dyDescent="0.25">
      <c r="B742" s="26" t="s">
        <v>24872</v>
      </c>
      <c r="C742" s="25" t="str">
        <f t="shared" si="11"/>
        <v xml:space="preserve">Tessera QP Fund </v>
      </c>
    </row>
    <row r="743" spans="2:3" x14ac:dyDescent="0.25">
      <c r="B743" s="3" t="s">
        <v>4228</v>
      </c>
      <c r="C743" s="25" t="str">
        <f t="shared" si="11"/>
        <v xml:space="preserve">Tese </v>
      </c>
    </row>
    <row r="744" spans="2:3" x14ac:dyDescent="0.25">
      <c r="B744" s="4" t="s">
        <v>2058</v>
      </c>
      <c r="C744" s="25" t="str">
        <f t="shared" si="11"/>
        <v xml:space="preserve">Terrapin Partners, </v>
      </c>
    </row>
    <row r="745" spans="2:3" x14ac:dyDescent="0.25">
      <c r="B745" s="3" t="s">
        <v>4227</v>
      </c>
      <c r="C745" s="25" t="str">
        <f t="shared" si="11"/>
        <v xml:space="preserve">Terrapin Asset Management, </v>
      </c>
    </row>
    <row r="746" spans="2:3" x14ac:dyDescent="0.25">
      <c r="B746" s="26" t="s">
        <v>23514</v>
      </c>
      <c r="C746" s="25" t="str">
        <f t="shared" si="11"/>
        <v xml:space="preserve">Terrapin Asset Management </v>
      </c>
    </row>
    <row r="747" spans="2:3" x14ac:dyDescent="0.25">
      <c r="B747" s="3" t="s">
        <v>4423</v>
      </c>
      <c r="C747" s="25" t="str">
        <f t="shared" si="11"/>
        <v xml:space="preserve">Terra Partners, </v>
      </c>
    </row>
    <row r="748" spans="2:3" x14ac:dyDescent="0.25">
      <c r="B748" s="26" t="s">
        <v>23513</v>
      </c>
      <c r="C748" s="25" t="str">
        <f t="shared" si="11"/>
        <v xml:space="preserve">Terra Partners </v>
      </c>
    </row>
    <row r="749" spans="2:3" x14ac:dyDescent="0.25">
      <c r="B749" s="26" t="s">
        <v>23507</v>
      </c>
      <c r="C749" s="25" t="str">
        <f t="shared" si="11"/>
        <v xml:space="preserve">Terra Firma Asset Management </v>
      </c>
    </row>
    <row r="750" spans="2:3" x14ac:dyDescent="0.25">
      <c r="B750" s="4" t="s">
        <v>1858</v>
      </c>
      <c r="C750" s="25" t="str">
        <f t="shared" si="11"/>
        <v xml:space="preserve">Terbium Capital Management </v>
      </c>
    </row>
    <row r="751" spans="2:3" x14ac:dyDescent="0.25">
      <c r="B751" s="26" t="s">
        <v>23504</v>
      </c>
      <c r="C751" s="25" t="str">
        <f t="shared" si="11"/>
        <v xml:space="preserve">Tera Capital </v>
      </c>
    </row>
    <row r="752" spans="2:3" x14ac:dyDescent="0.25">
      <c r="B752" s="4" t="s">
        <v>203</v>
      </c>
      <c r="C752" s="25" t="str">
        <f t="shared" si="11"/>
        <v xml:space="preserve">Teorema Asset Management </v>
      </c>
    </row>
    <row r="753" spans="2:3" x14ac:dyDescent="0.25">
      <c r="B753" s="3" t="s">
        <v>203</v>
      </c>
      <c r="C753" s="25" t="str">
        <f t="shared" si="11"/>
        <v xml:space="preserve">Teorema Asset Management </v>
      </c>
    </row>
    <row r="754" spans="2:3" x14ac:dyDescent="0.25">
      <c r="B754" s="3" t="s">
        <v>4226</v>
      </c>
      <c r="C754" s="25" t="str">
        <f t="shared" si="11"/>
        <v xml:space="preserve">Tenor Capital Management Company </v>
      </c>
    </row>
    <row r="755" spans="2:3" x14ac:dyDescent="0.25">
      <c r="B755" s="26" t="s">
        <v>23488</v>
      </c>
      <c r="C755" s="25" t="str">
        <f t="shared" si="11"/>
        <v xml:space="preserve">Tenbagger </v>
      </c>
    </row>
    <row r="756" spans="2:3" x14ac:dyDescent="0.25">
      <c r="B756" s="4" t="s">
        <v>1119</v>
      </c>
      <c r="C756" s="25" t="str">
        <f t="shared" si="11"/>
        <v xml:space="preserve">Temujin Fund Management </v>
      </c>
    </row>
    <row r="757" spans="2:3" x14ac:dyDescent="0.25">
      <c r="B757" s="4" t="s">
        <v>1792</v>
      </c>
      <c r="C757" s="25" t="str">
        <f t="shared" si="11"/>
        <v xml:space="preserve">Templeton Asset Management Pte </v>
      </c>
    </row>
    <row r="758" spans="2:3" x14ac:dyDescent="0.25">
      <c r="B758" s="26" t="s">
        <v>23486</v>
      </c>
      <c r="C758" s="25" t="str">
        <f t="shared" si="11"/>
        <v xml:space="preserve">Telligent Investment Management, </v>
      </c>
    </row>
    <row r="759" spans="2:3" x14ac:dyDescent="0.25">
      <c r="B759" s="3" t="s">
        <v>4225</v>
      </c>
      <c r="C759" s="25" t="str">
        <f t="shared" si="11"/>
        <v xml:space="preserve">Telligent Investment Management </v>
      </c>
    </row>
    <row r="760" spans="2:3" x14ac:dyDescent="0.25">
      <c r="B760" s="26" t="s">
        <v>23484</v>
      </c>
      <c r="C760" s="25" t="str">
        <f t="shared" si="11"/>
        <v xml:space="preserve">Telemetry Investments, </v>
      </c>
    </row>
    <row r="761" spans="2:3" x14ac:dyDescent="0.25">
      <c r="B761" s="4" t="s">
        <v>339</v>
      </c>
      <c r="C761" s="25" t="str">
        <f t="shared" si="11"/>
        <v xml:space="preserve">Telemetry Investments </v>
      </c>
    </row>
    <row r="762" spans="2:3" x14ac:dyDescent="0.25">
      <c r="B762" s="3" t="s">
        <v>4223</v>
      </c>
      <c r="C762" s="25" t="str">
        <f t="shared" si="11"/>
        <v xml:space="preserve">Telemetry </v>
      </c>
    </row>
    <row r="763" spans="2:3" x14ac:dyDescent="0.25">
      <c r="B763" s="4" t="s">
        <v>287</v>
      </c>
      <c r="C763" s="25" t="str">
        <f t="shared" si="11"/>
        <v xml:space="preserve">Tejas Advisors </v>
      </c>
    </row>
    <row r="764" spans="2:3" x14ac:dyDescent="0.25">
      <c r="B764" s="3" t="s">
        <v>4221</v>
      </c>
      <c r="C764" s="25" t="str">
        <f t="shared" si="11"/>
        <v xml:space="preserve">TechnoVision Management </v>
      </c>
    </row>
    <row r="765" spans="2:3" x14ac:dyDescent="0.25">
      <c r="B765" s="4" t="s">
        <v>1676</v>
      </c>
      <c r="C765" s="25" t="str">
        <f t="shared" si="11"/>
        <v xml:space="preserve">Technical </v>
      </c>
    </row>
    <row r="766" spans="2:3" x14ac:dyDescent="0.25">
      <c r="B766" s="3" t="s">
        <v>4220</v>
      </c>
      <c r="C766" s="25" t="str">
        <f t="shared" si="11"/>
        <v xml:space="preserve">TeamCo Advisers, </v>
      </c>
    </row>
    <row r="767" spans="2:3" x14ac:dyDescent="0.25">
      <c r="B767" s="4" t="s">
        <v>749</v>
      </c>
      <c r="C767" s="25" t="str">
        <f t="shared" si="11"/>
        <v xml:space="preserve">TeamCo Advisers </v>
      </c>
    </row>
    <row r="768" spans="2:3" x14ac:dyDescent="0.25">
      <c r="B768" s="26" t="s">
        <v>23483</v>
      </c>
      <c r="C768" s="25" t="str">
        <f t="shared" si="11"/>
        <v xml:space="preserve">TCS Capital Management </v>
      </c>
    </row>
    <row r="769" spans="2:3" x14ac:dyDescent="0.25">
      <c r="B769" s="3" t="s">
        <v>4217</v>
      </c>
      <c r="C769" s="25" t="str">
        <f t="shared" si="11"/>
        <v xml:space="preserve">TCA Fund Management </v>
      </c>
    </row>
    <row r="770" spans="2:3" x14ac:dyDescent="0.25">
      <c r="B770" s="3" t="s">
        <v>4218</v>
      </c>
      <c r="C770" s="25" t="str">
        <f t="shared" ref="C770:C833" si="12">LEFT(B770,FIND(TRIM(RIGHT(SUBSTITUTE(B770," ",REPT(" ",20)),20)),B770)-1)</f>
        <v xml:space="preserve">TC </v>
      </c>
    </row>
    <row r="771" spans="2:3" x14ac:dyDescent="0.25">
      <c r="B771" s="26" t="s">
        <v>18394</v>
      </c>
      <c r="C771" s="25" t="str">
        <f t="shared" si="12"/>
        <v xml:space="preserve">Tbp Investments Management, </v>
      </c>
    </row>
    <row r="772" spans="2:3" x14ac:dyDescent="0.25">
      <c r="B772" s="4" t="s">
        <v>2237</v>
      </c>
      <c r="C772" s="25" t="str">
        <f t="shared" si="12"/>
        <v xml:space="preserve">Tazza Capital Management </v>
      </c>
    </row>
    <row r="773" spans="2:3" x14ac:dyDescent="0.25">
      <c r="B773" s="3" t="s">
        <v>4216</v>
      </c>
      <c r="C773" s="25" t="str">
        <f t="shared" si="12"/>
        <v xml:space="preserve">Taylor Investment Advisors, </v>
      </c>
    </row>
    <row r="774" spans="2:3" x14ac:dyDescent="0.25">
      <c r="B774" s="26" t="s">
        <v>23479</v>
      </c>
      <c r="C774" s="25" t="str">
        <f t="shared" si="12"/>
        <v xml:space="preserve">Taylor Investment Advisors </v>
      </c>
    </row>
    <row r="775" spans="2:3" x14ac:dyDescent="0.25">
      <c r="B775" s="4" t="s">
        <v>336</v>
      </c>
      <c r="C775" s="25" t="str">
        <f t="shared" si="12"/>
        <v xml:space="preserve">Tauri Ursa Partners </v>
      </c>
    </row>
    <row r="776" spans="2:3" x14ac:dyDescent="0.25">
      <c r="B776" s="3" t="s">
        <v>4214</v>
      </c>
      <c r="C776" s="25" t="str">
        <f t="shared" si="12"/>
        <v xml:space="preserve">Tauri Ursa Partners </v>
      </c>
    </row>
    <row r="777" spans="2:3" x14ac:dyDescent="0.25">
      <c r="B777" s="3" t="s">
        <v>4213</v>
      </c>
      <c r="C777" s="25" t="str">
        <f t="shared" si="12"/>
        <v xml:space="preserve">Tarpon Investimentos </v>
      </c>
    </row>
    <row r="778" spans="2:3" x14ac:dyDescent="0.25">
      <c r="B778" s="3" t="s">
        <v>4212</v>
      </c>
      <c r="C778" s="25" t="str">
        <f t="shared" si="12"/>
        <v xml:space="preserve">Tarascon Capital Management (Hong Kong) </v>
      </c>
    </row>
    <row r="779" spans="2:3" x14ac:dyDescent="0.25">
      <c r="B779" s="4" t="s">
        <v>564</v>
      </c>
      <c r="C779" s="25" t="str">
        <f t="shared" si="12"/>
        <v xml:space="preserve">Tarascon Capital Management </v>
      </c>
    </row>
    <row r="780" spans="2:3" x14ac:dyDescent="0.25">
      <c r="B780" s="3" t="s">
        <v>4211</v>
      </c>
      <c r="C780" s="25" t="str">
        <f t="shared" si="12"/>
        <v xml:space="preserve">Tara Hill Capital </v>
      </c>
    </row>
    <row r="781" spans="2:3" x14ac:dyDescent="0.25">
      <c r="B781" s="26" t="s">
        <v>23477</v>
      </c>
      <c r="C781" s="25" t="str">
        <f t="shared" si="12"/>
        <v xml:space="preserve">Tantallon Capital </v>
      </c>
    </row>
    <row r="782" spans="2:3" x14ac:dyDescent="0.25">
      <c r="B782" s="4" t="s">
        <v>1623</v>
      </c>
      <c r="C782" s="25" t="str">
        <f t="shared" si="12"/>
        <v xml:space="preserve">Tantallon Capital </v>
      </c>
    </row>
    <row r="783" spans="2:3" x14ac:dyDescent="0.25">
      <c r="B783" s="4" t="s">
        <v>337</v>
      </c>
      <c r="C783" s="25" t="str">
        <f t="shared" si="12"/>
        <v xml:space="preserve">Tano Singapore Advisors Pte </v>
      </c>
    </row>
    <row r="784" spans="2:3" x14ac:dyDescent="0.25">
      <c r="B784" s="26" t="s">
        <v>23475</v>
      </c>
      <c r="C784" s="25" t="str">
        <f t="shared" si="12"/>
        <v xml:space="preserve">Tano Capital, </v>
      </c>
    </row>
    <row r="785" spans="2:3" x14ac:dyDescent="0.25">
      <c r="B785" s="3" t="s">
        <v>4209</v>
      </c>
      <c r="C785" s="25" t="str">
        <f t="shared" si="12"/>
        <v xml:space="preserve">Tano Capital </v>
      </c>
    </row>
    <row r="786" spans="2:3" x14ac:dyDescent="0.25">
      <c r="B786" s="4" t="s">
        <v>1087</v>
      </c>
      <c r="C786" s="25" t="str">
        <f t="shared" si="12"/>
        <v xml:space="preserve">Tanglin Asset Management </v>
      </c>
    </row>
    <row r="787" spans="2:3" x14ac:dyDescent="0.25">
      <c r="B787" s="4" t="s">
        <v>1704</v>
      </c>
      <c r="C787" s="25" t="str">
        <f t="shared" si="12"/>
        <v xml:space="preserve">Tamiso &amp; </v>
      </c>
    </row>
    <row r="788" spans="2:3" x14ac:dyDescent="0.25">
      <c r="B788" s="3" t="s">
        <v>4208</v>
      </c>
      <c r="C788" s="25" t="str">
        <f t="shared" si="12"/>
        <v xml:space="preserve">Tamarack Capital Management, </v>
      </c>
    </row>
    <row r="789" spans="2:3" x14ac:dyDescent="0.25">
      <c r="B789" s="4" t="s">
        <v>1944</v>
      </c>
      <c r="C789" s="25" t="str">
        <f t="shared" si="12"/>
        <v xml:space="preserve">Talon Asset Management </v>
      </c>
    </row>
    <row r="790" spans="2:3" x14ac:dyDescent="0.25">
      <c r="B790" s="3" t="s">
        <v>4207</v>
      </c>
      <c r="C790" s="25" t="str">
        <f t="shared" si="12"/>
        <v xml:space="preserve">TallShip Capital Management Pty </v>
      </c>
    </row>
    <row r="791" spans="2:3" x14ac:dyDescent="0.25">
      <c r="B791" s="26" t="s">
        <v>23473</v>
      </c>
      <c r="C791" s="25" t="str">
        <f t="shared" si="12"/>
        <v xml:space="preserve">Tallgrass Capital </v>
      </c>
    </row>
    <row r="792" spans="2:3" x14ac:dyDescent="0.25">
      <c r="B792" s="4" t="s">
        <v>2327</v>
      </c>
      <c r="C792" s="25" t="str">
        <f t="shared" si="12"/>
        <v xml:space="preserve">Talkot Capital </v>
      </c>
    </row>
    <row r="793" spans="2:3" x14ac:dyDescent="0.25">
      <c r="B793" s="3" t="s">
        <v>4206</v>
      </c>
      <c r="C793" s="25" t="str">
        <f t="shared" si="12"/>
        <v xml:space="preserve">Talkot </v>
      </c>
    </row>
    <row r="794" spans="2:3" x14ac:dyDescent="0.25">
      <c r="B794" s="4" t="s">
        <v>942</v>
      </c>
      <c r="C794" s="25" t="str">
        <f t="shared" si="12"/>
        <v xml:space="preserve">Talimco </v>
      </c>
    </row>
    <row r="795" spans="2:3" x14ac:dyDescent="0.25">
      <c r="B795" s="3" t="s">
        <v>4020</v>
      </c>
      <c r="C795" s="25" t="str">
        <f t="shared" si="12"/>
        <v xml:space="preserve">Talenta Capital </v>
      </c>
    </row>
    <row r="796" spans="2:3" x14ac:dyDescent="0.25">
      <c r="B796" s="4" t="s">
        <v>1983</v>
      </c>
      <c r="C796" s="25" t="str">
        <f t="shared" si="12"/>
        <v xml:space="preserve">Talaria Partners </v>
      </c>
    </row>
    <row r="797" spans="2:3" x14ac:dyDescent="0.25">
      <c r="B797" s="26" t="s">
        <v>23471</v>
      </c>
      <c r="C797" s="25" t="str">
        <f t="shared" si="12"/>
        <v xml:space="preserve">Tailai </v>
      </c>
    </row>
    <row r="798" spans="2:3" x14ac:dyDescent="0.25">
      <c r="B798" s="26" t="s">
        <v>23469</v>
      </c>
      <c r="C798" s="25" t="str">
        <f t="shared" si="12"/>
        <v xml:space="preserve">Tail Wind Advisory Management </v>
      </c>
    </row>
    <row r="799" spans="2:3" x14ac:dyDescent="0.25">
      <c r="B799" s="4" t="s">
        <v>1187</v>
      </c>
      <c r="C799" s="25" t="str">
        <f t="shared" si="12"/>
        <v xml:space="preserve">Taiga Investment Funds </v>
      </c>
    </row>
    <row r="800" spans="2:3" x14ac:dyDescent="0.25">
      <c r="B800" s="26" t="s">
        <v>4204</v>
      </c>
      <c r="C800" s="25" t="str">
        <f t="shared" si="12"/>
        <v xml:space="preserve">Taiga Fund Management </v>
      </c>
    </row>
    <row r="801" spans="2:3" x14ac:dyDescent="0.25">
      <c r="B801" s="3" t="s">
        <v>4204</v>
      </c>
      <c r="C801" s="25" t="str">
        <f t="shared" si="12"/>
        <v xml:space="preserve">Taiga Fund Management </v>
      </c>
    </row>
    <row r="802" spans="2:3" x14ac:dyDescent="0.25">
      <c r="B802" s="26" t="s">
        <v>23466</v>
      </c>
      <c r="C802" s="25" t="str">
        <f t="shared" si="12"/>
        <v xml:space="preserve">Tai Da Ding Sheng Investment </v>
      </c>
    </row>
    <row r="803" spans="2:3" x14ac:dyDescent="0.25">
      <c r="B803" s="3" t="s">
        <v>4202</v>
      </c>
      <c r="C803" s="25" t="str">
        <f t="shared" si="12"/>
        <v xml:space="preserve">TAH Management, </v>
      </c>
    </row>
    <row r="804" spans="2:3" x14ac:dyDescent="0.25">
      <c r="B804" s="3" t="s">
        <v>4201</v>
      </c>
      <c r="C804" s="25" t="str">
        <f t="shared" si="12"/>
        <v xml:space="preserve">Tages Capital SGR </v>
      </c>
    </row>
    <row r="805" spans="2:3" x14ac:dyDescent="0.25">
      <c r="B805" s="3" t="s">
        <v>4200</v>
      </c>
      <c r="C805" s="25" t="str">
        <f t="shared" si="12"/>
        <v xml:space="preserve">TAG Associates, </v>
      </c>
    </row>
    <row r="806" spans="2:3" x14ac:dyDescent="0.25">
      <c r="B806" s="26" t="s">
        <v>23461</v>
      </c>
      <c r="C806" s="25" t="str">
        <f t="shared" si="12"/>
        <v xml:space="preserve">TAG Associates </v>
      </c>
    </row>
    <row r="807" spans="2:3" x14ac:dyDescent="0.25">
      <c r="B807" s="3" t="s">
        <v>4199</v>
      </c>
      <c r="C807" s="25" t="str">
        <f t="shared" si="12"/>
        <v xml:space="preserve">Tacticus Capital, </v>
      </c>
    </row>
    <row r="808" spans="2:3" x14ac:dyDescent="0.25">
      <c r="B808" s="4" t="s">
        <v>1065</v>
      </c>
      <c r="C808" s="25" t="str">
        <f t="shared" si="12"/>
        <v xml:space="preserve">Tactical Investment Mgt </v>
      </c>
    </row>
    <row r="809" spans="2:3" x14ac:dyDescent="0.25">
      <c r="B809" s="26" t="s">
        <v>23459</v>
      </c>
      <c r="C809" s="25" t="str">
        <f t="shared" si="12"/>
        <v xml:space="preserve">Tactical Inv Management </v>
      </c>
    </row>
    <row r="810" spans="2:3" x14ac:dyDescent="0.25">
      <c r="B810" s="26" t="s">
        <v>24870</v>
      </c>
      <c r="C810" s="25" t="str">
        <f t="shared" si="12"/>
        <v xml:space="preserve">Taconic Capital Advisors </v>
      </c>
    </row>
    <row r="811" spans="2:3" x14ac:dyDescent="0.25">
      <c r="B811" s="4" t="s">
        <v>1767</v>
      </c>
      <c r="C811" s="25" t="str">
        <f t="shared" si="12"/>
        <v xml:space="preserve">T-500 Capital Management </v>
      </c>
    </row>
    <row r="812" spans="2:3" x14ac:dyDescent="0.25">
      <c r="B812" s="3" t="s">
        <v>4098</v>
      </c>
      <c r="C812" s="25" t="str">
        <f t="shared" si="12"/>
        <v xml:space="preserve">T.A. McKay &amp; Co., </v>
      </c>
    </row>
    <row r="813" spans="2:3" x14ac:dyDescent="0.25">
      <c r="B813" s="4" t="s">
        <v>2342</v>
      </c>
      <c r="C813" s="25" t="str">
        <f t="shared" si="12"/>
        <v xml:space="preserve">T.A. McKay &amp; Co </v>
      </c>
    </row>
    <row r="814" spans="2:3" x14ac:dyDescent="0.25">
      <c r="B814" s="26" t="s">
        <v>23458</v>
      </c>
      <c r="C814" s="25" t="str">
        <f t="shared" si="12"/>
        <v xml:space="preserve">T. A. McKay &amp; Co., </v>
      </c>
    </row>
    <row r="815" spans="2:3" x14ac:dyDescent="0.25">
      <c r="B815" s="4" t="s">
        <v>1700</v>
      </c>
      <c r="C815" s="25" t="str">
        <f t="shared" si="12"/>
        <v xml:space="preserve">T Young &amp; Co </v>
      </c>
    </row>
    <row r="816" spans="2:3" x14ac:dyDescent="0.25">
      <c r="B816" s="26" t="s">
        <v>23457</v>
      </c>
      <c r="C816" s="25" t="str">
        <f t="shared" si="12"/>
        <v xml:space="preserve">SZ Taishi Investment Management </v>
      </c>
    </row>
    <row r="817" spans="2:3" x14ac:dyDescent="0.25">
      <c r="B817" s="26" t="s">
        <v>23454</v>
      </c>
      <c r="C817" s="25" t="str">
        <f t="shared" si="12"/>
        <v xml:space="preserve">SZ Rongzhi Inv Advisor </v>
      </c>
    </row>
    <row r="818" spans="2:3" x14ac:dyDescent="0.25">
      <c r="B818" s="26" t="s">
        <v>23447</v>
      </c>
      <c r="C818" s="25" t="str">
        <f t="shared" si="12"/>
        <v xml:space="preserve">SZ Rabbit Asset Management </v>
      </c>
    </row>
    <row r="819" spans="2:3" x14ac:dyDescent="0.25">
      <c r="B819" s="26" t="s">
        <v>23443</v>
      </c>
      <c r="C819" s="25" t="str">
        <f t="shared" si="12"/>
        <v xml:space="preserve">SZ Pole Point Assets </v>
      </c>
    </row>
    <row r="820" spans="2:3" x14ac:dyDescent="0.25">
      <c r="B820" s="26" t="s">
        <v>23441</v>
      </c>
      <c r="C820" s="25" t="str">
        <f t="shared" si="12"/>
        <v xml:space="preserve">SZ NewTF Investment Mgt CO. </v>
      </c>
    </row>
    <row r="821" spans="2:3" x14ac:dyDescent="0.25">
      <c r="B821" s="26" t="s">
        <v>23435</v>
      </c>
      <c r="C821" s="25" t="str">
        <f t="shared" si="12"/>
        <v xml:space="preserve">SZ Mingyuan Investment Consulting </v>
      </c>
    </row>
    <row r="822" spans="2:3" x14ac:dyDescent="0.25">
      <c r="B822" s="26" t="s">
        <v>23432</v>
      </c>
      <c r="C822" s="25" t="str">
        <f t="shared" si="12"/>
        <v xml:space="preserve">SZ HanXinTaiAn Asset </v>
      </c>
    </row>
    <row r="823" spans="2:3" x14ac:dyDescent="0.25">
      <c r="B823" s="26" t="s">
        <v>23430</v>
      </c>
      <c r="C823" s="25" t="str">
        <f t="shared" si="12"/>
        <v xml:space="preserve">SZ HaiRunDa Asset Management </v>
      </c>
    </row>
    <row r="824" spans="2:3" x14ac:dyDescent="0.25">
      <c r="B824" s="26" t="s">
        <v>23427</v>
      </c>
      <c r="C824" s="25" t="str">
        <f t="shared" si="12"/>
        <v xml:space="preserve">SZ Eastern Bay Investment Management </v>
      </c>
    </row>
    <row r="825" spans="2:3" x14ac:dyDescent="0.25">
      <c r="B825" s="26" t="s">
        <v>23424</v>
      </c>
      <c r="C825" s="25" t="str">
        <f t="shared" si="12"/>
        <v xml:space="preserve">SZ Capall Asset Management </v>
      </c>
    </row>
    <row r="826" spans="2:3" x14ac:dyDescent="0.25">
      <c r="B826" s="4" t="s">
        <v>1613</v>
      </c>
      <c r="C826" s="25" t="str">
        <f t="shared" si="12"/>
        <v xml:space="preserve">SYZ Asset Management (Suisse) </v>
      </c>
    </row>
    <row r="827" spans="2:3" x14ac:dyDescent="0.25">
      <c r="B827" s="3" t="s">
        <v>3795</v>
      </c>
      <c r="C827" s="25" t="str">
        <f t="shared" si="12"/>
        <v xml:space="preserve">Syz Asset Management </v>
      </c>
    </row>
    <row r="828" spans="2:3" x14ac:dyDescent="0.25">
      <c r="B828" s="26" t="s">
        <v>389</v>
      </c>
      <c r="C828" s="25" t="str">
        <f t="shared" si="12"/>
        <v xml:space="preserve">SYW Capital Management </v>
      </c>
    </row>
    <row r="829" spans="2:3" x14ac:dyDescent="0.25">
      <c r="B829" s="4" t="s">
        <v>389</v>
      </c>
      <c r="C829" s="25" t="str">
        <f t="shared" si="12"/>
        <v xml:space="preserve">SYW Capital Management </v>
      </c>
    </row>
    <row r="830" spans="2:3" x14ac:dyDescent="0.25">
      <c r="B830" s="3" t="s">
        <v>389</v>
      </c>
      <c r="C830" s="25" t="str">
        <f t="shared" si="12"/>
        <v xml:space="preserve">SYW Capital Management </v>
      </c>
    </row>
    <row r="831" spans="2:3" x14ac:dyDescent="0.25">
      <c r="B831" s="3" t="s">
        <v>4146</v>
      </c>
      <c r="C831" s="25" t="str">
        <f t="shared" si="12"/>
        <v xml:space="preserve">Systematic Research </v>
      </c>
    </row>
    <row r="832" spans="2:3" x14ac:dyDescent="0.25">
      <c r="B832" s="26" t="s">
        <v>4197</v>
      </c>
      <c r="C832" s="25" t="str">
        <f t="shared" si="12"/>
        <v xml:space="preserve">Systematic Alpha Management, </v>
      </c>
    </row>
    <row r="833" spans="2:3" x14ac:dyDescent="0.25">
      <c r="B833" s="3" t="s">
        <v>4197</v>
      </c>
      <c r="C833" s="25" t="str">
        <f t="shared" si="12"/>
        <v xml:space="preserve">Systematic Alpha Management, </v>
      </c>
    </row>
    <row r="834" spans="2:3" x14ac:dyDescent="0.25">
      <c r="B834" s="4" t="s">
        <v>675</v>
      </c>
      <c r="C834" s="25" t="str">
        <f t="shared" ref="C834:C897" si="13">LEFT(B834,FIND(TRIM(RIGHT(SUBSTITUTE(B834," ",REPT(" ",20)),20)),B834)-1)</f>
        <v xml:space="preserve">Systematic Alpha Management </v>
      </c>
    </row>
    <row r="835" spans="2:3" x14ac:dyDescent="0.25">
      <c r="B835" s="3" t="s">
        <v>4039</v>
      </c>
      <c r="C835" s="25" t="str">
        <f t="shared" si="13"/>
        <v xml:space="preserve">Systematic Absolute Return, </v>
      </c>
    </row>
    <row r="836" spans="2:3" x14ac:dyDescent="0.25">
      <c r="B836" s="4" t="s">
        <v>2000</v>
      </c>
      <c r="C836" s="25" t="str">
        <f t="shared" si="13"/>
        <v xml:space="preserve">Systematic Absolute Return </v>
      </c>
    </row>
    <row r="837" spans="2:3" x14ac:dyDescent="0.25">
      <c r="B837" s="3" t="s">
        <v>3329</v>
      </c>
      <c r="C837" s="25" t="str">
        <f t="shared" si="13"/>
        <v xml:space="preserve">Syquant </v>
      </c>
    </row>
    <row r="838" spans="2:3" x14ac:dyDescent="0.25">
      <c r="B838" s="4" t="s">
        <v>234</v>
      </c>
      <c r="C838" s="25" t="str">
        <f t="shared" si="13"/>
        <v xml:space="preserve">Syos Asset Management </v>
      </c>
    </row>
    <row r="839" spans="2:3" x14ac:dyDescent="0.25">
      <c r="B839" s="26" t="s">
        <v>24868</v>
      </c>
      <c r="C839" s="25" t="str">
        <f t="shared" si="13"/>
        <v xml:space="preserve">Syos Asset </v>
      </c>
    </row>
    <row r="840" spans="2:3" x14ac:dyDescent="0.25">
      <c r="B840" s="4" t="s">
        <v>350</v>
      </c>
      <c r="C840" s="25" t="str">
        <f t="shared" si="13"/>
        <v xml:space="preserve">Synthesis Multi-Asset Architecture SICAV-SIF, </v>
      </c>
    </row>
    <row r="841" spans="2:3" x14ac:dyDescent="0.25">
      <c r="B841" s="26" t="s">
        <v>23415</v>
      </c>
      <c r="C841" s="25" t="str">
        <f t="shared" si="13"/>
        <v xml:space="preserve">Synthesis Multi- Asset Architecture SICAV-SIF, </v>
      </c>
    </row>
    <row r="842" spans="2:3" x14ac:dyDescent="0.25">
      <c r="B842" s="26" t="s">
        <v>23413</v>
      </c>
      <c r="C842" s="25" t="str">
        <f t="shared" si="13"/>
        <v xml:space="preserve">Synthes Capital Management </v>
      </c>
    </row>
    <row r="843" spans="2:3" x14ac:dyDescent="0.25">
      <c r="B843" s="3" t="s">
        <v>4196</v>
      </c>
      <c r="C843" s="25" t="str">
        <f t="shared" si="13"/>
        <v xml:space="preserve">Synergie Capital </v>
      </c>
    </row>
    <row r="844" spans="2:3" x14ac:dyDescent="0.25">
      <c r="B844" s="26" t="s">
        <v>879</v>
      </c>
      <c r="C844" s="25" t="str">
        <f t="shared" si="13"/>
        <v xml:space="preserve">Synchrony </v>
      </c>
    </row>
    <row r="845" spans="2:3" x14ac:dyDescent="0.25">
      <c r="B845" s="4" t="s">
        <v>879</v>
      </c>
      <c r="C845" s="25" t="str">
        <f t="shared" si="13"/>
        <v xml:space="preserve">Synchrony </v>
      </c>
    </row>
    <row r="846" spans="2:3" x14ac:dyDescent="0.25">
      <c r="B846" s="26" t="s">
        <v>4195</v>
      </c>
      <c r="C846" s="25" t="str">
        <f t="shared" si="13"/>
        <v xml:space="preserve">Synaptic Capital Group, </v>
      </c>
    </row>
    <row r="847" spans="2:3" x14ac:dyDescent="0.25">
      <c r="B847" s="3" t="s">
        <v>4195</v>
      </c>
      <c r="C847" s="25" t="str">
        <f t="shared" si="13"/>
        <v xml:space="preserve">Synaptic Capital Group, </v>
      </c>
    </row>
    <row r="848" spans="2:3" x14ac:dyDescent="0.25">
      <c r="B848" s="3" t="s">
        <v>4071</v>
      </c>
      <c r="C848" s="25" t="str">
        <f t="shared" si="13"/>
        <v xml:space="preserve">Symphony Financial </v>
      </c>
    </row>
    <row r="849" spans="2:3" x14ac:dyDescent="0.25">
      <c r="B849" s="26" t="s">
        <v>23405</v>
      </c>
      <c r="C849" s="25" t="str">
        <f t="shared" si="13"/>
        <v xml:space="preserve">Symphony Asset Management, </v>
      </c>
    </row>
    <row r="850" spans="2:3" x14ac:dyDescent="0.25">
      <c r="B850" s="4" t="s">
        <v>483</v>
      </c>
      <c r="C850" s="25" t="str">
        <f t="shared" si="13"/>
        <v xml:space="preserve">Symphony Asset Management </v>
      </c>
    </row>
    <row r="851" spans="2:3" x14ac:dyDescent="0.25">
      <c r="B851" s="3" t="s">
        <v>4194</v>
      </c>
      <c r="C851" s="25" t="str">
        <f t="shared" si="13"/>
        <v xml:space="preserve">Symphony Asset </v>
      </c>
    </row>
    <row r="852" spans="2:3" x14ac:dyDescent="0.25">
      <c r="B852" s="26" t="s">
        <v>23402</v>
      </c>
      <c r="C852" s="25" t="str">
        <f t="shared" si="13"/>
        <v xml:space="preserve">Symphonia SGR </v>
      </c>
    </row>
    <row r="853" spans="2:3" x14ac:dyDescent="0.25">
      <c r="B853" s="26" t="s">
        <v>23400</v>
      </c>
      <c r="C853" s="25" t="str">
        <f t="shared" si="13"/>
        <v xml:space="preserve">SYmmETRY Multi </v>
      </c>
    </row>
    <row r="854" spans="2:3" x14ac:dyDescent="0.25">
      <c r="B854" s="26" t="s">
        <v>23398</v>
      </c>
      <c r="C854" s="25" t="str">
        <f t="shared" si="13"/>
        <v xml:space="preserve">Symmetry Capital Management, </v>
      </c>
    </row>
    <row r="855" spans="2:3" x14ac:dyDescent="0.25">
      <c r="B855" s="3" t="s">
        <v>4192</v>
      </c>
      <c r="C855" s="25" t="str">
        <f t="shared" si="13"/>
        <v xml:space="preserve">Sycomore Asset </v>
      </c>
    </row>
    <row r="856" spans="2:3" x14ac:dyDescent="0.25">
      <c r="B856" s="26" t="s">
        <v>23396</v>
      </c>
      <c r="C856" s="25" t="str">
        <f t="shared" si="13"/>
        <v xml:space="preserve">Sycee Capital </v>
      </c>
    </row>
    <row r="857" spans="2:3" x14ac:dyDescent="0.25">
      <c r="B857" s="4" t="s">
        <v>892</v>
      </c>
      <c r="C857" s="25" t="str">
        <f t="shared" si="13"/>
        <v xml:space="preserve">Sword Capital Partners </v>
      </c>
    </row>
    <row r="858" spans="2:3" x14ac:dyDescent="0.25">
      <c r="B858" s="26" t="s">
        <v>23393</v>
      </c>
      <c r="C858" s="25" t="str">
        <f t="shared" si="13"/>
        <v xml:space="preserve">Sword Capital </v>
      </c>
    </row>
    <row r="859" spans="2:3" x14ac:dyDescent="0.25">
      <c r="B859" s="4" t="s">
        <v>7</v>
      </c>
      <c r="C859" s="25" t="str">
        <f t="shared" si="13"/>
        <v xml:space="preserve">Swiss-Hedge Capital </v>
      </c>
    </row>
    <row r="860" spans="2:3" x14ac:dyDescent="0.25">
      <c r="B860" s="3" t="s">
        <v>4190</v>
      </c>
      <c r="C860" s="25" t="str">
        <f t="shared" si="13"/>
        <v xml:space="preserve">Swisscanto Fund Management </v>
      </c>
    </row>
    <row r="861" spans="2:3" x14ac:dyDescent="0.25">
      <c r="B861" s="26" t="s">
        <v>1161</v>
      </c>
      <c r="C861" s="25" t="str">
        <f t="shared" si="13"/>
        <v xml:space="preserve">Swiss-Asia Financial Services Pte </v>
      </c>
    </row>
    <row r="862" spans="2:3" x14ac:dyDescent="0.25">
      <c r="B862" s="4" t="s">
        <v>1161</v>
      </c>
      <c r="C862" s="25" t="str">
        <f t="shared" si="13"/>
        <v xml:space="preserve">Swiss-Asia Financial Services Pte </v>
      </c>
    </row>
    <row r="863" spans="2:3" x14ac:dyDescent="0.25">
      <c r="B863" s="3" t="s">
        <v>4189</v>
      </c>
      <c r="C863" s="25" t="str">
        <f t="shared" si="13"/>
        <v xml:space="preserve">Swiss Select Advisors, </v>
      </c>
    </row>
    <row r="864" spans="2:3" x14ac:dyDescent="0.25">
      <c r="B864" s="26" t="s">
        <v>23388</v>
      </c>
      <c r="C864" s="25" t="str">
        <f t="shared" si="13"/>
        <v xml:space="preserve">Swiss Life Asset Management </v>
      </c>
    </row>
    <row r="865" spans="2:3" x14ac:dyDescent="0.25">
      <c r="B865" s="26" t="s">
        <v>902</v>
      </c>
      <c r="C865" s="25" t="str">
        <f t="shared" si="13"/>
        <v xml:space="preserve">Swiss Hedge Capital </v>
      </c>
    </row>
    <row r="866" spans="2:3" x14ac:dyDescent="0.25">
      <c r="B866" s="4" t="s">
        <v>902</v>
      </c>
      <c r="C866" s="25" t="str">
        <f t="shared" si="13"/>
        <v xml:space="preserve">Swiss Hedge Capital </v>
      </c>
    </row>
    <row r="867" spans="2:3" x14ac:dyDescent="0.25">
      <c r="B867" s="26" t="s">
        <v>23381</v>
      </c>
      <c r="C867" s="25" t="str">
        <f t="shared" si="13"/>
        <v xml:space="preserve">Swiss Capital Alternative Investments </v>
      </c>
    </row>
    <row r="868" spans="2:3" x14ac:dyDescent="0.25">
      <c r="B868" s="4" t="s">
        <v>408</v>
      </c>
      <c r="C868" s="25" t="str">
        <f t="shared" si="13"/>
        <v xml:space="preserve">Swiss Alpha </v>
      </c>
    </row>
    <row r="869" spans="2:3" x14ac:dyDescent="0.25">
      <c r="B869" s="3" t="s">
        <v>408</v>
      </c>
      <c r="C869" s="25" t="str">
        <f t="shared" si="13"/>
        <v xml:space="preserve">Swiss Alpha </v>
      </c>
    </row>
    <row r="870" spans="2:3" x14ac:dyDescent="0.25">
      <c r="B870" s="4" t="s">
        <v>830</v>
      </c>
      <c r="C870" s="25" t="str">
        <f t="shared" si="13"/>
        <v xml:space="preserve">Swiss ALP Asset Management </v>
      </c>
    </row>
    <row r="871" spans="2:3" x14ac:dyDescent="0.25">
      <c r="B871" s="26" t="s">
        <v>24866</v>
      </c>
      <c r="C871" s="25" t="str">
        <f t="shared" si="13"/>
        <v xml:space="preserve">Swiftcurrent Partners, </v>
      </c>
    </row>
    <row r="872" spans="2:3" x14ac:dyDescent="0.25">
      <c r="B872" s="3" t="s">
        <v>4188</v>
      </c>
      <c r="C872" s="25" t="str">
        <f t="shared" si="13"/>
        <v xml:space="preserve">Swift Run Capital </v>
      </c>
    </row>
    <row r="873" spans="2:3" x14ac:dyDescent="0.25">
      <c r="B873" s="26" t="s">
        <v>23379</v>
      </c>
      <c r="C873" s="25" t="str">
        <f t="shared" si="13"/>
        <v xml:space="preserve">Sweetwater Investments </v>
      </c>
    </row>
    <row r="874" spans="2:3" x14ac:dyDescent="0.25">
      <c r="B874" s="26" t="s">
        <v>4187</v>
      </c>
      <c r="C874" s="25" t="str">
        <f t="shared" si="13"/>
        <v xml:space="preserve">SW8 Asset Management </v>
      </c>
    </row>
    <row r="875" spans="2:3" x14ac:dyDescent="0.25">
      <c r="B875" s="4" t="s">
        <v>61</v>
      </c>
      <c r="C875" s="25" t="str">
        <f t="shared" si="13"/>
        <v xml:space="preserve">SW8 Asset Management </v>
      </c>
    </row>
    <row r="876" spans="2:3" x14ac:dyDescent="0.25">
      <c r="B876" s="3" t="s">
        <v>4187</v>
      </c>
      <c r="C876" s="25" t="str">
        <f t="shared" si="13"/>
        <v xml:space="preserve">SW8 Asset Management </v>
      </c>
    </row>
    <row r="877" spans="2:3" x14ac:dyDescent="0.25">
      <c r="B877" s="3" t="s">
        <v>4191</v>
      </c>
      <c r="C877" s="25" t="str">
        <f t="shared" si="13"/>
        <v xml:space="preserve">SW Mitchell Capital </v>
      </c>
    </row>
    <row r="878" spans="2:3" x14ac:dyDescent="0.25">
      <c r="B878" s="3" t="s">
        <v>4186</v>
      </c>
      <c r="C878" s="25" t="str">
        <f t="shared" si="13"/>
        <v xml:space="preserve">SW Asset Management, </v>
      </c>
    </row>
    <row r="879" spans="2:3" x14ac:dyDescent="0.25">
      <c r="B879" s="4" t="s">
        <v>173</v>
      </c>
      <c r="C879" s="25" t="str">
        <f t="shared" si="13"/>
        <v xml:space="preserve">SW Asset Management </v>
      </c>
    </row>
    <row r="880" spans="2:3" x14ac:dyDescent="0.25">
      <c r="B880" s="26" t="s">
        <v>24864</v>
      </c>
      <c r="C880" s="25" t="str">
        <f t="shared" si="13"/>
        <v xml:space="preserve">SVRF (Onshore) Holdings </v>
      </c>
    </row>
    <row r="881" spans="2:3" x14ac:dyDescent="0.25">
      <c r="B881" s="26" t="s">
        <v>23372</v>
      </c>
      <c r="C881" s="25" t="str">
        <f t="shared" si="13"/>
        <v xml:space="preserve">SVM Asset Management </v>
      </c>
    </row>
    <row r="882" spans="2:3" x14ac:dyDescent="0.25">
      <c r="B882" s="4" t="s">
        <v>949</v>
      </c>
      <c r="C882" s="25" t="str">
        <f t="shared" si="13"/>
        <v xml:space="preserve">Sutton View Capital </v>
      </c>
    </row>
    <row r="883" spans="2:3" x14ac:dyDescent="0.25">
      <c r="B883" s="3" t="s">
        <v>4183</v>
      </c>
      <c r="C883" s="25" t="str">
        <f t="shared" si="13"/>
        <v xml:space="preserve">Sutter Mill Capital Management </v>
      </c>
    </row>
    <row r="884" spans="2:3" x14ac:dyDescent="0.25">
      <c r="B884" s="26" t="s">
        <v>23366</v>
      </c>
      <c r="C884" s="25" t="str">
        <f t="shared" si="13"/>
        <v xml:space="preserve">Sustainable Capital </v>
      </c>
    </row>
    <row r="885" spans="2:3" x14ac:dyDescent="0.25">
      <c r="B885" s="4" t="s">
        <v>1069</v>
      </c>
      <c r="C885" s="25" t="str">
        <f t="shared" si="13"/>
        <v xml:space="preserve">Susa Fund Management </v>
      </c>
    </row>
    <row r="886" spans="2:3" x14ac:dyDescent="0.25">
      <c r="B886" s="3" t="s">
        <v>1069</v>
      </c>
      <c r="C886" s="25" t="str">
        <f t="shared" si="13"/>
        <v xml:space="preserve">Susa Fund Management </v>
      </c>
    </row>
    <row r="887" spans="2:3" x14ac:dyDescent="0.25">
      <c r="B887" s="4" t="s">
        <v>479</v>
      </c>
      <c r="C887" s="25" t="str">
        <f t="shared" si="13"/>
        <v xml:space="preserve">Superfund Trading Management </v>
      </c>
    </row>
    <row r="888" spans="2:3" x14ac:dyDescent="0.25">
      <c r="B888" s="26" t="s">
        <v>23364</v>
      </c>
      <c r="C888" s="25" t="str">
        <f t="shared" si="13"/>
        <v xml:space="preserve">Superfund Group of affiliat inves </v>
      </c>
    </row>
    <row r="889" spans="2:3" x14ac:dyDescent="0.25">
      <c r="B889" s="26" t="s">
        <v>23363</v>
      </c>
      <c r="C889" s="25" t="str">
        <f t="shared" si="13"/>
        <v xml:space="preserve">Superfund Capital Management, </v>
      </c>
    </row>
    <row r="890" spans="2:3" x14ac:dyDescent="0.25">
      <c r="B890" s="4" t="s">
        <v>14</v>
      </c>
      <c r="C890" s="25" t="str">
        <f t="shared" si="13"/>
        <v xml:space="preserve">Superfund Capital Management </v>
      </c>
    </row>
    <row r="891" spans="2:3" x14ac:dyDescent="0.25">
      <c r="B891" s="4" t="s">
        <v>474</v>
      </c>
      <c r="C891" s="25" t="str">
        <f t="shared" si="13"/>
        <v xml:space="preserve">Superfund Asset Management </v>
      </c>
    </row>
    <row r="892" spans="2:3" x14ac:dyDescent="0.25">
      <c r="B892" s="3" t="s">
        <v>4181</v>
      </c>
      <c r="C892" s="25" t="str">
        <f t="shared" si="13"/>
        <v xml:space="preserve">Superfund </v>
      </c>
    </row>
    <row r="893" spans="2:3" x14ac:dyDescent="0.25">
      <c r="B893" s="3" t="s">
        <v>4180</v>
      </c>
      <c r="C893" s="25" t="str">
        <f t="shared" si="13"/>
        <v xml:space="preserve">Sunrise Capital Partners, </v>
      </c>
    </row>
    <row r="894" spans="2:3" x14ac:dyDescent="0.25">
      <c r="B894" s="26" t="s">
        <v>793</v>
      </c>
      <c r="C894" s="25" t="str">
        <f t="shared" si="13"/>
        <v xml:space="preserve">Sunrise Capital Partners </v>
      </c>
    </row>
    <row r="895" spans="2:3" x14ac:dyDescent="0.25">
      <c r="B895" s="4" t="s">
        <v>793</v>
      </c>
      <c r="C895" s="25" t="str">
        <f t="shared" si="13"/>
        <v xml:space="preserve">Sunrise Capital Partners </v>
      </c>
    </row>
    <row r="896" spans="2:3" x14ac:dyDescent="0.25">
      <c r="B896" s="26" t="s">
        <v>23361</v>
      </c>
      <c r="C896" s="25" t="str">
        <f t="shared" si="13"/>
        <v xml:space="preserve">sunrain </v>
      </c>
    </row>
    <row r="897" spans="2:3" x14ac:dyDescent="0.25">
      <c r="B897" s="26" t="s">
        <v>3053</v>
      </c>
      <c r="C897" s="25" t="str">
        <f t="shared" si="13"/>
        <v xml:space="preserve">Sunnymeath Asset Management, </v>
      </c>
    </row>
    <row r="898" spans="2:3" x14ac:dyDescent="0.25">
      <c r="B898" s="4" t="s">
        <v>364</v>
      </c>
      <c r="C898" s="25" t="str">
        <f t="shared" ref="C898:C961" si="14">LEFT(B898,FIND(TRIM(RIGHT(SUBSTITUTE(B898," ",REPT(" ",20)),20)),B898)-1)</f>
        <v xml:space="preserve">Sunnymeath Asset Management, </v>
      </c>
    </row>
    <row r="899" spans="2:3" x14ac:dyDescent="0.25">
      <c r="B899" s="3" t="s">
        <v>3053</v>
      </c>
      <c r="C899" s="25" t="str">
        <f t="shared" si="14"/>
        <v xml:space="preserve">Sunnymeath Asset Management, </v>
      </c>
    </row>
    <row r="900" spans="2:3" x14ac:dyDescent="0.25">
      <c r="B900" s="26" t="s">
        <v>828</v>
      </c>
      <c r="C900" s="25" t="str">
        <f t="shared" si="14"/>
        <v xml:space="preserve">SunMoon Capital Management </v>
      </c>
    </row>
    <row r="901" spans="2:3" x14ac:dyDescent="0.25">
      <c r="B901" s="4" t="s">
        <v>828</v>
      </c>
      <c r="C901" s="25" t="str">
        <f t="shared" si="14"/>
        <v xml:space="preserve">SunMoon Capital Management </v>
      </c>
    </row>
    <row r="902" spans="2:3" x14ac:dyDescent="0.25">
      <c r="B902" s="3" t="s">
        <v>828</v>
      </c>
      <c r="C902" s="25" t="str">
        <f t="shared" si="14"/>
        <v xml:space="preserve">SunMoon Capital Management </v>
      </c>
    </row>
    <row r="903" spans="2:3" x14ac:dyDescent="0.25">
      <c r="B903" s="4" t="s">
        <v>2211</v>
      </c>
      <c r="C903" s="25" t="str">
        <f t="shared" si="14"/>
        <v xml:space="preserve">Sundial Capital Management </v>
      </c>
    </row>
    <row r="904" spans="2:3" x14ac:dyDescent="0.25">
      <c r="B904" s="26" t="s">
        <v>23351</v>
      </c>
      <c r="C904" s="25" t="str">
        <f t="shared" si="14"/>
        <v xml:space="preserve">Sun </v>
      </c>
    </row>
    <row r="905" spans="2:3" x14ac:dyDescent="0.25">
      <c r="B905" s="4" t="s">
        <v>1425</v>
      </c>
      <c r="C905" s="25" t="str">
        <f t="shared" si="14"/>
        <v xml:space="preserve">Sumnicht Hedge Fund </v>
      </c>
    </row>
    <row r="906" spans="2:3" x14ac:dyDescent="0.25">
      <c r="B906" s="3" t="s">
        <v>4178</v>
      </c>
      <c r="C906" s="25" t="str">
        <f t="shared" si="14"/>
        <v xml:space="preserve">Summit Street Capital Management, </v>
      </c>
    </row>
    <row r="907" spans="2:3" x14ac:dyDescent="0.25">
      <c r="B907" s="26" t="s">
        <v>978</v>
      </c>
      <c r="C907" s="25" t="str">
        <f t="shared" si="14"/>
        <v xml:space="preserve">Summit Private Investments, </v>
      </c>
    </row>
    <row r="908" spans="2:3" x14ac:dyDescent="0.25">
      <c r="B908" s="4" t="s">
        <v>978</v>
      </c>
      <c r="C908" s="25" t="str">
        <f t="shared" si="14"/>
        <v xml:space="preserve">Summit Private Investments, </v>
      </c>
    </row>
    <row r="909" spans="2:3" x14ac:dyDescent="0.25">
      <c r="B909" s="3" t="s">
        <v>4138</v>
      </c>
      <c r="C909" s="25" t="str">
        <f t="shared" si="14"/>
        <v xml:space="preserve">Summit Private Investments, </v>
      </c>
    </row>
    <row r="910" spans="2:3" x14ac:dyDescent="0.25">
      <c r="B910" s="4" t="s">
        <v>2218</v>
      </c>
      <c r="C910" s="25" t="str">
        <f t="shared" si="14"/>
        <v xml:space="preserve">Summit Money Management (Bermuda) </v>
      </c>
    </row>
    <row r="911" spans="2:3" x14ac:dyDescent="0.25">
      <c r="B911" s="3" t="s">
        <v>4368</v>
      </c>
      <c r="C911" s="25" t="str">
        <f t="shared" si="14"/>
        <v xml:space="preserve">Summit Money Management (Bermuda) </v>
      </c>
    </row>
    <row r="912" spans="2:3" x14ac:dyDescent="0.25">
      <c r="B912" s="3" t="s">
        <v>4179</v>
      </c>
      <c r="C912" s="25" t="str">
        <f t="shared" si="14"/>
        <v xml:space="preserve">Summit Global Management, </v>
      </c>
    </row>
    <row r="913" spans="2:3" x14ac:dyDescent="0.25">
      <c r="B913" s="4" t="s">
        <v>838</v>
      </c>
      <c r="C913" s="25" t="str">
        <f t="shared" si="14"/>
        <v xml:space="preserve">Summit Global Management </v>
      </c>
    </row>
    <row r="914" spans="2:3" x14ac:dyDescent="0.25">
      <c r="B914" s="26" t="s">
        <v>4177</v>
      </c>
      <c r="C914" s="25" t="str">
        <f t="shared" si="14"/>
        <v xml:space="preserve">Summit Alternative Investments, </v>
      </c>
    </row>
    <row r="915" spans="2:3" x14ac:dyDescent="0.25">
      <c r="B915" s="3" t="s">
        <v>4177</v>
      </c>
      <c r="C915" s="25" t="str">
        <f t="shared" si="14"/>
        <v xml:space="preserve">Summit Alternative Investments, </v>
      </c>
    </row>
    <row r="916" spans="2:3" x14ac:dyDescent="0.25">
      <c r="B916" s="4" t="s">
        <v>576</v>
      </c>
      <c r="C916" s="25" t="str">
        <f t="shared" si="14"/>
        <v xml:space="preserve">Summit Alternative Investments </v>
      </c>
    </row>
    <row r="917" spans="2:3" x14ac:dyDescent="0.25">
      <c r="B917" s="26" t="s">
        <v>23348</v>
      </c>
      <c r="C917" s="25" t="str">
        <f t="shared" si="14"/>
        <v xml:space="preserve">SummerHaven Investment </v>
      </c>
    </row>
    <row r="918" spans="2:3" x14ac:dyDescent="0.25">
      <c r="B918" s="4" t="s">
        <v>2288</v>
      </c>
      <c r="C918" s="25" t="str">
        <f t="shared" si="14"/>
        <v xml:space="preserve">Summa Capital Management, </v>
      </c>
    </row>
    <row r="919" spans="2:3" x14ac:dyDescent="0.25">
      <c r="B919" s="26" t="s">
        <v>23344</v>
      </c>
      <c r="C919" s="25" t="str">
        <f t="shared" si="14"/>
        <v xml:space="preserve">Sumitomo Mitsui Trust (Hong Kong) </v>
      </c>
    </row>
    <row r="920" spans="2:3" x14ac:dyDescent="0.25">
      <c r="B920" s="4" t="s">
        <v>289</v>
      </c>
      <c r="C920" s="25" t="str">
        <f t="shared" si="14"/>
        <v xml:space="preserve">Sumitomo Mitsui Trust (Hong Kong) </v>
      </c>
    </row>
    <row r="921" spans="2:3" x14ac:dyDescent="0.25">
      <c r="B921" s="3" t="s">
        <v>289</v>
      </c>
      <c r="C921" s="25" t="str">
        <f t="shared" si="14"/>
        <v xml:space="preserve">Sumitomo Mitsui Trust (Hong Kong) </v>
      </c>
    </row>
    <row r="922" spans="2:3" x14ac:dyDescent="0.25">
      <c r="B922" s="3" t="s">
        <v>4107</v>
      </c>
      <c r="C922" s="25" t="str">
        <f t="shared" si="14"/>
        <v xml:space="preserve">Sugarloaf Rock Capital, </v>
      </c>
    </row>
    <row r="923" spans="2:3" x14ac:dyDescent="0.25">
      <c r="B923" s="4" t="s">
        <v>1468</v>
      </c>
      <c r="C923" s="25" t="str">
        <f t="shared" si="14"/>
        <v xml:space="preserve">Styx Associates </v>
      </c>
    </row>
    <row r="924" spans="2:3" x14ac:dyDescent="0.25">
      <c r="B924" s="26" t="s">
        <v>660</v>
      </c>
      <c r="C924" s="25" t="str">
        <f t="shared" si="14"/>
        <v xml:space="preserve">Sturgeon Capital </v>
      </c>
    </row>
    <row r="925" spans="2:3" x14ac:dyDescent="0.25">
      <c r="B925" s="4" t="s">
        <v>660</v>
      </c>
      <c r="C925" s="25" t="str">
        <f t="shared" si="14"/>
        <v xml:space="preserve">Sturgeon Capital </v>
      </c>
    </row>
    <row r="926" spans="2:3" x14ac:dyDescent="0.25">
      <c r="B926" s="3" t="s">
        <v>4176</v>
      </c>
      <c r="C926" s="25" t="str">
        <f t="shared" si="14"/>
        <v xml:space="preserve">Sturgeon Capital </v>
      </c>
    </row>
    <row r="927" spans="2:3" x14ac:dyDescent="0.25">
      <c r="B927" s="3" t="s">
        <v>4141</v>
      </c>
      <c r="C927" s="25" t="str">
        <f t="shared" si="14"/>
        <v xml:space="preserve">Structured Portfolio Management, </v>
      </c>
    </row>
    <row r="928" spans="2:3" x14ac:dyDescent="0.25">
      <c r="B928" s="26" t="s">
        <v>540</v>
      </c>
      <c r="C928" s="25" t="str">
        <f t="shared" si="14"/>
        <v xml:space="preserve">Structured Portfolio Management </v>
      </c>
    </row>
    <row r="929" spans="2:3" x14ac:dyDescent="0.25">
      <c r="B929" s="4" t="s">
        <v>540</v>
      </c>
      <c r="C929" s="25" t="str">
        <f t="shared" si="14"/>
        <v xml:space="preserve">Structured Portfolio Management </v>
      </c>
    </row>
    <row r="930" spans="2:3" x14ac:dyDescent="0.25">
      <c r="B930" s="4" t="s">
        <v>1351</v>
      </c>
      <c r="C930" s="25" t="str">
        <f t="shared" si="14"/>
        <v xml:space="preserve">Structured Porfolio Management </v>
      </c>
    </row>
    <row r="931" spans="2:3" x14ac:dyDescent="0.25">
      <c r="B931" s="3" t="s">
        <v>4175</v>
      </c>
      <c r="C931" s="25" t="str">
        <f t="shared" si="14"/>
        <v xml:space="preserve">Structured Markets </v>
      </c>
    </row>
    <row r="932" spans="2:3" x14ac:dyDescent="0.25">
      <c r="B932" s="4" t="s">
        <v>1350</v>
      </c>
      <c r="C932" s="25" t="str">
        <f t="shared" si="14"/>
        <v xml:space="preserve">Strong Capital </v>
      </c>
    </row>
    <row r="933" spans="2:3" x14ac:dyDescent="0.25">
      <c r="B933" s="4" t="s">
        <v>1349</v>
      </c>
      <c r="C933" s="25" t="str">
        <f t="shared" si="14"/>
        <v xml:space="preserve">Strome Susskind &amp; </v>
      </c>
    </row>
    <row r="934" spans="2:3" x14ac:dyDescent="0.25">
      <c r="B934" s="26" t="s">
        <v>4174</v>
      </c>
      <c r="C934" s="25" t="str">
        <f t="shared" si="14"/>
        <v xml:space="preserve">STRM Capital Management, </v>
      </c>
    </row>
    <row r="935" spans="2:3" x14ac:dyDescent="0.25">
      <c r="B935" s="3" t="s">
        <v>4174</v>
      </c>
      <c r="C935" s="25" t="str">
        <f t="shared" si="14"/>
        <v xml:space="preserve">STRM Capital Management, </v>
      </c>
    </row>
    <row r="936" spans="2:3" x14ac:dyDescent="0.25">
      <c r="B936" s="4" t="s">
        <v>1986</v>
      </c>
      <c r="C936" s="25" t="str">
        <f t="shared" si="14"/>
        <v xml:space="preserve">String Advisors </v>
      </c>
    </row>
    <row r="937" spans="2:3" x14ac:dyDescent="0.25">
      <c r="B937" s="26" t="s">
        <v>23335</v>
      </c>
      <c r="C937" s="25" t="str">
        <f t="shared" si="14"/>
        <v xml:space="preserve">Strength </v>
      </c>
    </row>
    <row r="938" spans="2:3" x14ac:dyDescent="0.25">
      <c r="B938" s="4" t="s">
        <v>579</v>
      </c>
      <c r="C938" s="25" t="str">
        <f t="shared" si="14"/>
        <v xml:space="preserve">Stratton Street Capital (CI) </v>
      </c>
    </row>
    <row r="939" spans="2:3" x14ac:dyDescent="0.25">
      <c r="B939" s="26" t="s">
        <v>2171</v>
      </c>
      <c r="C939" s="25" t="str">
        <f t="shared" si="14"/>
        <v xml:space="preserve">Stratton Street Capital </v>
      </c>
    </row>
    <row r="940" spans="2:3" x14ac:dyDescent="0.25">
      <c r="B940" s="4" t="s">
        <v>2171</v>
      </c>
      <c r="C940" s="25" t="str">
        <f t="shared" si="14"/>
        <v xml:space="preserve">Stratton Street Capital </v>
      </c>
    </row>
    <row r="941" spans="2:3" x14ac:dyDescent="0.25">
      <c r="B941" s="3" t="s">
        <v>2171</v>
      </c>
      <c r="C941" s="25" t="str">
        <f t="shared" si="14"/>
        <v xml:space="preserve">Stratton Street Capital </v>
      </c>
    </row>
    <row r="942" spans="2:3" x14ac:dyDescent="0.25">
      <c r="B942" s="4" t="s">
        <v>369</v>
      </c>
      <c r="C942" s="25" t="str">
        <f t="shared" si="14"/>
        <v xml:space="preserve">Stratfort Capital Management </v>
      </c>
    </row>
    <row r="943" spans="2:3" x14ac:dyDescent="0.25">
      <c r="B943" s="3" t="s">
        <v>4173</v>
      </c>
      <c r="C943" s="25" t="str">
        <f t="shared" si="14"/>
        <v xml:space="preserve">Strateji Asset </v>
      </c>
    </row>
    <row r="944" spans="2:3" x14ac:dyDescent="0.25">
      <c r="B944" s="26" t="s">
        <v>4171</v>
      </c>
      <c r="C944" s="25" t="str">
        <f t="shared" si="14"/>
        <v xml:space="preserve">Strategos Capital Management, </v>
      </c>
    </row>
    <row r="945" spans="2:3" x14ac:dyDescent="0.25">
      <c r="B945" s="3" t="s">
        <v>4171</v>
      </c>
      <c r="C945" s="25" t="str">
        <f t="shared" si="14"/>
        <v xml:space="preserve">Strategos Capital Management, </v>
      </c>
    </row>
    <row r="946" spans="2:3" x14ac:dyDescent="0.25">
      <c r="B946" s="4" t="s">
        <v>1186</v>
      </c>
      <c r="C946" s="25" t="str">
        <f t="shared" si="14"/>
        <v xml:space="preserve">Strategos Capital Management </v>
      </c>
    </row>
    <row r="947" spans="2:3" x14ac:dyDescent="0.25">
      <c r="B947" s="26" t="s">
        <v>24862</v>
      </c>
      <c r="C947" s="25" t="str">
        <f t="shared" si="14"/>
        <v xml:space="preserve">Strategic Value Partners, </v>
      </c>
    </row>
    <row r="948" spans="2:3" x14ac:dyDescent="0.25">
      <c r="B948" s="3" t="s">
        <v>4170</v>
      </c>
      <c r="C948" s="25" t="str">
        <f t="shared" si="14"/>
        <v xml:space="preserve">Strategic Resource Capital Fund </v>
      </c>
    </row>
    <row r="949" spans="2:3" x14ac:dyDescent="0.25">
      <c r="B949" s="3" t="s">
        <v>4084</v>
      </c>
      <c r="C949" s="25" t="str">
        <f t="shared" si="14"/>
        <v xml:space="preserve">Strategic Investments </v>
      </c>
    </row>
    <row r="950" spans="2:3" x14ac:dyDescent="0.25">
      <c r="B950" s="3" t="s">
        <v>2401</v>
      </c>
      <c r="C950" s="25" t="str">
        <f t="shared" si="14"/>
        <v xml:space="preserve">Strategic Investment Management, </v>
      </c>
    </row>
    <row r="951" spans="2:3" x14ac:dyDescent="0.25">
      <c r="B951" s="4" t="s">
        <v>1862</v>
      </c>
      <c r="C951" s="25" t="str">
        <f t="shared" si="14"/>
        <v xml:space="preserve">Strategic Equity Capital </v>
      </c>
    </row>
    <row r="952" spans="2:3" x14ac:dyDescent="0.25">
      <c r="B952" s="4" t="s">
        <v>849</v>
      </c>
      <c r="C952" s="25" t="str">
        <f t="shared" si="14"/>
        <v xml:space="preserve">Strategic Balance </v>
      </c>
    </row>
    <row r="953" spans="2:3" x14ac:dyDescent="0.25">
      <c r="B953" s="4" t="s">
        <v>1171</v>
      </c>
      <c r="C953" s="25" t="str">
        <f t="shared" si="14"/>
        <v xml:space="preserve">Strategic Asset Management </v>
      </c>
    </row>
    <row r="954" spans="2:3" x14ac:dyDescent="0.25">
      <c r="B954" s="4" t="s">
        <v>2008</v>
      </c>
      <c r="C954" s="25" t="str">
        <f t="shared" si="14"/>
        <v xml:space="preserve">Strand Asset </v>
      </c>
    </row>
    <row r="955" spans="2:3" x14ac:dyDescent="0.25">
      <c r="B955" s="26" t="s">
        <v>4167</v>
      </c>
      <c r="C955" s="25" t="str">
        <f t="shared" si="14"/>
        <v xml:space="preserve">Stornoway Portfolio Management </v>
      </c>
    </row>
    <row r="956" spans="2:3" x14ac:dyDescent="0.25">
      <c r="B956" s="3" t="s">
        <v>4167</v>
      </c>
      <c r="C956" s="25" t="str">
        <f t="shared" si="14"/>
        <v xml:space="preserve">Stornoway Portfolio Management </v>
      </c>
    </row>
    <row r="957" spans="2:3" x14ac:dyDescent="0.25">
      <c r="B957" s="26" t="s">
        <v>23326</v>
      </c>
      <c r="C957" s="25" t="str">
        <f t="shared" si="14"/>
        <v xml:space="preserve">Storm Capital Management </v>
      </c>
    </row>
    <row r="958" spans="2:3" x14ac:dyDescent="0.25">
      <c r="B958" s="26" t="s">
        <v>76</v>
      </c>
      <c r="C958" s="25" t="str">
        <f t="shared" si="14"/>
        <v xml:space="preserve">StoneWater Capital </v>
      </c>
    </row>
    <row r="959" spans="2:3" x14ac:dyDescent="0.25">
      <c r="B959" s="4" t="s">
        <v>76</v>
      </c>
      <c r="C959" s="25" t="str">
        <f t="shared" si="14"/>
        <v xml:space="preserve">StoneWater Capital </v>
      </c>
    </row>
    <row r="960" spans="2:3" x14ac:dyDescent="0.25">
      <c r="B960" s="3" t="s">
        <v>76</v>
      </c>
      <c r="C960" s="25" t="str">
        <f t="shared" si="14"/>
        <v xml:space="preserve">StoneWater Capital </v>
      </c>
    </row>
    <row r="961" spans="2:3" x14ac:dyDescent="0.25">
      <c r="B961" s="3" t="s">
        <v>4165</v>
      </c>
      <c r="C961" s="25" t="str">
        <f t="shared" si="14"/>
        <v xml:space="preserve">Stonerise Capital Management, </v>
      </c>
    </row>
    <row r="962" spans="2:3" x14ac:dyDescent="0.25">
      <c r="B962" s="4" t="s">
        <v>1848</v>
      </c>
      <c r="C962" s="25" t="str">
        <f t="shared" ref="C962:C1025" si="15">LEFT(B962,FIND(TRIM(RIGHT(SUBSTITUTE(B962," ",REPT(" ",20)),20)),B962)-1)</f>
        <v xml:space="preserve">Stoner Creek Capital </v>
      </c>
    </row>
    <row r="963" spans="2:3" x14ac:dyDescent="0.25">
      <c r="B963" s="3" t="s">
        <v>4164</v>
      </c>
      <c r="C963" s="25" t="str">
        <f t="shared" si="15"/>
        <v xml:space="preserve">Stonepine Capital Management, </v>
      </c>
    </row>
    <row r="964" spans="2:3" x14ac:dyDescent="0.25">
      <c r="B964" s="4" t="s">
        <v>279</v>
      </c>
      <c r="C964" s="25" t="str">
        <f t="shared" si="15"/>
        <v xml:space="preserve">Stonepine Capital Management </v>
      </c>
    </row>
    <row r="965" spans="2:3" x14ac:dyDescent="0.25">
      <c r="B965" s="3" t="s">
        <v>4163</v>
      </c>
      <c r="C965" s="25" t="str">
        <f t="shared" si="15"/>
        <v xml:space="preserve">StoneFarm Capital </v>
      </c>
    </row>
    <row r="966" spans="2:3" x14ac:dyDescent="0.25">
      <c r="B966" s="26" t="s">
        <v>23324</v>
      </c>
      <c r="C966" s="25" t="str">
        <f t="shared" si="15"/>
        <v xml:space="preserve">Stone Toro Investment Adviser </v>
      </c>
    </row>
    <row r="967" spans="2:3" x14ac:dyDescent="0.25">
      <c r="B967" s="4" t="s">
        <v>275</v>
      </c>
      <c r="C967" s="25" t="str">
        <f t="shared" si="15"/>
        <v xml:space="preserve">Stone Toro Asset Management </v>
      </c>
    </row>
    <row r="968" spans="2:3" x14ac:dyDescent="0.25">
      <c r="B968" s="4" t="s">
        <v>2255</v>
      </c>
      <c r="C968" s="25" t="str">
        <f t="shared" si="15"/>
        <v xml:space="preserve">Stone Structured Products Group, </v>
      </c>
    </row>
    <row r="969" spans="2:3" x14ac:dyDescent="0.25">
      <c r="B969" s="26" t="s">
        <v>23322</v>
      </c>
      <c r="C969" s="25" t="str">
        <f t="shared" si="15"/>
        <v xml:space="preserve">Stone House Capital Management, </v>
      </c>
    </row>
    <row r="970" spans="2:3" x14ac:dyDescent="0.25">
      <c r="B970" s="3" t="s">
        <v>4162</v>
      </c>
      <c r="C970" s="25" t="str">
        <f t="shared" si="15"/>
        <v xml:space="preserve">Stone Drum </v>
      </c>
    </row>
    <row r="971" spans="2:3" x14ac:dyDescent="0.25">
      <c r="B971" s="26" t="s">
        <v>23320</v>
      </c>
      <c r="C971" s="25" t="str">
        <f t="shared" si="15"/>
        <v xml:space="preserve">Stk Capital Gestora de Recursos </v>
      </c>
    </row>
    <row r="972" spans="2:3" x14ac:dyDescent="0.25">
      <c r="B972" s="4" t="s">
        <v>1926</v>
      </c>
      <c r="C972" s="25" t="str">
        <f t="shared" si="15"/>
        <v xml:space="preserve">Stillwater Capital Partners, </v>
      </c>
    </row>
    <row r="973" spans="2:3" x14ac:dyDescent="0.25">
      <c r="B973" s="4" t="s">
        <v>12</v>
      </c>
      <c r="C973" s="25" t="str">
        <f t="shared" si="15"/>
        <v xml:space="preserve">STI Wealth Management (Cayman) </v>
      </c>
    </row>
    <row r="974" spans="2:3" x14ac:dyDescent="0.25">
      <c r="B974" s="26" t="s">
        <v>23316</v>
      </c>
      <c r="C974" s="25" t="str">
        <f t="shared" si="15"/>
        <v xml:space="preserve">STI Asset Management </v>
      </c>
    </row>
    <row r="975" spans="2:3" x14ac:dyDescent="0.25">
      <c r="B975" s="4" t="s">
        <v>1026</v>
      </c>
      <c r="C975" s="25" t="str">
        <f t="shared" si="15"/>
        <v xml:space="preserve">Steyn Capital Managment (Pty) </v>
      </c>
    </row>
    <row r="976" spans="2:3" x14ac:dyDescent="0.25">
      <c r="B976" s="26" t="s">
        <v>4160</v>
      </c>
      <c r="C976" s="25" t="str">
        <f t="shared" si="15"/>
        <v xml:space="preserve">Steyn Capital </v>
      </c>
    </row>
    <row r="977" spans="2:3" x14ac:dyDescent="0.25">
      <c r="B977" s="3" t="s">
        <v>4160</v>
      </c>
      <c r="C977" s="25" t="str">
        <f t="shared" si="15"/>
        <v xml:space="preserve">Steyn Capital </v>
      </c>
    </row>
    <row r="978" spans="2:3" x14ac:dyDescent="0.25">
      <c r="B978" s="4" t="s">
        <v>1300</v>
      </c>
      <c r="C978" s="25" t="str">
        <f t="shared" si="15"/>
        <v xml:space="preserve">Sterling Johnston Capital Management </v>
      </c>
    </row>
    <row r="979" spans="2:3" x14ac:dyDescent="0.25">
      <c r="B979" s="4" t="s">
        <v>741</v>
      </c>
      <c r="C979" s="25" t="str">
        <f t="shared" si="15"/>
        <v xml:space="preserve">Sterling Financial Group </v>
      </c>
    </row>
    <row r="980" spans="2:3" x14ac:dyDescent="0.25">
      <c r="B980" s="26" t="s">
        <v>24859</v>
      </c>
      <c r="C980" s="25" t="str">
        <f t="shared" si="15"/>
        <v xml:space="preserve">Sterling Capital Partners II, </v>
      </c>
    </row>
    <row r="981" spans="2:3" x14ac:dyDescent="0.25">
      <c r="B981" s="3" t="s">
        <v>4159</v>
      </c>
      <c r="C981" s="25" t="str">
        <f t="shared" si="15"/>
        <v xml:space="preserve">Sterling Capital Management </v>
      </c>
    </row>
    <row r="982" spans="2:3" x14ac:dyDescent="0.25">
      <c r="B982" s="3" t="s">
        <v>2386</v>
      </c>
      <c r="C982" s="25" t="str">
        <f t="shared" si="15"/>
        <v xml:space="preserve">SteppenWolf Capital </v>
      </c>
    </row>
    <row r="983" spans="2:3" x14ac:dyDescent="0.25">
      <c r="B983" s="4" t="s">
        <v>1622</v>
      </c>
      <c r="C983" s="25" t="str">
        <f t="shared" si="15"/>
        <v xml:space="preserve">Stenham Management Services (CI) </v>
      </c>
    </row>
    <row r="984" spans="2:3" x14ac:dyDescent="0.25">
      <c r="B984" s="4" t="s">
        <v>116</v>
      </c>
      <c r="C984" s="25" t="str">
        <f t="shared" si="15"/>
        <v xml:space="preserve">Stenham Asset Management Inc </v>
      </c>
    </row>
    <row r="985" spans="2:3" x14ac:dyDescent="0.25">
      <c r="B985" s="26" t="s">
        <v>224</v>
      </c>
      <c r="C985" s="25" t="str">
        <f t="shared" si="15"/>
        <v xml:space="preserve">Stenham Asset Management </v>
      </c>
    </row>
    <row r="986" spans="2:3" x14ac:dyDescent="0.25">
      <c r="B986" s="4" t="s">
        <v>224</v>
      </c>
      <c r="C986" s="25" t="str">
        <f t="shared" si="15"/>
        <v xml:space="preserve">Stenham Asset Management </v>
      </c>
    </row>
    <row r="987" spans="2:3" x14ac:dyDescent="0.25">
      <c r="B987" s="3" t="s">
        <v>4158</v>
      </c>
      <c r="C987" s="25" t="str">
        <f t="shared" si="15"/>
        <v xml:space="preserve">Stenham Asset Management </v>
      </c>
    </row>
    <row r="988" spans="2:3" x14ac:dyDescent="0.25">
      <c r="B988" s="3" t="s">
        <v>4157</v>
      </c>
      <c r="C988" s="25" t="str">
        <f t="shared" si="15"/>
        <v xml:space="preserve">Stenger Capital Management, </v>
      </c>
    </row>
    <row r="989" spans="2:3" x14ac:dyDescent="0.25">
      <c r="B989" s="26" t="s">
        <v>23293</v>
      </c>
      <c r="C989" s="25" t="str">
        <f t="shared" si="15"/>
        <v xml:space="preserve">Stelliam Investment Management, </v>
      </c>
    </row>
    <row r="990" spans="2:3" x14ac:dyDescent="0.25">
      <c r="B990" s="3" t="s">
        <v>4156</v>
      </c>
      <c r="C990" s="25" t="str">
        <f t="shared" si="15"/>
        <v xml:space="preserve">Stella </v>
      </c>
    </row>
    <row r="991" spans="2:3" x14ac:dyDescent="0.25">
      <c r="B991" s="3" t="s">
        <v>4275</v>
      </c>
      <c r="C991" s="25" t="str">
        <f t="shared" si="15"/>
        <v xml:space="preserve">Stein Investment Management </v>
      </c>
    </row>
    <row r="992" spans="2:3" x14ac:dyDescent="0.25">
      <c r="B992" s="3" t="s">
        <v>4155</v>
      </c>
      <c r="C992" s="25" t="str">
        <f t="shared" si="15"/>
        <v xml:space="preserve">Steelhead Partners, </v>
      </c>
    </row>
    <row r="993" spans="2:3" x14ac:dyDescent="0.25">
      <c r="B993" s="26" t="s">
        <v>1316</v>
      </c>
      <c r="C993" s="25" t="str">
        <f t="shared" si="15"/>
        <v xml:space="preserve">Steelhead Partners </v>
      </c>
    </row>
    <row r="994" spans="2:3" x14ac:dyDescent="0.25">
      <c r="B994" s="4" t="s">
        <v>1316</v>
      </c>
      <c r="C994" s="25" t="str">
        <f t="shared" si="15"/>
        <v xml:space="preserve">Steelhead Partners </v>
      </c>
    </row>
    <row r="995" spans="2:3" x14ac:dyDescent="0.25">
      <c r="B995" s="4" t="s">
        <v>175</v>
      </c>
      <c r="C995" s="25" t="str">
        <f t="shared" si="15"/>
        <v xml:space="preserve">Steel Vine GP </v>
      </c>
    </row>
    <row r="996" spans="2:3" x14ac:dyDescent="0.25">
      <c r="B996" s="4" t="s">
        <v>2085</v>
      </c>
      <c r="C996" s="25" t="str">
        <f t="shared" si="15"/>
        <v xml:space="preserve">Steel Partners Japan Asset Management </v>
      </c>
    </row>
    <row r="997" spans="2:3" x14ac:dyDescent="0.25">
      <c r="B997" s="26" t="s">
        <v>4154</v>
      </c>
      <c r="C997" s="25" t="str">
        <f t="shared" si="15"/>
        <v xml:space="preserve">Steben &amp; Company, </v>
      </c>
    </row>
    <row r="998" spans="2:3" x14ac:dyDescent="0.25">
      <c r="B998" s="3" t="s">
        <v>4154</v>
      </c>
      <c r="C998" s="25" t="str">
        <f t="shared" si="15"/>
        <v xml:space="preserve">Steben &amp; Company, </v>
      </c>
    </row>
    <row r="999" spans="2:3" x14ac:dyDescent="0.25">
      <c r="B999" s="4" t="s">
        <v>861</v>
      </c>
      <c r="C999" s="25" t="str">
        <f t="shared" si="15"/>
        <v xml:space="preserve">Steben &amp; Company </v>
      </c>
    </row>
    <row r="1000" spans="2:3" x14ac:dyDescent="0.25">
      <c r="B1000" s="3" t="s">
        <v>4153</v>
      </c>
      <c r="C1000" s="25" t="str">
        <f t="shared" si="15"/>
        <v xml:space="preserve">Steamboat Capital Partners, </v>
      </c>
    </row>
    <row r="1001" spans="2:3" x14ac:dyDescent="0.25">
      <c r="B1001" s="4" t="s">
        <v>1917</v>
      </c>
      <c r="C1001" s="25" t="str">
        <f t="shared" si="15"/>
        <v xml:space="preserve">Steadfast Resource Associates </v>
      </c>
    </row>
    <row r="1002" spans="2:3" x14ac:dyDescent="0.25">
      <c r="B1002" s="4" t="s">
        <v>537</v>
      </c>
      <c r="C1002" s="25" t="str">
        <f t="shared" si="15"/>
        <v xml:space="preserve">Stats Investment Management Co., </v>
      </c>
    </row>
    <row r="1003" spans="2:3" x14ac:dyDescent="0.25">
      <c r="B1003" s="3" t="s">
        <v>3217</v>
      </c>
      <c r="C1003" s="25" t="str">
        <f t="shared" si="15"/>
        <v xml:space="preserve">Stats Investment Management Co., </v>
      </c>
    </row>
    <row r="1004" spans="2:3" x14ac:dyDescent="0.25">
      <c r="B1004" s="26" t="s">
        <v>23282</v>
      </c>
      <c r="C1004" s="25" t="str">
        <f t="shared" si="15"/>
        <v xml:space="preserve">Stats Investment Management Co. </v>
      </c>
    </row>
    <row r="1005" spans="2:3" x14ac:dyDescent="0.25">
      <c r="B1005" s="26" t="s">
        <v>23281</v>
      </c>
      <c r="C1005" s="25" t="str">
        <f t="shared" si="15"/>
        <v xml:space="preserve">Statim Holdings, </v>
      </c>
    </row>
    <row r="1006" spans="2:3" x14ac:dyDescent="0.25">
      <c r="B1006" s="4" t="s">
        <v>462</v>
      </c>
      <c r="C1006" s="25" t="str">
        <f t="shared" si="15"/>
        <v xml:space="preserve">Statim Holdings </v>
      </c>
    </row>
    <row r="1007" spans="2:3" x14ac:dyDescent="0.25">
      <c r="B1007" s="3" t="s">
        <v>4306</v>
      </c>
      <c r="C1007" s="25" t="str">
        <f t="shared" si="15"/>
        <v xml:space="preserve">State Street Global Advisors </v>
      </c>
    </row>
    <row r="1008" spans="2:3" x14ac:dyDescent="0.25">
      <c r="B1008" s="26" t="s">
        <v>23279</v>
      </c>
      <c r="C1008" s="25" t="str">
        <f t="shared" si="15"/>
        <v xml:space="preserve">Starwint Asset Management Co., </v>
      </c>
    </row>
    <row r="1009" spans="2:3" x14ac:dyDescent="0.25">
      <c r="B1009" s="4" t="s">
        <v>1720</v>
      </c>
      <c r="C1009" s="25" t="str">
        <f t="shared" si="15"/>
        <v xml:space="preserve">Star-Tex Asset Management </v>
      </c>
    </row>
    <row r="1010" spans="2:3" x14ac:dyDescent="0.25">
      <c r="B1010" s="4" t="s">
        <v>2012</v>
      </c>
      <c r="C1010" s="25" t="str">
        <f t="shared" si="15"/>
        <v xml:space="preserve">Staro Asset Management </v>
      </c>
    </row>
    <row r="1011" spans="2:3" x14ac:dyDescent="0.25">
      <c r="B1011" s="26" t="s">
        <v>24857</v>
      </c>
      <c r="C1011" s="25" t="str">
        <f t="shared" si="15"/>
        <v xml:space="preserve">Stark Offshore Management, </v>
      </c>
    </row>
    <row r="1012" spans="2:3" x14ac:dyDescent="0.25">
      <c r="B1012" s="26" t="s">
        <v>24855</v>
      </c>
      <c r="C1012" s="25" t="str">
        <f t="shared" si="15"/>
        <v xml:space="preserve">Stark </v>
      </c>
    </row>
    <row r="1013" spans="2:3" x14ac:dyDescent="0.25">
      <c r="B1013" s="3" t="s">
        <v>4151</v>
      </c>
      <c r="C1013" s="25" t="str">
        <f t="shared" si="15"/>
        <v xml:space="preserve">Starboard Value </v>
      </c>
    </row>
    <row r="1014" spans="2:3" x14ac:dyDescent="0.25">
      <c r="B1014" s="4" t="s">
        <v>2273</v>
      </c>
      <c r="C1014" s="25" t="str">
        <f t="shared" si="15"/>
        <v xml:space="preserve">Starboard Capital Management </v>
      </c>
    </row>
    <row r="1015" spans="2:3" x14ac:dyDescent="0.25">
      <c r="B1015" s="3" t="s">
        <v>4150</v>
      </c>
      <c r="C1015" s="25" t="str">
        <f t="shared" si="15"/>
        <v xml:space="preserve">Starboard Capital </v>
      </c>
    </row>
    <row r="1016" spans="2:3" x14ac:dyDescent="0.25">
      <c r="B1016" s="4" t="s">
        <v>998</v>
      </c>
      <c r="C1016" s="25" t="str">
        <f t="shared" si="15"/>
        <v xml:space="preserve">Star Arrow Funds Expertise </v>
      </c>
    </row>
    <row r="1017" spans="2:3" x14ac:dyDescent="0.25">
      <c r="B1017" s="3" t="s">
        <v>4149</v>
      </c>
      <c r="C1017" s="25" t="str">
        <f t="shared" si="15"/>
        <v xml:space="preserve">Stanphyl Capital </v>
      </c>
    </row>
    <row r="1018" spans="2:3" x14ac:dyDescent="0.25">
      <c r="B1018" s="4" t="s">
        <v>165</v>
      </c>
      <c r="C1018" s="25" t="str">
        <f t="shared" si="15"/>
        <v xml:space="preserve">Standish Mellon Asset Management Company </v>
      </c>
    </row>
    <row r="1019" spans="2:3" x14ac:dyDescent="0.25">
      <c r="B1019" s="4" t="s">
        <v>2258</v>
      </c>
      <c r="C1019" s="25" t="str">
        <f t="shared" si="15"/>
        <v xml:space="preserve">Standard Pacific Capital </v>
      </c>
    </row>
    <row r="1020" spans="2:3" x14ac:dyDescent="0.25">
      <c r="B1020" s="26" t="s">
        <v>24853</v>
      </c>
      <c r="C1020" s="25" t="str">
        <f t="shared" si="15"/>
        <v xml:space="preserve">Standard Pacific Cap </v>
      </c>
    </row>
    <row r="1021" spans="2:3" x14ac:dyDescent="0.25">
      <c r="B1021" s="3" t="s">
        <v>3225</v>
      </c>
      <c r="C1021" s="25" t="str">
        <f t="shared" si="15"/>
        <v xml:space="preserve">Standard Life Investments </v>
      </c>
    </row>
    <row r="1022" spans="2:3" x14ac:dyDescent="0.25">
      <c r="B1022" s="26" t="s">
        <v>24851</v>
      </c>
      <c r="C1022" s="25" t="str">
        <f t="shared" si="15"/>
        <v xml:space="preserve">Standard Investment </v>
      </c>
    </row>
    <row r="1023" spans="2:3" x14ac:dyDescent="0.25">
      <c r="B1023" s="4" t="s">
        <v>2163</v>
      </c>
      <c r="C1023" s="25" t="str">
        <f t="shared" si="15"/>
        <v xml:space="preserve">Standard Capital Partners </v>
      </c>
    </row>
    <row r="1024" spans="2:3" x14ac:dyDescent="0.25">
      <c r="B1024" s="26" t="s">
        <v>24849</v>
      </c>
      <c r="C1024" s="25" t="str">
        <f t="shared" si="15"/>
        <v xml:space="preserve">Standard Asset </v>
      </c>
    </row>
    <row r="1025" spans="2:3" x14ac:dyDescent="0.25">
      <c r="B1025" s="4" t="s">
        <v>1945</v>
      </c>
      <c r="C1025" s="25" t="str">
        <f t="shared" si="15"/>
        <v xml:space="preserve">Stairway Capital Advisors </v>
      </c>
    </row>
    <row r="1026" spans="2:3" x14ac:dyDescent="0.25">
      <c r="B1026" s="4" t="s">
        <v>2177</v>
      </c>
      <c r="C1026" s="25" t="str">
        <f t="shared" ref="C1026:C1089" si="16">LEFT(B1026,FIND(TRIM(RIGHT(SUBSTITUTE(B1026," ",REPT(" ",20)),20)),B1026)-1)</f>
        <v xml:space="preserve">Stadia Capital </v>
      </c>
    </row>
    <row r="1027" spans="2:3" x14ac:dyDescent="0.25">
      <c r="B1027" s="3" t="s">
        <v>4148</v>
      </c>
      <c r="C1027" s="25" t="str">
        <f t="shared" si="16"/>
        <v xml:space="preserve">St. Hugh's Capital Management, </v>
      </c>
    </row>
    <row r="1028" spans="2:3" x14ac:dyDescent="0.25">
      <c r="B1028" s="26" t="s">
        <v>23277</v>
      </c>
      <c r="C1028" s="25" t="str">
        <f t="shared" si="16"/>
        <v xml:space="preserve">St Hugh's Capital Management, </v>
      </c>
    </row>
    <row r="1029" spans="2:3" x14ac:dyDescent="0.25">
      <c r="B1029" s="4" t="s">
        <v>924</v>
      </c>
      <c r="C1029" s="25" t="str">
        <f t="shared" si="16"/>
        <v xml:space="preserve">St Hugh's Capital Management </v>
      </c>
    </row>
    <row r="1030" spans="2:3" x14ac:dyDescent="0.25">
      <c r="B1030" s="3" t="s">
        <v>4036</v>
      </c>
      <c r="C1030" s="25" t="str">
        <f t="shared" si="16"/>
        <v xml:space="preserve">SSW Capital, </v>
      </c>
    </row>
    <row r="1031" spans="2:3" x14ac:dyDescent="0.25">
      <c r="B1031" s="4" t="s">
        <v>694</v>
      </c>
      <c r="C1031" s="25" t="str">
        <f t="shared" si="16"/>
        <v xml:space="preserve">SSI Investment Management </v>
      </c>
    </row>
    <row r="1032" spans="2:3" x14ac:dyDescent="0.25">
      <c r="B1032" s="3" t="s">
        <v>694</v>
      </c>
      <c r="C1032" s="25" t="str">
        <f t="shared" si="16"/>
        <v xml:space="preserve">SSI Investment Management </v>
      </c>
    </row>
    <row r="1033" spans="2:3" x14ac:dyDescent="0.25">
      <c r="B1033" s="3" t="s">
        <v>4147</v>
      </c>
      <c r="C1033" s="25" t="str">
        <f t="shared" si="16"/>
        <v xml:space="preserve">SSARIS Advisors, </v>
      </c>
    </row>
    <row r="1034" spans="2:3" x14ac:dyDescent="0.25">
      <c r="B1034" s="26" t="s">
        <v>128</v>
      </c>
      <c r="C1034" s="25" t="str">
        <f t="shared" si="16"/>
        <v xml:space="preserve">SSARIS Advisors </v>
      </c>
    </row>
    <row r="1035" spans="2:3" x14ac:dyDescent="0.25">
      <c r="B1035" s="4" t="s">
        <v>128</v>
      </c>
      <c r="C1035" s="25" t="str">
        <f t="shared" si="16"/>
        <v xml:space="preserve">SSARIS Advisors </v>
      </c>
    </row>
    <row r="1036" spans="2:3" x14ac:dyDescent="0.25">
      <c r="B1036" s="26" t="s">
        <v>24847</v>
      </c>
      <c r="C1036" s="25" t="str">
        <f t="shared" si="16"/>
        <v xml:space="preserve">SRS Strategic Opportunities </v>
      </c>
    </row>
    <row r="1037" spans="2:3" x14ac:dyDescent="0.25">
      <c r="B1037" s="4" t="s">
        <v>730</v>
      </c>
      <c r="C1037" s="25" t="str">
        <f t="shared" si="16"/>
        <v xml:space="preserve">Sri Silverdale Capital </v>
      </c>
    </row>
    <row r="1038" spans="2:3" x14ac:dyDescent="0.25">
      <c r="B1038" s="26" t="s">
        <v>23270</v>
      </c>
      <c r="C1038" s="25" t="str">
        <f t="shared" si="16"/>
        <v xml:space="preserve">SRC Capital </v>
      </c>
    </row>
    <row r="1039" spans="2:3" x14ac:dyDescent="0.25">
      <c r="B1039" s="4" t="s">
        <v>1029</v>
      </c>
      <c r="C1039" s="25" t="str">
        <f t="shared" si="16"/>
        <v xml:space="preserve">SR Global General Partner </v>
      </c>
    </row>
    <row r="1040" spans="2:3" x14ac:dyDescent="0.25">
      <c r="B1040" s="26" t="s">
        <v>24845</v>
      </c>
      <c r="C1040" s="25" t="str">
        <f t="shared" si="16"/>
        <v xml:space="preserve">Square Mile Partners III, </v>
      </c>
    </row>
    <row r="1041" spans="2:3" x14ac:dyDescent="0.25">
      <c r="B1041" s="4" t="s">
        <v>1318</v>
      </c>
      <c r="C1041" s="25" t="str">
        <f t="shared" si="16"/>
        <v xml:space="preserve">Spyglass Capital Trading </v>
      </c>
    </row>
    <row r="1042" spans="2:3" x14ac:dyDescent="0.25">
      <c r="B1042" s="3" t="s">
        <v>4145</v>
      </c>
      <c r="C1042" s="25" t="str">
        <f t="shared" si="16"/>
        <v xml:space="preserve">SPX </v>
      </c>
    </row>
    <row r="1043" spans="2:3" x14ac:dyDescent="0.25">
      <c r="B1043" s="26" t="s">
        <v>23268</v>
      </c>
      <c r="C1043" s="25" t="str">
        <f t="shared" si="16"/>
        <v xml:space="preserve">SPS Asset Management </v>
      </c>
    </row>
    <row r="1044" spans="2:3" x14ac:dyDescent="0.25">
      <c r="B1044" s="3" t="s">
        <v>4144</v>
      </c>
      <c r="C1044" s="25" t="str">
        <f t="shared" si="16"/>
        <v xml:space="preserve">Spruce Investment Advisors, </v>
      </c>
    </row>
    <row r="1045" spans="2:3" x14ac:dyDescent="0.25">
      <c r="B1045" s="4" t="s">
        <v>1806</v>
      </c>
      <c r="C1045" s="25" t="str">
        <f t="shared" si="16"/>
        <v xml:space="preserve">Spruce Capital Management </v>
      </c>
    </row>
    <row r="1046" spans="2:3" x14ac:dyDescent="0.25">
      <c r="B1046" s="26" t="s">
        <v>704</v>
      </c>
      <c r="C1046" s="25" t="str">
        <f t="shared" si="16"/>
        <v xml:space="preserve">Sprott Asset Management </v>
      </c>
    </row>
    <row r="1047" spans="2:3" x14ac:dyDescent="0.25">
      <c r="B1047" s="4" t="s">
        <v>704</v>
      </c>
      <c r="C1047" s="25" t="str">
        <f t="shared" si="16"/>
        <v xml:space="preserve">Sprott Asset Management </v>
      </c>
    </row>
    <row r="1048" spans="2:3" x14ac:dyDescent="0.25">
      <c r="B1048" s="3" t="s">
        <v>704</v>
      </c>
      <c r="C1048" s="25" t="str">
        <f t="shared" si="16"/>
        <v xml:space="preserve">Sprott Asset Management </v>
      </c>
    </row>
    <row r="1049" spans="2:3" x14ac:dyDescent="0.25">
      <c r="B1049" s="26" t="s">
        <v>17720</v>
      </c>
      <c r="C1049" s="25" t="str">
        <f t="shared" si="16"/>
        <v xml:space="preserve">Springs Capital </v>
      </c>
    </row>
    <row r="1050" spans="2:3" x14ac:dyDescent="0.25">
      <c r="B1050" s="3" t="s">
        <v>4143</v>
      </c>
      <c r="C1050" s="25" t="str">
        <f t="shared" si="16"/>
        <v xml:space="preserve">Springboard Capital Management </v>
      </c>
    </row>
    <row r="1051" spans="2:3" x14ac:dyDescent="0.25">
      <c r="B1051" s="4" t="s">
        <v>2128</v>
      </c>
      <c r="C1051" s="25" t="str">
        <f t="shared" si="16"/>
        <v xml:space="preserve">Springboard Asset </v>
      </c>
    </row>
    <row r="1052" spans="2:3" x14ac:dyDescent="0.25">
      <c r="B1052" s="26" t="s">
        <v>4184</v>
      </c>
      <c r="C1052" s="25" t="str">
        <f t="shared" si="16"/>
        <v xml:space="preserve">Spring Valley Asset </v>
      </c>
    </row>
    <row r="1053" spans="2:3" x14ac:dyDescent="0.25">
      <c r="B1053" s="3" t="s">
        <v>4184</v>
      </c>
      <c r="C1053" s="25" t="str">
        <f t="shared" si="16"/>
        <v xml:space="preserve">Spring Valley Asset </v>
      </c>
    </row>
    <row r="1054" spans="2:3" x14ac:dyDescent="0.25">
      <c r="B1054" s="26" t="s">
        <v>24842</v>
      </c>
      <c r="C1054" s="25" t="str">
        <f t="shared" si="16"/>
        <v xml:space="preserve">Spring Point Contra Partners, </v>
      </c>
    </row>
    <row r="1055" spans="2:3" x14ac:dyDescent="0.25">
      <c r="B1055" s="3" t="s">
        <v>4142</v>
      </c>
      <c r="C1055" s="25" t="str">
        <f t="shared" si="16"/>
        <v xml:space="preserve">Spouting Rock Fund </v>
      </c>
    </row>
    <row r="1056" spans="2:3" x14ac:dyDescent="0.25">
      <c r="B1056" s="4" t="s">
        <v>543</v>
      </c>
      <c r="C1056" s="25" t="str">
        <f t="shared" si="16"/>
        <v xml:space="preserve">SPM </v>
      </c>
    </row>
    <row r="1057" spans="2:3" x14ac:dyDescent="0.25">
      <c r="B1057" s="26" t="s">
        <v>23212</v>
      </c>
      <c r="C1057" s="25" t="str">
        <f t="shared" si="16"/>
        <v xml:space="preserve">Splendor Capital Management </v>
      </c>
    </row>
    <row r="1058" spans="2:3" x14ac:dyDescent="0.25">
      <c r="B1058" s="4" t="s">
        <v>621</v>
      </c>
      <c r="C1058" s="25" t="str">
        <f t="shared" si="16"/>
        <v xml:space="preserve">Splendor Capital Management </v>
      </c>
    </row>
    <row r="1059" spans="2:3" x14ac:dyDescent="0.25">
      <c r="B1059" s="3" t="s">
        <v>2922</v>
      </c>
      <c r="C1059" s="25" t="str">
        <f t="shared" si="16"/>
        <v xml:space="preserve">Splendor Capital Management </v>
      </c>
    </row>
    <row r="1060" spans="2:3" x14ac:dyDescent="0.25">
      <c r="B1060" s="26" t="s">
        <v>23211</v>
      </c>
      <c r="C1060" s="25" t="str">
        <f t="shared" si="16"/>
        <v xml:space="preserve">Spitzer Asset Management </v>
      </c>
    </row>
    <row r="1061" spans="2:3" x14ac:dyDescent="0.25">
      <c r="B1061" s="3" t="s">
        <v>4140</v>
      </c>
      <c r="C1061" s="25" t="str">
        <f t="shared" si="16"/>
        <v xml:space="preserve">Spitfire Capital </v>
      </c>
    </row>
    <row r="1062" spans="2:3" x14ac:dyDescent="0.25">
      <c r="B1062" s="4" t="s">
        <v>2301</v>
      </c>
      <c r="C1062" s="25" t="str">
        <f t="shared" si="16"/>
        <v xml:space="preserve">Spirit Trading </v>
      </c>
    </row>
    <row r="1063" spans="2:3" x14ac:dyDescent="0.25">
      <c r="B1063" s="26" t="s">
        <v>4139</v>
      </c>
      <c r="C1063" s="25" t="str">
        <f t="shared" si="16"/>
        <v xml:space="preserve">Spinnaker Capital </v>
      </c>
    </row>
    <row r="1064" spans="2:3" x14ac:dyDescent="0.25">
      <c r="B1064" s="4" t="s">
        <v>233</v>
      </c>
      <c r="C1064" s="25" t="str">
        <f t="shared" si="16"/>
        <v xml:space="preserve">Spinnaker Capital </v>
      </c>
    </row>
    <row r="1065" spans="2:3" x14ac:dyDescent="0.25">
      <c r="B1065" s="3" t="s">
        <v>4139</v>
      </c>
      <c r="C1065" s="25" t="str">
        <f t="shared" si="16"/>
        <v xml:space="preserve">Spinnaker Capital </v>
      </c>
    </row>
    <row r="1066" spans="2:3" x14ac:dyDescent="0.25">
      <c r="B1066" s="3" t="s">
        <v>4137</v>
      </c>
      <c r="C1066" s="25" t="str">
        <f t="shared" si="16"/>
        <v xml:space="preserve">Sphera Funds Management </v>
      </c>
    </row>
    <row r="1067" spans="2:3" x14ac:dyDescent="0.25">
      <c r="B1067" s="26" t="s">
        <v>23209</v>
      </c>
      <c r="C1067" s="25" t="str">
        <f t="shared" si="16"/>
        <v xml:space="preserve">Spectrum Value Partners, </v>
      </c>
    </row>
    <row r="1068" spans="2:3" x14ac:dyDescent="0.25">
      <c r="B1068" s="3" t="s">
        <v>4136</v>
      </c>
      <c r="C1068" s="25" t="str">
        <f t="shared" si="16"/>
        <v xml:space="preserve">Spectrum Value Partners </v>
      </c>
    </row>
    <row r="1069" spans="2:3" x14ac:dyDescent="0.25">
      <c r="B1069" s="4" t="s">
        <v>1022</v>
      </c>
      <c r="C1069" s="25" t="str">
        <f t="shared" si="16"/>
        <v xml:space="preserve">Spectrum Partners </v>
      </c>
    </row>
    <row r="1070" spans="2:3" x14ac:dyDescent="0.25">
      <c r="B1070" s="4" t="s">
        <v>1979</v>
      </c>
      <c r="C1070" s="25" t="str">
        <f t="shared" si="16"/>
        <v xml:space="preserve">Spectrum Asset Management </v>
      </c>
    </row>
    <row r="1071" spans="2:3" x14ac:dyDescent="0.25">
      <c r="B1071" s="26" t="s">
        <v>23208</v>
      </c>
      <c r="C1071" s="25" t="str">
        <f t="shared" si="16"/>
        <v xml:space="preserve">Specialty Finance </v>
      </c>
    </row>
    <row r="1072" spans="2:3" x14ac:dyDescent="0.25">
      <c r="B1072" s="4" t="s">
        <v>1614</v>
      </c>
      <c r="C1072" s="25" t="str">
        <f t="shared" si="16"/>
        <v xml:space="preserve">SPARX Overseas </v>
      </c>
    </row>
    <row r="1073" spans="2:3" x14ac:dyDescent="0.25">
      <c r="B1073" s="26" t="s">
        <v>23206</v>
      </c>
      <c r="C1073" s="25" t="str">
        <f t="shared" si="16"/>
        <v xml:space="preserve">SPARX Asset Management Co., </v>
      </c>
    </row>
    <row r="1074" spans="2:3" x14ac:dyDescent="0.25">
      <c r="B1074" s="3" t="s">
        <v>4134</v>
      </c>
      <c r="C1074" s="25" t="str">
        <f t="shared" si="16"/>
        <v xml:space="preserve">SPARX </v>
      </c>
    </row>
    <row r="1075" spans="2:3" x14ac:dyDescent="0.25">
      <c r="B1075" s="3" t="s">
        <v>2543</v>
      </c>
      <c r="C1075" s="25" t="str">
        <f t="shared" si="16"/>
        <v xml:space="preserve">Spartan Fund Management, </v>
      </c>
    </row>
    <row r="1076" spans="2:3" x14ac:dyDescent="0.25">
      <c r="B1076" s="26" t="s">
        <v>23203</v>
      </c>
      <c r="C1076" s="25" t="str">
        <f t="shared" si="16"/>
        <v xml:space="preserve">Spartan Fund Management </v>
      </c>
    </row>
    <row r="1077" spans="2:3" x14ac:dyDescent="0.25">
      <c r="B1077" s="4" t="s">
        <v>81</v>
      </c>
      <c r="C1077" s="25" t="str">
        <f t="shared" si="16"/>
        <v xml:space="preserve">Spartan Fund Management </v>
      </c>
    </row>
    <row r="1078" spans="2:3" x14ac:dyDescent="0.25">
      <c r="B1078" s="3" t="s">
        <v>4133</v>
      </c>
      <c r="C1078" s="25" t="str">
        <f t="shared" si="16"/>
        <v xml:space="preserve">Sparta Administradora de Recursos </v>
      </c>
    </row>
    <row r="1079" spans="2:3" x14ac:dyDescent="0.25">
      <c r="B1079" s="4" t="s">
        <v>853</v>
      </c>
      <c r="C1079" s="25" t="str">
        <f t="shared" si="16"/>
        <v xml:space="preserve">Sparrow Capital Management </v>
      </c>
    </row>
    <row r="1080" spans="2:3" x14ac:dyDescent="0.25">
      <c r="B1080" s="4" t="s">
        <v>1513</v>
      </c>
      <c r="C1080" s="25" t="str">
        <f t="shared" si="16"/>
        <v xml:space="preserve">Sparinvest Kapitalan La Gesellschaft </v>
      </c>
    </row>
    <row r="1081" spans="2:3" x14ac:dyDescent="0.25">
      <c r="B1081" s="4" t="s">
        <v>2200</v>
      </c>
      <c r="C1081" s="25" t="str">
        <f t="shared" si="16"/>
        <v xml:space="preserve">Spackenkill Trading </v>
      </c>
    </row>
    <row r="1082" spans="2:3" x14ac:dyDescent="0.25">
      <c r="B1082" s="26" t="s">
        <v>24840</v>
      </c>
      <c r="C1082" s="25" t="str">
        <f t="shared" si="16"/>
        <v xml:space="preserve">Sovereign Inherent </v>
      </c>
    </row>
    <row r="1083" spans="2:3" x14ac:dyDescent="0.25">
      <c r="B1083" s="26" t="s">
        <v>24838</v>
      </c>
      <c r="C1083" s="25" t="str">
        <f t="shared" si="16"/>
        <v xml:space="preserve">Southpoint Qualified Fund </v>
      </c>
    </row>
    <row r="1084" spans="2:3" x14ac:dyDescent="0.25">
      <c r="B1084" s="26" t="s">
        <v>4132</v>
      </c>
      <c r="C1084" s="25" t="str">
        <f t="shared" si="16"/>
        <v xml:space="preserve">Southpaw Asset Management </v>
      </c>
    </row>
    <row r="1085" spans="2:3" x14ac:dyDescent="0.25">
      <c r="B1085" s="3" t="s">
        <v>4132</v>
      </c>
      <c r="C1085" s="25" t="str">
        <f t="shared" si="16"/>
        <v xml:space="preserve">Southpaw Asset Management </v>
      </c>
    </row>
    <row r="1086" spans="2:3" x14ac:dyDescent="0.25">
      <c r="B1086" s="26" t="s">
        <v>23201</v>
      </c>
      <c r="C1086" s="25" t="str">
        <f t="shared" si="16"/>
        <v xml:space="preserve">Southland Capital Management, </v>
      </c>
    </row>
    <row r="1087" spans="2:3" x14ac:dyDescent="0.25">
      <c r="B1087" s="3" t="s">
        <v>3556</v>
      </c>
      <c r="C1087" s="25" t="str">
        <f t="shared" si="16"/>
        <v xml:space="preserve">Southeastern Asset Management, </v>
      </c>
    </row>
    <row r="1088" spans="2:3" x14ac:dyDescent="0.25">
      <c r="B1088" s="26" t="s">
        <v>3447</v>
      </c>
      <c r="C1088" s="25" t="str">
        <f t="shared" si="16"/>
        <v xml:space="preserve">South Africa Alpha Capital </v>
      </c>
    </row>
    <row r="1089" spans="2:3" x14ac:dyDescent="0.25">
      <c r="B1089" s="3" t="s">
        <v>3447</v>
      </c>
      <c r="C1089" s="25" t="str">
        <f t="shared" si="16"/>
        <v xml:space="preserve">South Africa Alpha Capital </v>
      </c>
    </row>
    <row r="1090" spans="2:3" x14ac:dyDescent="0.25">
      <c r="B1090" s="4" t="s">
        <v>2306</v>
      </c>
      <c r="C1090" s="25" t="str">
        <f t="shared" ref="C1090:C1153" si="17">LEFT(B1090,FIND(TRIM(RIGHT(SUBSTITUTE(B1090," ",REPT(" ",20)),20)),B1090)-1)</f>
        <v xml:space="preserve">SoundView Capital Management </v>
      </c>
    </row>
    <row r="1091" spans="2:3" x14ac:dyDescent="0.25">
      <c r="B1091" s="26" t="s">
        <v>24836</v>
      </c>
      <c r="C1091" s="25" t="str">
        <f t="shared" si="17"/>
        <v xml:space="preserve">Soundpost Partners, </v>
      </c>
    </row>
    <row r="1092" spans="2:3" x14ac:dyDescent="0.25">
      <c r="B1092" s="26" t="s">
        <v>4131</v>
      </c>
      <c r="C1092" s="25" t="str">
        <f t="shared" si="17"/>
        <v xml:space="preserve">Sound Point Capital Management, </v>
      </c>
    </row>
    <row r="1093" spans="2:3" x14ac:dyDescent="0.25">
      <c r="B1093" s="3" t="s">
        <v>4131</v>
      </c>
      <c r="C1093" s="25" t="str">
        <f t="shared" si="17"/>
        <v xml:space="preserve">Sound Point Capital Management, </v>
      </c>
    </row>
    <row r="1094" spans="2:3" x14ac:dyDescent="0.25">
      <c r="B1094" s="3" t="s">
        <v>4130</v>
      </c>
      <c r="C1094" s="25" t="str">
        <f t="shared" si="17"/>
        <v xml:space="preserve">Sothic Capital Management </v>
      </c>
    </row>
    <row r="1095" spans="2:3" x14ac:dyDescent="0.25">
      <c r="B1095" s="4" t="s">
        <v>78</v>
      </c>
      <c r="C1095" s="25" t="str">
        <f t="shared" si="17"/>
        <v xml:space="preserve">Soteira Capital </v>
      </c>
    </row>
    <row r="1096" spans="2:3" x14ac:dyDescent="0.25">
      <c r="B1096" s="3" t="s">
        <v>4129</v>
      </c>
      <c r="C1096" s="25" t="str">
        <f t="shared" si="17"/>
        <v xml:space="preserve">Soteira </v>
      </c>
    </row>
    <row r="1097" spans="2:3" x14ac:dyDescent="0.25">
      <c r="B1097" s="4" t="s">
        <v>1830</v>
      </c>
      <c r="C1097" s="25" t="str">
        <f t="shared" si="17"/>
        <v xml:space="preserve">Soros Fund Management </v>
      </c>
    </row>
    <row r="1098" spans="2:3" x14ac:dyDescent="0.25">
      <c r="B1098" s="26" t="s">
        <v>24834</v>
      </c>
      <c r="C1098" s="25" t="str">
        <f t="shared" si="17"/>
        <v xml:space="preserve">Soroban Capital Partners </v>
      </c>
    </row>
    <row r="1099" spans="2:3" x14ac:dyDescent="0.25">
      <c r="B1099" s="4" t="s">
        <v>604</v>
      </c>
      <c r="C1099" s="25" t="str">
        <f t="shared" si="17"/>
        <v xml:space="preserve">Sorin GP </v>
      </c>
    </row>
    <row r="1100" spans="2:3" x14ac:dyDescent="0.25">
      <c r="B1100" s="4" t="s">
        <v>860</v>
      </c>
      <c r="C1100" s="25" t="str">
        <f t="shared" si="17"/>
        <v xml:space="preserve">Sorin Capital Management </v>
      </c>
    </row>
    <row r="1101" spans="2:3" x14ac:dyDescent="0.25">
      <c r="B1101" s="26" t="s">
        <v>23190</v>
      </c>
      <c r="C1101" s="25" t="str">
        <f t="shared" si="17"/>
        <v xml:space="preserve">Sorin Capital </v>
      </c>
    </row>
    <row r="1102" spans="2:3" x14ac:dyDescent="0.25">
      <c r="B1102" s="26" t="s">
        <v>24832</v>
      </c>
      <c r="C1102" s="25" t="str">
        <f t="shared" si="17"/>
        <v xml:space="preserve">Sopris Capital Partners, </v>
      </c>
    </row>
    <row r="1103" spans="2:3" x14ac:dyDescent="0.25">
      <c r="B1103" s="3" t="s">
        <v>4030</v>
      </c>
      <c r="C1103" s="25" t="str">
        <f t="shared" si="17"/>
        <v xml:space="preserve">Sophia Asset Management </v>
      </c>
    </row>
    <row r="1104" spans="2:3" x14ac:dyDescent="0.25">
      <c r="B1104" s="26" t="s">
        <v>23188</v>
      </c>
      <c r="C1104" s="25" t="str">
        <f t="shared" si="17"/>
        <v xml:space="preserve">Sophia Asset </v>
      </c>
    </row>
    <row r="1105" spans="2:3" x14ac:dyDescent="0.25">
      <c r="B1105" s="4" t="s">
        <v>1305</v>
      </c>
      <c r="C1105" s="25" t="str">
        <f t="shared" si="17"/>
        <v xml:space="preserve">Sonz </v>
      </c>
    </row>
    <row r="1106" spans="2:3" x14ac:dyDescent="0.25">
      <c r="B1106" s="3" t="s">
        <v>4127</v>
      </c>
      <c r="C1106" s="25" t="str">
        <f t="shared" si="17"/>
        <v xml:space="preserve">Sonica Capital </v>
      </c>
    </row>
    <row r="1107" spans="2:3" x14ac:dyDescent="0.25">
      <c r="B1107" s="4" t="s">
        <v>1884</v>
      </c>
      <c r="C1107" s="25" t="str">
        <f t="shared" si="17"/>
        <v xml:space="preserve">Sonic Capital.com </v>
      </c>
    </row>
    <row r="1108" spans="2:3" x14ac:dyDescent="0.25">
      <c r="B1108" s="4" t="s">
        <v>1570</v>
      </c>
      <c r="C1108" s="25" t="str">
        <f t="shared" si="17"/>
        <v xml:space="preserve">Sonic Capital Management </v>
      </c>
    </row>
    <row r="1109" spans="2:3" x14ac:dyDescent="0.25">
      <c r="B1109" s="3" t="s">
        <v>4126</v>
      </c>
      <c r="C1109" s="25" t="str">
        <f t="shared" si="17"/>
        <v xml:space="preserve">Sona Trading Strategies, </v>
      </c>
    </row>
    <row r="1110" spans="2:3" x14ac:dyDescent="0.25">
      <c r="B1110" s="3" t="s">
        <v>3698</v>
      </c>
      <c r="C1110" s="25" t="str">
        <f t="shared" si="17"/>
        <v xml:space="preserve">Sommers Financial Management, </v>
      </c>
    </row>
    <row r="1111" spans="2:3" x14ac:dyDescent="0.25">
      <c r="B1111" s="26" t="s">
        <v>23187</v>
      </c>
      <c r="C1111" s="25" t="str">
        <f t="shared" si="17"/>
        <v xml:space="preserve">Somerset Capital Partners Advisory </v>
      </c>
    </row>
    <row r="1112" spans="2:3" x14ac:dyDescent="0.25">
      <c r="B1112" s="4" t="s">
        <v>169</v>
      </c>
      <c r="C1112" s="25" t="str">
        <f t="shared" si="17"/>
        <v xml:space="preserve">Somerset Capital Management (Cayman) </v>
      </c>
    </row>
    <row r="1113" spans="2:3" x14ac:dyDescent="0.25">
      <c r="B1113" s="26" t="s">
        <v>23182</v>
      </c>
      <c r="C1113" s="25" t="str">
        <f t="shared" si="17"/>
        <v xml:space="preserve">Somerset Capital Management </v>
      </c>
    </row>
    <row r="1114" spans="2:3" x14ac:dyDescent="0.25">
      <c r="B1114" s="3" t="s">
        <v>4124</v>
      </c>
      <c r="C1114" s="25" t="str">
        <f t="shared" si="17"/>
        <v xml:space="preserve">Somerset Capital </v>
      </c>
    </row>
    <row r="1115" spans="2:3" x14ac:dyDescent="0.25">
      <c r="B1115" s="4" t="s">
        <v>1832</v>
      </c>
      <c r="C1115" s="25" t="str">
        <f t="shared" si="17"/>
        <v xml:space="preserve">Solution Asset Management </v>
      </c>
    </row>
    <row r="1116" spans="2:3" x14ac:dyDescent="0.25">
      <c r="B1116" s="3" t="s">
        <v>4120</v>
      </c>
      <c r="C1116" s="25" t="str">
        <f t="shared" si="17"/>
        <v xml:space="preserve">Solus Alternative Asset Management </v>
      </c>
    </row>
    <row r="1117" spans="2:3" x14ac:dyDescent="0.25">
      <c r="B1117" s="4" t="s">
        <v>2147</v>
      </c>
      <c r="C1117" s="25" t="str">
        <f t="shared" si="17"/>
        <v xml:space="preserve">Solstice Capital Management </v>
      </c>
    </row>
    <row r="1118" spans="2:3" x14ac:dyDescent="0.25">
      <c r="B1118" s="3" t="s">
        <v>4123</v>
      </c>
      <c r="C1118" s="25" t="str">
        <f t="shared" si="17"/>
        <v xml:space="preserve">Solstein Capital, </v>
      </c>
    </row>
    <row r="1119" spans="2:3" x14ac:dyDescent="0.25">
      <c r="B1119" s="26" t="s">
        <v>23180</v>
      </c>
      <c r="C1119" s="25" t="str">
        <f t="shared" si="17"/>
        <v xml:space="preserve">Solon </v>
      </c>
    </row>
    <row r="1120" spans="2:3" x14ac:dyDescent="0.25">
      <c r="B1120" s="4" t="s">
        <v>489</v>
      </c>
      <c r="C1120" s="25" t="str">
        <f t="shared" si="17"/>
        <v xml:space="preserve">Solidum Partners </v>
      </c>
    </row>
    <row r="1121" spans="2:3" x14ac:dyDescent="0.25">
      <c r="B1121" s="3" t="s">
        <v>4122</v>
      </c>
      <c r="C1121" s="25" t="str">
        <f t="shared" si="17"/>
        <v xml:space="preserve">Solas Capital Management, </v>
      </c>
    </row>
    <row r="1122" spans="2:3" x14ac:dyDescent="0.25">
      <c r="B1122" s="4" t="s">
        <v>1904</v>
      </c>
      <c r="C1122" s="25" t="str">
        <f t="shared" si="17"/>
        <v xml:space="preserve">Solaris Management </v>
      </c>
    </row>
    <row r="1123" spans="2:3" x14ac:dyDescent="0.25">
      <c r="B1123" s="4" t="s">
        <v>1600</v>
      </c>
      <c r="C1123" s="25" t="str">
        <f t="shared" si="17"/>
        <v xml:space="preserve">Solaris Capital Advisors </v>
      </c>
    </row>
    <row r="1124" spans="2:3" x14ac:dyDescent="0.25">
      <c r="B1124" s="3" t="s">
        <v>4121</v>
      </c>
      <c r="C1124" s="25" t="str">
        <f t="shared" si="17"/>
        <v xml:space="preserve">Solaise Capital Management </v>
      </c>
    </row>
    <row r="1125" spans="2:3" x14ac:dyDescent="0.25">
      <c r="B1125" s="26" t="s">
        <v>24830</v>
      </c>
      <c r="C1125" s="25" t="str">
        <f t="shared" si="17"/>
        <v xml:space="preserve">SOLA </v>
      </c>
    </row>
    <row r="1126" spans="2:3" x14ac:dyDescent="0.25">
      <c r="B1126" s="3" t="s">
        <v>4119</v>
      </c>
      <c r="C1126" s="25" t="str">
        <f t="shared" si="17"/>
        <v xml:space="preserve">Sofaer Global Research (UK) </v>
      </c>
    </row>
    <row r="1127" spans="2:3" x14ac:dyDescent="0.25">
      <c r="B1127" s="4" t="s">
        <v>1637</v>
      </c>
      <c r="C1127" s="25" t="str">
        <f t="shared" si="17"/>
        <v xml:space="preserve">Sofaer Capital </v>
      </c>
    </row>
    <row r="1128" spans="2:3" x14ac:dyDescent="0.25">
      <c r="B1128" s="4" t="s">
        <v>775</v>
      </c>
      <c r="C1128" s="25" t="str">
        <f t="shared" si="17"/>
        <v xml:space="preserve">Snyder Brown Capital Management, </v>
      </c>
    </row>
    <row r="1129" spans="2:3" x14ac:dyDescent="0.25">
      <c r="B1129" s="3" t="s">
        <v>4116</v>
      </c>
      <c r="C1129" s="25" t="str">
        <f t="shared" si="17"/>
        <v xml:space="preserve">Snow Capital Management, </v>
      </c>
    </row>
    <row r="1130" spans="2:3" x14ac:dyDescent="0.25">
      <c r="B1130" s="26" t="s">
        <v>23178</v>
      </c>
      <c r="C1130" s="25" t="str">
        <f t="shared" si="17"/>
        <v xml:space="preserve">Snow Capital Management </v>
      </c>
    </row>
    <row r="1131" spans="2:3" x14ac:dyDescent="0.25">
      <c r="B1131" s="3" t="s">
        <v>4117</v>
      </c>
      <c r="C1131" s="25" t="str">
        <f t="shared" si="17"/>
        <v xml:space="preserve">Snow Asset Management, </v>
      </c>
    </row>
    <row r="1132" spans="2:3" x14ac:dyDescent="0.25">
      <c r="B1132" s="26" t="s">
        <v>4115</v>
      </c>
      <c r="C1132" s="25" t="str">
        <f t="shared" si="17"/>
        <v xml:space="preserve">SMN Investment Services </v>
      </c>
    </row>
    <row r="1133" spans="2:3" x14ac:dyDescent="0.25">
      <c r="B1133" s="3" t="s">
        <v>4115</v>
      </c>
      <c r="C1133" s="25" t="str">
        <f t="shared" si="17"/>
        <v xml:space="preserve">SMN Investment Services </v>
      </c>
    </row>
    <row r="1134" spans="2:3" x14ac:dyDescent="0.25">
      <c r="B1134" s="26" t="s">
        <v>23175</v>
      </c>
      <c r="C1134" s="25" t="str">
        <f t="shared" si="17"/>
        <v xml:space="preserve">Smith&amp;Williamson Fund Administration </v>
      </c>
    </row>
    <row r="1135" spans="2:3" x14ac:dyDescent="0.25">
      <c r="B1135" s="4" t="s">
        <v>2196</v>
      </c>
      <c r="C1135" s="25" t="str">
        <f t="shared" si="17"/>
        <v xml:space="preserve">Smith Point Investments </v>
      </c>
    </row>
    <row r="1136" spans="2:3" x14ac:dyDescent="0.25">
      <c r="B1136" s="3" t="s">
        <v>2398</v>
      </c>
      <c r="C1136" s="25" t="str">
        <f t="shared" si="17"/>
        <v xml:space="preserve">Smith Group Asset </v>
      </c>
    </row>
    <row r="1137" spans="2:3" x14ac:dyDescent="0.25">
      <c r="B1137" s="4" t="s">
        <v>1482</v>
      </c>
      <c r="C1137" s="25" t="str">
        <f t="shared" si="17"/>
        <v xml:space="preserve">Smith Breeden Associates </v>
      </c>
    </row>
    <row r="1138" spans="2:3" x14ac:dyDescent="0.25">
      <c r="B1138" s="3" t="s">
        <v>4114</v>
      </c>
      <c r="C1138" s="25" t="str">
        <f t="shared" si="17"/>
        <v xml:space="preserve">SMILe Global </v>
      </c>
    </row>
    <row r="1139" spans="2:3" x14ac:dyDescent="0.25">
      <c r="B1139" s="26" t="s">
        <v>23172</v>
      </c>
      <c r="C1139" s="25" t="str">
        <f t="shared" si="17"/>
        <v xml:space="preserve">SMC China </v>
      </c>
    </row>
    <row r="1140" spans="2:3" x14ac:dyDescent="0.25">
      <c r="B1140" s="3" t="s">
        <v>4108</v>
      </c>
      <c r="C1140" s="25" t="str">
        <f t="shared" si="17"/>
        <v xml:space="preserve">SLS Capital Management, </v>
      </c>
    </row>
    <row r="1141" spans="2:3" x14ac:dyDescent="0.25">
      <c r="B1141" s="4" t="s">
        <v>1362</v>
      </c>
      <c r="C1141" s="25" t="str">
        <f t="shared" si="17"/>
        <v xml:space="preserve">SLS Capital </v>
      </c>
    </row>
    <row r="1142" spans="2:3" x14ac:dyDescent="0.25">
      <c r="B1142" s="4" t="s">
        <v>135</v>
      </c>
      <c r="C1142" s="25" t="str">
        <f t="shared" si="17"/>
        <v xml:space="preserve">Slotnik Capital Management </v>
      </c>
    </row>
    <row r="1143" spans="2:3" x14ac:dyDescent="0.25">
      <c r="B1143" s="26" t="s">
        <v>1669</v>
      </c>
      <c r="C1143" s="25" t="str">
        <f t="shared" si="17"/>
        <v xml:space="preserve">Sloane Robinson </v>
      </c>
    </row>
    <row r="1144" spans="2:3" x14ac:dyDescent="0.25">
      <c r="B1144" s="4" t="s">
        <v>1669</v>
      </c>
      <c r="C1144" s="25" t="str">
        <f t="shared" si="17"/>
        <v xml:space="preserve">Sloane Robinson </v>
      </c>
    </row>
    <row r="1145" spans="2:3" x14ac:dyDescent="0.25">
      <c r="B1145" s="3" t="s">
        <v>1669</v>
      </c>
      <c r="C1145" s="25" t="str">
        <f t="shared" si="17"/>
        <v xml:space="preserve">Sloane Robinson </v>
      </c>
    </row>
    <row r="1146" spans="2:3" x14ac:dyDescent="0.25">
      <c r="B1146" s="3" t="s">
        <v>4106</v>
      </c>
      <c r="C1146" s="25" t="str">
        <f t="shared" si="17"/>
        <v xml:space="preserve">SLG International Opportunities, </v>
      </c>
    </row>
    <row r="1147" spans="2:3" x14ac:dyDescent="0.25">
      <c r="B1147" s="26" t="s">
        <v>527</v>
      </c>
      <c r="C1147" s="25" t="str">
        <f t="shared" si="17"/>
        <v xml:space="preserve">Slater Investments </v>
      </c>
    </row>
    <row r="1148" spans="2:3" x14ac:dyDescent="0.25">
      <c r="B1148" s="4" t="s">
        <v>527</v>
      </c>
      <c r="C1148" s="25" t="str">
        <f t="shared" si="17"/>
        <v xml:space="preserve">Slater Investments </v>
      </c>
    </row>
    <row r="1149" spans="2:3" x14ac:dyDescent="0.25">
      <c r="B1149" s="3" t="s">
        <v>4105</v>
      </c>
      <c r="C1149" s="25" t="str">
        <f t="shared" si="17"/>
        <v xml:space="preserve">SkyView Investment Advisors </v>
      </c>
    </row>
    <row r="1150" spans="2:3" x14ac:dyDescent="0.25">
      <c r="B1150" s="3" t="s">
        <v>4104</v>
      </c>
      <c r="C1150" s="25" t="str">
        <f t="shared" si="17"/>
        <v xml:space="preserve">Skyline Capital Management </v>
      </c>
    </row>
    <row r="1151" spans="2:3" x14ac:dyDescent="0.25">
      <c r="B1151" s="3" t="s">
        <v>3300</v>
      </c>
      <c r="C1151" s="25" t="str">
        <f t="shared" si="17"/>
        <v xml:space="preserve">Skylands Capital, </v>
      </c>
    </row>
    <row r="1152" spans="2:3" x14ac:dyDescent="0.25">
      <c r="B1152" s="26" t="s">
        <v>23165</v>
      </c>
      <c r="C1152" s="25" t="str">
        <f t="shared" si="17"/>
        <v xml:space="preserve">SkyBridge Capital II, </v>
      </c>
    </row>
    <row r="1153" spans="2:3" x14ac:dyDescent="0.25">
      <c r="B1153" s="3" t="s">
        <v>3520</v>
      </c>
      <c r="C1153" s="25" t="str">
        <f t="shared" si="17"/>
        <v xml:space="preserve">Skybridge Capital II, </v>
      </c>
    </row>
    <row r="1154" spans="2:3" x14ac:dyDescent="0.25">
      <c r="B1154" s="4" t="s">
        <v>322</v>
      </c>
      <c r="C1154" s="25" t="str">
        <f t="shared" ref="C1154:C1217" si="18">LEFT(B1154,FIND(TRIM(RIGHT(SUBSTITUTE(B1154," ",REPT(" ",20)),20)),B1154)-1)</f>
        <v xml:space="preserve">SkyBridge Capital II </v>
      </c>
    </row>
    <row r="1155" spans="2:3" x14ac:dyDescent="0.25">
      <c r="B1155" s="26" t="s">
        <v>23158</v>
      </c>
      <c r="C1155" s="25" t="str">
        <f t="shared" si="18"/>
        <v xml:space="preserve">Skybound Capital Pty </v>
      </c>
    </row>
    <row r="1156" spans="2:3" x14ac:dyDescent="0.25">
      <c r="B1156" s="4" t="s">
        <v>1025</v>
      </c>
      <c r="C1156" s="25" t="str">
        <f t="shared" si="18"/>
        <v xml:space="preserve">Skybound Capital </v>
      </c>
    </row>
    <row r="1157" spans="2:3" x14ac:dyDescent="0.25">
      <c r="B1157" s="26" t="s">
        <v>23156</v>
      </c>
      <c r="C1157" s="25" t="str">
        <f t="shared" si="18"/>
        <v xml:space="preserve">Skopos ADR </v>
      </c>
    </row>
    <row r="1158" spans="2:3" x14ac:dyDescent="0.25">
      <c r="B1158" s="3" t="s">
        <v>4103</v>
      </c>
      <c r="C1158" s="25" t="str">
        <f t="shared" si="18"/>
        <v xml:space="preserve">Skenderbeg Alternative Investments </v>
      </c>
    </row>
    <row r="1159" spans="2:3" x14ac:dyDescent="0.25">
      <c r="B1159" s="4" t="s">
        <v>1261</v>
      </c>
      <c r="C1159" s="25" t="str">
        <f t="shared" si="18"/>
        <v xml:space="preserve">Skandinaviska Enskilda Banken </v>
      </c>
    </row>
    <row r="1160" spans="2:3" x14ac:dyDescent="0.25">
      <c r="B1160" s="4" t="s">
        <v>1457</v>
      </c>
      <c r="C1160" s="25" t="str">
        <f t="shared" si="18"/>
        <v xml:space="preserve">Skanda Management </v>
      </c>
    </row>
    <row r="1161" spans="2:3" x14ac:dyDescent="0.25">
      <c r="B1161" s="4" t="s">
        <v>2190</v>
      </c>
      <c r="C1161" s="25" t="str">
        <f t="shared" si="18"/>
        <v xml:space="preserve">Sjo </v>
      </c>
    </row>
    <row r="1162" spans="2:3" x14ac:dyDescent="0.25">
      <c r="B1162" s="26" t="s">
        <v>23154</v>
      </c>
      <c r="C1162" s="25" t="str">
        <f t="shared" si="18"/>
        <v xml:space="preserve">SIYE </v>
      </c>
    </row>
    <row r="1163" spans="2:3" x14ac:dyDescent="0.25">
      <c r="B1163" s="3" t="s">
        <v>4102</v>
      </c>
      <c r="C1163" s="25" t="str">
        <f t="shared" si="18"/>
        <v xml:space="preserve">Sivik Global Healthcare, </v>
      </c>
    </row>
    <row r="1164" spans="2:3" x14ac:dyDescent="0.25">
      <c r="B1164" s="4" t="s">
        <v>1997</v>
      </c>
      <c r="C1164" s="25" t="str">
        <f t="shared" si="18"/>
        <v xml:space="preserve">Sivik Global Healthcare </v>
      </c>
    </row>
    <row r="1165" spans="2:3" x14ac:dyDescent="0.25">
      <c r="B1165" s="4" t="s">
        <v>2265</v>
      </c>
      <c r="C1165" s="25" t="str">
        <f t="shared" si="18"/>
        <v xml:space="preserve">SITE Capital Management </v>
      </c>
    </row>
    <row r="1166" spans="2:3" x14ac:dyDescent="0.25">
      <c r="B1166" s="3" t="s">
        <v>3705</v>
      </c>
      <c r="C1166" s="25" t="str">
        <f t="shared" si="18"/>
        <v xml:space="preserve">Sire Line Capital Management, </v>
      </c>
    </row>
    <row r="1167" spans="2:3" x14ac:dyDescent="0.25">
      <c r="B1167" s="26" t="s">
        <v>4101</v>
      </c>
      <c r="C1167" s="25" t="str">
        <f t="shared" si="18"/>
        <v xml:space="preserve">Sio Capital Management, </v>
      </c>
    </row>
    <row r="1168" spans="2:3" x14ac:dyDescent="0.25">
      <c r="B1168" s="3" t="s">
        <v>4101</v>
      </c>
      <c r="C1168" s="25" t="str">
        <f t="shared" si="18"/>
        <v xml:space="preserve">Sio Capital Management, </v>
      </c>
    </row>
    <row r="1169" spans="2:3" x14ac:dyDescent="0.25">
      <c r="B1169" s="4" t="s">
        <v>769</v>
      </c>
      <c r="C1169" s="25" t="str">
        <f t="shared" si="18"/>
        <v xml:space="preserve">Sio Capital Management </v>
      </c>
    </row>
    <row r="1170" spans="2:3" x14ac:dyDescent="0.25">
      <c r="B1170" s="26" t="s">
        <v>23138</v>
      </c>
      <c r="C1170" s="25" t="str">
        <f t="shared" si="18"/>
        <v xml:space="preserve">Sinowise </v>
      </c>
    </row>
    <row r="1171" spans="2:3" x14ac:dyDescent="0.25">
      <c r="B1171" s="26" t="s">
        <v>23136</v>
      </c>
      <c r="C1171" s="25" t="str">
        <f t="shared" si="18"/>
        <v xml:space="preserve">Sinosteel Investment Co., </v>
      </c>
    </row>
    <row r="1172" spans="2:3" x14ac:dyDescent="0.25">
      <c r="B1172" s="26" t="s">
        <v>767</v>
      </c>
      <c r="C1172" s="25" t="str">
        <f t="shared" si="18"/>
        <v xml:space="preserve">SinoPac Asset Management (Asia) </v>
      </c>
    </row>
    <row r="1173" spans="2:3" x14ac:dyDescent="0.25">
      <c r="B1173" s="4" t="s">
        <v>767</v>
      </c>
      <c r="C1173" s="25" t="str">
        <f t="shared" si="18"/>
        <v xml:space="preserve">SinoPac Asset Management (Asia) </v>
      </c>
    </row>
    <row r="1174" spans="2:3" x14ac:dyDescent="0.25">
      <c r="B1174" s="3" t="s">
        <v>2407</v>
      </c>
      <c r="C1174" s="25" t="str">
        <f t="shared" si="18"/>
        <v xml:space="preserve">SinoPac Asset Management (Asia) </v>
      </c>
    </row>
    <row r="1175" spans="2:3" x14ac:dyDescent="0.25">
      <c r="B1175" s="26" t="s">
        <v>23133</v>
      </c>
      <c r="C1175" s="25" t="str">
        <f t="shared" si="18"/>
        <v xml:space="preserve">SINO Partners </v>
      </c>
    </row>
    <row r="1176" spans="2:3" x14ac:dyDescent="0.25">
      <c r="B1176" s="4" t="s">
        <v>101</v>
      </c>
      <c r="C1176" s="25" t="str">
        <f t="shared" si="18"/>
        <v xml:space="preserve">Singleterry &amp; </v>
      </c>
    </row>
    <row r="1177" spans="2:3" x14ac:dyDescent="0.25">
      <c r="B1177" s="4" t="s">
        <v>1489</v>
      </c>
      <c r="C1177" s="25" t="str">
        <f t="shared" si="18"/>
        <v xml:space="preserve">Simpson </v>
      </c>
    </row>
    <row r="1178" spans="2:3" x14ac:dyDescent="0.25">
      <c r="B1178" s="4" t="s">
        <v>910</v>
      </c>
      <c r="C1178" s="25" t="str">
        <f t="shared" si="18"/>
        <v xml:space="preserve">Simplon Asset Management </v>
      </c>
    </row>
    <row r="1179" spans="2:3" x14ac:dyDescent="0.25">
      <c r="B1179" s="26" t="s">
        <v>23129</v>
      </c>
      <c r="C1179" s="25" t="str">
        <f t="shared" si="18"/>
        <v xml:space="preserve">Simplify Partners </v>
      </c>
    </row>
    <row r="1180" spans="2:3" x14ac:dyDescent="0.25">
      <c r="B1180" s="4" t="s">
        <v>64</v>
      </c>
      <c r="C1180" s="25" t="str">
        <f t="shared" si="18"/>
        <v xml:space="preserve">Simplex Global Investments </v>
      </c>
    </row>
    <row r="1181" spans="2:3" x14ac:dyDescent="0.25">
      <c r="B1181" s="3" t="s">
        <v>4097</v>
      </c>
      <c r="C1181" s="25" t="str">
        <f t="shared" si="18"/>
        <v xml:space="preserve">Simplex Global Investments </v>
      </c>
    </row>
    <row r="1182" spans="2:3" x14ac:dyDescent="0.25">
      <c r="B1182" s="4" t="s">
        <v>50</v>
      </c>
      <c r="C1182" s="25" t="str">
        <f t="shared" si="18"/>
        <v xml:space="preserve">Simplex Asset Management Co </v>
      </c>
    </row>
    <row r="1183" spans="2:3" x14ac:dyDescent="0.25">
      <c r="B1183" s="4" t="s">
        <v>55</v>
      </c>
      <c r="C1183" s="25" t="str">
        <f t="shared" si="18"/>
        <v xml:space="preserve">Simon Murray &amp; Co (China) </v>
      </c>
    </row>
    <row r="1184" spans="2:3" x14ac:dyDescent="0.25">
      <c r="B1184" s="3" t="s">
        <v>4112</v>
      </c>
      <c r="C1184" s="25" t="str">
        <f t="shared" si="18"/>
        <v xml:space="preserve">Simon Murray &amp; Co (Cayman) </v>
      </c>
    </row>
    <row r="1185" spans="2:3" x14ac:dyDescent="0.25">
      <c r="B1185" s="3" t="s">
        <v>4096</v>
      </c>
      <c r="C1185" s="25" t="str">
        <f t="shared" si="18"/>
        <v xml:space="preserve">Simcoe Capital Management, </v>
      </c>
    </row>
    <row r="1186" spans="2:3" x14ac:dyDescent="0.25">
      <c r="B1186" s="26" t="s">
        <v>918</v>
      </c>
      <c r="C1186" s="25" t="str">
        <f t="shared" si="18"/>
        <v xml:space="preserve">SIMA </v>
      </c>
    </row>
    <row r="1187" spans="2:3" x14ac:dyDescent="0.25">
      <c r="B1187" s="4" t="s">
        <v>918</v>
      </c>
      <c r="C1187" s="25" t="str">
        <f t="shared" si="18"/>
        <v xml:space="preserve">SIMA </v>
      </c>
    </row>
    <row r="1188" spans="2:3" x14ac:dyDescent="0.25">
      <c r="B1188" s="4" t="s">
        <v>560</v>
      </c>
      <c r="C1188" s="25" t="str">
        <f t="shared" si="18"/>
        <v xml:space="preserve">Silverstreak Asset Management Company </v>
      </c>
    </row>
    <row r="1189" spans="2:3" x14ac:dyDescent="0.25">
      <c r="B1189" s="3" t="s">
        <v>4095</v>
      </c>
      <c r="C1189" s="25" t="str">
        <f t="shared" si="18"/>
        <v xml:space="preserve">SilverPepper </v>
      </c>
    </row>
    <row r="1190" spans="2:3" x14ac:dyDescent="0.25">
      <c r="B1190" s="3" t="s">
        <v>4094</v>
      </c>
      <c r="C1190" s="25" t="str">
        <f t="shared" si="18"/>
        <v xml:space="preserve">Silverdale Capital Pte. </v>
      </c>
    </row>
    <row r="1191" spans="2:3" x14ac:dyDescent="0.25">
      <c r="B1191" s="3" t="s">
        <v>4093</v>
      </c>
      <c r="C1191" s="25" t="str">
        <f t="shared" si="18"/>
        <v xml:space="preserve">Silvercrest Asset Management Group </v>
      </c>
    </row>
    <row r="1192" spans="2:3" x14ac:dyDescent="0.25">
      <c r="B1192" s="26" t="s">
        <v>23123</v>
      </c>
      <c r="C1192" s="25" t="str">
        <f t="shared" si="18"/>
        <v xml:space="preserve">Silvercrest Asset Management </v>
      </c>
    </row>
    <row r="1193" spans="2:3" x14ac:dyDescent="0.25">
      <c r="B1193" s="26" t="s">
        <v>4113</v>
      </c>
      <c r="C1193" s="25" t="str">
        <f t="shared" si="18"/>
        <v xml:space="preserve">Silvercreek Management </v>
      </c>
    </row>
    <row r="1194" spans="2:3" x14ac:dyDescent="0.25">
      <c r="B1194" s="3" t="s">
        <v>4113</v>
      </c>
      <c r="C1194" s="25" t="str">
        <f t="shared" si="18"/>
        <v xml:space="preserve">Silvercreek Management </v>
      </c>
    </row>
    <row r="1195" spans="2:3" x14ac:dyDescent="0.25">
      <c r="B1195" s="26" t="s">
        <v>4092</v>
      </c>
      <c r="C1195" s="25" t="str">
        <f t="shared" si="18"/>
        <v xml:space="preserve">Silverback Asset Management, </v>
      </c>
    </row>
    <row r="1196" spans="2:3" x14ac:dyDescent="0.25">
      <c r="B1196" s="3" t="s">
        <v>4092</v>
      </c>
      <c r="C1196" s="25" t="str">
        <f t="shared" si="18"/>
        <v xml:space="preserve">Silverback Asset Management, </v>
      </c>
    </row>
    <row r="1197" spans="2:3" x14ac:dyDescent="0.25">
      <c r="B1197" s="4" t="s">
        <v>671</v>
      </c>
      <c r="C1197" s="25" t="str">
        <f t="shared" si="18"/>
        <v xml:space="preserve">Silverback Asset Management </v>
      </c>
    </row>
    <row r="1198" spans="2:3" x14ac:dyDescent="0.25">
      <c r="B1198" s="4" t="s">
        <v>1445</v>
      </c>
      <c r="C1198" s="25" t="str">
        <f t="shared" si="18"/>
        <v xml:space="preserve">Silverado Capital </v>
      </c>
    </row>
    <row r="1199" spans="2:3" x14ac:dyDescent="0.25">
      <c r="B1199" s="3" t="s">
        <v>4091</v>
      </c>
      <c r="C1199" s="25" t="str">
        <f t="shared" si="18"/>
        <v xml:space="preserve">Silverado Capital </v>
      </c>
    </row>
    <row r="1200" spans="2:3" x14ac:dyDescent="0.25">
      <c r="B1200" s="4" t="s">
        <v>2336</v>
      </c>
      <c r="C1200" s="25" t="str">
        <f t="shared" si="18"/>
        <v xml:space="preserve">Silver Peak Capital Management </v>
      </c>
    </row>
    <row r="1201" spans="2:3" x14ac:dyDescent="0.25">
      <c r="B1201" s="26" t="s">
        <v>24828</v>
      </c>
      <c r="C1201" s="25" t="str">
        <f t="shared" si="18"/>
        <v xml:space="preserve">Silver Lake Partners III, </v>
      </c>
    </row>
    <row r="1202" spans="2:3" x14ac:dyDescent="0.25">
      <c r="B1202" s="3" t="s">
        <v>2969</v>
      </c>
      <c r="C1202" s="25" t="str">
        <f t="shared" si="18"/>
        <v xml:space="preserve">Silver Creek Capital Management </v>
      </c>
    </row>
    <row r="1203" spans="2:3" x14ac:dyDescent="0.25">
      <c r="B1203" s="26" t="s">
        <v>23116</v>
      </c>
      <c r="C1203" s="25" t="str">
        <f t="shared" si="18"/>
        <v xml:space="preserve">Silver Capital Management, </v>
      </c>
    </row>
    <row r="1204" spans="2:3" x14ac:dyDescent="0.25">
      <c r="B1204" s="4" t="s">
        <v>2224</v>
      </c>
      <c r="C1204" s="25" t="str">
        <f t="shared" si="18"/>
        <v xml:space="preserve">Silver Capital Management </v>
      </c>
    </row>
    <row r="1205" spans="2:3" x14ac:dyDescent="0.25">
      <c r="B1205" s="3" t="s">
        <v>2224</v>
      </c>
      <c r="C1205" s="25" t="str">
        <f t="shared" si="18"/>
        <v xml:space="preserve">Silver Capital Management </v>
      </c>
    </row>
    <row r="1206" spans="2:3" x14ac:dyDescent="0.25">
      <c r="B1206" s="3" t="s">
        <v>3187</v>
      </c>
      <c r="C1206" s="25" t="str">
        <f t="shared" si="18"/>
        <v xml:space="preserve">Silver Arrow Management </v>
      </c>
    </row>
    <row r="1207" spans="2:3" x14ac:dyDescent="0.25">
      <c r="B1207" s="3" t="s">
        <v>4090</v>
      </c>
      <c r="C1207" s="25" t="str">
        <f t="shared" si="18"/>
        <v xml:space="preserve">Silver Arrow Investment Management, </v>
      </c>
    </row>
    <row r="1208" spans="2:3" x14ac:dyDescent="0.25">
      <c r="B1208" s="4" t="s">
        <v>848</v>
      </c>
      <c r="C1208" s="25" t="str">
        <f t="shared" si="18"/>
        <v xml:space="preserve">Silver Arrow </v>
      </c>
    </row>
    <row r="1209" spans="2:3" x14ac:dyDescent="0.25">
      <c r="B1209" s="3" t="s">
        <v>4089</v>
      </c>
      <c r="C1209" s="25" t="str">
        <f t="shared" si="18"/>
        <v xml:space="preserve">Silvaris Capital Management </v>
      </c>
    </row>
    <row r="1210" spans="2:3" x14ac:dyDescent="0.25">
      <c r="B1210" s="3" t="s">
        <v>3077</v>
      </c>
      <c r="C1210" s="25" t="str">
        <f t="shared" si="18"/>
        <v xml:space="preserve">Silk Invest </v>
      </c>
    </row>
    <row r="1211" spans="2:3" x14ac:dyDescent="0.25">
      <c r="B1211" s="3" t="s">
        <v>4088</v>
      </c>
      <c r="C1211" s="25" t="str">
        <f t="shared" si="18"/>
        <v xml:space="preserve">Siitnedif, S.G.I.I.C., </v>
      </c>
    </row>
    <row r="1212" spans="2:3" x14ac:dyDescent="0.25">
      <c r="B1212" s="4" t="s">
        <v>1054</v>
      </c>
      <c r="C1212" s="25" t="str">
        <f t="shared" si="18"/>
        <v xml:space="preserve">Signina Capital </v>
      </c>
    </row>
    <row r="1213" spans="2:3" x14ac:dyDescent="0.25">
      <c r="B1213" s="3" t="s">
        <v>1054</v>
      </c>
      <c r="C1213" s="25" t="str">
        <f t="shared" si="18"/>
        <v xml:space="preserve">Signina Capital </v>
      </c>
    </row>
    <row r="1214" spans="2:3" x14ac:dyDescent="0.25">
      <c r="B1214" s="3" t="s">
        <v>4087</v>
      </c>
      <c r="C1214" s="25" t="str">
        <f t="shared" si="18"/>
        <v xml:space="preserve">Signet Multi-Manager </v>
      </c>
    </row>
    <row r="1215" spans="2:3" x14ac:dyDescent="0.25">
      <c r="B1215" s="4" t="s">
        <v>459</v>
      </c>
      <c r="C1215" s="25" t="str">
        <f t="shared" si="18"/>
        <v xml:space="preserve">Signet Capital Management </v>
      </c>
    </row>
    <row r="1216" spans="2:3" x14ac:dyDescent="0.25">
      <c r="B1216" s="26" t="s">
        <v>23114</v>
      </c>
      <c r="C1216" s="25" t="str">
        <f t="shared" si="18"/>
        <v xml:space="preserve">Signet Capital </v>
      </c>
    </row>
    <row r="1217" spans="2:3" x14ac:dyDescent="0.25">
      <c r="B1217" s="26" t="s">
        <v>17718</v>
      </c>
      <c r="C1217" s="25" t="str">
        <f t="shared" si="18"/>
        <v xml:space="preserve">Sigma Investment </v>
      </c>
    </row>
    <row r="1218" spans="2:3" x14ac:dyDescent="0.25">
      <c r="B1218" s="4" t="s">
        <v>1082</v>
      </c>
      <c r="C1218" s="25" t="str">
        <f t="shared" ref="C1218:C1281" si="19">LEFT(B1218,FIND(TRIM(RIGHT(SUBSTITUTE(B1218," ",REPT(" ",20)),20)),B1218)-1)</f>
        <v xml:space="preserve">Sigma Asset Management (Guernsey) </v>
      </c>
    </row>
    <row r="1219" spans="2:3" x14ac:dyDescent="0.25">
      <c r="B1219" s="4" t="s">
        <v>1663</v>
      </c>
      <c r="C1219" s="25" t="str">
        <f t="shared" si="19"/>
        <v xml:space="preserve">Sigma Asset Management </v>
      </c>
    </row>
    <row r="1220" spans="2:3" x14ac:dyDescent="0.25">
      <c r="B1220" s="26" t="s">
        <v>1524</v>
      </c>
      <c r="C1220" s="25" t="str">
        <f t="shared" si="19"/>
        <v xml:space="preserve">Sierra Global Management </v>
      </c>
    </row>
    <row r="1221" spans="2:3" x14ac:dyDescent="0.25">
      <c r="B1221" s="4" t="s">
        <v>1524</v>
      </c>
      <c r="C1221" s="25" t="str">
        <f t="shared" si="19"/>
        <v xml:space="preserve">Sierra Global Management </v>
      </c>
    </row>
    <row r="1222" spans="2:3" x14ac:dyDescent="0.25">
      <c r="B1222" s="3" t="s">
        <v>4083</v>
      </c>
      <c r="C1222" s="25" t="str">
        <f t="shared" si="19"/>
        <v xml:space="preserve">Sierra Global Management </v>
      </c>
    </row>
    <row r="1223" spans="2:3" x14ac:dyDescent="0.25">
      <c r="B1223" s="4" t="s">
        <v>1739</v>
      </c>
      <c r="C1223" s="25" t="str">
        <f t="shared" si="19"/>
        <v xml:space="preserve">Sierra Global Associates </v>
      </c>
    </row>
    <row r="1224" spans="2:3" x14ac:dyDescent="0.25">
      <c r="B1224" s="4" t="s">
        <v>2317</v>
      </c>
      <c r="C1224" s="25" t="str">
        <f t="shared" si="19"/>
        <v xml:space="preserve">Sierra Capital Investors </v>
      </c>
    </row>
    <row r="1225" spans="2:3" x14ac:dyDescent="0.25">
      <c r="B1225" s="4" t="s">
        <v>2066</v>
      </c>
      <c r="C1225" s="25" t="str">
        <f t="shared" si="19"/>
        <v xml:space="preserve">Sidus Investment Management, </v>
      </c>
    </row>
    <row r="1226" spans="2:3" x14ac:dyDescent="0.25">
      <c r="B1226" s="4" t="s">
        <v>185</v>
      </c>
      <c r="C1226" s="25" t="str">
        <f t="shared" si="19"/>
        <v xml:space="preserve">Sidus Advisors </v>
      </c>
    </row>
    <row r="1227" spans="2:3" x14ac:dyDescent="0.25">
      <c r="B1227" s="4" t="s">
        <v>1167</v>
      </c>
      <c r="C1227" s="25" t="str">
        <f t="shared" si="19"/>
        <v xml:space="preserve">Sidewinder Investment </v>
      </c>
    </row>
    <row r="1228" spans="2:3" x14ac:dyDescent="0.25">
      <c r="B1228" s="26" t="s">
        <v>4081</v>
      </c>
      <c r="C1228" s="25" t="str">
        <f t="shared" si="19"/>
        <v xml:space="preserve">Side Op, </v>
      </c>
    </row>
    <row r="1229" spans="2:3" x14ac:dyDescent="0.25">
      <c r="B1229" s="3" t="s">
        <v>4081</v>
      </c>
      <c r="C1229" s="25" t="str">
        <f t="shared" si="19"/>
        <v xml:space="preserve">Side Op, </v>
      </c>
    </row>
    <row r="1230" spans="2:3" x14ac:dyDescent="0.25">
      <c r="B1230" s="26" t="s">
        <v>23111</v>
      </c>
      <c r="C1230" s="25" t="str">
        <f t="shared" si="19"/>
        <v xml:space="preserve">Sichuan guanghua Sophia AMG </v>
      </c>
    </row>
    <row r="1231" spans="2:3" x14ac:dyDescent="0.25">
      <c r="B1231" s="26" t="s">
        <v>23109</v>
      </c>
      <c r="C1231" s="25" t="str">
        <f t="shared" si="19"/>
        <v xml:space="preserve">Sibilla Capital Management </v>
      </c>
    </row>
    <row r="1232" spans="2:3" x14ac:dyDescent="0.25">
      <c r="B1232" s="4" t="s">
        <v>696</v>
      </c>
      <c r="C1232" s="25" t="str">
        <f t="shared" si="19"/>
        <v xml:space="preserve">Sibilla Capital Management </v>
      </c>
    </row>
    <row r="1233" spans="2:3" x14ac:dyDescent="0.25">
      <c r="B1233" s="3" t="s">
        <v>4080</v>
      </c>
      <c r="C1233" s="25" t="str">
        <f t="shared" si="19"/>
        <v xml:space="preserve">Sibilla Capital </v>
      </c>
    </row>
    <row r="1234" spans="2:3" x14ac:dyDescent="0.25">
      <c r="B1234" s="26" t="s">
        <v>23106</v>
      </c>
      <c r="C1234" s="25" t="str">
        <f t="shared" si="19"/>
        <v xml:space="preserve">Shumway Capital Partners </v>
      </c>
    </row>
    <row r="1235" spans="2:3" x14ac:dyDescent="0.25">
      <c r="B1235" s="26" t="s">
        <v>24826</v>
      </c>
      <c r="C1235" s="25" t="str">
        <f t="shared" si="19"/>
        <v xml:space="preserve">Shoshone Partners, </v>
      </c>
    </row>
    <row r="1236" spans="2:3" x14ac:dyDescent="0.25">
      <c r="B1236" s="4" t="s">
        <v>1312</v>
      </c>
      <c r="C1236" s="25" t="str">
        <f t="shared" si="19"/>
        <v xml:space="preserve">Short Alpha Management </v>
      </c>
    </row>
    <row r="1237" spans="2:3" x14ac:dyDescent="0.25">
      <c r="B1237" s="3" t="s">
        <v>4079</v>
      </c>
      <c r="C1237" s="25" t="str">
        <f t="shared" si="19"/>
        <v xml:space="preserve">Shorepath Capital Management </v>
      </c>
    </row>
    <row r="1238" spans="2:3" x14ac:dyDescent="0.25">
      <c r="B1238" s="4" t="s">
        <v>1365</v>
      </c>
      <c r="C1238" s="25" t="str">
        <f t="shared" si="19"/>
        <v xml:space="preserve">Shorebreak Captial Management, </v>
      </c>
    </row>
    <row r="1239" spans="2:3" x14ac:dyDescent="0.25">
      <c r="B1239" s="26" t="s">
        <v>23095</v>
      </c>
      <c r="C1239" s="25" t="str">
        <f t="shared" si="19"/>
        <v xml:space="preserve">SHK Fund Management </v>
      </c>
    </row>
    <row r="1240" spans="2:3" x14ac:dyDescent="0.25">
      <c r="B1240" s="4" t="s">
        <v>39</v>
      </c>
      <c r="C1240" s="25" t="str">
        <f t="shared" si="19"/>
        <v xml:space="preserve">SHK Alternative Managers </v>
      </c>
    </row>
    <row r="1241" spans="2:3" x14ac:dyDescent="0.25">
      <c r="B1241" s="26" t="s">
        <v>2348</v>
      </c>
      <c r="C1241" s="25" t="str">
        <f t="shared" si="19"/>
        <v xml:space="preserve">Shinnecock Partners </v>
      </c>
    </row>
    <row r="1242" spans="2:3" x14ac:dyDescent="0.25">
      <c r="B1242" s="4" t="s">
        <v>2348</v>
      </c>
      <c r="C1242" s="25" t="str">
        <f t="shared" si="19"/>
        <v xml:space="preserve">Shinnecock Partners </v>
      </c>
    </row>
    <row r="1243" spans="2:3" x14ac:dyDescent="0.25">
      <c r="B1243" s="3" t="s">
        <v>2906</v>
      </c>
      <c r="C1243" s="25" t="str">
        <f t="shared" si="19"/>
        <v xml:space="preserve">Shinnecock Partners </v>
      </c>
    </row>
    <row r="1244" spans="2:3" x14ac:dyDescent="0.25">
      <c r="B1244" s="26" t="s">
        <v>4077</v>
      </c>
      <c r="C1244" s="25" t="str">
        <f t="shared" si="19"/>
        <v xml:space="preserve">Sherpa Asset Management </v>
      </c>
    </row>
    <row r="1245" spans="2:3" x14ac:dyDescent="0.25">
      <c r="B1245" s="3" t="s">
        <v>4077</v>
      </c>
      <c r="C1245" s="25" t="str">
        <f t="shared" si="19"/>
        <v xml:space="preserve">Sherpa Asset Management </v>
      </c>
    </row>
    <row r="1246" spans="2:3" x14ac:dyDescent="0.25">
      <c r="B1246" s="26" t="s">
        <v>17716</v>
      </c>
      <c r="C1246" s="25" t="str">
        <f t="shared" si="19"/>
        <v xml:space="preserve">Shenzhen Zi Jingang Capital </v>
      </c>
    </row>
    <row r="1247" spans="2:3" x14ac:dyDescent="0.25">
      <c r="B1247" s="26" t="s">
        <v>23091</v>
      </c>
      <c r="C1247" s="25" t="str">
        <f t="shared" si="19"/>
        <v xml:space="preserve">Shenzhen ZhaozeLifeng Investment </v>
      </c>
    </row>
    <row r="1248" spans="2:3" x14ac:dyDescent="0.25">
      <c r="B1248" s="26" t="s">
        <v>23089</v>
      </c>
      <c r="C1248" s="25" t="str">
        <f t="shared" si="19"/>
        <v xml:space="preserve">Shenzhen Youheng Investment &amp; Mgt </v>
      </c>
    </row>
    <row r="1249" spans="2:3" x14ac:dyDescent="0.25">
      <c r="B1249" s="26" t="s">
        <v>23087</v>
      </c>
      <c r="C1249" s="25" t="str">
        <f t="shared" si="19"/>
        <v xml:space="preserve">Shenzhen Yinxinbao Investment Co </v>
      </c>
    </row>
    <row r="1250" spans="2:3" x14ac:dyDescent="0.25">
      <c r="B1250" s="26" t="s">
        <v>23073</v>
      </c>
      <c r="C1250" s="25" t="str">
        <f t="shared" si="19"/>
        <v xml:space="preserve">Shenzhen Yihu Investment&amp;Management </v>
      </c>
    </row>
    <row r="1251" spans="2:3" x14ac:dyDescent="0.25">
      <c r="B1251" s="26" t="s">
        <v>23071</v>
      </c>
      <c r="C1251" s="25" t="str">
        <f t="shared" si="19"/>
        <v xml:space="preserve">Shenzhen Xuxing </v>
      </c>
    </row>
    <row r="1252" spans="2:3" x14ac:dyDescent="0.25">
      <c r="B1252" s="26" t="s">
        <v>23065</v>
      </c>
      <c r="C1252" s="25" t="str">
        <f t="shared" si="19"/>
        <v xml:space="preserve">ShenZhen XinHeDongFangCapital Mgmnt </v>
      </c>
    </row>
    <row r="1253" spans="2:3" x14ac:dyDescent="0.25">
      <c r="B1253" s="26" t="s">
        <v>23061</v>
      </c>
      <c r="C1253" s="25" t="str">
        <f t="shared" si="19"/>
        <v xml:space="preserve">Shenzhen Wukong Inv Mgmt Co., </v>
      </c>
    </row>
    <row r="1254" spans="2:3" x14ac:dyDescent="0.25">
      <c r="B1254" s="26" t="s">
        <v>23041</v>
      </c>
      <c r="C1254" s="25" t="str">
        <f t="shared" si="19"/>
        <v xml:space="preserve">ShenZhen Wudang </v>
      </c>
    </row>
    <row r="1255" spans="2:3" x14ac:dyDescent="0.25">
      <c r="B1255" s="26" t="s">
        <v>23039</v>
      </c>
      <c r="C1255" s="25" t="str">
        <f t="shared" si="19"/>
        <v xml:space="preserve">Shenzhen Windsor Asset Management </v>
      </c>
    </row>
    <row r="1256" spans="2:3" x14ac:dyDescent="0.25">
      <c r="B1256" s="26" t="s">
        <v>23037</v>
      </c>
      <c r="C1256" s="25" t="str">
        <f t="shared" si="19"/>
        <v xml:space="preserve">Shenzhen WeimingHengyuan Inv. Mgnt. </v>
      </c>
    </row>
    <row r="1257" spans="2:3" x14ac:dyDescent="0.25">
      <c r="B1257" s="26" t="s">
        <v>23028</v>
      </c>
      <c r="C1257" s="25" t="str">
        <f t="shared" si="19"/>
        <v xml:space="preserve">Shenzhen Venus Investment </v>
      </c>
    </row>
    <row r="1258" spans="2:3" x14ac:dyDescent="0.25">
      <c r="B1258" s="26" t="s">
        <v>23026</v>
      </c>
      <c r="C1258" s="25" t="str">
        <f t="shared" si="19"/>
        <v xml:space="preserve">Shenzhen TianShengqiao Inv Mgmt </v>
      </c>
    </row>
    <row r="1259" spans="2:3" x14ac:dyDescent="0.25">
      <c r="B1259" s="26" t="s">
        <v>23024</v>
      </c>
      <c r="C1259" s="25" t="str">
        <f t="shared" si="19"/>
        <v xml:space="preserve">Shenzhen TianJiXian Investment Mgmt </v>
      </c>
    </row>
    <row r="1260" spans="2:3" x14ac:dyDescent="0.25">
      <c r="B1260" s="26" t="s">
        <v>23008</v>
      </c>
      <c r="C1260" s="25" t="str">
        <f t="shared" si="19"/>
        <v xml:space="preserve">Shenzhen Team-top Invest </v>
      </c>
    </row>
    <row r="1261" spans="2:3" x14ac:dyDescent="0.25">
      <c r="B1261" s="26" t="s">
        <v>23000</v>
      </c>
      <c r="C1261" s="25" t="str">
        <f t="shared" si="19"/>
        <v xml:space="preserve">Shenzhen Stas Asset Management, Co., </v>
      </c>
    </row>
    <row r="1262" spans="2:3" x14ac:dyDescent="0.25">
      <c r="B1262" s="26" t="s">
        <v>22997</v>
      </c>
      <c r="C1262" s="25" t="str">
        <f t="shared" si="19"/>
        <v xml:space="preserve">Shenzhen Southward Huijin </v>
      </c>
    </row>
    <row r="1263" spans="2:3" x14ac:dyDescent="0.25">
      <c r="B1263" s="26" t="s">
        <v>22995</v>
      </c>
      <c r="C1263" s="25" t="str">
        <f t="shared" si="19"/>
        <v xml:space="preserve">Shenzhen Shice </v>
      </c>
    </row>
    <row r="1264" spans="2:3" x14ac:dyDescent="0.25">
      <c r="B1264" s="26" t="s">
        <v>22993</v>
      </c>
      <c r="C1264" s="25" t="str">
        <f t="shared" si="19"/>
        <v xml:space="preserve">Shenzhen Shenyi Capital Mgmt., </v>
      </c>
    </row>
    <row r="1265" spans="2:3" x14ac:dyDescent="0.25">
      <c r="B1265" s="26" t="s">
        <v>22989</v>
      </c>
      <c r="C1265" s="25" t="str">
        <f t="shared" si="19"/>
        <v xml:space="preserve">Shenzhen Shangshan Water Asset Management </v>
      </c>
    </row>
    <row r="1266" spans="2:3" x14ac:dyDescent="0.25">
      <c r="B1266" s="26" t="s">
        <v>22986</v>
      </c>
      <c r="C1266" s="25" t="str">
        <f t="shared" si="19"/>
        <v xml:space="preserve">Shenzhen Sengrui Investment </v>
      </c>
    </row>
    <row r="1267" spans="2:3" x14ac:dyDescent="0.25">
      <c r="B1267" s="26" t="s">
        <v>23002</v>
      </c>
      <c r="C1267" s="25" t="str">
        <f t="shared" si="19"/>
        <v>Shenzhen S</v>
      </c>
    </row>
    <row r="1268" spans="2:3" x14ac:dyDescent="0.25">
      <c r="B1268" s="26" t="s">
        <v>22983</v>
      </c>
      <c r="C1268" s="25" t="str">
        <f t="shared" si="19"/>
        <v xml:space="preserve">Shenzhen Ruixiang Investment Co </v>
      </c>
    </row>
    <row r="1269" spans="2:3" x14ac:dyDescent="0.25">
      <c r="B1269" s="26" t="s">
        <v>22978</v>
      </c>
      <c r="C1269" s="25" t="str">
        <f t="shared" si="19"/>
        <v xml:space="preserve">Shenzhen Rising-trend Capital </v>
      </c>
    </row>
    <row r="1270" spans="2:3" x14ac:dyDescent="0.25">
      <c r="B1270" s="26" t="s">
        <v>17714</v>
      </c>
      <c r="C1270" s="25" t="str">
        <f t="shared" si="19"/>
        <v xml:space="preserve">Shenzhen Qingshuiyuan Capital Mgmt </v>
      </c>
    </row>
    <row r="1271" spans="2:3" x14ac:dyDescent="0.25">
      <c r="B1271" s="26" t="s">
        <v>22974</v>
      </c>
      <c r="C1271" s="25" t="str">
        <f t="shared" si="19"/>
        <v xml:space="preserve">Shenzhen Qianhai Ivy Value Partnership Investment </v>
      </c>
    </row>
    <row r="1272" spans="2:3" x14ac:dyDescent="0.25">
      <c r="B1272" s="26" t="s">
        <v>22972</v>
      </c>
      <c r="C1272" s="25" t="str">
        <f t="shared" si="19"/>
        <v xml:space="preserve">Shenzhen Qianhai Hanmo Investment Management </v>
      </c>
    </row>
    <row r="1273" spans="2:3" x14ac:dyDescent="0.25">
      <c r="B1273" s="26" t="s">
        <v>22976</v>
      </c>
      <c r="C1273" s="25" t="str">
        <f t="shared" si="19"/>
        <v xml:space="preserve">Shenzhen Qianhai </v>
      </c>
    </row>
    <row r="1274" spans="2:3" x14ac:dyDescent="0.25">
      <c r="B1274" s="26" t="s">
        <v>22969</v>
      </c>
      <c r="C1274" s="25" t="str">
        <f t="shared" si="19"/>
        <v xml:space="preserve">ShenZhen Pure Heart </v>
      </c>
    </row>
    <row r="1275" spans="2:3" x14ac:dyDescent="0.25">
      <c r="B1275" s="26" t="s">
        <v>22967</v>
      </c>
      <c r="C1275" s="25" t="str">
        <f t="shared" si="19"/>
        <v xml:space="preserve">Shenzhen New Thinking Inv Mgt Co., </v>
      </c>
    </row>
    <row r="1276" spans="2:3" x14ac:dyDescent="0.25">
      <c r="B1276" s="26" t="s">
        <v>22946</v>
      </c>
      <c r="C1276" s="25" t="str">
        <f t="shared" si="19"/>
        <v xml:space="preserve">Shenzhen Minsen </v>
      </c>
    </row>
    <row r="1277" spans="2:3" x14ac:dyDescent="0.25">
      <c r="B1277" s="26" t="s">
        <v>22944</v>
      </c>
      <c r="C1277" s="25" t="str">
        <f t="shared" si="19"/>
        <v xml:space="preserve">Shenzhen minghua xinde Asset </v>
      </c>
    </row>
    <row r="1278" spans="2:3" x14ac:dyDescent="0.25">
      <c r="B1278" s="26" t="s">
        <v>22936</v>
      </c>
      <c r="C1278" s="25" t="str">
        <f t="shared" si="19"/>
        <v xml:space="preserve">ShenZhen MingDa Capital Management </v>
      </c>
    </row>
    <row r="1279" spans="2:3" x14ac:dyDescent="0.25">
      <c r="B1279" s="26" t="s">
        <v>22932</v>
      </c>
      <c r="C1279" s="25" t="str">
        <f t="shared" si="19"/>
        <v xml:space="preserve">Shenzhen Linyuan Investment </v>
      </c>
    </row>
    <row r="1280" spans="2:3" x14ac:dyDescent="0.25">
      <c r="B1280" s="26" t="s">
        <v>22924</v>
      </c>
      <c r="C1280" s="25" t="str">
        <f t="shared" si="19"/>
        <v xml:space="preserve">Shenzhen Lighthorse </v>
      </c>
    </row>
    <row r="1281" spans="2:3" x14ac:dyDescent="0.25">
      <c r="B1281" s="26" t="s">
        <v>22922</v>
      </c>
      <c r="C1281" s="25" t="str">
        <f t="shared" si="19"/>
        <v xml:space="preserve">Shenzhen Lanqi Invest Manage Co., </v>
      </c>
    </row>
    <row r="1282" spans="2:3" x14ac:dyDescent="0.25">
      <c r="B1282" s="26" t="s">
        <v>22917</v>
      </c>
      <c r="C1282" s="25" t="str">
        <f t="shared" ref="C1282:C1345" si="20">LEFT(B1282,FIND(TRIM(RIGHT(SUBSTITUTE(B1282," ",REPT(" ",20)),20)),B1282)-1)</f>
        <v xml:space="preserve">ShenZhen KWT Co., </v>
      </c>
    </row>
    <row r="1283" spans="2:3" x14ac:dyDescent="0.25">
      <c r="B1283" s="26" t="s">
        <v>22915</v>
      </c>
      <c r="C1283" s="25" t="str">
        <f t="shared" si="20"/>
        <v xml:space="preserve">Shenzhen KCH Investment </v>
      </c>
    </row>
    <row r="1284" spans="2:3" x14ac:dyDescent="0.25">
      <c r="B1284" s="26" t="s">
        <v>22913</v>
      </c>
      <c r="C1284" s="25" t="str">
        <f t="shared" si="20"/>
        <v xml:space="preserve">Shenzhen JZL Capital </v>
      </c>
    </row>
    <row r="1285" spans="2:3" x14ac:dyDescent="0.25">
      <c r="B1285" s="29" t="s">
        <v>22911</v>
      </c>
      <c r="C1285" s="25" t="str">
        <f t="shared" si="20"/>
        <v xml:space="preserve">Shenzhen Jinying Investment Co., </v>
      </c>
    </row>
    <row r="1286" spans="2:3" x14ac:dyDescent="0.25">
      <c r="B1286" s="26" t="s">
        <v>17712</v>
      </c>
      <c r="C1286" s="25" t="str">
        <f t="shared" si="20"/>
        <v xml:space="preserve">Shenzhen Jasper Capital Management </v>
      </c>
    </row>
    <row r="1287" spans="2:3" x14ac:dyDescent="0.25">
      <c r="B1287" s="26" t="s">
        <v>22902</v>
      </c>
      <c r="C1287" s="25" t="str">
        <f t="shared" si="20"/>
        <v xml:space="preserve">Shenzhen Ivy </v>
      </c>
    </row>
    <row r="1288" spans="2:3" x14ac:dyDescent="0.25">
      <c r="B1288" s="26" t="s">
        <v>22900</v>
      </c>
      <c r="C1288" s="25" t="str">
        <f t="shared" si="20"/>
        <v xml:space="preserve">Shenzhen ideal Investment </v>
      </c>
    </row>
    <row r="1289" spans="2:3" x14ac:dyDescent="0.25">
      <c r="B1289" s="26" t="s">
        <v>22898</v>
      </c>
      <c r="C1289" s="25" t="str">
        <f t="shared" si="20"/>
        <v xml:space="preserve">Shenzhen HuiXinDe Investment Mgmt </v>
      </c>
    </row>
    <row r="1290" spans="2:3" x14ac:dyDescent="0.25">
      <c r="B1290" s="26" t="s">
        <v>22896</v>
      </c>
      <c r="C1290" s="25" t="str">
        <f t="shared" si="20"/>
        <v xml:space="preserve">Shenzhen Hillview Capital Mgmt </v>
      </c>
    </row>
    <row r="1291" spans="2:3" x14ac:dyDescent="0.25">
      <c r="B1291" s="26" t="s">
        <v>22894</v>
      </c>
      <c r="C1291" s="25" t="str">
        <f t="shared" si="20"/>
        <v xml:space="preserve">Shenzhen Hexin Capital Management </v>
      </c>
    </row>
    <row r="1292" spans="2:3" x14ac:dyDescent="0.25">
      <c r="B1292" s="26" t="s">
        <v>22892</v>
      </c>
      <c r="C1292" s="25" t="str">
        <f t="shared" si="20"/>
        <v xml:space="preserve">ShenZhen HeShun Tian Cheng </v>
      </c>
    </row>
    <row r="1293" spans="2:3" x14ac:dyDescent="0.25">
      <c r="B1293" s="26" t="s">
        <v>22890</v>
      </c>
      <c r="C1293" s="25" t="str">
        <f t="shared" si="20"/>
        <v xml:space="preserve">Shenzhen Hengying Investment Co,. </v>
      </c>
    </row>
    <row r="1294" spans="2:3" x14ac:dyDescent="0.25">
      <c r="B1294" s="26" t="s">
        <v>22888</v>
      </c>
      <c r="C1294" s="25" t="str">
        <f t="shared" si="20"/>
        <v xml:space="preserve">Shenzhen Hengde </v>
      </c>
    </row>
    <row r="1295" spans="2:3" x14ac:dyDescent="0.25">
      <c r="B1295" s="26" t="s">
        <v>22886</v>
      </c>
      <c r="C1295" s="25" t="str">
        <f t="shared" si="20"/>
        <v xml:space="preserve">Shenzhen Harmony-Fund Invest Mgmt </v>
      </c>
    </row>
    <row r="1296" spans="2:3" x14ac:dyDescent="0.25">
      <c r="B1296" s="26" t="s">
        <v>22884</v>
      </c>
      <c r="C1296" s="25" t="str">
        <f t="shared" si="20"/>
        <v xml:space="preserve">Shenzhen Harmony Asset Mgmt </v>
      </c>
    </row>
    <row r="1297" spans="2:3" x14ac:dyDescent="0.25">
      <c r="B1297" s="26" t="s">
        <v>22881</v>
      </c>
      <c r="C1297" s="25" t="str">
        <f t="shared" si="20"/>
        <v xml:space="preserve">Shenzhen Guosen Securities </v>
      </c>
    </row>
    <row r="1298" spans="2:3" x14ac:dyDescent="0.25">
      <c r="B1298" s="26" t="s">
        <v>22879</v>
      </c>
      <c r="C1298" s="25" t="str">
        <f t="shared" si="20"/>
        <v xml:space="preserve">Shenzhen Guolinfeng Asset Management </v>
      </c>
    </row>
    <row r="1299" spans="2:3" x14ac:dyDescent="0.25">
      <c r="B1299" s="26" t="s">
        <v>22876</v>
      </c>
      <c r="C1299" s="25" t="str">
        <f t="shared" si="20"/>
        <v xml:space="preserve">Shenzhen Gold Stone </v>
      </c>
    </row>
    <row r="1300" spans="2:3" x14ac:dyDescent="0.25">
      <c r="B1300" s="26" t="s">
        <v>22846</v>
      </c>
      <c r="C1300" s="25" t="str">
        <f t="shared" si="20"/>
        <v xml:space="preserve">Shenzhen Gemboom Investment </v>
      </c>
    </row>
    <row r="1301" spans="2:3" x14ac:dyDescent="0.25">
      <c r="B1301" s="26" t="s">
        <v>17710</v>
      </c>
      <c r="C1301" s="25" t="str">
        <f t="shared" si="20"/>
        <v xml:space="preserve">Shenzhen GeLinShiTong Asset Mgmt </v>
      </c>
    </row>
    <row r="1302" spans="2:3" x14ac:dyDescent="0.25">
      <c r="B1302" s="26" t="s">
        <v>22844</v>
      </c>
      <c r="C1302" s="25" t="str">
        <f t="shared" si="20"/>
        <v xml:space="preserve">Shenzhen Futeng Asset Management Co., </v>
      </c>
    </row>
    <row r="1303" spans="2:3" x14ac:dyDescent="0.25">
      <c r="B1303" s="26" t="s">
        <v>22842</v>
      </c>
      <c r="C1303" s="25" t="str">
        <f t="shared" si="20"/>
        <v xml:space="preserve">Shenzhen Fuanda </v>
      </c>
    </row>
    <row r="1304" spans="2:3" x14ac:dyDescent="0.25">
      <c r="B1304" s="26" t="s">
        <v>22840</v>
      </c>
      <c r="C1304" s="25" t="str">
        <f t="shared" si="20"/>
        <v xml:space="preserve">ShenZhen Eternal </v>
      </c>
    </row>
    <row r="1305" spans="2:3" x14ac:dyDescent="0.25">
      <c r="B1305" s="26" t="s">
        <v>17708</v>
      </c>
      <c r="C1305" s="25" t="str">
        <f t="shared" si="20"/>
        <v xml:space="preserve">Shenzhen Eshuntiancheng Ivestment Co </v>
      </c>
    </row>
    <row r="1306" spans="2:3" x14ac:dyDescent="0.25">
      <c r="B1306" s="26" t="s">
        <v>22838</v>
      </c>
      <c r="C1306" s="25" t="str">
        <f t="shared" si="20"/>
        <v xml:space="preserve">Shenzhen Duohemei Investment Advisor </v>
      </c>
    </row>
    <row r="1307" spans="2:3" x14ac:dyDescent="0.25">
      <c r="B1307" s="26" t="s">
        <v>22836</v>
      </c>
      <c r="C1307" s="25" t="str">
        <f t="shared" si="20"/>
        <v xml:space="preserve">Shenzhen Dowin Asset Management Co., </v>
      </c>
    </row>
    <row r="1308" spans="2:3" x14ac:dyDescent="0.25">
      <c r="B1308" s="26" t="s">
        <v>22834</v>
      </c>
      <c r="C1308" s="25" t="str">
        <f t="shared" si="20"/>
        <v xml:space="preserve">Shenzhen Dashuai Investment Management </v>
      </c>
    </row>
    <row r="1309" spans="2:3" x14ac:dyDescent="0.25">
      <c r="B1309" s="26" t="s">
        <v>22830</v>
      </c>
      <c r="C1309" s="25" t="str">
        <f t="shared" si="20"/>
        <v xml:space="preserve">Shenzhen Daoyi Asset Management </v>
      </c>
    </row>
    <row r="1310" spans="2:3" x14ac:dyDescent="0.25">
      <c r="B1310" s="26" t="s">
        <v>22828</v>
      </c>
      <c r="C1310" s="25" t="str">
        <f t="shared" si="20"/>
        <v xml:space="preserve">Shenzhen Co-win Venture Capital Investments </v>
      </c>
    </row>
    <row r="1311" spans="2:3" x14ac:dyDescent="0.25">
      <c r="B1311" s="26" t="s">
        <v>22822</v>
      </c>
      <c r="C1311" s="25" t="str">
        <f t="shared" si="20"/>
        <v xml:space="preserve">Shenzhen Co-power Asset Managmt </v>
      </c>
    </row>
    <row r="1312" spans="2:3" x14ac:dyDescent="0.25">
      <c r="B1312" s="26" t="s">
        <v>22820</v>
      </c>
      <c r="C1312" s="25" t="str">
        <f t="shared" si="20"/>
        <v xml:space="preserve">ShenZhen Commando </v>
      </c>
    </row>
    <row r="1313" spans="2:3" x14ac:dyDescent="0.25">
      <c r="B1313" s="26" t="s">
        <v>22818</v>
      </c>
      <c r="C1313" s="25" t="str">
        <f t="shared" si="20"/>
        <v xml:space="preserve">ShenZhen BURNHAM Capital Management </v>
      </c>
    </row>
    <row r="1314" spans="2:3" x14ac:dyDescent="0.25">
      <c r="B1314" s="26" t="s">
        <v>22816</v>
      </c>
      <c r="C1314" s="25" t="str">
        <f t="shared" si="20"/>
        <v xml:space="preserve">Shenzhen BlackHawk Investmt Mgt Co., </v>
      </c>
    </row>
    <row r="1315" spans="2:3" x14ac:dyDescent="0.25">
      <c r="B1315" s="26" t="s">
        <v>22810</v>
      </c>
      <c r="C1315" s="25" t="str">
        <f t="shared" si="20"/>
        <v xml:space="preserve">Shenzhen Batach Sophia Invesmt </v>
      </c>
    </row>
    <row r="1316" spans="2:3" x14ac:dyDescent="0.25">
      <c r="B1316" s="26" t="s">
        <v>22808</v>
      </c>
      <c r="C1316" s="25" t="str">
        <f t="shared" si="20"/>
        <v xml:space="preserve">Shenzhen Bangjin Investment </v>
      </c>
    </row>
    <row r="1317" spans="2:3" x14ac:dyDescent="0.25">
      <c r="B1317" s="26" t="s">
        <v>22806</v>
      </c>
      <c r="C1317" s="25" t="str">
        <f t="shared" si="20"/>
        <v xml:space="preserve">SHENZHEN ANYWIN ASSETS MANAGEMENT </v>
      </c>
    </row>
    <row r="1318" spans="2:3" x14ac:dyDescent="0.25">
      <c r="B1318" s="26" t="s">
        <v>22804</v>
      </c>
      <c r="C1318" s="25" t="str">
        <f t="shared" si="20"/>
        <v xml:space="preserve">Shenyin Wanguo Asset Management (Asia) </v>
      </c>
    </row>
    <row r="1319" spans="2:3" x14ac:dyDescent="0.25">
      <c r="B1319" s="26" t="s">
        <v>22801</v>
      </c>
      <c r="C1319" s="25" t="str">
        <f t="shared" si="20"/>
        <v xml:space="preserve">Shennong Capital </v>
      </c>
    </row>
    <row r="1320" spans="2:3" x14ac:dyDescent="0.25">
      <c r="B1320" s="3" t="s">
        <v>3132</v>
      </c>
      <c r="C1320" s="25" t="str">
        <f t="shared" si="20"/>
        <v xml:space="preserve">Shenkman Capital Management </v>
      </c>
    </row>
    <row r="1321" spans="2:3" x14ac:dyDescent="0.25">
      <c r="B1321" s="4" t="s">
        <v>2222</v>
      </c>
      <c r="C1321" s="25" t="str">
        <f t="shared" si="20"/>
        <v xml:space="preserve">Sheffield Capital Management </v>
      </c>
    </row>
    <row r="1322" spans="2:3" x14ac:dyDescent="0.25">
      <c r="B1322" s="26" t="s">
        <v>22798</v>
      </c>
      <c r="C1322" s="25" t="str">
        <f t="shared" si="20"/>
        <v xml:space="preserve">Sharpe 4 Capital </v>
      </c>
    </row>
    <row r="1323" spans="2:3" x14ac:dyDescent="0.25">
      <c r="B1323" s="3" t="s">
        <v>4076</v>
      </c>
      <c r="C1323" s="25" t="str">
        <f t="shared" si="20"/>
        <v xml:space="preserve">Sharpe 4 Capital </v>
      </c>
    </row>
    <row r="1324" spans="2:3" x14ac:dyDescent="0.25">
      <c r="B1324" s="3" t="s">
        <v>4075</v>
      </c>
      <c r="C1324" s="25" t="str">
        <f t="shared" si="20"/>
        <v xml:space="preserve">Sharmac Capital </v>
      </c>
    </row>
    <row r="1325" spans="2:3" x14ac:dyDescent="0.25">
      <c r="B1325" s="4" t="s">
        <v>1724</v>
      </c>
      <c r="C1325" s="25" t="str">
        <f t="shared" si="20"/>
        <v xml:space="preserve">Shareholder Value Management </v>
      </c>
    </row>
    <row r="1326" spans="2:3" x14ac:dyDescent="0.25">
      <c r="B1326" s="26" t="s">
        <v>22795</v>
      </c>
      <c r="C1326" s="25" t="str">
        <f t="shared" si="20"/>
        <v xml:space="preserve">Shaoxing Ice Sword Invest Management </v>
      </c>
    </row>
    <row r="1327" spans="2:3" x14ac:dyDescent="0.25">
      <c r="B1327" s="26" t="s">
        <v>22793</v>
      </c>
      <c r="C1327" s="25" t="str">
        <f t="shared" si="20"/>
        <v xml:space="preserve">Shanxi Xinpeng Investment Mgt </v>
      </c>
    </row>
    <row r="1328" spans="2:3" x14ac:dyDescent="0.25">
      <c r="B1328" s="26" t="s">
        <v>17706</v>
      </c>
      <c r="C1328" s="25" t="str">
        <f t="shared" si="20"/>
        <v xml:space="preserve">Shanxi Jiede Investment </v>
      </c>
    </row>
    <row r="1329" spans="2:3" x14ac:dyDescent="0.25">
      <c r="B1329" s="3" t="s">
        <v>4074</v>
      </c>
      <c r="C1329" s="25" t="str">
        <f t="shared" si="20"/>
        <v xml:space="preserve">Shannonside Capital SICAV </v>
      </c>
    </row>
    <row r="1330" spans="2:3" x14ac:dyDescent="0.25">
      <c r="B1330" s="4" t="s">
        <v>174</v>
      </c>
      <c r="C1330" s="25" t="str">
        <f t="shared" si="20"/>
        <v xml:space="preserve">Shannon River Global Management </v>
      </c>
    </row>
    <row r="1331" spans="2:3" x14ac:dyDescent="0.25">
      <c r="B1331" s="26" t="s">
        <v>22789</v>
      </c>
      <c r="C1331" s="25" t="str">
        <f t="shared" si="20"/>
        <v xml:space="preserve">SHANNON RIVER FUND MANAGEMENT CO </v>
      </c>
    </row>
    <row r="1332" spans="2:3" x14ac:dyDescent="0.25">
      <c r="B1332" s="3" t="s">
        <v>3001</v>
      </c>
      <c r="C1332" s="25" t="str">
        <f t="shared" si="20"/>
        <v xml:space="preserve">Shannon River Capital Management, </v>
      </c>
    </row>
    <row r="1333" spans="2:3" x14ac:dyDescent="0.25">
      <c r="B1333" s="26" t="s">
        <v>22788</v>
      </c>
      <c r="C1333" s="25" t="str">
        <f t="shared" si="20"/>
        <v xml:space="preserve">Shanghai Zhuolei Asset Management </v>
      </c>
    </row>
    <row r="1334" spans="2:3" x14ac:dyDescent="0.25">
      <c r="B1334" s="26" t="s">
        <v>22786</v>
      </c>
      <c r="C1334" s="25" t="str">
        <f t="shared" si="20"/>
        <v xml:space="preserve">Shanghai Zhongyu Investment </v>
      </c>
    </row>
    <row r="1335" spans="2:3" x14ac:dyDescent="0.25">
      <c r="B1335" s="26" t="s">
        <v>22784</v>
      </c>
      <c r="C1335" s="25" t="str">
        <f t="shared" si="20"/>
        <v xml:space="preserve">Shanghai ZHJK Investment Management </v>
      </c>
    </row>
    <row r="1336" spans="2:3" x14ac:dyDescent="0.25">
      <c r="B1336" s="26" t="s">
        <v>22782</v>
      </c>
      <c r="C1336" s="25" t="str">
        <f t="shared" si="20"/>
        <v xml:space="preserve">Shanghai Zhenli Investment Management </v>
      </c>
    </row>
    <row r="1337" spans="2:3" x14ac:dyDescent="0.25">
      <c r="B1337" s="26" t="s">
        <v>22780</v>
      </c>
      <c r="C1337" s="25" t="str">
        <f t="shared" si="20"/>
        <v xml:space="preserve">Shanghai Zhegong Invest Management </v>
      </c>
    </row>
    <row r="1338" spans="2:3" x14ac:dyDescent="0.25">
      <c r="B1338" s="26" t="s">
        <v>22776</v>
      </c>
      <c r="C1338" s="25" t="str">
        <f t="shared" si="20"/>
        <v xml:space="preserve">Shanghai Zexi Investment </v>
      </c>
    </row>
    <row r="1339" spans="2:3" x14ac:dyDescent="0.25">
      <c r="B1339" s="26" t="s">
        <v>22769</v>
      </c>
      <c r="C1339" s="25" t="str">
        <f t="shared" si="20"/>
        <v xml:space="preserve">Shanghai Zendai Investment </v>
      </c>
    </row>
    <row r="1340" spans="2:3" x14ac:dyDescent="0.25">
      <c r="B1340" s="26" t="s">
        <v>22767</v>
      </c>
      <c r="C1340" s="25" t="str">
        <f t="shared" si="20"/>
        <v xml:space="preserve">Shanghai Zen Investment </v>
      </c>
    </row>
    <row r="1341" spans="2:3" x14ac:dyDescent="0.25">
      <c r="B1341" s="26" t="s">
        <v>22765</v>
      </c>
      <c r="C1341" s="25" t="str">
        <f t="shared" si="20"/>
        <v xml:space="preserve">ShangHai Zen Capital </v>
      </c>
    </row>
    <row r="1342" spans="2:3" x14ac:dyDescent="0.25">
      <c r="B1342" s="26" t="s">
        <v>22763</v>
      </c>
      <c r="C1342" s="25" t="str">
        <f t="shared" si="20"/>
        <v xml:space="preserve">Shanghai Yunteng Invest Management </v>
      </c>
    </row>
    <row r="1343" spans="2:3" x14ac:dyDescent="0.25">
      <c r="B1343" s="26" t="s">
        <v>22761</v>
      </c>
      <c r="C1343" s="25" t="str">
        <f t="shared" si="20"/>
        <v xml:space="preserve">Shanghai Yuelu Investment </v>
      </c>
    </row>
    <row r="1344" spans="2:3" x14ac:dyDescent="0.25">
      <c r="B1344" s="26" t="s">
        <v>22758</v>
      </c>
      <c r="C1344" s="25" t="str">
        <f t="shared" si="20"/>
        <v xml:space="preserve">Shanghai YuanDian Asset Management </v>
      </c>
    </row>
    <row r="1345" spans="2:3" x14ac:dyDescent="0.25">
      <c r="B1345" s="26" t="s">
        <v>22755</v>
      </c>
      <c r="C1345" s="25" t="str">
        <f t="shared" si="20"/>
        <v xml:space="preserve">Shanghai Yongjin Investment &amp; </v>
      </c>
    </row>
    <row r="1346" spans="2:3" x14ac:dyDescent="0.25">
      <c r="B1346" s="26" t="s">
        <v>22750</v>
      </c>
      <c r="C1346" s="25" t="str">
        <f t="shared" ref="C1346:C1409" si="21">LEFT(B1346,FIND(TRIM(RIGHT(SUBSTITUTE(B1346," ",REPT(" ",20)),20)),B1346)-1)</f>
        <v xml:space="preserve">Shanghai Yongda Inv Mgmt </v>
      </c>
    </row>
    <row r="1347" spans="2:3" x14ac:dyDescent="0.25">
      <c r="B1347" s="26" t="s">
        <v>22748</v>
      </c>
      <c r="C1347" s="25" t="str">
        <f t="shared" si="21"/>
        <v xml:space="preserve">Shanghai Yiyi Investment </v>
      </c>
    </row>
    <row r="1348" spans="2:3" x14ac:dyDescent="0.25">
      <c r="B1348" s="26" t="s">
        <v>22745</v>
      </c>
      <c r="C1348" s="25" t="str">
        <f t="shared" si="21"/>
        <v xml:space="preserve">Shanghai Yiyang Invesment magmt </v>
      </c>
    </row>
    <row r="1349" spans="2:3" x14ac:dyDescent="0.25">
      <c r="B1349" s="26" t="s">
        <v>17704</v>
      </c>
      <c r="C1349" s="25" t="str">
        <f t="shared" si="21"/>
        <v xml:space="preserve">Shanghai Yinlei Equity Inv Mgt Co., </v>
      </c>
    </row>
    <row r="1350" spans="2:3" x14ac:dyDescent="0.25">
      <c r="B1350" s="4" t="s">
        <v>739</v>
      </c>
      <c r="C1350" s="25" t="str">
        <f t="shared" si="21"/>
        <v xml:space="preserve">Shanghai Yaozhi Asset Management Co., </v>
      </c>
    </row>
    <row r="1351" spans="2:3" x14ac:dyDescent="0.25">
      <c r="B1351" s="26" t="s">
        <v>17702</v>
      </c>
      <c r="C1351" s="25" t="str">
        <f t="shared" si="21"/>
        <v xml:space="preserve">Shanghai Yaozhi Asset </v>
      </c>
    </row>
    <row r="1352" spans="2:3" x14ac:dyDescent="0.25">
      <c r="B1352" s="26" t="s">
        <v>22740</v>
      </c>
      <c r="C1352" s="25" t="str">
        <f t="shared" si="21"/>
        <v xml:space="preserve">Shanghai Xiwei Asset Ltd </v>
      </c>
    </row>
    <row r="1353" spans="2:3" x14ac:dyDescent="0.25">
      <c r="B1353" s="26" t="s">
        <v>22735</v>
      </c>
      <c r="C1353" s="25" t="str">
        <f t="shared" si="21"/>
        <v xml:space="preserve">Shanghai XinPu Investment Management </v>
      </c>
    </row>
    <row r="1354" spans="2:3" x14ac:dyDescent="0.25">
      <c r="B1354" s="26" t="s">
        <v>22733</v>
      </c>
      <c r="C1354" s="25" t="str">
        <f t="shared" si="21"/>
        <v xml:space="preserve">ShangHai XinLuoJia Capital Management </v>
      </c>
    </row>
    <row r="1355" spans="2:3" x14ac:dyDescent="0.25">
      <c r="B1355" s="26" t="s">
        <v>22731</v>
      </c>
      <c r="C1355" s="25" t="str">
        <f t="shared" si="21"/>
        <v xml:space="preserve">Shanghai Xinli IMC </v>
      </c>
    </row>
    <row r="1356" spans="2:3" x14ac:dyDescent="0.25">
      <c r="B1356" s="26" t="s">
        <v>22729</v>
      </c>
      <c r="C1356" s="25" t="str">
        <f t="shared" si="21"/>
        <v xml:space="preserve">Shanghai XingZhi Venture Capital </v>
      </c>
    </row>
    <row r="1357" spans="2:3" x14ac:dyDescent="0.25">
      <c r="B1357" s="26" t="s">
        <v>22727</v>
      </c>
      <c r="C1357" s="25" t="str">
        <f t="shared" si="21"/>
        <v xml:space="preserve">Shanghai Xingju Investment Management </v>
      </c>
    </row>
    <row r="1358" spans="2:3" x14ac:dyDescent="0.25">
      <c r="B1358" s="26" t="s">
        <v>22724</v>
      </c>
      <c r="C1358" s="25" t="str">
        <f t="shared" si="21"/>
        <v xml:space="preserve">Shanghai XinFuYue Asset </v>
      </c>
    </row>
    <row r="1359" spans="2:3" x14ac:dyDescent="0.25">
      <c r="B1359" s="26" t="s">
        <v>22717</v>
      </c>
      <c r="C1359" s="25" t="str">
        <f t="shared" si="21"/>
        <v xml:space="preserve">Shanghai Xinfangcheng Equity Invt &amp; </v>
      </c>
    </row>
    <row r="1360" spans="2:3" x14ac:dyDescent="0.25">
      <c r="B1360" s="26" t="s">
        <v>22715</v>
      </c>
      <c r="C1360" s="25" t="str">
        <f t="shared" si="21"/>
        <v xml:space="preserve">Shanghai XiaoYang Asset Management </v>
      </c>
    </row>
    <row r="1361" spans="2:3" x14ac:dyDescent="0.25">
      <c r="B1361" s="26" t="s">
        <v>17700</v>
      </c>
      <c r="C1361" s="25" t="str">
        <f t="shared" si="21"/>
        <v xml:space="preserve">Shanghai Xiao Feng Investment Mgmt </v>
      </c>
    </row>
    <row r="1362" spans="2:3" x14ac:dyDescent="0.25">
      <c r="B1362" s="26" t="s">
        <v>22713</v>
      </c>
      <c r="C1362" s="25" t="str">
        <f t="shared" si="21"/>
        <v xml:space="preserve">Shanghai wide asset management co., </v>
      </c>
    </row>
    <row r="1363" spans="2:3" x14ac:dyDescent="0.25">
      <c r="B1363" s="26" t="s">
        <v>22710</v>
      </c>
      <c r="C1363" s="25" t="str">
        <f t="shared" si="21"/>
        <v xml:space="preserve">Shanghai Wanyong Investment </v>
      </c>
    </row>
    <row r="1364" spans="2:3" x14ac:dyDescent="0.25">
      <c r="B1364" s="26" t="s">
        <v>22690</v>
      </c>
      <c r="C1364" s="25" t="str">
        <f t="shared" si="21"/>
        <v xml:space="preserve">Shanghai TopFund Investment Mgt Co., </v>
      </c>
    </row>
    <row r="1365" spans="2:3" x14ac:dyDescent="0.25">
      <c r="B1365" s="26" t="s">
        <v>22685</v>
      </c>
      <c r="C1365" s="25" t="str">
        <f t="shared" si="21"/>
        <v xml:space="preserve">Shanghai Tongyi Fuli Investment Mgt </v>
      </c>
    </row>
    <row r="1366" spans="2:3" x14ac:dyDescent="0.25">
      <c r="B1366" s="26" t="s">
        <v>17697</v>
      </c>
      <c r="C1366" s="25" t="str">
        <f t="shared" si="21"/>
        <v xml:space="preserve">Shanghai Tongshen Asset Mgt Co., </v>
      </c>
    </row>
    <row r="1367" spans="2:3" x14ac:dyDescent="0.25">
      <c r="B1367" s="26" t="s">
        <v>22683</v>
      </c>
      <c r="C1367" s="25" t="str">
        <f t="shared" si="21"/>
        <v xml:space="preserve">Shanghai Tongjin Capital </v>
      </c>
    </row>
    <row r="1368" spans="2:3" x14ac:dyDescent="0.25">
      <c r="B1368" s="26" t="s">
        <v>22672</v>
      </c>
      <c r="C1368" s="25" t="str">
        <f t="shared" si="21"/>
        <v xml:space="preserve">Shanghai Taoli Asset </v>
      </c>
    </row>
    <row r="1369" spans="2:3" x14ac:dyDescent="0.25">
      <c r="B1369" s="26" t="s">
        <v>22668</v>
      </c>
      <c r="C1369" s="25" t="str">
        <f t="shared" si="21"/>
        <v xml:space="preserve">Shanghai Tajing Invest Management Co </v>
      </c>
    </row>
    <row r="1370" spans="2:3" x14ac:dyDescent="0.25">
      <c r="B1370" s="26" t="s">
        <v>22666</v>
      </c>
      <c r="C1370" s="25" t="str">
        <f t="shared" si="21"/>
        <v xml:space="preserve">Shanghai Taiyuan Investment </v>
      </c>
    </row>
    <row r="1371" spans="2:3" x14ac:dyDescent="0.25">
      <c r="B1371" s="26" t="s">
        <v>22664</v>
      </c>
      <c r="C1371" s="25" t="str">
        <f t="shared" si="21"/>
        <v xml:space="preserve">Shanghai Taihe Xianji Asset </v>
      </c>
    </row>
    <row r="1372" spans="2:3" x14ac:dyDescent="0.25">
      <c r="B1372" s="26" t="s">
        <v>22656</v>
      </c>
      <c r="C1372" s="25" t="str">
        <f t="shared" si="21"/>
        <v xml:space="preserve">Shanghai SunSource </v>
      </c>
    </row>
    <row r="1373" spans="2:3" x14ac:dyDescent="0.25">
      <c r="B1373" s="26" t="s">
        <v>22653</v>
      </c>
      <c r="C1373" s="25" t="str">
        <f t="shared" si="21"/>
        <v xml:space="preserve">Shanghai Snowlight Capital </v>
      </c>
    </row>
    <row r="1374" spans="2:3" x14ac:dyDescent="0.25">
      <c r="B1374" s="26" t="s">
        <v>22643</v>
      </c>
      <c r="C1374" s="25" t="str">
        <f t="shared" si="21"/>
        <v xml:space="preserve">Shanghai Shenyi Investment </v>
      </c>
    </row>
    <row r="1375" spans="2:3" x14ac:dyDescent="0.25">
      <c r="B1375" s="26" t="s">
        <v>22640</v>
      </c>
      <c r="C1375" s="25" t="str">
        <f t="shared" si="21"/>
        <v xml:space="preserve">Shanghai Shengyang Capital Mgt Co., </v>
      </c>
    </row>
    <row r="1376" spans="2:3" x14ac:dyDescent="0.25">
      <c r="B1376" s="26" t="s">
        <v>22638</v>
      </c>
      <c r="C1376" s="25" t="str">
        <f t="shared" si="21"/>
        <v xml:space="preserve">Shanghai Shadow Hawk Investment </v>
      </c>
    </row>
    <row r="1377" spans="2:3" x14ac:dyDescent="0.25">
      <c r="B1377" s="26" t="s">
        <v>22636</v>
      </c>
      <c r="C1377" s="25" t="str">
        <f t="shared" si="21"/>
        <v xml:space="preserve">Shanghai Securities Reserch </v>
      </c>
    </row>
    <row r="1378" spans="2:3" x14ac:dyDescent="0.25">
      <c r="B1378" s="26" t="s">
        <v>22634</v>
      </c>
      <c r="C1378" s="25" t="str">
        <f t="shared" si="21"/>
        <v xml:space="preserve">Shanghai RuiYue Private Wealth </v>
      </c>
    </row>
    <row r="1379" spans="2:3" x14ac:dyDescent="0.25">
      <c r="B1379" s="26" t="s">
        <v>22631</v>
      </c>
      <c r="C1379" s="25" t="str">
        <f t="shared" si="21"/>
        <v xml:space="preserve">Shanghai River Fund </v>
      </c>
    </row>
    <row r="1380" spans="2:3" x14ac:dyDescent="0.25">
      <c r="B1380" s="26" t="s">
        <v>22623</v>
      </c>
      <c r="C1380" s="25" t="str">
        <f t="shared" si="21"/>
        <v xml:space="preserve">Shanghai RISING Invest Management Co </v>
      </c>
    </row>
    <row r="1381" spans="2:3" x14ac:dyDescent="0.25">
      <c r="B1381" s="26" t="s">
        <v>22621</v>
      </c>
      <c r="C1381" s="25" t="str">
        <f t="shared" si="21"/>
        <v xml:space="preserve">Shanghai Qiuyang Touzi </v>
      </c>
    </row>
    <row r="1382" spans="2:3" x14ac:dyDescent="0.25">
      <c r="B1382" s="26" t="s">
        <v>22619</v>
      </c>
      <c r="C1382" s="25" t="str">
        <f t="shared" si="21"/>
        <v xml:space="preserve">Shanghai Qian Shi Investment Mgmnt </v>
      </c>
    </row>
    <row r="1383" spans="2:3" x14ac:dyDescent="0.25">
      <c r="B1383" s="26" t="s">
        <v>22617</v>
      </c>
      <c r="C1383" s="25" t="str">
        <f t="shared" si="21"/>
        <v xml:space="preserve">Shanghai Precise Invest Manage </v>
      </c>
    </row>
    <row r="1384" spans="2:3" x14ac:dyDescent="0.25">
      <c r="B1384" s="26" t="s">
        <v>22615</v>
      </c>
      <c r="C1384" s="25" t="str">
        <f t="shared" si="21"/>
        <v xml:space="preserve">Shanghai Pinzheng Capital Mgt </v>
      </c>
    </row>
    <row r="1385" spans="2:3" x14ac:dyDescent="0.25">
      <c r="B1385" s="26" t="s">
        <v>22613</v>
      </c>
      <c r="C1385" s="25" t="str">
        <f t="shared" si="21"/>
        <v xml:space="preserve">Shanghai Panxin Investment Mngt Co. </v>
      </c>
    </row>
    <row r="1386" spans="2:3" x14ac:dyDescent="0.25">
      <c r="B1386" s="26" t="s">
        <v>22611</v>
      </c>
      <c r="C1386" s="25" t="str">
        <f t="shared" si="21"/>
        <v xml:space="preserve">Shanghai Panan Investment </v>
      </c>
    </row>
    <row r="1387" spans="2:3" x14ac:dyDescent="0.25">
      <c r="B1387" s="26" t="s">
        <v>22609</v>
      </c>
      <c r="C1387" s="25" t="str">
        <f t="shared" si="21"/>
        <v xml:space="preserve">Shanghai Nuohong Investment Management </v>
      </c>
    </row>
    <row r="1388" spans="2:3" x14ac:dyDescent="0.25">
      <c r="B1388" s="26" t="s">
        <v>22607</v>
      </c>
      <c r="C1388" s="25" t="str">
        <f t="shared" si="21"/>
        <v xml:space="preserve">Shanghai Nature Road InfoTechnology </v>
      </c>
    </row>
    <row r="1389" spans="2:3" x14ac:dyDescent="0.25">
      <c r="B1389" s="26" t="s">
        <v>22605</v>
      </c>
      <c r="C1389" s="25" t="str">
        <f t="shared" si="21"/>
        <v xml:space="preserve">Shanghai MingYuXiaoYang </v>
      </c>
    </row>
    <row r="1390" spans="2:3" x14ac:dyDescent="0.25">
      <c r="B1390" s="26" t="s">
        <v>22603</v>
      </c>
      <c r="C1390" s="25" t="str">
        <f t="shared" si="21"/>
        <v xml:space="preserve">Shanghai Mingyu Asset Management Co </v>
      </c>
    </row>
    <row r="1391" spans="2:3" x14ac:dyDescent="0.25">
      <c r="B1391" s="26" t="s">
        <v>17695</v>
      </c>
      <c r="C1391" s="25" t="str">
        <f t="shared" si="21"/>
        <v xml:space="preserve">Shanghai Mindeep Asset Mgt Co </v>
      </c>
    </row>
    <row r="1392" spans="2:3" x14ac:dyDescent="0.25">
      <c r="B1392" s="26" t="s">
        <v>22600</v>
      </c>
      <c r="C1392" s="25" t="str">
        <f t="shared" si="21"/>
        <v xml:space="preserve">Shanghai MegaTrust Investment </v>
      </c>
    </row>
    <row r="1393" spans="2:3" x14ac:dyDescent="0.25">
      <c r="B1393" s="26" t="s">
        <v>22598</v>
      </c>
      <c r="C1393" s="25" t="str">
        <f t="shared" si="21"/>
        <v xml:space="preserve">Shanghai Liyuan Investment Management </v>
      </c>
    </row>
    <row r="1394" spans="2:3" x14ac:dyDescent="0.25">
      <c r="B1394" s="26" t="s">
        <v>17693</v>
      </c>
      <c r="C1394" s="25" t="str">
        <f t="shared" si="21"/>
        <v xml:space="preserve">Shanghai Liuhe Investment Co. </v>
      </c>
    </row>
    <row r="1395" spans="2:3" x14ac:dyDescent="0.25">
      <c r="B1395" s="26" t="s">
        <v>22587</v>
      </c>
      <c r="C1395" s="25" t="str">
        <f t="shared" si="21"/>
        <v xml:space="preserve">Shanghai Litan Investment Management </v>
      </c>
    </row>
    <row r="1396" spans="2:3" x14ac:dyDescent="0.25">
      <c r="B1396" s="26" t="s">
        <v>22585</v>
      </c>
      <c r="C1396" s="25" t="str">
        <f t="shared" si="21"/>
        <v xml:space="preserve">Shanghai Liangzhao Investment Management </v>
      </c>
    </row>
    <row r="1397" spans="2:3" x14ac:dyDescent="0.25">
      <c r="B1397" s="26" t="s">
        <v>22583</v>
      </c>
      <c r="C1397" s="25" t="str">
        <f t="shared" si="21"/>
        <v xml:space="preserve">Shanghai Keming Investment Management </v>
      </c>
    </row>
    <row r="1398" spans="2:3" x14ac:dyDescent="0.25">
      <c r="B1398" s="26" t="s">
        <v>22581</v>
      </c>
      <c r="C1398" s="25" t="str">
        <f t="shared" si="21"/>
        <v xml:space="preserve">Shanghai Kaiyi Investment Centre </v>
      </c>
    </row>
    <row r="1399" spans="2:3" x14ac:dyDescent="0.25">
      <c r="B1399" s="26" t="s">
        <v>22579</v>
      </c>
      <c r="C1399" s="25" t="str">
        <f t="shared" si="21"/>
        <v xml:space="preserve">Shanghai kaisi Invest </v>
      </c>
    </row>
    <row r="1400" spans="2:3" x14ac:dyDescent="0.25">
      <c r="B1400" s="26" t="s">
        <v>22575</v>
      </c>
      <c r="C1400" s="25" t="str">
        <f t="shared" si="21"/>
        <v xml:space="preserve">Shanghai Kaishi Yizheng Asset Managmt </v>
      </c>
    </row>
    <row r="1401" spans="2:3" x14ac:dyDescent="0.25">
      <c r="B1401" s="26" t="s">
        <v>22570</v>
      </c>
      <c r="C1401" s="25" t="str">
        <f t="shared" si="21"/>
        <v xml:space="preserve">Shanghai Juyi </v>
      </c>
    </row>
    <row r="1402" spans="2:3" x14ac:dyDescent="0.25">
      <c r="B1402" s="26" t="s">
        <v>22568</v>
      </c>
      <c r="C1402" s="25" t="str">
        <f t="shared" si="21"/>
        <v xml:space="preserve">Shanghai Junchang Investment Management </v>
      </c>
    </row>
    <row r="1403" spans="2:3" x14ac:dyDescent="0.25">
      <c r="B1403" s="26" t="s">
        <v>22565</v>
      </c>
      <c r="C1403" s="25" t="str">
        <f t="shared" si="21"/>
        <v xml:space="preserve">Shanghai Jiyuan Inv Mgmt </v>
      </c>
    </row>
    <row r="1404" spans="2:3" x14ac:dyDescent="0.25">
      <c r="B1404" s="26" t="s">
        <v>22563</v>
      </c>
      <c r="C1404" s="25" t="str">
        <f t="shared" si="21"/>
        <v xml:space="preserve">Shanghai Jiuyi Investment </v>
      </c>
    </row>
    <row r="1405" spans="2:3" x14ac:dyDescent="0.25">
      <c r="B1405" s="26" t="s">
        <v>22561</v>
      </c>
      <c r="C1405" s="25" t="str">
        <f t="shared" si="21"/>
        <v xml:space="preserve">Shanghai Jiushui Investment </v>
      </c>
    </row>
    <row r="1406" spans="2:3" x14ac:dyDescent="0.25">
      <c r="B1406" s="26" t="s">
        <v>22559</v>
      </c>
      <c r="C1406" s="25" t="str">
        <f t="shared" si="21"/>
        <v xml:space="preserve">Shanghai JiuMing Invest Mangt </v>
      </c>
    </row>
    <row r="1407" spans="2:3" x14ac:dyDescent="0.25">
      <c r="B1407" s="26" t="s">
        <v>22557</v>
      </c>
      <c r="C1407" s="25" t="str">
        <f t="shared" si="21"/>
        <v xml:space="preserve">Shanghai Jiuge Investment </v>
      </c>
    </row>
    <row r="1408" spans="2:3" x14ac:dyDescent="0.25">
      <c r="B1408" s="26" t="s">
        <v>22555</v>
      </c>
      <c r="C1408" s="25" t="str">
        <f t="shared" si="21"/>
        <v xml:space="preserve">Shanghai Jinniu Management </v>
      </c>
    </row>
    <row r="1409" spans="2:3" x14ac:dyDescent="0.25">
      <c r="B1409" s="26" t="s">
        <v>22553</v>
      </c>
      <c r="C1409" s="25" t="str">
        <f t="shared" si="21"/>
        <v xml:space="preserve">Shanghai Ivy Capital Management </v>
      </c>
    </row>
    <row r="1410" spans="2:3" x14ac:dyDescent="0.25">
      <c r="B1410" s="26" t="s">
        <v>22534</v>
      </c>
      <c r="C1410" s="25" t="str">
        <f t="shared" ref="C1410:C1473" si="22">LEFT(B1410,FIND(TRIM(RIGHT(SUBSTITUTE(B1410," ",REPT(" ",20)),20)),B1410)-1)</f>
        <v xml:space="preserve">Shanghai HUILI Asset Management </v>
      </c>
    </row>
    <row r="1411" spans="2:3" x14ac:dyDescent="0.25">
      <c r="B1411" s="26" t="s">
        <v>17691</v>
      </c>
      <c r="C1411" s="25" t="str">
        <f t="shared" si="22"/>
        <v xml:space="preserve">Shanghai Huace Investment </v>
      </c>
    </row>
    <row r="1412" spans="2:3" x14ac:dyDescent="0.25">
      <c r="B1412" s="26" t="s">
        <v>22532</v>
      </c>
      <c r="C1412" s="25" t="str">
        <f t="shared" si="22"/>
        <v xml:space="preserve">Shanghai Hongyi </v>
      </c>
    </row>
    <row r="1413" spans="2:3" x14ac:dyDescent="0.25">
      <c r="B1413" s="26" t="s">
        <v>22530</v>
      </c>
      <c r="C1413" s="25" t="str">
        <f t="shared" si="22"/>
        <v xml:space="preserve">Shanghai Hongrui Investment </v>
      </c>
    </row>
    <row r="1414" spans="2:3" x14ac:dyDescent="0.25">
      <c r="B1414" s="26" t="s">
        <v>22528</v>
      </c>
      <c r="C1414" s="25" t="str">
        <f t="shared" si="22"/>
        <v xml:space="preserve">Shanghai HongPu Asset Managent </v>
      </c>
    </row>
    <row r="1415" spans="2:3" x14ac:dyDescent="0.25">
      <c r="B1415" s="26" t="s">
        <v>22526</v>
      </c>
      <c r="C1415" s="25" t="str">
        <f t="shared" si="22"/>
        <v xml:space="preserve">Shanghai Hongming </v>
      </c>
    </row>
    <row r="1416" spans="2:3" x14ac:dyDescent="0.25">
      <c r="B1416" s="26" t="s">
        <v>22518</v>
      </c>
      <c r="C1416" s="25" t="str">
        <f t="shared" si="22"/>
        <v xml:space="preserve">Shanghai Honghu Investment Magmt </v>
      </c>
    </row>
    <row r="1417" spans="2:3" x14ac:dyDescent="0.25">
      <c r="B1417" s="26" t="s">
        <v>22516</v>
      </c>
      <c r="C1417" s="25" t="str">
        <f t="shared" si="22"/>
        <v xml:space="preserve">Shanghai Haorun Capital </v>
      </c>
    </row>
    <row r="1418" spans="2:3" x14ac:dyDescent="0.25">
      <c r="B1418" s="26" t="s">
        <v>17689</v>
      </c>
      <c r="C1418" s="25" t="str">
        <f t="shared" si="22"/>
        <v xml:space="preserve">Shanghai Guanjun Asset Mgt Co., </v>
      </c>
    </row>
    <row r="1419" spans="2:3" x14ac:dyDescent="0.25">
      <c r="B1419" s="26" t="s">
        <v>22510</v>
      </c>
      <c r="C1419" s="25" t="str">
        <f t="shared" si="22"/>
        <v xml:space="preserve">Shanghai GR Asset Management </v>
      </c>
    </row>
    <row r="1420" spans="2:3" x14ac:dyDescent="0.25">
      <c r="B1420" s="26" t="s">
        <v>18754</v>
      </c>
      <c r="C1420" s="25" t="str">
        <f t="shared" si="22"/>
        <v xml:space="preserve">Shanghai Gopher Noble Capital Mgmt </v>
      </c>
    </row>
    <row r="1421" spans="2:3" x14ac:dyDescent="0.25">
      <c r="B1421" s="26" t="s">
        <v>22506</v>
      </c>
      <c r="C1421" s="25" t="str">
        <f t="shared" si="22"/>
        <v xml:space="preserve">Shanghai Go Best Investmt Mangmt </v>
      </c>
    </row>
    <row r="1422" spans="2:3" x14ac:dyDescent="0.25">
      <c r="B1422" s="26" t="s">
        <v>22689</v>
      </c>
      <c r="C1422" s="25" t="str">
        <f t="shared" si="22"/>
        <v xml:space="preserve">Shanghai GlodLake Invest Mgt </v>
      </c>
    </row>
    <row r="1423" spans="2:3" x14ac:dyDescent="0.25">
      <c r="B1423" s="26" t="s">
        <v>22504</v>
      </c>
      <c r="C1423" s="25" t="str">
        <f t="shared" si="22"/>
        <v xml:space="preserve">ShangHai GeChuan Capital </v>
      </c>
    </row>
    <row r="1424" spans="2:3" x14ac:dyDescent="0.25">
      <c r="B1424" s="26" t="s">
        <v>22499</v>
      </c>
      <c r="C1424" s="25" t="str">
        <f t="shared" si="22"/>
        <v xml:space="preserve">Shanghai Gaocheng </v>
      </c>
    </row>
    <row r="1425" spans="2:3" x14ac:dyDescent="0.25">
      <c r="B1425" s="26" t="s">
        <v>22497</v>
      </c>
      <c r="C1425" s="25" t="str">
        <f t="shared" si="22"/>
        <v xml:space="preserve">Shanghai Fund Investment Management </v>
      </c>
    </row>
    <row r="1426" spans="2:3" x14ac:dyDescent="0.25">
      <c r="B1426" s="26" t="s">
        <v>22495</v>
      </c>
      <c r="C1426" s="25" t="str">
        <f t="shared" si="22"/>
        <v xml:space="preserve">Shanghai Fortune Investment </v>
      </c>
    </row>
    <row r="1427" spans="2:3" x14ac:dyDescent="0.25">
      <c r="B1427" s="26" t="s">
        <v>22490</v>
      </c>
      <c r="C1427" s="25" t="str">
        <f t="shared" si="22"/>
        <v xml:space="preserve">Shanghai Foresee Investment </v>
      </c>
    </row>
    <row r="1428" spans="2:3" x14ac:dyDescent="0.25">
      <c r="B1428" s="26" t="s">
        <v>22488</v>
      </c>
      <c r="C1428" s="25" t="str">
        <f t="shared" si="22"/>
        <v xml:space="preserve">Shanghai FengYang Capital Mgmt </v>
      </c>
    </row>
    <row r="1429" spans="2:3" x14ac:dyDescent="0.25">
      <c r="B1429" s="26" t="s">
        <v>22486</v>
      </c>
      <c r="C1429" s="25" t="str">
        <f t="shared" si="22"/>
        <v xml:space="preserve">Shanghai Everbest Investment Mangers </v>
      </c>
    </row>
    <row r="1430" spans="2:3" x14ac:dyDescent="0.25">
      <c r="B1430" s="26" t="s">
        <v>22450</v>
      </c>
      <c r="C1430" s="25" t="str">
        <f t="shared" si="22"/>
        <v xml:space="preserve">Shanghai Elegant Investment </v>
      </c>
    </row>
    <row r="1431" spans="2:3" x14ac:dyDescent="0.25">
      <c r="B1431" s="26" t="s">
        <v>22448</v>
      </c>
      <c r="C1431" s="25" t="str">
        <f t="shared" si="22"/>
        <v xml:space="preserve">Shanghai Duku Investment </v>
      </c>
    </row>
    <row r="1432" spans="2:3" x14ac:dyDescent="0.25">
      <c r="B1432" s="26" t="s">
        <v>22446</v>
      </c>
      <c r="C1432" s="25" t="str">
        <f t="shared" si="22"/>
        <v xml:space="preserve">Shanghai Dingrun Inv Mgnt </v>
      </c>
    </row>
    <row r="1433" spans="2:3" x14ac:dyDescent="0.25">
      <c r="B1433" s="26" t="s">
        <v>17687</v>
      </c>
      <c r="C1433" s="25" t="str">
        <f t="shared" si="22"/>
        <v xml:space="preserve">Shanghai Dingfeng Asset Managent </v>
      </c>
    </row>
    <row r="1434" spans="2:3" x14ac:dyDescent="0.25">
      <c r="B1434" s="26" t="s">
        <v>22430</v>
      </c>
      <c r="C1434" s="25" t="str">
        <f t="shared" si="22"/>
        <v xml:space="preserve">Shanghai Daren Asset Management </v>
      </c>
    </row>
    <row r="1435" spans="2:3" x14ac:dyDescent="0.25">
      <c r="B1435" s="26" t="s">
        <v>22428</v>
      </c>
      <c r="C1435" s="25" t="str">
        <f t="shared" si="22"/>
        <v xml:space="preserve">Shanghai Dapu Asset Management </v>
      </c>
    </row>
    <row r="1436" spans="2:3" x14ac:dyDescent="0.25">
      <c r="B1436" s="26" t="s">
        <v>22426</v>
      </c>
      <c r="C1436" s="25" t="str">
        <f t="shared" si="22"/>
        <v xml:space="preserve">Shanghai Dabaogang Invst &amp; Mgt </v>
      </c>
    </row>
    <row r="1437" spans="2:3" x14ac:dyDescent="0.25">
      <c r="B1437" s="26" t="s">
        <v>22417</v>
      </c>
      <c r="C1437" s="25" t="str">
        <f t="shared" si="22"/>
        <v xml:space="preserve">SHANGHAI CR ASSETS MANAGEMENT </v>
      </c>
    </row>
    <row r="1438" spans="2:3" x14ac:dyDescent="0.25">
      <c r="B1438" s="29" t="s">
        <v>22392</v>
      </c>
      <c r="C1438" s="25" t="str">
        <f t="shared" si="22"/>
        <v xml:space="preserve">Shanghai Congrong Invest Management </v>
      </c>
    </row>
    <row r="1439" spans="2:3" x14ac:dyDescent="0.25">
      <c r="B1439" s="26" t="s">
        <v>17685</v>
      </c>
      <c r="C1439" s="25" t="str">
        <f t="shared" si="22"/>
        <v xml:space="preserve">Shanghai Chongyang Investment </v>
      </c>
    </row>
    <row r="1440" spans="2:3" x14ac:dyDescent="0.25">
      <c r="B1440" s="26" t="s">
        <v>22344</v>
      </c>
      <c r="C1440" s="25" t="str">
        <f t="shared" si="22"/>
        <v xml:space="preserve">Shanghai Chaos Investment Co., </v>
      </c>
    </row>
    <row r="1441" spans="2:3" x14ac:dyDescent="0.25">
      <c r="B1441" s="26" t="s">
        <v>17683</v>
      </c>
      <c r="C1441" s="25" t="str">
        <f t="shared" si="22"/>
        <v xml:space="preserve">Shanghai CapitalEdge Invet Magt Co., </v>
      </c>
    </row>
    <row r="1442" spans="2:3" x14ac:dyDescent="0.25">
      <c r="B1442" s="26" t="s">
        <v>22340</v>
      </c>
      <c r="C1442" s="25" t="str">
        <f t="shared" si="22"/>
        <v xml:space="preserve">Shanghai Cairui </v>
      </c>
    </row>
    <row r="1443" spans="2:3" x14ac:dyDescent="0.25">
      <c r="B1443" s="26" t="s">
        <v>17681</v>
      </c>
      <c r="C1443" s="25" t="str">
        <f t="shared" si="22"/>
        <v xml:space="preserve">Shanghai Broad Resources Mgt Co., </v>
      </c>
    </row>
    <row r="1444" spans="2:3" x14ac:dyDescent="0.25">
      <c r="B1444" s="26" t="s">
        <v>22338</v>
      </c>
      <c r="C1444" s="25" t="str">
        <f t="shared" si="22"/>
        <v xml:space="preserve">Shanghai Annsu Investment </v>
      </c>
    </row>
    <row r="1445" spans="2:3" x14ac:dyDescent="0.25">
      <c r="B1445" s="26" t="s">
        <v>22742</v>
      </c>
      <c r="C1445" s="25" t="str">
        <f t="shared" si="22"/>
        <v xml:space="preserve">Shanghai </v>
      </c>
    </row>
    <row r="1446" spans="2:3" x14ac:dyDescent="0.25">
      <c r="B1446" s="26" t="s">
        <v>22336</v>
      </c>
      <c r="C1446" s="25" t="str">
        <f t="shared" si="22"/>
        <v xml:space="preserve">Shangcheng Asset </v>
      </c>
    </row>
    <row r="1447" spans="2:3" x14ac:dyDescent="0.25">
      <c r="B1447" s="26" t="s">
        <v>22332</v>
      </c>
      <c r="C1447" s="25" t="str">
        <f t="shared" si="22"/>
        <v xml:space="preserve">Shang Hai Yinghua </v>
      </c>
    </row>
    <row r="1448" spans="2:3" x14ac:dyDescent="0.25">
      <c r="B1448" s="26" t="s">
        <v>22329</v>
      </c>
      <c r="C1448" s="25" t="str">
        <f t="shared" si="22"/>
        <v xml:space="preserve">Shandong International Trust </v>
      </c>
    </row>
    <row r="1449" spans="2:3" x14ac:dyDescent="0.25">
      <c r="B1449" s="26" t="s">
        <v>22326</v>
      </c>
      <c r="C1449" s="25" t="str">
        <f t="shared" si="22"/>
        <v xml:space="preserve">Shandong HaiZhongWan Invest Mgmt </v>
      </c>
    </row>
    <row r="1450" spans="2:3" x14ac:dyDescent="0.25">
      <c r="B1450" s="26" t="s">
        <v>22324</v>
      </c>
      <c r="C1450" s="25" t="str">
        <f t="shared" si="22"/>
        <v xml:space="preserve">Shaker Investments </v>
      </c>
    </row>
    <row r="1451" spans="2:3" x14ac:dyDescent="0.25">
      <c r="B1451" s="3" t="s">
        <v>4073</v>
      </c>
      <c r="C1451" s="25" t="str">
        <f t="shared" si="22"/>
        <v xml:space="preserve">Shaker </v>
      </c>
    </row>
    <row r="1452" spans="2:3" x14ac:dyDescent="0.25">
      <c r="B1452" s="26" t="s">
        <v>1053</v>
      </c>
      <c r="C1452" s="25" t="str">
        <f t="shared" si="22"/>
        <v xml:space="preserve">Shaked Capital </v>
      </c>
    </row>
    <row r="1453" spans="2:3" x14ac:dyDescent="0.25">
      <c r="B1453" s="4" t="s">
        <v>1053</v>
      </c>
      <c r="C1453" s="25" t="str">
        <f t="shared" si="22"/>
        <v xml:space="preserve">Shaked Capital </v>
      </c>
    </row>
    <row r="1454" spans="2:3" x14ac:dyDescent="0.25">
      <c r="B1454" s="3" t="s">
        <v>1053</v>
      </c>
      <c r="C1454" s="25" t="str">
        <f t="shared" si="22"/>
        <v xml:space="preserve">Shaked Capital </v>
      </c>
    </row>
    <row r="1455" spans="2:3" x14ac:dyDescent="0.25">
      <c r="B1455" s="4" t="s">
        <v>2044</v>
      </c>
      <c r="C1455" s="25" t="str">
        <f t="shared" si="22"/>
        <v xml:space="preserve">Shaffer Asset Management </v>
      </c>
    </row>
    <row r="1456" spans="2:3" x14ac:dyDescent="0.25">
      <c r="B1456" s="4" t="s">
        <v>2285</v>
      </c>
      <c r="C1456" s="25" t="str">
        <f t="shared" si="22"/>
        <v xml:space="preserve">Shaffer Asset Management </v>
      </c>
    </row>
    <row r="1457" spans="2:3" x14ac:dyDescent="0.25">
      <c r="B1457" s="26" t="s">
        <v>22313</v>
      </c>
      <c r="C1457" s="25" t="str">
        <f t="shared" si="22"/>
        <v xml:space="preserve">Shaanxi Chuangying investment </v>
      </c>
    </row>
    <row r="1458" spans="2:3" x14ac:dyDescent="0.25">
      <c r="B1458" s="26" t="s">
        <v>22311</v>
      </c>
      <c r="C1458" s="25" t="str">
        <f t="shared" si="22"/>
        <v xml:space="preserve">SH Yuan Kang Investment Mgt Co., </v>
      </c>
    </row>
    <row r="1459" spans="2:3" x14ac:dyDescent="0.25">
      <c r="B1459" s="26" t="s">
        <v>22305</v>
      </c>
      <c r="C1459" s="25" t="str">
        <f t="shared" si="22"/>
        <v xml:space="preserve">SH PuStone Investment Management </v>
      </c>
    </row>
    <row r="1460" spans="2:3" x14ac:dyDescent="0.25">
      <c r="B1460" s="26" t="s">
        <v>22295</v>
      </c>
      <c r="C1460" s="25" t="str">
        <f t="shared" si="22"/>
        <v xml:space="preserve">SH Milestone Asset Management </v>
      </c>
    </row>
    <row r="1461" spans="2:3" x14ac:dyDescent="0.25">
      <c r="B1461" s="26" t="s">
        <v>22292</v>
      </c>
      <c r="C1461" s="25" t="str">
        <f t="shared" si="22"/>
        <v xml:space="preserve">SH Junrong Investment Magement Co,. </v>
      </c>
    </row>
    <row r="1462" spans="2:3" x14ac:dyDescent="0.25">
      <c r="B1462" s="26" t="s">
        <v>22287</v>
      </c>
      <c r="C1462" s="25" t="str">
        <f t="shared" si="22"/>
        <v xml:space="preserve">SH Broad Vision Investment </v>
      </c>
    </row>
    <row r="1463" spans="2:3" x14ac:dyDescent="0.25">
      <c r="B1463" s="3" t="s">
        <v>4072</v>
      </c>
      <c r="C1463" s="25" t="str">
        <f t="shared" si="22"/>
        <v xml:space="preserve">SGF Capital Management, </v>
      </c>
    </row>
    <row r="1464" spans="2:3" x14ac:dyDescent="0.25">
      <c r="B1464" s="4" t="s">
        <v>2366</v>
      </c>
      <c r="C1464" s="25" t="str">
        <f t="shared" si="22"/>
        <v xml:space="preserve">SGC Advisory Services </v>
      </c>
    </row>
    <row r="1465" spans="2:3" x14ac:dyDescent="0.25">
      <c r="B1465" s="4" t="s">
        <v>1841</v>
      </c>
      <c r="C1465" s="25" t="str">
        <f t="shared" si="22"/>
        <v xml:space="preserve">SGAM (Ireland) </v>
      </c>
    </row>
    <row r="1466" spans="2:3" x14ac:dyDescent="0.25">
      <c r="B1466" s="26" t="s">
        <v>2808</v>
      </c>
      <c r="C1466" s="25" t="str">
        <f t="shared" si="22"/>
        <v xml:space="preserve">SG Capital Management, </v>
      </c>
    </row>
    <row r="1467" spans="2:3" x14ac:dyDescent="0.25">
      <c r="B1467" s="3" t="s">
        <v>2808</v>
      </c>
      <c r="C1467" s="25" t="str">
        <f t="shared" si="22"/>
        <v xml:space="preserve">SG Capital Management, </v>
      </c>
    </row>
    <row r="1468" spans="2:3" x14ac:dyDescent="0.25">
      <c r="B1468" s="26" t="s">
        <v>22280</v>
      </c>
      <c r="C1468" s="25" t="str">
        <f t="shared" si="22"/>
        <v xml:space="preserve">SFP Value Realization Co. </v>
      </c>
    </row>
    <row r="1469" spans="2:3" x14ac:dyDescent="0.25">
      <c r="B1469" s="4" t="s">
        <v>244</v>
      </c>
      <c r="C1469" s="25" t="str">
        <f t="shared" si="22"/>
        <v xml:space="preserve">SFP Value Realization Co </v>
      </c>
    </row>
    <row r="1470" spans="2:3" x14ac:dyDescent="0.25">
      <c r="B1470" s="3" t="s">
        <v>4070</v>
      </c>
      <c r="C1470" s="25" t="str">
        <f t="shared" si="22"/>
        <v xml:space="preserve">Sevenoaks Capital </v>
      </c>
    </row>
    <row r="1471" spans="2:3" x14ac:dyDescent="0.25">
      <c r="B1471" s="3" t="s">
        <v>4069</v>
      </c>
      <c r="C1471" s="25" t="str">
        <f t="shared" si="22"/>
        <v xml:space="preserve">Seven Hills Capital Partners, </v>
      </c>
    </row>
    <row r="1472" spans="2:3" x14ac:dyDescent="0.25">
      <c r="B1472" s="3" t="s">
        <v>2687</v>
      </c>
      <c r="C1472" s="25" t="str">
        <f t="shared" si="22"/>
        <v xml:space="preserve">Seven Capital </v>
      </c>
    </row>
    <row r="1473" spans="2:3" x14ac:dyDescent="0.25">
      <c r="B1473" s="26" t="s">
        <v>4068</v>
      </c>
      <c r="C1473" s="25" t="str">
        <f t="shared" si="22"/>
        <v xml:space="preserve">Serone Capital Management </v>
      </c>
    </row>
    <row r="1474" spans="2:3" x14ac:dyDescent="0.25">
      <c r="B1474" s="3" t="s">
        <v>4068</v>
      </c>
      <c r="C1474" s="25" t="str">
        <f t="shared" ref="C1474:C1537" si="23">LEFT(B1474,FIND(TRIM(RIGHT(SUBSTITUTE(B1474," ",REPT(" ",20)),20)),B1474)-1)</f>
        <v xml:space="preserve">Serone Capital Management </v>
      </c>
    </row>
    <row r="1475" spans="2:3" x14ac:dyDescent="0.25">
      <c r="B1475" s="3" t="s">
        <v>4067</v>
      </c>
      <c r="C1475" s="25" t="str">
        <f t="shared" si="23"/>
        <v xml:space="preserve">Serica Partners </v>
      </c>
    </row>
    <row r="1476" spans="2:3" x14ac:dyDescent="0.25">
      <c r="B1476" s="3" t="s">
        <v>3413</v>
      </c>
      <c r="C1476" s="25" t="str">
        <f t="shared" si="23"/>
        <v xml:space="preserve">Sequoia Asset Management </v>
      </c>
    </row>
    <row r="1477" spans="2:3" x14ac:dyDescent="0.25">
      <c r="B1477" s="4" t="s">
        <v>2009</v>
      </c>
      <c r="C1477" s="25" t="str">
        <f t="shared" si="23"/>
        <v xml:space="preserve">Sequent Capital </v>
      </c>
    </row>
    <row r="1478" spans="2:3" x14ac:dyDescent="0.25">
      <c r="B1478" s="3" t="s">
        <v>4065</v>
      </c>
      <c r="C1478" s="25" t="str">
        <f t="shared" si="23"/>
        <v xml:space="preserve">Sequent </v>
      </c>
    </row>
    <row r="1479" spans="2:3" x14ac:dyDescent="0.25">
      <c r="B1479" s="4" t="s">
        <v>2179</v>
      </c>
      <c r="C1479" s="25" t="str">
        <f t="shared" si="23"/>
        <v xml:space="preserve">Sequence </v>
      </c>
    </row>
    <row r="1480" spans="2:3" x14ac:dyDescent="0.25">
      <c r="B1480" s="3" t="s">
        <v>4063</v>
      </c>
      <c r="C1480" s="25" t="str">
        <f t="shared" si="23"/>
        <v xml:space="preserve">Sentosa Capital Pte. </v>
      </c>
    </row>
    <row r="1481" spans="2:3" x14ac:dyDescent="0.25">
      <c r="B1481" s="3" t="s">
        <v>4052</v>
      </c>
      <c r="C1481" s="25" t="str">
        <f t="shared" si="23"/>
        <v xml:space="preserve">Sentinel Dome Partners, </v>
      </c>
    </row>
    <row r="1482" spans="2:3" x14ac:dyDescent="0.25">
      <c r="B1482" s="30" t="s">
        <v>24823</v>
      </c>
      <c r="C1482" s="25" t="str">
        <f t="shared" si="23"/>
        <v xml:space="preserve">Sentinel Capital Partners IV, </v>
      </c>
    </row>
    <row r="1483" spans="2:3" x14ac:dyDescent="0.25">
      <c r="B1483" s="26" t="s">
        <v>24821</v>
      </c>
      <c r="C1483" s="25" t="str">
        <f t="shared" si="23"/>
        <v xml:space="preserve">Sentient Global Resources Fund III, </v>
      </c>
    </row>
    <row r="1484" spans="2:3" x14ac:dyDescent="0.25">
      <c r="B1484" s="4" t="s">
        <v>1989</v>
      </c>
      <c r="C1484" s="25" t="str">
        <f t="shared" si="23"/>
        <v xml:space="preserve">Seneca Capital Management </v>
      </c>
    </row>
    <row r="1485" spans="2:3" x14ac:dyDescent="0.25">
      <c r="B1485" s="26" t="s">
        <v>24818</v>
      </c>
      <c r="C1485" s="25" t="str">
        <f t="shared" si="23"/>
        <v xml:space="preserve">Senator Investment Group </v>
      </c>
    </row>
    <row r="1486" spans="2:3" x14ac:dyDescent="0.25">
      <c r="B1486" s="26" t="s">
        <v>22278</v>
      </c>
      <c r="C1486" s="25" t="str">
        <f t="shared" si="23"/>
        <v xml:space="preserve">SEN Capital </v>
      </c>
    </row>
    <row r="1487" spans="2:3" x14ac:dyDescent="0.25">
      <c r="B1487" s="26" t="s">
        <v>4061</v>
      </c>
      <c r="C1487" s="25" t="str">
        <f t="shared" si="23"/>
        <v xml:space="preserve">Semper Capital Management, </v>
      </c>
    </row>
    <row r="1488" spans="2:3" x14ac:dyDescent="0.25">
      <c r="B1488" s="3" t="s">
        <v>4061</v>
      </c>
      <c r="C1488" s="25" t="str">
        <f t="shared" si="23"/>
        <v xml:space="preserve">Semper Capital Management, </v>
      </c>
    </row>
    <row r="1489" spans="2:3" x14ac:dyDescent="0.25">
      <c r="B1489" s="4" t="s">
        <v>1266</v>
      </c>
      <c r="C1489" s="25" t="str">
        <f t="shared" si="23"/>
        <v xml:space="preserve">Seminole Capital Partners </v>
      </c>
    </row>
    <row r="1490" spans="2:3" x14ac:dyDescent="0.25">
      <c r="B1490" s="3" t="s">
        <v>4060</v>
      </c>
      <c r="C1490" s="25" t="str">
        <f t="shared" si="23"/>
        <v xml:space="preserve">Seligman </v>
      </c>
    </row>
    <row r="1491" spans="2:3" x14ac:dyDescent="0.25">
      <c r="B1491" s="26" t="s">
        <v>2899</v>
      </c>
      <c r="C1491" s="25" t="str">
        <f t="shared" si="23"/>
        <v xml:space="preserve">Select Equity Group, </v>
      </c>
    </row>
    <row r="1492" spans="2:3" x14ac:dyDescent="0.25">
      <c r="B1492" s="3" t="s">
        <v>2899</v>
      </c>
      <c r="C1492" s="25" t="str">
        <f t="shared" si="23"/>
        <v xml:space="preserve">Select Equity Group, </v>
      </c>
    </row>
    <row r="1493" spans="2:3" x14ac:dyDescent="0.25">
      <c r="B1493" s="4" t="s">
        <v>219</v>
      </c>
      <c r="C1493" s="25" t="str">
        <f t="shared" si="23"/>
        <v xml:space="preserve">Select Asset Management </v>
      </c>
    </row>
    <row r="1494" spans="2:3" x14ac:dyDescent="0.25">
      <c r="B1494" s="26" t="s">
        <v>707</v>
      </c>
      <c r="C1494" s="25" t="str">
        <f t="shared" si="23"/>
        <v xml:space="preserve">SEI Investments Canada </v>
      </c>
    </row>
    <row r="1495" spans="2:3" x14ac:dyDescent="0.25">
      <c r="B1495" s="4" t="s">
        <v>707</v>
      </c>
      <c r="C1495" s="25" t="str">
        <f t="shared" si="23"/>
        <v xml:space="preserve">SEI Investments Canada </v>
      </c>
    </row>
    <row r="1496" spans="2:3" x14ac:dyDescent="0.25">
      <c r="B1496" s="3" t="s">
        <v>4058</v>
      </c>
      <c r="C1496" s="25" t="str">
        <f t="shared" si="23"/>
        <v xml:space="preserve">Seer Capital Management </v>
      </c>
    </row>
    <row r="1497" spans="2:3" x14ac:dyDescent="0.25">
      <c r="B1497" s="3" t="s">
        <v>4057</v>
      </c>
      <c r="C1497" s="25" t="str">
        <f t="shared" si="23"/>
        <v xml:space="preserve">Seedling Capital, </v>
      </c>
    </row>
    <row r="1498" spans="2:3" x14ac:dyDescent="0.25">
      <c r="B1498" s="26" t="s">
        <v>24815</v>
      </c>
      <c r="C1498" s="25" t="str">
        <f t="shared" si="23"/>
        <v xml:space="preserve">Security Capital Preferred Growth </v>
      </c>
    </row>
    <row r="1499" spans="2:3" x14ac:dyDescent="0.25">
      <c r="B1499" s="4" t="s">
        <v>2164</v>
      </c>
      <c r="C1499" s="25" t="str">
        <f t="shared" si="23"/>
        <v xml:space="preserve">Securities Associates </v>
      </c>
    </row>
    <row r="1500" spans="2:3" x14ac:dyDescent="0.25">
      <c r="B1500" s="26" t="s">
        <v>742</v>
      </c>
      <c r="C1500" s="25" t="str">
        <f t="shared" si="23"/>
        <v xml:space="preserve">Securis Investment Partners </v>
      </c>
    </row>
    <row r="1501" spans="2:3" x14ac:dyDescent="0.25">
      <c r="B1501" s="4" t="s">
        <v>742</v>
      </c>
      <c r="C1501" s="25" t="str">
        <f t="shared" si="23"/>
        <v xml:space="preserve">Securis Investment Partners </v>
      </c>
    </row>
    <row r="1502" spans="2:3" x14ac:dyDescent="0.25">
      <c r="B1502" s="3" t="s">
        <v>742</v>
      </c>
      <c r="C1502" s="25" t="str">
        <f t="shared" si="23"/>
        <v xml:space="preserve">Securis Investment Partners </v>
      </c>
    </row>
    <row r="1503" spans="2:3" x14ac:dyDescent="0.25">
      <c r="B1503" s="26" t="s">
        <v>22274</v>
      </c>
      <c r="C1503" s="25" t="str">
        <f t="shared" si="23"/>
        <v xml:space="preserve">Secure Alternative Investments </v>
      </c>
    </row>
    <row r="1504" spans="2:3" x14ac:dyDescent="0.25">
      <c r="B1504" s="4" t="s">
        <v>1192</v>
      </c>
      <c r="C1504" s="25" t="str">
        <f t="shared" si="23"/>
        <v xml:space="preserve">Sector Omega </v>
      </c>
    </row>
    <row r="1505" spans="2:3" x14ac:dyDescent="0.25">
      <c r="B1505" s="4" t="s">
        <v>491</v>
      </c>
      <c r="C1505" s="25" t="str">
        <f t="shared" si="23"/>
        <v xml:space="preserve">Sector Fund Services </v>
      </c>
    </row>
    <row r="1506" spans="2:3" x14ac:dyDescent="0.25">
      <c r="B1506" s="26" t="s">
        <v>3386</v>
      </c>
      <c r="C1506" s="25" t="str">
        <f t="shared" si="23"/>
        <v xml:space="preserve">Sector Asset Management </v>
      </c>
    </row>
    <row r="1507" spans="2:3" x14ac:dyDescent="0.25">
      <c r="B1507" s="4" t="s">
        <v>381</v>
      </c>
      <c r="C1507" s="25" t="str">
        <f t="shared" si="23"/>
        <v xml:space="preserve">Sector Asset Management </v>
      </c>
    </row>
    <row r="1508" spans="2:3" x14ac:dyDescent="0.25">
      <c r="B1508" s="3" t="s">
        <v>3386</v>
      </c>
      <c r="C1508" s="25" t="str">
        <f t="shared" si="23"/>
        <v xml:space="preserve">Sector Asset Management </v>
      </c>
    </row>
    <row r="1509" spans="2:3" x14ac:dyDescent="0.25">
      <c r="B1509" s="3" t="s">
        <v>4056</v>
      </c>
      <c r="C1509" s="25" t="str">
        <f t="shared" si="23"/>
        <v xml:space="preserve">SECOR Asset Management, </v>
      </c>
    </row>
    <row r="1510" spans="2:3" x14ac:dyDescent="0.25">
      <c r="B1510" s="26" t="s">
        <v>22262</v>
      </c>
      <c r="C1510" s="25" t="str">
        <f t="shared" si="23"/>
        <v xml:space="preserve">Secor Asset </v>
      </c>
    </row>
    <row r="1511" spans="2:3" x14ac:dyDescent="0.25">
      <c r="B1511" s="26" t="s">
        <v>22260</v>
      </c>
      <c r="C1511" s="25" t="str">
        <f t="shared" si="23"/>
        <v xml:space="preserve">SEB Investment Management </v>
      </c>
    </row>
    <row r="1512" spans="2:3" x14ac:dyDescent="0.25">
      <c r="B1512" s="4" t="s">
        <v>547</v>
      </c>
      <c r="C1512" s="25" t="str">
        <f t="shared" si="23"/>
        <v xml:space="preserve">SEB Fund Services </v>
      </c>
    </row>
    <row r="1513" spans="2:3" x14ac:dyDescent="0.25">
      <c r="B1513" s="26" t="s">
        <v>22241</v>
      </c>
      <c r="C1513" s="25" t="str">
        <f t="shared" si="23"/>
        <v xml:space="preserve">SEB Asset Management </v>
      </c>
    </row>
    <row r="1514" spans="2:3" x14ac:dyDescent="0.25">
      <c r="B1514" s="3" t="s">
        <v>2599</v>
      </c>
      <c r="C1514" s="25" t="str">
        <f t="shared" si="23"/>
        <v xml:space="preserve">SEB Asset </v>
      </c>
    </row>
    <row r="1515" spans="2:3" x14ac:dyDescent="0.25">
      <c r="B1515" s="4" t="s">
        <v>1837</v>
      </c>
      <c r="C1515" s="25" t="str">
        <f t="shared" si="23"/>
        <v xml:space="preserve">SEB </v>
      </c>
    </row>
    <row r="1516" spans="2:3" x14ac:dyDescent="0.25">
      <c r="B1516" s="3" t="s">
        <v>4054</v>
      </c>
      <c r="C1516" s="25" t="str">
        <f t="shared" si="23"/>
        <v xml:space="preserve">Seamark Capital </v>
      </c>
    </row>
    <row r="1517" spans="2:3" x14ac:dyDescent="0.25">
      <c r="B1517" s="26" t="s">
        <v>22239</v>
      </c>
      <c r="C1517" s="25" t="str">
        <f t="shared" si="23"/>
        <v xml:space="preserve">Seamark </v>
      </c>
    </row>
    <row r="1518" spans="2:3" x14ac:dyDescent="0.25">
      <c r="B1518" s="4" t="s">
        <v>1574</v>
      </c>
      <c r="C1518" s="25" t="str">
        <f t="shared" si="23"/>
        <v xml:space="preserve">Seagate Global Advisors </v>
      </c>
    </row>
    <row r="1519" spans="2:3" x14ac:dyDescent="0.25">
      <c r="B1519" s="4" t="s">
        <v>1160</v>
      </c>
      <c r="C1519" s="25" t="str">
        <f t="shared" si="23"/>
        <v xml:space="preserve">SDM Investment Funds </v>
      </c>
    </row>
    <row r="1520" spans="2:3" x14ac:dyDescent="0.25">
      <c r="B1520" s="26" t="s">
        <v>22236</v>
      </c>
      <c r="C1520" s="25" t="str">
        <f t="shared" si="23"/>
        <v xml:space="preserve">SDIC Trust </v>
      </c>
    </row>
    <row r="1521" spans="2:3" x14ac:dyDescent="0.25">
      <c r="B1521" s="4" t="s">
        <v>2235</v>
      </c>
      <c r="C1521" s="25" t="str">
        <f t="shared" si="23"/>
        <v xml:space="preserve">SD International Management </v>
      </c>
    </row>
    <row r="1522" spans="2:3" x14ac:dyDescent="0.25">
      <c r="B1522" s="4" t="s">
        <v>149</v>
      </c>
      <c r="C1522" s="25" t="str">
        <f t="shared" si="23"/>
        <v xml:space="preserve">Scully Capital Management </v>
      </c>
    </row>
    <row r="1523" spans="2:3" x14ac:dyDescent="0.25">
      <c r="B1523" s="3" t="s">
        <v>2418</v>
      </c>
      <c r="C1523" s="25" t="str">
        <f t="shared" si="23"/>
        <v xml:space="preserve">SCT Capital </v>
      </c>
    </row>
    <row r="1524" spans="2:3" x14ac:dyDescent="0.25">
      <c r="B1524" s="4" t="s">
        <v>2113</v>
      </c>
      <c r="C1524" s="25" t="str">
        <f t="shared" si="23"/>
        <v xml:space="preserve">SCS Fund </v>
      </c>
    </row>
    <row r="1525" spans="2:3" x14ac:dyDescent="0.25">
      <c r="B1525" s="26" t="s">
        <v>22231</v>
      </c>
      <c r="C1525" s="25" t="str">
        <f t="shared" si="23"/>
        <v xml:space="preserve">SCS Financial Services, </v>
      </c>
    </row>
    <row r="1526" spans="2:3" x14ac:dyDescent="0.25">
      <c r="B1526" s="3" t="s">
        <v>4051</v>
      </c>
      <c r="C1526" s="25" t="str">
        <f t="shared" si="23"/>
        <v xml:space="preserve">SCS </v>
      </c>
    </row>
    <row r="1527" spans="2:3" x14ac:dyDescent="0.25">
      <c r="B1527" s="26" t="s">
        <v>24808</v>
      </c>
      <c r="C1527" s="25" t="str">
        <f t="shared" si="23"/>
        <v xml:space="preserve">Scout Capital Management </v>
      </c>
    </row>
    <row r="1528" spans="2:3" x14ac:dyDescent="0.25">
      <c r="B1528" s="3" t="s">
        <v>4050</v>
      </c>
      <c r="C1528" s="25" t="str">
        <f t="shared" si="23"/>
        <v xml:space="preserve">Scott's Cove Management </v>
      </c>
    </row>
    <row r="1529" spans="2:3" x14ac:dyDescent="0.25">
      <c r="B1529" s="26" t="s">
        <v>22229</v>
      </c>
      <c r="C1529" s="25" t="str">
        <f t="shared" si="23"/>
        <v xml:space="preserve">Scott's Cove Capital Mgmt </v>
      </c>
    </row>
    <row r="1530" spans="2:3" x14ac:dyDescent="0.25">
      <c r="B1530" s="3" t="s">
        <v>4185</v>
      </c>
      <c r="C1530" s="25" t="str">
        <f t="shared" si="23"/>
        <v xml:space="preserve">Scottish Value Management </v>
      </c>
    </row>
    <row r="1531" spans="2:3" x14ac:dyDescent="0.25">
      <c r="B1531" s="4" t="s">
        <v>1364</v>
      </c>
      <c r="C1531" s="25" t="str">
        <f t="shared" si="23"/>
        <v xml:space="preserve">Scott`s Cove Capital Management </v>
      </c>
    </row>
    <row r="1532" spans="2:3" x14ac:dyDescent="0.25">
      <c r="B1532" s="4" t="s">
        <v>561</v>
      </c>
      <c r="C1532" s="25" t="str">
        <f t="shared" si="23"/>
        <v xml:space="preserve">Scopia Management </v>
      </c>
    </row>
    <row r="1533" spans="2:3" x14ac:dyDescent="0.25">
      <c r="B1533" s="26" t="s">
        <v>4049</v>
      </c>
      <c r="C1533" s="25" t="str">
        <f t="shared" si="23"/>
        <v xml:space="preserve">Scopia Capital Management </v>
      </c>
    </row>
    <row r="1534" spans="2:3" x14ac:dyDescent="0.25">
      <c r="B1534" s="3" t="s">
        <v>4049</v>
      </c>
      <c r="C1534" s="25" t="str">
        <f t="shared" si="23"/>
        <v xml:space="preserve">Scopia Capital Management </v>
      </c>
    </row>
    <row r="1535" spans="2:3" x14ac:dyDescent="0.25">
      <c r="B1535" s="4" t="s">
        <v>148</v>
      </c>
      <c r="C1535" s="25" t="str">
        <f t="shared" si="23"/>
        <v xml:space="preserve">Scoggin Capital </v>
      </c>
    </row>
    <row r="1536" spans="2:3" x14ac:dyDescent="0.25">
      <c r="B1536" s="3" t="s">
        <v>148</v>
      </c>
      <c r="C1536" s="25" t="str">
        <f t="shared" si="23"/>
        <v xml:space="preserve">Scoggin Capital </v>
      </c>
    </row>
    <row r="1537" spans="2:3" x14ac:dyDescent="0.25">
      <c r="B1537" s="26" t="s">
        <v>22225</v>
      </c>
      <c r="C1537" s="25" t="str">
        <f t="shared" si="23"/>
        <v xml:space="preserve">SCOGGIN </v>
      </c>
    </row>
    <row r="1538" spans="2:3" x14ac:dyDescent="0.25">
      <c r="B1538" s="26" t="s">
        <v>22223</v>
      </c>
      <c r="C1538" s="25" t="str">
        <f t="shared" ref="C1538:C1601" si="24">LEFT(B1538,FIND(TRIM(RIGHT(SUBSTITUTE(B1538," ",REPT(" ",20)),20)),B1538)-1)</f>
        <v xml:space="preserve">SciVest Alternative Strategies </v>
      </c>
    </row>
    <row r="1539" spans="2:3" x14ac:dyDescent="0.25">
      <c r="B1539" s="26" t="s">
        <v>4048</v>
      </c>
      <c r="C1539" s="25" t="str">
        <f t="shared" si="24"/>
        <v xml:space="preserve">Scipion Capital </v>
      </c>
    </row>
    <row r="1540" spans="2:3" x14ac:dyDescent="0.25">
      <c r="B1540" s="4" t="s">
        <v>393</v>
      </c>
      <c r="C1540" s="25" t="str">
        <f t="shared" si="24"/>
        <v xml:space="preserve">Scipion Capital </v>
      </c>
    </row>
    <row r="1541" spans="2:3" x14ac:dyDescent="0.25">
      <c r="B1541" s="3" t="s">
        <v>4048</v>
      </c>
      <c r="C1541" s="25" t="str">
        <f t="shared" si="24"/>
        <v xml:space="preserve">Scipion Capital </v>
      </c>
    </row>
    <row r="1542" spans="2:3" x14ac:dyDescent="0.25">
      <c r="B1542" s="4" t="s">
        <v>944</v>
      </c>
      <c r="C1542" s="25" t="str">
        <f t="shared" si="24"/>
        <v xml:space="preserve">Sciens Investment Management </v>
      </c>
    </row>
    <row r="1543" spans="2:3" x14ac:dyDescent="0.25">
      <c r="B1543" s="26" t="s">
        <v>4047</v>
      </c>
      <c r="C1543" s="25" t="str">
        <f t="shared" si="24"/>
        <v xml:space="preserve">Sciens Capital </v>
      </c>
    </row>
    <row r="1544" spans="2:3" x14ac:dyDescent="0.25">
      <c r="B1544" s="3" t="s">
        <v>4047</v>
      </c>
      <c r="C1544" s="25" t="str">
        <f t="shared" si="24"/>
        <v xml:space="preserve">Sciens Capital </v>
      </c>
    </row>
    <row r="1545" spans="2:3" x14ac:dyDescent="0.25">
      <c r="B1545" s="4" t="s">
        <v>1718</v>
      </c>
      <c r="C1545" s="25" t="str">
        <f t="shared" si="24"/>
        <v xml:space="preserve">SCI Capital Management </v>
      </c>
    </row>
    <row r="1546" spans="2:3" x14ac:dyDescent="0.25">
      <c r="B1546" s="4" t="s">
        <v>1273</v>
      </c>
      <c r="C1546" s="25" t="str">
        <f t="shared" si="24"/>
        <v xml:space="preserve">Schwendimann Technology Partners </v>
      </c>
    </row>
    <row r="1547" spans="2:3" x14ac:dyDescent="0.25">
      <c r="B1547" s="26" t="s">
        <v>4046</v>
      </c>
      <c r="C1547" s="25" t="str">
        <f t="shared" si="24"/>
        <v xml:space="preserve">Schultze Asset Management, </v>
      </c>
    </row>
    <row r="1548" spans="2:3" x14ac:dyDescent="0.25">
      <c r="B1548" s="3" t="s">
        <v>4046</v>
      </c>
      <c r="C1548" s="25" t="str">
        <f t="shared" si="24"/>
        <v xml:space="preserve">Schultze Asset Management, </v>
      </c>
    </row>
    <row r="1549" spans="2:3" x14ac:dyDescent="0.25">
      <c r="B1549" s="4" t="s">
        <v>455</v>
      </c>
      <c r="C1549" s="25" t="str">
        <f t="shared" si="24"/>
        <v xml:space="preserve">Schultze Asset Management </v>
      </c>
    </row>
    <row r="1550" spans="2:3" x14ac:dyDescent="0.25">
      <c r="B1550" s="26" t="s">
        <v>22215</v>
      </c>
      <c r="C1550" s="25" t="str">
        <f t="shared" si="24"/>
        <v xml:space="preserve">Schulte Roth &amp; Zabel </v>
      </c>
    </row>
    <row r="1551" spans="2:3" x14ac:dyDescent="0.25">
      <c r="B1551" s="4" t="s">
        <v>1088</v>
      </c>
      <c r="C1551" s="25" t="str">
        <f t="shared" si="24"/>
        <v xml:space="preserve">Schroders NewFinance </v>
      </c>
    </row>
    <row r="1552" spans="2:3" x14ac:dyDescent="0.25">
      <c r="B1552" s="4" t="s">
        <v>1760</v>
      </c>
      <c r="C1552" s="25" t="str">
        <f t="shared" si="24"/>
        <v xml:space="preserve">Schroder Investment Management (North America) </v>
      </c>
    </row>
    <row r="1553" spans="2:3" x14ac:dyDescent="0.25">
      <c r="B1553" s="3" t="s">
        <v>4045</v>
      </c>
      <c r="C1553" s="25" t="str">
        <f t="shared" si="24"/>
        <v xml:space="preserve">Schroder Investment Management </v>
      </c>
    </row>
    <row r="1554" spans="2:3" x14ac:dyDescent="0.25">
      <c r="B1554" s="3" t="s">
        <v>4044</v>
      </c>
      <c r="C1554" s="25" t="str">
        <f t="shared" si="24"/>
        <v xml:space="preserve">Schafer Cullen Capital Management, </v>
      </c>
    </row>
    <row r="1555" spans="2:3" x14ac:dyDescent="0.25">
      <c r="B1555" s="4" t="s">
        <v>2337</v>
      </c>
      <c r="C1555" s="25" t="str">
        <f t="shared" si="24"/>
        <v xml:space="preserve">Scalene Capital </v>
      </c>
    </row>
    <row r="1556" spans="2:3" x14ac:dyDescent="0.25">
      <c r="B1556" s="3" t="s">
        <v>4078</v>
      </c>
      <c r="C1556" s="25" t="str">
        <f t="shared" si="24"/>
        <v xml:space="preserve">SC Management, </v>
      </c>
    </row>
    <row r="1557" spans="2:3" x14ac:dyDescent="0.25">
      <c r="B1557" s="3" t="s">
        <v>4043</v>
      </c>
      <c r="C1557" s="25" t="str">
        <f t="shared" si="24"/>
        <v xml:space="preserve">SC Fundamental, </v>
      </c>
    </row>
    <row r="1558" spans="2:3" x14ac:dyDescent="0.25">
      <c r="B1558" s="26" t="s">
        <v>1820</v>
      </c>
      <c r="C1558" s="25" t="str">
        <f t="shared" si="24"/>
        <v xml:space="preserve">SC Fundamental </v>
      </c>
    </row>
    <row r="1559" spans="2:3" x14ac:dyDescent="0.25">
      <c r="B1559" s="4" t="s">
        <v>1820</v>
      </c>
      <c r="C1559" s="25" t="str">
        <f t="shared" si="24"/>
        <v xml:space="preserve">SC Fundamental </v>
      </c>
    </row>
    <row r="1560" spans="2:3" x14ac:dyDescent="0.25">
      <c r="B1560" s="4" t="s">
        <v>416</v>
      </c>
      <c r="C1560" s="25" t="str">
        <f t="shared" si="24"/>
        <v xml:space="preserve">SC Fund Management </v>
      </c>
    </row>
    <row r="1561" spans="2:3" x14ac:dyDescent="0.25">
      <c r="B1561" s="4" t="s">
        <v>1870</v>
      </c>
      <c r="C1561" s="25" t="str">
        <f t="shared" si="24"/>
        <v xml:space="preserve">Saybrook Capital </v>
      </c>
    </row>
    <row r="1562" spans="2:3" x14ac:dyDescent="0.25">
      <c r="B1562" s="26" t="s">
        <v>184</v>
      </c>
      <c r="C1562" s="25" t="str">
        <f t="shared" si="24"/>
        <v xml:space="preserve">Saxon Investment </v>
      </c>
    </row>
    <row r="1563" spans="2:3" x14ac:dyDescent="0.25">
      <c r="B1563" s="4" t="s">
        <v>184</v>
      </c>
      <c r="C1563" s="25" t="str">
        <f t="shared" si="24"/>
        <v xml:space="preserve">Saxon Investment </v>
      </c>
    </row>
    <row r="1564" spans="2:3" x14ac:dyDescent="0.25">
      <c r="B1564" s="3" t="s">
        <v>184</v>
      </c>
      <c r="C1564" s="25" t="str">
        <f t="shared" si="24"/>
        <v xml:space="preserve">Saxon Investment </v>
      </c>
    </row>
    <row r="1565" spans="2:3" x14ac:dyDescent="0.25">
      <c r="B1565" s="4" t="s">
        <v>1727</v>
      </c>
      <c r="C1565" s="25" t="str">
        <f t="shared" si="24"/>
        <v xml:space="preserve">Sawtooth Capital Management </v>
      </c>
    </row>
    <row r="1566" spans="2:3" x14ac:dyDescent="0.25">
      <c r="B1566" s="3" t="s">
        <v>4041</v>
      </c>
      <c r="C1566" s="25" t="str">
        <f t="shared" si="24"/>
        <v xml:space="preserve">Savile Finance </v>
      </c>
    </row>
    <row r="1567" spans="2:3" x14ac:dyDescent="0.25">
      <c r="B1567" s="4" t="s">
        <v>129</v>
      </c>
      <c r="C1567" s="25" t="str">
        <f t="shared" si="24"/>
        <v xml:space="preserve">Sather Agriculture </v>
      </c>
    </row>
    <row r="1568" spans="2:3" x14ac:dyDescent="0.25">
      <c r="B1568" s="4" t="s">
        <v>2144</v>
      </c>
      <c r="C1568" s="25" t="str">
        <f t="shared" si="24"/>
        <v>SASCAM Global I Investme</v>
      </c>
    </row>
    <row r="1569" spans="2:3" x14ac:dyDescent="0.25">
      <c r="B1569" s="3" t="s">
        <v>3276</v>
      </c>
      <c r="C1569" s="25" t="str">
        <f t="shared" si="24"/>
        <v xml:space="preserve">SAS Capital Advisers, </v>
      </c>
    </row>
    <row r="1570" spans="2:3" x14ac:dyDescent="0.25">
      <c r="B1570" s="4" t="s">
        <v>230</v>
      </c>
      <c r="C1570" s="25" t="str">
        <f t="shared" si="24"/>
        <v xml:space="preserve">Sares Invest </v>
      </c>
    </row>
    <row r="1571" spans="2:3" x14ac:dyDescent="0.25">
      <c r="B1571" s="26" t="s">
        <v>22211</v>
      </c>
      <c r="C1571" s="25" t="str">
        <f t="shared" si="24"/>
        <v xml:space="preserve">SARDONYX CAPITAL MANAGEMENT, </v>
      </c>
    </row>
    <row r="1572" spans="2:3" x14ac:dyDescent="0.25">
      <c r="B1572" s="3" t="s">
        <v>4040</v>
      </c>
      <c r="C1572" s="25" t="str">
        <f t="shared" si="24"/>
        <v xml:space="preserve">Sardonyx Capital Management, </v>
      </c>
    </row>
    <row r="1573" spans="2:3" x14ac:dyDescent="0.25">
      <c r="B1573" s="26" t="s">
        <v>22209</v>
      </c>
      <c r="C1573" s="25" t="str">
        <f t="shared" si="24"/>
        <v xml:space="preserve">Sarasin Fund Management (Lux) </v>
      </c>
    </row>
    <row r="1574" spans="2:3" x14ac:dyDescent="0.25">
      <c r="B1574" s="26" t="s">
        <v>24806</v>
      </c>
      <c r="C1574" s="25" t="str">
        <f t="shared" si="24"/>
        <v xml:space="preserve">Saras Capital Partners, </v>
      </c>
    </row>
    <row r="1575" spans="2:3" x14ac:dyDescent="0.25">
      <c r="B1575" s="26" t="s">
        <v>831</v>
      </c>
      <c r="C1575" s="25" t="str">
        <f t="shared" si="24"/>
        <v xml:space="preserve">Saracen Capital </v>
      </c>
    </row>
    <row r="1576" spans="2:3" x14ac:dyDescent="0.25">
      <c r="B1576" s="4" t="s">
        <v>831</v>
      </c>
      <c r="C1576" s="25" t="str">
        <f t="shared" si="24"/>
        <v xml:space="preserve">Saracen Capital </v>
      </c>
    </row>
    <row r="1577" spans="2:3" x14ac:dyDescent="0.25">
      <c r="B1577" s="3" t="s">
        <v>4038</v>
      </c>
      <c r="C1577" s="25" t="str">
        <f t="shared" si="24"/>
        <v xml:space="preserve">Sapphire Management, </v>
      </c>
    </row>
    <row r="1578" spans="2:3" x14ac:dyDescent="0.25">
      <c r="B1578" s="26" t="s">
        <v>1899</v>
      </c>
      <c r="C1578" s="25" t="str">
        <f t="shared" si="24"/>
        <v xml:space="preserve">Sapphire Management </v>
      </c>
    </row>
    <row r="1579" spans="2:3" x14ac:dyDescent="0.25">
      <c r="B1579" s="4" t="s">
        <v>1899</v>
      </c>
      <c r="C1579" s="25" t="str">
        <f t="shared" si="24"/>
        <v xml:space="preserve">Sapphire Management </v>
      </c>
    </row>
    <row r="1580" spans="2:3" x14ac:dyDescent="0.25">
      <c r="B1580" s="4" t="s">
        <v>2358</v>
      </c>
      <c r="C1580" s="25" t="str">
        <f t="shared" si="24"/>
        <v xml:space="preserve">Sapphire Acquisition Group </v>
      </c>
    </row>
    <row r="1581" spans="2:3" x14ac:dyDescent="0.25">
      <c r="B1581" s="26" t="s">
        <v>22199</v>
      </c>
      <c r="C1581" s="25" t="str">
        <f t="shared" si="24"/>
        <v xml:space="preserve">Santander Asset Management UK </v>
      </c>
    </row>
    <row r="1582" spans="2:3" x14ac:dyDescent="0.25">
      <c r="B1582" s="26" t="s">
        <v>22197</v>
      </c>
      <c r="C1582" s="25" t="str">
        <f t="shared" si="24"/>
        <v xml:space="preserve">Santander Asset Management </v>
      </c>
    </row>
    <row r="1583" spans="2:3" x14ac:dyDescent="0.25">
      <c r="B1583" s="3" t="s">
        <v>2821</v>
      </c>
      <c r="C1583" s="25" t="str">
        <f t="shared" si="24"/>
        <v xml:space="preserve">Santa Fe Partners, </v>
      </c>
    </row>
    <row r="1584" spans="2:3" x14ac:dyDescent="0.25">
      <c r="B1584" s="4" t="s">
        <v>44</v>
      </c>
      <c r="C1584" s="25" t="str">
        <f t="shared" si="24"/>
        <v xml:space="preserve">Santa Fe Partners </v>
      </c>
    </row>
    <row r="1585" spans="2:3" x14ac:dyDescent="0.25">
      <c r="B1585" s="26" t="s">
        <v>22195</v>
      </c>
      <c r="C1585" s="25" t="str">
        <f t="shared" si="24"/>
        <v xml:space="preserve">Santa Barbara Investment </v>
      </c>
    </row>
    <row r="1586" spans="2:3" x14ac:dyDescent="0.25">
      <c r="B1586" s="4" t="s">
        <v>1395</v>
      </c>
      <c r="C1586" s="25" t="str">
        <f t="shared" si="24"/>
        <v xml:space="preserve">Santa Barbara Alpha </v>
      </c>
    </row>
    <row r="1587" spans="2:3" x14ac:dyDescent="0.25">
      <c r="B1587" s="26" t="s">
        <v>24802</v>
      </c>
      <c r="C1587" s="25" t="str">
        <f t="shared" si="24"/>
        <v xml:space="preserve">Sansar Capital Management, </v>
      </c>
    </row>
    <row r="1588" spans="2:3" x14ac:dyDescent="0.25">
      <c r="B1588" s="3" t="s">
        <v>4037</v>
      </c>
      <c r="C1588" s="25" t="str">
        <f t="shared" si="24"/>
        <v xml:space="preserve">Sankaty Advisors, </v>
      </c>
    </row>
    <row r="1589" spans="2:3" x14ac:dyDescent="0.25">
      <c r="B1589" s="4" t="s">
        <v>1540</v>
      </c>
      <c r="C1589" s="25" t="str">
        <f t="shared" si="24"/>
        <v xml:space="preserve">Sangamon Trading </v>
      </c>
    </row>
    <row r="1590" spans="2:3" x14ac:dyDescent="0.25">
      <c r="B1590" s="26" t="s">
        <v>22193</v>
      </c>
      <c r="C1590" s="25" t="str">
        <f t="shared" si="24"/>
        <v xml:space="preserve">SandPointe, </v>
      </c>
    </row>
    <row r="1591" spans="2:3" x14ac:dyDescent="0.25">
      <c r="B1591" s="26" t="s">
        <v>4031</v>
      </c>
      <c r="C1591" s="25" t="str">
        <f t="shared" si="24"/>
        <v xml:space="preserve">Sandpiper Asset </v>
      </c>
    </row>
    <row r="1592" spans="2:3" x14ac:dyDescent="0.25">
      <c r="B1592" s="3" t="s">
        <v>4031</v>
      </c>
      <c r="C1592" s="25" t="str">
        <f t="shared" si="24"/>
        <v xml:space="preserve">Sandpiper Asset </v>
      </c>
    </row>
    <row r="1593" spans="2:3" x14ac:dyDescent="0.25">
      <c r="B1593" s="4" t="s">
        <v>1275</v>
      </c>
      <c r="C1593" s="25" t="str">
        <f t="shared" si="24"/>
        <v xml:space="preserve">Sandler O`Neill Asset Management </v>
      </c>
    </row>
    <row r="1594" spans="2:3" x14ac:dyDescent="0.25">
      <c r="B1594" s="26" t="s">
        <v>22188</v>
      </c>
      <c r="C1594" s="25" t="str">
        <f t="shared" si="24"/>
        <v xml:space="preserve">Sandler Capital </v>
      </c>
    </row>
    <row r="1595" spans="2:3" x14ac:dyDescent="0.25">
      <c r="B1595" s="4" t="s">
        <v>1477</v>
      </c>
      <c r="C1595" s="25" t="str">
        <f t="shared" si="24"/>
        <v xml:space="preserve">Sandler Capital </v>
      </c>
    </row>
    <row r="1596" spans="2:3" x14ac:dyDescent="0.25">
      <c r="B1596" s="3" t="s">
        <v>1477</v>
      </c>
      <c r="C1596" s="25" t="str">
        <f t="shared" si="24"/>
        <v xml:space="preserve">Sandler Capital </v>
      </c>
    </row>
    <row r="1597" spans="2:3" x14ac:dyDescent="0.25">
      <c r="B1597" s="3" t="s">
        <v>4035</v>
      </c>
      <c r="C1597" s="25" t="str">
        <f t="shared" si="24"/>
        <v xml:space="preserve">Sandfly Partners, </v>
      </c>
    </row>
    <row r="1598" spans="2:3" x14ac:dyDescent="0.25">
      <c r="B1598" s="26" t="s">
        <v>24800</v>
      </c>
      <c r="C1598" s="25" t="str">
        <f t="shared" si="24"/>
        <v xml:space="preserve">Sanderling Venture Partners VI, </v>
      </c>
    </row>
    <row r="1599" spans="2:3" x14ac:dyDescent="0.25">
      <c r="B1599" s="3" t="s">
        <v>2792</v>
      </c>
      <c r="C1599" s="25" t="str">
        <f t="shared" si="24"/>
        <v xml:space="preserve">Sandell Asset </v>
      </c>
    </row>
    <row r="1600" spans="2:3" x14ac:dyDescent="0.25">
      <c r="B1600" s="4" t="s">
        <v>1089</v>
      </c>
      <c r="C1600" s="25" t="str">
        <f t="shared" si="24"/>
        <v xml:space="preserve">Sandbourne Asset Management </v>
      </c>
    </row>
    <row r="1601" spans="2:3" x14ac:dyDescent="0.25">
      <c r="B1601" s="3" t="s">
        <v>4034</v>
      </c>
      <c r="C1601" s="25" t="str">
        <f t="shared" si="24"/>
        <v xml:space="preserve">Sandbourne Asset Management </v>
      </c>
    </row>
    <row r="1602" spans="2:3" x14ac:dyDescent="0.25">
      <c r="B1602" s="26" t="s">
        <v>22183</v>
      </c>
      <c r="C1602" s="25" t="str">
        <f t="shared" ref="C1602:C1665" si="25">LEFT(B1602,FIND(TRIM(RIGHT(SUBSTITUTE(B1602," ",REPT(" ",20)),20)),B1602)-1)</f>
        <v xml:space="preserve">Sandalwood Securities, Inc. (New </v>
      </c>
    </row>
    <row r="1603" spans="2:3" x14ac:dyDescent="0.25">
      <c r="B1603" s="3" t="s">
        <v>2709</v>
      </c>
      <c r="C1603" s="25" t="str">
        <f t="shared" si="25"/>
        <v xml:space="preserve">Sandalwood Securities, </v>
      </c>
    </row>
    <row r="1604" spans="2:3" x14ac:dyDescent="0.25">
      <c r="B1604" s="4" t="s">
        <v>295</v>
      </c>
      <c r="C1604" s="25" t="str">
        <f t="shared" si="25"/>
        <v xml:space="preserve">Sandalwood Securities </v>
      </c>
    </row>
    <row r="1605" spans="2:3" x14ac:dyDescent="0.25">
      <c r="B1605" s="26" t="s">
        <v>22182</v>
      </c>
      <c r="C1605" s="25" t="str">
        <f t="shared" si="25"/>
        <v xml:space="preserve">Sancus Capital Management, </v>
      </c>
    </row>
    <row r="1606" spans="2:3" x14ac:dyDescent="0.25">
      <c r="B1606" s="4" t="s">
        <v>198</v>
      </c>
      <c r="C1606" s="25" t="str">
        <f t="shared" si="25"/>
        <v xml:space="preserve">Sancus Capital Management </v>
      </c>
    </row>
    <row r="1607" spans="2:3" x14ac:dyDescent="0.25">
      <c r="B1607" s="3" t="s">
        <v>198</v>
      </c>
      <c r="C1607" s="25" t="str">
        <f t="shared" si="25"/>
        <v xml:space="preserve">Sancus Capital Management </v>
      </c>
    </row>
    <row r="1608" spans="2:3" x14ac:dyDescent="0.25">
      <c r="B1608" s="3" t="s">
        <v>4033</v>
      </c>
      <c r="C1608" s="25" t="str">
        <f t="shared" si="25"/>
        <v xml:space="preserve">Sanctum FI </v>
      </c>
    </row>
    <row r="1609" spans="2:3" x14ac:dyDescent="0.25">
      <c r="B1609" s="3" t="s">
        <v>4032</v>
      </c>
      <c r="C1609" s="25" t="str">
        <f t="shared" si="25"/>
        <v xml:space="preserve">SanctaCapital </v>
      </c>
    </row>
    <row r="1610" spans="2:3" x14ac:dyDescent="0.25">
      <c r="B1610" s="4" t="s">
        <v>2314</v>
      </c>
      <c r="C1610" s="25" t="str">
        <f t="shared" si="25"/>
        <v xml:space="preserve">Sanborn Kilcollin Partners </v>
      </c>
    </row>
    <row r="1611" spans="2:3" x14ac:dyDescent="0.25">
      <c r="B1611" s="4" t="s">
        <v>2365</v>
      </c>
      <c r="C1611" s="25" t="str">
        <f t="shared" si="25"/>
        <v xml:space="preserve">Samson Strategic Management </v>
      </c>
    </row>
    <row r="1612" spans="2:3" x14ac:dyDescent="0.25">
      <c r="B1612" s="26" t="s">
        <v>24797</v>
      </c>
      <c r="C1612" s="25" t="str">
        <f t="shared" si="25"/>
        <v xml:space="preserve">Samlyn Capital, </v>
      </c>
    </row>
    <row r="1613" spans="2:3" x14ac:dyDescent="0.25">
      <c r="B1613" s="4" t="s">
        <v>13</v>
      </c>
      <c r="C1613" s="25" t="str">
        <f t="shared" si="25"/>
        <v xml:space="preserve">Sallfort Privatbank </v>
      </c>
    </row>
    <row r="1614" spans="2:3" x14ac:dyDescent="0.25">
      <c r="B1614" s="4" t="s">
        <v>799</v>
      </c>
      <c r="C1614" s="25" t="str">
        <f t="shared" si="25"/>
        <v xml:space="preserve">Salient Partners, </v>
      </c>
    </row>
    <row r="1615" spans="2:3" x14ac:dyDescent="0.25">
      <c r="B1615" s="3" t="s">
        <v>799</v>
      </c>
      <c r="C1615" s="25" t="str">
        <f t="shared" si="25"/>
        <v xml:space="preserve">Salient Partners, </v>
      </c>
    </row>
    <row r="1616" spans="2:3" x14ac:dyDescent="0.25">
      <c r="B1616" s="26" t="s">
        <v>22176</v>
      </c>
      <c r="C1616" s="25" t="str">
        <f t="shared" si="25"/>
        <v xml:space="preserve">Salient Partners </v>
      </c>
    </row>
    <row r="1617" spans="2:3" x14ac:dyDescent="0.25">
      <c r="B1617" s="4" t="s">
        <v>815</v>
      </c>
      <c r="C1617" s="25" t="str">
        <f t="shared" si="25"/>
        <v xml:space="preserve">Salient Capital Advisors </v>
      </c>
    </row>
    <row r="1618" spans="2:3" x14ac:dyDescent="0.25">
      <c r="B1618" s="4" t="s">
        <v>1422</v>
      </c>
      <c r="C1618" s="25" t="str">
        <f t="shared" si="25"/>
        <v xml:space="preserve">Sal Oppenheim &amp; Compucom Finance </v>
      </c>
    </row>
    <row r="1619" spans="2:3" x14ac:dyDescent="0.25">
      <c r="B1619" s="3" t="s">
        <v>4027</v>
      </c>
      <c r="C1619" s="25" t="str">
        <f t="shared" si="25"/>
        <v xml:space="preserve">Saka Capital Pte </v>
      </c>
    </row>
    <row r="1620" spans="2:3" x14ac:dyDescent="0.25">
      <c r="B1620" s="26" t="s">
        <v>156</v>
      </c>
      <c r="C1620" s="25" t="str">
        <f t="shared" si="25"/>
        <v xml:space="preserve">SAIL Advisors </v>
      </c>
    </row>
    <row r="1621" spans="2:3" x14ac:dyDescent="0.25">
      <c r="B1621" s="4" t="s">
        <v>156</v>
      </c>
      <c r="C1621" s="25" t="str">
        <f t="shared" si="25"/>
        <v xml:space="preserve">SAIL Advisors </v>
      </c>
    </row>
    <row r="1622" spans="2:3" x14ac:dyDescent="0.25">
      <c r="B1622" s="3" t="s">
        <v>156</v>
      </c>
      <c r="C1622" s="25" t="str">
        <f t="shared" si="25"/>
        <v xml:space="preserve">SAIL Advisors </v>
      </c>
    </row>
    <row r="1623" spans="2:3" x14ac:dyDescent="0.25">
      <c r="B1623" s="3" t="s">
        <v>2490</v>
      </c>
      <c r="C1623" s="25" t="str">
        <f t="shared" si="25"/>
        <v xml:space="preserve">Saiers Capital, </v>
      </c>
    </row>
    <row r="1624" spans="2:3" x14ac:dyDescent="0.25">
      <c r="B1624" s="4" t="s">
        <v>1190</v>
      </c>
      <c r="C1624" s="25" t="str">
        <f t="shared" si="25"/>
        <v xml:space="preserve">Sagus Partners </v>
      </c>
    </row>
    <row r="1625" spans="2:3" x14ac:dyDescent="0.25">
      <c r="B1625" s="3" t="s">
        <v>4026</v>
      </c>
      <c r="C1625" s="25" t="str">
        <f t="shared" si="25"/>
        <v xml:space="preserve">Saguenay Capital, </v>
      </c>
    </row>
    <row r="1626" spans="2:3" x14ac:dyDescent="0.25">
      <c r="B1626" s="26" t="s">
        <v>4025</v>
      </c>
      <c r="C1626" s="25" t="str">
        <f t="shared" si="25"/>
        <v xml:space="preserve">Sagil Capital </v>
      </c>
    </row>
    <row r="1627" spans="2:3" x14ac:dyDescent="0.25">
      <c r="B1627" s="3" t="s">
        <v>4025</v>
      </c>
      <c r="C1627" s="25" t="str">
        <f t="shared" si="25"/>
        <v xml:space="preserve">Sagil Capital </v>
      </c>
    </row>
    <row r="1628" spans="2:3" x14ac:dyDescent="0.25">
      <c r="B1628" s="4" t="s">
        <v>1212</v>
      </c>
      <c r="C1628" s="25" t="str">
        <f t="shared" si="25"/>
        <v xml:space="preserve">Sagil Asset Management </v>
      </c>
    </row>
    <row r="1629" spans="2:3" x14ac:dyDescent="0.25">
      <c r="B1629" s="4" t="s">
        <v>2362</v>
      </c>
      <c r="C1629" s="25" t="str">
        <f t="shared" si="25"/>
        <v xml:space="preserve">Sage Opportunities Fund </v>
      </c>
    </row>
    <row r="1630" spans="2:3" x14ac:dyDescent="0.25">
      <c r="B1630" s="4" t="s">
        <v>399</v>
      </c>
      <c r="C1630" s="25" t="str">
        <f t="shared" si="25"/>
        <v xml:space="preserve">Sage Capital Zuerich </v>
      </c>
    </row>
    <row r="1631" spans="2:3" x14ac:dyDescent="0.25">
      <c r="B1631" s="4" t="s">
        <v>1357</v>
      </c>
      <c r="C1631" s="25" t="str">
        <f t="shared" si="25"/>
        <v xml:space="preserve">Sage Capital Management </v>
      </c>
    </row>
    <row r="1632" spans="2:3" x14ac:dyDescent="0.25">
      <c r="B1632" s="26" t="s">
        <v>22166</v>
      </c>
      <c r="C1632" s="25" t="str">
        <f t="shared" si="25"/>
        <v xml:space="preserve">Sage Asset </v>
      </c>
    </row>
    <row r="1633" spans="2:3" x14ac:dyDescent="0.25">
      <c r="B1633" s="4" t="s">
        <v>1406</v>
      </c>
      <c r="C1633" s="25" t="str">
        <f t="shared" si="25"/>
        <v xml:space="preserve">Sagam Capital </v>
      </c>
    </row>
    <row r="1634" spans="2:3" x14ac:dyDescent="0.25">
      <c r="B1634" s="26" t="s">
        <v>1108</v>
      </c>
      <c r="C1634" s="25" t="str">
        <f t="shared" si="25"/>
        <v xml:space="preserve">Saemor Capital </v>
      </c>
    </row>
    <row r="1635" spans="2:3" x14ac:dyDescent="0.25">
      <c r="B1635" s="4" t="s">
        <v>1108</v>
      </c>
      <c r="C1635" s="25" t="str">
        <f t="shared" si="25"/>
        <v xml:space="preserve">Saemor Capital </v>
      </c>
    </row>
    <row r="1636" spans="2:3" x14ac:dyDescent="0.25">
      <c r="B1636" s="3" t="s">
        <v>1108</v>
      </c>
      <c r="C1636" s="25" t="str">
        <f t="shared" si="25"/>
        <v xml:space="preserve">Saemor Capital </v>
      </c>
    </row>
    <row r="1637" spans="2:3" x14ac:dyDescent="0.25">
      <c r="B1637" s="26" t="s">
        <v>22164</v>
      </c>
      <c r="C1637" s="25" t="str">
        <f t="shared" si="25"/>
        <v xml:space="preserve">Saddle Peak Asset Management, </v>
      </c>
    </row>
    <row r="1638" spans="2:3" x14ac:dyDescent="0.25">
      <c r="B1638" s="26" t="s">
        <v>22162</v>
      </c>
      <c r="C1638" s="25" t="str">
        <f t="shared" si="25"/>
        <v xml:space="preserve">Sacro Capital Group </v>
      </c>
    </row>
    <row r="1639" spans="2:3" x14ac:dyDescent="0.25">
      <c r="B1639" s="26" t="s">
        <v>24795</v>
      </c>
      <c r="C1639" s="25" t="str">
        <f t="shared" si="25"/>
        <v xml:space="preserve">SAC Capital Management </v>
      </c>
    </row>
    <row r="1640" spans="2:3" x14ac:dyDescent="0.25">
      <c r="B1640" s="26" t="s">
        <v>24793</v>
      </c>
      <c r="C1640" s="25" t="str">
        <f t="shared" si="25"/>
        <v xml:space="preserve">SAC Capital Advisors, </v>
      </c>
    </row>
    <row r="1641" spans="2:3" x14ac:dyDescent="0.25">
      <c r="B1641" s="4" t="s">
        <v>2333</v>
      </c>
      <c r="C1641" s="25" t="str">
        <f t="shared" si="25"/>
        <v xml:space="preserve">Sabre Value </v>
      </c>
    </row>
    <row r="1642" spans="2:3" x14ac:dyDescent="0.25">
      <c r="B1642" s="4" t="s">
        <v>947</v>
      </c>
      <c r="C1642" s="25" t="str">
        <f t="shared" si="25"/>
        <v xml:space="preserve">Sabre Fund Management </v>
      </c>
    </row>
    <row r="1643" spans="2:3" x14ac:dyDescent="0.25">
      <c r="B1643" s="3" t="s">
        <v>4023</v>
      </c>
      <c r="C1643" s="25" t="str">
        <f t="shared" si="25"/>
        <v xml:space="preserve">Sabre Fund Management </v>
      </c>
    </row>
    <row r="1644" spans="2:3" x14ac:dyDescent="0.25">
      <c r="B1644" s="3" t="s">
        <v>4022</v>
      </c>
      <c r="C1644" s="25" t="str">
        <f t="shared" si="25"/>
        <v xml:space="preserve">Sabra Capital Partners, </v>
      </c>
    </row>
    <row r="1645" spans="2:3" x14ac:dyDescent="0.25">
      <c r="B1645" s="3" t="s">
        <v>4021</v>
      </c>
      <c r="C1645" s="25" t="str">
        <f t="shared" si="25"/>
        <v xml:space="preserve">Sabal Capital Management, </v>
      </c>
    </row>
    <row r="1646" spans="2:3" x14ac:dyDescent="0.25">
      <c r="B1646" s="4" t="s">
        <v>1094</v>
      </c>
      <c r="C1646" s="25" t="str">
        <f t="shared" si="25"/>
        <v xml:space="preserve">Sabal Capital Management </v>
      </c>
    </row>
    <row r="1647" spans="2:3" x14ac:dyDescent="0.25">
      <c r="B1647" s="26" t="s">
        <v>24790</v>
      </c>
      <c r="C1647" s="25" t="str">
        <f t="shared" si="25"/>
        <v xml:space="preserve">Saba Capital Management, </v>
      </c>
    </row>
    <row r="1648" spans="2:3" x14ac:dyDescent="0.25">
      <c r="B1648" s="26" t="s">
        <v>24788</v>
      </c>
      <c r="C1648" s="25" t="str">
        <f t="shared" si="25"/>
        <v xml:space="preserve">Sab Capital Advisors </v>
      </c>
    </row>
    <row r="1649" spans="2:3" x14ac:dyDescent="0.25">
      <c r="B1649" s="3" t="s">
        <v>4168</v>
      </c>
      <c r="C1649" s="25" t="str">
        <f t="shared" si="25"/>
        <v xml:space="preserve">SAA Management, </v>
      </c>
    </row>
    <row r="1650" spans="2:3" x14ac:dyDescent="0.25">
      <c r="B1650" s="26" t="s">
        <v>22160</v>
      </c>
      <c r="C1650" s="25" t="str">
        <f t="shared" si="25"/>
        <v xml:space="preserve">SAA Management </v>
      </c>
    </row>
    <row r="1651" spans="2:3" x14ac:dyDescent="0.25">
      <c r="B1651" s="4" t="s">
        <v>847</v>
      </c>
      <c r="C1651" s="25" t="str">
        <f t="shared" si="25"/>
        <v xml:space="preserve">SA Alpha Capital </v>
      </c>
    </row>
    <row r="1652" spans="2:3" x14ac:dyDescent="0.25">
      <c r="B1652" s="26" t="s">
        <v>506</v>
      </c>
      <c r="C1652" s="25" t="str">
        <f t="shared" si="25"/>
        <v xml:space="preserve">S. W. Mitchell Capital </v>
      </c>
    </row>
    <row r="1653" spans="2:3" x14ac:dyDescent="0.25">
      <c r="B1653" s="4" t="s">
        <v>506</v>
      </c>
      <c r="C1653" s="25" t="str">
        <f t="shared" si="25"/>
        <v xml:space="preserve">S. W. Mitchell Capital </v>
      </c>
    </row>
    <row r="1654" spans="2:3" x14ac:dyDescent="0.25">
      <c r="B1654" s="3" t="s">
        <v>4109</v>
      </c>
      <c r="C1654" s="25" t="str">
        <f t="shared" si="25"/>
        <v xml:space="preserve">S. Muoio &amp; Co. </v>
      </c>
    </row>
    <row r="1655" spans="2:3" x14ac:dyDescent="0.25">
      <c r="B1655" s="3" t="s">
        <v>3516</v>
      </c>
      <c r="C1655" s="25" t="str">
        <f t="shared" si="25"/>
        <v xml:space="preserve">S Squared Technology </v>
      </c>
    </row>
    <row r="1656" spans="2:3" x14ac:dyDescent="0.25">
      <c r="B1656" s="26" t="s">
        <v>22152</v>
      </c>
      <c r="C1656" s="25" t="str">
        <f t="shared" si="25"/>
        <v xml:space="preserve">S Muoio &amp; CO </v>
      </c>
    </row>
    <row r="1657" spans="2:3" x14ac:dyDescent="0.25">
      <c r="B1657" s="4" t="s">
        <v>973</v>
      </c>
      <c r="C1657" s="25" t="str">
        <f t="shared" si="25"/>
        <v xml:space="preserve">S Muoio &amp; Co </v>
      </c>
    </row>
    <row r="1658" spans="2:3" x14ac:dyDescent="0.25">
      <c r="B1658" s="26" t="s">
        <v>10864</v>
      </c>
      <c r="C1658" s="25" t="str">
        <f t="shared" si="25"/>
        <v xml:space="preserve">RYJ Fund, </v>
      </c>
    </row>
    <row r="1659" spans="2:3" x14ac:dyDescent="0.25">
      <c r="B1659" s="4" t="s">
        <v>885</v>
      </c>
      <c r="C1659" s="25" t="str">
        <f t="shared" si="25"/>
        <v xml:space="preserve">RYJ Capital Management, </v>
      </c>
    </row>
    <row r="1660" spans="2:3" x14ac:dyDescent="0.25">
      <c r="B1660" s="3" t="s">
        <v>885</v>
      </c>
      <c r="C1660" s="25" t="str">
        <f t="shared" si="25"/>
        <v xml:space="preserve">RYJ Capital Management, </v>
      </c>
    </row>
    <row r="1661" spans="2:3" x14ac:dyDescent="0.25">
      <c r="B1661" s="4" t="s">
        <v>1707</v>
      </c>
      <c r="C1661" s="25" t="str">
        <f t="shared" si="25"/>
        <v xml:space="preserve">RXR Capital Management </v>
      </c>
    </row>
    <row r="1662" spans="2:3" x14ac:dyDescent="0.25">
      <c r="B1662" s="3" t="s">
        <v>4019</v>
      </c>
      <c r="C1662" s="25" t="str">
        <f t="shared" si="25"/>
        <v xml:space="preserve">RWR Investments </v>
      </c>
    </row>
    <row r="1663" spans="2:3" x14ac:dyDescent="0.25">
      <c r="B1663" s="4" t="s">
        <v>870</v>
      </c>
      <c r="C1663" s="25" t="str">
        <f t="shared" si="25"/>
        <v xml:space="preserve">RWC Partners </v>
      </c>
    </row>
    <row r="1664" spans="2:3" x14ac:dyDescent="0.25">
      <c r="B1664" s="3" t="s">
        <v>4018</v>
      </c>
      <c r="C1664" s="25" t="str">
        <f t="shared" si="25"/>
        <v xml:space="preserve">RWC </v>
      </c>
    </row>
    <row r="1665" spans="2:3" x14ac:dyDescent="0.25">
      <c r="B1665" s="3" t="s">
        <v>4017</v>
      </c>
      <c r="C1665" s="25" t="str">
        <f t="shared" si="25"/>
        <v xml:space="preserve">RVI Partners, </v>
      </c>
    </row>
    <row r="1666" spans="2:3" x14ac:dyDescent="0.25">
      <c r="B1666" s="26" t="s">
        <v>1149</v>
      </c>
      <c r="C1666" s="25" t="str">
        <f t="shared" ref="C1666:C1729" si="26">LEFT(B1666,FIND(TRIM(RIGHT(SUBSTITUTE(B1666," ",REPT(" ",20)),20)),B1666)-1)</f>
        <v xml:space="preserve">RV Capital Management Private </v>
      </c>
    </row>
    <row r="1667" spans="2:3" x14ac:dyDescent="0.25">
      <c r="B1667" s="4" t="s">
        <v>1149</v>
      </c>
      <c r="C1667" s="25" t="str">
        <f t="shared" si="26"/>
        <v xml:space="preserve">RV Capital Management Private </v>
      </c>
    </row>
    <row r="1668" spans="2:3" x14ac:dyDescent="0.25">
      <c r="B1668" s="3" t="s">
        <v>1149</v>
      </c>
      <c r="C1668" s="25" t="str">
        <f t="shared" si="26"/>
        <v xml:space="preserve">RV Capital Management Private </v>
      </c>
    </row>
    <row r="1669" spans="2:3" x14ac:dyDescent="0.25">
      <c r="B1669" s="26" t="s">
        <v>4016</v>
      </c>
      <c r="C1669" s="25" t="str">
        <f t="shared" si="26"/>
        <v xml:space="preserve">Ruyi Capital Management, </v>
      </c>
    </row>
    <row r="1670" spans="2:3" x14ac:dyDescent="0.25">
      <c r="B1670" s="3" t="s">
        <v>4016</v>
      </c>
      <c r="C1670" s="25" t="str">
        <f t="shared" si="26"/>
        <v xml:space="preserve">Ruyi Capital Management, </v>
      </c>
    </row>
    <row r="1671" spans="2:3" x14ac:dyDescent="0.25">
      <c r="B1671" s="4" t="s">
        <v>899</v>
      </c>
      <c r="C1671" s="25" t="str">
        <f t="shared" si="26"/>
        <v xml:space="preserve">Ruyi Capital Management </v>
      </c>
    </row>
    <row r="1672" spans="2:3" x14ac:dyDescent="0.25">
      <c r="B1672" s="26" t="s">
        <v>22148</v>
      </c>
      <c r="C1672" s="25" t="str">
        <f t="shared" si="26"/>
        <v xml:space="preserve">RUTHENIUM FUND S.A., </v>
      </c>
    </row>
    <row r="1673" spans="2:3" x14ac:dyDescent="0.25">
      <c r="B1673" s="26" t="s">
        <v>22146</v>
      </c>
      <c r="C1673" s="25" t="str">
        <f t="shared" si="26"/>
        <v xml:space="preserve">Ruth Asset Management, </v>
      </c>
    </row>
    <row r="1674" spans="2:3" x14ac:dyDescent="0.25">
      <c r="B1674" s="26" t="s">
        <v>22140</v>
      </c>
      <c r="C1674" s="25" t="str">
        <f t="shared" si="26"/>
        <v xml:space="preserve">Russell Investments Ireland </v>
      </c>
    </row>
    <row r="1675" spans="2:3" x14ac:dyDescent="0.25">
      <c r="B1675" s="26" t="s">
        <v>22138</v>
      </c>
      <c r="C1675" s="25" t="str">
        <f t="shared" si="26"/>
        <v xml:space="preserve">Rui'an Think Inv. Man. Co., </v>
      </c>
    </row>
    <row r="1676" spans="2:3" x14ac:dyDescent="0.25">
      <c r="B1676" s="26" t="s">
        <v>22134</v>
      </c>
      <c r="C1676" s="25" t="str">
        <f t="shared" si="26"/>
        <v xml:space="preserve">Rudolf Wolff </v>
      </c>
    </row>
    <row r="1677" spans="2:3" x14ac:dyDescent="0.25">
      <c r="B1677" s="4" t="s">
        <v>1417</v>
      </c>
      <c r="C1677" s="25" t="str">
        <f t="shared" si="26"/>
        <v xml:space="preserve">Rudman Capital Management </v>
      </c>
    </row>
    <row r="1678" spans="2:3" x14ac:dyDescent="0.25">
      <c r="B1678" s="3" t="s">
        <v>4015</v>
      </c>
      <c r="C1678" s="25" t="str">
        <f t="shared" si="26"/>
        <v xml:space="preserve">Rudgear Capital Management, </v>
      </c>
    </row>
    <row r="1679" spans="2:3" x14ac:dyDescent="0.25">
      <c r="B1679" s="3" t="s">
        <v>4014</v>
      </c>
      <c r="C1679" s="25" t="str">
        <f t="shared" si="26"/>
        <v xml:space="preserve">Ruby Red Capital Management, </v>
      </c>
    </row>
    <row r="1680" spans="2:3" x14ac:dyDescent="0.25">
      <c r="B1680" s="3" t="s">
        <v>4013</v>
      </c>
      <c r="C1680" s="25" t="str">
        <f t="shared" si="26"/>
        <v xml:space="preserve">Rubicon Fund Management </v>
      </c>
    </row>
    <row r="1681" spans="2:3" x14ac:dyDescent="0.25">
      <c r="B1681" s="26" t="s">
        <v>24786</v>
      </c>
      <c r="C1681" s="25" t="str">
        <f t="shared" si="26"/>
        <v xml:space="preserve">Rubicon Asset Management </v>
      </c>
    </row>
    <row r="1682" spans="2:3" x14ac:dyDescent="0.25">
      <c r="B1682" s="4" t="s">
        <v>1974</v>
      </c>
      <c r="C1682" s="25" t="str">
        <f t="shared" si="26"/>
        <v xml:space="preserve">RTR </v>
      </c>
    </row>
    <row r="1683" spans="2:3" x14ac:dyDescent="0.25">
      <c r="B1683" s="4" t="s">
        <v>1418</v>
      </c>
      <c r="C1683" s="25" t="str">
        <f t="shared" si="26"/>
        <v xml:space="preserve">RR Capital Management </v>
      </c>
    </row>
    <row r="1684" spans="2:3" x14ac:dyDescent="0.25">
      <c r="B1684" s="4" t="s">
        <v>1239</v>
      </c>
      <c r="C1684" s="25" t="str">
        <f t="shared" si="26"/>
        <v xml:space="preserve">RR Advisory Group </v>
      </c>
    </row>
    <row r="1685" spans="2:3" x14ac:dyDescent="0.25">
      <c r="B1685" s="3" t="s">
        <v>3954</v>
      </c>
      <c r="C1685" s="25" t="str">
        <f t="shared" si="26"/>
        <v xml:space="preserve">RR Advisors, </v>
      </c>
    </row>
    <row r="1686" spans="2:3" x14ac:dyDescent="0.25">
      <c r="B1686" s="3" t="s">
        <v>3194</v>
      </c>
      <c r="C1686" s="25" t="str">
        <f t="shared" si="26"/>
        <v xml:space="preserve">RPM Risk &amp; Portfolio Management </v>
      </c>
    </row>
    <row r="1687" spans="2:3" x14ac:dyDescent="0.25">
      <c r="B1687" s="4" t="s">
        <v>2145</v>
      </c>
      <c r="C1687" s="25" t="str">
        <f t="shared" si="26"/>
        <v xml:space="preserve">RPM Metroplitan Capital </v>
      </c>
    </row>
    <row r="1688" spans="2:3" x14ac:dyDescent="0.25">
      <c r="B1688" s="3" t="s">
        <v>4009</v>
      </c>
      <c r="C1688" s="25" t="str">
        <f t="shared" si="26"/>
        <v xml:space="preserve">RP Crest </v>
      </c>
    </row>
    <row r="1689" spans="2:3" x14ac:dyDescent="0.25">
      <c r="B1689" s="4" t="s">
        <v>1895</v>
      </c>
      <c r="C1689" s="25" t="str">
        <f t="shared" si="26"/>
        <v xml:space="preserve">Royston Investments </v>
      </c>
    </row>
    <row r="1690" spans="2:3" x14ac:dyDescent="0.25">
      <c r="B1690" s="26" t="s">
        <v>4008</v>
      </c>
      <c r="C1690" s="25" t="str">
        <f t="shared" si="26"/>
        <v xml:space="preserve">Royce &amp; Associates, </v>
      </c>
    </row>
    <row r="1691" spans="2:3" x14ac:dyDescent="0.25">
      <c r="B1691" s="3" t="s">
        <v>4008</v>
      </c>
      <c r="C1691" s="25" t="str">
        <f t="shared" si="26"/>
        <v xml:space="preserve">Royce &amp; Associates, </v>
      </c>
    </row>
    <row r="1692" spans="2:3" x14ac:dyDescent="0.25">
      <c r="B1692" s="4" t="s">
        <v>1377</v>
      </c>
      <c r="C1692" s="25" t="str">
        <f t="shared" si="26"/>
        <v xml:space="preserve">Royce &amp; Associates </v>
      </c>
    </row>
    <row r="1693" spans="2:3" x14ac:dyDescent="0.25">
      <c r="B1693" s="26" t="s">
        <v>24784</v>
      </c>
      <c r="C1693" s="25" t="str">
        <f t="shared" si="26"/>
        <v xml:space="preserve">Royal Capital Management, </v>
      </c>
    </row>
    <row r="1694" spans="2:3" x14ac:dyDescent="0.25">
      <c r="B1694" s="26" t="s">
        <v>22132</v>
      </c>
      <c r="C1694" s="25" t="str">
        <f t="shared" si="26"/>
        <v xml:space="preserve">ROW Asset Management, </v>
      </c>
    </row>
    <row r="1695" spans="2:3" x14ac:dyDescent="0.25">
      <c r="B1695" s="3" t="s">
        <v>4007</v>
      </c>
      <c r="C1695" s="25" t="str">
        <f t="shared" si="26"/>
        <v xml:space="preserve">ROW Asset </v>
      </c>
    </row>
    <row r="1696" spans="2:3" x14ac:dyDescent="0.25">
      <c r="B1696" s="26" t="s">
        <v>24781</v>
      </c>
      <c r="C1696" s="25" t="str">
        <f t="shared" si="26"/>
        <v xml:space="preserve">Roundtable Capital Partners </v>
      </c>
    </row>
    <row r="1697" spans="2:3" x14ac:dyDescent="0.25">
      <c r="B1697" s="3" t="s">
        <v>4011</v>
      </c>
      <c r="C1697" s="25" t="str">
        <f t="shared" si="26"/>
        <v xml:space="preserve">RoundRock Capital Partners, </v>
      </c>
    </row>
    <row r="1698" spans="2:3" x14ac:dyDescent="0.25">
      <c r="B1698" s="26" t="s">
        <v>1905</v>
      </c>
      <c r="C1698" s="25" t="str">
        <f t="shared" si="26"/>
        <v xml:space="preserve">RoundRock Capital Management </v>
      </c>
    </row>
    <row r="1699" spans="2:3" x14ac:dyDescent="0.25">
      <c r="B1699" s="4" t="s">
        <v>1905</v>
      </c>
      <c r="C1699" s="25" t="str">
        <f t="shared" si="26"/>
        <v xml:space="preserve">RoundRock Capital Management </v>
      </c>
    </row>
    <row r="1700" spans="2:3" x14ac:dyDescent="0.25">
      <c r="B1700" s="26" t="s">
        <v>24779</v>
      </c>
      <c r="C1700" s="25" t="str">
        <f t="shared" si="26"/>
        <v xml:space="preserve">RoundKeep Global Fund, </v>
      </c>
    </row>
    <row r="1701" spans="2:3" x14ac:dyDescent="0.25">
      <c r="B1701" s="26" t="s">
        <v>22131</v>
      </c>
      <c r="C1701" s="25" t="str">
        <f t="shared" si="26"/>
        <v xml:space="preserve">Round Table Investment Mgmt Co., </v>
      </c>
    </row>
    <row r="1702" spans="2:3" x14ac:dyDescent="0.25">
      <c r="B1702" s="3" t="s">
        <v>4006</v>
      </c>
      <c r="C1702" s="25" t="str">
        <f t="shared" si="26"/>
        <v xml:space="preserve">Round Table Investment Management </v>
      </c>
    </row>
    <row r="1703" spans="2:3" x14ac:dyDescent="0.25">
      <c r="B1703" s="26" t="s">
        <v>22129</v>
      </c>
      <c r="C1703" s="25" t="str">
        <f t="shared" si="26"/>
        <v xml:space="preserve">Roubaix Capital, </v>
      </c>
    </row>
    <row r="1704" spans="2:3" x14ac:dyDescent="0.25">
      <c r="B1704" s="4" t="s">
        <v>1529</v>
      </c>
      <c r="C1704" s="25" t="str">
        <f t="shared" si="26"/>
        <v xml:space="preserve">Rothstein, Kass &amp; </v>
      </c>
    </row>
    <row r="1705" spans="2:3" x14ac:dyDescent="0.25">
      <c r="B1705" s="3" t="s">
        <v>4004</v>
      </c>
      <c r="C1705" s="25" t="str">
        <f t="shared" si="26"/>
        <v xml:space="preserve">Rothschild Larch Lane Management Company </v>
      </c>
    </row>
    <row r="1706" spans="2:3" x14ac:dyDescent="0.25">
      <c r="B1706" s="26" t="s">
        <v>20106</v>
      </c>
      <c r="C1706" s="25" t="str">
        <f t="shared" si="26"/>
        <v xml:space="preserve">Rothschild HDF Investment </v>
      </c>
    </row>
    <row r="1707" spans="2:3" x14ac:dyDescent="0.25">
      <c r="B1707" s="26" t="s">
        <v>22107</v>
      </c>
      <c r="C1707" s="25" t="str">
        <f t="shared" si="26"/>
        <v xml:space="preserve">Rothom Partners </v>
      </c>
    </row>
    <row r="1708" spans="2:3" x14ac:dyDescent="0.25">
      <c r="B1708" s="26" t="s">
        <v>22105</v>
      </c>
      <c r="C1708" s="25" t="str">
        <f t="shared" si="26"/>
        <v xml:space="preserve">Rotella Capital Management, </v>
      </c>
    </row>
    <row r="1709" spans="2:3" x14ac:dyDescent="0.25">
      <c r="B1709" s="3" t="s">
        <v>4003</v>
      </c>
      <c r="C1709" s="25" t="str">
        <f t="shared" si="26"/>
        <v xml:space="preserve">Rotella Capital Management, </v>
      </c>
    </row>
    <row r="1710" spans="2:3" x14ac:dyDescent="0.25">
      <c r="B1710" s="4" t="s">
        <v>143</v>
      </c>
      <c r="C1710" s="25" t="str">
        <f t="shared" si="26"/>
        <v xml:space="preserve">Rotella Capital Management </v>
      </c>
    </row>
    <row r="1711" spans="2:3" x14ac:dyDescent="0.25">
      <c r="B1711" s="26" t="s">
        <v>4002</v>
      </c>
      <c r="C1711" s="25" t="str">
        <f t="shared" si="26"/>
        <v xml:space="preserve">Rotella Acrospire </v>
      </c>
    </row>
    <row r="1712" spans="2:3" x14ac:dyDescent="0.25">
      <c r="B1712" s="3" t="s">
        <v>4002</v>
      </c>
      <c r="C1712" s="25" t="str">
        <f t="shared" si="26"/>
        <v xml:space="preserve">Rotella Acrospire </v>
      </c>
    </row>
    <row r="1713" spans="2:3" x14ac:dyDescent="0.25">
      <c r="B1713" s="26" t="s">
        <v>2253</v>
      </c>
      <c r="C1713" s="25" t="str">
        <f t="shared" si="26"/>
        <v xml:space="preserve">Rosseau Asset Management </v>
      </c>
    </row>
    <row r="1714" spans="2:3" x14ac:dyDescent="0.25">
      <c r="B1714" s="4" t="s">
        <v>2253</v>
      </c>
      <c r="C1714" s="25" t="str">
        <f t="shared" si="26"/>
        <v xml:space="preserve">Rosseau Asset Management </v>
      </c>
    </row>
    <row r="1715" spans="2:3" x14ac:dyDescent="0.25">
      <c r="B1715" s="3" t="s">
        <v>4001</v>
      </c>
      <c r="C1715" s="25" t="str">
        <f t="shared" si="26"/>
        <v xml:space="preserve">Rosseau Asset Management </v>
      </c>
    </row>
    <row r="1716" spans="2:3" x14ac:dyDescent="0.25">
      <c r="B1716" s="26" t="s">
        <v>4000</v>
      </c>
      <c r="C1716" s="25" t="str">
        <f t="shared" si="26"/>
        <v xml:space="preserve">Ross Smith Asset Management </v>
      </c>
    </row>
    <row r="1717" spans="2:3" x14ac:dyDescent="0.25">
      <c r="B1717" s="3" t="s">
        <v>4000</v>
      </c>
      <c r="C1717" s="25" t="str">
        <f t="shared" si="26"/>
        <v xml:space="preserve">Ross Smith Asset Management </v>
      </c>
    </row>
    <row r="1718" spans="2:3" x14ac:dyDescent="0.25">
      <c r="B1718" s="3" t="s">
        <v>3999</v>
      </c>
      <c r="C1718" s="25" t="str">
        <f t="shared" si="26"/>
        <v xml:space="preserve">Ross Creek Capital Management </v>
      </c>
    </row>
    <row r="1719" spans="2:3" x14ac:dyDescent="0.25">
      <c r="B1719" s="3" t="s">
        <v>3998</v>
      </c>
      <c r="C1719" s="25" t="str">
        <f t="shared" si="26"/>
        <v xml:space="preserve">Rosetta Capital Management, </v>
      </c>
    </row>
    <row r="1720" spans="2:3" x14ac:dyDescent="0.25">
      <c r="B1720" s="26" t="s">
        <v>22102</v>
      </c>
      <c r="C1720" s="25" t="str">
        <f t="shared" si="26"/>
        <v xml:space="preserve">Rosetta Capital Management </v>
      </c>
    </row>
    <row r="1721" spans="2:3" x14ac:dyDescent="0.25">
      <c r="B1721" s="3" t="s">
        <v>3997</v>
      </c>
      <c r="C1721" s="25" t="str">
        <f t="shared" si="26"/>
        <v xml:space="preserve">Rosen Capital Advisors, </v>
      </c>
    </row>
    <row r="1722" spans="2:3" x14ac:dyDescent="0.25">
      <c r="B1722" s="26" t="s">
        <v>720</v>
      </c>
      <c r="C1722" s="25" t="str">
        <f t="shared" si="26"/>
        <v xml:space="preserve">Rosemoor Capital Management </v>
      </c>
    </row>
    <row r="1723" spans="2:3" x14ac:dyDescent="0.25">
      <c r="B1723" s="4" t="s">
        <v>720</v>
      </c>
      <c r="C1723" s="25" t="str">
        <f t="shared" si="26"/>
        <v xml:space="preserve">Rosemoor Capital Management </v>
      </c>
    </row>
    <row r="1724" spans="2:3" x14ac:dyDescent="0.25">
      <c r="B1724" s="3" t="s">
        <v>720</v>
      </c>
      <c r="C1724" s="25" t="str">
        <f t="shared" si="26"/>
        <v xml:space="preserve">Rosemoor Capital Management </v>
      </c>
    </row>
    <row r="1725" spans="2:3" x14ac:dyDescent="0.25">
      <c r="B1725" s="3" t="s">
        <v>3996</v>
      </c>
      <c r="C1725" s="25" t="str">
        <f t="shared" si="26"/>
        <v xml:space="preserve">Rosemawr Management </v>
      </c>
    </row>
    <row r="1726" spans="2:3" x14ac:dyDescent="0.25">
      <c r="B1726" s="4" t="s">
        <v>59</v>
      </c>
      <c r="C1726" s="25" t="str">
        <f t="shared" si="26"/>
        <v xml:space="preserve">Rosemawr Associates </v>
      </c>
    </row>
    <row r="1727" spans="2:3" x14ac:dyDescent="0.25">
      <c r="B1727" s="4" t="s">
        <v>1370</v>
      </c>
      <c r="C1727" s="25" t="str">
        <f t="shared" si="26"/>
        <v xml:space="preserve">Rosehill Capital Management </v>
      </c>
    </row>
    <row r="1728" spans="2:3" x14ac:dyDescent="0.25">
      <c r="B1728" s="26" t="s">
        <v>22053</v>
      </c>
      <c r="C1728" s="25" t="str">
        <f t="shared" si="26"/>
        <v xml:space="preserve">Rose Finch </v>
      </c>
    </row>
    <row r="1729" spans="2:3" x14ac:dyDescent="0.25">
      <c r="B1729" s="4" t="s">
        <v>714</v>
      </c>
      <c r="C1729" s="25" t="str">
        <f t="shared" si="26"/>
        <v xml:space="preserve">Rosalind Advisors, </v>
      </c>
    </row>
    <row r="1730" spans="2:3" x14ac:dyDescent="0.25">
      <c r="B1730" s="3" t="s">
        <v>714</v>
      </c>
      <c r="C1730" s="25" t="str">
        <f t="shared" ref="C1730:C1793" si="27">LEFT(B1730,FIND(TRIM(RIGHT(SUBSTITUTE(B1730," ",REPT(" ",20)),20)),B1730)-1)</f>
        <v xml:space="preserve">Rosalind Advisors, </v>
      </c>
    </row>
    <row r="1731" spans="2:3" x14ac:dyDescent="0.25">
      <c r="B1731" s="26" t="s">
        <v>22051</v>
      </c>
      <c r="C1731" s="25" t="str">
        <f t="shared" si="27"/>
        <v xml:space="preserve">Rootstock Investment </v>
      </c>
    </row>
    <row r="1732" spans="2:3" x14ac:dyDescent="0.25">
      <c r="B1732" s="4" t="s">
        <v>1699</v>
      </c>
      <c r="C1732" s="25" t="str">
        <f t="shared" si="27"/>
        <v xml:space="preserve">Ronald A Karp Associates </v>
      </c>
    </row>
    <row r="1733" spans="2:3" x14ac:dyDescent="0.25">
      <c r="B1733" s="4" t="s">
        <v>1722</v>
      </c>
      <c r="C1733" s="25" t="str">
        <f t="shared" si="27"/>
        <v xml:space="preserve">Romic Partners </v>
      </c>
    </row>
    <row r="1734" spans="2:3" x14ac:dyDescent="0.25">
      <c r="B1734" s="3" t="s">
        <v>3995</v>
      </c>
      <c r="C1734" s="25" t="str">
        <f t="shared" si="27"/>
        <v xml:space="preserve">Romanesco Capital Management </v>
      </c>
    </row>
    <row r="1735" spans="2:3" x14ac:dyDescent="0.25">
      <c r="B1735" s="4" t="s">
        <v>1299</v>
      </c>
      <c r="C1735" s="25" t="str">
        <f t="shared" si="27"/>
        <v xml:space="preserve">ROI Capital </v>
      </c>
    </row>
    <row r="1736" spans="2:3" x14ac:dyDescent="0.25">
      <c r="B1736" s="4" t="s">
        <v>1757</v>
      </c>
      <c r="C1736" s="25" t="str">
        <f t="shared" si="27"/>
        <v xml:space="preserve">Rohden Funds Management </v>
      </c>
    </row>
    <row r="1737" spans="2:3" x14ac:dyDescent="0.25">
      <c r="B1737" s="4" t="s">
        <v>1685</v>
      </c>
      <c r="C1737" s="25" t="str">
        <f t="shared" si="27"/>
        <v xml:space="preserve">Rohden Derivatives Management Inc - </v>
      </c>
    </row>
    <row r="1738" spans="2:3" x14ac:dyDescent="0.25">
      <c r="B1738" s="26" t="s">
        <v>24774</v>
      </c>
      <c r="C1738" s="25" t="str">
        <f t="shared" si="27"/>
        <v xml:space="preserve">Rohaytyn Group Local Curr Opp Part, </v>
      </c>
    </row>
    <row r="1739" spans="2:3" x14ac:dyDescent="0.25">
      <c r="B1739" s="26" t="s">
        <v>24773</v>
      </c>
      <c r="C1739" s="25" t="str">
        <f t="shared" si="27"/>
        <v xml:space="preserve">Rockwood Cap Rel Est Ptnrs Fd VII, </v>
      </c>
    </row>
    <row r="1740" spans="2:3" x14ac:dyDescent="0.25">
      <c r="B1740" s="4" t="s">
        <v>432</v>
      </c>
      <c r="C1740" s="25" t="str">
        <f t="shared" si="27"/>
        <v xml:space="preserve">Rockwell Futures Management Inc - </v>
      </c>
    </row>
    <row r="1741" spans="2:3" x14ac:dyDescent="0.25">
      <c r="B1741" s="3" t="s">
        <v>2982</v>
      </c>
      <c r="C1741" s="25" t="str">
        <f t="shared" si="27"/>
        <v xml:space="preserve">Rockwell Fulton Capital </v>
      </c>
    </row>
    <row r="1742" spans="2:3" x14ac:dyDescent="0.25">
      <c r="B1742" s="4" t="s">
        <v>1897</v>
      </c>
      <c r="C1742" s="25" t="str">
        <f t="shared" si="27"/>
        <v xml:space="preserve">RockView Management </v>
      </c>
    </row>
    <row r="1743" spans="2:3" x14ac:dyDescent="0.25">
      <c r="B1743" s="3" t="s">
        <v>3994</v>
      </c>
      <c r="C1743" s="25" t="str">
        <f t="shared" si="27"/>
        <v xml:space="preserve">RockView </v>
      </c>
    </row>
    <row r="1744" spans="2:3" x14ac:dyDescent="0.25">
      <c r="B1744" s="26" t="s">
        <v>1856</v>
      </c>
      <c r="C1744" s="25" t="str">
        <f t="shared" si="27"/>
        <v xml:space="preserve">Rocket Capital Management </v>
      </c>
    </row>
    <row r="1745" spans="2:3" x14ac:dyDescent="0.25">
      <c r="B1745" s="4" t="s">
        <v>1856</v>
      </c>
      <c r="C1745" s="25" t="str">
        <f t="shared" si="27"/>
        <v xml:space="preserve">Rocket Capital Management </v>
      </c>
    </row>
    <row r="1746" spans="2:3" x14ac:dyDescent="0.25">
      <c r="B1746" s="3" t="s">
        <v>3993</v>
      </c>
      <c r="C1746" s="25" t="str">
        <f t="shared" si="27"/>
        <v xml:space="preserve">Rock Capital Management (Pty) </v>
      </c>
    </row>
    <row r="1747" spans="2:3" x14ac:dyDescent="0.25">
      <c r="B1747" s="3" t="s">
        <v>3992</v>
      </c>
      <c r="C1747" s="25" t="str">
        <f t="shared" si="27"/>
        <v xml:space="preserve">Robust Methods </v>
      </c>
    </row>
    <row r="1748" spans="2:3" x14ac:dyDescent="0.25">
      <c r="B1748" s="26" t="s">
        <v>22044</v>
      </c>
      <c r="C1748" s="25" t="str">
        <f t="shared" si="27"/>
        <v xml:space="preserve">Robus Capital Management </v>
      </c>
    </row>
    <row r="1749" spans="2:3" x14ac:dyDescent="0.25">
      <c r="B1749" s="4" t="s">
        <v>1458</v>
      </c>
      <c r="C1749" s="25" t="str">
        <f t="shared" si="27"/>
        <v xml:space="preserve">Robson Rhodes </v>
      </c>
    </row>
    <row r="1750" spans="2:3" x14ac:dyDescent="0.25">
      <c r="B1750" s="3" t="s">
        <v>3991</v>
      </c>
      <c r="C1750" s="25" t="str">
        <f t="shared" si="27"/>
        <v xml:space="preserve">Robinson Capital Management, </v>
      </c>
    </row>
    <row r="1751" spans="2:3" x14ac:dyDescent="0.25">
      <c r="B1751" s="26" t="s">
        <v>22041</v>
      </c>
      <c r="C1751" s="25" t="str">
        <f t="shared" si="27"/>
        <v xml:space="preserve">Robinson </v>
      </c>
    </row>
    <row r="1752" spans="2:3" x14ac:dyDescent="0.25">
      <c r="B1752" s="26" t="s">
        <v>22039</v>
      </c>
      <c r="C1752" s="25" t="str">
        <f t="shared" si="27"/>
        <v xml:space="preserve">Robertson Opportunity Capital, </v>
      </c>
    </row>
    <row r="1753" spans="2:3" x14ac:dyDescent="0.25">
      <c r="B1753" s="3" t="s">
        <v>3990</v>
      </c>
      <c r="C1753" s="25" t="str">
        <f t="shared" si="27"/>
        <v xml:space="preserve">Robertson Opportunity Capital Partners, </v>
      </c>
    </row>
    <row r="1754" spans="2:3" x14ac:dyDescent="0.25">
      <c r="B1754" s="4" t="s">
        <v>2326</v>
      </c>
      <c r="C1754" s="25" t="str">
        <f t="shared" si="27"/>
        <v xml:space="preserve">Robertson Opportunity </v>
      </c>
    </row>
    <row r="1755" spans="2:3" x14ac:dyDescent="0.25">
      <c r="B1755" s="4" t="s">
        <v>1491</v>
      </c>
      <c r="C1755" s="25" t="str">
        <f t="shared" si="27"/>
        <v xml:space="preserve">Robert S Robbins &amp; Douglas W </v>
      </c>
    </row>
    <row r="1756" spans="2:3" x14ac:dyDescent="0.25">
      <c r="B1756" s="4" t="s">
        <v>2313</v>
      </c>
      <c r="C1756" s="25" t="str">
        <f t="shared" si="27"/>
        <v xml:space="preserve">Robert M. </v>
      </c>
    </row>
    <row r="1757" spans="2:3" x14ac:dyDescent="0.25">
      <c r="B1757" s="4" t="s">
        <v>1358</v>
      </c>
      <c r="C1757" s="25" t="str">
        <f t="shared" si="27"/>
        <v xml:space="preserve">Robeco-Sage Capital International </v>
      </c>
    </row>
    <row r="1758" spans="2:3" x14ac:dyDescent="0.25">
      <c r="B1758" s="3" t="s">
        <v>2715</v>
      </c>
      <c r="C1758" s="25" t="str">
        <f t="shared" si="27"/>
        <v xml:space="preserve">Robeco Investment </v>
      </c>
    </row>
    <row r="1759" spans="2:3" x14ac:dyDescent="0.25">
      <c r="B1759" s="26" t="s">
        <v>24771</v>
      </c>
      <c r="C1759" s="25" t="str">
        <f t="shared" si="27"/>
        <v xml:space="preserve">Robeco Alternative </v>
      </c>
    </row>
    <row r="1760" spans="2:3" x14ac:dyDescent="0.25">
      <c r="B1760" s="4" t="s">
        <v>1591</v>
      </c>
      <c r="C1760" s="25" t="str">
        <f t="shared" si="27"/>
        <v xml:space="preserve">Robbins Capital </v>
      </c>
    </row>
    <row r="1761" spans="2:3" x14ac:dyDescent="0.25">
      <c r="B1761" s="3" t="s">
        <v>3989</v>
      </c>
      <c r="C1761" s="25" t="str">
        <f t="shared" si="27"/>
        <v xml:space="preserve">Roanoke Asset </v>
      </c>
    </row>
    <row r="1762" spans="2:3" x14ac:dyDescent="0.25">
      <c r="B1762" s="26" t="s">
        <v>22038</v>
      </c>
      <c r="C1762" s="25" t="str">
        <f t="shared" si="27"/>
        <v xml:space="preserve">Roadmap Capital </v>
      </c>
    </row>
    <row r="1763" spans="2:3" x14ac:dyDescent="0.25">
      <c r="B1763" s="4" t="s">
        <v>665</v>
      </c>
      <c r="C1763" s="25" t="str">
        <f t="shared" si="27"/>
        <v xml:space="preserve">Roadmap Capital </v>
      </c>
    </row>
    <row r="1764" spans="2:3" x14ac:dyDescent="0.25">
      <c r="B1764" s="3" t="s">
        <v>665</v>
      </c>
      <c r="C1764" s="25" t="str">
        <f t="shared" si="27"/>
        <v xml:space="preserve">Roadmap Capital </v>
      </c>
    </row>
    <row r="1765" spans="2:3" x14ac:dyDescent="0.25">
      <c r="B1765" s="4" t="s">
        <v>1188</v>
      </c>
      <c r="C1765" s="25" t="str">
        <f t="shared" si="27"/>
        <v xml:space="preserve">RMG Wealth Management </v>
      </c>
    </row>
    <row r="1766" spans="2:3" x14ac:dyDescent="0.25">
      <c r="B1766" s="26" t="s">
        <v>22037</v>
      </c>
      <c r="C1766" s="25" t="str">
        <f t="shared" si="27"/>
        <v xml:space="preserve">RMBS Oddlot Fund, </v>
      </c>
    </row>
    <row r="1767" spans="2:3" x14ac:dyDescent="0.25">
      <c r="B1767" s="3" t="s">
        <v>3988</v>
      </c>
      <c r="C1767" s="25" t="str">
        <f t="shared" si="27"/>
        <v xml:space="preserve">RMBS Management </v>
      </c>
    </row>
    <row r="1768" spans="2:3" x14ac:dyDescent="0.25">
      <c r="B1768" s="4" t="s">
        <v>907</v>
      </c>
      <c r="C1768" s="25" t="str">
        <f t="shared" si="27"/>
        <v xml:space="preserve">RMB Mendon Managers </v>
      </c>
    </row>
    <row r="1769" spans="2:3" x14ac:dyDescent="0.25">
      <c r="B1769" s="26" t="s">
        <v>2373</v>
      </c>
      <c r="C1769" s="25" t="str">
        <f t="shared" si="27"/>
        <v xml:space="preserve">RMB Capital Management, </v>
      </c>
    </row>
    <row r="1770" spans="2:3" x14ac:dyDescent="0.25">
      <c r="B1770" s="3" t="s">
        <v>2373</v>
      </c>
      <c r="C1770" s="25" t="str">
        <f t="shared" si="27"/>
        <v xml:space="preserve">RMB Capital Management, </v>
      </c>
    </row>
    <row r="1771" spans="2:3" x14ac:dyDescent="0.25">
      <c r="B1771" s="4" t="s">
        <v>850</v>
      </c>
      <c r="C1771" s="25" t="str">
        <f t="shared" si="27"/>
        <v xml:space="preserve">RMB Capital Management </v>
      </c>
    </row>
    <row r="1772" spans="2:3" x14ac:dyDescent="0.25">
      <c r="B1772" s="4" t="s">
        <v>507</v>
      </c>
      <c r="C1772" s="25" t="str">
        <f t="shared" si="27"/>
        <v xml:space="preserve">RLR Capital </v>
      </c>
    </row>
    <row r="1773" spans="2:3" x14ac:dyDescent="0.25">
      <c r="B1773" s="3" t="s">
        <v>3987</v>
      </c>
      <c r="C1773" s="25" t="str">
        <f t="shared" si="27"/>
        <v xml:space="preserve">RL Capital Management, </v>
      </c>
    </row>
    <row r="1774" spans="2:3" x14ac:dyDescent="0.25">
      <c r="B1774" s="4" t="s">
        <v>446</v>
      </c>
      <c r="C1774" s="25" t="str">
        <f t="shared" si="27"/>
        <v xml:space="preserve">RKC Capital </v>
      </c>
    </row>
    <row r="1775" spans="2:3" x14ac:dyDescent="0.25">
      <c r="B1775" s="3" t="s">
        <v>4229</v>
      </c>
      <c r="C1775" s="25" t="str">
        <f t="shared" si="27"/>
        <v xml:space="preserve">RK Capital Management, </v>
      </c>
    </row>
    <row r="1776" spans="2:3" x14ac:dyDescent="0.25">
      <c r="B1776" s="26" t="s">
        <v>24769</v>
      </c>
      <c r="C1776" s="25" t="str">
        <f t="shared" si="27"/>
        <v xml:space="preserve">RK Capital Management </v>
      </c>
    </row>
    <row r="1777" spans="2:3" x14ac:dyDescent="0.25">
      <c r="B1777" s="4" t="s">
        <v>311</v>
      </c>
      <c r="C1777" s="25" t="str">
        <f t="shared" si="27"/>
        <v xml:space="preserve">RK Capital Management </v>
      </c>
    </row>
    <row r="1778" spans="2:3" x14ac:dyDescent="0.25">
      <c r="B1778" s="26" t="s">
        <v>3986</v>
      </c>
      <c r="C1778" s="25" t="str">
        <f t="shared" si="27"/>
        <v xml:space="preserve">Rivoli Fund </v>
      </c>
    </row>
    <row r="1779" spans="2:3" x14ac:dyDescent="0.25">
      <c r="B1779" s="3" t="s">
        <v>3986</v>
      </c>
      <c r="C1779" s="25" t="str">
        <f t="shared" si="27"/>
        <v xml:space="preserve">Rivoli Fund </v>
      </c>
    </row>
    <row r="1780" spans="2:3" x14ac:dyDescent="0.25">
      <c r="B1780" s="3" t="s">
        <v>3985</v>
      </c>
      <c r="C1780" s="25" t="str">
        <f t="shared" si="27"/>
        <v xml:space="preserve">Riverside Advisors, </v>
      </c>
    </row>
    <row r="1781" spans="2:3" x14ac:dyDescent="0.25">
      <c r="B1781" s="26" t="s">
        <v>22030</v>
      </c>
      <c r="C1781" s="25" t="str">
        <f t="shared" si="27"/>
        <v xml:space="preserve">Rivernorth Capital Management, </v>
      </c>
    </row>
    <row r="1782" spans="2:3" x14ac:dyDescent="0.25">
      <c r="B1782" s="3" t="s">
        <v>3983</v>
      </c>
      <c r="C1782" s="25" t="str">
        <f t="shared" si="27"/>
        <v xml:space="preserve">RiverNorth Capital Management, </v>
      </c>
    </row>
    <row r="1783" spans="2:3" x14ac:dyDescent="0.25">
      <c r="B1783" s="4" t="s">
        <v>171</v>
      </c>
      <c r="C1783" s="25" t="str">
        <f t="shared" si="27"/>
        <v xml:space="preserve">RiverNorth Capital Management </v>
      </c>
    </row>
    <row r="1784" spans="2:3" x14ac:dyDescent="0.25">
      <c r="B1784" s="3" t="s">
        <v>3982</v>
      </c>
      <c r="C1784" s="25" t="str">
        <f t="shared" si="27"/>
        <v xml:space="preserve">Riverloft Capital Management, </v>
      </c>
    </row>
    <row r="1785" spans="2:3" x14ac:dyDescent="0.25">
      <c r="B1785" s="26" t="s">
        <v>1201</v>
      </c>
      <c r="C1785" s="25" t="str">
        <f t="shared" si="27"/>
        <v xml:space="preserve">Riverloft Capital Management </v>
      </c>
    </row>
    <row r="1786" spans="2:3" x14ac:dyDescent="0.25">
      <c r="B1786" s="4" t="s">
        <v>1201</v>
      </c>
      <c r="C1786" s="25" t="str">
        <f t="shared" si="27"/>
        <v xml:space="preserve">Riverloft Capital Management </v>
      </c>
    </row>
    <row r="1787" spans="2:3" x14ac:dyDescent="0.25">
      <c r="B1787" s="4" t="s">
        <v>779</v>
      </c>
      <c r="C1787" s="25" t="str">
        <f t="shared" si="27"/>
        <v xml:space="preserve">RiverCrest Capital </v>
      </c>
    </row>
    <row r="1788" spans="2:3" x14ac:dyDescent="0.25">
      <c r="B1788" s="4" t="s">
        <v>161</v>
      </c>
      <c r="C1788" s="25" t="str">
        <f t="shared" si="27"/>
        <v xml:space="preserve">Rivercast Capital </v>
      </c>
    </row>
    <row r="1789" spans="2:3" x14ac:dyDescent="0.25">
      <c r="B1789" s="3" t="s">
        <v>161</v>
      </c>
      <c r="C1789" s="25" t="str">
        <f t="shared" si="27"/>
        <v xml:space="preserve">Rivercast Capital </v>
      </c>
    </row>
    <row r="1790" spans="2:3" x14ac:dyDescent="0.25">
      <c r="B1790" s="3" t="s">
        <v>3981</v>
      </c>
      <c r="C1790" s="25" t="str">
        <f t="shared" si="27"/>
        <v xml:space="preserve">River Road Asset Management, </v>
      </c>
    </row>
    <row r="1791" spans="2:3" x14ac:dyDescent="0.25">
      <c r="B1791" s="4" t="s">
        <v>162</v>
      </c>
      <c r="C1791" s="25" t="str">
        <f t="shared" si="27"/>
        <v xml:space="preserve">Rivanna Capital, </v>
      </c>
    </row>
    <row r="1792" spans="2:3" x14ac:dyDescent="0.25">
      <c r="B1792" s="26" t="s">
        <v>3980</v>
      </c>
      <c r="C1792" s="25" t="str">
        <f t="shared" si="27"/>
        <v xml:space="preserve">Rival Capital Management </v>
      </c>
    </row>
    <row r="1793" spans="2:3" x14ac:dyDescent="0.25">
      <c r="B1793" s="4" t="s">
        <v>457</v>
      </c>
      <c r="C1793" s="25" t="str">
        <f t="shared" si="27"/>
        <v xml:space="preserve">Rival Capital Management </v>
      </c>
    </row>
    <row r="1794" spans="2:3" x14ac:dyDescent="0.25">
      <c r="B1794" s="3" t="s">
        <v>3980</v>
      </c>
      <c r="C1794" s="25" t="str">
        <f t="shared" ref="C1794:C1857" si="28">LEFT(B1794,FIND(TRIM(RIGHT(SUBSTITUTE(B1794," ",REPT(" ",20)),20)),B1794)-1)</f>
        <v xml:space="preserve">Rival Capital Management </v>
      </c>
    </row>
    <row r="1795" spans="2:3" x14ac:dyDescent="0.25">
      <c r="B1795" s="26" t="s">
        <v>22027</v>
      </c>
      <c r="C1795" s="25" t="str">
        <f t="shared" si="28"/>
        <v xml:space="preserve">Risked Revenue Energy </v>
      </c>
    </row>
    <row r="1796" spans="2:3" x14ac:dyDescent="0.25">
      <c r="B1796" s="4" t="s">
        <v>284</v>
      </c>
      <c r="C1796" s="25" t="str">
        <f t="shared" si="28"/>
        <v xml:space="preserve">Rising Investment Management Company </v>
      </c>
    </row>
    <row r="1797" spans="2:3" x14ac:dyDescent="0.25">
      <c r="B1797" s="26" t="s">
        <v>22026</v>
      </c>
      <c r="C1797" s="25" t="str">
        <f t="shared" si="28"/>
        <v xml:space="preserve">RISING Invest Management Co., </v>
      </c>
    </row>
    <row r="1798" spans="2:3" x14ac:dyDescent="0.25">
      <c r="B1798" s="26" t="s">
        <v>22024</v>
      </c>
      <c r="C1798" s="25" t="str">
        <f t="shared" si="28"/>
        <v xml:space="preserve">Riparian Commodities (Pty) </v>
      </c>
    </row>
    <row r="1799" spans="2:3" x14ac:dyDescent="0.25">
      <c r="B1799" s="4" t="s">
        <v>320</v>
      </c>
      <c r="C1799" s="25" t="str">
        <f t="shared" si="28"/>
        <v xml:space="preserve">Rioni Capital Partners (Cayman) </v>
      </c>
    </row>
    <row r="1800" spans="2:3" x14ac:dyDescent="0.25">
      <c r="B1800" s="26" t="s">
        <v>22022</v>
      </c>
      <c r="C1800" s="25" t="str">
        <f t="shared" si="28"/>
        <v xml:space="preserve">Rioni </v>
      </c>
    </row>
    <row r="1801" spans="2:3" x14ac:dyDescent="0.25">
      <c r="B1801" s="26" t="s">
        <v>22020</v>
      </c>
      <c r="C1801" s="25" t="str">
        <f t="shared" si="28"/>
        <v xml:space="preserve">RiOne </v>
      </c>
    </row>
    <row r="1802" spans="2:3" x14ac:dyDescent="0.25">
      <c r="B1802" s="26" t="s">
        <v>22018</v>
      </c>
      <c r="C1802" s="25" t="str">
        <f t="shared" si="28"/>
        <v xml:space="preserve">Ring Capital Management </v>
      </c>
    </row>
    <row r="1803" spans="2:3" x14ac:dyDescent="0.25">
      <c r="B1803" s="3" t="s">
        <v>3979</v>
      </c>
      <c r="C1803" s="25" t="str">
        <f t="shared" si="28"/>
        <v xml:space="preserve">Rimrock Capital Management, </v>
      </c>
    </row>
    <row r="1804" spans="2:3" x14ac:dyDescent="0.25">
      <c r="B1804" s="4" t="s">
        <v>429</v>
      </c>
      <c r="C1804" s="25" t="str">
        <f t="shared" si="28"/>
        <v xml:space="preserve">Rima Management </v>
      </c>
    </row>
    <row r="1805" spans="2:3" x14ac:dyDescent="0.25">
      <c r="B1805" s="26" t="s">
        <v>1593</v>
      </c>
      <c r="C1805" s="25" t="str">
        <f t="shared" si="28"/>
        <v xml:space="preserve">Riley Investment Management </v>
      </c>
    </row>
    <row r="1806" spans="2:3" x14ac:dyDescent="0.25">
      <c r="B1806" s="4" t="s">
        <v>1593</v>
      </c>
      <c r="C1806" s="25" t="str">
        <f t="shared" si="28"/>
        <v xml:space="preserve">Riley Investment Management </v>
      </c>
    </row>
    <row r="1807" spans="2:3" x14ac:dyDescent="0.25">
      <c r="B1807" s="4" t="s">
        <v>1984</v>
      </c>
      <c r="C1807" s="25" t="str">
        <f t="shared" si="28"/>
        <v xml:space="preserve">Rigger and Stern Capital Management </v>
      </c>
    </row>
    <row r="1808" spans="2:3" x14ac:dyDescent="0.25">
      <c r="B1808" s="26" t="s">
        <v>24766</v>
      </c>
      <c r="C1808" s="25" t="str">
        <f t="shared" si="28"/>
        <v xml:space="preserve">Ridley Park Paragon Fund, </v>
      </c>
    </row>
    <row r="1809" spans="2:3" x14ac:dyDescent="0.25">
      <c r="B1809" s="4" t="s">
        <v>1717</v>
      </c>
      <c r="C1809" s="25" t="str">
        <f t="shared" si="28"/>
        <v xml:space="preserve">Ridgewood Asset Management </v>
      </c>
    </row>
    <row r="1810" spans="2:3" x14ac:dyDescent="0.25">
      <c r="B1810" s="4" t="s">
        <v>1361</v>
      </c>
      <c r="C1810" s="25" t="str">
        <f t="shared" si="28"/>
        <v xml:space="preserve">Ridgecrest </v>
      </c>
    </row>
    <row r="1811" spans="2:3" x14ac:dyDescent="0.25">
      <c r="B1811" s="4" t="s">
        <v>1469</v>
      </c>
      <c r="C1811" s="25" t="str">
        <f t="shared" si="28"/>
        <v xml:space="preserve">Richmont Opportunity Management Partners </v>
      </c>
    </row>
    <row r="1812" spans="2:3" x14ac:dyDescent="0.25">
      <c r="B1812" s="4" t="s">
        <v>1898</v>
      </c>
      <c r="C1812" s="25" t="str">
        <f t="shared" si="28"/>
        <v xml:space="preserve">Richmond Group Fund Co </v>
      </c>
    </row>
    <row r="1813" spans="2:3" x14ac:dyDescent="0.25">
      <c r="B1813" s="4" t="s">
        <v>2260</v>
      </c>
      <c r="C1813" s="25" t="str">
        <f t="shared" si="28"/>
        <v xml:space="preserve">Richmond Capital Management </v>
      </c>
    </row>
    <row r="1814" spans="2:3" x14ac:dyDescent="0.25">
      <c r="B1814" s="3" t="s">
        <v>3978</v>
      </c>
      <c r="C1814" s="25" t="str">
        <f t="shared" si="28"/>
        <v xml:space="preserve">Rhodium </v>
      </c>
    </row>
    <row r="1815" spans="2:3" x14ac:dyDescent="0.25">
      <c r="B1815" s="4" t="s">
        <v>401</v>
      </c>
      <c r="C1815" s="25" t="str">
        <f t="shared" si="28"/>
        <v xml:space="preserve">Rho Asset Management </v>
      </c>
    </row>
    <row r="1816" spans="2:3" x14ac:dyDescent="0.25">
      <c r="B1816" s="26" t="s">
        <v>3977</v>
      </c>
      <c r="C1816" s="25" t="str">
        <f t="shared" si="28"/>
        <v xml:space="preserve">Rhino Investment Partners, </v>
      </c>
    </row>
    <row r="1817" spans="2:3" x14ac:dyDescent="0.25">
      <c r="B1817" s="3" t="s">
        <v>3977</v>
      </c>
      <c r="C1817" s="25" t="str">
        <f t="shared" si="28"/>
        <v xml:space="preserve">Rhino Investment Partners, </v>
      </c>
    </row>
    <row r="1818" spans="2:3" x14ac:dyDescent="0.25">
      <c r="B1818" s="4" t="s">
        <v>1224</v>
      </c>
      <c r="C1818" s="25" t="str">
        <f t="shared" si="28"/>
        <v xml:space="preserve">Rhino Investment </v>
      </c>
    </row>
    <row r="1819" spans="2:3" x14ac:dyDescent="0.25">
      <c r="B1819" s="4" t="s">
        <v>345</v>
      </c>
      <c r="C1819" s="25" t="str">
        <f t="shared" si="28"/>
        <v xml:space="preserve">Rhicon Currency Management Pte </v>
      </c>
    </row>
    <row r="1820" spans="2:3" x14ac:dyDescent="0.25">
      <c r="B1820" s="4" t="s">
        <v>1618</v>
      </c>
      <c r="C1820" s="25" t="str">
        <f t="shared" si="28"/>
        <v xml:space="preserve">Rhicon Currency Management (UK) </v>
      </c>
    </row>
    <row r="1821" spans="2:3" x14ac:dyDescent="0.25">
      <c r="B1821" s="26" t="s">
        <v>3976</v>
      </c>
      <c r="C1821" s="25" t="str">
        <f t="shared" si="28"/>
        <v xml:space="preserve">Rhicon Currency Management (Pte) </v>
      </c>
    </row>
    <row r="1822" spans="2:3" x14ac:dyDescent="0.25">
      <c r="B1822" s="3" t="s">
        <v>3976</v>
      </c>
      <c r="C1822" s="25" t="str">
        <f t="shared" si="28"/>
        <v xml:space="preserve">Rhicon Currency Management (Pte) </v>
      </c>
    </row>
    <row r="1823" spans="2:3" x14ac:dyDescent="0.25">
      <c r="B1823" s="3" t="s">
        <v>2711</v>
      </c>
      <c r="C1823" s="25" t="str">
        <f t="shared" si="28"/>
        <v xml:space="preserve">Rheos Capital Works </v>
      </c>
    </row>
    <row r="1824" spans="2:3" x14ac:dyDescent="0.25">
      <c r="B1824" s="3" t="s">
        <v>3975</v>
      </c>
      <c r="C1824" s="25" t="str">
        <f t="shared" si="28"/>
        <v xml:space="preserve">Rhenman &amp; Partners Asset Management </v>
      </c>
    </row>
    <row r="1825" spans="2:3" x14ac:dyDescent="0.25">
      <c r="B1825" s="3" t="s">
        <v>3228</v>
      </c>
      <c r="C1825" s="25" t="str">
        <f t="shared" si="28"/>
        <v xml:space="preserve">RGP Capital Management, </v>
      </c>
    </row>
    <row r="1826" spans="2:3" x14ac:dyDescent="0.25">
      <c r="B1826" s="3" t="s">
        <v>3974</v>
      </c>
      <c r="C1826" s="25" t="str">
        <f t="shared" si="28"/>
        <v xml:space="preserve">RGM Capital, </v>
      </c>
    </row>
    <row r="1827" spans="2:3" x14ac:dyDescent="0.25">
      <c r="B1827" s="26" t="s">
        <v>2019</v>
      </c>
      <c r="C1827" s="25" t="str">
        <f t="shared" si="28"/>
        <v xml:space="preserve">RGM Capital </v>
      </c>
    </row>
    <row r="1828" spans="2:3" x14ac:dyDescent="0.25">
      <c r="B1828" s="4" t="s">
        <v>2019</v>
      </c>
      <c r="C1828" s="25" t="str">
        <f t="shared" si="28"/>
        <v xml:space="preserve">RGM Capital </v>
      </c>
    </row>
    <row r="1829" spans="2:3" x14ac:dyDescent="0.25">
      <c r="B1829" s="4" t="s">
        <v>2205</v>
      </c>
      <c r="C1829" s="25" t="str">
        <f t="shared" si="28"/>
        <v xml:space="preserve">RG Capital Management </v>
      </c>
    </row>
    <row r="1830" spans="2:3" x14ac:dyDescent="0.25">
      <c r="B1830" s="4" t="s">
        <v>1747</v>
      </c>
      <c r="C1830" s="25" t="str">
        <f t="shared" si="28"/>
        <v xml:space="preserve">RFM Management </v>
      </c>
    </row>
    <row r="1831" spans="2:3" x14ac:dyDescent="0.25">
      <c r="B1831" s="4" t="s">
        <v>1596</v>
      </c>
      <c r="C1831" s="25" t="str">
        <f t="shared" si="28"/>
        <v xml:space="preserve">Reynoso Asset Management </v>
      </c>
    </row>
    <row r="1832" spans="2:3" x14ac:dyDescent="0.25">
      <c r="B1832" s="4" t="s">
        <v>2330</v>
      </c>
      <c r="C1832" s="25" t="str">
        <f t="shared" si="28"/>
        <v xml:space="preserve">Reynard Asset Management </v>
      </c>
    </row>
    <row r="1833" spans="2:3" x14ac:dyDescent="0.25">
      <c r="B1833" s="4" t="s">
        <v>920</v>
      </c>
      <c r="C1833" s="25" t="str">
        <f t="shared" si="28"/>
        <v xml:space="preserve">Revolution Capital Management </v>
      </c>
    </row>
    <row r="1834" spans="2:3" x14ac:dyDescent="0.25">
      <c r="B1834" s="3" t="s">
        <v>920</v>
      </c>
      <c r="C1834" s="25" t="str">
        <f t="shared" si="28"/>
        <v xml:space="preserve">Revolution Capital Management </v>
      </c>
    </row>
    <row r="1835" spans="2:3" x14ac:dyDescent="0.25">
      <c r="B1835" s="26" t="s">
        <v>383</v>
      </c>
      <c r="C1835" s="25" t="str">
        <f t="shared" si="28"/>
        <v xml:space="preserve">Revelation Capital Management </v>
      </c>
    </row>
    <row r="1836" spans="2:3" x14ac:dyDescent="0.25">
      <c r="B1836" s="4" t="s">
        <v>383</v>
      </c>
      <c r="C1836" s="25" t="str">
        <f t="shared" si="28"/>
        <v xml:space="preserve">Revelation Capital Management </v>
      </c>
    </row>
    <row r="1837" spans="2:3" x14ac:dyDescent="0.25">
      <c r="B1837" s="4" t="s">
        <v>272</v>
      </c>
      <c r="C1837" s="25" t="str">
        <f t="shared" si="28"/>
        <v xml:space="preserve">Reuven Capital Investments </v>
      </c>
    </row>
    <row r="1838" spans="2:3" x14ac:dyDescent="0.25">
      <c r="B1838" s="3" t="s">
        <v>3973</v>
      </c>
      <c r="C1838" s="25" t="str">
        <f t="shared" si="28"/>
        <v xml:space="preserve">Resolve Capital Partners, </v>
      </c>
    </row>
    <row r="1839" spans="2:3" x14ac:dyDescent="0.25">
      <c r="B1839" s="26" t="s">
        <v>22012</v>
      </c>
      <c r="C1839" s="25" t="str">
        <f t="shared" si="28"/>
        <v xml:space="preserve">Resolve </v>
      </c>
    </row>
    <row r="1840" spans="2:3" x14ac:dyDescent="0.25">
      <c r="B1840" s="4" t="s">
        <v>172</v>
      </c>
      <c r="C1840" s="25" t="str">
        <f t="shared" si="28"/>
        <v xml:space="preserve">Resolution Partners </v>
      </c>
    </row>
    <row r="1841" spans="2:3" x14ac:dyDescent="0.25">
      <c r="B1841" s="4" t="s">
        <v>2115</v>
      </c>
      <c r="C1841" s="25" t="str">
        <f t="shared" si="28"/>
        <v xml:space="preserve">Reservoir Fund </v>
      </c>
    </row>
    <row r="1842" spans="2:3" x14ac:dyDescent="0.25">
      <c r="B1842" s="4" t="s">
        <v>1938</v>
      </c>
      <c r="C1842" s="25" t="str">
        <f t="shared" si="28"/>
        <v xml:space="preserve">Research Affiliates, </v>
      </c>
    </row>
    <row r="1843" spans="2:3" x14ac:dyDescent="0.25">
      <c r="B1843" s="4" t="s">
        <v>188</v>
      </c>
      <c r="C1843" s="25" t="str">
        <f t="shared" si="28"/>
        <v xml:space="preserve">Research Affiliates </v>
      </c>
    </row>
    <row r="1844" spans="2:3" x14ac:dyDescent="0.25">
      <c r="B1844" s="26" t="s">
        <v>22004</v>
      </c>
      <c r="C1844" s="25" t="str">
        <f t="shared" si="28"/>
        <v xml:space="preserve">Renta 4 Gestora </v>
      </c>
    </row>
    <row r="1845" spans="2:3" x14ac:dyDescent="0.25">
      <c r="B1845" s="4" t="s">
        <v>227</v>
      </c>
      <c r="C1845" s="25" t="str">
        <f t="shared" si="28"/>
        <v xml:space="preserve">Renaissance Technology </v>
      </c>
    </row>
    <row r="1846" spans="2:3" x14ac:dyDescent="0.25">
      <c r="B1846" s="26" t="s">
        <v>21997</v>
      </c>
      <c r="C1846" s="25" t="str">
        <f t="shared" si="28"/>
        <v xml:space="preserve">Renaissance Technologies </v>
      </c>
    </row>
    <row r="1847" spans="2:3" x14ac:dyDescent="0.25">
      <c r="B1847" s="3" t="s">
        <v>3971</v>
      </c>
      <c r="C1847" s="25" t="str">
        <f t="shared" si="28"/>
        <v xml:space="preserve">Renaissance Technologies </v>
      </c>
    </row>
    <row r="1848" spans="2:3" x14ac:dyDescent="0.25">
      <c r="B1848" s="4" t="s">
        <v>85</v>
      </c>
      <c r="C1848" s="25" t="str">
        <f t="shared" si="28"/>
        <v xml:space="preserve">Reliance Asset Management (Singapore) Pte. </v>
      </c>
    </row>
    <row r="1849" spans="2:3" x14ac:dyDescent="0.25">
      <c r="B1849" s="4" t="s">
        <v>753</v>
      </c>
      <c r="C1849" s="25" t="str">
        <f t="shared" si="28"/>
        <v xml:space="preserve">Reid Street Capital </v>
      </c>
    </row>
    <row r="1850" spans="2:3" x14ac:dyDescent="0.25">
      <c r="B1850" s="4" t="s">
        <v>1226</v>
      </c>
      <c r="C1850" s="25" t="str">
        <f t="shared" si="28"/>
        <v xml:space="preserve">Reichstein Trading Und Asset Management </v>
      </c>
    </row>
    <row r="1851" spans="2:3" x14ac:dyDescent="0.25">
      <c r="B1851" s="3" t="s">
        <v>3969</v>
      </c>
      <c r="C1851" s="25" t="str">
        <f t="shared" si="28"/>
        <v xml:space="preserve">Reichmuth &amp; Co. Investmentfonds </v>
      </c>
    </row>
    <row r="1852" spans="2:3" x14ac:dyDescent="0.25">
      <c r="B1852" s="4" t="s">
        <v>1101</v>
      </c>
      <c r="C1852" s="25" t="str">
        <f t="shared" si="28"/>
        <v xml:space="preserve">Reichmuth &amp; Co Investmentfonds </v>
      </c>
    </row>
    <row r="1853" spans="2:3" x14ac:dyDescent="0.25">
      <c r="B1853" s="26" t="s">
        <v>24764</v>
      </c>
      <c r="C1853" s="25" t="str">
        <f t="shared" si="28"/>
        <v xml:space="preserve">Regions Investment </v>
      </c>
    </row>
    <row r="1854" spans="2:3" x14ac:dyDescent="0.25">
      <c r="B1854" s="26" t="s">
        <v>24762</v>
      </c>
      <c r="C1854" s="25" t="str">
        <f t="shared" si="28"/>
        <v xml:space="preserve">Regiment Capital Management </v>
      </c>
    </row>
    <row r="1855" spans="2:3" x14ac:dyDescent="0.25">
      <c r="B1855" s="3" t="s">
        <v>3968</v>
      </c>
      <c r="C1855" s="25" t="str">
        <f t="shared" si="28"/>
        <v xml:space="preserve">Regan Investments </v>
      </c>
    </row>
    <row r="1856" spans="2:3" x14ac:dyDescent="0.25">
      <c r="B1856" s="4" t="s">
        <v>1891</v>
      </c>
      <c r="C1856" s="25" t="str">
        <f t="shared" si="28"/>
        <v xml:space="preserve">Regan Fund Management </v>
      </c>
    </row>
    <row r="1857" spans="2:3" x14ac:dyDescent="0.25">
      <c r="B1857" s="26" t="s">
        <v>3967</v>
      </c>
      <c r="C1857" s="25" t="str">
        <f t="shared" si="28"/>
        <v xml:space="preserve">Regan Capital, </v>
      </c>
    </row>
    <row r="1858" spans="2:3" x14ac:dyDescent="0.25">
      <c r="B1858" s="3" t="s">
        <v>3967</v>
      </c>
      <c r="C1858" s="25" t="str">
        <f t="shared" ref="C1858:C1921" si="29">LEFT(B1858,FIND(TRIM(RIGHT(SUBSTITUTE(B1858," ",REPT(" ",20)),20)),B1858)-1)</f>
        <v xml:space="preserve">Regan Capital, </v>
      </c>
    </row>
    <row r="1859" spans="2:3" x14ac:dyDescent="0.25">
      <c r="B1859" s="4" t="s">
        <v>1232</v>
      </c>
      <c r="C1859" s="25" t="str">
        <f t="shared" si="29"/>
        <v xml:space="preserve">Regan Capital </v>
      </c>
    </row>
    <row r="1860" spans="2:3" x14ac:dyDescent="0.25">
      <c r="B1860" s="4" t="s">
        <v>517</v>
      </c>
      <c r="C1860" s="25" t="str">
        <f t="shared" si="29"/>
        <v xml:space="preserve">Regal Funds Management Pty </v>
      </c>
    </row>
    <row r="1861" spans="2:3" x14ac:dyDescent="0.25">
      <c r="B1861" s="26" t="s">
        <v>3966</v>
      </c>
      <c r="C1861" s="25" t="str">
        <f t="shared" si="29"/>
        <v xml:space="preserve">Regal Funds </v>
      </c>
    </row>
    <row r="1862" spans="2:3" x14ac:dyDescent="0.25">
      <c r="B1862" s="3" t="s">
        <v>3966</v>
      </c>
      <c r="C1862" s="25" t="str">
        <f t="shared" si="29"/>
        <v xml:space="preserve">Regal Funds </v>
      </c>
    </row>
    <row r="1863" spans="2:3" x14ac:dyDescent="0.25">
      <c r="B1863" s="4" t="s">
        <v>2214</v>
      </c>
      <c r="C1863" s="25" t="str">
        <f t="shared" si="29"/>
        <v xml:space="preserve">Regal Capital Management </v>
      </c>
    </row>
    <row r="1864" spans="2:3" x14ac:dyDescent="0.25">
      <c r="B1864" s="26" t="s">
        <v>21995</v>
      </c>
      <c r="C1864" s="25" t="str">
        <f t="shared" si="29"/>
        <v xml:space="preserve">Rega Technologies </v>
      </c>
    </row>
    <row r="1865" spans="2:3" x14ac:dyDescent="0.25">
      <c r="B1865" s="4" t="s">
        <v>1047</v>
      </c>
      <c r="C1865" s="25" t="str">
        <f t="shared" si="29"/>
        <v xml:space="preserve">Rega Capital Management </v>
      </c>
    </row>
    <row r="1866" spans="2:3" x14ac:dyDescent="0.25">
      <c r="B1866" s="26" t="s">
        <v>3965</v>
      </c>
      <c r="C1866" s="25" t="str">
        <f t="shared" si="29"/>
        <v xml:space="preserve">Reformation Technologies </v>
      </c>
    </row>
    <row r="1867" spans="2:3" x14ac:dyDescent="0.25">
      <c r="B1867" s="3" t="s">
        <v>3965</v>
      </c>
      <c r="C1867" s="25" t="str">
        <f t="shared" si="29"/>
        <v xml:space="preserve">Reformation Technologies </v>
      </c>
    </row>
    <row r="1868" spans="2:3" x14ac:dyDescent="0.25">
      <c r="B1868" s="3" t="s">
        <v>3964</v>
      </c>
      <c r="C1868" s="25" t="str">
        <f t="shared" si="29"/>
        <v xml:space="preserve">ReFlow Services, </v>
      </c>
    </row>
    <row r="1869" spans="2:3" x14ac:dyDescent="0.25">
      <c r="B1869" s="3" t="s">
        <v>3963</v>
      </c>
      <c r="C1869" s="25" t="str">
        <f t="shared" si="29"/>
        <v xml:space="preserve">Referee Advisors </v>
      </c>
    </row>
    <row r="1870" spans="2:3" x14ac:dyDescent="0.25">
      <c r="B1870" s="3" t="s">
        <v>3962</v>
      </c>
      <c r="C1870" s="25" t="str">
        <f t="shared" si="29"/>
        <v xml:space="preserve">REF Advisors, </v>
      </c>
    </row>
    <row r="1871" spans="2:3" x14ac:dyDescent="0.25">
      <c r="B1871" s="26" t="s">
        <v>21989</v>
      </c>
      <c r="C1871" s="25" t="str">
        <f t="shared" si="29"/>
        <v xml:space="preserve">REECH CBRE Alternative Real Estate </v>
      </c>
    </row>
    <row r="1872" spans="2:3" x14ac:dyDescent="0.25">
      <c r="B1872" s="3" t="s">
        <v>3961</v>
      </c>
      <c r="C1872" s="25" t="str">
        <f t="shared" si="29"/>
        <v xml:space="preserve">Redwood Ridge Capital Management, </v>
      </c>
    </row>
    <row r="1873" spans="2:3" x14ac:dyDescent="0.25">
      <c r="B1873" s="4" t="s">
        <v>703</v>
      </c>
      <c r="C1873" s="25" t="str">
        <f t="shared" si="29"/>
        <v xml:space="preserve">Redwood Asset Management </v>
      </c>
    </row>
    <row r="1874" spans="2:3" x14ac:dyDescent="0.25">
      <c r="B1874" s="26" t="s">
        <v>24759</v>
      </c>
      <c r="C1874" s="25" t="str">
        <f t="shared" si="29"/>
        <v xml:space="preserve">Redwood Asset </v>
      </c>
    </row>
    <row r="1875" spans="2:3" x14ac:dyDescent="0.25">
      <c r="B1875" s="4" t="s">
        <v>2338</v>
      </c>
      <c r="C1875" s="25" t="str">
        <f t="shared" si="29"/>
        <v xml:space="preserve">Redstone Investment Management </v>
      </c>
    </row>
    <row r="1876" spans="2:3" x14ac:dyDescent="0.25">
      <c r="B1876" s="26" t="s">
        <v>24757</v>
      </c>
      <c r="C1876" s="25" t="str">
        <f t="shared" si="29"/>
        <v xml:space="preserve">Redmile Group, </v>
      </c>
    </row>
    <row r="1877" spans="2:3" x14ac:dyDescent="0.25">
      <c r="B1877" s="3" t="s">
        <v>3960</v>
      </c>
      <c r="C1877" s="25" t="str">
        <f t="shared" si="29"/>
        <v xml:space="preserve">Redart Capital </v>
      </c>
    </row>
    <row r="1878" spans="2:3" x14ac:dyDescent="0.25">
      <c r="B1878" s="3" t="s">
        <v>2499</v>
      </c>
      <c r="C1878" s="25" t="str">
        <f t="shared" si="29"/>
        <v xml:space="preserve">Red Rocks Capital </v>
      </c>
    </row>
    <row r="1879" spans="2:3" x14ac:dyDescent="0.25">
      <c r="B1879" s="3" t="s">
        <v>3959</v>
      </c>
      <c r="C1879" s="25" t="str">
        <f t="shared" si="29"/>
        <v xml:space="preserve">Red Rock Capital, </v>
      </c>
    </row>
    <row r="1880" spans="2:3" x14ac:dyDescent="0.25">
      <c r="B1880" s="26" t="s">
        <v>864</v>
      </c>
      <c r="C1880" s="25" t="str">
        <f t="shared" si="29"/>
        <v xml:space="preserve">Red Oak Partners </v>
      </c>
    </row>
    <row r="1881" spans="2:3" x14ac:dyDescent="0.25">
      <c r="B1881" s="4" t="s">
        <v>864</v>
      </c>
      <c r="C1881" s="25" t="str">
        <f t="shared" si="29"/>
        <v xml:space="preserve">Red Oak Partners </v>
      </c>
    </row>
    <row r="1882" spans="2:3" x14ac:dyDescent="0.25">
      <c r="B1882" s="26" t="s">
        <v>1537</v>
      </c>
      <c r="C1882" s="25" t="str">
        <f t="shared" si="29"/>
        <v xml:space="preserve">Red Oak Commodity Advisors </v>
      </c>
    </row>
    <row r="1883" spans="2:3" x14ac:dyDescent="0.25">
      <c r="B1883" s="4" t="s">
        <v>1537</v>
      </c>
      <c r="C1883" s="25" t="str">
        <f t="shared" si="29"/>
        <v xml:space="preserve">Red Oak Commodity Advisors </v>
      </c>
    </row>
    <row r="1884" spans="2:3" x14ac:dyDescent="0.25">
      <c r="B1884" s="3" t="s">
        <v>3958</v>
      </c>
      <c r="C1884" s="25" t="str">
        <f t="shared" si="29"/>
        <v xml:space="preserve">Red Ivy </v>
      </c>
    </row>
    <row r="1885" spans="2:3" x14ac:dyDescent="0.25">
      <c r="B1885" s="3" t="s">
        <v>3957</v>
      </c>
      <c r="C1885" s="25" t="str">
        <f t="shared" si="29"/>
        <v xml:space="preserve">Reality Shares, </v>
      </c>
    </row>
    <row r="1886" spans="2:3" x14ac:dyDescent="0.25">
      <c r="B1886" s="4" t="s">
        <v>520</v>
      </c>
      <c r="C1886" s="25" t="str">
        <f t="shared" si="29"/>
        <v xml:space="preserve">ReachCapital Management </v>
      </c>
    </row>
    <row r="1887" spans="2:3" x14ac:dyDescent="0.25">
      <c r="B1887" s="3" t="s">
        <v>3956</v>
      </c>
      <c r="C1887" s="25" t="str">
        <f t="shared" si="29"/>
        <v xml:space="preserve">RD Legal Capital, </v>
      </c>
    </row>
    <row r="1888" spans="2:3" x14ac:dyDescent="0.25">
      <c r="B1888" s="3" t="s">
        <v>3955</v>
      </c>
      <c r="C1888" s="25" t="str">
        <f t="shared" si="29"/>
        <v xml:space="preserve">Rcube Asset Management </v>
      </c>
    </row>
    <row r="1889" spans="2:3" x14ac:dyDescent="0.25">
      <c r="B1889" s="26" t="s">
        <v>21985</v>
      </c>
      <c r="C1889" s="25" t="str">
        <f t="shared" si="29"/>
        <v xml:space="preserve">RCMA Asset Management Pte </v>
      </c>
    </row>
    <row r="1890" spans="2:3" x14ac:dyDescent="0.25">
      <c r="B1890" s="3" t="s">
        <v>3634</v>
      </c>
      <c r="C1890" s="25" t="str">
        <f t="shared" si="29"/>
        <v xml:space="preserve">RCMA Asset Management Pte </v>
      </c>
    </row>
    <row r="1891" spans="2:3" x14ac:dyDescent="0.25">
      <c r="B1891" s="26" t="s">
        <v>21983</v>
      </c>
      <c r="C1891" s="25" t="str">
        <f t="shared" si="29"/>
        <v xml:space="preserve">RBS (Luxembourg) </v>
      </c>
    </row>
    <row r="1892" spans="2:3" x14ac:dyDescent="0.25">
      <c r="B1892" s="26" t="s">
        <v>21981</v>
      </c>
      <c r="C1892" s="25" t="str">
        <f t="shared" si="29"/>
        <v xml:space="preserve">RBR Capital </v>
      </c>
    </row>
    <row r="1893" spans="2:3" x14ac:dyDescent="0.25">
      <c r="B1893" s="3" t="s">
        <v>3953</v>
      </c>
      <c r="C1893" s="25" t="str">
        <f t="shared" si="29"/>
        <v xml:space="preserve">RBL Asesores Family </v>
      </c>
    </row>
    <row r="1894" spans="2:3" x14ac:dyDescent="0.25">
      <c r="B1894" s="3" t="s">
        <v>3952</v>
      </c>
      <c r="C1894" s="25" t="str">
        <f t="shared" si="29"/>
        <v xml:space="preserve">RBI Capital Management </v>
      </c>
    </row>
    <row r="1895" spans="2:3" x14ac:dyDescent="0.25">
      <c r="B1895" s="26" t="s">
        <v>1124</v>
      </c>
      <c r="C1895" s="25" t="str">
        <f t="shared" si="29"/>
        <v xml:space="preserve">RBI Capital </v>
      </c>
    </row>
    <row r="1896" spans="2:3" x14ac:dyDescent="0.25">
      <c r="B1896" s="4" t="s">
        <v>1124</v>
      </c>
      <c r="C1896" s="25" t="str">
        <f t="shared" si="29"/>
        <v xml:space="preserve">RBI Capital </v>
      </c>
    </row>
    <row r="1897" spans="2:3" x14ac:dyDescent="0.25">
      <c r="B1897" s="26" t="s">
        <v>21977</v>
      </c>
      <c r="C1897" s="25" t="str">
        <f t="shared" si="29"/>
        <v xml:space="preserve">RBC O/S Fund </v>
      </c>
    </row>
    <row r="1898" spans="2:3" x14ac:dyDescent="0.25">
      <c r="B1898" s="26" t="s">
        <v>21975</v>
      </c>
      <c r="C1898" s="25" t="str">
        <f t="shared" si="29"/>
        <v xml:space="preserve">RBC Investor Services Bank </v>
      </c>
    </row>
    <row r="1899" spans="2:3" x14ac:dyDescent="0.25">
      <c r="B1899" s="3" t="s">
        <v>3101</v>
      </c>
      <c r="C1899" s="25" t="str">
        <f t="shared" si="29"/>
        <v xml:space="preserve">RB Capital Management, </v>
      </c>
    </row>
    <row r="1900" spans="2:3" x14ac:dyDescent="0.25">
      <c r="B1900" s="4" t="s">
        <v>625</v>
      </c>
      <c r="C1900" s="25" t="str">
        <f t="shared" si="29"/>
        <v xml:space="preserve">RB Capital Management </v>
      </c>
    </row>
    <row r="1901" spans="2:3" x14ac:dyDescent="0.25">
      <c r="B1901" s="26" t="s">
        <v>24755</v>
      </c>
      <c r="C1901" s="25" t="str">
        <f t="shared" si="29"/>
        <v xml:space="preserve">Ravenscourt Capital </v>
      </c>
    </row>
    <row r="1902" spans="2:3" x14ac:dyDescent="0.25">
      <c r="B1902" s="3" t="s">
        <v>3951</v>
      </c>
      <c r="C1902" s="25" t="str">
        <f t="shared" si="29"/>
        <v xml:space="preserve">Raven Rock Capital Management, </v>
      </c>
    </row>
    <row r="1903" spans="2:3" x14ac:dyDescent="0.25">
      <c r="B1903" s="4" t="s">
        <v>100</v>
      </c>
      <c r="C1903" s="25" t="str">
        <f t="shared" si="29"/>
        <v xml:space="preserve">Raven Rock Capital Management </v>
      </c>
    </row>
    <row r="1904" spans="2:3" x14ac:dyDescent="0.25">
      <c r="B1904" s="26" t="s">
        <v>21972</v>
      </c>
      <c r="C1904" s="25" t="str">
        <f t="shared" si="29"/>
        <v xml:space="preserve">Raven Rock Capital </v>
      </c>
    </row>
    <row r="1905" spans="2:3" x14ac:dyDescent="0.25">
      <c r="B1905" s="4" t="s">
        <v>2153</v>
      </c>
      <c r="C1905" s="25" t="str">
        <f t="shared" si="29"/>
        <v xml:space="preserve">Raven Asset Management </v>
      </c>
    </row>
    <row r="1906" spans="2:3" x14ac:dyDescent="0.25">
      <c r="B1906" s="26" t="s">
        <v>24753</v>
      </c>
      <c r="C1906" s="25" t="str">
        <f t="shared" si="29"/>
        <v xml:space="preserve">Ratio European </v>
      </c>
    </row>
    <row r="1907" spans="2:3" x14ac:dyDescent="0.25">
      <c r="B1907" s="26" t="s">
        <v>21970</v>
      </c>
      <c r="C1907" s="25" t="str">
        <f t="shared" si="29"/>
        <v xml:space="preserve">Rasmala Investment Bank </v>
      </c>
    </row>
    <row r="1908" spans="2:3" x14ac:dyDescent="0.25">
      <c r="B1908" s="26" t="s">
        <v>24751</v>
      </c>
      <c r="C1908" s="25" t="str">
        <f t="shared" si="29"/>
        <v xml:space="preserve">Raptor Capital Management, </v>
      </c>
    </row>
    <row r="1909" spans="2:3" x14ac:dyDescent="0.25">
      <c r="B1909" s="4" t="s">
        <v>1539</v>
      </c>
      <c r="C1909" s="25" t="str">
        <f t="shared" si="29"/>
        <v xml:space="preserve">Rangewise </v>
      </c>
    </row>
    <row r="1910" spans="2:3" x14ac:dyDescent="0.25">
      <c r="B1910" s="4" t="s">
        <v>1882</v>
      </c>
      <c r="C1910" s="25" t="str">
        <f t="shared" si="29"/>
        <v xml:space="preserve">Ranger Management </v>
      </c>
    </row>
    <row r="1911" spans="2:3" x14ac:dyDescent="0.25">
      <c r="B1911" s="3" t="s">
        <v>3950</v>
      </c>
      <c r="C1911" s="25" t="str">
        <f t="shared" si="29"/>
        <v xml:space="preserve">Rangeley Capital </v>
      </c>
    </row>
    <row r="1912" spans="2:3" x14ac:dyDescent="0.25">
      <c r="B1912" s="3" t="s">
        <v>4010</v>
      </c>
      <c r="C1912" s="25" t="str">
        <f t="shared" si="29"/>
        <v xml:space="preserve">Ramsey Quantitative Systems, </v>
      </c>
    </row>
    <row r="1913" spans="2:3" x14ac:dyDescent="0.25">
      <c r="B1913" s="3" t="s">
        <v>3930</v>
      </c>
      <c r="C1913" s="25" t="str">
        <f t="shared" si="29"/>
        <v xml:space="preserve">Ramius </v>
      </c>
    </row>
    <row r="1914" spans="2:3" x14ac:dyDescent="0.25">
      <c r="B1914" s="3" t="s">
        <v>3949</v>
      </c>
      <c r="C1914" s="25" t="str">
        <f t="shared" si="29"/>
        <v xml:space="preserve">RAM Rational Asset Management </v>
      </c>
    </row>
    <row r="1915" spans="2:3" x14ac:dyDescent="0.25">
      <c r="B1915" s="4" t="s">
        <v>150</v>
      </c>
      <c r="C1915" s="25" t="str">
        <f t="shared" si="29"/>
        <v xml:space="preserve">RAM ONE </v>
      </c>
    </row>
    <row r="1916" spans="2:3" x14ac:dyDescent="0.25">
      <c r="B1916" s="3" t="s">
        <v>3948</v>
      </c>
      <c r="C1916" s="25" t="str">
        <f t="shared" si="29"/>
        <v xml:space="preserve">RAM Management Group, </v>
      </c>
    </row>
    <row r="1917" spans="2:3" x14ac:dyDescent="0.25">
      <c r="B1917" s="26" t="s">
        <v>1557</v>
      </c>
      <c r="C1917" s="25" t="str">
        <f t="shared" si="29"/>
        <v xml:space="preserve">RAM Management Group </v>
      </c>
    </row>
    <row r="1918" spans="2:3" x14ac:dyDescent="0.25">
      <c r="B1918" s="4" t="s">
        <v>1557</v>
      </c>
      <c r="C1918" s="25" t="str">
        <f t="shared" si="29"/>
        <v xml:space="preserve">RAM Management Group </v>
      </c>
    </row>
    <row r="1919" spans="2:3" x14ac:dyDescent="0.25">
      <c r="B1919" s="4" t="s">
        <v>1779</v>
      </c>
      <c r="C1919" s="25" t="str">
        <f t="shared" si="29"/>
        <v xml:space="preserve">RAM Capital Management </v>
      </c>
    </row>
    <row r="1920" spans="2:3" x14ac:dyDescent="0.25">
      <c r="B1920" s="4" t="s">
        <v>47</v>
      </c>
      <c r="C1920" s="25" t="str">
        <f t="shared" si="29"/>
        <v xml:space="preserve">RAM Active Investments SA </v>
      </c>
    </row>
    <row r="1921" spans="2:3" x14ac:dyDescent="0.25">
      <c r="B1921" s="26" t="s">
        <v>3947</v>
      </c>
      <c r="C1921" s="25" t="str">
        <f t="shared" si="29"/>
        <v xml:space="preserve">RAM Active Investments </v>
      </c>
    </row>
    <row r="1922" spans="2:3" x14ac:dyDescent="0.25">
      <c r="B1922" s="3" t="s">
        <v>3947</v>
      </c>
      <c r="C1922" s="25" t="str">
        <f t="shared" ref="C1922:C1985" si="30">LEFT(B1922,FIND(TRIM(RIGHT(SUBSTITUTE(B1922," ",REPT(" ",20)),20)),B1922)-1)</f>
        <v xml:space="preserve">RAM Active Investments </v>
      </c>
    </row>
    <row r="1923" spans="2:3" x14ac:dyDescent="0.25">
      <c r="B1923" s="4" t="s">
        <v>1696</v>
      </c>
      <c r="C1923" s="25" t="str">
        <f t="shared" si="30"/>
        <v xml:space="preserve">Raleigh Capital Management </v>
      </c>
    </row>
    <row r="1924" spans="2:3" x14ac:dyDescent="0.25">
      <c r="B1924" s="4" t="s">
        <v>1452</v>
      </c>
      <c r="C1924" s="25" t="str">
        <f t="shared" si="30"/>
        <v xml:space="preserve">Raitzin Capital Company </v>
      </c>
    </row>
    <row r="1925" spans="2:3" x14ac:dyDescent="0.25">
      <c r="B1925" s="3" t="s">
        <v>3946</v>
      </c>
      <c r="C1925" s="25" t="str">
        <f t="shared" si="30"/>
        <v xml:space="preserve">Rail-Splitter Capital Management, </v>
      </c>
    </row>
    <row r="1926" spans="2:3" x14ac:dyDescent="0.25">
      <c r="B1926" s="4" t="s">
        <v>1636</v>
      </c>
      <c r="C1926" s="25" t="str">
        <f t="shared" si="30"/>
        <v xml:space="preserve">Ragazzi Management &amp; Co. </v>
      </c>
    </row>
    <row r="1927" spans="2:3" x14ac:dyDescent="0.25">
      <c r="B1927" s="3" t="s">
        <v>3945</v>
      </c>
      <c r="C1927" s="25" t="str">
        <f t="shared" si="30"/>
        <v xml:space="preserve">Rabar Market Research, </v>
      </c>
    </row>
    <row r="1928" spans="2:3" x14ac:dyDescent="0.25">
      <c r="B1928" s="4" t="s">
        <v>1536</v>
      </c>
      <c r="C1928" s="25" t="str">
        <f t="shared" si="30"/>
        <v xml:space="preserve">Rabar Market Research </v>
      </c>
    </row>
    <row r="1929" spans="2:3" x14ac:dyDescent="0.25">
      <c r="B1929" s="4" t="s">
        <v>41</v>
      </c>
      <c r="C1929" s="25" t="str">
        <f t="shared" si="30"/>
        <v xml:space="preserve">RAB Capital </v>
      </c>
    </row>
    <row r="1930" spans="2:3" x14ac:dyDescent="0.25">
      <c r="B1930" s="3" t="s">
        <v>41</v>
      </c>
      <c r="C1930" s="25" t="str">
        <f t="shared" si="30"/>
        <v xml:space="preserve">RAB Capital </v>
      </c>
    </row>
    <row r="1931" spans="2:3" x14ac:dyDescent="0.25">
      <c r="B1931" s="3" t="s">
        <v>3943</v>
      </c>
      <c r="C1931" s="25" t="str">
        <f t="shared" si="30"/>
        <v xml:space="preserve">R.G. Niederhoffer Capital Management, </v>
      </c>
    </row>
    <row r="1932" spans="2:3" x14ac:dyDescent="0.25">
      <c r="B1932" s="26" t="s">
        <v>458</v>
      </c>
      <c r="C1932" s="25" t="str">
        <f t="shared" si="30"/>
        <v xml:space="preserve">R.G. Niederhoffer Capital Management </v>
      </c>
    </row>
    <row r="1933" spans="2:3" x14ac:dyDescent="0.25">
      <c r="B1933" s="4" t="s">
        <v>458</v>
      </c>
      <c r="C1933" s="25" t="str">
        <f t="shared" si="30"/>
        <v xml:space="preserve">R.G. Niederhoffer Capital Management </v>
      </c>
    </row>
    <row r="1934" spans="2:3" x14ac:dyDescent="0.25">
      <c r="B1934" s="3" t="s">
        <v>3942</v>
      </c>
      <c r="C1934" s="25" t="str">
        <f t="shared" si="30"/>
        <v xml:space="preserve">R Best </v>
      </c>
    </row>
    <row r="1935" spans="2:3" x14ac:dyDescent="0.25">
      <c r="B1935" s="26" t="s">
        <v>24749</v>
      </c>
      <c r="C1935" s="25" t="str">
        <f t="shared" si="30"/>
        <v xml:space="preserve">Qvt Financial </v>
      </c>
    </row>
    <row r="1936" spans="2:3" x14ac:dyDescent="0.25">
      <c r="B1936" s="4" t="s">
        <v>1255</v>
      </c>
      <c r="C1936" s="25" t="str">
        <f t="shared" si="30"/>
        <v xml:space="preserve">Quorum Fund </v>
      </c>
    </row>
    <row r="1937" spans="2:3" x14ac:dyDescent="0.25">
      <c r="B1937" s="4" t="s">
        <v>1682</v>
      </c>
      <c r="C1937" s="25" t="str">
        <f t="shared" si="30"/>
        <v xml:space="preserve">Quincy Futures Management </v>
      </c>
    </row>
    <row r="1938" spans="2:3" x14ac:dyDescent="0.25">
      <c r="B1938" s="4" t="s">
        <v>1875</v>
      </c>
      <c r="C1938" s="25" t="str">
        <f t="shared" si="30"/>
        <v xml:space="preserve">Quiddity </v>
      </c>
    </row>
    <row r="1939" spans="2:3" x14ac:dyDescent="0.25">
      <c r="B1939" s="4" t="s">
        <v>1752</v>
      </c>
      <c r="C1939" s="25" t="str">
        <f t="shared" si="30"/>
        <v xml:space="preserve">Quicksilver Trading </v>
      </c>
    </row>
    <row r="1940" spans="2:3" x14ac:dyDescent="0.25">
      <c r="B1940" s="3" t="s">
        <v>2496</v>
      </c>
      <c r="C1940" s="25" t="str">
        <f t="shared" si="30"/>
        <v xml:space="preserve">Quest Partners, </v>
      </c>
    </row>
    <row r="1941" spans="2:3" x14ac:dyDescent="0.25">
      <c r="B1941" s="26" t="s">
        <v>759</v>
      </c>
      <c r="C1941" s="25" t="str">
        <f t="shared" si="30"/>
        <v xml:space="preserve">Quest Partners </v>
      </c>
    </row>
    <row r="1942" spans="2:3" x14ac:dyDescent="0.25">
      <c r="B1942" s="4" t="s">
        <v>759</v>
      </c>
      <c r="C1942" s="25" t="str">
        <f t="shared" si="30"/>
        <v xml:space="preserve">Quest Partners </v>
      </c>
    </row>
    <row r="1943" spans="2:3" x14ac:dyDescent="0.25">
      <c r="B1943" s="3" t="s">
        <v>4233</v>
      </c>
      <c r="C1943" s="25" t="str">
        <f t="shared" si="30"/>
        <v xml:space="preserve">Quest Management, </v>
      </c>
    </row>
    <row r="1944" spans="2:3" x14ac:dyDescent="0.25">
      <c r="B1944" s="4" t="s">
        <v>738</v>
      </c>
      <c r="C1944" s="25" t="str">
        <f t="shared" si="30"/>
        <v xml:space="preserve">Quest Management Inc </v>
      </c>
    </row>
    <row r="1945" spans="2:3" x14ac:dyDescent="0.25">
      <c r="B1945" s="26" t="s">
        <v>21957</v>
      </c>
      <c r="C1945" s="25" t="str">
        <f t="shared" si="30"/>
        <v xml:space="preserve">Quest Management </v>
      </c>
    </row>
    <row r="1946" spans="2:3" x14ac:dyDescent="0.25">
      <c r="B1946" s="4" t="s">
        <v>1654</v>
      </c>
      <c r="C1946" s="25" t="str">
        <f t="shared" si="30"/>
        <v xml:space="preserve">Quest Management </v>
      </c>
    </row>
    <row r="1947" spans="2:3" x14ac:dyDescent="0.25">
      <c r="B1947" s="4" t="s">
        <v>2319</v>
      </c>
      <c r="C1947" s="25" t="str">
        <f t="shared" si="30"/>
        <v xml:space="preserve">Quest Global Advisors </v>
      </c>
    </row>
    <row r="1948" spans="2:3" x14ac:dyDescent="0.25">
      <c r="B1948" s="26" t="s">
        <v>3941</v>
      </c>
      <c r="C1948" s="25" t="str">
        <f t="shared" si="30"/>
        <v xml:space="preserve">Quest Global </v>
      </c>
    </row>
    <row r="1949" spans="2:3" x14ac:dyDescent="0.25">
      <c r="B1949" s="3" t="s">
        <v>3941</v>
      </c>
      <c r="C1949" s="25" t="str">
        <f t="shared" si="30"/>
        <v xml:space="preserve">Quest Global </v>
      </c>
    </row>
    <row r="1950" spans="2:3" x14ac:dyDescent="0.25">
      <c r="B1950" s="26" t="s">
        <v>599</v>
      </c>
      <c r="C1950" s="25" t="str">
        <f t="shared" si="30"/>
        <v xml:space="preserve">Quest Brazil Investment Management </v>
      </c>
    </row>
    <row r="1951" spans="2:3" x14ac:dyDescent="0.25">
      <c r="B1951" s="4" t="s">
        <v>599</v>
      </c>
      <c r="C1951" s="25" t="str">
        <f t="shared" si="30"/>
        <v xml:space="preserve">Quest Brazil Investment Management </v>
      </c>
    </row>
    <row r="1952" spans="2:3" x14ac:dyDescent="0.25">
      <c r="B1952" s="3" t="s">
        <v>599</v>
      </c>
      <c r="C1952" s="25" t="str">
        <f t="shared" si="30"/>
        <v xml:space="preserve">Quest Brazil Investment Management </v>
      </c>
    </row>
    <row r="1953" spans="2:3" x14ac:dyDescent="0.25">
      <c r="B1953" s="3" t="s">
        <v>3940</v>
      </c>
      <c r="C1953" s="25" t="str">
        <f t="shared" si="30"/>
        <v xml:space="preserve">Quentec Asset Management, </v>
      </c>
    </row>
    <row r="1954" spans="2:3" x14ac:dyDescent="0.25">
      <c r="B1954" s="3" t="s">
        <v>3939</v>
      </c>
      <c r="C1954" s="25" t="str">
        <f t="shared" si="30"/>
        <v xml:space="preserve">Queenscliff Partners </v>
      </c>
    </row>
    <row r="1955" spans="2:3" x14ac:dyDescent="0.25">
      <c r="B1955" s="3" t="s">
        <v>3938</v>
      </c>
      <c r="C1955" s="25" t="str">
        <f t="shared" si="30"/>
        <v xml:space="preserve">Qubit Capital Management, </v>
      </c>
    </row>
    <row r="1956" spans="2:3" x14ac:dyDescent="0.25">
      <c r="B1956" s="4" t="s">
        <v>1359</v>
      </c>
      <c r="C1956" s="25" t="str">
        <f t="shared" si="30"/>
        <v xml:space="preserve">Quattro Investors </v>
      </c>
    </row>
    <row r="1957" spans="2:3" x14ac:dyDescent="0.25">
      <c r="B1957" s="4" t="s">
        <v>1869</v>
      </c>
      <c r="C1957" s="25" t="str">
        <f t="shared" si="30"/>
        <v xml:space="preserve">Quattro Global Capital </v>
      </c>
    </row>
    <row r="1958" spans="2:3" x14ac:dyDescent="0.25">
      <c r="B1958" s="26" t="s">
        <v>21954</v>
      </c>
      <c r="C1958" s="25" t="str">
        <f t="shared" si="30"/>
        <v xml:space="preserve">QuantZ Capital Management, </v>
      </c>
    </row>
    <row r="1959" spans="2:3" x14ac:dyDescent="0.25">
      <c r="B1959" s="4" t="s">
        <v>317</v>
      </c>
      <c r="C1959" s="25" t="str">
        <f t="shared" si="30"/>
        <v xml:space="preserve">QuantZ Capital Management </v>
      </c>
    </row>
    <row r="1960" spans="2:3" x14ac:dyDescent="0.25">
      <c r="B1960" s="3" t="s">
        <v>317</v>
      </c>
      <c r="C1960" s="25" t="str">
        <f t="shared" si="30"/>
        <v xml:space="preserve">QuantZ Capital Management </v>
      </c>
    </row>
    <row r="1961" spans="2:3" x14ac:dyDescent="0.25">
      <c r="B1961" s="26" t="s">
        <v>21952</v>
      </c>
      <c r="C1961" s="25" t="str">
        <f t="shared" si="30"/>
        <v xml:space="preserve">Quantum Leap Capital </v>
      </c>
    </row>
    <row r="1962" spans="2:3" x14ac:dyDescent="0.25">
      <c r="B1962" s="3" t="s">
        <v>3776</v>
      </c>
      <c r="C1962" s="25" t="str">
        <f t="shared" si="30"/>
        <v xml:space="preserve">Quantum Financial Partners </v>
      </c>
    </row>
    <row r="1963" spans="2:3" x14ac:dyDescent="0.25">
      <c r="B1963" s="26" t="s">
        <v>24746</v>
      </c>
      <c r="C1963" s="25" t="str">
        <f t="shared" si="30"/>
        <v xml:space="preserve">Quantum Energy </v>
      </c>
    </row>
    <row r="1964" spans="2:3" x14ac:dyDescent="0.25">
      <c r="B1964" s="4" t="s">
        <v>388</v>
      </c>
      <c r="C1964" s="25" t="str">
        <f t="shared" si="30"/>
        <v xml:space="preserve">Quantum Capital Management </v>
      </c>
    </row>
    <row r="1965" spans="2:3" x14ac:dyDescent="0.25">
      <c r="B1965" s="26" t="s">
        <v>21950</v>
      </c>
      <c r="C1965" s="25" t="str">
        <f t="shared" si="30"/>
        <v xml:space="preserve">Quantum Capital Advisors, </v>
      </c>
    </row>
    <row r="1966" spans="2:3" x14ac:dyDescent="0.25">
      <c r="B1966" s="3" t="s">
        <v>3937</v>
      </c>
      <c r="C1966" s="25" t="str">
        <f t="shared" si="30"/>
        <v xml:space="preserve">Quantum Capital </v>
      </c>
    </row>
    <row r="1967" spans="2:3" x14ac:dyDescent="0.25">
      <c r="B1967" s="3" t="s">
        <v>3936</v>
      </c>
      <c r="C1967" s="25" t="str">
        <f t="shared" si="30"/>
        <v xml:space="preserve">Quantsoft </v>
      </c>
    </row>
    <row r="1968" spans="2:3" x14ac:dyDescent="0.25">
      <c r="B1968" s="3" t="s">
        <v>3927</v>
      </c>
      <c r="C1968" s="25" t="str">
        <f t="shared" si="30"/>
        <v xml:space="preserve">Quantmetrics Capital Management </v>
      </c>
    </row>
    <row r="1969" spans="2:3" x14ac:dyDescent="0.25">
      <c r="B1969" s="26" t="s">
        <v>21947</v>
      </c>
      <c r="C1969" s="25" t="str">
        <f t="shared" si="30"/>
        <v xml:space="preserve">Quantitative Investment Management, </v>
      </c>
    </row>
    <row r="1970" spans="2:3" x14ac:dyDescent="0.25">
      <c r="B1970" s="3" t="s">
        <v>3925</v>
      </c>
      <c r="C1970" s="25" t="str">
        <f t="shared" si="30"/>
        <v xml:space="preserve">Quantitative Investment Management </v>
      </c>
    </row>
    <row r="1971" spans="2:3" x14ac:dyDescent="0.25">
      <c r="B1971" s="4" t="s">
        <v>73</v>
      </c>
      <c r="C1971" s="25" t="str">
        <f t="shared" si="30"/>
        <v xml:space="preserve">Quantitative Investment </v>
      </c>
    </row>
    <row r="1972" spans="2:3" x14ac:dyDescent="0.25">
      <c r="B1972" s="26" t="s">
        <v>24744</v>
      </c>
      <c r="C1972" s="25" t="str">
        <f t="shared" si="30"/>
        <v xml:space="preserve">Quantitative Advisors </v>
      </c>
    </row>
    <row r="1973" spans="2:3" x14ac:dyDescent="0.25">
      <c r="B1973" s="3" t="s">
        <v>3933</v>
      </c>
      <c r="C1973" s="25" t="str">
        <f t="shared" si="30"/>
        <v xml:space="preserve">Quantis Capital Management, </v>
      </c>
    </row>
    <row r="1974" spans="2:3" x14ac:dyDescent="0.25">
      <c r="B1974" s="26" t="s">
        <v>21945</v>
      </c>
      <c r="C1974" s="25" t="str">
        <f t="shared" si="30"/>
        <v xml:space="preserve">Quantis Asset Management </v>
      </c>
    </row>
    <row r="1975" spans="2:3" x14ac:dyDescent="0.25">
      <c r="B1975" s="4" t="s">
        <v>140</v>
      </c>
      <c r="C1975" s="25" t="str">
        <f t="shared" si="30"/>
        <v xml:space="preserve">Quantile </v>
      </c>
    </row>
    <row r="1976" spans="2:3" x14ac:dyDescent="0.25">
      <c r="B1976" s="4" t="s">
        <v>519</v>
      </c>
      <c r="C1976" s="25" t="str">
        <f t="shared" si="30"/>
        <v xml:space="preserve">Quantica Capital </v>
      </c>
    </row>
    <row r="1977" spans="2:3" x14ac:dyDescent="0.25">
      <c r="B1977" s="3" t="s">
        <v>519</v>
      </c>
      <c r="C1977" s="25" t="str">
        <f t="shared" si="30"/>
        <v xml:space="preserve">Quantica Capital </v>
      </c>
    </row>
    <row r="1978" spans="2:3" x14ac:dyDescent="0.25">
      <c r="B1978" s="26" t="s">
        <v>2107</v>
      </c>
      <c r="C1978" s="25" t="str">
        <f t="shared" si="30"/>
        <v xml:space="preserve">Quantedge </v>
      </c>
    </row>
    <row r="1979" spans="2:3" x14ac:dyDescent="0.25">
      <c r="B1979" s="4" t="s">
        <v>2107</v>
      </c>
      <c r="C1979" s="25" t="str">
        <f t="shared" si="30"/>
        <v xml:space="preserve">Quantedge </v>
      </c>
    </row>
    <row r="1980" spans="2:3" x14ac:dyDescent="0.25">
      <c r="B1980" s="3" t="s">
        <v>2107</v>
      </c>
      <c r="C1980" s="25" t="str">
        <f t="shared" si="30"/>
        <v xml:space="preserve">Quantedge </v>
      </c>
    </row>
    <row r="1981" spans="2:3" x14ac:dyDescent="0.25">
      <c r="B1981" s="26" t="s">
        <v>3190</v>
      </c>
      <c r="C1981" s="25" t="str">
        <f t="shared" si="30"/>
        <v xml:space="preserve">Quant Trading, </v>
      </c>
    </row>
    <row r="1982" spans="2:3" x14ac:dyDescent="0.25">
      <c r="B1982" s="3" t="s">
        <v>3190</v>
      </c>
      <c r="C1982" s="25" t="str">
        <f t="shared" si="30"/>
        <v xml:space="preserve">Quant Trading, </v>
      </c>
    </row>
    <row r="1983" spans="2:3" x14ac:dyDescent="0.25">
      <c r="B1983" s="4" t="s">
        <v>659</v>
      </c>
      <c r="C1983" s="25" t="str">
        <f t="shared" si="30"/>
        <v xml:space="preserve">Quant Trading </v>
      </c>
    </row>
    <row r="1984" spans="2:3" x14ac:dyDescent="0.25">
      <c r="B1984" s="3" t="s">
        <v>4086</v>
      </c>
      <c r="C1984" s="25" t="str">
        <f t="shared" si="30"/>
        <v xml:space="preserve">Quant Investment Management Services Pty </v>
      </c>
    </row>
    <row r="1985" spans="2:3" x14ac:dyDescent="0.25">
      <c r="B1985" s="3" t="s">
        <v>3920</v>
      </c>
      <c r="C1985" s="25" t="str">
        <f t="shared" si="30"/>
        <v xml:space="preserve">Quant Asset Management Pte </v>
      </c>
    </row>
    <row r="1986" spans="2:3" x14ac:dyDescent="0.25">
      <c r="B1986" s="26" t="s">
        <v>21941</v>
      </c>
      <c r="C1986" s="25" t="str">
        <f t="shared" ref="C1986:C2049" si="31">LEFT(B1986,FIND(TRIM(RIGHT(SUBSTITUTE(B1986," ",REPT(" ",20)),20)),B1986)-1)</f>
        <v xml:space="preserve">Quan </v>
      </c>
    </row>
    <row r="1987" spans="2:3" x14ac:dyDescent="0.25">
      <c r="B1987" s="26" t="s">
        <v>736</v>
      </c>
      <c r="C1987" s="25" t="str">
        <f t="shared" si="31"/>
        <v xml:space="preserve">Quam Asset Management </v>
      </c>
    </row>
    <row r="1988" spans="2:3" x14ac:dyDescent="0.25">
      <c r="B1988" s="4" t="s">
        <v>736</v>
      </c>
      <c r="C1988" s="25" t="str">
        <f t="shared" si="31"/>
        <v xml:space="preserve">Quam Asset Management </v>
      </c>
    </row>
    <row r="1989" spans="2:3" x14ac:dyDescent="0.25">
      <c r="B1989" s="3" t="s">
        <v>3932</v>
      </c>
      <c r="C1989" s="25" t="str">
        <f t="shared" si="31"/>
        <v xml:space="preserve">Quam Asset </v>
      </c>
    </row>
    <row r="1990" spans="2:3" x14ac:dyDescent="0.25">
      <c r="B1990" s="26" t="s">
        <v>514</v>
      </c>
      <c r="C1990" s="25" t="str">
        <f t="shared" si="31"/>
        <v xml:space="preserve">Quality Capital Management </v>
      </c>
    </row>
    <row r="1991" spans="2:3" x14ac:dyDescent="0.25">
      <c r="B1991" s="4" t="s">
        <v>514</v>
      </c>
      <c r="C1991" s="25" t="str">
        <f t="shared" si="31"/>
        <v xml:space="preserve">Quality Capital Management </v>
      </c>
    </row>
    <row r="1992" spans="2:3" x14ac:dyDescent="0.25">
      <c r="B1992" s="3" t="s">
        <v>3922</v>
      </c>
      <c r="C1992" s="25" t="str">
        <f t="shared" si="31"/>
        <v xml:space="preserve">Quality Capital Management </v>
      </c>
    </row>
    <row r="1993" spans="2:3" x14ac:dyDescent="0.25">
      <c r="B1993" s="3" t="s">
        <v>3931</v>
      </c>
      <c r="C1993" s="25" t="str">
        <f t="shared" si="31"/>
        <v xml:space="preserve">Quaker Funds, </v>
      </c>
    </row>
    <row r="1994" spans="2:3" x14ac:dyDescent="0.25">
      <c r="B1994" s="26" t="s">
        <v>869</v>
      </c>
      <c r="C1994" s="25" t="str">
        <f t="shared" si="31"/>
        <v xml:space="preserve">Quaesta Capital </v>
      </c>
    </row>
    <row r="1995" spans="2:3" x14ac:dyDescent="0.25">
      <c r="B1995" s="4" t="s">
        <v>869</v>
      </c>
      <c r="C1995" s="25" t="str">
        <f t="shared" si="31"/>
        <v xml:space="preserve">Quaesta Capital </v>
      </c>
    </row>
    <row r="1996" spans="2:3" x14ac:dyDescent="0.25">
      <c r="B1996" s="3" t="s">
        <v>869</v>
      </c>
      <c r="C1996" s="25" t="str">
        <f t="shared" si="31"/>
        <v xml:space="preserve">Quaesta Capital </v>
      </c>
    </row>
    <row r="1997" spans="2:3" x14ac:dyDescent="0.25">
      <c r="B1997" s="4" t="s">
        <v>2014</v>
      </c>
      <c r="C1997" s="25" t="str">
        <f t="shared" si="31"/>
        <v xml:space="preserve">Quadrangle Group </v>
      </c>
    </row>
    <row r="1998" spans="2:3" x14ac:dyDescent="0.25">
      <c r="B1998" s="4" t="s">
        <v>1115</v>
      </c>
      <c r="C1998" s="25" t="str">
        <f t="shared" si="31"/>
        <v xml:space="preserve">QQM Fund Management </v>
      </c>
    </row>
    <row r="1999" spans="2:3" x14ac:dyDescent="0.25">
      <c r="B1999" s="3" t="s">
        <v>1115</v>
      </c>
      <c r="C1999" s="25" t="str">
        <f t="shared" si="31"/>
        <v xml:space="preserve">QQM Fund Management </v>
      </c>
    </row>
    <row r="2000" spans="2:3" x14ac:dyDescent="0.25">
      <c r="B2000" s="26" t="s">
        <v>21935</v>
      </c>
      <c r="C2000" s="25" t="str">
        <f t="shared" si="31"/>
        <v xml:space="preserve">QQFund.com </v>
      </c>
    </row>
    <row r="2001" spans="2:3" x14ac:dyDescent="0.25">
      <c r="B2001" s="3" t="s">
        <v>3929</v>
      </c>
      <c r="C2001" s="25" t="str">
        <f t="shared" si="31"/>
        <v xml:space="preserve">QMS Capital Management </v>
      </c>
    </row>
    <row r="2002" spans="2:3" x14ac:dyDescent="0.25">
      <c r="B2002" s="4" t="s">
        <v>1024</v>
      </c>
      <c r="C2002" s="25" t="str">
        <f t="shared" si="31"/>
        <v xml:space="preserve">QM Capital </v>
      </c>
    </row>
    <row r="2003" spans="2:3" x14ac:dyDescent="0.25">
      <c r="B2003" s="26" t="s">
        <v>21933</v>
      </c>
      <c r="C2003" s="25" t="str">
        <f t="shared" si="31"/>
        <v xml:space="preserve">Qingdao Biyuan Asset Mgmt Co., </v>
      </c>
    </row>
    <row r="2004" spans="2:3" x14ac:dyDescent="0.25">
      <c r="B2004" s="26" t="s">
        <v>21931</v>
      </c>
      <c r="C2004" s="25" t="str">
        <f t="shared" si="31"/>
        <v xml:space="preserve">Qilu Securities Co., </v>
      </c>
    </row>
    <row r="2005" spans="2:3" x14ac:dyDescent="0.25">
      <c r="B2005" s="4" t="s">
        <v>111</v>
      </c>
      <c r="C2005" s="25" t="str">
        <f t="shared" si="31"/>
        <v xml:space="preserve">QIEF Management </v>
      </c>
    </row>
    <row r="2006" spans="2:3" x14ac:dyDescent="0.25">
      <c r="B2006" s="3" t="s">
        <v>3924</v>
      </c>
      <c r="C2006" s="25" t="str">
        <f t="shared" si="31"/>
        <v xml:space="preserve">QIC </v>
      </c>
    </row>
    <row r="2007" spans="2:3" x14ac:dyDescent="0.25">
      <c r="B2007" s="26" t="s">
        <v>21926</v>
      </c>
      <c r="C2007" s="25" t="str">
        <f t="shared" si="31"/>
        <v xml:space="preserve">QIB (UK) </v>
      </c>
    </row>
    <row r="2008" spans="2:3" x14ac:dyDescent="0.25">
      <c r="B2008" s="26" t="s">
        <v>21924</v>
      </c>
      <c r="C2008" s="25" t="str">
        <f t="shared" si="31"/>
        <v xml:space="preserve">Qianyang Invt Management </v>
      </c>
    </row>
    <row r="2009" spans="2:3" x14ac:dyDescent="0.25">
      <c r="B2009" s="26" t="s">
        <v>21922</v>
      </c>
      <c r="C2009" s="25" t="str">
        <f t="shared" si="31"/>
        <v xml:space="preserve">QianHe Capital Management </v>
      </c>
    </row>
    <row r="2010" spans="2:3" x14ac:dyDescent="0.25">
      <c r="B2010" s="26" t="s">
        <v>21920</v>
      </c>
      <c r="C2010" s="25" t="str">
        <f t="shared" si="31"/>
        <v xml:space="preserve">QianHai Bingleng Ruiheng Investmnt </v>
      </c>
    </row>
    <row r="2011" spans="2:3" x14ac:dyDescent="0.25">
      <c r="B2011" s="4" t="s">
        <v>2334</v>
      </c>
      <c r="C2011" s="25" t="str">
        <f t="shared" si="31"/>
        <v xml:space="preserve">QED Capital Works </v>
      </c>
    </row>
    <row r="2012" spans="2:3" x14ac:dyDescent="0.25">
      <c r="B2012" s="4" t="s">
        <v>2343</v>
      </c>
      <c r="C2012" s="25" t="str">
        <f t="shared" si="31"/>
        <v xml:space="preserve">QED Capital Management </v>
      </c>
    </row>
    <row r="2013" spans="2:3" x14ac:dyDescent="0.25">
      <c r="B2013" s="3" t="s">
        <v>3923</v>
      </c>
      <c r="C2013" s="25" t="str">
        <f t="shared" si="31"/>
        <v xml:space="preserve">QCP Partners </v>
      </c>
    </row>
    <row r="2014" spans="2:3" x14ac:dyDescent="0.25">
      <c r="B2014" s="26" t="s">
        <v>3921</v>
      </c>
      <c r="C2014" s="25" t="str">
        <f t="shared" si="31"/>
        <v xml:space="preserve">Qbasis Fund </v>
      </c>
    </row>
    <row r="2015" spans="2:3" x14ac:dyDescent="0.25">
      <c r="B2015" s="3" t="s">
        <v>3921</v>
      </c>
      <c r="C2015" s="25" t="str">
        <f t="shared" si="31"/>
        <v xml:space="preserve">Qbasis Fund </v>
      </c>
    </row>
    <row r="2016" spans="2:3" x14ac:dyDescent="0.25">
      <c r="B2016" s="4" t="s">
        <v>890</v>
      </c>
      <c r="C2016" s="25" t="str">
        <f t="shared" si="31"/>
        <v xml:space="preserve">Qato Capital Pty </v>
      </c>
    </row>
    <row r="2017" spans="2:3" x14ac:dyDescent="0.25">
      <c r="B2017" s="26" t="s">
        <v>24743</v>
      </c>
      <c r="C2017" s="25" t="str">
        <f t="shared" si="31"/>
        <v xml:space="preserve">Q Funding III, </v>
      </c>
    </row>
    <row r="2018" spans="2:3" x14ac:dyDescent="0.25">
      <c r="B2018" s="3" t="s">
        <v>3919</v>
      </c>
      <c r="C2018" s="25" t="str">
        <f t="shared" si="31"/>
        <v xml:space="preserve">Pzena Investment Management, </v>
      </c>
    </row>
    <row r="2019" spans="2:3" x14ac:dyDescent="0.25">
      <c r="B2019" s="26" t="s">
        <v>21916</v>
      </c>
      <c r="C2019" s="25" t="str">
        <f t="shared" si="31"/>
        <v xml:space="preserve">PYX Asset </v>
      </c>
    </row>
    <row r="2020" spans="2:3" x14ac:dyDescent="0.25">
      <c r="B2020" s="3" t="s">
        <v>3918</v>
      </c>
      <c r="C2020" s="25" t="str">
        <f t="shared" si="31"/>
        <v xml:space="preserve">Pyatt Broadmark Management, </v>
      </c>
    </row>
    <row r="2021" spans="2:3" x14ac:dyDescent="0.25">
      <c r="B2021" s="26" t="s">
        <v>21914</v>
      </c>
      <c r="C2021" s="25" t="str">
        <f t="shared" si="31"/>
        <v xml:space="preserve">PXP Vietnam Asset Management </v>
      </c>
    </row>
    <row r="2022" spans="2:3" x14ac:dyDescent="0.25">
      <c r="B2022" s="3" t="s">
        <v>3917</v>
      </c>
      <c r="C2022" s="25" t="str">
        <f t="shared" si="31"/>
        <v xml:space="preserve">PXP Vietnam Asset </v>
      </c>
    </row>
    <row r="2023" spans="2:3" x14ac:dyDescent="0.25">
      <c r="B2023" s="4" t="s">
        <v>1511</v>
      </c>
      <c r="C2023" s="25" t="str">
        <f t="shared" si="31"/>
        <v xml:space="preserve">PW Capital Advisors </v>
      </c>
    </row>
    <row r="2024" spans="2:3" x14ac:dyDescent="0.25">
      <c r="B2024" s="4" t="s">
        <v>1012</v>
      </c>
      <c r="C2024" s="25" t="str">
        <f t="shared" si="31"/>
        <v xml:space="preserve">PVE Capital </v>
      </c>
    </row>
    <row r="2025" spans="2:3" x14ac:dyDescent="0.25">
      <c r="B2025" s="4" t="s">
        <v>571</v>
      </c>
      <c r="C2025" s="25" t="str">
        <f t="shared" si="31"/>
        <v xml:space="preserve">PvB Pernet von Ballmoos </v>
      </c>
    </row>
    <row r="2026" spans="2:3" x14ac:dyDescent="0.25">
      <c r="B2026" s="3" t="s">
        <v>571</v>
      </c>
      <c r="C2026" s="25" t="str">
        <f t="shared" si="31"/>
        <v xml:space="preserve">PvB Pernet von Ballmoos </v>
      </c>
    </row>
    <row r="2027" spans="2:3" x14ac:dyDescent="0.25">
      <c r="B2027" s="4" t="s">
        <v>766</v>
      </c>
      <c r="C2027" s="25" t="str">
        <f t="shared" si="31"/>
        <v xml:space="preserve">Puzzle </v>
      </c>
    </row>
    <row r="2028" spans="2:3" x14ac:dyDescent="0.25">
      <c r="B2028" s="26" t="s">
        <v>21912</v>
      </c>
      <c r="C2028" s="25" t="str">
        <f t="shared" si="31"/>
        <v xml:space="preserve">Pureheart Capital Asia </v>
      </c>
    </row>
    <row r="2029" spans="2:3" x14ac:dyDescent="0.25">
      <c r="B2029" s="3" t="s">
        <v>3915</v>
      </c>
      <c r="C2029" s="25" t="str">
        <f t="shared" si="31"/>
        <v xml:space="preserve">Pureheart Capital Asia </v>
      </c>
    </row>
    <row r="2030" spans="2:3" x14ac:dyDescent="0.25">
      <c r="B2030" s="4" t="s">
        <v>1668</v>
      </c>
      <c r="C2030" s="25" t="str">
        <f t="shared" si="31"/>
        <v xml:space="preserve">Pureheart Asset Management Co., </v>
      </c>
    </row>
    <row r="2031" spans="2:3" x14ac:dyDescent="0.25">
      <c r="B2031" s="3" t="s">
        <v>3914</v>
      </c>
      <c r="C2031" s="25" t="str">
        <f t="shared" si="31"/>
        <v xml:space="preserve">Punch &amp; Associates Investment </v>
      </c>
    </row>
    <row r="2032" spans="2:3" x14ac:dyDescent="0.25">
      <c r="B2032" s="26" t="s">
        <v>21911</v>
      </c>
      <c r="C2032" s="25" t="str">
        <f t="shared" si="31"/>
        <v xml:space="preserve">Punch &amp; Associates Inv Mgmt, </v>
      </c>
    </row>
    <row r="2033" spans="2:3" x14ac:dyDescent="0.25">
      <c r="B2033" s="4" t="s">
        <v>535</v>
      </c>
      <c r="C2033" s="25" t="str">
        <f t="shared" si="31"/>
        <v xml:space="preserve">Punch &amp; Associates </v>
      </c>
    </row>
    <row r="2034" spans="2:3" x14ac:dyDescent="0.25">
      <c r="B2034" s="3" t="s">
        <v>3913</v>
      </c>
      <c r="C2034" s="25" t="str">
        <f t="shared" si="31"/>
        <v xml:space="preserve">Pulse Capital Partners Management, </v>
      </c>
    </row>
    <row r="2035" spans="2:3" x14ac:dyDescent="0.25">
      <c r="B2035" s="4" t="s">
        <v>67</v>
      </c>
      <c r="C2035" s="25" t="str">
        <f t="shared" si="31"/>
        <v xml:space="preserve">Pukula &amp; </v>
      </c>
    </row>
    <row r="2036" spans="2:3" x14ac:dyDescent="0.25">
      <c r="B2036" s="3" t="s">
        <v>3910</v>
      </c>
      <c r="C2036" s="25" t="str">
        <f t="shared" si="31"/>
        <v xml:space="preserve">PT Asset Management, </v>
      </c>
    </row>
    <row r="2037" spans="2:3" x14ac:dyDescent="0.25">
      <c r="B2037" s="4" t="s">
        <v>723</v>
      </c>
      <c r="C2037" s="25" t="str">
        <f t="shared" si="31"/>
        <v xml:space="preserve">PT Asset Management </v>
      </c>
    </row>
    <row r="2038" spans="2:3" x14ac:dyDescent="0.25">
      <c r="B2038" s="26" t="s">
        <v>21910</v>
      </c>
      <c r="C2038" s="25" t="str">
        <f t="shared" si="31"/>
        <v xml:space="preserve">PSG Fund Management (CI) </v>
      </c>
    </row>
    <row r="2039" spans="2:3" x14ac:dyDescent="0.25">
      <c r="B2039" s="3" t="s">
        <v>3908</v>
      </c>
      <c r="C2039" s="25" t="str">
        <f t="shared" si="31"/>
        <v xml:space="preserve">Prytania Investment Advisors </v>
      </c>
    </row>
    <row r="2040" spans="2:3" x14ac:dyDescent="0.25">
      <c r="B2040" s="3" t="s">
        <v>3907</v>
      </c>
      <c r="C2040" s="25" t="str">
        <f t="shared" si="31"/>
        <v xml:space="preserve">Prudence Investment Management (Hong Kong) </v>
      </c>
    </row>
    <row r="2041" spans="2:3" x14ac:dyDescent="0.25">
      <c r="B2041" s="26" t="s">
        <v>21907</v>
      </c>
      <c r="C2041" s="25" t="str">
        <f t="shared" si="31"/>
        <v xml:space="preserve">Prudence Investment Management (HKG) </v>
      </c>
    </row>
    <row r="2042" spans="2:3" x14ac:dyDescent="0.25">
      <c r="B2042" s="4" t="s">
        <v>578</v>
      </c>
      <c r="C2042" s="25" t="str">
        <f t="shared" si="31"/>
        <v xml:space="preserve">Prudence Investment Management (HK) </v>
      </c>
    </row>
    <row r="2043" spans="2:3" x14ac:dyDescent="0.25">
      <c r="B2043" s="4" t="s">
        <v>2183</v>
      </c>
      <c r="C2043" s="25" t="str">
        <f t="shared" si="31"/>
        <v xml:space="preserve">PRS Intl Investment Advisory Services </v>
      </c>
    </row>
    <row r="2044" spans="2:3" x14ac:dyDescent="0.25">
      <c r="B2044" s="26" t="s">
        <v>3828</v>
      </c>
      <c r="C2044" s="25" t="str">
        <f t="shared" si="31"/>
        <v xml:space="preserve">Provident Advisors </v>
      </c>
    </row>
    <row r="2045" spans="2:3" x14ac:dyDescent="0.25">
      <c r="B2045" s="3" t="s">
        <v>3828</v>
      </c>
      <c r="C2045" s="25" t="str">
        <f t="shared" si="31"/>
        <v xml:space="preserve">Provident Advisors </v>
      </c>
    </row>
    <row r="2046" spans="2:3" x14ac:dyDescent="0.25">
      <c r="B2046" s="4" t="s">
        <v>2160</v>
      </c>
      <c r="C2046" s="25" t="str">
        <f t="shared" si="31"/>
        <v xml:space="preserve">Providence Recovery Partners, </v>
      </c>
    </row>
    <row r="2047" spans="2:3" x14ac:dyDescent="0.25">
      <c r="B2047" s="3" t="s">
        <v>3906</v>
      </c>
      <c r="C2047" s="25" t="str">
        <f t="shared" si="31"/>
        <v xml:space="preserve">Providence Investment Management, </v>
      </c>
    </row>
    <row r="2048" spans="2:3" x14ac:dyDescent="0.25">
      <c r="B2048" s="26" t="s">
        <v>1900</v>
      </c>
      <c r="C2048" s="25" t="str">
        <f t="shared" si="31"/>
        <v xml:space="preserve">Providence Investment Management </v>
      </c>
    </row>
    <row r="2049" spans="2:3" x14ac:dyDescent="0.25">
      <c r="B2049" s="4" t="s">
        <v>1900</v>
      </c>
      <c r="C2049" s="25" t="str">
        <f t="shared" si="31"/>
        <v xml:space="preserve">Providence Investment Management </v>
      </c>
    </row>
    <row r="2050" spans="2:3" x14ac:dyDescent="0.25">
      <c r="B2050" s="3" t="s">
        <v>3899</v>
      </c>
      <c r="C2050" s="25" t="str">
        <f t="shared" ref="C2050:C2113" si="32">LEFT(B2050,FIND(TRIM(RIGHT(SUBSTITUTE(B2050," ",REPT(" ",20)),20)),B2050)-1)</f>
        <v xml:space="preserve">Providence Asset Management, </v>
      </c>
    </row>
    <row r="2051" spans="2:3" x14ac:dyDescent="0.25">
      <c r="B2051" s="4" t="s">
        <v>1971</v>
      </c>
      <c r="C2051" s="25" t="str">
        <f t="shared" si="32"/>
        <v xml:space="preserve">Proteus Capital </v>
      </c>
    </row>
    <row r="2052" spans="2:3" x14ac:dyDescent="0.25">
      <c r="B2052" s="3" t="s">
        <v>3905</v>
      </c>
      <c r="C2052" s="25" t="str">
        <f t="shared" si="32"/>
        <v xml:space="preserve">Proteus </v>
      </c>
    </row>
    <row r="2053" spans="2:3" x14ac:dyDescent="0.25">
      <c r="B2053" s="3" t="s">
        <v>3106</v>
      </c>
      <c r="C2053" s="25" t="str">
        <f t="shared" si="32"/>
        <v xml:space="preserve">Protec Energy Partners, </v>
      </c>
    </row>
    <row r="2054" spans="2:3" x14ac:dyDescent="0.25">
      <c r="B2054" s="4" t="s">
        <v>2230</v>
      </c>
      <c r="C2054" s="25" t="str">
        <f t="shared" si="32"/>
        <v xml:space="preserve">Prospero Capital Management </v>
      </c>
    </row>
    <row r="2055" spans="2:3" x14ac:dyDescent="0.25">
      <c r="B2055" s="26" t="s">
        <v>21900</v>
      </c>
      <c r="C2055" s="25" t="str">
        <f t="shared" si="32"/>
        <v xml:space="preserve">Prosperity Capital Management (RF) </v>
      </c>
    </row>
    <row r="2056" spans="2:3" x14ac:dyDescent="0.25">
      <c r="B2056" s="26" t="s">
        <v>21901</v>
      </c>
      <c r="C2056" s="25" t="str">
        <f t="shared" si="32"/>
        <v xml:space="preserve">Prosperity Capital Management </v>
      </c>
    </row>
    <row r="2057" spans="2:3" x14ac:dyDescent="0.25">
      <c r="B2057" s="3" t="s">
        <v>3904</v>
      </c>
      <c r="C2057" s="25" t="str">
        <f t="shared" si="32"/>
        <v xml:space="preserve">Prosperity Capital Management </v>
      </c>
    </row>
    <row r="2058" spans="2:3" x14ac:dyDescent="0.25">
      <c r="B2058" s="26" t="s">
        <v>21898</v>
      </c>
      <c r="C2058" s="25" t="str">
        <f t="shared" si="32"/>
        <v xml:space="preserve">Prosperity Asset Management Co. </v>
      </c>
    </row>
    <row r="2059" spans="2:3" x14ac:dyDescent="0.25">
      <c r="B2059" s="3" t="s">
        <v>3903</v>
      </c>
      <c r="C2059" s="25" t="str">
        <f t="shared" si="32"/>
        <v xml:space="preserve">Prospector Partners, </v>
      </c>
    </row>
    <row r="2060" spans="2:3" x14ac:dyDescent="0.25">
      <c r="B2060" s="26" t="s">
        <v>24742</v>
      </c>
      <c r="C2060" s="25" t="str">
        <f t="shared" si="32"/>
        <v xml:space="preserve">Prospector Partners </v>
      </c>
    </row>
    <row r="2061" spans="2:3" x14ac:dyDescent="0.25">
      <c r="B2061" s="26" t="s">
        <v>21896</v>
      </c>
      <c r="C2061" s="25" t="str">
        <f t="shared" si="32"/>
        <v xml:space="preserve">Prospect Asset </v>
      </c>
    </row>
    <row r="2062" spans="2:3" x14ac:dyDescent="0.25">
      <c r="B2062" s="26" t="s">
        <v>3902</v>
      </c>
      <c r="C2062" s="25" t="str">
        <f t="shared" si="32"/>
        <v xml:space="preserve">Prosiris Capital Management </v>
      </c>
    </row>
    <row r="2063" spans="2:3" x14ac:dyDescent="0.25">
      <c r="B2063" s="3" t="s">
        <v>3902</v>
      </c>
      <c r="C2063" s="25" t="str">
        <f t="shared" si="32"/>
        <v xml:space="preserve">Prosiris Capital Management </v>
      </c>
    </row>
    <row r="2064" spans="2:3" x14ac:dyDescent="0.25">
      <c r="B2064" s="4" t="s">
        <v>2340</v>
      </c>
      <c r="C2064" s="25" t="str">
        <f t="shared" si="32"/>
        <v xml:space="preserve">Proprietary Capital </v>
      </c>
    </row>
    <row r="2065" spans="2:3" x14ac:dyDescent="0.25">
      <c r="B2065" s="3" t="s">
        <v>2340</v>
      </c>
      <c r="C2065" s="25" t="str">
        <f t="shared" si="32"/>
        <v xml:space="preserve">Proprietary Capital </v>
      </c>
    </row>
    <row r="2066" spans="2:3" x14ac:dyDescent="0.25">
      <c r="B2066" s="26" t="s">
        <v>21893</v>
      </c>
      <c r="C2066" s="25" t="str">
        <f t="shared" si="32"/>
        <v xml:space="preserve">Proprietary </v>
      </c>
    </row>
    <row r="2067" spans="2:3" x14ac:dyDescent="0.25">
      <c r="B2067" s="26" t="s">
        <v>24740</v>
      </c>
      <c r="C2067" s="25" t="str">
        <f t="shared" si="32"/>
        <v xml:space="preserve">Promethean Investment Group </v>
      </c>
    </row>
    <row r="2068" spans="2:3" x14ac:dyDescent="0.25">
      <c r="B2068" s="4" t="s">
        <v>1259</v>
      </c>
      <c r="C2068" s="25" t="str">
        <f t="shared" si="32"/>
        <v xml:space="preserve">Promethean Capital Group </v>
      </c>
    </row>
    <row r="2069" spans="2:3" x14ac:dyDescent="0.25">
      <c r="B2069" s="4" t="s">
        <v>316</v>
      </c>
      <c r="C2069" s="25" t="str">
        <f t="shared" si="32"/>
        <v xml:space="preserve">Prologue Capital </v>
      </c>
    </row>
    <row r="2070" spans="2:3" x14ac:dyDescent="0.25">
      <c r="B2070" s="3" t="s">
        <v>3901</v>
      </c>
      <c r="C2070" s="25" t="str">
        <f t="shared" si="32"/>
        <v xml:space="preserve">Prologue Capital </v>
      </c>
    </row>
    <row r="2071" spans="2:3" x14ac:dyDescent="0.25">
      <c r="B2071" s="26" t="s">
        <v>21890</v>
      </c>
      <c r="C2071" s="25" t="str">
        <f t="shared" si="32"/>
        <v xml:space="preserve">Progressive Global Invst Advisor </v>
      </c>
    </row>
    <row r="2072" spans="2:3" x14ac:dyDescent="0.25">
      <c r="B2072" s="4" t="s">
        <v>1227</v>
      </c>
      <c r="C2072" s="25" t="str">
        <f t="shared" si="32"/>
        <v xml:space="preserve">Progressive Global Investment Advisor </v>
      </c>
    </row>
    <row r="2073" spans="2:3" x14ac:dyDescent="0.25">
      <c r="B2073" s="3" t="s">
        <v>3807</v>
      </c>
      <c r="C2073" s="25" t="str">
        <f t="shared" si="32"/>
        <v xml:space="preserve">Progressive Global Investment Advisor </v>
      </c>
    </row>
    <row r="2074" spans="2:3" x14ac:dyDescent="0.25">
      <c r="B2074" s="26" t="s">
        <v>431</v>
      </c>
      <c r="C2074" s="25" t="str">
        <f t="shared" si="32"/>
        <v xml:space="preserve">Progressive Capital Partners </v>
      </c>
    </row>
    <row r="2075" spans="2:3" x14ac:dyDescent="0.25">
      <c r="B2075" s="4" t="s">
        <v>431</v>
      </c>
      <c r="C2075" s="25" t="str">
        <f t="shared" si="32"/>
        <v xml:space="preserve">Progressive Capital Partners </v>
      </c>
    </row>
    <row r="2076" spans="2:3" x14ac:dyDescent="0.25">
      <c r="B2076" s="3" t="s">
        <v>3900</v>
      </c>
      <c r="C2076" s="25" t="str">
        <f t="shared" si="32"/>
        <v xml:space="preserve">ProfitFundCom </v>
      </c>
    </row>
    <row r="2077" spans="2:3" x14ac:dyDescent="0.25">
      <c r="B2077" s="26" t="s">
        <v>21859</v>
      </c>
      <c r="C2077" s="25" t="str">
        <f t="shared" si="32"/>
        <v xml:space="preserve">Probity Capital </v>
      </c>
    </row>
    <row r="2078" spans="2:3" x14ac:dyDescent="0.25">
      <c r="B2078" s="4" t="s">
        <v>1237</v>
      </c>
      <c r="C2078" s="25" t="str">
        <f t="shared" si="32"/>
        <v xml:space="preserve">Privium Fund Mgt UK </v>
      </c>
    </row>
    <row r="2079" spans="2:3" x14ac:dyDescent="0.25">
      <c r="B2079" s="3" t="s">
        <v>3898</v>
      </c>
      <c r="C2079" s="25" t="str">
        <f t="shared" si="32"/>
        <v xml:space="preserve">Privet Fund Management </v>
      </c>
    </row>
    <row r="2080" spans="2:3" x14ac:dyDescent="0.25">
      <c r="B2080" s="26" t="s">
        <v>21857</v>
      </c>
      <c r="C2080" s="25" t="str">
        <f t="shared" si="32"/>
        <v xml:space="preserve">Privet Fund </v>
      </c>
    </row>
    <row r="2081" spans="2:3" x14ac:dyDescent="0.25">
      <c r="B2081" s="3" t="s">
        <v>2897</v>
      </c>
      <c r="C2081" s="25" t="str">
        <f t="shared" si="32"/>
        <v xml:space="preserve">Private Value Management </v>
      </c>
    </row>
    <row r="2082" spans="2:3" x14ac:dyDescent="0.25">
      <c r="B2082" s="4" t="s">
        <v>1803</v>
      </c>
      <c r="C2082" s="25" t="str">
        <f t="shared" si="32"/>
        <v xml:space="preserve">Private Client Portfolio Investment Management </v>
      </c>
    </row>
    <row r="2083" spans="2:3" x14ac:dyDescent="0.25">
      <c r="B2083" s="26" t="s">
        <v>21855</v>
      </c>
      <c r="C2083" s="25" t="str">
        <f t="shared" si="32"/>
        <v xml:space="preserve">Private Client Portfolio </v>
      </c>
    </row>
    <row r="2084" spans="2:3" x14ac:dyDescent="0.25">
      <c r="B2084" s="26" t="s">
        <v>2867</v>
      </c>
      <c r="C2084" s="25" t="str">
        <f t="shared" si="32"/>
        <v xml:space="preserve">Private Capital Management, </v>
      </c>
    </row>
    <row r="2085" spans="2:3" x14ac:dyDescent="0.25">
      <c r="B2085" s="3" t="s">
        <v>2867</v>
      </c>
      <c r="C2085" s="25" t="str">
        <f t="shared" si="32"/>
        <v xml:space="preserve">Private Capital Management, </v>
      </c>
    </row>
    <row r="2086" spans="2:3" x14ac:dyDescent="0.25">
      <c r="B2086" s="3" t="s">
        <v>3897</v>
      </c>
      <c r="C2086" s="25" t="str">
        <f t="shared" si="32"/>
        <v xml:space="preserve">Private Advisors, </v>
      </c>
    </row>
    <row r="2087" spans="2:3" x14ac:dyDescent="0.25">
      <c r="B2087" s="26" t="s">
        <v>21847</v>
      </c>
      <c r="C2087" s="25" t="str">
        <f t="shared" si="32"/>
        <v xml:space="preserve">Private </v>
      </c>
    </row>
    <row r="2088" spans="2:3" x14ac:dyDescent="0.25">
      <c r="B2088" s="26" t="s">
        <v>419</v>
      </c>
      <c r="C2088" s="25" t="str">
        <f t="shared" si="32"/>
        <v xml:space="preserve">Prisma Capital Partners </v>
      </c>
    </row>
    <row r="2089" spans="2:3" x14ac:dyDescent="0.25">
      <c r="B2089" s="4" t="s">
        <v>419</v>
      </c>
      <c r="C2089" s="25" t="str">
        <f t="shared" si="32"/>
        <v xml:space="preserve">Prisma Capital Partners </v>
      </c>
    </row>
    <row r="2090" spans="2:3" x14ac:dyDescent="0.25">
      <c r="B2090" s="3" t="s">
        <v>3896</v>
      </c>
      <c r="C2090" s="25" t="str">
        <f t="shared" si="32"/>
        <v xml:space="preserve">Prisma Capital </v>
      </c>
    </row>
    <row r="2091" spans="2:3" x14ac:dyDescent="0.25">
      <c r="B2091" s="4" t="s">
        <v>1330</v>
      </c>
      <c r="C2091" s="25" t="str">
        <f t="shared" si="32"/>
        <v xml:space="preserve">Prism Capital </v>
      </c>
    </row>
    <row r="2092" spans="2:3" x14ac:dyDescent="0.25">
      <c r="B2092" s="3" t="s">
        <v>3798</v>
      </c>
      <c r="C2092" s="25" t="str">
        <f t="shared" si="32"/>
        <v xml:space="preserve">Prior &amp; Nilsson Fund Asset </v>
      </c>
    </row>
    <row r="2093" spans="2:3" x14ac:dyDescent="0.25">
      <c r="B2093" s="4" t="s">
        <v>1903</v>
      </c>
      <c r="C2093" s="25" t="str">
        <f t="shared" si="32"/>
        <v xml:space="preserve">Prior &amp; Nilsson Fond och Kapitalforvaltning </v>
      </c>
    </row>
    <row r="2094" spans="2:3" x14ac:dyDescent="0.25">
      <c r="B2094" s="26" t="s">
        <v>21842</v>
      </c>
      <c r="C2094" s="25" t="str">
        <f t="shared" si="32"/>
        <v xml:space="preserve">Principal Global Investors (Europe) </v>
      </c>
    </row>
    <row r="2095" spans="2:3" x14ac:dyDescent="0.25">
      <c r="B2095" s="3" t="s">
        <v>2841</v>
      </c>
      <c r="C2095" s="25" t="str">
        <f t="shared" si="32"/>
        <v xml:space="preserve">Principal Global Investors (Europe) </v>
      </c>
    </row>
    <row r="2096" spans="2:3" x14ac:dyDescent="0.25">
      <c r="B2096" s="4" t="s">
        <v>266</v>
      </c>
      <c r="C2096" s="25" t="str">
        <f t="shared" si="32"/>
        <v xml:space="preserve">Principal Global Investors </v>
      </c>
    </row>
    <row r="2097" spans="2:3" x14ac:dyDescent="0.25">
      <c r="B2097" s="3" t="s">
        <v>3894</v>
      </c>
      <c r="C2097" s="25" t="str">
        <f t="shared" si="32"/>
        <v xml:space="preserve">Principal Financial </v>
      </c>
    </row>
    <row r="2098" spans="2:3" x14ac:dyDescent="0.25">
      <c r="B2098" s="3" t="s">
        <v>3934</v>
      </c>
      <c r="C2098" s="25" t="str">
        <f t="shared" si="32"/>
        <v xml:space="preserve">Princeton Focused Investments, </v>
      </c>
    </row>
    <row r="2099" spans="2:3" x14ac:dyDescent="0.25">
      <c r="B2099" s="3" t="s">
        <v>3892</v>
      </c>
      <c r="C2099" s="25" t="str">
        <f t="shared" si="32"/>
        <v xml:space="preserve">Princeton Alternative Funding, </v>
      </c>
    </row>
    <row r="2100" spans="2:3" x14ac:dyDescent="0.25">
      <c r="B2100" s="3" t="s">
        <v>3801</v>
      </c>
      <c r="C2100" s="25" t="str">
        <f t="shared" si="32"/>
        <v xml:space="preserve">Princeton Alternative Capital Strategies </v>
      </c>
    </row>
    <row r="2101" spans="2:3" x14ac:dyDescent="0.25">
      <c r="B2101" s="26" t="s">
        <v>21839</v>
      </c>
      <c r="C2101" s="25" t="str">
        <f t="shared" si="32"/>
        <v xml:space="preserve">Princeton Advisory Group, </v>
      </c>
    </row>
    <row r="2102" spans="2:3" x14ac:dyDescent="0.25">
      <c r="B2102" s="26" t="s">
        <v>3891</v>
      </c>
      <c r="C2102" s="25" t="str">
        <f t="shared" si="32"/>
        <v xml:space="preserve">Primevest Capital </v>
      </c>
    </row>
    <row r="2103" spans="2:3" x14ac:dyDescent="0.25">
      <c r="B2103" s="4" t="s">
        <v>340</v>
      </c>
      <c r="C2103" s="25" t="str">
        <f t="shared" si="32"/>
        <v xml:space="preserve">Primevest Capital </v>
      </c>
    </row>
    <row r="2104" spans="2:3" x14ac:dyDescent="0.25">
      <c r="B2104" s="3" t="s">
        <v>3891</v>
      </c>
      <c r="C2104" s="25" t="str">
        <f t="shared" si="32"/>
        <v xml:space="preserve">Primevest Capital </v>
      </c>
    </row>
    <row r="2105" spans="2:3" x14ac:dyDescent="0.25">
      <c r="B2105" s="4" t="s">
        <v>1605</v>
      </c>
      <c r="C2105" s="25" t="str">
        <f t="shared" si="32"/>
        <v xml:space="preserve">Prime Capital Management, </v>
      </c>
    </row>
    <row r="2106" spans="2:3" x14ac:dyDescent="0.25">
      <c r="B2106" s="3" t="s">
        <v>3826</v>
      </c>
      <c r="C2106" s="25" t="str">
        <f t="shared" si="32"/>
        <v xml:space="preserve">Prime Capital Asset Management </v>
      </c>
    </row>
    <row r="2107" spans="2:3" x14ac:dyDescent="0.25">
      <c r="B2107" s="26" t="s">
        <v>201</v>
      </c>
      <c r="C2107" s="25" t="str">
        <f t="shared" si="32"/>
        <v xml:space="preserve">Prime Capital </v>
      </c>
    </row>
    <row r="2108" spans="2:3" x14ac:dyDescent="0.25">
      <c r="B2108" s="4" t="s">
        <v>201</v>
      </c>
      <c r="C2108" s="25" t="str">
        <f t="shared" si="32"/>
        <v xml:space="preserve">Prime Capital </v>
      </c>
    </row>
    <row r="2109" spans="2:3" x14ac:dyDescent="0.25">
      <c r="B2109" s="4" t="s">
        <v>1860</v>
      </c>
      <c r="C2109" s="25" t="str">
        <f t="shared" si="32"/>
        <v xml:space="preserve">Primarius Capital </v>
      </c>
    </row>
    <row r="2110" spans="2:3" x14ac:dyDescent="0.25">
      <c r="B2110" s="26" t="s">
        <v>21837</v>
      </c>
      <c r="C2110" s="25" t="str">
        <f t="shared" si="32"/>
        <v xml:space="preserve">Price Asset </v>
      </c>
    </row>
    <row r="2111" spans="2:3" x14ac:dyDescent="0.25">
      <c r="B2111" s="4" t="s">
        <v>1723</v>
      </c>
      <c r="C2111" s="25" t="str">
        <f t="shared" si="32"/>
        <v xml:space="preserve">Preview Funds </v>
      </c>
    </row>
    <row r="2112" spans="2:3" x14ac:dyDescent="0.25">
      <c r="B2112" s="4" t="s">
        <v>155</v>
      </c>
      <c r="C2112" s="25" t="str">
        <f t="shared" si="32"/>
        <v xml:space="preserve">Prestige Fund Management </v>
      </c>
    </row>
    <row r="2113" spans="2:3" x14ac:dyDescent="0.25">
      <c r="B2113" s="3" t="s">
        <v>2629</v>
      </c>
      <c r="C2113" s="25" t="str">
        <f t="shared" si="32"/>
        <v xml:space="preserve">Prestige Capital </v>
      </c>
    </row>
    <row r="2114" spans="2:3" x14ac:dyDescent="0.25">
      <c r="B2114" s="4" t="s">
        <v>1558</v>
      </c>
      <c r="C2114" s="25" t="str">
        <f t="shared" ref="C2114:C2177" si="33">LEFT(B2114,FIND(TRIM(RIGHT(SUBSTITUTE(B2114," ",REPT(" ",20)),20)),B2114)-1)</f>
        <v xml:space="preserve">Presidio Management </v>
      </c>
    </row>
    <row r="2115" spans="2:3" x14ac:dyDescent="0.25">
      <c r="B2115" s="26" t="s">
        <v>3888</v>
      </c>
      <c r="C2115" s="25" t="str">
        <f t="shared" si="33"/>
        <v xml:space="preserve">PreserverPartners, </v>
      </c>
    </row>
    <row r="2116" spans="2:3" x14ac:dyDescent="0.25">
      <c r="B2116" s="3" t="s">
        <v>3888</v>
      </c>
      <c r="C2116" s="25" t="str">
        <f t="shared" si="33"/>
        <v xml:space="preserve">PreserverPartners, </v>
      </c>
    </row>
    <row r="2117" spans="2:3" x14ac:dyDescent="0.25">
      <c r="B2117" s="4" t="s">
        <v>745</v>
      </c>
      <c r="C2117" s="25" t="str">
        <f t="shared" si="33"/>
        <v xml:space="preserve">Preserver Partners </v>
      </c>
    </row>
    <row r="2118" spans="2:3" x14ac:dyDescent="0.25">
      <c r="B2118" s="26" t="s">
        <v>21834</v>
      </c>
      <c r="C2118" s="25" t="str">
        <f t="shared" si="33"/>
        <v xml:space="preserve">Prescott Group Capital Management </v>
      </c>
    </row>
    <row r="2119" spans="2:3" x14ac:dyDescent="0.25">
      <c r="B2119" s="4" t="s">
        <v>1598</v>
      </c>
      <c r="C2119" s="25" t="str">
        <f t="shared" si="33"/>
        <v xml:space="preserve">Prescient Capital </v>
      </c>
    </row>
    <row r="2120" spans="2:3" x14ac:dyDescent="0.25">
      <c r="B2120" s="26" t="s">
        <v>24738</v>
      </c>
      <c r="C2120" s="25" t="str">
        <f t="shared" si="33"/>
        <v xml:space="preserve">Premium Point Mortgage Credit Fund, </v>
      </c>
    </row>
    <row r="2121" spans="2:3" x14ac:dyDescent="0.25">
      <c r="B2121" s="3" t="s">
        <v>3887</v>
      </c>
      <c r="C2121" s="25" t="str">
        <f t="shared" si="33"/>
        <v xml:space="preserve">Premium Point Investments, </v>
      </c>
    </row>
    <row r="2122" spans="2:3" x14ac:dyDescent="0.25">
      <c r="B2122" s="3" t="s">
        <v>3886</v>
      </c>
      <c r="C2122" s="25" t="str">
        <f t="shared" si="33"/>
        <v xml:space="preserve">Premium Currency Advisors </v>
      </c>
    </row>
    <row r="2123" spans="2:3" x14ac:dyDescent="0.25">
      <c r="B2123" s="26" t="s">
        <v>21832</v>
      </c>
      <c r="C2123" s="25" t="str">
        <f t="shared" si="33"/>
        <v xml:space="preserve">Premier Prophet Assets </v>
      </c>
    </row>
    <row r="2124" spans="2:3" x14ac:dyDescent="0.25">
      <c r="B2124" s="3" t="s">
        <v>3885</v>
      </c>
      <c r="C2124" s="25" t="str">
        <f t="shared" si="33"/>
        <v xml:space="preserve">Premier Asset Management Pty </v>
      </c>
    </row>
    <row r="2125" spans="2:3" x14ac:dyDescent="0.25">
      <c r="B2125" s="4" t="s">
        <v>2134</v>
      </c>
      <c r="C2125" s="25" t="str">
        <f t="shared" si="33"/>
        <v xml:space="preserve">Premia Capital Management, </v>
      </c>
    </row>
    <row r="2126" spans="2:3" x14ac:dyDescent="0.25">
      <c r="B2126" s="4" t="s">
        <v>1284</v>
      </c>
      <c r="C2126" s="25" t="str">
        <f t="shared" si="33"/>
        <v xml:space="preserve">Precept Capital Management, </v>
      </c>
    </row>
    <row r="2127" spans="2:3" x14ac:dyDescent="0.25">
      <c r="B2127" s="4" t="s">
        <v>2018</v>
      </c>
      <c r="C2127" s="25" t="str">
        <f t="shared" si="33"/>
        <v xml:space="preserve">Powers &amp; Dubin Asset Allocation &amp; Management </v>
      </c>
    </row>
    <row r="2128" spans="2:3" x14ac:dyDescent="0.25">
      <c r="B2128" s="3" t="s">
        <v>3883</v>
      </c>
      <c r="C2128" s="25" t="str">
        <f t="shared" si="33"/>
        <v xml:space="preserve">Potomac River Capital </v>
      </c>
    </row>
    <row r="2129" spans="2:3" x14ac:dyDescent="0.25">
      <c r="B2129" s="4" t="s">
        <v>473</v>
      </c>
      <c r="C2129" s="25" t="str">
        <f t="shared" si="33"/>
        <v xml:space="preserve">Potomac Portfolios </v>
      </c>
    </row>
    <row r="2130" spans="2:3" x14ac:dyDescent="0.25">
      <c r="B2130" s="26" t="s">
        <v>21830</v>
      </c>
      <c r="C2130" s="25" t="str">
        <f t="shared" si="33"/>
        <v xml:space="preserve">Postal Savings Bank Of </v>
      </c>
    </row>
    <row r="2131" spans="2:3" x14ac:dyDescent="0.25">
      <c r="B2131" s="3" t="s">
        <v>3882</v>
      </c>
      <c r="C2131" s="25" t="str">
        <f t="shared" si="33"/>
        <v xml:space="preserve">Post Advisory Group, </v>
      </c>
    </row>
    <row r="2132" spans="2:3" x14ac:dyDescent="0.25">
      <c r="B2132" s="26" t="s">
        <v>21828</v>
      </c>
      <c r="C2132" s="25" t="str">
        <f t="shared" si="33"/>
        <v xml:space="preserve">Post Advisory Group </v>
      </c>
    </row>
    <row r="2133" spans="2:3" x14ac:dyDescent="0.25">
      <c r="B2133" s="3" t="s">
        <v>4053</v>
      </c>
      <c r="C2133" s="25" t="str">
        <f t="shared" si="33"/>
        <v xml:space="preserve">Poseiden Holdings </v>
      </c>
    </row>
    <row r="2134" spans="2:3" x14ac:dyDescent="0.25">
      <c r="B2134" s="26" t="s">
        <v>21827</v>
      </c>
      <c r="C2134" s="25" t="str">
        <f t="shared" si="33"/>
        <v xml:space="preserve">Portzamparc </v>
      </c>
    </row>
    <row r="2135" spans="2:3" x14ac:dyDescent="0.25">
      <c r="B2135" s="26" t="s">
        <v>21812</v>
      </c>
      <c r="C2135" s="25" t="str">
        <f t="shared" si="33"/>
        <v xml:space="preserve">Portland Investment Counsel </v>
      </c>
    </row>
    <row r="2136" spans="2:3" x14ac:dyDescent="0.25">
      <c r="B2136" s="3" t="s">
        <v>3880</v>
      </c>
      <c r="C2136" s="25" t="str">
        <f t="shared" si="33"/>
        <v xml:space="preserve">Portland Hill Capital </v>
      </c>
    </row>
    <row r="2137" spans="2:3" x14ac:dyDescent="0.25">
      <c r="B2137" s="3" t="s">
        <v>2424</v>
      </c>
      <c r="C2137" s="25" t="str">
        <f t="shared" si="33"/>
        <v xml:space="preserve">Portfolio Concept Vermögensmanagement </v>
      </c>
    </row>
    <row r="2138" spans="2:3" x14ac:dyDescent="0.25">
      <c r="B2138" s="4" t="s">
        <v>1498</v>
      </c>
      <c r="C2138" s="25" t="str">
        <f t="shared" si="33"/>
        <v xml:space="preserve">Portfolio Advisory Services </v>
      </c>
    </row>
    <row r="2139" spans="2:3" x14ac:dyDescent="0.25">
      <c r="B2139" s="4" t="s">
        <v>2321</v>
      </c>
      <c r="C2139" s="25" t="str">
        <f t="shared" si="33"/>
        <v xml:space="preserve">Porter, Felleman </v>
      </c>
    </row>
    <row r="2140" spans="2:3" x14ac:dyDescent="0.25">
      <c r="B2140" s="4" t="s">
        <v>1928</v>
      </c>
      <c r="C2140" s="25" t="str">
        <f t="shared" si="33"/>
        <v xml:space="preserve">Porter Capital Management, </v>
      </c>
    </row>
    <row r="2141" spans="2:3" x14ac:dyDescent="0.25">
      <c r="B2141" s="3" t="s">
        <v>3750</v>
      </c>
      <c r="C2141" s="25" t="str">
        <f t="shared" si="33"/>
        <v xml:space="preserve">Portal Capital, </v>
      </c>
    </row>
    <row r="2142" spans="2:3" x14ac:dyDescent="0.25">
      <c r="B2142" s="4" t="s">
        <v>2355</v>
      </c>
      <c r="C2142" s="25" t="str">
        <f t="shared" si="33"/>
        <v xml:space="preserve">Pool Management Services, </v>
      </c>
    </row>
    <row r="2143" spans="2:3" x14ac:dyDescent="0.25">
      <c r="B2143" s="4" t="s">
        <v>898</v>
      </c>
      <c r="C2143" s="25" t="str">
        <f t="shared" si="33"/>
        <v xml:space="preserve">Pomona Management </v>
      </c>
    </row>
    <row r="2144" spans="2:3" x14ac:dyDescent="0.25">
      <c r="B2144" s="3" t="s">
        <v>3879</v>
      </c>
      <c r="C2144" s="25" t="str">
        <f t="shared" si="33"/>
        <v xml:space="preserve">Polygon Global Partners </v>
      </c>
    </row>
    <row r="2145" spans="2:3" x14ac:dyDescent="0.25">
      <c r="B2145" s="4" t="s">
        <v>1634</v>
      </c>
      <c r="C2145" s="25" t="str">
        <f t="shared" si="33"/>
        <v xml:space="preserve">Polunin Capital Partners </v>
      </c>
    </row>
    <row r="2146" spans="2:3" x14ac:dyDescent="0.25">
      <c r="B2146" s="3" t="s">
        <v>1634</v>
      </c>
      <c r="C2146" s="25" t="str">
        <f t="shared" si="33"/>
        <v xml:space="preserve">Polunin Capital Partners </v>
      </c>
    </row>
    <row r="2147" spans="2:3" x14ac:dyDescent="0.25">
      <c r="B2147" s="26" t="s">
        <v>21809</v>
      </c>
      <c r="C2147" s="25" t="str">
        <f t="shared" si="33"/>
        <v xml:space="preserve">Polunin Capital </v>
      </c>
    </row>
    <row r="2148" spans="2:3" x14ac:dyDescent="0.25">
      <c r="B2148" s="4" t="s">
        <v>1953</v>
      </c>
      <c r="C2148" s="25" t="str">
        <f t="shared" si="33"/>
        <v xml:space="preserve">Polo Capital Management </v>
      </c>
    </row>
    <row r="2149" spans="2:3" x14ac:dyDescent="0.25">
      <c r="B2149" s="3" t="s">
        <v>3878</v>
      </c>
      <c r="C2149" s="25" t="str">
        <f t="shared" si="33"/>
        <v xml:space="preserve">Polo Capital Management </v>
      </c>
    </row>
    <row r="2150" spans="2:3" x14ac:dyDescent="0.25">
      <c r="B2150" s="26" t="s">
        <v>24737</v>
      </c>
      <c r="C2150" s="25" t="str">
        <f t="shared" si="33"/>
        <v xml:space="preserve">Pollux </v>
      </c>
    </row>
    <row r="2151" spans="2:3" x14ac:dyDescent="0.25">
      <c r="B2151" s="4" t="s">
        <v>2261</v>
      </c>
      <c r="C2151" s="25" t="str">
        <f t="shared" si="33"/>
        <v xml:space="preserve">PoleStar Capital Management </v>
      </c>
    </row>
    <row r="2152" spans="2:3" x14ac:dyDescent="0.25">
      <c r="B2152" s="4" t="s">
        <v>1915</v>
      </c>
      <c r="C2152" s="25" t="str">
        <f t="shared" si="33"/>
        <v xml:space="preserve">Polaris Equity Management </v>
      </c>
    </row>
    <row r="2153" spans="2:3" x14ac:dyDescent="0.25">
      <c r="B2153" s="26" t="s">
        <v>21805</v>
      </c>
      <c r="C2153" s="25" t="str">
        <f t="shared" si="33"/>
        <v xml:space="preserve">Polar Star Management </v>
      </c>
    </row>
    <row r="2154" spans="2:3" x14ac:dyDescent="0.25">
      <c r="B2154" s="26" t="s">
        <v>21802</v>
      </c>
      <c r="C2154" s="25" t="str">
        <f t="shared" si="33"/>
        <v xml:space="preserve">Polar Star </v>
      </c>
    </row>
    <row r="2155" spans="2:3" x14ac:dyDescent="0.25">
      <c r="B2155" s="3" t="s">
        <v>2502</v>
      </c>
      <c r="C2155" s="25" t="str">
        <f t="shared" si="33"/>
        <v xml:space="preserve">Polar Securities, </v>
      </c>
    </row>
    <row r="2156" spans="2:3" x14ac:dyDescent="0.25">
      <c r="B2156" s="26" t="s">
        <v>785</v>
      </c>
      <c r="C2156" s="25" t="str">
        <f t="shared" si="33"/>
        <v xml:space="preserve">Polar Securities </v>
      </c>
    </row>
    <row r="2157" spans="2:3" x14ac:dyDescent="0.25">
      <c r="B2157" s="4" t="s">
        <v>785</v>
      </c>
      <c r="C2157" s="25" t="str">
        <f t="shared" si="33"/>
        <v xml:space="preserve">Polar Securities </v>
      </c>
    </row>
    <row r="2158" spans="2:3" x14ac:dyDescent="0.25">
      <c r="B2158" s="4" t="s">
        <v>1936</v>
      </c>
      <c r="C2158" s="25" t="str">
        <f t="shared" si="33"/>
        <v xml:space="preserve">Polar Securities </v>
      </c>
    </row>
    <row r="2159" spans="2:3" x14ac:dyDescent="0.25">
      <c r="B2159" s="26" t="s">
        <v>21786</v>
      </c>
      <c r="C2159" s="25" t="str">
        <f t="shared" si="33"/>
        <v xml:space="preserve">Polar Capital Partners </v>
      </c>
    </row>
    <row r="2160" spans="2:3" x14ac:dyDescent="0.25">
      <c r="B2160" s="3" t="s">
        <v>3877</v>
      </c>
      <c r="C2160" s="25" t="str">
        <f t="shared" si="33"/>
        <v xml:space="preserve">Polar Capital Partners </v>
      </c>
    </row>
    <row r="2161" spans="2:3" x14ac:dyDescent="0.25">
      <c r="B2161" s="4" t="s">
        <v>472</v>
      </c>
      <c r="C2161" s="25" t="str">
        <f t="shared" si="33"/>
        <v xml:space="preserve">Polar Capital </v>
      </c>
    </row>
    <row r="2162" spans="2:3" x14ac:dyDescent="0.25">
      <c r="B2162" s="4" t="s">
        <v>1564</v>
      </c>
      <c r="C2162" s="25" t="str">
        <f t="shared" si="33"/>
        <v xml:space="preserve">Pointer Management </v>
      </c>
    </row>
    <row r="2163" spans="2:3" x14ac:dyDescent="0.25">
      <c r="B2163" s="3" t="s">
        <v>3876</v>
      </c>
      <c r="C2163" s="25" t="str">
        <f t="shared" si="33"/>
        <v xml:space="preserve">Point Defiance Capital Management, </v>
      </c>
    </row>
    <row r="2164" spans="2:3" x14ac:dyDescent="0.25">
      <c r="B2164" s="26" t="s">
        <v>616</v>
      </c>
      <c r="C2164" s="25" t="str">
        <f t="shared" si="33"/>
        <v xml:space="preserve">Point Defiance Capital Management </v>
      </c>
    </row>
    <row r="2165" spans="2:3" x14ac:dyDescent="0.25">
      <c r="B2165" s="4" t="s">
        <v>616</v>
      </c>
      <c r="C2165" s="25" t="str">
        <f t="shared" si="33"/>
        <v xml:space="preserve">Point Defiance Capital Management </v>
      </c>
    </row>
    <row r="2166" spans="2:3" x14ac:dyDescent="0.25">
      <c r="B2166" s="26" t="s">
        <v>3944</v>
      </c>
      <c r="C2166" s="25" t="str">
        <f t="shared" si="33"/>
        <v xml:space="preserve">Pohjola Asset Management </v>
      </c>
    </row>
    <row r="2167" spans="2:3" x14ac:dyDescent="0.25">
      <c r="B2167" s="3" t="s">
        <v>3944</v>
      </c>
      <c r="C2167" s="25" t="str">
        <f t="shared" si="33"/>
        <v xml:space="preserve">Pohjola Asset Management </v>
      </c>
    </row>
    <row r="2168" spans="2:3" x14ac:dyDescent="0.25">
      <c r="B2168" s="3" t="s">
        <v>3875</v>
      </c>
      <c r="C2168" s="25" t="str">
        <f t="shared" si="33"/>
        <v xml:space="preserve">PMK Capital Management, </v>
      </c>
    </row>
    <row r="2169" spans="2:3" x14ac:dyDescent="0.25">
      <c r="B2169" s="4" t="s">
        <v>1742</v>
      </c>
      <c r="C2169" s="25" t="str">
        <f t="shared" si="33"/>
        <v xml:space="preserve">PMF Partners </v>
      </c>
    </row>
    <row r="2170" spans="2:3" x14ac:dyDescent="0.25">
      <c r="B2170" s="3" t="s">
        <v>2615</v>
      </c>
      <c r="C2170" s="25" t="str">
        <f t="shared" si="33"/>
        <v xml:space="preserve">PM Capital </v>
      </c>
    </row>
    <row r="2171" spans="2:3" x14ac:dyDescent="0.25">
      <c r="B2171" s="4" t="s">
        <v>355</v>
      </c>
      <c r="C2171" s="25" t="str">
        <f t="shared" si="33"/>
        <v xml:space="preserve">Pluscios Management </v>
      </c>
    </row>
    <row r="2172" spans="2:3" x14ac:dyDescent="0.25">
      <c r="B2172" s="3" t="s">
        <v>355</v>
      </c>
      <c r="C2172" s="25" t="str">
        <f t="shared" si="33"/>
        <v xml:space="preserve">Pluscios Management </v>
      </c>
    </row>
    <row r="2173" spans="2:3" x14ac:dyDescent="0.25">
      <c r="B2173" s="26" t="s">
        <v>21783</v>
      </c>
      <c r="C2173" s="25" t="str">
        <f t="shared" si="33"/>
        <v xml:space="preserve">Pluscios </v>
      </c>
    </row>
    <row r="2174" spans="2:3" x14ac:dyDescent="0.25">
      <c r="B2174" s="3" t="s">
        <v>2443</v>
      </c>
      <c r="C2174" s="25" t="str">
        <f t="shared" si="33"/>
        <v xml:space="preserve">Plurimi Investment </v>
      </c>
    </row>
    <row r="2175" spans="2:3" x14ac:dyDescent="0.25">
      <c r="B2175" s="3" t="s">
        <v>2587</v>
      </c>
      <c r="C2175" s="25" t="str">
        <f t="shared" si="33"/>
        <v xml:space="preserve">Plinius Capital </v>
      </c>
    </row>
    <row r="2176" spans="2:3" x14ac:dyDescent="0.25">
      <c r="B2176" s="3" t="s">
        <v>3873</v>
      </c>
      <c r="C2176" s="25" t="str">
        <f t="shared" si="33"/>
        <v xml:space="preserve">Plenum </v>
      </c>
    </row>
    <row r="2177" spans="2:3" x14ac:dyDescent="0.25">
      <c r="B2177" s="4" t="s">
        <v>99</v>
      </c>
      <c r="C2177" s="25" t="str">
        <f t="shared" si="33"/>
        <v xml:space="preserve">Plensa Pineault Capital </v>
      </c>
    </row>
    <row r="2178" spans="2:3" x14ac:dyDescent="0.25">
      <c r="B2178" s="26" t="s">
        <v>21781</v>
      </c>
      <c r="C2178" s="25" t="str">
        <f t="shared" ref="C2178:C2241" si="34">LEFT(B2178,FIND(TRIM(RIGHT(SUBSTITUTE(B2178," ",REPT(" ",20)),20)),B2178)-1)</f>
        <v xml:space="preserve">Platinumn Credit Management </v>
      </c>
    </row>
    <row r="2179" spans="2:3" x14ac:dyDescent="0.25">
      <c r="B2179" s="4" t="s">
        <v>387</v>
      </c>
      <c r="C2179" s="25" t="str">
        <f t="shared" si="34"/>
        <v xml:space="preserve">Platinum Trading Management </v>
      </c>
    </row>
    <row r="2180" spans="2:3" x14ac:dyDescent="0.25">
      <c r="B2180" s="4" t="s">
        <v>747</v>
      </c>
      <c r="C2180" s="25" t="str">
        <f t="shared" si="34"/>
        <v xml:space="preserve">Platinum Trading Management </v>
      </c>
    </row>
    <row r="2181" spans="2:3" x14ac:dyDescent="0.25">
      <c r="B2181" s="26" t="s">
        <v>21776</v>
      </c>
      <c r="C2181" s="25" t="str">
        <f t="shared" si="34"/>
        <v xml:space="preserve">Platinum Partners Global Macro Fund </v>
      </c>
    </row>
    <row r="2182" spans="2:3" x14ac:dyDescent="0.25">
      <c r="B2182" s="4" t="s">
        <v>1240</v>
      </c>
      <c r="C2182" s="25" t="str">
        <f t="shared" si="34"/>
        <v xml:space="preserve">Platinum Grove Asset Management </v>
      </c>
    </row>
    <row r="2183" spans="2:3" x14ac:dyDescent="0.25">
      <c r="B2183" s="26" t="s">
        <v>822</v>
      </c>
      <c r="C2183" s="25" t="str">
        <f t="shared" si="34"/>
        <v xml:space="preserve">Platinum Capital Management </v>
      </c>
    </row>
    <row r="2184" spans="2:3" x14ac:dyDescent="0.25">
      <c r="B2184" s="4" t="s">
        <v>822</v>
      </c>
      <c r="C2184" s="25" t="str">
        <f t="shared" si="34"/>
        <v xml:space="preserve">Platinum Capital Management </v>
      </c>
    </row>
    <row r="2185" spans="2:3" x14ac:dyDescent="0.25">
      <c r="B2185" s="3" t="s">
        <v>3871</v>
      </c>
      <c r="C2185" s="25" t="str">
        <f t="shared" si="34"/>
        <v xml:space="preserve">Platinum Capital Management </v>
      </c>
    </row>
    <row r="2186" spans="2:3" x14ac:dyDescent="0.25">
      <c r="B2186" s="3" t="s">
        <v>3872</v>
      </c>
      <c r="C2186" s="25" t="str">
        <f t="shared" si="34"/>
        <v xml:space="preserve">Platinum </v>
      </c>
    </row>
    <row r="2187" spans="2:3" x14ac:dyDescent="0.25">
      <c r="B2187" s="4" t="s">
        <v>1954</v>
      </c>
      <c r="C2187" s="25" t="str">
        <f t="shared" si="34"/>
        <v xml:space="preserve">Plainview Capital, </v>
      </c>
    </row>
    <row r="2188" spans="2:3" x14ac:dyDescent="0.25">
      <c r="B2188" s="3" t="s">
        <v>3138</v>
      </c>
      <c r="C2188" s="25" t="str">
        <f t="shared" si="34"/>
        <v xml:space="preserve">PL Capital Advisors, </v>
      </c>
    </row>
    <row r="2189" spans="2:3" x14ac:dyDescent="0.25">
      <c r="B2189" s="3" t="s">
        <v>3870</v>
      </c>
      <c r="C2189" s="25" t="str">
        <f t="shared" si="34"/>
        <v xml:space="preserve">PKB </v>
      </c>
    </row>
    <row r="2190" spans="2:3" x14ac:dyDescent="0.25">
      <c r="B2190" s="3" t="s">
        <v>3869</v>
      </c>
      <c r="C2190" s="25" t="str">
        <f t="shared" si="34"/>
        <v xml:space="preserve">Pivot Point Capital Partners, </v>
      </c>
    </row>
    <row r="2191" spans="2:3" x14ac:dyDescent="0.25">
      <c r="B2191" s="4" t="s">
        <v>2248</v>
      </c>
      <c r="C2191" s="25" t="str">
        <f t="shared" si="34"/>
        <v xml:space="preserve">Pirate Capital </v>
      </c>
    </row>
    <row r="2192" spans="2:3" x14ac:dyDescent="0.25">
      <c r="B2192" s="3" t="s">
        <v>3868</v>
      </c>
      <c r="C2192" s="25" t="str">
        <f t="shared" si="34"/>
        <v xml:space="preserve">Piper Cove Asset Management </v>
      </c>
    </row>
    <row r="2193" spans="2:3" x14ac:dyDescent="0.25">
      <c r="B2193" s="26" t="s">
        <v>24735</v>
      </c>
      <c r="C2193" s="25" t="str">
        <f t="shared" si="34"/>
        <v xml:space="preserve">Pipe Equity Partners </v>
      </c>
    </row>
    <row r="2194" spans="2:3" x14ac:dyDescent="0.25">
      <c r="B2194" s="3" t="s">
        <v>3645</v>
      </c>
      <c r="C2194" s="25" t="str">
        <f t="shared" si="34"/>
        <v xml:space="preserve">Pioneer Investment Management </v>
      </c>
    </row>
    <row r="2195" spans="2:3" x14ac:dyDescent="0.25">
      <c r="B2195" s="4" t="s">
        <v>262</v>
      </c>
      <c r="C2195" s="25" t="str">
        <f t="shared" si="34"/>
        <v xml:space="preserve">Pioneer Alternative Investment Mgmt (Bermuda) </v>
      </c>
    </row>
    <row r="2196" spans="2:3" x14ac:dyDescent="0.25">
      <c r="B2196" s="26" t="s">
        <v>21750</v>
      </c>
      <c r="C2196" s="25" t="str">
        <f t="shared" si="34"/>
        <v xml:space="preserve">Pioneer Alternative Investment Mgmt </v>
      </c>
    </row>
    <row r="2197" spans="2:3" x14ac:dyDescent="0.25">
      <c r="B2197" s="4" t="s">
        <v>261</v>
      </c>
      <c r="C2197" s="25" t="str">
        <f t="shared" si="34"/>
        <v xml:space="preserve">Pioneer Alternative Investment Management </v>
      </c>
    </row>
    <row r="2198" spans="2:3" x14ac:dyDescent="0.25">
      <c r="B2198" s="26" t="s">
        <v>987</v>
      </c>
      <c r="C2198" s="25" t="str">
        <f t="shared" si="34"/>
        <v xml:space="preserve">Piolet Capital </v>
      </c>
    </row>
    <row r="2199" spans="2:3" x14ac:dyDescent="0.25">
      <c r="B2199" s="4" t="s">
        <v>987</v>
      </c>
      <c r="C2199" s="25" t="str">
        <f t="shared" si="34"/>
        <v xml:space="preserve">Piolet Capital </v>
      </c>
    </row>
    <row r="2200" spans="2:3" x14ac:dyDescent="0.25">
      <c r="B2200" s="3" t="s">
        <v>987</v>
      </c>
      <c r="C2200" s="25" t="str">
        <f t="shared" si="34"/>
        <v xml:space="preserve">Piolet Capital </v>
      </c>
    </row>
    <row r="2201" spans="2:3" x14ac:dyDescent="0.25">
      <c r="B2201" s="4" t="s">
        <v>420</v>
      </c>
      <c r="C2201" s="25" t="str">
        <f t="shared" si="34"/>
        <v xml:space="preserve">Pinpoint Asset Management Company </v>
      </c>
    </row>
    <row r="2202" spans="2:3" x14ac:dyDescent="0.25">
      <c r="B2202" s="26" t="s">
        <v>21748</v>
      </c>
      <c r="C2202" s="25" t="str">
        <f t="shared" si="34"/>
        <v xml:space="preserve">Pinpoint Asset Management </v>
      </c>
    </row>
    <row r="2203" spans="2:3" x14ac:dyDescent="0.25">
      <c r="B2203" s="26" t="s">
        <v>3866</v>
      </c>
      <c r="C2203" s="25" t="str">
        <f t="shared" si="34"/>
        <v xml:space="preserve">Pinnacle Asset Management, </v>
      </c>
    </row>
    <row r="2204" spans="2:3" x14ac:dyDescent="0.25">
      <c r="B2204" s="4" t="s">
        <v>288</v>
      </c>
      <c r="C2204" s="25" t="str">
        <f t="shared" si="34"/>
        <v xml:space="preserve">Pinnacle Asset Management, </v>
      </c>
    </row>
    <row r="2205" spans="2:3" x14ac:dyDescent="0.25">
      <c r="B2205" s="3" t="s">
        <v>3866</v>
      </c>
      <c r="C2205" s="25" t="str">
        <f t="shared" si="34"/>
        <v xml:space="preserve">Pinnacle Asset Management, </v>
      </c>
    </row>
    <row r="2206" spans="2:3" x14ac:dyDescent="0.25">
      <c r="B2206" s="4" t="s">
        <v>1494</v>
      </c>
      <c r="C2206" s="25" t="str">
        <f t="shared" si="34"/>
        <v xml:space="preserve">Pinnacle / </v>
      </c>
    </row>
    <row r="2207" spans="2:3" x14ac:dyDescent="0.25">
      <c r="B2207" s="26" t="s">
        <v>21745</v>
      </c>
      <c r="C2207" s="25" t="str">
        <f t="shared" si="34"/>
        <v xml:space="preserve">Pingrock Assets Management </v>
      </c>
    </row>
    <row r="2208" spans="2:3" x14ac:dyDescent="0.25">
      <c r="B2208" s="26" t="s">
        <v>21727</v>
      </c>
      <c r="C2208" s="25" t="str">
        <f t="shared" si="34"/>
        <v xml:space="preserve">Pingan Trust Investment Co </v>
      </c>
    </row>
    <row r="2209" spans="2:3" x14ac:dyDescent="0.25">
      <c r="B2209" s="26" t="s">
        <v>21725</v>
      </c>
      <c r="C2209" s="25" t="str">
        <f t="shared" si="34"/>
        <v xml:space="preserve">Pingan Russell Investment </v>
      </c>
    </row>
    <row r="2210" spans="2:3" x14ac:dyDescent="0.25">
      <c r="B2210" s="26" t="s">
        <v>21722</v>
      </c>
      <c r="C2210" s="25" t="str">
        <f t="shared" si="34"/>
        <v xml:space="preserve">PING Capital Management, </v>
      </c>
    </row>
    <row r="2211" spans="2:3" x14ac:dyDescent="0.25">
      <c r="B2211" s="3" t="s">
        <v>3865</v>
      </c>
      <c r="C2211" s="25" t="str">
        <f t="shared" si="34"/>
        <v xml:space="preserve">Ping Capital </v>
      </c>
    </row>
    <row r="2212" spans="2:3" x14ac:dyDescent="0.25">
      <c r="B2212" s="3" t="s">
        <v>3863</v>
      </c>
      <c r="C2212" s="25" t="str">
        <f t="shared" si="34"/>
        <v xml:space="preserve">PineBridge </v>
      </c>
    </row>
    <row r="2213" spans="2:3" x14ac:dyDescent="0.25">
      <c r="B2213" s="4" t="s">
        <v>1270</v>
      </c>
      <c r="C2213" s="25" t="str">
        <f t="shared" si="34"/>
        <v xml:space="preserve">Pine Street Advisors </v>
      </c>
    </row>
    <row r="2214" spans="2:3" x14ac:dyDescent="0.25">
      <c r="B2214" s="4" t="s">
        <v>60</v>
      </c>
      <c r="C2214" s="25" t="str">
        <f t="shared" si="34"/>
        <v xml:space="preserve">Pine Road Asset Managemet </v>
      </c>
    </row>
    <row r="2215" spans="2:3" x14ac:dyDescent="0.25">
      <c r="B2215" s="4" t="s">
        <v>102</v>
      </c>
      <c r="C2215" s="25" t="str">
        <f t="shared" si="34"/>
        <v xml:space="preserve">Pine River Domestic Management </v>
      </c>
    </row>
    <row r="2216" spans="2:3" x14ac:dyDescent="0.25">
      <c r="B2216" s="26" t="s">
        <v>3862</v>
      </c>
      <c r="C2216" s="25" t="str">
        <f t="shared" si="34"/>
        <v xml:space="preserve">Pine River Capital Management, </v>
      </c>
    </row>
    <row r="2217" spans="2:3" x14ac:dyDescent="0.25">
      <c r="B2217" s="3" t="s">
        <v>3862</v>
      </c>
      <c r="C2217" s="25" t="str">
        <f t="shared" si="34"/>
        <v xml:space="preserve">Pine River Capital Management, </v>
      </c>
    </row>
    <row r="2218" spans="2:3" x14ac:dyDescent="0.25">
      <c r="B2218" s="4" t="s">
        <v>91</v>
      </c>
      <c r="C2218" s="25" t="str">
        <f t="shared" si="34"/>
        <v xml:space="preserve">Pine River Capital Management </v>
      </c>
    </row>
    <row r="2219" spans="2:3" x14ac:dyDescent="0.25">
      <c r="B2219" s="26" t="s">
        <v>21714</v>
      </c>
      <c r="C2219" s="25" t="str">
        <f t="shared" si="34"/>
        <v xml:space="preserve">Pine Grove Asset Management, </v>
      </c>
    </row>
    <row r="2220" spans="2:3" x14ac:dyDescent="0.25">
      <c r="B2220" s="4" t="s">
        <v>348</v>
      </c>
      <c r="C2220" s="25" t="str">
        <f t="shared" si="34"/>
        <v xml:space="preserve">Pine Grove Asset Management </v>
      </c>
    </row>
    <row r="2221" spans="2:3" x14ac:dyDescent="0.25">
      <c r="B2221" s="3" t="s">
        <v>348</v>
      </c>
      <c r="C2221" s="25" t="str">
        <f t="shared" si="34"/>
        <v xml:space="preserve">Pine Grove Asset Management </v>
      </c>
    </row>
    <row r="2222" spans="2:3" x14ac:dyDescent="0.25">
      <c r="B2222" s="4" t="s">
        <v>1391</v>
      </c>
      <c r="C2222" s="25" t="str">
        <f t="shared" si="34"/>
        <v xml:space="preserve">Pine Capital Management, </v>
      </c>
    </row>
    <row r="2223" spans="2:3" x14ac:dyDescent="0.25">
      <c r="B2223" s="26" t="s">
        <v>24733</v>
      </c>
      <c r="C2223" s="25" t="str">
        <f t="shared" si="34"/>
        <v xml:space="preserve">Pine Capital Management </v>
      </c>
    </row>
    <row r="2224" spans="2:3" x14ac:dyDescent="0.25">
      <c r="B2224" s="26" t="s">
        <v>21706</v>
      </c>
      <c r="C2224" s="25" t="str">
        <f t="shared" si="34"/>
        <v xml:space="preserve">Pimco Europe </v>
      </c>
    </row>
    <row r="2225" spans="2:3" x14ac:dyDescent="0.25">
      <c r="B2225" s="3" t="s">
        <v>3861</v>
      </c>
      <c r="C2225" s="25" t="str">
        <f t="shared" si="34"/>
        <v xml:space="preserve">PIMCO </v>
      </c>
    </row>
    <row r="2226" spans="2:3" x14ac:dyDescent="0.25">
      <c r="B2226" s="26" t="s">
        <v>21704</v>
      </c>
      <c r="C2226" s="25" t="str">
        <f t="shared" si="34"/>
        <v xml:space="preserve">Pim Consulting </v>
      </c>
    </row>
    <row r="2227" spans="2:3" x14ac:dyDescent="0.25">
      <c r="B2227" s="3" t="s">
        <v>3443</v>
      </c>
      <c r="C2227" s="25" t="str">
        <f t="shared" si="34"/>
        <v xml:space="preserve">Pillar Capital Management </v>
      </c>
    </row>
    <row r="2228" spans="2:3" x14ac:dyDescent="0.25">
      <c r="B2228" s="3" t="s">
        <v>3860</v>
      </c>
      <c r="C2228" s="25" t="str">
        <f t="shared" si="34"/>
        <v xml:space="preserve">Pilgrim Partners Asia (PTE.) </v>
      </c>
    </row>
    <row r="2229" spans="2:3" x14ac:dyDescent="0.25">
      <c r="B2229" s="4" t="s">
        <v>119</v>
      </c>
      <c r="C2229" s="25" t="str">
        <f t="shared" si="34"/>
        <v xml:space="preserve">Pilgrim Partners Asia (Pte) </v>
      </c>
    </row>
    <row r="2230" spans="2:3" x14ac:dyDescent="0.25">
      <c r="B2230" s="4" t="s">
        <v>1450</v>
      </c>
      <c r="C2230" s="25" t="str">
        <f t="shared" si="34"/>
        <v xml:space="preserve">Piers </v>
      </c>
    </row>
    <row r="2231" spans="2:3" x14ac:dyDescent="0.25">
      <c r="B2231" s="4" t="s">
        <v>2063</v>
      </c>
      <c r="C2231" s="25" t="str">
        <f t="shared" si="34"/>
        <v xml:space="preserve">Piedmont Investment Partners </v>
      </c>
    </row>
    <row r="2232" spans="2:3" x14ac:dyDescent="0.25">
      <c r="B2232" s="4" t="s">
        <v>1992</v>
      </c>
      <c r="C2232" s="25" t="str">
        <f t="shared" si="34"/>
        <v xml:space="preserve">Piedmont Investment </v>
      </c>
    </row>
    <row r="2233" spans="2:3" x14ac:dyDescent="0.25">
      <c r="B2233" s="3" t="s">
        <v>1992</v>
      </c>
      <c r="C2233" s="25" t="str">
        <f t="shared" si="34"/>
        <v xml:space="preserve">Piedmont Investment </v>
      </c>
    </row>
    <row r="2234" spans="2:3" x14ac:dyDescent="0.25">
      <c r="B2234" s="26" t="s">
        <v>163</v>
      </c>
      <c r="C2234" s="25" t="str">
        <f t="shared" si="34"/>
        <v xml:space="preserve">Picton Mahoney Asset </v>
      </c>
    </row>
    <row r="2235" spans="2:3" x14ac:dyDescent="0.25">
      <c r="B2235" s="4" t="s">
        <v>163</v>
      </c>
      <c r="C2235" s="25" t="str">
        <f t="shared" si="34"/>
        <v xml:space="preserve">Picton Mahoney Asset </v>
      </c>
    </row>
    <row r="2236" spans="2:3" x14ac:dyDescent="0.25">
      <c r="B2236" s="3" t="s">
        <v>163</v>
      </c>
      <c r="C2236" s="25" t="str">
        <f t="shared" si="34"/>
        <v xml:space="preserve">Picton Mahoney Asset </v>
      </c>
    </row>
    <row r="2237" spans="2:3" x14ac:dyDescent="0.25">
      <c r="B2237" s="26" t="s">
        <v>21628</v>
      </c>
      <c r="C2237" s="25" t="str">
        <f t="shared" si="34"/>
        <v xml:space="preserve">Pictet Bank &amp; Trust </v>
      </c>
    </row>
    <row r="2238" spans="2:3" x14ac:dyDescent="0.25">
      <c r="B2238" s="4" t="s">
        <v>1697</v>
      </c>
      <c r="C2238" s="25" t="str">
        <f t="shared" si="34"/>
        <v xml:space="preserve">Pictet Asset Management (UK) </v>
      </c>
    </row>
    <row r="2239" spans="2:3" x14ac:dyDescent="0.25">
      <c r="B2239" s="26" t="s">
        <v>21669</v>
      </c>
      <c r="C2239" s="25" t="str">
        <f t="shared" si="34"/>
        <v xml:space="preserve">Pictet Asset Management (Europe) </v>
      </c>
    </row>
    <row r="2240" spans="2:3" x14ac:dyDescent="0.25">
      <c r="B2240" s="4" t="s">
        <v>634</v>
      </c>
      <c r="C2240" s="25" t="str">
        <f t="shared" si="34"/>
        <v xml:space="preserve">Pictet Asset Management </v>
      </c>
    </row>
    <row r="2241" spans="2:3" x14ac:dyDescent="0.25">
      <c r="B2241" s="3" t="s">
        <v>2441</v>
      </c>
      <c r="C2241" s="25" t="str">
        <f t="shared" si="34"/>
        <v xml:space="preserve">Pictet Asset </v>
      </c>
    </row>
    <row r="2242" spans="2:3" x14ac:dyDescent="0.25">
      <c r="B2242" s="26" t="s">
        <v>21558</v>
      </c>
      <c r="C2242" s="25" t="str">
        <f t="shared" ref="C2242:C2305" si="35">LEFT(B2242,FIND(TRIM(RIGHT(SUBSTITUTE(B2242," ",REPT(" ",20)),20)),B2242)-1)</f>
        <v xml:space="preserve">Pictet &amp; Cie, </v>
      </c>
    </row>
    <row r="2243" spans="2:3" x14ac:dyDescent="0.25">
      <c r="B2243" s="26" t="s">
        <v>21553</v>
      </c>
      <c r="C2243" s="25" t="str">
        <f t="shared" si="35"/>
        <v xml:space="preserve">Pictet &amp; Cie (Europe) </v>
      </c>
    </row>
    <row r="2244" spans="2:3" x14ac:dyDescent="0.25">
      <c r="B2244" s="26" t="s">
        <v>21697</v>
      </c>
      <c r="C2244" s="25" t="str">
        <f t="shared" si="35"/>
        <v xml:space="preserve">Pictet </v>
      </c>
    </row>
    <row r="2245" spans="2:3" x14ac:dyDescent="0.25">
      <c r="B2245" s="26" t="s">
        <v>21551</v>
      </c>
      <c r="C2245" s="25" t="str">
        <f t="shared" si="35"/>
        <v xml:space="preserve">Pi </v>
      </c>
    </row>
    <row r="2246" spans="2:3" x14ac:dyDescent="0.25">
      <c r="B2246" s="26" t="s">
        <v>24731</v>
      </c>
      <c r="C2246" s="25" t="str">
        <f t="shared" si="35"/>
        <v xml:space="preserve">Phoenix Investment Management CO </v>
      </c>
    </row>
    <row r="2247" spans="2:3" x14ac:dyDescent="0.25">
      <c r="B2247" s="26" t="s">
        <v>312</v>
      </c>
      <c r="C2247" s="25" t="str">
        <f t="shared" si="35"/>
        <v xml:space="preserve">Phoenix Investment Adviser </v>
      </c>
    </row>
    <row r="2248" spans="2:3" x14ac:dyDescent="0.25">
      <c r="B2248" s="4" t="s">
        <v>312</v>
      </c>
      <c r="C2248" s="25" t="str">
        <f t="shared" si="35"/>
        <v xml:space="preserve">Phoenix Investment Adviser </v>
      </c>
    </row>
    <row r="2249" spans="2:3" x14ac:dyDescent="0.25">
      <c r="B2249" s="3" t="s">
        <v>312</v>
      </c>
      <c r="C2249" s="25" t="str">
        <f t="shared" si="35"/>
        <v xml:space="preserve">Phoenix Investment Adviser </v>
      </c>
    </row>
    <row r="2250" spans="2:3" x14ac:dyDescent="0.25">
      <c r="B2250" s="4" t="s">
        <v>1043</v>
      </c>
      <c r="C2250" s="25" t="str">
        <f t="shared" si="35"/>
        <v xml:space="preserve">Phoenix Investment &amp; Private Trust </v>
      </c>
    </row>
    <row r="2251" spans="2:3" x14ac:dyDescent="0.25">
      <c r="B2251" s="3" t="s">
        <v>3858</v>
      </c>
      <c r="C2251" s="25" t="str">
        <f t="shared" si="35"/>
        <v xml:space="preserve">Phoenix Asset </v>
      </c>
    </row>
    <row r="2252" spans="2:3" x14ac:dyDescent="0.25">
      <c r="B2252" s="26" t="s">
        <v>2267</v>
      </c>
      <c r="C2252" s="25" t="str">
        <f t="shared" si="35"/>
        <v xml:space="preserve">Phineus Partners </v>
      </c>
    </row>
    <row r="2253" spans="2:3" x14ac:dyDescent="0.25">
      <c r="B2253" s="4" t="s">
        <v>2267</v>
      </c>
      <c r="C2253" s="25" t="str">
        <f t="shared" si="35"/>
        <v xml:space="preserve">Phineus Partners </v>
      </c>
    </row>
    <row r="2254" spans="2:3" x14ac:dyDescent="0.25">
      <c r="B2254" s="3" t="s">
        <v>3857</v>
      </c>
      <c r="C2254" s="25" t="str">
        <f t="shared" si="35"/>
        <v xml:space="preserve">Phineus </v>
      </c>
    </row>
    <row r="2255" spans="2:3" x14ac:dyDescent="0.25">
      <c r="B2255" s="26" t="s">
        <v>21546</v>
      </c>
      <c r="C2255" s="25" t="str">
        <f t="shared" si="35"/>
        <v xml:space="preserve">Phillips, Hager &amp; North Inv </v>
      </c>
    </row>
    <row r="2256" spans="2:3" x14ac:dyDescent="0.25">
      <c r="B2256" s="4" t="s">
        <v>6</v>
      </c>
      <c r="C2256" s="25" t="str">
        <f t="shared" si="35"/>
        <v xml:space="preserve">Phileo Securities </v>
      </c>
    </row>
    <row r="2257" spans="2:3" x14ac:dyDescent="0.25">
      <c r="B2257" s="3" t="s">
        <v>3856</v>
      </c>
      <c r="C2257" s="25" t="str">
        <f t="shared" si="35"/>
        <v xml:space="preserve">PhaseCapital </v>
      </c>
    </row>
    <row r="2258" spans="2:3" x14ac:dyDescent="0.25">
      <c r="B2258" s="4" t="s">
        <v>1197</v>
      </c>
      <c r="C2258" s="25" t="str">
        <f t="shared" si="35"/>
        <v xml:space="preserve">Phase </v>
      </c>
    </row>
    <row r="2259" spans="2:3" x14ac:dyDescent="0.25">
      <c r="B2259" s="3" t="s">
        <v>3874</v>
      </c>
      <c r="C2259" s="25" t="str">
        <f t="shared" si="35"/>
        <v xml:space="preserve">Pharus Management </v>
      </c>
    </row>
    <row r="2260" spans="2:3" x14ac:dyDescent="0.25">
      <c r="B2260" s="26" t="s">
        <v>21543</v>
      </c>
      <c r="C2260" s="25" t="str">
        <f t="shared" si="35"/>
        <v xml:space="preserve">Pharos Forvaltning </v>
      </c>
    </row>
    <row r="2261" spans="2:3" x14ac:dyDescent="0.25">
      <c r="B2261" s="26" t="s">
        <v>3855</v>
      </c>
      <c r="C2261" s="25" t="str">
        <f t="shared" si="35"/>
        <v xml:space="preserve">Pharo Management (UK) </v>
      </c>
    </row>
    <row r="2262" spans="2:3" x14ac:dyDescent="0.25">
      <c r="B2262" s="3" t="s">
        <v>3855</v>
      </c>
      <c r="C2262" s="25" t="str">
        <f t="shared" si="35"/>
        <v xml:space="preserve">Pharo Management (UK) </v>
      </c>
    </row>
    <row r="2263" spans="2:3" x14ac:dyDescent="0.25">
      <c r="B2263" s="4" t="s">
        <v>1281</v>
      </c>
      <c r="C2263" s="25" t="str">
        <f t="shared" si="35"/>
        <v xml:space="preserve">Pharo Management </v>
      </c>
    </row>
    <row r="2264" spans="2:3" x14ac:dyDescent="0.25">
      <c r="B2264" s="4" t="s">
        <v>692</v>
      </c>
      <c r="C2264" s="25" t="str">
        <f t="shared" si="35"/>
        <v xml:space="preserve">Pharo Global Advisors </v>
      </c>
    </row>
    <row r="2265" spans="2:3" x14ac:dyDescent="0.25">
      <c r="B2265" s="4" t="s">
        <v>1741</v>
      </c>
      <c r="C2265" s="25" t="str">
        <f t="shared" si="35"/>
        <v xml:space="preserve">Pharaoh Partners </v>
      </c>
    </row>
    <row r="2266" spans="2:3" x14ac:dyDescent="0.25">
      <c r="B2266" s="26" t="s">
        <v>21539</v>
      </c>
      <c r="C2266" s="25" t="str">
        <f t="shared" si="35"/>
        <v xml:space="preserve">Phalanx Investment Management </v>
      </c>
    </row>
    <row r="2267" spans="2:3" x14ac:dyDescent="0.25">
      <c r="B2267" s="3" t="s">
        <v>3854</v>
      </c>
      <c r="C2267" s="25" t="str">
        <f t="shared" si="35"/>
        <v xml:space="preserve">Phalanx Capital Management, </v>
      </c>
    </row>
    <row r="2268" spans="2:3" x14ac:dyDescent="0.25">
      <c r="B2268" s="26" t="s">
        <v>1118</v>
      </c>
      <c r="C2268" s="25" t="str">
        <f t="shared" si="35"/>
        <v xml:space="preserve">Phalanx Capital Management </v>
      </c>
    </row>
    <row r="2269" spans="2:3" x14ac:dyDescent="0.25">
      <c r="B2269" s="4" t="s">
        <v>1118</v>
      </c>
      <c r="C2269" s="25" t="str">
        <f t="shared" si="35"/>
        <v xml:space="preserve">Phalanx Capital Management </v>
      </c>
    </row>
    <row r="2270" spans="2:3" x14ac:dyDescent="0.25">
      <c r="B2270" s="3" t="s">
        <v>3851</v>
      </c>
      <c r="C2270" s="25" t="str">
        <f t="shared" si="35"/>
        <v xml:space="preserve">PGR Capital </v>
      </c>
    </row>
    <row r="2271" spans="2:3" x14ac:dyDescent="0.25">
      <c r="B2271" s="4" t="s">
        <v>89</v>
      </c>
      <c r="C2271" s="25" t="str">
        <f t="shared" si="35"/>
        <v xml:space="preserve">PFA Asset Management </v>
      </c>
    </row>
    <row r="2272" spans="2:3" x14ac:dyDescent="0.25">
      <c r="B2272" s="3" t="s">
        <v>89</v>
      </c>
      <c r="C2272" s="25" t="str">
        <f t="shared" si="35"/>
        <v xml:space="preserve">PFA Asset Management </v>
      </c>
    </row>
    <row r="2273" spans="2:3" x14ac:dyDescent="0.25">
      <c r="B2273" s="26" t="s">
        <v>24729</v>
      </c>
      <c r="C2273" s="25" t="str">
        <f t="shared" si="35"/>
        <v xml:space="preserve">PF Moore </v>
      </c>
    </row>
    <row r="2274" spans="2:3" x14ac:dyDescent="0.25">
      <c r="B2274" s="3" t="s">
        <v>3850</v>
      </c>
      <c r="C2274" s="25" t="str">
        <f t="shared" si="35"/>
        <v xml:space="preserve">Petra Partners </v>
      </c>
    </row>
    <row r="2275" spans="2:3" x14ac:dyDescent="0.25">
      <c r="B2275" s="4" t="s">
        <v>1313</v>
      </c>
      <c r="C2275" s="25" t="str">
        <f t="shared" si="35"/>
        <v xml:space="preserve">Petercam Management Services </v>
      </c>
    </row>
    <row r="2276" spans="2:3" x14ac:dyDescent="0.25">
      <c r="B2276" s="4" t="s">
        <v>819</v>
      </c>
      <c r="C2276" s="25" t="str">
        <f t="shared" si="35"/>
        <v xml:space="preserve">PerSYSTEMcy SICAV </v>
      </c>
    </row>
    <row r="2277" spans="2:3" x14ac:dyDescent="0.25">
      <c r="B2277" s="4" t="s">
        <v>1045</v>
      </c>
      <c r="C2277" s="25" t="str">
        <f t="shared" si="35"/>
        <v xml:space="preserve">Persistix Compass Management </v>
      </c>
    </row>
    <row r="2278" spans="2:3" x14ac:dyDescent="0.25">
      <c r="B2278" s="3" t="s">
        <v>3848</v>
      </c>
      <c r="C2278" s="25" t="str">
        <f t="shared" si="35"/>
        <v xml:space="preserve">Persistix Capital Partners </v>
      </c>
    </row>
    <row r="2279" spans="2:3" x14ac:dyDescent="0.25">
      <c r="B2279" s="26" t="s">
        <v>21536</v>
      </c>
      <c r="C2279" s="25" t="str">
        <f t="shared" si="35"/>
        <v xml:space="preserve">Persistix Capital Management, </v>
      </c>
    </row>
    <row r="2280" spans="2:3" x14ac:dyDescent="0.25">
      <c r="B2280" s="4" t="s">
        <v>1845</v>
      </c>
      <c r="C2280" s="25" t="str">
        <f t="shared" si="35"/>
        <v xml:space="preserve">Persistent Edge Asset Management Pte </v>
      </c>
    </row>
    <row r="2281" spans="2:3" x14ac:dyDescent="0.25">
      <c r="B2281" s="26" t="s">
        <v>21531</v>
      </c>
      <c r="C2281" s="25" t="str">
        <f t="shared" si="35"/>
        <v xml:space="preserve">Persistent Asset Management </v>
      </c>
    </row>
    <row r="2282" spans="2:3" x14ac:dyDescent="0.25">
      <c r="B2282" s="3" t="s">
        <v>3847</v>
      </c>
      <c r="C2282" s="25" t="str">
        <f t="shared" si="35"/>
        <v xml:space="preserve">Persistent Asset Management </v>
      </c>
    </row>
    <row r="2283" spans="2:3" x14ac:dyDescent="0.25">
      <c r="B2283" s="26" t="s">
        <v>21528</v>
      </c>
      <c r="C2283" s="25" t="str">
        <f t="shared" si="35"/>
        <v xml:space="preserve">Persimmon Capital Mgmt Inc </v>
      </c>
    </row>
    <row r="2284" spans="2:3" x14ac:dyDescent="0.25">
      <c r="B2284" s="3" t="s">
        <v>3846</v>
      </c>
      <c r="C2284" s="25" t="str">
        <f t="shared" si="35"/>
        <v xml:space="preserve">Persimmon Capital </v>
      </c>
    </row>
    <row r="2285" spans="2:3" x14ac:dyDescent="0.25">
      <c r="B2285" s="26" t="s">
        <v>24727</v>
      </c>
      <c r="C2285" s="25" t="str">
        <f t="shared" si="35"/>
        <v xml:space="preserve">Pershing Square Capital Management, </v>
      </c>
    </row>
    <row r="2286" spans="2:3" x14ac:dyDescent="0.25">
      <c r="B2286" s="4" t="s">
        <v>2182</v>
      </c>
      <c r="C2286" s="25" t="str">
        <f t="shared" si="35"/>
        <v xml:space="preserve">Pershing Square Capital Management </v>
      </c>
    </row>
    <row r="2287" spans="2:3" x14ac:dyDescent="0.25">
      <c r="B2287" s="4" t="s">
        <v>1411</v>
      </c>
      <c r="C2287" s="25" t="str">
        <f t="shared" si="35"/>
        <v xml:space="preserve">Perry </v>
      </c>
    </row>
    <row r="2288" spans="2:3" x14ac:dyDescent="0.25">
      <c r="B2288" s="3" t="s">
        <v>3845</v>
      </c>
      <c r="C2288" s="25" t="str">
        <f t="shared" si="35"/>
        <v xml:space="preserve">Perreard Partners Investment </v>
      </c>
    </row>
    <row r="2289" spans="2:3" x14ac:dyDescent="0.25">
      <c r="B2289" s="26" t="s">
        <v>21526</v>
      </c>
      <c r="C2289" s="25" t="str">
        <f t="shared" si="35"/>
        <v xml:space="preserve">Perpetual </v>
      </c>
    </row>
    <row r="2290" spans="2:3" x14ac:dyDescent="0.25">
      <c r="B2290" s="4" t="s">
        <v>607</v>
      </c>
      <c r="C2290" s="25" t="str">
        <f t="shared" si="35"/>
        <v xml:space="preserve">Permian Investment Partners </v>
      </c>
    </row>
    <row r="2291" spans="2:3" x14ac:dyDescent="0.25">
      <c r="B2291" s="4" t="s">
        <v>195</v>
      </c>
      <c r="C2291" s="25" t="str">
        <f t="shared" si="35"/>
        <v xml:space="preserve">Permal Investment Management Services </v>
      </c>
    </row>
    <row r="2292" spans="2:3" x14ac:dyDescent="0.25">
      <c r="B2292" s="3" t="s">
        <v>3843</v>
      </c>
      <c r="C2292" s="25" t="str">
        <f t="shared" si="35"/>
        <v xml:space="preserve">Permal Asset Management, </v>
      </c>
    </row>
    <row r="2293" spans="2:3" x14ac:dyDescent="0.25">
      <c r="B2293" s="26" t="s">
        <v>1122</v>
      </c>
      <c r="C2293" s="25" t="str">
        <f t="shared" si="35"/>
        <v xml:space="preserve">Permal Asset Management </v>
      </c>
    </row>
    <row r="2294" spans="2:3" x14ac:dyDescent="0.25">
      <c r="B2294" s="4" t="s">
        <v>1122</v>
      </c>
      <c r="C2294" s="25" t="str">
        <f t="shared" si="35"/>
        <v xml:space="preserve">Permal Asset Management </v>
      </c>
    </row>
    <row r="2295" spans="2:3" x14ac:dyDescent="0.25">
      <c r="B2295" s="26" t="s">
        <v>3842</v>
      </c>
      <c r="C2295" s="25" t="str">
        <f t="shared" si="35"/>
        <v xml:space="preserve">Perlman Family </v>
      </c>
    </row>
    <row r="2296" spans="2:3" x14ac:dyDescent="0.25">
      <c r="B2296" s="3" t="s">
        <v>3842</v>
      </c>
      <c r="C2296" s="25" t="str">
        <f t="shared" si="35"/>
        <v xml:space="preserve">Perlman Family </v>
      </c>
    </row>
    <row r="2297" spans="2:3" x14ac:dyDescent="0.25">
      <c r="B2297" s="26" t="s">
        <v>21467</v>
      </c>
      <c r="C2297" s="25" t="str">
        <f t="shared" si="35"/>
        <v xml:space="preserve">Perinvest Management </v>
      </c>
    </row>
    <row r="2298" spans="2:3" x14ac:dyDescent="0.25">
      <c r="B2298" s="4" t="s">
        <v>1200</v>
      </c>
      <c r="C2298" s="25" t="str">
        <f t="shared" si="35"/>
        <v xml:space="preserve">Peridiem Global </v>
      </c>
    </row>
    <row r="2299" spans="2:3" x14ac:dyDescent="0.25">
      <c r="B2299" s="26" t="s">
        <v>3841</v>
      </c>
      <c r="C2299" s="25" t="str">
        <f t="shared" si="35"/>
        <v xml:space="preserve">Performing Capital Advisors, </v>
      </c>
    </row>
    <row r="2300" spans="2:3" x14ac:dyDescent="0.25">
      <c r="B2300" s="3" t="s">
        <v>3841</v>
      </c>
      <c r="C2300" s="25" t="str">
        <f t="shared" si="35"/>
        <v xml:space="preserve">Performing Capital Advisors, </v>
      </c>
    </row>
    <row r="2301" spans="2:3" x14ac:dyDescent="0.25">
      <c r="B2301" s="26" t="s">
        <v>21463</v>
      </c>
      <c r="C2301" s="25" t="str">
        <f t="shared" si="35"/>
        <v xml:space="preserve">Performance Trust Asset Management, </v>
      </c>
    </row>
    <row r="2302" spans="2:3" x14ac:dyDescent="0.25">
      <c r="B2302" s="4" t="s">
        <v>832</v>
      </c>
      <c r="C2302" s="25" t="str">
        <f t="shared" si="35"/>
        <v xml:space="preserve">Performance Trust Asset Management </v>
      </c>
    </row>
    <row r="2303" spans="2:3" x14ac:dyDescent="0.25">
      <c r="B2303" s="3" t="s">
        <v>3840</v>
      </c>
      <c r="C2303" s="25" t="str">
        <f t="shared" si="35"/>
        <v xml:space="preserve">Performance Group of </v>
      </c>
    </row>
    <row r="2304" spans="2:3" x14ac:dyDescent="0.25">
      <c r="B2304" s="3" t="s">
        <v>3839</v>
      </c>
      <c r="C2304" s="25" t="str">
        <f t="shared" si="35"/>
        <v xml:space="preserve">Perfin </v>
      </c>
    </row>
    <row r="2305" spans="2:3" x14ac:dyDescent="0.25">
      <c r="B2305" s="4" t="s">
        <v>1256</v>
      </c>
      <c r="C2305" s="25" t="str">
        <f t="shared" si="35"/>
        <v xml:space="preserve">Perennial Partners </v>
      </c>
    </row>
    <row r="2306" spans="2:3" x14ac:dyDescent="0.25">
      <c r="B2306" s="4" t="s">
        <v>654</v>
      </c>
      <c r="C2306" s="25" t="str">
        <f t="shared" ref="C2306:C2369" si="36">LEFT(B2306,FIND(TRIM(RIGHT(SUBSTITUTE(B2306," ",REPT(" ",20)),20)),B2306)-1)</f>
        <v xml:space="preserve">Perella Weinberg Partners Capital Management </v>
      </c>
    </row>
    <row r="2307" spans="2:3" x14ac:dyDescent="0.25">
      <c r="B2307" s="26" t="s">
        <v>24724</v>
      </c>
      <c r="C2307" s="25" t="str">
        <f t="shared" si="36"/>
        <v xml:space="preserve">PERELLA WEINBERG PARTNERS Cap Mgmt </v>
      </c>
    </row>
    <row r="2308" spans="2:3" x14ac:dyDescent="0.25">
      <c r="B2308" s="3" t="s">
        <v>3838</v>
      </c>
      <c r="C2308" s="25" t="str">
        <f t="shared" si="36"/>
        <v xml:space="preserve">Perella Weinberg </v>
      </c>
    </row>
    <row r="2309" spans="2:3" x14ac:dyDescent="0.25">
      <c r="B2309" s="3" t="s">
        <v>3837</v>
      </c>
      <c r="C2309" s="25" t="str">
        <f t="shared" si="36"/>
        <v xml:space="preserve">Peregrine Holdings </v>
      </c>
    </row>
    <row r="2310" spans="2:3" x14ac:dyDescent="0.25">
      <c r="B2310" s="4" t="s">
        <v>1003</v>
      </c>
      <c r="C2310" s="25" t="str">
        <f t="shared" si="36"/>
        <v xml:space="preserve">Peregrine Capital </v>
      </c>
    </row>
    <row r="2311" spans="2:3" x14ac:dyDescent="0.25">
      <c r="B2311" s="3" t="s">
        <v>3836</v>
      </c>
      <c r="C2311" s="25" t="str">
        <f t="shared" si="36"/>
        <v xml:space="preserve">Perceptive Advisors, </v>
      </c>
    </row>
    <row r="2312" spans="2:3" x14ac:dyDescent="0.25">
      <c r="B2312" s="26" t="s">
        <v>2076</v>
      </c>
      <c r="C2312" s="25" t="str">
        <f t="shared" si="36"/>
        <v xml:space="preserve">Perceptive Advisors </v>
      </c>
    </row>
    <row r="2313" spans="2:3" x14ac:dyDescent="0.25">
      <c r="B2313" s="4" t="s">
        <v>2076</v>
      </c>
      <c r="C2313" s="25" t="str">
        <f t="shared" si="36"/>
        <v xml:space="preserve">Perceptive Advisors </v>
      </c>
    </row>
    <row r="2314" spans="2:3" x14ac:dyDescent="0.25">
      <c r="B2314" s="4" t="s">
        <v>476</v>
      </c>
      <c r="C2314" s="25" t="str">
        <f t="shared" si="36"/>
        <v xml:space="preserve">Pequot Capital Management </v>
      </c>
    </row>
    <row r="2315" spans="2:3" x14ac:dyDescent="0.25">
      <c r="B2315" s="26" t="s">
        <v>24721</v>
      </c>
      <c r="C2315" s="25" t="str">
        <f t="shared" si="36"/>
        <v xml:space="preserve">Pentwater Capital Management </v>
      </c>
    </row>
    <row r="2316" spans="2:3" x14ac:dyDescent="0.25">
      <c r="B2316" s="4" t="s">
        <v>882</v>
      </c>
      <c r="C2316" s="25" t="str">
        <f t="shared" si="36"/>
        <v xml:space="preserve">Pentwater Capital </v>
      </c>
    </row>
    <row r="2317" spans="2:3" x14ac:dyDescent="0.25">
      <c r="B2317" s="26" t="s">
        <v>24719</v>
      </c>
      <c r="C2317" s="25" t="str">
        <f t="shared" si="36"/>
        <v xml:space="preserve">Pentagram Investment Partners </v>
      </c>
    </row>
    <row r="2318" spans="2:3" x14ac:dyDescent="0.25">
      <c r="B2318" s="4" t="s">
        <v>1335</v>
      </c>
      <c r="C2318" s="25" t="str">
        <f t="shared" si="36"/>
        <v xml:space="preserve">Penta Investment Advisors </v>
      </c>
    </row>
    <row r="2319" spans="2:3" x14ac:dyDescent="0.25">
      <c r="B2319" s="3" t="s">
        <v>3835</v>
      </c>
      <c r="C2319" s="25" t="str">
        <f t="shared" si="36"/>
        <v xml:space="preserve">Pennington Capital Management </v>
      </c>
    </row>
    <row r="2320" spans="2:3" x14ac:dyDescent="0.25">
      <c r="B2320" s="26" t="s">
        <v>24715</v>
      </c>
      <c r="C2320" s="25" t="str">
        <f t="shared" si="36"/>
        <v xml:space="preserve">Pennant Capital Management </v>
      </c>
    </row>
    <row r="2321" spans="2:3" x14ac:dyDescent="0.25">
      <c r="B2321" s="4" t="s">
        <v>2050</v>
      </c>
      <c r="C2321" s="25" t="str">
        <f t="shared" si="36"/>
        <v xml:space="preserve">PENN Capital Management Company </v>
      </c>
    </row>
    <row r="2322" spans="2:3" x14ac:dyDescent="0.25">
      <c r="B2322" s="26" t="s">
        <v>21460</v>
      </c>
      <c r="C2322" s="25" t="str">
        <f t="shared" si="36"/>
        <v xml:space="preserve">Penn Capital Management CO </v>
      </c>
    </row>
    <row r="2323" spans="2:3" x14ac:dyDescent="0.25">
      <c r="B2323" s="3" t="s">
        <v>3834</v>
      </c>
      <c r="C2323" s="25" t="str">
        <f t="shared" si="36"/>
        <v xml:space="preserve">PENN Capital </v>
      </c>
    </row>
    <row r="2324" spans="2:3" x14ac:dyDescent="0.25">
      <c r="B2324" s="26" t="s">
        <v>21458</v>
      </c>
      <c r="C2324" s="25" t="str">
        <f t="shared" si="36"/>
        <v xml:space="preserve">Penjing Asset Management (HK) </v>
      </c>
    </row>
    <row r="2325" spans="2:3" x14ac:dyDescent="0.25">
      <c r="B2325" s="26" t="s">
        <v>21456</v>
      </c>
      <c r="C2325" s="25" t="str">
        <f t="shared" si="36"/>
        <v xml:space="preserve">Pengyuan (Beijing) Management </v>
      </c>
    </row>
    <row r="2326" spans="2:3" x14ac:dyDescent="0.25">
      <c r="B2326" s="26" t="s">
        <v>19277</v>
      </c>
      <c r="C2326" s="25" t="str">
        <f t="shared" si="36"/>
        <v xml:space="preserve">Penghua Fund Mgmt </v>
      </c>
    </row>
    <row r="2327" spans="2:3" x14ac:dyDescent="0.25">
      <c r="B2327" s="4" t="s">
        <v>241</v>
      </c>
      <c r="C2327" s="25" t="str">
        <f t="shared" si="36"/>
        <v xml:space="preserve">Pengana Capital </v>
      </c>
    </row>
    <row r="2328" spans="2:3" x14ac:dyDescent="0.25">
      <c r="B2328" s="3" t="s">
        <v>241</v>
      </c>
      <c r="C2328" s="25" t="str">
        <f t="shared" si="36"/>
        <v xml:space="preserve">Pengana Capital </v>
      </c>
    </row>
    <row r="2329" spans="2:3" x14ac:dyDescent="0.25">
      <c r="B2329" s="26" t="s">
        <v>21453</v>
      </c>
      <c r="C2329" s="25" t="str">
        <f t="shared" si="36"/>
        <v xml:space="preserve">Penderfund Capital Management </v>
      </c>
    </row>
    <row r="2330" spans="2:3" x14ac:dyDescent="0.25">
      <c r="B2330" s="4" t="s">
        <v>1966</v>
      </c>
      <c r="C2330" s="25" t="str">
        <f t="shared" si="36"/>
        <v xml:space="preserve">Pemetic Capital </v>
      </c>
    </row>
    <row r="2331" spans="2:3" x14ac:dyDescent="0.25">
      <c r="B2331" s="26" t="s">
        <v>24713</v>
      </c>
      <c r="C2331" s="25" t="str">
        <f t="shared" si="36"/>
        <v xml:space="preserve">Pelham Long/Short Fund </v>
      </c>
    </row>
    <row r="2332" spans="2:3" x14ac:dyDescent="0.25">
      <c r="B2332" s="26" t="s">
        <v>21450</v>
      </c>
      <c r="C2332" s="25" t="str">
        <f t="shared" si="36"/>
        <v xml:space="preserve">Pelargos Capital </v>
      </c>
    </row>
    <row r="2333" spans="2:3" x14ac:dyDescent="0.25">
      <c r="B2333" s="4" t="s">
        <v>374</v>
      </c>
      <c r="C2333" s="25" t="str">
        <f t="shared" si="36"/>
        <v xml:space="preserve">Pelargos Capital </v>
      </c>
    </row>
    <row r="2334" spans="2:3" x14ac:dyDescent="0.25">
      <c r="B2334" s="3" t="s">
        <v>374</v>
      </c>
      <c r="C2334" s="25" t="str">
        <f t="shared" si="36"/>
        <v xml:space="preserve">Pelargos Capital </v>
      </c>
    </row>
    <row r="2335" spans="2:3" x14ac:dyDescent="0.25">
      <c r="B2335" s="26" t="s">
        <v>24711</v>
      </c>
      <c r="C2335" s="25" t="str">
        <f t="shared" si="36"/>
        <v xml:space="preserve">Pelagus Capital </v>
      </c>
    </row>
    <row r="2336" spans="2:3" x14ac:dyDescent="0.25">
      <c r="B2336" s="26" t="s">
        <v>21447</v>
      </c>
      <c r="C2336" s="25" t="str">
        <f t="shared" si="36"/>
        <v xml:space="preserve">Pegasus Investment </v>
      </c>
    </row>
    <row r="2337" spans="2:3" x14ac:dyDescent="0.25">
      <c r="B2337" s="4" t="s">
        <v>2213</v>
      </c>
      <c r="C2337" s="25" t="str">
        <f t="shared" si="36"/>
        <v xml:space="preserve">PEF Advisors, </v>
      </c>
    </row>
    <row r="2338" spans="2:3" x14ac:dyDescent="0.25">
      <c r="B2338" s="3" t="s">
        <v>3831</v>
      </c>
      <c r="C2338" s="25" t="str">
        <f t="shared" si="36"/>
        <v xml:space="preserve">Pedder Street Investment Management </v>
      </c>
    </row>
    <row r="2339" spans="2:3" x14ac:dyDescent="0.25">
      <c r="B2339" s="26" t="s">
        <v>21445</v>
      </c>
      <c r="C2339" s="25" t="str">
        <f t="shared" si="36"/>
        <v xml:space="preserve">Pedder Street Investment </v>
      </c>
    </row>
    <row r="2340" spans="2:3" x14ac:dyDescent="0.25">
      <c r="B2340" s="4" t="s">
        <v>70</v>
      </c>
      <c r="C2340" s="25" t="str">
        <f t="shared" si="36"/>
        <v xml:space="preserve">Pedder Street Asia </v>
      </c>
    </row>
    <row r="2341" spans="2:3" x14ac:dyDescent="0.25">
      <c r="B2341" s="26" t="s">
        <v>21441</v>
      </c>
      <c r="C2341" s="25" t="str">
        <f t="shared" si="36"/>
        <v xml:space="preserve">Peconic Partners </v>
      </c>
    </row>
    <row r="2342" spans="2:3" x14ac:dyDescent="0.25">
      <c r="B2342" s="4" t="s">
        <v>65</v>
      </c>
      <c r="C2342" s="25" t="str">
        <f t="shared" si="36"/>
        <v xml:space="preserve">Peconic Partners </v>
      </c>
    </row>
    <row r="2343" spans="2:3" x14ac:dyDescent="0.25">
      <c r="B2343" s="3" t="s">
        <v>65</v>
      </c>
      <c r="C2343" s="25" t="str">
        <f t="shared" si="36"/>
        <v xml:space="preserve">Peconic Partners </v>
      </c>
    </row>
    <row r="2344" spans="2:3" x14ac:dyDescent="0.25">
      <c r="B2344" s="4" t="s">
        <v>2059</v>
      </c>
      <c r="C2344" s="25" t="str">
        <f t="shared" si="36"/>
        <v xml:space="preserve">Peconic Epic Associates </v>
      </c>
    </row>
    <row r="2345" spans="2:3" x14ac:dyDescent="0.25">
      <c r="B2345" s="4" t="s">
        <v>673</v>
      </c>
      <c r="C2345" s="25" t="str">
        <f t="shared" si="36"/>
        <v xml:space="preserve">Peconic Asset Managers </v>
      </c>
    </row>
    <row r="2346" spans="2:3" x14ac:dyDescent="0.25">
      <c r="B2346" s="3" t="s">
        <v>3830</v>
      </c>
      <c r="C2346" s="25" t="str">
        <f t="shared" si="36"/>
        <v xml:space="preserve">PEAQ Capital Strategies, </v>
      </c>
    </row>
    <row r="2347" spans="2:3" x14ac:dyDescent="0.25">
      <c r="B2347" s="3" t="s">
        <v>3829</v>
      </c>
      <c r="C2347" s="25" t="str">
        <f t="shared" si="36"/>
        <v xml:space="preserve">Peak XV Capital, </v>
      </c>
    </row>
    <row r="2348" spans="2:3" x14ac:dyDescent="0.25">
      <c r="B2348" s="26" t="s">
        <v>2694</v>
      </c>
      <c r="C2348" s="25" t="str">
        <f t="shared" si="36"/>
        <v xml:space="preserve">Peak Partners </v>
      </c>
    </row>
    <row r="2349" spans="2:3" x14ac:dyDescent="0.25">
      <c r="B2349" s="3" t="s">
        <v>2694</v>
      </c>
      <c r="C2349" s="25" t="str">
        <f t="shared" si="36"/>
        <v xml:space="preserve">Peak Partners </v>
      </c>
    </row>
    <row r="2350" spans="2:3" x14ac:dyDescent="0.25">
      <c r="B2350" s="26" t="s">
        <v>24709</v>
      </c>
      <c r="C2350" s="25" t="str">
        <f t="shared" si="36"/>
        <v xml:space="preserve">Peak Investment Limited </v>
      </c>
    </row>
    <row r="2351" spans="2:3" x14ac:dyDescent="0.25">
      <c r="B2351" s="4" t="s">
        <v>391</v>
      </c>
      <c r="C2351" s="25" t="str">
        <f t="shared" si="36"/>
        <v xml:space="preserve">PCE Investors </v>
      </c>
    </row>
    <row r="2352" spans="2:3" x14ac:dyDescent="0.25">
      <c r="B2352" s="26" t="s">
        <v>21438</v>
      </c>
      <c r="C2352" s="25" t="str">
        <f t="shared" si="36"/>
        <v xml:space="preserve">PAW Capital Partners, </v>
      </c>
    </row>
    <row r="2353" spans="2:3" x14ac:dyDescent="0.25">
      <c r="B2353" s="3" t="s">
        <v>3825</v>
      </c>
      <c r="C2353" s="25" t="str">
        <f t="shared" si="36"/>
        <v xml:space="preserve">PAW Capital Partners, </v>
      </c>
    </row>
    <row r="2354" spans="2:3" x14ac:dyDescent="0.25">
      <c r="B2354" s="4" t="s">
        <v>424</v>
      </c>
      <c r="C2354" s="25" t="str">
        <f t="shared" si="36"/>
        <v xml:space="preserve">Pavlik Capital Managment </v>
      </c>
    </row>
    <row r="2355" spans="2:3" x14ac:dyDescent="0.25">
      <c r="B2355" s="26" t="s">
        <v>21436</v>
      </c>
      <c r="C2355" s="25" t="str">
        <f t="shared" si="36"/>
        <v xml:space="preserve">Pavlik Capital Management </v>
      </c>
    </row>
    <row r="2356" spans="2:3" x14ac:dyDescent="0.25">
      <c r="B2356" s="3" t="s">
        <v>3824</v>
      </c>
      <c r="C2356" s="25" t="str">
        <f t="shared" si="36"/>
        <v xml:space="preserve">Pavlik Capital </v>
      </c>
    </row>
    <row r="2357" spans="2:3" x14ac:dyDescent="0.25">
      <c r="B2357" s="3" t="s">
        <v>3823</v>
      </c>
      <c r="C2357" s="25" t="str">
        <f t="shared" si="36"/>
        <v xml:space="preserve">Pavise Capital Management </v>
      </c>
    </row>
    <row r="2358" spans="2:3" x14ac:dyDescent="0.25">
      <c r="B2358" s="26" t="s">
        <v>24707</v>
      </c>
      <c r="C2358" s="25" t="str">
        <f t="shared" si="36"/>
        <v xml:space="preserve">Paulson Management </v>
      </c>
    </row>
    <row r="2359" spans="2:3" x14ac:dyDescent="0.25">
      <c r="B2359" s="26" t="s">
        <v>24703</v>
      </c>
      <c r="C2359" s="25" t="str">
        <f t="shared" si="36"/>
        <v xml:space="preserve">Paulson &amp; Company </v>
      </c>
    </row>
    <row r="2360" spans="2:3" x14ac:dyDescent="0.25">
      <c r="B2360" s="3" t="s">
        <v>3822</v>
      </c>
      <c r="C2360" s="25" t="str">
        <f t="shared" si="36"/>
        <v xml:space="preserve">Paulson &amp; Co., </v>
      </c>
    </row>
    <row r="2361" spans="2:3" x14ac:dyDescent="0.25">
      <c r="B2361" s="4" t="s">
        <v>1471</v>
      </c>
      <c r="C2361" s="25" t="str">
        <f t="shared" si="36"/>
        <v xml:space="preserve">Paulson &amp; Co. </v>
      </c>
    </row>
    <row r="2362" spans="2:3" x14ac:dyDescent="0.25">
      <c r="B2362" s="26" t="s">
        <v>3821</v>
      </c>
      <c r="C2362" s="25" t="str">
        <f t="shared" si="36"/>
        <v xml:space="preserve">Patton Fund Management, </v>
      </c>
    </row>
    <row r="2363" spans="2:3" x14ac:dyDescent="0.25">
      <c r="B2363" s="3" t="s">
        <v>3821</v>
      </c>
      <c r="C2363" s="25" t="str">
        <f t="shared" si="36"/>
        <v xml:space="preserve">Patton Fund Management, </v>
      </c>
    </row>
    <row r="2364" spans="2:3" x14ac:dyDescent="0.25">
      <c r="B2364" s="26" t="s">
        <v>24701</v>
      </c>
      <c r="C2364" s="25" t="str">
        <f t="shared" si="36"/>
        <v xml:space="preserve">Patron Capital III, </v>
      </c>
    </row>
    <row r="2365" spans="2:3" x14ac:dyDescent="0.25">
      <c r="B2365" s="26" t="s">
        <v>21435</v>
      </c>
      <c r="C2365" s="25" t="str">
        <f t="shared" si="36"/>
        <v xml:space="preserve">Patriot Capital Management </v>
      </c>
    </row>
    <row r="2366" spans="2:3" x14ac:dyDescent="0.25">
      <c r="B2366" s="26" t="s">
        <v>24700</v>
      </c>
      <c r="C2366" s="25" t="str">
        <f t="shared" si="36"/>
        <v xml:space="preserve">Passport Management, </v>
      </c>
    </row>
    <row r="2367" spans="2:3" x14ac:dyDescent="0.25">
      <c r="B2367" s="26" t="s">
        <v>3820</v>
      </c>
      <c r="C2367" s="25" t="str">
        <f t="shared" si="36"/>
        <v xml:space="preserve">Passport Capital, </v>
      </c>
    </row>
    <row r="2368" spans="2:3" x14ac:dyDescent="0.25">
      <c r="B2368" s="3" t="s">
        <v>3820</v>
      </c>
      <c r="C2368" s="25" t="str">
        <f t="shared" si="36"/>
        <v xml:space="preserve">Passport Capital, </v>
      </c>
    </row>
    <row r="2369" spans="2:3" x14ac:dyDescent="0.25">
      <c r="B2369" s="26" t="s">
        <v>2891</v>
      </c>
      <c r="C2369" s="25" t="str">
        <f t="shared" si="36"/>
        <v xml:space="preserve">Paskewitz Asset Management, </v>
      </c>
    </row>
    <row r="2370" spans="2:3" x14ac:dyDescent="0.25">
      <c r="B2370" s="3" t="s">
        <v>2891</v>
      </c>
      <c r="C2370" s="25" t="str">
        <f t="shared" ref="C2370:C2433" si="37">LEFT(B2370,FIND(TRIM(RIGHT(SUBSTITUTE(B2370," ",REPT(" ",20)),20)),B2370)-1)</f>
        <v xml:space="preserve">Paskewitz Asset Management, </v>
      </c>
    </row>
    <row r="2371" spans="2:3" x14ac:dyDescent="0.25">
      <c r="B2371" s="4" t="s">
        <v>373</v>
      </c>
      <c r="C2371" s="25" t="str">
        <f t="shared" si="37"/>
        <v xml:space="preserve">Paskewitz Asset Management </v>
      </c>
    </row>
    <row r="2372" spans="2:3" x14ac:dyDescent="0.25">
      <c r="B2372" s="4" t="s">
        <v>2064</v>
      </c>
      <c r="C2372" s="25" t="str">
        <f t="shared" si="37"/>
        <v xml:space="preserve">PAS Management </v>
      </c>
    </row>
    <row r="2373" spans="2:3" x14ac:dyDescent="0.25">
      <c r="B2373" s="26" t="s">
        <v>21431</v>
      </c>
      <c r="C2373" s="25" t="str">
        <f t="shared" si="37"/>
        <v xml:space="preserve">PARUS FINANCE (UK) </v>
      </c>
    </row>
    <row r="2374" spans="2:3" x14ac:dyDescent="0.25">
      <c r="B2374" s="4" t="s">
        <v>1058</v>
      </c>
      <c r="C2374" s="25" t="str">
        <f t="shared" si="37"/>
        <v xml:space="preserve">Parus Finance </v>
      </c>
    </row>
    <row r="2375" spans="2:3" x14ac:dyDescent="0.25">
      <c r="B2375" s="3" t="s">
        <v>3818</v>
      </c>
      <c r="C2375" s="25" t="str">
        <f t="shared" si="37"/>
        <v xml:space="preserve">Parus </v>
      </c>
    </row>
    <row r="2376" spans="2:3" x14ac:dyDescent="0.25">
      <c r="B2376" s="4" t="s">
        <v>1617</v>
      </c>
      <c r="C2376" s="25" t="str">
        <f t="shared" si="37"/>
        <v xml:space="preserve">Partners Advisers International </v>
      </c>
    </row>
    <row r="2377" spans="2:3" x14ac:dyDescent="0.25">
      <c r="B2377" s="26" t="s">
        <v>24694</v>
      </c>
      <c r="C2377" s="25" t="str">
        <f t="shared" si="37"/>
        <v xml:space="preserve">Partner Fund Management </v>
      </c>
    </row>
    <row r="2378" spans="2:3" x14ac:dyDescent="0.25">
      <c r="B2378" s="26" t="s">
        <v>24692</v>
      </c>
      <c r="C2378" s="25" t="str">
        <f t="shared" si="37"/>
        <v xml:space="preserve">Parmenter Realty Fund III, </v>
      </c>
    </row>
    <row r="2379" spans="2:3" x14ac:dyDescent="0.25">
      <c r="B2379" s="3" t="s">
        <v>3852</v>
      </c>
      <c r="C2379" s="25" t="str">
        <f t="shared" si="37"/>
        <v xml:space="preserve">Parker Global Strategies, </v>
      </c>
    </row>
    <row r="2380" spans="2:3" x14ac:dyDescent="0.25">
      <c r="B2380" s="26" t="s">
        <v>57</v>
      </c>
      <c r="C2380" s="25" t="str">
        <f t="shared" si="37"/>
        <v xml:space="preserve">Parker Global Strategies </v>
      </c>
    </row>
    <row r="2381" spans="2:3" x14ac:dyDescent="0.25">
      <c r="B2381" s="4" t="s">
        <v>57</v>
      </c>
      <c r="C2381" s="25" t="str">
        <f t="shared" si="37"/>
        <v xml:space="preserve">Parker Global Strategies </v>
      </c>
    </row>
    <row r="2382" spans="2:3" x14ac:dyDescent="0.25">
      <c r="B2382" s="3" t="s">
        <v>3817</v>
      </c>
      <c r="C2382" s="25" t="str">
        <f t="shared" si="37"/>
        <v xml:space="preserve">Park City Capital, </v>
      </c>
    </row>
    <row r="2383" spans="2:3" x14ac:dyDescent="0.25">
      <c r="B2383" s="3" t="s">
        <v>3188</v>
      </c>
      <c r="C2383" s="25" t="str">
        <f t="shared" si="37"/>
        <v xml:space="preserve">Parizek Capital, </v>
      </c>
    </row>
    <row r="2384" spans="2:3" x14ac:dyDescent="0.25">
      <c r="B2384" s="4" t="s">
        <v>2104</v>
      </c>
      <c r="C2384" s="25" t="str">
        <f t="shared" si="37"/>
        <v xml:space="preserve">Parizek Capital </v>
      </c>
    </row>
    <row r="2385" spans="2:3" x14ac:dyDescent="0.25">
      <c r="B2385" s="26" t="s">
        <v>21373</v>
      </c>
      <c r="C2385" s="25" t="str">
        <f t="shared" si="37"/>
        <v xml:space="preserve">Pareto Nordic Investments </v>
      </c>
    </row>
    <row r="2386" spans="2:3" x14ac:dyDescent="0.25">
      <c r="B2386" s="3" t="s">
        <v>3725</v>
      </c>
      <c r="C2386" s="25" t="str">
        <f t="shared" si="37"/>
        <v xml:space="preserve">Pareto Asset Management </v>
      </c>
    </row>
    <row r="2387" spans="2:3" x14ac:dyDescent="0.25">
      <c r="B2387" s="4" t="s">
        <v>1495</v>
      </c>
      <c r="C2387" s="25" t="str">
        <f t="shared" si="37"/>
        <v xml:space="preserve">Pareto </v>
      </c>
    </row>
    <row r="2388" spans="2:3" x14ac:dyDescent="0.25">
      <c r="B2388" s="26" t="s">
        <v>24690</v>
      </c>
      <c r="C2388" s="25" t="str">
        <f t="shared" si="37"/>
        <v xml:space="preserve">Pardus Capital Management </v>
      </c>
    </row>
    <row r="2389" spans="2:3" x14ac:dyDescent="0.25">
      <c r="B2389" s="4" t="s">
        <v>1234</v>
      </c>
      <c r="C2389" s="25" t="str">
        <f t="shared" si="37"/>
        <v xml:space="preserve">Pardo Capital </v>
      </c>
    </row>
    <row r="2390" spans="2:3" x14ac:dyDescent="0.25">
      <c r="B2390" s="4" t="s">
        <v>1419</v>
      </c>
      <c r="C2390" s="25" t="str">
        <f t="shared" si="37"/>
        <v xml:space="preserve">Parcon Advisory </v>
      </c>
    </row>
    <row r="2391" spans="2:3" x14ac:dyDescent="0.25">
      <c r="B2391" s="3" t="s">
        <v>3237</v>
      </c>
      <c r="C2391" s="25" t="str">
        <f t="shared" si="37"/>
        <v xml:space="preserve">Parasol Investment </v>
      </c>
    </row>
    <row r="2392" spans="2:3" x14ac:dyDescent="0.25">
      <c r="B2392" s="4" t="s">
        <v>1460</v>
      </c>
      <c r="C2392" s="25" t="str">
        <f t="shared" si="37"/>
        <v xml:space="preserve">Paramount Capital Asset Management </v>
      </c>
    </row>
    <row r="2393" spans="2:3" x14ac:dyDescent="0.25">
      <c r="B2393" s="3" t="s">
        <v>3816</v>
      </c>
      <c r="C2393" s="25" t="str">
        <f t="shared" si="37"/>
        <v xml:space="preserve">Paramount Capital </v>
      </c>
    </row>
    <row r="2394" spans="2:3" x14ac:dyDescent="0.25">
      <c r="B2394" s="4" t="s">
        <v>1238</v>
      </c>
      <c r="C2394" s="25" t="str">
        <f t="shared" si="37"/>
        <v xml:space="preserve">Parametrica Asset Mgt </v>
      </c>
    </row>
    <row r="2395" spans="2:3" x14ac:dyDescent="0.25">
      <c r="B2395" s="3" t="s">
        <v>3815</v>
      </c>
      <c r="C2395" s="25" t="str">
        <f t="shared" si="37"/>
        <v xml:space="preserve">Parametrica Asset </v>
      </c>
    </row>
    <row r="2396" spans="2:3" x14ac:dyDescent="0.25">
      <c r="B2396" s="26" t="s">
        <v>21429</v>
      </c>
      <c r="C2396" s="25" t="str">
        <f t="shared" si="37"/>
        <v xml:space="preserve">Parametric Asset </v>
      </c>
    </row>
    <row r="2397" spans="2:3" x14ac:dyDescent="0.25">
      <c r="B2397" s="4" t="s">
        <v>1807</v>
      </c>
      <c r="C2397" s="25" t="str">
        <f t="shared" si="37"/>
        <v xml:space="preserve">Paragon Capital Group </v>
      </c>
    </row>
    <row r="2398" spans="2:3" x14ac:dyDescent="0.25">
      <c r="B2398" s="26" t="s">
        <v>21428</v>
      </c>
      <c r="C2398" s="25" t="str">
        <f t="shared" si="37"/>
        <v xml:space="preserve">Paradox Asset Management Co., </v>
      </c>
    </row>
    <row r="2399" spans="2:3" x14ac:dyDescent="0.25">
      <c r="B2399" s="4" t="s">
        <v>1774</v>
      </c>
      <c r="C2399" s="25" t="str">
        <f t="shared" si="37"/>
        <v xml:space="preserve">Paradigm Global Advisors </v>
      </c>
    </row>
    <row r="2400" spans="2:3" x14ac:dyDescent="0.25">
      <c r="B2400" s="26" t="s">
        <v>3827</v>
      </c>
      <c r="C2400" s="25" t="str">
        <f t="shared" si="37"/>
        <v xml:space="preserve">Paradigm Capital Management, </v>
      </c>
    </row>
    <row r="2401" spans="2:3" x14ac:dyDescent="0.25">
      <c r="B2401" s="3" t="s">
        <v>3827</v>
      </c>
      <c r="C2401" s="25" t="str">
        <f t="shared" si="37"/>
        <v xml:space="preserve">Paradigm Capital Management, </v>
      </c>
    </row>
    <row r="2402" spans="2:3" x14ac:dyDescent="0.25">
      <c r="B2402" s="26" t="s">
        <v>21425</v>
      </c>
      <c r="C2402" s="25" t="str">
        <f t="shared" si="37"/>
        <v xml:space="preserve">Paradigm Capital </v>
      </c>
    </row>
    <row r="2403" spans="2:3" x14ac:dyDescent="0.25">
      <c r="B2403" s="3" t="s">
        <v>3916</v>
      </c>
      <c r="C2403" s="25" t="str">
        <f t="shared" si="37"/>
        <v xml:space="preserve">Papamarkou Wellner Asset Management </v>
      </c>
    </row>
    <row r="2404" spans="2:3" x14ac:dyDescent="0.25">
      <c r="B2404" s="3" t="s">
        <v>3813</v>
      </c>
      <c r="C2404" s="25" t="str">
        <f t="shared" si="37"/>
        <v xml:space="preserve">Pantera Capital Management, </v>
      </c>
    </row>
    <row r="2405" spans="2:3" x14ac:dyDescent="0.25">
      <c r="B2405" s="26" t="s">
        <v>21423</v>
      </c>
      <c r="C2405" s="25" t="str">
        <f t="shared" si="37"/>
        <v xml:space="preserve">Pantera Capital Management </v>
      </c>
    </row>
    <row r="2406" spans="2:3" x14ac:dyDescent="0.25">
      <c r="B2406" s="26" t="s">
        <v>2098</v>
      </c>
      <c r="C2406" s="25" t="str">
        <f t="shared" si="37"/>
        <v xml:space="preserve">Pangolin Investment Management Pte </v>
      </c>
    </row>
    <row r="2407" spans="2:3" x14ac:dyDescent="0.25">
      <c r="B2407" s="4" t="s">
        <v>2098</v>
      </c>
      <c r="C2407" s="25" t="str">
        <f t="shared" si="37"/>
        <v xml:space="preserve">Pangolin Investment Management Pte </v>
      </c>
    </row>
    <row r="2408" spans="2:3" x14ac:dyDescent="0.25">
      <c r="B2408" s="3" t="s">
        <v>3812</v>
      </c>
      <c r="C2408" s="25" t="str">
        <f t="shared" si="37"/>
        <v xml:space="preserve">Pangolin Investment Management Pte </v>
      </c>
    </row>
    <row r="2409" spans="2:3" x14ac:dyDescent="0.25">
      <c r="B2409" s="26" t="s">
        <v>21420</v>
      </c>
      <c r="C2409" s="25" t="str">
        <f t="shared" si="37"/>
        <v xml:space="preserve">Pandium Capital </v>
      </c>
    </row>
    <row r="2410" spans="2:3" x14ac:dyDescent="0.25">
      <c r="B2410" s="26" t="s">
        <v>21417</v>
      </c>
      <c r="C2410" s="25" t="str">
        <f t="shared" si="37"/>
        <v xml:space="preserve">Panagora Asset Management, </v>
      </c>
    </row>
    <row r="2411" spans="2:3" x14ac:dyDescent="0.25">
      <c r="B2411" s="3" t="s">
        <v>3026</v>
      </c>
      <c r="C2411" s="25" t="str">
        <f t="shared" si="37"/>
        <v xml:space="preserve">PanAgora Asset Management, </v>
      </c>
    </row>
    <row r="2412" spans="2:3" x14ac:dyDescent="0.25">
      <c r="B2412" s="4" t="s">
        <v>1140</v>
      </c>
      <c r="C2412" s="25" t="str">
        <f t="shared" si="37"/>
        <v xml:space="preserve">PanAgora Asset Management </v>
      </c>
    </row>
    <row r="2413" spans="2:3" x14ac:dyDescent="0.25">
      <c r="B2413" s="26" t="s">
        <v>3810</v>
      </c>
      <c r="C2413" s="25" t="str">
        <f t="shared" si="37"/>
        <v xml:space="preserve">Pan Reliance Capital </v>
      </c>
    </row>
    <row r="2414" spans="2:3" x14ac:dyDescent="0.25">
      <c r="B2414" s="3" t="s">
        <v>3810</v>
      </c>
      <c r="C2414" s="25" t="str">
        <f t="shared" si="37"/>
        <v xml:space="preserve">Pan Reliance Capital </v>
      </c>
    </row>
    <row r="2415" spans="2:3" x14ac:dyDescent="0.25">
      <c r="B2415" s="4" t="s">
        <v>15</v>
      </c>
      <c r="C2415" s="25" t="str">
        <f t="shared" si="37"/>
        <v xml:space="preserve">Pan Reliance </v>
      </c>
    </row>
    <row r="2416" spans="2:3" x14ac:dyDescent="0.25">
      <c r="B2416" s="4" t="s">
        <v>1334</v>
      </c>
      <c r="C2416" s="25" t="str">
        <f t="shared" si="37"/>
        <v xml:space="preserve">Pan Capital Management </v>
      </c>
    </row>
    <row r="2417" spans="2:3" x14ac:dyDescent="0.25">
      <c r="B2417" s="3" t="s">
        <v>3809</v>
      </c>
      <c r="C2417" s="25" t="str">
        <f t="shared" si="37"/>
        <v xml:space="preserve">Pan Capital Management </v>
      </c>
    </row>
    <row r="2418" spans="2:3" x14ac:dyDescent="0.25">
      <c r="B2418" s="26" t="s">
        <v>580</v>
      </c>
      <c r="C2418" s="25" t="str">
        <f t="shared" si="37"/>
        <v xml:space="preserve">Pamplona Capital Management </v>
      </c>
    </row>
    <row r="2419" spans="2:3" x14ac:dyDescent="0.25">
      <c r="B2419" s="4" t="s">
        <v>580</v>
      </c>
      <c r="C2419" s="25" t="str">
        <f t="shared" si="37"/>
        <v xml:space="preserve">Pamplona Capital Management </v>
      </c>
    </row>
    <row r="2420" spans="2:3" x14ac:dyDescent="0.25">
      <c r="B2420" s="3" t="s">
        <v>3808</v>
      </c>
      <c r="C2420" s="25" t="str">
        <f t="shared" si="37"/>
        <v xml:space="preserve">Pamplona Capital Management </v>
      </c>
    </row>
    <row r="2421" spans="2:3" x14ac:dyDescent="0.25">
      <c r="B2421" s="26" t="s">
        <v>21412</v>
      </c>
      <c r="C2421" s="25" t="str">
        <f t="shared" si="37"/>
        <v xml:space="preserve">Palomar Capital management </v>
      </c>
    </row>
    <row r="2422" spans="2:3" x14ac:dyDescent="0.25">
      <c r="B2422" s="3" t="s">
        <v>3806</v>
      </c>
      <c r="C2422" s="25" t="str">
        <f t="shared" si="37"/>
        <v xml:space="preserve">Palomar Capital Management </v>
      </c>
    </row>
    <row r="2423" spans="2:3" x14ac:dyDescent="0.25">
      <c r="B2423" s="3" t="s">
        <v>3805</v>
      </c>
      <c r="C2423" s="25" t="str">
        <f t="shared" si="37"/>
        <v xml:space="preserve">Paloma Partners Management </v>
      </c>
    </row>
    <row r="2424" spans="2:3" x14ac:dyDescent="0.25">
      <c r="B2424" s="4" t="s">
        <v>1343</v>
      </c>
      <c r="C2424" s="25" t="str">
        <f t="shared" si="37"/>
        <v xml:space="preserve">Palo Alto </v>
      </c>
    </row>
    <row r="2425" spans="2:3" x14ac:dyDescent="0.25">
      <c r="B2425" s="3" t="s">
        <v>3804</v>
      </c>
      <c r="C2425" s="25" t="str">
        <f t="shared" si="37"/>
        <v xml:space="preserve">Palmerston Capital Management </v>
      </c>
    </row>
    <row r="2426" spans="2:3" x14ac:dyDescent="0.25">
      <c r="B2426" s="4" t="s">
        <v>1689</v>
      </c>
      <c r="C2426" s="25" t="str">
        <f t="shared" si="37"/>
        <v xml:space="preserve">Palmares </v>
      </c>
    </row>
    <row r="2427" spans="2:3" x14ac:dyDescent="0.25">
      <c r="B2427" s="4" t="s">
        <v>522</v>
      </c>
      <c r="C2427" s="25" t="str">
        <f t="shared" si="37"/>
        <v xml:space="preserve">Palm Beach Capital Management, </v>
      </c>
    </row>
    <row r="2428" spans="2:3" x14ac:dyDescent="0.25">
      <c r="B2428" s="4" t="s">
        <v>1333</v>
      </c>
      <c r="C2428" s="25" t="str">
        <f t="shared" si="37"/>
        <v xml:space="preserve">Palladin Group </v>
      </c>
    </row>
    <row r="2429" spans="2:3" x14ac:dyDescent="0.25">
      <c r="B2429" s="4" t="s">
        <v>1688</v>
      </c>
      <c r="C2429" s="25" t="str">
        <f t="shared" si="37"/>
        <v xml:space="preserve">Palisades Advisors </v>
      </c>
    </row>
    <row r="2430" spans="2:3" x14ac:dyDescent="0.25">
      <c r="B2430" s="3" t="s">
        <v>3803</v>
      </c>
      <c r="C2430" s="25" t="str">
        <f t="shared" si="37"/>
        <v xml:space="preserve">Palisade Capital </v>
      </c>
    </row>
    <row r="2431" spans="2:3" x14ac:dyDescent="0.25">
      <c r="B2431" s="4" t="s">
        <v>2045</v>
      </c>
      <c r="C2431" s="25" t="str">
        <f t="shared" si="37"/>
        <v xml:space="preserve">Palace Capital Management </v>
      </c>
    </row>
    <row r="2432" spans="2:3" x14ac:dyDescent="0.25">
      <c r="B2432" s="26" t="s">
        <v>3423</v>
      </c>
      <c r="C2432" s="25" t="str">
        <f t="shared" si="37"/>
        <v xml:space="preserve">PairsTech Capital Management </v>
      </c>
    </row>
    <row r="2433" spans="2:3" x14ac:dyDescent="0.25">
      <c r="B2433" s="4" t="s">
        <v>1136</v>
      </c>
      <c r="C2433" s="25" t="str">
        <f t="shared" si="37"/>
        <v xml:space="preserve">Pairstech Capital Management </v>
      </c>
    </row>
    <row r="2434" spans="2:3" x14ac:dyDescent="0.25">
      <c r="B2434" s="3" t="s">
        <v>3423</v>
      </c>
      <c r="C2434" s="25" t="str">
        <f t="shared" ref="C2434:C2497" si="38">LEFT(B2434,FIND(TRIM(RIGHT(SUBSTITUTE(B2434," ",REPT(" ",20)),20)),B2434)-1)</f>
        <v xml:space="preserve">PairsTech Capital Management </v>
      </c>
    </row>
    <row r="2435" spans="2:3" x14ac:dyDescent="0.25">
      <c r="B2435" s="3" t="s">
        <v>3802</v>
      </c>
      <c r="C2435" s="25" t="str">
        <f t="shared" si="38"/>
        <v xml:space="preserve">Pagoda Asset Management, </v>
      </c>
    </row>
    <row r="2436" spans="2:3" x14ac:dyDescent="0.25">
      <c r="B2436" s="4" t="s">
        <v>948</v>
      </c>
      <c r="C2436" s="25" t="str">
        <f t="shared" si="38"/>
        <v xml:space="preserve">Pacini Hatfield Investments, </v>
      </c>
    </row>
    <row r="2437" spans="2:3" x14ac:dyDescent="0.25">
      <c r="B2437" s="26" t="s">
        <v>21410</v>
      </c>
      <c r="C2437" s="25" t="str">
        <f t="shared" si="38"/>
        <v xml:space="preserve">Pacini Hatfield </v>
      </c>
    </row>
    <row r="2438" spans="2:3" x14ac:dyDescent="0.25">
      <c r="B2438" s="26" t="s">
        <v>21408</v>
      </c>
      <c r="C2438" s="25" t="str">
        <f t="shared" si="38"/>
        <v xml:space="preserve">Pacificor, </v>
      </c>
    </row>
    <row r="2439" spans="2:3" x14ac:dyDescent="0.25">
      <c r="B2439" s="3" t="s">
        <v>3800</v>
      </c>
      <c r="C2439" s="25" t="str">
        <f t="shared" si="38"/>
        <v xml:space="preserve">Pacific Madrone Capital </v>
      </c>
    </row>
    <row r="2440" spans="2:3" x14ac:dyDescent="0.25">
      <c r="B2440" s="26" t="s">
        <v>21406</v>
      </c>
      <c r="C2440" s="25" t="str">
        <f t="shared" si="38"/>
        <v xml:space="preserve">Pacific Madrone </v>
      </c>
    </row>
    <row r="2441" spans="2:3" x14ac:dyDescent="0.25">
      <c r="B2441" s="26" t="s">
        <v>1257</v>
      </c>
      <c r="C2441" s="25" t="str">
        <f t="shared" si="38"/>
        <v xml:space="preserve">Pacific Group </v>
      </c>
    </row>
    <row r="2442" spans="2:3" x14ac:dyDescent="0.25">
      <c r="B2442" s="4" t="s">
        <v>1257</v>
      </c>
      <c r="C2442" s="25" t="str">
        <f t="shared" si="38"/>
        <v xml:space="preserve">Pacific Group </v>
      </c>
    </row>
    <row r="2443" spans="2:3" x14ac:dyDescent="0.25">
      <c r="B2443" s="4" t="s">
        <v>461</v>
      </c>
      <c r="C2443" s="25" t="str">
        <f t="shared" si="38"/>
        <v xml:space="preserve">Pacific Foundation Securities </v>
      </c>
    </row>
    <row r="2444" spans="2:3" x14ac:dyDescent="0.25">
      <c r="B2444" s="4" t="s">
        <v>1824</v>
      </c>
      <c r="C2444" s="25" t="str">
        <f t="shared" si="38"/>
        <v xml:space="preserve">Pacific Equity </v>
      </c>
    </row>
    <row r="2445" spans="2:3" x14ac:dyDescent="0.25">
      <c r="B2445" s="4" t="s">
        <v>117</v>
      </c>
      <c r="C2445" s="25" t="str">
        <f t="shared" si="38"/>
        <v xml:space="preserve">Pacific Capital Advisors </v>
      </c>
    </row>
    <row r="2446" spans="2:3" x14ac:dyDescent="0.25">
      <c r="B2446" s="4" t="s">
        <v>1692</v>
      </c>
      <c r="C2446" s="25" t="str">
        <f t="shared" si="38"/>
        <v xml:space="preserve">Pacific Atlanta-Capital Group </v>
      </c>
    </row>
    <row r="2447" spans="2:3" x14ac:dyDescent="0.25">
      <c r="B2447" s="4" t="s">
        <v>1706</v>
      </c>
      <c r="C2447" s="25" t="str">
        <f t="shared" si="38"/>
        <v xml:space="preserve">Pacesetter Management </v>
      </c>
    </row>
    <row r="2448" spans="2:3" x14ac:dyDescent="0.25">
      <c r="B2448" s="26" t="s">
        <v>21403</v>
      </c>
      <c r="C2448" s="25" t="str">
        <f t="shared" si="38"/>
        <v xml:space="preserve">Pabrai Investment </v>
      </c>
    </row>
    <row r="2449" spans="2:3" x14ac:dyDescent="0.25">
      <c r="B2449" s="26" t="s">
        <v>24687</v>
      </c>
      <c r="C2449" s="25" t="str">
        <f t="shared" si="38"/>
        <v xml:space="preserve">P2 Capital Partners, </v>
      </c>
    </row>
    <row r="2450" spans="2:3" x14ac:dyDescent="0.25">
      <c r="B2450" s="4" t="s">
        <v>11</v>
      </c>
      <c r="C2450" s="25" t="str">
        <f t="shared" si="38"/>
        <v xml:space="preserve">P/E Investments </v>
      </c>
    </row>
    <row r="2451" spans="2:3" x14ac:dyDescent="0.25">
      <c r="B2451" s="26" t="s">
        <v>3191</v>
      </c>
      <c r="C2451" s="25" t="str">
        <f t="shared" si="38"/>
        <v xml:space="preserve">P/E </v>
      </c>
    </row>
    <row r="2452" spans="2:3" x14ac:dyDescent="0.25">
      <c r="B2452" s="3" t="s">
        <v>3191</v>
      </c>
      <c r="C2452" s="25" t="str">
        <f t="shared" si="38"/>
        <v xml:space="preserve">P/E </v>
      </c>
    </row>
    <row r="2453" spans="2:3" x14ac:dyDescent="0.25">
      <c r="B2453" s="4" t="s">
        <v>1262</v>
      </c>
      <c r="C2453" s="25" t="str">
        <f t="shared" si="38"/>
        <v xml:space="preserve">P.A.W. Capital Partners </v>
      </c>
    </row>
    <row r="2454" spans="2:3" x14ac:dyDescent="0.25">
      <c r="B2454" s="4" t="s">
        <v>249</v>
      </c>
      <c r="C2454" s="25" t="str">
        <f t="shared" si="38"/>
        <v xml:space="preserve">P. Schoenfeld Asset Management </v>
      </c>
    </row>
    <row r="2455" spans="2:3" x14ac:dyDescent="0.25">
      <c r="B2455" s="3" t="s">
        <v>3909</v>
      </c>
      <c r="C2455" s="25" t="str">
        <f t="shared" si="38"/>
        <v xml:space="preserve">P. Schoenfeld Asset Management </v>
      </c>
    </row>
    <row r="2456" spans="2:3" x14ac:dyDescent="0.25">
      <c r="B2456" s="26" t="s">
        <v>21399</v>
      </c>
      <c r="C2456" s="25" t="str">
        <f t="shared" si="38"/>
        <v xml:space="preserve">P&amp;G </v>
      </c>
    </row>
    <row r="2457" spans="2:3" x14ac:dyDescent="0.25">
      <c r="B2457" s="26" t="s">
        <v>21393</v>
      </c>
      <c r="C2457" s="25" t="str">
        <f t="shared" si="38"/>
        <v xml:space="preserve">P&amp;A Capital Advisors </v>
      </c>
    </row>
    <row r="2458" spans="2:3" x14ac:dyDescent="0.25">
      <c r="B2458" s="26" t="s">
        <v>21390</v>
      </c>
      <c r="C2458" s="25" t="str">
        <f t="shared" si="38"/>
        <v xml:space="preserve">P Schoenfeld Asset Mgmt </v>
      </c>
    </row>
    <row r="2459" spans="2:3" x14ac:dyDescent="0.25">
      <c r="B2459" s="3" t="s">
        <v>3797</v>
      </c>
      <c r="C2459" s="25" t="str">
        <f t="shared" si="38"/>
        <v xml:space="preserve">P &amp; A Capital Advisors, </v>
      </c>
    </row>
    <row r="2460" spans="2:3" x14ac:dyDescent="0.25">
      <c r="B2460" s="4" t="s">
        <v>1435</v>
      </c>
      <c r="C2460" s="25" t="str">
        <f t="shared" si="38"/>
        <v xml:space="preserve">P &amp; A Capital Advisors </v>
      </c>
    </row>
    <row r="2461" spans="2:3" x14ac:dyDescent="0.25">
      <c r="B2461" s="3" t="s">
        <v>3042</v>
      </c>
      <c r="C2461" s="25" t="str">
        <f t="shared" si="38"/>
        <v xml:space="preserve">Ozon Capital </v>
      </c>
    </row>
    <row r="2462" spans="2:3" x14ac:dyDescent="0.25">
      <c r="B2462" s="4" t="s">
        <v>1568</v>
      </c>
      <c r="C2462" s="25" t="str">
        <f t="shared" si="38"/>
        <v xml:space="preserve">OZ Management, </v>
      </c>
    </row>
    <row r="2463" spans="2:3" x14ac:dyDescent="0.25">
      <c r="B2463" s="26" t="s">
        <v>24685</v>
      </c>
      <c r="C2463" s="25" t="str">
        <f t="shared" si="38"/>
        <v xml:space="preserve">OZ Asia Domestic Partners, </v>
      </c>
    </row>
    <row r="2464" spans="2:3" x14ac:dyDescent="0.25">
      <c r="B2464" s="3" t="s">
        <v>3796</v>
      </c>
      <c r="C2464" s="25" t="str">
        <f t="shared" si="38"/>
        <v xml:space="preserve">Oyster Pond Capital Management, </v>
      </c>
    </row>
    <row r="2465" spans="2:3" x14ac:dyDescent="0.25">
      <c r="B2465" s="3" t="s">
        <v>3794</v>
      </c>
      <c r="C2465" s="25" t="str">
        <f t="shared" si="38"/>
        <v xml:space="preserve">Oxeye Capital Management </v>
      </c>
    </row>
    <row r="2466" spans="2:3" x14ac:dyDescent="0.25">
      <c r="B2466" s="4" t="s">
        <v>2262</v>
      </c>
      <c r="C2466" s="25" t="str">
        <f t="shared" si="38"/>
        <v xml:space="preserve">Owl Creek Asset Management, </v>
      </c>
    </row>
    <row r="2467" spans="2:3" x14ac:dyDescent="0.25">
      <c r="B2467" s="26" t="s">
        <v>3792</v>
      </c>
      <c r="C2467" s="25" t="str">
        <f t="shared" si="38"/>
        <v xml:space="preserve">Ovington Capital Management </v>
      </c>
    </row>
    <row r="2468" spans="2:3" x14ac:dyDescent="0.25">
      <c r="B2468" s="4" t="s">
        <v>1016</v>
      </c>
      <c r="C2468" s="25" t="str">
        <f t="shared" si="38"/>
        <v xml:space="preserve">Ovington Capital Management </v>
      </c>
    </row>
    <row r="2469" spans="2:3" x14ac:dyDescent="0.25">
      <c r="B2469" s="3" t="s">
        <v>3792</v>
      </c>
      <c r="C2469" s="25" t="str">
        <f t="shared" si="38"/>
        <v xml:space="preserve">Ovington Capital Management </v>
      </c>
    </row>
    <row r="2470" spans="2:3" x14ac:dyDescent="0.25">
      <c r="B2470" s="3" t="s">
        <v>3791</v>
      </c>
      <c r="C2470" s="25" t="str">
        <f t="shared" si="38"/>
        <v xml:space="preserve">Ovation </v>
      </c>
    </row>
    <row r="2471" spans="2:3" x14ac:dyDescent="0.25">
      <c r="B2471" s="3" t="s">
        <v>3790</v>
      </c>
      <c r="C2471" s="25" t="str">
        <f t="shared" si="38"/>
        <v xml:space="preserve">Outside Edge Trading, </v>
      </c>
    </row>
    <row r="2472" spans="2:3" x14ac:dyDescent="0.25">
      <c r="B2472" s="3" t="s">
        <v>3789</v>
      </c>
      <c r="C2472" s="25" t="str">
        <f t="shared" si="38"/>
        <v xml:space="preserve">Outrider Management, </v>
      </c>
    </row>
    <row r="2473" spans="2:3" x14ac:dyDescent="0.25">
      <c r="B2473" s="26" t="s">
        <v>1894</v>
      </c>
      <c r="C2473" s="25" t="str">
        <f t="shared" si="38"/>
        <v xml:space="preserve">Outrider Management </v>
      </c>
    </row>
    <row r="2474" spans="2:3" x14ac:dyDescent="0.25">
      <c r="B2474" s="4" t="s">
        <v>1894</v>
      </c>
      <c r="C2474" s="25" t="str">
        <f t="shared" si="38"/>
        <v xml:space="preserve">Outrider Management </v>
      </c>
    </row>
    <row r="2475" spans="2:3" x14ac:dyDescent="0.25">
      <c r="B2475" s="3" t="s">
        <v>3788</v>
      </c>
      <c r="C2475" s="25" t="str">
        <f t="shared" si="38"/>
        <v xml:space="preserve">Outer Islands Capital Management, </v>
      </c>
    </row>
    <row r="2476" spans="2:3" x14ac:dyDescent="0.25">
      <c r="B2476" s="26" t="s">
        <v>21387</v>
      </c>
      <c r="C2476" s="25" t="str">
        <f t="shared" si="38"/>
        <v xml:space="preserve">Outer Islands Capital Management </v>
      </c>
    </row>
    <row r="2477" spans="2:3" x14ac:dyDescent="0.25">
      <c r="B2477" s="26" t="s">
        <v>21382</v>
      </c>
      <c r="C2477" s="25" t="str">
        <f t="shared" si="38"/>
        <v xml:space="preserve">Otus Capital Management </v>
      </c>
    </row>
    <row r="2478" spans="2:3" x14ac:dyDescent="0.25">
      <c r="B2478" s="4" t="s">
        <v>254</v>
      </c>
      <c r="C2478" s="25" t="str">
        <f t="shared" si="38"/>
        <v xml:space="preserve">Otus Capital Management </v>
      </c>
    </row>
    <row r="2479" spans="2:3" x14ac:dyDescent="0.25">
      <c r="B2479" s="3" t="s">
        <v>254</v>
      </c>
      <c r="C2479" s="25" t="str">
        <f t="shared" si="38"/>
        <v xml:space="preserve">Otus Capital Management </v>
      </c>
    </row>
    <row r="2480" spans="2:3" x14ac:dyDescent="0.25">
      <c r="B2480" s="26" t="s">
        <v>1710</v>
      </c>
      <c r="C2480" s="25" t="str">
        <f t="shared" si="38"/>
        <v xml:space="preserve">Otter Creek Management </v>
      </c>
    </row>
    <row r="2481" spans="2:3" x14ac:dyDescent="0.25">
      <c r="B2481" s="4" t="s">
        <v>1710</v>
      </c>
      <c r="C2481" s="25" t="str">
        <f t="shared" si="38"/>
        <v xml:space="preserve">Otter Creek Management </v>
      </c>
    </row>
    <row r="2482" spans="2:3" x14ac:dyDescent="0.25">
      <c r="B2482" s="26" t="s">
        <v>21379</v>
      </c>
      <c r="C2482" s="25" t="str">
        <f t="shared" si="38"/>
        <v xml:space="preserve">OTT Financial </v>
      </c>
    </row>
    <row r="2483" spans="2:3" x14ac:dyDescent="0.25">
      <c r="B2483" s="26" t="s">
        <v>21377</v>
      </c>
      <c r="C2483" s="25" t="str">
        <f t="shared" si="38"/>
        <v xml:space="preserve">Otsi Keta Capital, </v>
      </c>
    </row>
    <row r="2484" spans="2:3" x14ac:dyDescent="0.25">
      <c r="B2484" s="4" t="s">
        <v>1409</v>
      </c>
      <c r="C2484" s="25" t="str">
        <f t="shared" si="38"/>
        <v xml:space="preserve">Osterweis Capital Management </v>
      </c>
    </row>
    <row r="2485" spans="2:3" x14ac:dyDescent="0.25">
      <c r="B2485" s="26" t="s">
        <v>24683</v>
      </c>
      <c r="C2485" s="25" t="str">
        <f t="shared" si="38"/>
        <v xml:space="preserve">Ospraie Special Opportunities Fund, </v>
      </c>
    </row>
    <row r="2486" spans="2:3" x14ac:dyDescent="0.25">
      <c r="B2486" s="26" t="s">
        <v>3787</v>
      </c>
      <c r="C2486" s="25" t="str">
        <f t="shared" si="38"/>
        <v xml:space="preserve">Osmium Partners, </v>
      </c>
    </row>
    <row r="2487" spans="2:3" x14ac:dyDescent="0.25">
      <c r="B2487" s="3" t="s">
        <v>3787</v>
      </c>
      <c r="C2487" s="25" t="str">
        <f t="shared" si="38"/>
        <v xml:space="preserve">Osmium Partners, </v>
      </c>
    </row>
    <row r="2488" spans="2:3" x14ac:dyDescent="0.25">
      <c r="B2488" s="4" t="s">
        <v>375</v>
      </c>
      <c r="C2488" s="25" t="str">
        <f t="shared" si="38"/>
        <v xml:space="preserve">Osiris Partners </v>
      </c>
    </row>
    <row r="2489" spans="2:3" x14ac:dyDescent="0.25">
      <c r="B2489" s="3" t="s">
        <v>3786</v>
      </c>
      <c r="C2489" s="25" t="str">
        <f t="shared" si="38"/>
        <v xml:space="preserve">Osiris Investment Partners, </v>
      </c>
    </row>
    <row r="2490" spans="2:3" x14ac:dyDescent="0.25">
      <c r="B2490" s="4" t="s">
        <v>52</v>
      </c>
      <c r="C2490" s="25" t="str">
        <f t="shared" si="38"/>
        <v xml:space="preserve">Ortus Capital Management </v>
      </c>
    </row>
    <row r="2491" spans="2:3" x14ac:dyDescent="0.25">
      <c r="B2491" s="3" t="s">
        <v>52</v>
      </c>
      <c r="C2491" s="25" t="str">
        <f t="shared" si="38"/>
        <v xml:space="preserve">Ortus Capital Management </v>
      </c>
    </row>
    <row r="2492" spans="2:3" x14ac:dyDescent="0.25">
      <c r="B2492" s="4" t="s">
        <v>2161</v>
      </c>
      <c r="C2492" s="25" t="str">
        <f t="shared" si="38"/>
        <v xml:space="preserve">Orkla Finans Kapitalforvaltning </v>
      </c>
    </row>
    <row r="2493" spans="2:3" x14ac:dyDescent="0.25">
      <c r="B2493" s="26" t="s">
        <v>21371</v>
      </c>
      <c r="C2493" s="25" t="str">
        <f t="shared" si="38"/>
        <v xml:space="preserve">Orion Capital Management </v>
      </c>
    </row>
    <row r="2494" spans="2:3" x14ac:dyDescent="0.25">
      <c r="B2494" s="4" t="s">
        <v>1978</v>
      </c>
      <c r="C2494" s="25" t="str">
        <f t="shared" si="38"/>
        <v xml:space="preserve">Orion Capital </v>
      </c>
    </row>
    <row r="2495" spans="2:3" x14ac:dyDescent="0.25">
      <c r="B2495" s="3" t="s">
        <v>3784</v>
      </c>
      <c r="C2495" s="25" t="str">
        <f t="shared" si="38"/>
        <v xml:space="preserve">Origo Capital </v>
      </c>
    </row>
    <row r="2496" spans="2:3" x14ac:dyDescent="0.25">
      <c r="B2496" s="26" t="s">
        <v>21370</v>
      </c>
      <c r="C2496" s="25" t="str">
        <f t="shared" si="38"/>
        <v xml:space="preserve">Oriental Splendor Cayman) </v>
      </c>
    </row>
    <row r="2497" spans="2:3" x14ac:dyDescent="0.25">
      <c r="B2497" s="4" t="s">
        <v>243</v>
      </c>
      <c r="C2497" s="25" t="str">
        <f t="shared" si="38"/>
        <v xml:space="preserve">Oriental Splendor (Cayman) </v>
      </c>
    </row>
    <row r="2498" spans="2:3" x14ac:dyDescent="0.25">
      <c r="B2498" s="26" t="s">
        <v>21366</v>
      </c>
      <c r="C2498" s="25" t="str">
        <f t="shared" ref="C2498:C2561" si="39">LEFT(B2498,FIND(TRIM(RIGHT(SUBSTITUTE(B2498," ",REPT(" ",20)),20)),B2498)-1)</f>
        <v xml:space="preserve">Orient Securities Co </v>
      </c>
    </row>
    <row r="2499" spans="2:3" x14ac:dyDescent="0.25">
      <c r="B2499" s="3" t="s">
        <v>3782</v>
      </c>
      <c r="C2499" s="25" t="str">
        <f t="shared" si="39"/>
        <v xml:space="preserve">Oresund Capital </v>
      </c>
    </row>
    <row r="2500" spans="2:3" x14ac:dyDescent="0.25">
      <c r="B2500" s="3" t="s">
        <v>3781</v>
      </c>
      <c r="C2500" s="25" t="str">
        <f t="shared" si="39"/>
        <v xml:space="preserve">Orchid China Management (Cayman) </v>
      </c>
    </row>
    <row r="2501" spans="2:3" x14ac:dyDescent="0.25">
      <c r="B2501" s="26" t="s">
        <v>24681</v>
      </c>
      <c r="C2501" s="25" t="str">
        <f t="shared" si="39"/>
        <v xml:space="preserve">Orchid Asia IV </v>
      </c>
    </row>
    <row r="2502" spans="2:3" x14ac:dyDescent="0.25">
      <c r="B2502" s="26" t="s">
        <v>21364</v>
      </c>
      <c r="C2502" s="25" t="str">
        <f t="shared" si="39"/>
        <v xml:space="preserve">Orchid Asia Group Management </v>
      </c>
    </row>
    <row r="2503" spans="2:3" x14ac:dyDescent="0.25">
      <c r="B2503" s="3" t="s">
        <v>2823</v>
      </c>
      <c r="C2503" s="25" t="str">
        <f t="shared" si="39"/>
        <v xml:space="preserve">Orchard Global Asset </v>
      </c>
    </row>
    <row r="2504" spans="2:3" x14ac:dyDescent="0.25">
      <c r="B2504" s="26" t="s">
        <v>24679</v>
      </c>
      <c r="C2504" s="25" t="str">
        <f t="shared" si="39"/>
        <v xml:space="preserve">Orchard Centar, </v>
      </c>
    </row>
    <row r="2505" spans="2:3" x14ac:dyDescent="0.25">
      <c r="B2505" s="3" t="s">
        <v>3780</v>
      </c>
      <c r="C2505" s="25" t="str">
        <f t="shared" si="39"/>
        <v xml:space="preserve">Orbitronix, </v>
      </c>
    </row>
    <row r="2506" spans="2:3" x14ac:dyDescent="0.25">
      <c r="B2506" s="4" t="s">
        <v>1638</v>
      </c>
      <c r="C2506" s="25" t="str">
        <f t="shared" si="39"/>
        <v xml:space="preserve">Orbit Asset </v>
      </c>
    </row>
    <row r="2507" spans="2:3" x14ac:dyDescent="0.25">
      <c r="B2507" s="3" t="s">
        <v>3779</v>
      </c>
      <c r="C2507" s="25" t="str">
        <f t="shared" si="39"/>
        <v xml:space="preserve">Orbis Investment </v>
      </c>
    </row>
    <row r="2508" spans="2:3" x14ac:dyDescent="0.25">
      <c r="B2508" s="4" t="s">
        <v>1472</v>
      </c>
      <c r="C2508" s="25" t="str">
        <f t="shared" si="39"/>
        <v xml:space="preserve">OrbiMed Advisors </v>
      </c>
    </row>
    <row r="2509" spans="2:3" x14ac:dyDescent="0.25">
      <c r="B2509" s="26" t="s">
        <v>24678</v>
      </c>
      <c r="C2509" s="25" t="str">
        <f t="shared" si="39"/>
        <v>ORB</v>
      </c>
    </row>
    <row r="2510" spans="2:3" x14ac:dyDescent="0.25">
      <c r="B2510" s="26" t="s">
        <v>24677</v>
      </c>
      <c r="C2510" s="25" t="str">
        <f t="shared" si="39"/>
        <v xml:space="preserve">Orange Capital, </v>
      </c>
    </row>
    <row r="2511" spans="2:3" x14ac:dyDescent="0.25">
      <c r="B2511" s="4" t="s">
        <v>430</v>
      </c>
      <c r="C2511" s="25" t="str">
        <f t="shared" si="39"/>
        <v xml:space="preserve">Oracle Investment Management </v>
      </c>
    </row>
    <row r="2512" spans="2:3" x14ac:dyDescent="0.25">
      <c r="B2512" s="4" t="s">
        <v>2141</v>
      </c>
      <c r="C2512" s="25" t="str">
        <f t="shared" si="39"/>
        <v xml:space="preserve">Oracle Evolution, </v>
      </c>
    </row>
    <row r="2513" spans="2:3" x14ac:dyDescent="0.25">
      <c r="B2513" s="3" t="s">
        <v>3778</v>
      </c>
      <c r="C2513" s="25" t="str">
        <f t="shared" si="39"/>
        <v xml:space="preserve">Opus Point Partners, </v>
      </c>
    </row>
    <row r="2514" spans="2:3" x14ac:dyDescent="0.25">
      <c r="B2514" s="4" t="s">
        <v>180</v>
      </c>
      <c r="C2514" s="25" t="str">
        <f t="shared" si="39"/>
        <v xml:space="preserve">Opus Point Partners Management </v>
      </c>
    </row>
    <row r="2515" spans="2:3" x14ac:dyDescent="0.25">
      <c r="B2515" s="26" t="s">
        <v>21363</v>
      </c>
      <c r="C2515" s="25" t="str">
        <f t="shared" si="39"/>
        <v xml:space="preserve">Opus Capital Management </v>
      </c>
    </row>
    <row r="2516" spans="2:3" x14ac:dyDescent="0.25">
      <c r="B2516" s="3" t="s">
        <v>3777</v>
      </c>
      <c r="C2516" s="25" t="str">
        <f t="shared" si="39"/>
        <v xml:space="preserve">Opus Capital </v>
      </c>
    </row>
    <row r="2517" spans="2:3" x14ac:dyDescent="0.25">
      <c r="B2517" s="26" t="s">
        <v>21361</v>
      </c>
      <c r="C2517" s="25" t="str">
        <f t="shared" si="39"/>
        <v xml:space="preserve">OPTIS INVESTMENT </v>
      </c>
    </row>
    <row r="2518" spans="2:3" x14ac:dyDescent="0.25">
      <c r="B2518" s="26" t="s">
        <v>21359</v>
      </c>
      <c r="C2518" s="25" t="str">
        <f t="shared" si="39"/>
        <v xml:space="preserve">Option Capital </v>
      </c>
    </row>
    <row r="2519" spans="2:3" x14ac:dyDescent="0.25">
      <c r="B2519" s="4" t="s">
        <v>940</v>
      </c>
      <c r="C2519" s="25" t="str">
        <f t="shared" si="39"/>
        <v xml:space="preserve">Optimus Prime Fund Management Co </v>
      </c>
    </row>
    <row r="2520" spans="2:3" x14ac:dyDescent="0.25">
      <c r="B2520" s="4" t="s">
        <v>1451</v>
      </c>
      <c r="C2520" s="25" t="str">
        <f t="shared" si="39"/>
        <v xml:space="preserve">Optimum Capital </v>
      </c>
    </row>
    <row r="2521" spans="2:3" x14ac:dyDescent="0.25">
      <c r="B2521" s="4" t="s">
        <v>725</v>
      </c>
      <c r="C2521" s="25" t="str">
        <f t="shared" si="39"/>
        <v xml:space="preserve">Optimized Portfolio Management Stockholm </v>
      </c>
    </row>
    <row r="2522" spans="2:3" x14ac:dyDescent="0.25">
      <c r="B2522" s="3" t="s">
        <v>3774</v>
      </c>
      <c r="C2522" s="25" t="str">
        <f t="shared" si="39"/>
        <v xml:space="preserve">Optimized Portfolio </v>
      </c>
    </row>
    <row r="2523" spans="2:3" x14ac:dyDescent="0.25">
      <c r="B2523" s="26" t="s">
        <v>21357</v>
      </c>
      <c r="C2523" s="25" t="str">
        <f t="shared" si="39"/>
        <v xml:space="preserve">Optimization Asset Management </v>
      </c>
    </row>
    <row r="2524" spans="2:3" x14ac:dyDescent="0.25">
      <c r="B2524" s="26" t="s">
        <v>21354</v>
      </c>
      <c r="C2524" s="25" t="str">
        <f t="shared" si="39"/>
        <v xml:space="preserve">Optimal Fund Management Pty </v>
      </c>
    </row>
    <row r="2525" spans="2:3" x14ac:dyDescent="0.25">
      <c r="B2525" s="3" t="s">
        <v>3775</v>
      </c>
      <c r="C2525" s="25" t="str">
        <f t="shared" si="39"/>
        <v xml:space="preserve">Optimal Fund Management Pty </v>
      </c>
    </row>
    <row r="2526" spans="2:3" x14ac:dyDescent="0.25">
      <c r="B2526" s="4" t="s">
        <v>1530</v>
      </c>
      <c r="C2526" s="25" t="str">
        <f t="shared" si="39"/>
        <v xml:space="preserve">Optima Management Partners LP &amp; OMI </v>
      </c>
    </row>
    <row r="2527" spans="2:3" x14ac:dyDescent="0.25">
      <c r="B2527" s="26" t="s">
        <v>21342</v>
      </c>
      <c r="C2527" s="25" t="str">
        <f t="shared" si="39"/>
        <v xml:space="preserve">Optima Fund Management LP (New </v>
      </c>
    </row>
    <row r="2528" spans="2:3" x14ac:dyDescent="0.25">
      <c r="B2528" s="4" t="s">
        <v>1640</v>
      </c>
      <c r="C2528" s="25" t="str">
        <f t="shared" si="39"/>
        <v xml:space="preserve">Optima Fund Management Limited </v>
      </c>
    </row>
    <row r="2529" spans="2:3" x14ac:dyDescent="0.25">
      <c r="B2529" s="4" t="s">
        <v>1656</v>
      </c>
      <c r="C2529" s="25" t="str">
        <f t="shared" si="39"/>
        <v xml:space="preserve">Optima Fund </v>
      </c>
    </row>
    <row r="2530" spans="2:3" x14ac:dyDescent="0.25">
      <c r="B2530" s="3" t="s">
        <v>1656</v>
      </c>
      <c r="C2530" s="25" t="str">
        <f t="shared" si="39"/>
        <v xml:space="preserve">Optima Fund </v>
      </c>
    </row>
    <row r="2531" spans="2:3" x14ac:dyDescent="0.25">
      <c r="B2531" s="4" t="s">
        <v>1657</v>
      </c>
      <c r="C2531" s="25" t="str">
        <f t="shared" si="39"/>
        <v xml:space="preserve">Opportunity Asset Management </v>
      </c>
    </row>
    <row r="2532" spans="2:3" x14ac:dyDescent="0.25">
      <c r="B2532" s="26" t="s">
        <v>21338</v>
      </c>
      <c r="C2532" s="25" t="str">
        <f t="shared" si="39"/>
        <v xml:space="preserve">Oppenheimer Asset Management </v>
      </c>
    </row>
    <row r="2533" spans="2:3" x14ac:dyDescent="0.25">
      <c r="B2533" s="3" t="s">
        <v>2423</v>
      </c>
      <c r="C2533" s="25" t="str">
        <f t="shared" si="39"/>
        <v xml:space="preserve">Oppenheimer Asset Management </v>
      </c>
    </row>
    <row r="2534" spans="2:3" x14ac:dyDescent="0.25">
      <c r="B2534" s="4" t="s">
        <v>1314</v>
      </c>
      <c r="C2534" s="25" t="str">
        <f t="shared" si="39"/>
        <v xml:space="preserve">Oppenheimer &amp; Co </v>
      </c>
    </row>
    <row r="2535" spans="2:3" x14ac:dyDescent="0.25">
      <c r="B2535" s="26" t="s">
        <v>9852</v>
      </c>
      <c r="C2535" s="25" t="str">
        <f t="shared" si="39"/>
        <v xml:space="preserve">OPEX Capital Partners Fund, </v>
      </c>
    </row>
    <row r="2536" spans="2:3" x14ac:dyDescent="0.25">
      <c r="B2536" s="26" t="s">
        <v>3772</v>
      </c>
      <c r="C2536" s="25" t="str">
        <f t="shared" si="39"/>
        <v xml:space="preserve">Opesbridge Capital </v>
      </c>
    </row>
    <row r="2537" spans="2:3" x14ac:dyDescent="0.25">
      <c r="B2537" s="3" t="s">
        <v>3772</v>
      </c>
      <c r="C2537" s="25" t="str">
        <f t="shared" si="39"/>
        <v xml:space="preserve">Opesbridge Capital </v>
      </c>
    </row>
    <row r="2538" spans="2:3" x14ac:dyDescent="0.25">
      <c r="B2538" s="4" t="s">
        <v>1117</v>
      </c>
      <c r="C2538" s="25" t="str">
        <f t="shared" si="39"/>
        <v xml:space="preserve">Open Field Capital (Cayman) </v>
      </c>
    </row>
    <row r="2539" spans="2:3" x14ac:dyDescent="0.25">
      <c r="B2539" s="3" t="s">
        <v>3771</v>
      </c>
      <c r="C2539" s="25" t="str">
        <f t="shared" si="39"/>
        <v xml:space="preserve">Open Field Capital </v>
      </c>
    </row>
    <row r="2540" spans="2:3" x14ac:dyDescent="0.25">
      <c r="B2540" s="3" t="s">
        <v>2830</v>
      </c>
      <c r="C2540" s="25" t="str">
        <f t="shared" si="39"/>
        <v xml:space="preserve">Open Door Investment Management (US), </v>
      </c>
    </row>
    <row r="2541" spans="2:3" x14ac:dyDescent="0.25">
      <c r="B2541" s="4" t="s">
        <v>829</v>
      </c>
      <c r="C2541" s="25" t="str">
        <f t="shared" si="39"/>
        <v xml:space="preserve">Open Door Investment Management (US) </v>
      </c>
    </row>
    <row r="2542" spans="2:3" x14ac:dyDescent="0.25">
      <c r="B2542" s="26" t="s">
        <v>21336</v>
      </c>
      <c r="C2542" s="25" t="str">
        <f t="shared" si="39"/>
        <v xml:space="preserve">Open Door Investment Management </v>
      </c>
    </row>
    <row r="2543" spans="2:3" x14ac:dyDescent="0.25">
      <c r="B2543" s="3" t="s">
        <v>3769</v>
      </c>
      <c r="C2543" s="25" t="str">
        <f t="shared" si="39"/>
        <v xml:space="preserve">Onslow Capital </v>
      </c>
    </row>
    <row r="2544" spans="2:3" x14ac:dyDescent="0.25">
      <c r="B2544" s="3" t="s">
        <v>3768</v>
      </c>
      <c r="C2544" s="25" t="str">
        <f t="shared" si="39"/>
        <v xml:space="preserve">Onshore Advisors, </v>
      </c>
    </row>
    <row r="2545" spans="2:3" x14ac:dyDescent="0.25">
      <c r="B2545" s="3" t="s">
        <v>3745</v>
      </c>
      <c r="C2545" s="25" t="str">
        <f t="shared" si="39"/>
        <v xml:space="preserve">Onex Credit Partners, </v>
      </c>
    </row>
    <row r="2546" spans="2:3" x14ac:dyDescent="0.25">
      <c r="B2546" s="26" t="s">
        <v>24675</v>
      </c>
      <c r="C2546" s="25" t="str">
        <f t="shared" si="39"/>
        <v xml:space="preserve">One William Street Capital Part, </v>
      </c>
    </row>
    <row r="2547" spans="2:3" x14ac:dyDescent="0.25">
      <c r="B2547" s="3" t="s">
        <v>3793</v>
      </c>
      <c r="C2547" s="25" t="str">
        <f t="shared" si="39"/>
        <v xml:space="preserve">One William Street Capital Management, </v>
      </c>
    </row>
    <row r="2548" spans="2:3" x14ac:dyDescent="0.25">
      <c r="B2548" s="3" t="s">
        <v>3767</v>
      </c>
      <c r="C2548" s="25" t="str">
        <f t="shared" si="39"/>
        <v xml:space="preserve">One Oak Capital Management, </v>
      </c>
    </row>
    <row r="2549" spans="2:3" x14ac:dyDescent="0.25">
      <c r="B2549" s="3" t="s">
        <v>3766</v>
      </c>
      <c r="C2549" s="25" t="str">
        <f t="shared" si="39"/>
        <v xml:space="preserve">One East </v>
      </c>
    </row>
    <row r="2550" spans="2:3" x14ac:dyDescent="0.25">
      <c r="B2550" s="3" t="s">
        <v>3311</v>
      </c>
      <c r="C2550" s="25" t="str">
        <f t="shared" si="39"/>
        <v xml:space="preserve">OMT Capital Management, </v>
      </c>
    </row>
    <row r="2551" spans="2:3" x14ac:dyDescent="0.25">
      <c r="B2551" s="4" t="s">
        <v>1338</v>
      </c>
      <c r="C2551" s="25" t="str">
        <f t="shared" si="39"/>
        <v xml:space="preserve">OMT Capital Management </v>
      </c>
    </row>
    <row r="2552" spans="2:3" x14ac:dyDescent="0.25">
      <c r="B2552" s="26" t="s">
        <v>1977</v>
      </c>
      <c r="C2552" s="25" t="str">
        <f t="shared" si="39"/>
        <v xml:space="preserve">OmniQuest Capital </v>
      </c>
    </row>
    <row r="2553" spans="2:3" x14ac:dyDescent="0.25">
      <c r="B2553" s="4" t="s">
        <v>1977</v>
      </c>
      <c r="C2553" s="25" t="str">
        <f t="shared" si="39"/>
        <v xml:space="preserve">OmniQuest Capital </v>
      </c>
    </row>
    <row r="2554" spans="2:3" x14ac:dyDescent="0.25">
      <c r="B2554" s="3" t="s">
        <v>3764</v>
      </c>
      <c r="C2554" s="25" t="str">
        <f t="shared" si="39"/>
        <v xml:space="preserve">OmniQuest </v>
      </c>
    </row>
    <row r="2555" spans="2:3" x14ac:dyDescent="0.25">
      <c r="B2555" s="3" t="s">
        <v>2653</v>
      </c>
      <c r="C2555" s="25" t="str">
        <f t="shared" si="39"/>
        <v xml:space="preserve">Omnia Trading, </v>
      </c>
    </row>
    <row r="2556" spans="2:3" x14ac:dyDescent="0.25">
      <c r="B2556" s="26" t="s">
        <v>21334</v>
      </c>
      <c r="C2556" s="25" t="str">
        <f t="shared" si="39"/>
        <v xml:space="preserve">Omnia Asset </v>
      </c>
    </row>
    <row r="2557" spans="2:3" x14ac:dyDescent="0.25">
      <c r="B2557" s="4" t="s">
        <v>1152</v>
      </c>
      <c r="C2557" s="25" t="str">
        <f t="shared" si="39"/>
        <v xml:space="preserve">Omni Trading </v>
      </c>
    </row>
    <row r="2558" spans="2:3" x14ac:dyDescent="0.25">
      <c r="B2558" s="4" t="s">
        <v>709</v>
      </c>
      <c r="C2558" s="25" t="str">
        <f t="shared" si="39"/>
        <v xml:space="preserve">Omni Partners </v>
      </c>
    </row>
    <row r="2559" spans="2:3" x14ac:dyDescent="0.25">
      <c r="B2559" s="3" t="s">
        <v>709</v>
      </c>
      <c r="C2559" s="25" t="str">
        <f t="shared" si="39"/>
        <v xml:space="preserve">Omni Partners </v>
      </c>
    </row>
    <row r="2560" spans="2:3" x14ac:dyDescent="0.25">
      <c r="B2560" s="26" t="s">
        <v>24672</v>
      </c>
      <c r="C2560" s="25" t="str">
        <f t="shared" si="39"/>
        <v xml:space="preserve">OMG Capital </v>
      </c>
    </row>
    <row r="2561" spans="2:3" x14ac:dyDescent="0.25">
      <c r="B2561" s="26" t="s">
        <v>21328</v>
      </c>
      <c r="C2561" s="25" t="str">
        <f t="shared" si="39"/>
        <v xml:space="preserve">Omega Gestión de Inversiones </v>
      </c>
    </row>
    <row r="2562" spans="2:3" x14ac:dyDescent="0.25">
      <c r="B2562" s="26" t="s">
        <v>21326</v>
      </c>
      <c r="C2562" s="25" t="str">
        <f t="shared" ref="C2562:C2625" si="40">LEFT(B2562,FIND(TRIM(RIGHT(SUBSTITUTE(B2562," ",REPT(" ",20)),20)),B2562)-1)</f>
        <v xml:space="preserve">OMEGA Asset Management </v>
      </c>
    </row>
    <row r="2563" spans="2:3" x14ac:dyDescent="0.25">
      <c r="B2563" s="3" t="s">
        <v>2816</v>
      </c>
      <c r="C2563" s="25" t="str">
        <f t="shared" si="40"/>
        <v xml:space="preserve">Omega Asset Management </v>
      </c>
    </row>
    <row r="2564" spans="2:3" x14ac:dyDescent="0.25">
      <c r="B2564" s="4" t="s">
        <v>1327</v>
      </c>
      <c r="C2564" s="25" t="str">
        <f t="shared" si="40"/>
        <v xml:space="preserve">Olympus Capital Management </v>
      </c>
    </row>
    <row r="2565" spans="2:3" x14ac:dyDescent="0.25">
      <c r="B2565" s="3" t="s">
        <v>3763</v>
      </c>
      <c r="C2565" s="25" t="str">
        <f t="shared" si="40"/>
        <v xml:space="preserve">Olympian </v>
      </c>
    </row>
    <row r="2566" spans="2:3" x14ac:dyDescent="0.25">
      <c r="B2566" s="3" t="s">
        <v>3762</v>
      </c>
      <c r="C2566" s="25" t="str">
        <f t="shared" si="40"/>
        <v xml:space="preserve">Olympia Capital Management </v>
      </c>
    </row>
    <row r="2567" spans="2:3" x14ac:dyDescent="0.25">
      <c r="B2567" s="26" t="s">
        <v>17509</v>
      </c>
      <c r="C2567" s="25" t="str">
        <f t="shared" si="40"/>
        <v xml:space="preserve">Olympia Capital </v>
      </c>
    </row>
    <row r="2568" spans="2:3" x14ac:dyDescent="0.25">
      <c r="B2568" s="3" t="s">
        <v>3761</v>
      </c>
      <c r="C2568" s="25" t="str">
        <f t="shared" si="40"/>
        <v xml:space="preserve">Olstein Capital Management, </v>
      </c>
    </row>
    <row r="2569" spans="2:3" x14ac:dyDescent="0.25">
      <c r="B2569" s="26" t="s">
        <v>21320</v>
      </c>
      <c r="C2569" s="25" t="str">
        <f t="shared" si="40"/>
        <v xml:space="preserve">Olesen Capital Management </v>
      </c>
    </row>
    <row r="2570" spans="2:3" x14ac:dyDescent="0.25">
      <c r="B2570" s="4" t="s">
        <v>326</v>
      </c>
      <c r="C2570" s="25" t="str">
        <f t="shared" si="40"/>
        <v xml:space="preserve">Olesen Capital Management </v>
      </c>
    </row>
    <row r="2571" spans="2:3" x14ac:dyDescent="0.25">
      <c r="B2571" s="3" t="s">
        <v>326</v>
      </c>
      <c r="C2571" s="25" t="str">
        <f t="shared" si="40"/>
        <v xml:space="preserve">Olesen Capital Management </v>
      </c>
    </row>
    <row r="2572" spans="2:3" x14ac:dyDescent="0.25">
      <c r="B2572" s="26" t="s">
        <v>3760</v>
      </c>
      <c r="C2572" s="25" t="str">
        <f t="shared" si="40"/>
        <v xml:space="preserve">Old West Investment Management, </v>
      </c>
    </row>
    <row r="2573" spans="2:3" x14ac:dyDescent="0.25">
      <c r="B2573" s="3" t="s">
        <v>3760</v>
      </c>
      <c r="C2573" s="25" t="str">
        <f t="shared" si="40"/>
        <v xml:space="preserve">Old West Investment Management, </v>
      </c>
    </row>
    <row r="2574" spans="2:3" x14ac:dyDescent="0.25">
      <c r="B2574" s="4" t="s">
        <v>259</v>
      </c>
      <c r="C2574" s="25" t="str">
        <f t="shared" si="40"/>
        <v xml:space="preserve">Old West Investment Management </v>
      </c>
    </row>
    <row r="2575" spans="2:3" x14ac:dyDescent="0.25">
      <c r="B2575" s="3" t="s">
        <v>3587</v>
      </c>
      <c r="C2575" s="25" t="str">
        <f t="shared" si="40"/>
        <v xml:space="preserve">Old Park </v>
      </c>
    </row>
    <row r="2576" spans="2:3" x14ac:dyDescent="0.25">
      <c r="B2576" s="4" t="s">
        <v>301</v>
      </c>
      <c r="C2576" s="25" t="str">
        <f t="shared" si="40"/>
        <v xml:space="preserve">Old Mutual Global Investors (UK) </v>
      </c>
    </row>
    <row r="2577" spans="2:3" x14ac:dyDescent="0.25">
      <c r="B2577" s="3" t="s">
        <v>3759</v>
      </c>
      <c r="C2577" s="25" t="str">
        <f t="shared" si="40"/>
        <v xml:space="preserve">Old Mutual Global </v>
      </c>
    </row>
    <row r="2578" spans="2:3" x14ac:dyDescent="0.25">
      <c r="B2578" s="4" t="s">
        <v>967</v>
      </c>
      <c r="C2578" s="25" t="str">
        <f t="shared" si="40"/>
        <v xml:space="preserve">Old Mutual Assets Managers (UK) </v>
      </c>
    </row>
    <row r="2579" spans="2:3" x14ac:dyDescent="0.25">
      <c r="B2579" s="26" t="s">
        <v>21314</v>
      </c>
      <c r="C2579" s="25" t="str">
        <f t="shared" si="40"/>
        <v xml:space="preserve">Old Mutual Asset Managers UK </v>
      </c>
    </row>
    <row r="2580" spans="2:3" x14ac:dyDescent="0.25">
      <c r="B2580" s="3" t="s">
        <v>3756</v>
      </c>
      <c r="C2580" s="25" t="str">
        <f t="shared" si="40"/>
        <v xml:space="preserve">Old Hill </v>
      </c>
    </row>
    <row r="2581" spans="2:3" x14ac:dyDescent="0.25">
      <c r="B2581" s="3" t="s">
        <v>3757</v>
      </c>
      <c r="C2581" s="25" t="str">
        <f t="shared" si="40"/>
        <v xml:space="preserve">Okumus Fund Management </v>
      </c>
    </row>
    <row r="2582" spans="2:3" x14ac:dyDescent="0.25">
      <c r="B2582" s="3" t="s">
        <v>3752</v>
      </c>
      <c r="C2582" s="25" t="str">
        <f t="shared" si="40"/>
        <v xml:space="preserve">OIM Capital, </v>
      </c>
    </row>
    <row r="2583" spans="2:3" x14ac:dyDescent="0.25">
      <c r="B2583" s="26" t="s">
        <v>3755</v>
      </c>
      <c r="C2583" s="25" t="str">
        <f t="shared" si="40"/>
        <v xml:space="preserve">Ogee Group </v>
      </c>
    </row>
    <row r="2584" spans="2:3" x14ac:dyDescent="0.25">
      <c r="B2584" s="3" t="s">
        <v>3755</v>
      </c>
      <c r="C2584" s="25" t="str">
        <f t="shared" si="40"/>
        <v xml:space="preserve">Ogee Group </v>
      </c>
    </row>
    <row r="2585" spans="2:3" x14ac:dyDescent="0.25">
      <c r="B2585" s="4" t="s">
        <v>1219</v>
      </c>
      <c r="C2585" s="25" t="str">
        <f t="shared" si="40"/>
        <v xml:space="preserve">Ogborne Capital Mgt </v>
      </c>
    </row>
    <row r="2586" spans="2:3" x14ac:dyDescent="0.25">
      <c r="B2586" s="3" t="s">
        <v>3754</v>
      </c>
      <c r="C2586" s="25" t="str">
        <f t="shared" si="40"/>
        <v xml:space="preserve">Ogborne Capital Management, </v>
      </c>
    </row>
    <row r="2587" spans="2:3" x14ac:dyDescent="0.25">
      <c r="B2587" s="26" t="s">
        <v>21310</v>
      </c>
      <c r="C2587" s="25" t="str">
        <f t="shared" si="40"/>
        <v xml:space="preserve">OFI Asset </v>
      </c>
    </row>
    <row r="2588" spans="2:3" x14ac:dyDescent="0.25">
      <c r="B2588" s="26" t="s">
        <v>21312</v>
      </c>
      <c r="C2588" s="25" t="str">
        <f t="shared" si="40"/>
        <v xml:space="preserve">OFI </v>
      </c>
    </row>
    <row r="2589" spans="2:3" x14ac:dyDescent="0.25">
      <c r="B2589" s="3" t="s">
        <v>4240</v>
      </c>
      <c r="C2589" s="25" t="str">
        <f t="shared" si="40"/>
        <v xml:space="preserve">Offroad Asset Management </v>
      </c>
    </row>
    <row r="2590" spans="2:3" x14ac:dyDescent="0.25">
      <c r="B2590" s="3" t="s">
        <v>2486</v>
      </c>
      <c r="C2590" s="25" t="str">
        <f t="shared" si="40"/>
        <v xml:space="preserve">Oesterreichische Volksbanken </v>
      </c>
    </row>
    <row r="2591" spans="2:3" x14ac:dyDescent="0.25">
      <c r="B2591" s="26" t="s">
        <v>3751</v>
      </c>
      <c r="C2591" s="25" t="str">
        <f t="shared" si="40"/>
        <v xml:space="preserve">Odyssey Analytic </v>
      </c>
    </row>
    <row r="2592" spans="2:3" x14ac:dyDescent="0.25">
      <c r="B2592" s="3" t="s">
        <v>3751</v>
      </c>
      <c r="C2592" s="25" t="str">
        <f t="shared" si="40"/>
        <v xml:space="preserve">Odyssey Analytic </v>
      </c>
    </row>
    <row r="2593" spans="2:3" x14ac:dyDescent="0.25">
      <c r="B2593" s="26" t="s">
        <v>3749</v>
      </c>
      <c r="C2593" s="25" t="str">
        <f t="shared" si="40"/>
        <v xml:space="preserve">Odin Capital Management, </v>
      </c>
    </row>
    <row r="2594" spans="2:3" x14ac:dyDescent="0.25">
      <c r="B2594" s="3" t="s">
        <v>3749</v>
      </c>
      <c r="C2594" s="25" t="str">
        <f t="shared" si="40"/>
        <v xml:space="preserve">Odin Capital Management, </v>
      </c>
    </row>
    <row r="2595" spans="2:3" x14ac:dyDescent="0.25">
      <c r="B2595" s="3" t="s">
        <v>3748</v>
      </c>
      <c r="C2595" s="25" t="str">
        <f t="shared" si="40"/>
        <v xml:space="preserve">Odey Wealth Management (C.I.) </v>
      </c>
    </row>
    <row r="2596" spans="2:3" x14ac:dyDescent="0.25">
      <c r="B2596" s="26" t="s">
        <v>21302</v>
      </c>
      <c r="C2596" s="25" t="str">
        <f t="shared" si="40"/>
        <v xml:space="preserve">Odey Asset Management </v>
      </c>
    </row>
    <row r="2597" spans="2:3" x14ac:dyDescent="0.25">
      <c r="B2597" s="4" t="s">
        <v>346</v>
      </c>
      <c r="C2597" s="25" t="str">
        <f t="shared" si="40"/>
        <v xml:space="preserve">Odey Asset Management </v>
      </c>
    </row>
    <row r="2598" spans="2:3" x14ac:dyDescent="0.25">
      <c r="B2598" s="3" t="s">
        <v>2818</v>
      </c>
      <c r="C2598" s="25" t="str">
        <f t="shared" si="40"/>
        <v xml:space="preserve">Odey Asset Management </v>
      </c>
    </row>
    <row r="2599" spans="2:3" x14ac:dyDescent="0.25">
      <c r="B2599" s="4" t="s">
        <v>34</v>
      </c>
      <c r="C2599" s="25" t="str">
        <f t="shared" si="40"/>
        <v xml:space="preserve">Odeon Asset Management </v>
      </c>
    </row>
    <row r="2600" spans="2:3" x14ac:dyDescent="0.25">
      <c r="B2600" s="4" t="s">
        <v>1052</v>
      </c>
      <c r="C2600" s="25" t="str">
        <f t="shared" si="40"/>
        <v xml:space="preserve">Oddo Meriten Asset Management </v>
      </c>
    </row>
    <row r="2601" spans="2:3" x14ac:dyDescent="0.25">
      <c r="B2601" s="26" t="s">
        <v>21300</v>
      </c>
      <c r="C2601" s="25" t="str">
        <f t="shared" si="40"/>
        <v xml:space="preserve">Oddo Meriten Asset </v>
      </c>
    </row>
    <row r="2602" spans="2:3" x14ac:dyDescent="0.25">
      <c r="B2602" s="3" t="s">
        <v>3785</v>
      </c>
      <c r="C2602" s="25" t="str">
        <f t="shared" si="40"/>
        <v xml:space="preserve">Oddo Asset </v>
      </c>
    </row>
    <row r="2603" spans="2:3" x14ac:dyDescent="0.25">
      <c r="B2603" s="3" t="s">
        <v>3170</v>
      </c>
      <c r="C2603" s="25" t="str">
        <f t="shared" si="40"/>
        <v xml:space="preserve">Octopus </v>
      </c>
    </row>
    <row r="2604" spans="2:3" x14ac:dyDescent="0.25">
      <c r="B2604" s="4" t="s">
        <v>597</v>
      </c>
      <c r="C2604" s="25" t="str">
        <f t="shared" si="40"/>
        <v xml:space="preserve">Octis Asset Management Cayman </v>
      </c>
    </row>
    <row r="2605" spans="2:3" x14ac:dyDescent="0.25">
      <c r="B2605" s="3" t="s">
        <v>3747</v>
      </c>
      <c r="C2605" s="25" t="str">
        <f t="shared" si="40"/>
        <v xml:space="preserve">Octave Investment Management </v>
      </c>
    </row>
    <row r="2606" spans="2:3" x14ac:dyDescent="0.25">
      <c r="B2606" s="26" t="s">
        <v>21298</v>
      </c>
      <c r="C2606" s="25" t="str">
        <f t="shared" si="40"/>
        <v xml:space="preserve">Octagon Credit Investors </v>
      </c>
    </row>
    <row r="2607" spans="2:3" x14ac:dyDescent="0.25">
      <c r="B2607" s="4" t="s">
        <v>1032</v>
      </c>
      <c r="C2607" s="25" t="str">
        <f t="shared" si="40"/>
        <v xml:space="preserve">Octagon Capital Management Pte </v>
      </c>
    </row>
    <row r="2608" spans="2:3" x14ac:dyDescent="0.25">
      <c r="B2608" s="3" t="s">
        <v>3746</v>
      </c>
      <c r="C2608" s="25" t="str">
        <f t="shared" si="40"/>
        <v xml:space="preserve">Octagon Capital Management Pte </v>
      </c>
    </row>
    <row r="2609" spans="2:3" x14ac:dyDescent="0.25">
      <c r="B2609" s="4" t="s">
        <v>1849</v>
      </c>
      <c r="C2609" s="25" t="str">
        <f t="shared" si="40"/>
        <v xml:space="preserve">Octagon Asset Management </v>
      </c>
    </row>
    <row r="2610" spans="2:3" x14ac:dyDescent="0.25">
      <c r="B2610" s="26" t="s">
        <v>24670</v>
      </c>
      <c r="C2610" s="25" t="str">
        <f t="shared" si="40"/>
        <v xml:space="preserve">O'Connor Global Fundamental MN L/S </v>
      </c>
    </row>
    <row r="2611" spans="2:3" x14ac:dyDescent="0.25">
      <c r="B2611" s="26" t="s">
        <v>24669</v>
      </c>
      <c r="C2611" s="25" t="str">
        <f t="shared" si="40"/>
        <v xml:space="preserve">OCM European Principal Opp Fund, </v>
      </c>
    </row>
    <row r="2612" spans="2:3" x14ac:dyDescent="0.25">
      <c r="B2612" s="3" t="s">
        <v>3744</v>
      </c>
      <c r="C2612" s="25" t="str">
        <f t="shared" si="40"/>
        <v xml:space="preserve">Oceanwood Capital Management </v>
      </c>
    </row>
    <row r="2613" spans="2:3" x14ac:dyDescent="0.25">
      <c r="B2613" s="4" t="s">
        <v>887</v>
      </c>
      <c r="C2613" s="25" t="str">
        <f t="shared" si="40"/>
        <v xml:space="preserve">Oceana Investimentos Gestora De Carteira De </v>
      </c>
    </row>
    <row r="2614" spans="2:3" x14ac:dyDescent="0.25">
      <c r="B2614" s="3" t="s">
        <v>3743</v>
      </c>
      <c r="C2614" s="25" t="str">
        <f t="shared" si="40"/>
        <v xml:space="preserve">Oceana </v>
      </c>
    </row>
    <row r="2615" spans="2:3" x14ac:dyDescent="0.25">
      <c r="B2615" s="4" t="s">
        <v>1508</v>
      </c>
      <c r="C2615" s="25" t="str">
        <f t="shared" si="40"/>
        <v xml:space="preserve">Ocean Park Capital Management </v>
      </c>
    </row>
    <row r="2616" spans="2:3" x14ac:dyDescent="0.25">
      <c r="B2616" s="4" t="s">
        <v>1279</v>
      </c>
      <c r="C2616" s="25" t="str">
        <f t="shared" si="40"/>
        <v xml:space="preserve">Ocean Capital Partners </v>
      </c>
    </row>
    <row r="2617" spans="2:3" x14ac:dyDescent="0.25">
      <c r="B2617" s="26" t="s">
        <v>24667</v>
      </c>
      <c r="C2617" s="25" t="str">
        <f t="shared" si="40"/>
        <v xml:space="preserve">OCCITAN MASTER FUND </v>
      </c>
    </row>
    <row r="2618" spans="2:3" x14ac:dyDescent="0.25">
      <c r="B2618" s="26" t="s">
        <v>1038</v>
      </c>
      <c r="C2618" s="25" t="str">
        <f t="shared" si="40"/>
        <v xml:space="preserve">Observatory Capital Management </v>
      </c>
    </row>
    <row r="2619" spans="2:3" x14ac:dyDescent="0.25">
      <c r="B2619" s="4" t="s">
        <v>1038</v>
      </c>
      <c r="C2619" s="25" t="str">
        <f t="shared" si="40"/>
        <v xml:space="preserve">Observatory Capital Management </v>
      </c>
    </row>
    <row r="2620" spans="2:3" x14ac:dyDescent="0.25">
      <c r="B2620" s="4" t="s">
        <v>2350</v>
      </c>
      <c r="C2620" s="25" t="str">
        <f t="shared" si="40"/>
        <v xml:space="preserve">Obno Pty </v>
      </c>
    </row>
    <row r="2621" spans="2:3" x14ac:dyDescent="0.25">
      <c r="B2621" s="3" t="s">
        <v>3742</v>
      </c>
      <c r="C2621" s="25" t="str">
        <f t="shared" si="40"/>
        <v xml:space="preserve">Oaktree Capital Management, </v>
      </c>
    </row>
    <row r="2622" spans="2:3" x14ac:dyDescent="0.25">
      <c r="B2622" s="3" t="s">
        <v>3753</v>
      </c>
      <c r="C2622" s="25" t="str">
        <f t="shared" si="40"/>
        <v xml:space="preserve">Oaks Field </v>
      </c>
    </row>
    <row r="2623" spans="2:3" x14ac:dyDescent="0.25">
      <c r="B2623" s="4" t="s">
        <v>341</v>
      </c>
      <c r="C2623" s="25" t="str">
        <f t="shared" si="40"/>
        <v xml:space="preserve">Oakley Capital </v>
      </c>
    </row>
    <row r="2624" spans="2:3" x14ac:dyDescent="0.25">
      <c r="B2624" s="4" t="s">
        <v>2243</v>
      </c>
      <c r="C2624" s="25" t="str">
        <f t="shared" si="40"/>
        <v xml:space="preserve">OakBrook Investments, </v>
      </c>
    </row>
    <row r="2625" spans="2:3" x14ac:dyDescent="0.25">
      <c r="B2625" s="26" t="s">
        <v>24665</v>
      </c>
      <c r="C2625" s="25" t="str">
        <f t="shared" si="40"/>
        <v xml:space="preserve">Oak Street Capital Management, </v>
      </c>
    </row>
    <row r="2626" spans="2:3" x14ac:dyDescent="0.25">
      <c r="B2626" s="26" t="s">
        <v>21295</v>
      </c>
      <c r="C2626" s="25" t="str">
        <f t="shared" ref="C2626:C2689" si="41">LEFT(B2626,FIND(TRIM(RIGHT(SUBSTITUTE(B2626," ",REPT(" ",20)),20)),B2626)-1)</f>
        <v xml:space="preserve">Oak Ridge Investments, </v>
      </c>
    </row>
    <row r="2627" spans="2:3" x14ac:dyDescent="0.25">
      <c r="B2627" s="3" t="s">
        <v>3741</v>
      </c>
      <c r="C2627" s="25" t="str">
        <f t="shared" si="41"/>
        <v xml:space="preserve">Oak Hill Advisors, </v>
      </c>
    </row>
    <row r="2628" spans="2:3" x14ac:dyDescent="0.25">
      <c r="B2628" s="26" t="s">
        <v>24663</v>
      </c>
      <c r="C2628" s="25" t="str">
        <f t="shared" si="41"/>
        <v xml:space="preserve">Oak Hill Advisors </v>
      </c>
    </row>
    <row r="2629" spans="2:3" x14ac:dyDescent="0.25">
      <c r="B2629" s="3" t="s">
        <v>3740</v>
      </c>
      <c r="C2629" s="25" t="str">
        <f t="shared" si="41"/>
        <v xml:space="preserve">Oak Circle Asset Management, </v>
      </c>
    </row>
    <row r="2630" spans="2:3" x14ac:dyDescent="0.25">
      <c r="B2630" s="4" t="s">
        <v>1268</v>
      </c>
      <c r="C2630" s="25" t="str">
        <f t="shared" si="41"/>
        <v xml:space="preserve">Oak Circle Asset </v>
      </c>
    </row>
    <row r="2631" spans="2:3" x14ac:dyDescent="0.25">
      <c r="B2631" s="3" t="s">
        <v>3739</v>
      </c>
      <c r="C2631" s="25" t="str">
        <f t="shared" si="41"/>
        <v xml:space="preserve">Nykredit Asset </v>
      </c>
    </row>
    <row r="2632" spans="2:3" x14ac:dyDescent="0.25">
      <c r="B2632" s="3" t="s">
        <v>3738</v>
      </c>
      <c r="C2632" s="25" t="str">
        <f t="shared" si="41"/>
        <v xml:space="preserve">NXP Partner </v>
      </c>
    </row>
    <row r="2633" spans="2:3" x14ac:dyDescent="0.25">
      <c r="B2633" s="3" t="s">
        <v>3737</v>
      </c>
      <c r="C2633" s="25" t="str">
        <f t="shared" si="41"/>
        <v xml:space="preserve">NWQ Capital </v>
      </c>
    </row>
    <row r="2634" spans="2:3" x14ac:dyDescent="0.25">
      <c r="B2634" s="26" t="s">
        <v>21293</v>
      </c>
      <c r="C2634" s="25" t="str">
        <f t="shared" si="41"/>
        <v xml:space="preserve">NV Asset Management </v>
      </c>
    </row>
    <row r="2635" spans="2:3" x14ac:dyDescent="0.25">
      <c r="B2635" s="4" t="s">
        <v>177</v>
      </c>
      <c r="C2635" s="25" t="str">
        <f t="shared" si="41"/>
        <v xml:space="preserve">NuWave Investment Management </v>
      </c>
    </row>
    <row r="2636" spans="2:3" x14ac:dyDescent="0.25">
      <c r="B2636" s="26" t="s">
        <v>21290</v>
      </c>
      <c r="C2636" s="25" t="str">
        <f t="shared" si="41"/>
        <v xml:space="preserve">NuWave Investment </v>
      </c>
    </row>
    <row r="2637" spans="2:3" x14ac:dyDescent="0.25">
      <c r="B2637" s="3" t="s">
        <v>2872</v>
      </c>
      <c r="C2637" s="25" t="str">
        <f t="shared" si="41"/>
        <v xml:space="preserve">NuWave Investment </v>
      </c>
    </row>
    <row r="2638" spans="2:3" x14ac:dyDescent="0.25">
      <c r="B2638" s="3" t="s">
        <v>2973</v>
      </c>
      <c r="C2638" s="25" t="str">
        <f t="shared" si="41"/>
        <v xml:space="preserve">Nutrimenta (Singapore) Pte. </v>
      </c>
    </row>
    <row r="2639" spans="2:3" x14ac:dyDescent="0.25">
      <c r="B2639" s="26" t="s">
        <v>3736</v>
      </c>
      <c r="C2639" s="25" t="str">
        <f t="shared" si="41"/>
        <v xml:space="preserve">Numeric Investors </v>
      </c>
    </row>
    <row r="2640" spans="2:3" x14ac:dyDescent="0.25">
      <c r="B2640" s="3" t="s">
        <v>3736</v>
      </c>
      <c r="C2640" s="25" t="str">
        <f t="shared" si="41"/>
        <v xml:space="preserve">Numeric Investors </v>
      </c>
    </row>
    <row r="2641" spans="2:3" x14ac:dyDescent="0.25">
      <c r="B2641" s="26" t="s">
        <v>9694</v>
      </c>
      <c r="C2641" s="25" t="str">
        <f t="shared" si="41"/>
        <v xml:space="preserve">Numen Credit Opportunities Fund </v>
      </c>
    </row>
    <row r="2642" spans="2:3" x14ac:dyDescent="0.25">
      <c r="B2642" s="26" t="s">
        <v>278</v>
      </c>
      <c r="C2642" s="25" t="str">
        <f t="shared" si="41"/>
        <v xml:space="preserve">Numen Capital </v>
      </c>
    </row>
    <row r="2643" spans="2:3" x14ac:dyDescent="0.25">
      <c r="B2643" s="4" t="s">
        <v>278</v>
      </c>
      <c r="C2643" s="25" t="str">
        <f t="shared" si="41"/>
        <v xml:space="preserve">Numen Capital </v>
      </c>
    </row>
    <row r="2644" spans="2:3" x14ac:dyDescent="0.25">
      <c r="B2644" s="3" t="s">
        <v>278</v>
      </c>
      <c r="C2644" s="25" t="str">
        <f t="shared" si="41"/>
        <v xml:space="preserve">Numen Capital </v>
      </c>
    </row>
    <row r="2645" spans="2:3" x14ac:dyDescent="0.25">
      <c r="B2645" s="4" t="s">
        <v>1217</v>
      </c>
      <c r="C2645" s="25" t="str">
        <f t="shared" si="41"/>
        <v xml:space="preserve">Nubuke Investments </v>
      </c>
    </row>
    <row r="2646" spans="2:3" x14ac:dyDescent="0.25">
      <c r="B2646" s="3" t="s">
        <v>1217</v>
      </c>
      <c r="C2646" s="25" t="str">
        <f t="shared" si="41"/>
        <v xml:space="preserve">Nubuke Investments </v>
      </c>
    </row>
    <row r="2647" spans="2:3" x14ac:dyDescent="0.25">
      <c r="B2647" s="4" t="s">
        <v>2087</v>
      </c>
      <c r="C2647" s="25" t="str">
        <f t="shared" si="41"/>
        <v xml:space="preserve">NTAsset (Cayman) </v>
      </c>
    </row>
    <row r="2648" spans="2:3" x14ac:dyDescent="0.25">
      <c r="B2648" s="26" t="s">
        <v>2119</v>
      </c>
      <c r="C2648" s="25" t="str">
        <f t="shared" si="41"/>
        <v xml:space="preserve">NPJ Asset Management </v>
      </c>
    </row>
    <row r="2649" spans="2:3" x14ac:dyDescent="0.25">
      <c r="B2649" s="4" t="s">
        <v>2119</v>
      </c>
      <c r="C2649" s="25" t="str">
        <f t="shared" si="41"/>
        <v xml:space="preserve">NPJ Asset Management </v>
      </c>
    </row>
    <row r="2650" spans="2:3" x14ac:dyDescent="0.25">
      <c r="B2650" s="3" t="s">
        <v>2119</v>
      </c>
      <c r="C2650" s="25" t="str">
        <f t="shared" si="41"/>
        <v xml:space="preserve">NPJ Asset Management </v>
      </c>
    </row>
    <row r="2651" spans="2:3" x14ac:dyDescent="0.25">
      <c r="B2651" s="26" t="s">
        <v>21285</v>
      </c>
      <c r="C2651" s="25" t="str">
        <f t="shared" si="41"/>
        <v xml:space="preserve">NPB Neue Privat Bank </v>
      </c>
    </row>
    <row r="2652" spans="2:3" x14ac:dyDescent="0.25">
      <c r="B2652" s="4" t="s">
        <v>806</v>
      </c>
      <c r="C2652" s="25" t="str">
        <f t="shared" si="41"/>
        <v xml:space="preserve">Novus Investments </v>
      </c>
    </row>
    <row r="2653" spans="2:3" x14ac:dyDescent="0.25">
      <c r="B2653" s="26" t="s">
        <v>21282</v>
      </c>
      <c r="C2653" s="25" t="str">
        <f t="shared" si="41"/>
        <v xml:space="preserve">NovoDyn Advisors, </v>
      </c>
    </row>
    <row r="2654" spans="2:3" x14ac:dyDescent="0.25">
      <c r="B2654" s="4" t="s">
        <v>724</v>
      </c>
      <c r="C2654" s="25" t="str">
        <f t="shared" si="41"/>
        <v xml:space="preserve">Novodyn Advisors </v>
      </c>
    </row>
    <row r="2655" spans="2:3" x14ac:dyDescent="0.25">
      <c r="B2655" s="3" t="s">
        <v>3704</v>
      </c>
      <c r="C2655" s="25" t="str">
        <f t="shared" si="41"/>
        <v xml:space="preserve">NovoDyn Advisors </v>
      </c>
    </row>
    <row r="2656" spans="2:3" x14ac:dyDescent="0.25">
      <c r="B2656" s="26" t="s">
        <v>21280</v>
      </c>
      <c r="C2656" s="25" t="str">
        <f t="shared" si="41"/>
        <v xml:space="preserve">NOVIUM </v>
      </c>
    </row>
    <row r="2657" spans="2:3" x14ac:dyDescent="0.25">
      <c r="B2657" s="4" t="s">
        <v>748</v>
      </c>
      <c r="C2657" s="25" t="str">
        <f t="shared" si="41"/>
        <v xml:space="preserve">Novare Investments (Pty) </v>
      </c>
    </row>
    <row r="2658" spans="2:3" x14ac:dyDescent="0.25">
      <c r="B2658" s="3" t="s">
        <v>3735</v>
      </c>
      <c r="C2658" s="25" t="str">
        <f t="shared" si="41"/>
        <v xml:space="preserve">Novare Investments (Pty) </v>
      </c>
    </row>
    <row r="2659" spans="2:3" x14ac:dyDescent="0.25">
      <c r="B2659" s="26" t="s">
        <v>21253</v>
      </c>
      <c r="C2659" s="25" t="str">
        <f t="shared" si="41"/>
        <v xml:space="preserve">Notz, Stucki Europe </v>
      </c>
    </row>
    <row r="2660" spans="2:3" x14ac:dyDescent="0.25">
      <c r="B2660" s="4" t="s">
        <v>842</v>
      </c>
      <c r="C2660" s="25" t="str">
        <f t="shared" si="41"/>
        <v xml:space="preserve">Notz Stucki Europe </v>
      </c>
    </row>
    <row r="2661" spans="2:3" x14ac:dyDescent="0.25">
      <c r="B2661" s="3" t="s">
        <v>2375</v>
      </c>
      <c r="C2661" s="25" t="str">
        <f t="shared" si="41"/>
        <v xml:space="preserve">Notz Stucki </v>
      </c>
    </row>
    <row r="2662" spans="2:3" x14ac:dyDescent="0.25">
      <c r="B2662" s="4" t="s">
        <v>919</v>
      </c>
      <c r="C2662" s="25" t="str">
        <f t="shared" si="41"/>
        <v xml:space="preserve">Noster </v>
      </c>
    </row>
    <row r="2663" spans="2:3" x14ac:dyDescent="0.25">
      <c r="B2663" s="4" t="s">
        <v>382</v>
      </c>
      <c r="C2663" s="25" t="str">
        <f t="shared" si="41"/>
        <v xml:space="preserve">Northwest Investment Management (HK) </v>
      </c>
    </row>
    <row r="2664" spans="2:3" x14ac:dyDescent="0.25">
      <c r="B2664" s="26" t="s">
        <v>21250</v>
      </c>
      <c r="C2664" s="25" t="str">
        <f t="shared" si="41"/>
        <v xml:space="preserve">Northwest Investment Management </v>
      </c>
    </row>
    <row r="2665" spans="2:3" x14ac:dyDescent="0.25">
      <c r="B2665" s="3" t="s">
        <v>3734</v>
      </c>
      <c r="C2665" s="25" t="str">
        <f t="shared" si="41"/>
        <v xml:space="preserve">Northwest Investment Management </v>
      </c>
    </row>
    <row r="2666" spans="2:3" x14ac:dyDescent="0.25">
      <c r="B2666" s="3" t="s">
        <v>3733</v>
      </c>
      <c r="C2666" s="25" t="str">
        <f t="shared" si="41"/>
        <v xml:space="preserve">Northwater Capital Management </v>
      </c>
    </row>
    <row r="2667" spans="2:3" x14ac:dyDescent="0.25">
      <c r="B2667" s="4" t="s">
        <v>1993</v>
      </c>
      <c r="C2667" s="25" t="str">
        <f t="shared" si="41"/>
        <v xml:space="preserve">Northstar International Group </v>
      </c>
    </row>
    <row r="2668" spans="2:3" x14ac:dyDescent="0.25">
      <c r="B2668" s="26" t="s">
        <v>1976</v>
      </c>
      <c r="C2668" s="25" t="str">
        <f t="shared" si="41"/>
        <v xml:space="preserve">NorthStar Capital Funds </v>
      </c>
    </row>
    <row r="2669" spans="2:3" x14ac:dyDescent="0.25">
      <c r="B2669" s="4" t="s">
        <v>1976</v>
      </c>
      <c r="C2669" s="25" t="str">
        <f t="shared" si="41"/>
        <v xml:space="preserve">NorthStar Capital Funds </v>
      </c>
    </row>
    <row r="2670" spans="2:3" x14ac:dyDescent="0.25">
      <c r="B2670" s="26" t="s">
        <v>21247</v>
      </c>
      <c r="C2670" s="25" t="str">
        <f t="shared" si="41"/>
        <v xml:space="preserve">Northshore Opportunity fund (Pty) </v>
      </c>
    </row>
    <row r="2671" spans="2:3" x14ac:dyDescent="0.25">
      <c r="B2671" s="3" t="s">
        <v>3732</v>
      </c>
      <c r="C2671" s="25" t="str">
        <f t="shared" si="41"/>
        <v xml:space="preserve">Northlight Group </v>
      </c>
    </row>
    <row r="2672" spans="2:3" x14ac:dyDescent="0.25">
      <c r="B2672" s="4" t="s">
        <v>877</v>
      </c>
      <c r="C2672" s="25" t="str">
        <f t="shared" si="41"/>
        <v xml:space="preserve">Northlight </v>
      </c>
    </row>
    <row r="2673" spans="2:3" x14ac:dyDescent="0.25">
      <c r="B2673" s="3" t="s">
        <v>3731</v>
      </c>
      <c r="C2673" s="25" t="str">
        <f t="shared" si="41"/>
        <v xml:space="preserve">Northglen Capital </v>
      </c>
    </row>
    <row r="2674" spans="2:3" x14ac:dyDescent="0.25">
      <c r="B2674" s="4" t="s">
        <v>1744</v>
      </c>
      <c r="C2674" s="25" t="str">
        <f t="shared" si="41"/>
        <v xml:space="preserve">Northfield Trading </v>
      </c>
    </row>
    <row r="2675" spans="2:3" x14ac:dyDescent="0.25">
      <c r="B2675" s="3" t="s">
        <v>3730</v>
      </c>
      <c r="C2675" s="25" t="str">
        <f t="shared" si="41"/>
        <v xml:space="preserve">Northern Trust </v>
      </c>
    </row>
    <row r="2676" spans="2:3" x14ac:dyDescent="0.25">
      <c r="B2676" s="26" t="s">
        <v>662</v>
      </c>
      <c r="C2676" s="25" t="str">
        <f t="shared" si="41"/>
        <v xml:space="preserve">Northern Rivers Capital Management </v>
      </c>
    </row>
    <row r="2677" spans="2:3" x14ac:dyDescent="0.25">
      <c r="B2677" s="4" t="s">
        <v>662</v>
      </c>
      <c r="C2677" s="25" t="str">
        <f t="shared" si="41"/>
        <v xml:space="preserve">Northern Rivers Capital Management </v>
      </c>
    </row>
    <row r="2678" spans="2:3" x14ac:dyDescent="0.25">
      <c r="B2678" s="4" t="s">
        <v>17</v>
      </c>
      <c r="C2678" s="25" t="str">
        <f t="shared" si="41"/>
        <v xml:space="preserve">Northern Light Management </v>
      </c>
    </row>
    <row r="2679" spans="2:3" x14ac:dyDescent="0.25">
      <c r="B2679" s="4" t="s">
        <v>1049</v>
      </c>
      <c r="C2679" s="25" t="str">
        <f t="shared" si="41"/>
        <v xml:space="preserve">Northern Gulf </v>
      </c>
    </row>
    <row r="2680" spans="2:3" x14ac:dyDescent="0.25">
      <c r="B2680" s="3" t="s">
        <v>1049</v>
      </c>
      <c r="C2680" s="25" t="str">
        <f t="shared" si="41"/>
        <v xml:space="preserve">Northern Gulf </v>
      </c>
    </row>
    <row r="2681" spans="2:3" x14ac:dyDescent="0.25">
      <c r="B2681" s="26" t="s">
        <v>17679</v>
      </c>
      <c r="C2681" s="25" t="str">
        <f t="shared" si="41"/>
        <v xml:space="preserve">Northeast Securities </v>
      </c>
    </row>
    <row r="2682" spans="2:3" x14ac:dyDescent="0.25">
      <c r="B2682" s="4" t="s">
        <v>1446</v>
      </c>
      <c r="C2682" s="25" t="str">
        <f t="shared" si="41"/>
        <v xml:space="preserve">NorthCoast Asset Management </v>
      </c>
    </row>
    <row r="2683" spans="2:3" x14ac:dyDescent="0.25">
      <c r="B2683" s="4" t="s">
        <v>2270</v>
      </c>
      <c r="C2683" s="25" t="str">
        <f t="shared" si="41"/>
        <v xml:space="preserve">NorthBridge Capital Management </v>
      </c>
    </row>
    <row r="2684" spans="2:3" x14ac:dyDescent="0.25">
      <c r="B2684" s="3" t="s">
        <v>3729</v>
      </c>
      <c r="C2684" s="25" t="str">
        <f t="shared" si="41"/>
        <v xml:space="preserve">North Star Partners, </v>
      </c>
    </row>
    <row r="2685" spans="2:3" x14ac:dyDescent="0.25">
      <c r="B2685" s="26" t="s">
        <v>1006</v>
      </c>
      <c r="C2685" s="25" t="str">
        <f t="shared" si="41"/>
        <v xml:space="preserve">North Star Partners </v>
      </c>
    </row>
    <row r="2686" spans="2:3" x14ac:dyDescent="0.25">
      <c r="B2686" s="4" t="s">
        <v>1006</v>
      </c>
      <c r="C2686" s="25" t="str">
        <f t="shared" si="41"/>
        <v xml:space="preserve">North Star Partners </v>
      </c>
    </row>
    <row r="2687" spans="2:3" x14ac:dyDescent="0.25">
      <c r="B2687" s="4" t="s">
        <v>1111</v>
      </c>
      <c r="C2687" s="25" t="str">
        <f t="shared" si="41"/>
        <v xml:space="preserve">North Star Investment Management </v>
      </c>
    </row>
    <row r="2688" spans="2:3" x14ac:dyDescent="0.25">
      <c r="B2688" s="26" t="s">
        <v>24659</v>
      </c>
      <c r="C2688" s="25" t="str">
        <f t="shared" si="41"/>
        <v xml:space="preserve">North Run Capital, L </v>
      </c>
    </row>
    <row r="2689" spans="2:3" x14ac:dyDescent="0.25">
      <c r="B2689" s="3" t="s">
        <v>3728</v>
      </c>
      <c r="C2689" s="25" t="str">
        <f t="shared" si="41"/>
        <v xml:space="preserve">North of South Capital </v>
      </c>
    </row>
    <row r="2690" spans="2:3" x14ac:dyDescent="0.25">
      <c r="B2690" s="26" t="s">
        <v>21243</v>
      </c>
      <c r="C2690" s="25" t="str">
        <f t="shared" ref="C2690:C2753" si="42">LEFT(B2690,FIND(TRIM(RIGHT(SUBSTITUTE(B2690," ",REPT(" ",20)),20)),B2690)-1)</f>
        <v xml:space="preserve">North Loop Capital Management </v>
      </c>
    </row>
    <row r="2691" spans="2:3" x14ac:dyDescent="0.25">
      <c r="B2691" s="4" t="s">
        <v>1768</v>
      </c>
      <c r="C2691" s="25" t="str">
        <f t="shared" si="42"/>
        <v xml:space="preserve">North Lake Capital Advisors </v>
      </c>
    </row>
    <row r="2692" spans="2:3" x14ac:dyDescent="0.25">
      <c r="B2692" s="4" t="s">
        <v>1077</v>
      </c>
      <c r="C2692" s="25" t="str">
        <f t="shared" si="42"/>
        <v xml:space="preserve">North Asset Management International </v>
      </c>
    </row>
    <row r="2693" spans="2:3" x14ac:dyDescent="0.25">
      <c r="B2693" s="4" t="s">
        <v>1810</v>
      </c>
      <c r="C2693" s="25" t="str">
        <f t="shared" si="42"/>
        <v xml:space="preserve">North Asset Management </v>
      </c>
    </row>
    <row r="2694" spans="2:3" x14ac:dyDescent="0.25">
      <c r="B2694" s="3" t="s">
        <v>1810</v>
      </c>
      <c r="C2694" s="25" t="str">
        <f t="shared" si="42"/>
        <v xml:space="preserve">North Asset Management </v>
      </c>
    </row>
    <row r="2695" spans="2:3" x14ac:dyDescent="0.25">
      <c r="B2695" s="4" t="s">
        <v>490</v>
      </c>
      <c r="C2695" s="25" t="str">
        <f t="shared" si="42"/>
        <v xml:space="preserve">North &amp; Webster </v>
      </c>
    </row>
    <row r="2696" spans="2:3" x14ac:dyDescent="0.25">
      <c r="B2696" s="3" t="s">
        <v>3727</v>
      </c>
      <c r="C2696" s="25" t="str">
        <f t="shared" si="42"/>
        <v xml:space="preserve">Norron Asset </v>
      </c>
    </row>
    <row r="2697" spans="2:3" x14ac:dyDescent="0.25">
      <c r="B2697" s="4" t="s">
        <v>1041</v>
      </c>
      <c r="C2697" s="25" t="str">
        <f t="shared" si="42"/>
        <v xml:space="preserve">Norrep </v>
      </c>
    </row>
    <row r="2698" spans="2:3" x14ac:dyDescent="0.25">
      <c r="B2698" s="26" t="s">
        <v>24657</v>
      </c>
      <c r="C2698" s="25" t="str">
        <f t="shared" si="42"/>
        <v xml:space="preserve">Normandy Capital, </v>
      </c>
    </row>
    <row r="2699" spans="2:3" x14ac:dyDescent="0.25">
      <c r="B2699" s="3" t="s">
        <v>3726</v>
      </c>
      <c r="C2699" s="25" t="str">
        <f t="shared" si="42"/>
        <v xml:space="preserve">Nordkinn Asset </v>
      </c>
    </row>
    <row r="2700" spans="2:3" x14ac:dyDescent="0.25">
      <c r="B2700" s="4" t="s">
        <v>1191</v>
      </c>
      <c r="C2700" s="25" t="str">
        <f t="shared" si="42"/>
        <v xml:space="preserve">Nordic Omega </v>
      </c>
    </row>
    <row r="2701" spans="2:3" x14ac:dyDescent="0.25">
      <c r="B2701" s="4" t="s">
        <v>784</v>
      </c>
      <c r="C2701" s="25" t="str">
        <f t="shared" si="42"/>
        <v xml:space="preserve">Nordic Fund Management (Ireland) </v>
      </c>
    </row>
    <row r="2702" spans="2:3" x14ac:dyDescent="0.25">
      <c r="B2702" s="4" t="s">
        <v>2023</v>
      </c>
      <c r="C2702" s="25" t="str">
        <f t="shared" si="42"/>
        <v xml:space="preserve">Nordic Asset Management Fondsmaglerselskab </v>
      </c>
    </row>
    <row r="2703" spans="2:3" x14ac:dyDescent="0.25">
      <c r="B2703" s="26" t="s">
        <v>21215</v>
      </c>
      <c r="C2703" s="25" t="str">
        <f t="shared" si="42"/>
        <v xml:space="preserve">Nordea Investment Funds </v>
      </c>
    </row>
    <row r="2704" spans="2:3" x14ac:dyDescent="0.25">
      <c r="B2704" s="3" t="s">
        <v>2484</v>
      </c>
      <c r="C2704" s="25" t="str">
        <f t="shared" si="42"/>
        <v xml:space="preserve">Nordea Investment </v>
      </c>
    </row>
    <row r="2705" spans="2:3" x14ac:dyDescent="0.25">
      <c r="B2705" s="4" t="s">
        <v>1731</v>
      </c>
      <c r="C2705" s="25" t="str">
        <f t="shared" si="42"/>
        <v xml:space="preserve">Nordea </v>
      </c>
    </row>
    <row r="2706" spans="2:3" x14ac:dyDescent="0.25">
      <c r="B2706" s="3" t="s">
        <v>3723</v>
      </c>
      <c r="C2706" s="25" t="str">
        <f t="shared" si="42"/>
        <v xml:space="preserve">NorCap Investment Management, </v>
      </c>
    </row>
    <row r="2707" spans="2:3" x14ac:dyDescent="0.25">
      <c r="B2707" s="4" t="s">
        <v>2228</v>
      </c>
      <c r="C2707" s="25" t="str">
        <f t="shared" si="42"/>
        <v xml:space="preserve">Non-Linear Technologies </v>
      </c>
    </row>
    <row r="2708" spans="2:3" x14ac:dyDescent="0.25">
      <c r="B2708" s="3" t="s">
        <v>3881</v>
      </c>
      <c r="C2708" s="25" t="str">
        <f t="shared" si="42"/>
        <v xml:space="preserve">Non Correlated Capital Pty </v>
      </c>
    </row>
    <row r="2709" spans="2:3" x14ac:dyDescent="0.25">
      <c r="B2709" s="26" t="s">
        <v>21213</v>
      </c>
      <c r="C2709" s="25" t="str">
        <f t="shared" si="42"/>
        <v xml:space="preserve">Nomura Global ALPha </v>
      </c>
    </row>
    <row r="2710" spans="2:3" x14ac:dyDescent="0.25">
      <c r="B2710" s="4" t="s">
        <v>21</v>
      </c>
      <c r="C2710" s="25" t="str">
        <f t="shared" si="42"/>
        <v xml:space="preserve">Nomura Global Alpha </v>
      </c>
    </row>
    <row r="2711" spans="2:3" x14ac:dyDescent="0.25">
      <c r="B2711" s="3" t="s">
        <v>21</v>
      </c>
      <c r="C2711" s="25" t="str">
        <f t="shared" si="42"/>
        <v xml:space="preserve">Nomura Global Alpha </v>
      </c>
    </row>
    <row r="2712" spans="2:3" x14ac:dyDescent="0.25">
      <c r="B2712" s="4" t="s">
        <v>640</v>
      </c>
      <c r="C2712" s="25" t="str">
        <f t="shared" si="42"/>
        <v xml:space="preserve">Nomura Corp Research &amp; Asset Mgmt </v>
      </c>
    </row>
    <row r="2713" spans="2:3" x14ac:dyDescent="0.25">
      <c r="B2713" s="4" t="s">
        <v>453</v>
      </c>
      <c r="C2713" s="25" t="str">
        <f t="shared" si="42"/>
        <v xml:space="preserve">Nokomis Capital </v>
      </c>
    </row>
    <row r="2714" spans="2:3" x14ac:dyDescent="0.25">
      <c r="B2714" s="26" t="s">
        <v>21210</v>
      </c>
      <c r="C2714" s="25" t="str">
        <f t="shared" si="42"/>
        <v xml:space="preserve">Noctua Asset Management </v>
      </c>
    </row>
    <row r="2715" spans="2:3" x14ac:dyDescent="0.25">
      <c r="B2715" s="3" t="s">
        <v>2513</v>
      </c>
      <c r="C2715" s="25" t="str">
        <f t="shared" si="42"/>
        <v xml:space="preserve">Noctua </v>
      </c>
    </row>
    <row r="2716" spans="2:3" x14ac:dyDescent="0.25">
      <c r="B2716" s="4" t="s">
        <v>1756</v>
      </c>
      <c r="C2716" s="25" t="str">
        <f t="shared" si="42"/>
        <v xml:space="preserve">Nob Hill Capital Management </v>
      </c>
    </row>
    <row r="2717" spans="2:3" x14ac:dyDescent="0.25">
      <c r="B2717" s="26" t="s">
        <v>21200</v>
      </c>
      <c r="C2717" s="25" t="str">
        <f t="shared" si="42"/>
        <v xml:space="preserve">Nmás1 Asset Management </v>
      </c>
    </row>
    <row r="2718" spans="2:3" x14ac:dyDescent="0.25">
      <c r="B2718" s="4" t="s">
        <v>1818</v>
      </c>
      <c r="C2718" s="25" t="str">
        <f t="shared" si="42"/>
        <v xml:space="preserve">NLP Holdings </v>
      </c>
    </row>
    <row r="2719" spans="2:3" x14ac:dyDescent="0.25">
      <c r="B2719" s="3" t="s">
        <v>3722</v>
      </c>
      <c r="C2719" s="25" t="str">
        <f t="shared" si="42"/>
        <v xml:space="preserve">Nishkama Capital </v>
      </c>
    </row>
    <row r="2720" spans="2:3" x14ac:dyDescent="0.25">
      <c r="B2720" s="4" t="s">
        <v>402</v>
      </c>
      <c r="C2720" s="25" t="str">
        <f t="shared" si="42"/>
        <v xml:space="preserve">NIS New Investment Solution (Liechtenstein) </v>
      </c>
    </row>
    <row r="2721" spans="2:3" x14ac:dyDescent="0.25">
      <c r="B2721" s="26" t="s">
        <v>21198</v>
      </c>
      <c r="C2721" s="25" t="str">
        <f t="shared" si="42"/>
        <v xml:space="preserve">Ningbo Panshi Investment </v>
      </c>
    </row>
    <row r="2722" spans="2:3" x14ac:dyDescent="0.25">
      <c r="B2722" s="26" t="s">
        <v>21196</v>
      </c>
      <c r="C2722" s="25" t="str">
        <f t="shared" si="42"/>
        <v xml:space="preserve">Ningbo DongLaiFangYuan Invst Mgmt </v>
      </c>
    </row>
    <row r="2723" spans="2:3" x14ac:dyDescent="0.25">
      <c r="B2723" s="26" t="s">
        <v>21194</v>
      </c>
      <c r="C2723" s="25" t="str">
        <f t="shared" si="42"/>
        <v xml:space="preserve">Ningbo Baoteng Investment </v>
      </c>
    </row>
    <row r="2724" spans="2:3" x14ac:dyDescent="0.25">
      <c r="B2724" s="26" t="s">
        <v>21191</v>
      </c>
      <c r="C2724" s="25" t="str">
        <f t="shared" si="42"/>
        <v xml:space="preserve">Ningbo Baohong Investment Mgt Co., </v>
      </c>
    </row>
    <row r="2725" spans="2:3" x14ac:dyDescent="0.25">
      <c r="B2725" s="3" t="s">
        <v>3027</v>
      </c>
      <c r="C2725" s="25" t="str">
        <f t="shared" si="42"/>
        <v xml:space="preserve">Nikko Asset Management Co., Ltd. (Japan </v>
      </c>
    </row>
    <row r="2726" spans="2:3" x14ac:dyDescent="0.25">
      <c r="B2726" s="3" t="s">
        <v>3230</v>
      </c>
      <c r="C2726" s="25" t="str">
        <f t="shared" si="42"/>
        <v xml:space="preserve">Nikko Asset Management Co., </v>
      </c>
    </row>
    <row r="2727" spans="2:3" x14ac:dyDescent="0.25">
      <c r="B2727" s="4" t="s">
        <v>1750</v>
      </c>
      <c r="C2727" s="25" t="str">
        <f t="shared" si="42"/>
        <v xml:space="preserve">Niederhoffer Investments </v>
      </c>
    </row>
    <row r="2728" spans="2:3" x14ac:dyDescent="0.25">
      <c r="B2728" s="3" t="s">
        <v>3721</v>
      </c>
      <c r="C2728" s="25" t="str">
        <f t="shared" si="42"/>
        <v xml:space="preserve">NickJen Capital Management &amp; Consulting, </v>
      </c>
    </row>
    <row r="2729" spans="2:3" x14ac:dyDescent="0.25">
      <c r="B2729" s="26" t="s">
        <v>21189</v>
      </c>
      <c r="C2729" s="25" t="str">
        <f t="shared" si="42"/>
        <v xml:space="preserve">NickJen Capital Management &amp; </v>
      </c>
    </row>
    <row r="2730" spans="2:3" x14ac:dyDescent="0.25">
      <c r="B2730" s="3" t="s">
        <v>3720</v>
      </c>
      <c r="C2730" s="25" t="str">
        <f t="shared" si="42"/>
        <v xml:space="preserve">Nicholas Investment Partners, </v>
      </c>
    </row>
    <row r="2731" spans="2:3" x14ac:dyDescent="0.25">
      <c r="B2731" s="4" t="s">
        <v>465</v>
      </c>
      <c r="C2731" s="25" t="str">
        <f t="shared" si="42"/>
        <v xml:space="preserve">Nicholas Applegate Capital Management </v>
      </c>
    </row>
    <row r="2732" spans="2:3" x14ac:dyDescent="0.25">
      <c r="B2732" s="26" t="s">
        <v>24655</v>
      </c>
      <c r="C2732" s="25" t="str">
        <f t="shared" si="42"/>
        <v xml:space="preserve">Nias Futures Fund, </v>
      </c>
    </row>
    <row r="2733" spans="2:3" x14ac:dyDescent="0.25">
      <c r="B2733" s="3" t="s">
        <v>3177</v>
      </c>
      <c r="C2733" s="25" t="str">
        <f t="shared" si="42"/>
        <v xml:space="preserve">Niagara </v>
      </c>
    </row>
    <row r="2734" spans="2:3" x14ac:dyDescent="0.25">
      <c r="B2734" s="26" t="s">
        <v>21187</v>
      </c>
      <c r="C2734" s="25" t="str">
        <f t="shared" si="42"/>
        <v xml:space="preserve">NH Absolute Return Partners Pte. </v>
      </c>
    </row>
    <row r="2735" spans="2:3" x14ac:dyDescent="0.25">
      <c r="B2735" s="26" t="s">
        <v>24654</v>
      </c>
      <c r="C2735" s="25" t="str">
        <f t="shared" si="42"/>
        <v xml:space="preserve">NGP Midstream &amp; Resources, </v>
      </c>
    </row>
    <row r="2736" spans="2:3" x14ac:dyDescent="0.25">
      <c r="B2736" s="3" t="s">
        <v>3719</v>
      </c>
      <c r="C2736" s="25" t="str">
        <f t="shared" si="42"/>
        <v xml:space="preserve">Nezu Asia Capital Management </v>
      </c>
    </row>
    <row r="2737" spans="2:3" x14ac:dyDescent="0.25">
      <c r="B2737" s="26" t="s">
        <v>21186</v>
      </c>
      <c r="C2737" s="25" t="str">
        <f t="shared" si="42"/>
        <v xml:space="preserve">Nextam Partners S.G.R. </v>
      </c>
    </row>
    <row r="2738" spans="2:3" x14ac:dyDescent="0.25">
      <c r="B2738" s="26" t="s">
        <v>1562</v>
      </c>
      <c r="C2738" s="25" t="str">
        <f t="shared" si="42"/>
        <v xml:space="preserve">Nextam Partners </v>
      </c>
    </row>
    <row r="2739" spans="2:3" x14ac:dyDescent="0.25">
      <c r="B2739" s="4" t="s">
        <v>1562</v>
      </c>
      <c r="C2739" s="25" t="str">
        <f t="shared" si="42"/>
        <v xml:space="preserve">Nextam Partners </v>
      </c>
    </row>
    <row r="2740" spans="2:3" x14ac:dyDescent="0.25">
      <c r="B2740" s="4" t="s">
        <v>669</v>
      </c>
      <c r="C2740" s="25" t="str">
        <f t="shared" si="42"/>
        <v xml:space="preserve">Nexstar Capital Partners </v>
      </c>
    </row>
    <row r="2741" spans="2:3" x14ac:dyDescent="0.25">
      <c r="B2741" s="4" t="s">
        <v>1112</v>
      </c>
      <c r="C2741" s="25" t="str">
        <f t="shared" si="42"/>
        <v xml:space="preserve">Newtonian Capital Management </v>
      </c>
    </row>
    <row r="2742" spans="2:3" x14ac:dyDescent="0.25">
      <c r="B2742" s="3" t="s">
        <v>3010</v>
      </c>
      <c r="C2742" s="25" t="str">
        <f t="shared" si="42"/>
        <v xml:space="preserve">Newton Investment Management </v>
      </c>
    </row>
    <row r="2743" spans="2:3" x14ac:dyDescent="0.25">
      <c r="B2743" s="3" t="s">
        <v>3717</v>
      </c>
      <c r="C2743" s="25" t="str">
        <f t="shared" si="42"/>
        <v xml:space="preserve">NewSmith Asset Management </v>
      </c>
    </row>
    <row r="2744" spans="2:3" x14ac:dyDescent="0.25">
      <c r="B2744" s="4" t="s">
        <v>66</v>
      </c>
      <c r="C2744" s="25" t="str">
        <f t="shared" si="42"/>
        <v xml:space="preserve">Newport Private Capital, </v>
      </c>
    </row>
    <row r="2745" spans="2:3" x14ac:dyDescent="0.25">
      <c r="B2745" s="26" t="s">
        <v>24652</v>
      </c>
      <c r="C2745" s="25" t="str">
        <f t="shared" si="42"/>
        <v xml:space="preserve">Newland Partners, </v>
      </c>
    </row>
    <row r="2746" spans="2:3" x14ac:dyDescent="0.25">
      <c r="B2746" s="4" t="s">
        <v>991</v>
      </c>
      <c r="C2746" s="25" t="str">
        <f t="shared" si="42"/>
        <v xml:space="preserve">NewGen Asset Management </v>
      </c>
    </row>
    <row r="2747" spans="2:3" x14ac:dyDescent="0.25">
      <c r="B2747" s="4" t="s">
        <v>1619</v>
      </c>
      <c r="C2747" s="25" t="str">
        <f t="shared" si="42"/>
        <v xml:space="preserve">NewFinance Capital Partners </v>
      </c>
    </row>
    <row r="2748" spans="2:3" x14ac:dyDescent="0.25">
      <c r="B2748" s="26" t="s">
        <v>24650</v>
      </c>
      <c r="C2748" s="25" t="str">
        <f t="shared" si="42"/>
        <v xml:space="preserve">Newcastle Capital </v>
      </c>
    </row>
    <row r="2749" spans="2:3" x14ac:dyDescent="0.25">
      <c r="B2749" s="26" t="s">
        <v>24648</v>
      </c>
      <c r="C2749" s="25" t="str">
        <f t="shared" si="42"/>
        <v xml:space="preserve">Newbrook Capital Partners, </v>
      </c>
    </row>
    <row r="2750" spans="2:3" x14ac:dyDescent="0.25">
      <c r="B2750" s="4" t="s">
        <v>1048</v>
      </c>
      <c r="C2750" s="25" t="str">
        <f t="shared" si="42"/>
        <v xml:space="preserve">New Zealand Assets Management </v>
      </c>
    </row>
    <row r="2751" spans="2:3" x14ac:dyDescent="0.25">
      <c r="B2751" s="26" t="s">
        <v>21173</v>
      </c>
      <c r="C2751" s="25" t="str">
        <f t="shared" si="42"/>
        <v xml:space="preserve">New York Life Investment Management </v>
      </c>
    </row>
    <row r="2752" spans="2:3" x14ac:dyDescent="0.25">
      <c r="B2752" s="4" t="s">
        <v>1560</v>
      </c>
      <c r="C2752" s="25" t="str">
        <f t="shared" si="42"/>
        <v xml:space="preserve">New World Asset Management </v>
      </c>
    </row>
    <row r="2753" spans="2:3" x14ac:dyDescent="0.25">
      <c r="B2753" s="4" t="s">
        <v>1987</v>
      </c>
      <c r="C2753" s="25" t="str">
        <f t="shared" si="42"/>
        <v xml:space="preserve">New Stream Capital </v>
      </c>
    </row>
    <row r="2754" spans="2:3" x14ac:dyDescent="0.25">
      <c r="B2754" s="3" t="s">
        <v>3716</v>
      </c>
      <c r="C2754" s="25" t="str">
        <f t="shared" ref="C2754:C2817" si="43">LEFT(B2754,FIND(TRIM(RIGHT(SUBSTITUTE(B2754," ",REPT(" ",20)),20)),B2754)-1)</f>
        <v xml:space="preserve">New River Investments </v>
      </c>
    </row>
    <row r="2755" spans="2:3" x14ac:dyDescent="0.25">
      <c r="B2755" s="3" t="s">
        <v>3715</v>
      </c>
      <c r="C2755" s="25" t="str">
        <f t="shared" si="43"/>
        <v xml:space="preserve">New Providence Asset Management, </v>
      </c>
    </row>
    <row r="2756" spans="2:3" x14ac:dyDescent="0.25">
      <c r="B2756" s="26" t="s">
        <v>21171</v>
      </c>
      <c r="C2756" s="25" t="str">
        <f t="shared" si="43"/>
        <v xml:space="preserve">New Providence Asset Management </v>
      </c>
    </row>
    <row r="2757" spans="2:3" x14ac:dyDescent="0.25">
      <c r="B2757" s="3" t="s">
        <v>3714</v>
      </c>
      <c r="C2757" s="25" t="str">
        <f t="shared" si="43"/>
        <v xml:space="preserve">New Paradigm Capital Management </v>
      </c>
    </row>
    <row r="2758" spans="2:3" x14ac:dyDescent="0.25">
      <c r="B2758" s="3" t="s">
        <v>3713</v>
      </c>
      <c r="C2758" s="25" t="str">
        <f t="shared" si="43"/>
        <v xml:space="preserve">New Mountain Vantage Advisers, </v>
      </c>
    </row>
    <row r="2759" spans="2:3" x14ac:dyDescent="0.25">
      <c r="B2759" s="4" t="s">
        <v>29</v>
      </c>
      <c r="C2759" s="25" t="str">
        <f t="shared" si="43"/>
        <v xml:space="preserve">New Harbour Capital Partners </v>
      </c>
    </row>
    <row r="2760" spans="2:3" x14ac:dyDescent="0.25">
      <c r="B2760" s="4" t="s">
        <v>1023</v>
      </c>
      <c r="C2760" s="25" t="str">
        <f t="shared" si="43"/>
        <v xml:space="preserve">New Generation Advisors </v>
      </c>
    </row>
    <row r="2761" spans="2:3" x14ac:dyDescent="0.25">
      <c r="B2761" s="4" t="s">
        <v>276</v>
      </c>
      <c r="C2761" s="25" t="str">
        <f t="shared" si="43"/>
        <v xml:space="preserve">New College Capital </v>
      </c>
    </row>
    <row r="2762" spans="2:3" x14ac:dyDescent="0.25">
      <c r="B2762" s="26" t="s">
        <v>24646</v>
      </c>
      <c r="C2762" s="25" t="str">
        <f t="shared" si="43"/>
        <v xml:space="preserve">New City Asia Partners (T), </v>
      </c>
    </row>
    <row r="2763" spans="2:3" x14ac:dyDescent="0.25">
      <c r="B2763" s="4" t="s">
        <v>1815</v>
      </c>
      <c r="C2763" s="25" t="str">
        <f t="shared" si="43"/>
        <v xml:space="preserve">New Capital Fund Management </v>
      </c>
    </row>
    <row r="2764" spans="2:3" x14ac:dyDescent="0.25">
      <c r="B2764" s="4" t="s">
        <v>1103</v>
      </c>
      <c r="C2764" s="25" t="str">
        <f t="shared" si="43"/>
        <v xml:space="preserve">New Amsterdam Capital Management </v>
      </c>
    </row>
    <row r="2765" spans="2:3" x14ac:dyDescent="0.25">
      <c r="B2765" s="26" t="s">
        <v>231</v>
      </c>
      <c r="C2765" s="25" t="str">
        <f t="shared" si="43"/>
        <v xml:space="preserve">Nevsky Capital </v>
      </c>
    </row>
    <row r="2766" spans="2:3" x14ac:dyDescent="0.25">
      <c r="B2766" s="4" t="s">
        <v>231</v>
      </c>
      <c r="C2766" s="25" t="str">
        <f t="shared" si="43"/>
        <v xml:space="preserve">Nevsky Capital </v>
      </c>
    </row>
    <row r="2767" spans="2:3" x14ac:dyDescent="0.25">
      <c r="B2767" s="4" t="s">
        <v>255</v>
      </c>
      <c r="C2767" s="25" t="str">
        <f t="shared" si="43"/>
        <v xml:space="preserve">Nevastar Finance (Luxembourg) </v>
      </c>
    </row>
    <row r="2768" spans="2:3" x14ac:dyDescent="0.25">
      <c r="B2768" s="3" t="s">
        <v>3710</v>
      </c>
      <c r="C2768" s="25" t="str">
        <f t="shared" si="43"/>
        <v xml:space="preserve">Neural Capital </v>
      </c>
    </row>
    <row r="2769" spans="2:3" x14ac:dyDescent="0.25">
      <c r="B2769" s="26" t="s">
        <v>21166</v>
      </c>
      <c r="C2769" s="25" t="str">
        <f t="shared" si="43"/>
        <v xml:space="preserve">Neuflize OBC </v>
      </c>
    </row>
    <row r="2770" spans="2:3" x14ac:dyDescent="0.25">
      <c r="B2770" s="4" t="s">
        <v>858</v>
      </c>
      <c r="C2770" s="25" t="str">
        <f t="shared" si="43"/>
        <v xml:space="preserve">Neuberger Berman Group </v>
      </c>
    </row>
    <row r="2771" spans="2:3" x14ac:dyDescent="0.25">
      <c r="B2771" s="4" t="s">
        <v>644</v>
      </c>
      <c r="C2771" s="25" t="str">
        <f t="shared" si="43"/>
        <v xml:space="preserve">Neuberger Berman Asset Management Asia </v>
      </c>
    </row>
    <row r="2772" spans="2:3" x14ac:dyDescent="0.25">
      <c r="B2772" s="26" t="s">
        <v>3703</v>
      </c>
      <c r="C2772" s="25" t="str">
        <f t="shared" si="43"/>
        <v xml:space="preserve">Neuberger </v>
      </c>
    </row>
    <row r="2773" spans="2:3" x14ac:dyDescent="0.25">
      <c r="B2773" s="3" t="s">
        <v>3703</v>
      </c>
      <c r="C2773" s="25" t="str">
        <f t="shared" si="43"/>
        <v xml:space="preserve">Neuberger </v>
      </c>
    </row>
    <row r="2774" spans="2:3" x14ac:dyDescent="0.25">
      <c r="B2774" s="3" t="s">
        <v>2708</v>
      </c>
      <c r="C2774" s="25" t="str">
        <f t="shared" si="43"/>
        <v xml:space="preserve">Nesvick Trading Group, </v>
      </c>
    </row>
    <row r="2775" spans="2:3" x14ac:dyDescent="0.25">
      <c r="B2775" s="4" t="s">
        <v>857</v>
      </c>
      <c r="C2775" s="25" t="str">
        <f t="shared" si="43"/>
        <v xml:space="preserve">Nesso Fund PCC </v>
      </c>
    </row>
    <row r="2776" spans="2:3" x14ac:dyDescent="0.25">
      <c r="B2776" s="4" t="s">
        <v>2021</v>
      </c>
      <c r="C2776" s="25" t="str">
        <f t="shared" si="43"/>
        <v xml:space="preserve">NES Capital Management </v>
      </c>
    </row>
    <row r="2777" spans="2:3" x14ac:dyDescent="0.25">
      <c r="B2777" s="4" t="s">
        <v>1267</v>
      </c>
      <c r="C2777" s="25" t="str">
        <f t="shared" si="43"/>
        <v xml:space="preserve">Nery Asset Management </v>
      </c>
    </row>
    <row r="2778" spans="2:3" x14ac:dyDescent="0.25">
      <c r="B2778" s="26" t="s">
        <v>24644</v>
      </c>
      <c r="C2778" s="25" t="str">
        <f t="shared" si="43"/>
        <v xml:space="preserve">Nephila Catastrophe Fund </v>
      </c>
    </row>
    <row r="2779" spans="2:3" x14ac:dyDescent="0.25">
      <c r="B2779" s="3" t="s">
        <v>3708</v>
      </c>
      <c r="C2779" s="25" t="str">
        <f t="shared" si="43"/>
        <v xml:space="preserve">Neon Liberty Capital </v>
      </c>
    </row>
    <row r="2780" spans="2:3" x14ac:dyDescent="0.25">
      <c r="B2780" s="3" t="s">
        <v>3707</v>
      </c>
      <c r="C2780" s="25" t="str">
        <f t="shared" si="43"/>
        <v xml:space="preserve">Nemours Capital </v>
      </c>
    </row>
    <row r="2781" spans="2:3" x14ac:dyDescent="0.25">
      <c r="B2781" s="4" t="s">
        <v>1381</v>
      </c>
      <c r="C2781" s="25" t="str">
        <f t="shared" si="43"/>
        <v xml:space="preserve">Nektar Asset Management </v>
      </c>
    </row>
    <row r="2782" spans="2:3" x14ac:dyDescent="0.25">
      <c r="B2782" s="3" t="s">
        <v>3706</v>
      </c>
      <c r="C2782" s="25" t="str">
        <f t="shared" si="43"/>
        <v xml:space="preserve">Needham Investment Management, </v>
      </c>
    </row>
    <row r="2783" spans="2:3" x14ac:dyDescent="0.25">
      <c r="B2783" s="4" t="s">
        <v>43</v>
      </c>
      <c r="C2783" s="25" t="str">
        <f t="shared" si="43"/>
        <v xml:space="preserve">Needham Investment Management </v>
      </c>
    </row>
    <row r="2784" spans="2:3" x14ac:dyDescent="0.25">
      <c r="B2784" s="4" t="s">
        <v>1442</v>
      </c>
      <c r="C2784" s="25" t="str">
        <f t="shared" si="43"/>
        <v xml:space="preserve">NBY Management Group </v>
      </c>
    </row>
    <row r="2785" spans="2:3" x14ac:dyDescent="0.25">
      <c r="B2785" s="4" t="s">
        <v>810</v>
      </c>
      <c r="C2785" s="25" t="str">
        <f t="shared" si="43"/>
        <v xml:space="preserve">Navis Management Sdn </v>
      </c>
    </row>
    <row r="2786" spans="2:3" x14ac:dyDescent="0.25">
      <c r="B2786" s="4" t="s">
        <v>1584</v>
      </c>
      <c r="C2786" s="25" t="str">
        <f t="shared" si="43"/>
        <v xml:space="preserve">NAV Capital Management </v>
      </c>
    </row>
    <row r="2787" spans="2:3" x14ac:dyDescent="0.25">
      <c r="B2787" s="4" t="s">
        <v>2254</v>
      </c>
      <c r="C2787" s="25" t="str">
        <f t="shared" si="43"/>
        <v xml:space="preserve">Naufal Capital </v>
      </c>
    </row>
    <row r="2788" spans="2:3" x14ac:dyDescent="0.25">
      <c r="B2788" s="26" t="s">
        <v>24642</v>
      </c>
      <c r="C2788" s="25" t="str">
        <f t="shared" si="43"/>
        <v xml:space="preserve">Natural Gas Partners, </v>
      </c>
    </row>
    <row r="2789" spans="2:3" x14ac:dyDescent="0.25">
      <c r="B2789" s="4" t="s">
        <v>380</v>
      </c>
      <c r="C2789" s="25" t="str">
        <f t="shared" si="43"/>
        <v xml:space="preserve">Natixis Asset Management </v>
      </c>
    </row>
    <row r="2790" spans="2:3" x14ac:dyDescent="0.25">
      <c r="B2790" s="4" t="s">
        <v>2162</v>
      </c>
      <c r="C2790" s="25" t="str">
        <f t="shared" si="43"/>
        <v xml:space="preserve">Nascent Strategies, </v>
      </c>
    </row>
    <row r="2791" spans="2:3" x14ac:dyDescent="0.25">
      <c r="B2791" s="3" t="s">
        <v>2928</v>
      </c>
      <c r="C2791" s="25" t="str">
        <f t="shared" si="43"/>
        <v xml:space="preserve">Naqvi Van Ness Asset Management </v>
      </c>
    </row>
    <row r="2792" spans="2:3" x14ac:dyDescent="0.25">
      <c r="B2792" s="4" t="s">
        <v>1106</v>
      </c>
      <c r="C2792" s="25" t="str">
        <f t="shared" si="43"/>
        <v xml:space="preserve">Napier Park Global Capital </v>
      </c>
    </row>
    <row r="2793" spans="2:3" x14ac:dyDescent="0.25">
      <c r="B2793" s="4" t="s">
        <v>1213</v>
      </c>
      <c r="C2793" s="25" t="str">
        <f t="shared" si="43"/>
        <v xml:space="preserve">Napier Park Global Capital </v>
      </c>
    </row>
    <row r="2794" spans="2:3" x14ac:dyDescent="0.25">
      <c r="B2794" s="3" t="s">
        <v>3700</v>
      </c>
      <c r="C2794" s="25" t="str">
        <f t="shared" si="43"/>
        <v xml:space="preserve">Napier Park Global </v>
      </c>
    </row>
    <row r="2795" spans="2:3" x14ac:dyDescent="0.25">
      <c r="B2795" s="4" t="s">
        <v>443</v>
      </c>
      <c r="C2795" s="25" t="str">
        <f t="shared" si="43"/>
        <v xml:space="preserve">Naos Asset Management </v>
      </c>
    </row>
    <row r="2796" spans="2:3" x14ac:dyDescent="0.25">
      <c r="B2796" s="3" t="s">
        <v>443</v>
      </c>
      <c r="C2796" s="25" t="str">
        <f t="shared" si="43"/>
        <v xml:space="preserve">Naos Asset Management </v>
      </c>
    </row>
    <row r="2797" spans="2:3" x14ac:dyDescent="0.25">
      <c r="B2797" s="4" t="s">
        <v>1878</v>
      </c>
      <c r="C2797" s="25" t="str">
        <f t="shared" si="43"/>
        <v xml:space="preserve">Nantucket Multi Managers </v>
      </c>
    </row>
    <row r="2798" spans="2:3" x14ac:dyDescent="0.25">
      <c r="B2798" s="3" t="s">
        <v>3699</v>
      </c>
      <c r="C2798" s="25" t="str">
        <f t="shared" si="43"/>
        <v xml:space="preserve">Nantahala Capital Management, </v>
      </c>
    </row>
    <row r="2799" spans="2:3" x14ac:dyDescent="0.25">
      <c r="B2799" s="26" t="s">
        <v>21145</v>
      </c>
      <c r="C2799" s="25" t="str">
        <f t="shared" si="43"/>
        <v xml:space="preserve">Nanjing YiHeXuan Investment Co., </v>
      </c>
    </row>
    <row r="2800" spans="2:3" x14ac:dyDescent="0.25">
      <c r="B2800" s="26" t="s">
        <v>21141</v>
      </c>
      <c r="C2800" s="25" t="str">
        <f t="shared" si="43"/>
        <v xml:space="preserve">Nanjing Shitong Asset Management </v>
      </c>
    </row>
    <row r="2801" spans="2:3" x14ac:dyDescent="0.25">
      <c r="B2801" s="26" t="s">
        <v>21138</v>
      </c>
      <c r="C2801" s="25" t="str">
        <f t="shared" si="43"/>
        <v xml:space="preserve">Nanjing Motong Investment </v>
      </c>
    </row>
    <row r="2802" spans="2:3" x14ac:dyDescent="0.25">
      <c r="B2802" s="26" t="s">
        <v>21135</v>
      </c>
      <c r="C2802" s="25" t="str">
        <f t="shared" si="43"/>
        <v xml:space="preserve">Nanjing Jing Heng Investment Management </v>
      </c>
    </row>
    <row r="2803" spans="2:3" x14ac:dyDescent="0.25">
      <c r="B2803" s="26" t="s">
        <v>21133</v>
      </c>
      <c r="C2803" s="25" t="str">
        <f t="shared" si="43"/>
        <v xml:space="preserve">Nanjing Huyang Investment Co., </v>
      </c>
    </row>
    <row r="2804" spans="2:3" x14ac:dyDescent="0.25">
      <c r="B2804" s="26" t="s">
        <v>21131</v>
      </c>
      <c r="C2804" s="25" t="str">
        <f t="shared" si="43"/>
        <v xml:space="preserve">Nanjia Capital </v>
      </c>
    </row>
    <row r="2805" spans="2:3" x14ac:dyDescent="0.25">
      <c r="B2805" s="4" t="s">
        <v>2309</v>
      </c>
      <c r="C2805" s="25" t="str">
        <f t="shared" si="43"/>
        <v xml:space="preserve">Nakoma Capital Management </v>
      </c>
    </row>
    <row r="2806" spans="2:3" x14ac:dyDescent="0.25">
      <c r="B2806" s="3" t="s">
        <v>3094</v>
      </c>
      <c r="C2806" s="25" t="str">
        <f t="shared" si="43"/>
        <v xml:space="preserve">N+1 Asset </v>
      </c>
    </row>
    <row r="2807" spans="2:3" x14ac:dyDescent="0.25">
      <c r="B2807" s="26" t="s">
        <v>21127</v>
      </c>
      <c r="C2807" s="25" t="str">
        <f t="shared" si="43"/>
        <v xml:space="preserve">N.I.S. New Investment Solutions (Liechtenstein) </v>
      </c>
    </row>
    <row r="2808" spans="2:3" x14ac:dyDescent="0.25">
      <c r="B2808" s="4" t="s">
        <v>1144</v>
      </c>
      <c r="C2808" s="25" t="str">
        <f t="shared" si="43"/>
        <v xml:space="preserve">Myojo Asset Management Japan </v>
      </c>
    </row>
    <row r="2809" spans="2:3" x14ac:dyDescent="0.25">
      <c r="B2809" s="4" t="s">
        <v>2290</v>
      </c>
      <c r="C2809" s="25" t="str">
        <f t="shared" si="43"/>
        <v xml:space="preserve">Myers Limited </v>
      </c>
    </row>
    <row r="2810" spans="2:3" x14ac:dyDescent="0.25">
      <c r="B2810" s="4" t="s">
        <v>1512</v>
      </c>
      <c r="C2810" s="25" t="str">
        <f t="shared" si="43"/>
        <v xml:space="preserve">MW Post Advisory Group </v>
      </c>
    </row>
    <row r="2811" spans="2:3" x14ac:dyDescent="0.25">
      <c r="B2811" s="4" t="s">
        <v>734</v>
      </c>
      <c r="C2811" s="25" t="str">
        <f t="shared" si="43"/>
        <v xml:space="preserve">MVP Asset Management </v>
      </c>
    </row>
    <row r="2812" spans="2:3" x14ac:dyDescent="0.25">
      <c r="B2812" s="3" t="s">
        <v>734</v>
      </c>
      <c r="C2812" s="25" t="str">
        <f t="shared" si="43"/>
        <v xml:space="preserve">MVP Asset Management </v>
      </c>
    </row>
    <row r="2813" spans="2:3" x14ac:dyDescent="0.25">
      <c r="B2813" s="26" t="s">
        <v>733</v>
      </c>
      <c r="C2813" s="25" t="str">
        <f t="shared" si="43"/>
        <v xml:space="preserve">MVM </v>
      </c>
    </row>
    <row r="2814" spans="2:3" x14ac:dyDescent="0.25">
      <c r="B2814" s="4" t="s">
        <v>733</v>
      </c>
      <c r="C2814" s="25" t="str">
        <f t="shared" si="43"/>
        <v xml:space="preserve">MVM </v>
      </c>
    </row>
    <row r="2815" spans="2:3" x14ac:dyDescent="0.25">
      <c r="B2815" s="3" t="s">
        <v>3696</v>
      </c>
      <c r="C2815" s="25" t="str">
        <f t="shared" si="43"/>
        <v xml:space="preserve">Muzinich &amp; Co., </v>
      </c>
    </row>
    <row r="2816" spans="2:3" x14ac:dyDescent="0.25">
      <c r="B2816" s="26" t="s">
        <v>23646</v>
      </c>
      <c r="C2816" s="25" t="str">
        <f t="shared" si="43"/>
        <v xml:space="preserve">Muzinich &amp; Co. </v>
      </c>
    </row>
    <row r="2817" spans="2:3" x14ac:dyDescent="0.25">
      <c r="B2817" s="26" t="s">
        <v>21125</v>
      </c>
      <c r="C2817" s="25" t="str">
        <f t="shared" si="43"/>
        <v xml:space="preserve">Muzinich &amp; Co </v>
      </c>
    </row>
    <row r="2818" spans="2:3" x14ac:dyDescent="0.25">
      <c r="B2818" s="26" t="s">
        <v>21122</v>
      </c>
      <c r="C2818" s="25" t="str">
        <f t="shared" ref="C2818:C2881" si="44">LEFT(B2818,FIND(TRIM(RIGHT(SUBSTITUTE(B2818," ",REPT(" ",20)),20)),B2818)-1)</f>
        <v xml:space="preserve">Mutuactivos </v>
      </c>
    </row>
    <row r="2819" spans="2:3" x14ac:dyDescent="0.25">
      <c r="B2819" s="4" t="s">
        <v>1125</v>
      </c>
      <c r="C2819" s="25" t="str">
        <f t="shared" si="44"/>
        <v xml:space="preserve">Mustaphalli Advisory Group </v>
      </c>
    </row>
    <row r="2820" spans="2:3" x14ac:dyDescent="0.25">
      <c r="B2820" s="4" t="s">
        <v>1821</v>
      </c>
      <c r="C2820" s="25" t="str">
        <f t="shared" si="44"/>
        <v xml:space="preserve">Murray Capital Management </v>
      </c>
    </row>
    <row r="2821" spans="2:3" x14ac:dyDescent="0.25">
      <c r="B2821" s="4" t="s">
        <v>2091</v>
      </c>
      <c r="C2821" s="25" t="str">
        <f t="shared" si="44"/>
        <v xml:space="preserve">Murray Capital Management </v>
      </c>
    </row>
    <row r="2822" spans="2:3" x14ac:dyDescent="0.25">
      <c r="B2822" s="26" t="s">
        <v>21119</v>
      </c>
      <c r="C2822" s="25" t="str">
        <f t="shared" si="44"/>
        <v xml:space="preserve">MUNSUN Investment </v>
      </c>
    </row>
    <row r="2823" spans="2:3" x14ac:dyDescent="0.25">
      <c r="B2823" s="26" t="s">
        <v>21117</v>
      </c>
      <c r="C2823" s="25" t="str">
        <f t="shared" si="44"/>
        <v xml:space="preserve">Mundane Asset Management </v>
      </c>
    </row>
    <row r="2824" spans="2:3" x14ac:dyDescent="0.25">
      <c r="B2824" s="26" t="s">
        <v>3695</v>
      </c>
      <c r="C2824" s="25" t="str">
        <f t="shared" si="44"/>
        <v xml:space="preserve">Mulvaney Capital Management </v>
      </c>
    </row>
    <row r="2825" spans="2:3" x14ac:dyDescent="0.25">
      <c r="B2825" s="4" t="s">
        <v>463</v>
      </c>
      <c r="C2825" s="25" t="str">
        <f t="shared" si="44"/>
        <v xml:space="preserve">Mulvaney Capital Management </v>
      </c>
    </row>
    <row r="2826" spans="2:3" x14ac:dyDescent="0.25">
      <c r="B2826" s="3" t="s">
        <v>3695</v>
      </c>
      <c r="C2826" s="25" t="str">
        <f t="shared" si="44"/>
        <v xml:space="preserve">Mulvaney Capital Management </v>
      </c>
    </row>
    <row r="2827" spans="2:3" x14ac:dyDescent="0.25">
      <c r="B2827" s="26" t="s">
        <v>21113</v>
      </c>
      <c r="C2827" s="25" t="str">
        <f t="shared" si="44"/>
        <v xml:space="preserve">MultiConcept Fund Management </v>
      </c>
    </row>
    <row r="2828" spans="2:3" x14ac:dyDescent="0.25">
      <c r="B2828" s="4" t="s">
        <v>2198</v>
      </c>
      <c r="C2828" s="25" t="str">
        <f t="shared" si="44"/>
        <v xml:space="preserve">Muirlands Capital Management </v>
      </c>
    </row>
    <row r="2829" spans="2:3" x14ac:dyDescent="0.25">
      <c r="B2829" s="3" t="s">
        <v>3693</v>
      </c>
      <c r="C2829" s="25" t="str">
        <f t="shared" si="44"/>
        <v xml:space="preserve">Mudrick Capital Management, </v>
      </c>
    </row>
    <row r="2830" spans="2:3" x14ac:dyDescent="0.25">
      <c r="B2830" s="26" t="s">
        <v>21111</v>
      </c>
      <c r="C2830" s="25" t="str">
        <f t="shared" si="44"/>
        <v xml:space="preserve">MTB Capital </v>
      </c>
    </row>
    <row r="2831" spans="2:3" x14ac:dyDescent="0.25">
      <c r="B2831" s="4" t="s">
        <v>1969</v>
      </c>
      <c r="C2831" s="25" t="str">
        <f t="shared" si="44"/>
        <v xml:space="preserve">MTB Asset Management </v>
      </c>
    </row>
    <row r="2832" spans="2:3" x14ac:dyDescent="0.25">
      <c r="B2832" s="4" t="s">
        <v>2036</v>
      </c>
      <c r="C2832" s="25" t="str">
        <f t="shared" si="44"/>
        <v xml:space="preserve">MT Thaler Investment Management </v>
      </c>
    </row>
    <row r="2833" spans="2:3" x14ac:dyDescent="0.25">
      <c r="B2833" s="26" t="s">
        <v>21107</v>
      </c>
      <c r="C2833" s="25" t="str">
        <f t="shared" si="44"/>
        <v xml:space="preserve">Mt Lucas Management </v>
      </c>
    </row>
    <row r="2834" spans="2:3" x14ac:dyDescent="0.25">
      <c r="B2834" s="26" t="s">
        <v>90</v>
      </c>
      <c r="C2834" s="25" t="str">
        <f t="shared" si="44"/>
        <v xml:space="preserve">MSR Investments, </v>
      </c>
    </row>
    <row r="2835" spans="2:3" x14ac:dyDescent="0.25">
      <c r="B2835" s="4" t="s">
        <v>90</v>
      </c>
      <c r="C2835" s="25" t="str">
        <f t="shared" si="44"/>
        <v xml:space="preserve">MSR Investments, </v>
      </c>
    </row>
    <row r="2836" spans="2:3" x14ac:dyDescent="0.25">
      <c r="B2836" s="3" t="s">
        <v>3692</v>
      </c>
      <c r="C2836" s="25" t="str">
        <f t="shared" si="44"/>
        <v xml:space="preserve">MSR Investments </v>
      </c>
    </row>
    <row r="2837" spans="2:3" x14ac:dyDescent="0.25">
      <c r="B2837" s="26" t="s">
        <v>24638</v>
      </c>
      <c r="C2837" s="25" t="str">
        <f t="shared" si="44"/>
        <v xml:space="preserve">MSG Partners, </v>
      </c>
    </row>
    <row r="2838" spans="2:3" x14ac:dyDescent="0.25">
      <c r="B2838" s="26" t="s">
        <v>3690</v>
      </c>
      <c r="C2838" s="25" t="str">
        <f t="shared" si="44"/>
        <v xml:space="preserve">MSF Capital, </v>
      </c>
    </row>
    <row r="2839" spans="2:3" x14ac:dyDescent="0.25">
      <c r="B2839" s="3" t="s">
        <v>3690</v>
      </c>
      <c r="C2839" s="25" t="str">
        <f t="shared" si="44"/>
        <v xml:space="preserve">MSF Capital, </v>
      </c>
    </row>
    <row r="2840" spans="2:3" x14ac:dyDescent="0.25">
      <c r="B2840" s="4" t="s">
        <v>525</v>
      </c>
      <c r="C2840" s="25" t="str">
        <f t="shared" si="44"/>
        <v xml:space="preserve">MSF Capital Offshore </v>
      </c>
    </row>
    <row r="2841" spans="2:3" x14ac:dyDescent="0.25">
      <c r="B2841" s="4" t="s">
        <v>1383</v>
      </c>
      <c r="C2841" s="25" t="str">
        <f t="shared" si="44"/>
        <v xml:space="preserve">MSF Capital </v>
      </c>
    </row>
    <row r="2842" spans="2:3" x14ac:dyDescent="0.25">
      <c r="B2842" s="4" t="s">
        <v>961</v>
      </c>
      <c r="C2842" s="25" t="str">
        <f t="shared" si="44"/>
        <v xml:space="preserve">MS Management Services </v>
      </c>
    </row>
    <row r="2843" spans="2:3" x14ac:dyDescent="0.25">
      <c r="B2843" s="3" t="s">
        <v>3689</v>
      </c>
      <c r="C2843" s="25" t="str">
        <f t="shared" si="44"/>
        <v xml:space="preserve">MQS Management, </v>
      </c>
    </row>
    <row r="2844" spans="2:3" x14ac:dyDescent="0.25">
      <c r="B2844" s="4" t="s">
        <v>497</v>
      </c>
      <c r="C2844" s="25" t="str">
        <f t="shared" si="44"/>
        <v xml:space="preserve">MQ Specialist Investment Management </v>
      </c>
    </row>
    <row r="2845" spans="2:3" x14ac:dyDescent="0.25">
      <c r="B2845" s="3" t="s">
        <v>3688</v>
      </c>
      <c r="C2845" s="25" t="str">
        <f t="shared" si="44"/>
        <v xml:space="preserve">MPA Capital </v>
      </c>
    </row>
    <row r="2846" spans="2:3" x14ac:dyDescent="0.25">
      <c r="B2846" s="3" t="s">
        <v>3687</v>
      </c>
      <c r="C2846" s="25" t="str">
        <f t="shared" si="44"/>
        <v xml:space="preserve">Mountaineer Partners Management </v>
      </c>
    </row>
    <row r="2847" spans="2:3" x14ac:dyDescent="0.25">
      <c r="B2847" s="4" t="s">
        <v>1965</v>
      </c>
      <c r="C2847" s="25" t="str">
        <f t="shared" si="44"/>
        <v xml:space="preserve">Mount Yale Asset Management </v>
      </c>
    </row>
    <row r="2848" spans="2:3" x14ac:dyDescent="0.25">
      <c r="B2848" s="4" t="s">
        <v>539</v>
      </c>
      <c r="C2848" s="25" t="str">
        <f t="shared" si="44"/>
        <v xml:space="preserve">Mount Lucas Management </v>
      </c>
    </row>
    <row r="2849" spans="2:3" x14ac:dyDescent="0.25">
      <c r="B2849" s="3" t="s">
        <v>3669</v>
      </c>
      <c r="C2849" s="25" t="str">
        <f t="shared" si="44"/>
        <v xml:space="preserve">Mount Lucas Management </v>
      </c>
    </row>
    <row r="2850" spans="2:3" x14ac:dyDescent="0.25">
      <c r="B2850" s="4" t="s">
        <v>933</v>
      </c>
      <c r="C2850" s="25" t="str">
        <f t="shared" si="44"/>
        <v xml:space="preserve">Mosaic Investment Partners </v>
      </c>
    </row>
    <row r="2851" spans="2:3" x14ac:dyDescent="0.25">
      <c r="B2851" s="4" t="s">
        <v>1282</v>
      </c>
      <c r="C2851" s="25" t="str">
        <f t="shared" si="44"/>
        <v xml:space="preserve">Mosaic Investment </v>
      </c>
    </row>
    <row r="2852" spans="2:3" x14ac:dyDescent="0.25">
      <c r="B2852" s="3" t="s">
        <v>2797</v>
      </c>
      <c r="C2852" s="25" t="str">
        <f t="shared" si="44"/>
        <v xml:space="preserve">Mosaic Investment </v>
      </c>
    </row>
    <row r="2853" spans="2:3" x14ac:dyDescent="0.25">
      <c r="B2853" s="3" t="s">
        <v>3686</v>
      </c>
      <c r="C2853" s="25" t="str">
        <f t="shared" si="44"/>
        <v xml:space="preserve">Morven Advisors, </v>
      </c>
    </row>
    <row r="2854" spans="2:3" x14ac:dyDescent="0.25">
      <c r="B2854" s="3" t="s">
        <v>3685</v>
      </c>
      <c r="C2854" s="25" t="str">
        <f t="shared" si="44"/>
        <v xml:space="preserve">Morphic Asset </v>
      </c>
    </row>
    <row r="2855" spans="2:3" x14ac:dyDescent="0.25">
      <c r="B2855" s="3" t="s">
        <v>3853</v>
      </c>
      <c r="C2855" s="25" t="str">
        <f t="shared" si="44"/>
        <v xml:space="preserve">Morgens, Waterfall, Vintiadis &amp; Co., </v>
      </c>
    </row>
    <row r="2856" spans="2:3" x14ac:dyDescent="0.25">
      <c r="B2856" s="26" t="s">
        <v>21098</v>
      </c>
      <c r="C2856" s="25" t="str">
        <f t="shared" si="44"/>
        <v xml:space="preserve">Morgens, Waterfall, Vintiadis &amp; Co. </v>
      </c>
    </row>
    <row r="2857" spans="2:3" x14ac:dyDescent="0.25">
      <c r="B2857" s="4" t="s">
        <v>2199</v>
      </c>
      <c r="C2857" s="25" t="str">
        <f t="shared" si="44"/>
        <v xml:space="preserve">Morgan Stanley Dean </v>
      </c>
    </row>
    <row r="2858" spans="2:3" x14ac:dyDescent="0.25">
      <c r="B2858" s="3" t="s">
        <v>2446</v>
      </c>
      <c r="C2858" s="25" t="str">
        <f t="shared" si="44"/>
        <v xml:space="preserve">Morgan Stanley Alternative Investment Partners </v>
      </c>
    </row>
    <row r="2859" spans="2:3" x14ac:dyDescent="0.25">
      <c r="B2859" s="26" t="s">
        <v>21088</v>
      </c>
      <c r="C2859" s="25" t="str">
        <f t="shared" si="44"/>
        <v xml:space="preserve">Morgan Stanley Alternative Investment </v>
      </c>
    </row>
    <row r="2860" spans="2:3" x14ac:dyDescent="0.25">
      <c r="B2860" s="4" t="s">
        <v>1151</v>
      </c>
      <c r="C2860" s="25" t="str">
        <f t="shared" si="44"/>
        <v xml:space="preserve">Morgan Stanley AIP GP </v>
      </c>
    </row>
    <row r="2861" spans="2:3" x14ac:dyDescent="0.25">
      <c r="B2861" s="26" t="s">
        <v>21086</v>
      </c>
      <c r="C2861" s="25" t="str">
        <f t="shared" si="44"/>
        <v xml:space="preserve">Morgan Creek Capital Management, </v>
      </c>
    </row>
    <row r="2862" spans="2:3" x14ac:dyDescent="0.25">
      <c r="B2862" s="4" t="s">
        <v>1159</v>
      </c>
      <c r="C2862" s="25" t="str">
        <f t="shared" si="44"/>
        <v xml:space="preserve">Morgan Creek Capital Management </v>
      </c>
    </row>
    <row r="2863" spans="2:3" x14ac:dyDescent="0.25">
      <c r="B2863" s="3" t="s">
        <v>1159</v>
      </c>
      <c r="C2863" s="25" t="str">
        <f t="shared" si="44"/>
        <v xml:space="preserve">Morgan Creek Capital Management </v>
      </c>
    </row>
    <row r="2864" spans="2:3" x14ac:dyDescent="0.25">
      <c r="B2864" s="4" t="s">
        <v>144</v>
      </c>
      <c r="C2864" s="25" t="str">
        <f t="shared" si="44"/>
        <v xml:space="preserve">Morgan </v>
      </c>
    </row>
    <row r="2865" spans="2:3" x14ac:dyDescent="0.25">
      <c r="B2865" s="3" t="s">
        <v>3684</v>
      </c>
      <c r="C2865" s="25" t="str">
        <f t="shared" si="44"/>
        <v xml:space="preserve">Moreland Capital Group, </v>
      </c>
    </row>
    <row r="2866" spans="2:3" x14ac:dyDescent="0.25">
      <c r="B2866" s="4" t="s">
        <v>2170</v>
      </c>
      <c r="C2866" s="25" t="str">
        <f t="shared" si="44"/>
        <v xml:space="preserve">Moran Capital Management </v>
      </c>
    </row>
    <row r="2867" spans="2:3" x14ac:dyDescent="0.25">
      <c r="B2867" s="26" t="s">
        <v>24636</v>
      </c>
      <c r="C2867" s="25" t="str">
        <f t="shared" si="44"/>
        <v xml:space="preserve">Moore Capital Management </v>
      </c>
    </row>
    <row r="2868" spans="2:3" x14ac:dyDescent="0.25">
      <c r="B2868" s="26" t="s">
        <v>21075</v>
      </c>
      <c r="C2868" s="25" t="str">
        <f t="shared" si="44"/>
        <v xml:space="preserve">Montreux Capital </v>
      </c>
    </row>
    <row r="2869" spans="2:3" x14ac:dyDescent="0.25">
      <c r="B2869" s="4" t="s">
        <v>1782</v>
      </c>
      <c r="C2869" s="25" t="str">
        <f t="shared" si="44"/>
        <v xml:space="preserve">Montgomery Asset Management </v>
      </c>
    </row>
    <row r="2870" spans="2:3" x14ac:dyDescent="0.25">
      <c r="B2870" s="3" t="s">
        <v>3683</v>
      </c>
      <c r="C2870" s="25" t="str">
        <f t="shared" si="44"/>
        <v xml:space="preserve">Monterosso Investment Management Company, </v>
      </c>
    </row>
    <row r="2871" spans="2:3" x14ac:dyDescent="0.25">
      <c r="B2871" s="26" t="s">
        <v>21073</v>
      </c>
      <c r="C2871" s="25" t="str">
        <f t="shared" si="44"/>
        <v xml:space="preserve">Monterosso Investment Management Co </v>
      </c>
    </row>
    <row r="2872" spans="2:3" x14ac:dyDescent="0.25">
      <c r="B2872" s="4" t="s">
        <v>549</v>
      </c>
      <c r="C2872" s="25" t="str">
        <f t="shared" si="44"/>
        <v xml:space="preserve">Monterosso Investment Management </v>
      </c>
    </row>
    <row r="2873" spans="2:3" x14ac:dyDescent="0.25">
      <c r="B2873" s="3" t="s">
        <v>3682</v>
      </c>
      <c r="C2873" s="25" t="str">
        <f t="shared" si="44"/>
        <v xml:space="preserve">Monterey Capital Management Pte. </v>
      </c>
    </row>
    <row r="2874" spans="2:3" x14ac:dyDescent="0.25">
      <c r="B2874" s="26" t="s">
        <v>21065</v>
      </c>
      <c r="C2874" s="25" t="str">
        <f t="shared" si="44"/>
        <v xml:space="preserve">Montello Capital Advisors </v>
      </c>
    </row>
    <row r="2875" spans="2:3" x14ac:dyDescent="0.25">
      <c r="B2875" s="3" t="s">
        <v>3239</v>
      </c>
      <c r="C2875" s="25" t="str">
        <f t="shared" si="44"/>
        <v xml:space="preserve">Montebello Partners, </v>
      </c>
    </row>
    <row r="2876" spans="2:3" x14ac:dyDescent="0.25">
      <c r="B2876" s="26" t="s">
        <v>3681</v>
      </c>
      <c r="C2876" s="25" t="str">
        <f t="shared" si="44"/>
        <v xml:space="preserve">Monte Capital </v>
      </c>
    </row>
    <row r="2877" spans="2:3" x14ac:dyDescent="0.25">
      <c r="B2877" s="3" t="s">
        <v>3681</v>
      </c>
      <c r="C2877" s="25" t="str">
        <f t="shared" si="44"/>
        <v xml:space="preserve">Monte Capital </v>
      </c>
    </row>
    <row r="2878" spans="2:3" x14ac:dyDescent="0.25">
      <c r="B2878" s="4" t="s">
        <v>2154</v>
      </c>
      <c r="C2878" s="25" t="str">
        <f t="shared" si="44"/>
        <v xml:space="preserve">Mont Pelerin Capital, </v>
      </c>
    </row>
    <row r="2879" spans="2:3" x14ac:dyDescent="0.25">
      <c r="B2879" s="26" t="s">
        <v>21062</v>
      </c>
      <c r="C2879" s="25" t="str">
        <f t="shared" si="44"/>
        <v xml:space="preserve">Monsoon Capital, </v>
      </c>
    </row>
    <row r="2880" spans="2:3" x14ac:dyDescent="0.25">
      <c r="B2880" s="4" t="s">
        <v>258</v>
      </c>
      <c r="C2880" s="25" t="str">
        <f t="shared" si="44"/>
        <v xml:space="preserve">Monsoon Capital </v>
      </c>
    </row>
    <row r="2881" spans="2:3" x14ac:dyDescent="0.25">
      <c r="B2881" s="3" t="s">
        <v>258</v>
      </c>
      <c r="C2881" s="25" t="str">
        <f t="shared" si="44"/>
        <v xml:space="preserve">Monsoon Capital </v>
      </c>
    </row>
    <row r="2882" spans="2:3" x14ac:dyDescent="0.25">
      <c r="B2882" s="26" t="s">
        <v>21060</v>
      </c>
      <c r="C2882" s="25" t="str">
        <f t="shared" ref="C2882:C2945" si="45">LEFT(B2882,FIND(TRIM(RIGHT(SUBSTITUTE(B2882," ",REPT(" ",20)),20)),B2882)-1)</f>
        <v xml:space="preserve">Moneymore Asset Management </v>
      </c>
    </row>
    <row r="2883" spans="2:3" x14ac:dyDescent="0.25">
      <c r="B2883" s="4" t="s">
        <v>2308</v>
      </c>
      <c r="C2883" s="25" t="str">
        <f t="shared" si="45"/>
        <v xml:space="preserve">Money Management Group </v>
      </c>
    </row>
    <row r="2884" spans="2:3" x14ac:dyDescent="0.25">
      <c r="B2884" s="4" t="s">
        <v>556</v>
      </c>
      <c r="C2884" s="25" t="str">
        <f t="shared" si="45"/>
        <v xml:space="preserve">Monex Alternative Investments </v>
      </c>
    </row>
    <row r="2885" spans="2:3" x14ac:dyDescent="0.25">
      <c r="B2885" s="3" t="s">
        <v>3680</v>
      </c>
      <c r="C2885" s="25" t="str">
        <f t="shared" si="45"/>
        <v xml:space="preserve">Moneta Asset </v>
      </c>
    </row>
    <row r="2886" spans="2:3" x14ac:dyDescent="0.25">
      <c r="B2886" s="4" t="s">
        <v>1800</v>
      </c>
      <c r="C2886" s="25" t="str">
        <f t="shared" si="45"/>
        <v xml:space="preserve">Moneda Latin American Fund PCC </v>
      </c>
    </row>
    <row r="2887" spans="2:3" x14ac:dyDescent="0.25">
      <c r="B2887" s="4" t="s">
        <v>642</v>
      </c>
      <c r="C2887" s="25" t="str">
        <f t="shared" si="45"/>
        <v xml:space="preserve">Moneda Asset Management </v>
      </c>
    </row>
    <row r="2888" spans="2:3" x14ac:dyDescent="0.25">
      <c r="B2888" s="3" t="s">
        <v>642</v>
      </c>
      <c r="C2888" s="25" t="str">
        <f t="shared" si="45"/>
        <v xml:space="preserve">Moneda Asset Management </v>
      </c>
    </row>
    <row r="2889" spans="2:3" x14ac:dyDescent="0.25">
      <c r="B2889" s="26" t="s">
        <v>21056</v>
      </c>
      <c r="C2889" s="25" t="str">
        <f t="shared" si="45"/>
        <v xml:space="preserve">Moneda Asset </v>
      </c>
    </row>
    <row r="2890" spans="2:3" x14ac:dyDescent="0.25">
      <c r="B2890" s="4" t="s">
        <v>1583</v>
      </c>
      <c r="C2890" s="25" t="str">
        <f t="shared" si="45"/>
        <v xml:space="preserve">Mondiale Asset Management </v>
      </c>
    </row>
    <row r="2891" spans="2:3" x14ac:dyDescent="0.25">
      <c r="B2891" s="3" t="s">
        <v>3679</v>
      </c>
      <c r="C2891" s="25" t="str">
        <f t="shared" si="45"/>
        <v xml:space="preserve">Mondiale Asset Management </v>
      </c>
    </row>
    <row r="2892" spans="2:3" x14ac:dyDescent="0.25">
      <c r="B2892" s="3" t="s">
        <v>3324</v>
      </c>
      <c r="C2892" s="25" t="str">
        <f t="shared" si="45"/>
        <v xml:space="preserve">Moncrief Willingham Energy Advisers, </v>
      </c>
    </row>
    <row r="2893" spans="2:3" x14ac:dyDescent="0.25">
      <c r="B2893" s="26" t="s">
        <v>1129</v>
      </c>
      <c r="C2893" s="25" t="str">
        <f t="shared" si="45"/>
        <v xml:space="preserve">Moncrief Willingham Energy Advisers </v>
      </c>
    </row>
    <row r="2894" spans="2:3" x14ac:dyDescent="0.25">
      <c r="B2894" s="4" t="s">
        <v>1129</v>
      </c>
      <c r="C2894" s="25" t="str">
        <f t="shared" si="45"/>
        <v xml:space="preserve">Moncrief Willingham Energy Advisers </v>
      </c>
    </row>
    <row r="2895" spans="2:3" x14ac:dyDescent="0.25">
      <c r="B2895" s="4" t="s">
        <v>2316</v>
      </c>
      <c r="C2895" s="25" t="str">
        <f t="shared" si="45"/>
        <v xml:space="preserve">Monatair Investments </v>
      </c>
    </row>
    <row r="2896" spans="2:3" x14ac:dyDescent="0.25">
      <c r="B2896" s="26" t="s">
        <v>21053</v>
      </c>
      <c r="C2896" s="25" t="str">
        <f t="shared" si="45"/>
        <v xml:space="preserve">Monashee Investment Management </v>
      </c>
    </row>
    <row r="2897" spans="2:3" x14ac:dyDescent="0.25">
      <c r="B2897" s="3" t="s">
        <v>3678</v>
      </c>
      <c r="C2897" s="25" t="str">
        <f t="shared" si="45"/>
        <v xml:space="preserve">Monash </v>
      </c>
    </row>
    <row r="2898" spans="2:3" x14ac:dyDescent="0.25">
      <c r="B2898" s="4" t="s">
        <v>1866</v>
      </c>
      <c r="C2898" s="25" t="str">
        <f t="shared" si="45"/>
        <v xml:space="preserve">Monarch Capital </v>
      </c>
    </row>
    <row r="2899" spans="2:3" x14ac:dyDescent="0.25">
      <c r="B2899" s="26" t="s">
        <v>24632</v>
      </c>
      <c r="C2899" s="25" t="str">
        <f t="shared" si="45"/>
        <v xml:space="preserve">Monarch Alternative Capital </v>
      </c>
    </row>
    <row r="2900" spans="2:3" x14ac:dyDescent="0.25">
      <c r="B2900" s="26" t="s">
        <v>24626</v>
      </c>
      <c r="C2900" s="25" t="str">
        <f t="shared" si="45"/>
        <v xml:space="preserve">Momentum Global Investment Mgmt </v>
      </c>
    </row>
    <row r="2901" spans="2:3" x14ac:dyDescent="0.25">
      <c r="B2901" s="4" t="s">
        <v>2284</v>
      </c>
      <c r="C2901" s="25" t="str">
        <f t="shared" si="45"/>
        <v xml:space="preserve">Moloco Capital Partners </v>
      </c>
    </row>
    <row r="2902" spans="2:3" x14ac:dyDescent="0.25">
      <c r="B2902" s="26" t="s">
        <v>3677</v>
      </c>
      <c r="C2902" s="25" t="str">
        <f t="shared" si="45"/>
        <v xml:space="preserve">Molinero Capital Management </v>
      </c>
    </row>
    <row r="2903" spans="2:3" x14ac:dyDescent="0.25">
      <c r="B2903" s="3" t="s">
        <v>3677</v>
      </c>
      <c r="C2903" s="25" t="str">
        <f t="shared" si="45"/>
        <v xml:space="preserve">Molinero Capital Management </v>
      </c>
    </row>
    <row r="2904" spans="2:3" x14ac:dyDescent="0.25">
      <c r="B2904" s="4" t="s">
        <v>306</v>
      </c>
      <c r="C2904" s="25" t="str">
        <f t="shared" si="45"/>
        <v xml:space="preserve">Molinero Capital </v>
      </c>
    </row>
    <row r="2905" spans="2:3" x14ac:dyDescent="0.25">
      <c r="B2905" s="26" t="s">
        <v>21050</v>
      </c>
      <c r="C2905" s="25" t="str">
        <f t="shared" si="45"/>
        <v xml:space="preserve">Mohican Financial Mgt </v>
      </c>
    </row>
    <row r="2906" spans="2:3" x14ac:dyDescent="0.25">
      <c r="B2906" s="4" t="s">
        <v>612</v>
      </c>
      <c r="C2906" s="25" t="str">
        <f t="shared" si="45"/>
        <v xml:space="preserve">Mohican Financial Management, </v>
      </c>
    </row>
    <row r="2907" spans="2:3" x14ac:dyDescent="0.25">
      <c r="B2907" s="3" t="s">
        <v>3676</v>
      </c>
      <c r="C2907" s="25" t="str">
        <f t="shared" si="45"/>
        <v xml:space="preserve">Mohican Financial Management, </v>
      </c>
    </row>
    <row r="2908" spans="2:3" x14ac:dyDescent="0.25">
      <c r="B2908" s="4" t="s">
        <v>676</v>
      </c>
      <c r="C2908" s="25" t="str">
        <f t="shared" si="45"/>
        <v xml:space="preserve">Moebius </v>
      </c>
    </row>
    <row r="2909" spans="2:3" x14ac:dyDescent="0.25">
      <c r="B2909" s="3" t="s">
        <v>3675</v>
      </c>
      <c r="C2909" s="25" t="str">
        <f t="shared" si="45"/>
        <v xml:space="preserve">Mockingbird Credit Partners, </v>
      </c>
    </row>
    <row r="2910" spans="2:3" x14ac:dyDescent="0.25">
      <c r="B2910" s="26" t="s">
        <v>1202</v>
      </c>
      <c r="C2910" s="25" t="str">
        <f t="shared" si="45"/>
        <v xml:space="preserve">Mobius Asset Management </v>
      </c>
    </row>
    <row r="2911" spans="2:3" x14ac:dyDescent="0.25">
      <c r="B2911" s="4" t="s">
        <v>1202</v>
      </c>
      <c r="C2911" s="25" t="str">
        <f t="shared" si="45"/>
        <v xml:space="preserve">Mobius Asset Management </v>
      </c>
    </row>
    <row r="2912" spans="2:3" x14ac:dyDescent="0.25">
      <c r="B2912" s="4" t="s">
        <v>697</v>
      </c>
      <c r="C2912" s="25" t="str">
        <f t="shared" si="45"/>
        <v xml:space="preserve">Moab Partners </v>
      </c>
    </row>
    <row r="2913" spans="2:3" x14ac:dyDescent="0.25">
      <c r="B2913" s="4" t="s">
        <v>706</v>
      </c>
      <c r="C2913" s="25" t="str">
        <f t="shared" si="45"/>
        <v xml:space="preserve">Moab Partners </v>
      </c>
    </row>
    <row r="2914" spans="2:3" x14ac:dyDescent="0.25">
      <c r="B2914" s="3" t="s">
        <v>3674</v>
      </c>
      <c r="C2914" s="25" t="str">
        <f t="shared" si="45"/>
        <v xml:space="preserve">Moab Capital Partners, </v>
      </c>
    </row>
    <row r="2915" spans="2:3" x14ac:dyDescent="0.25">
      <c r="B2915" s="26" t="s">
        <v>21046</v>
      </c>
      <c r="C2915" s="25" t="str">
        <f t="shared" si="45"/>
        <v xml:space="preserve">Moab Capital Partners </v>
      </c>
    </row>
    <row r="2916" spans="2:3" x14ac:dyDescent="0.25">
      <c r="B2916" s="4" t="s">
        <v>1007</v>
      </c>
      <c r="C2916" s="25" t="str">
        <f t="shared" si="45"/>
        <v xml:space="preserve">MNJ Capital Management Pte. </v>
      </c>
    </row>
    <row r="2917" spans="2:3" x14ac:dyDescent="0.25">
      <c r="B2917" s="3" t="s">
        <v>3673</v>
      </c>
      <c r="C2917" s="25" t="str">
        <f t="shared" si="45"/>
        <v xml:space="preserve">MNJ Capital Management Pte Ltd </v>
      </c>
    </row>
    <row r="2918" spans="2:3" x14ac:dyDescent="0.25">
      <c r="B2918" s="26" t="s">
        <v>21045</v>
      </c>
      <c r="C2918" s="25" t="str">
        <f t="shared" si="45"/>
        <v xml:space="preserve">MNJ Capital </v>
      </c>
    </row>
    <row r="2919" spans="2:3" x14ac:dyDescent="0.25">
      <c r="B2919" s="4" t="s">
        <v>1432</v>
      </c>
      <c r="C2919" s="25" t="str">
        <f t="shared" si="45"/>
        <v xml:space="preserve">MMF Management Co </v>
      </c>
    </row>
    <row r="2920" spans="2:3" x14ac:dyDescent="0.25">
      <c r="B2920" s="4" t="s">
        <v>2010</v>
      </c>
      <c r="C2920" s="25" t="str">
        <f t="shared" si="45"/>
        <v xml:space="preserve">MMCAP International Inc </v>
      </c>
    </row>
    <row r="2921" spans="2:3" x14ac:dyDescent="0.25">
      <c r="B2921" s="3" t="s">
        <v>3671</v>
      </c>
      <c r="C2921" s="25" t="str">
        <f t="shared" si="45"/>
        <v xml:space="preserve">MMCAP </v>
      </c>
    </row>
    <row r="2922" spans="2:3" x14ac:dyDescent="0.25">
      <c r="B2922" s="3" t="s">
        <v>3670</v>
      </c>
      <c r="C2922" s="25" t="str">
        <f t="shared" si="45"/>
        <v xml:space="preserve">MMA Pan Asia Fund Management </v>
      </c>
    </row>
    <row r="2923" spans="2:3" x14ac:dyDescent="0.25">
      <c r="B2923" s="4" t="s">
        <v>922</v>
      </c>
      <c r="C2923" s="25" t="str">
        <f t="shared" si="45"/>
        <v xml:space="preserve">ML Systems </v>
      </c>
    </row>
    <row r="2924" spans="2:3" x14ac:dyDescent="0.25">
      <c r="B2924" s="3" t="s">
        <v>922</v>
      </c>
      <c r="C2924" s="25" t="str">
        <f t="shared" si="45"/>
        <v xml:space="preserve">ML Systems </v>
      </c>
    </row>
    <row r="2925" spans="2:3" x14ac:dyDescent="0.25">
      <c r="B2925" s="4" t="s">
        <v>1679</v>
      </c>
      <c r="C2925" s="25" t="str">
        <f t="shared" si="45"/>
        <v xml:space="preserve">ML Futures Investment Partners </v>
      </c>
    </row>
    <row r="2926" spans="2:3" x14ac:dyDescent="0.25">
      <c r="B2926" s="26" t="s">
        <v>21044</v>
      </c>
      <c r="C2926" s="25" t="str">
        <f t="shared" si="45"/>
        <v xml:space="preserve">ML Capital Asset Management (Ireland) </v>
      </c>
    </row>
    <row r="2927" spans="2:3" x14ac:dyDescent="0.25">
      <c r="B2927" s="3" t="s">
        <v>2796</v>
      </c>
      <c r="C2927" s="25" t="str">
        <f t="shared" si="45"/>
        <v xml:space="preserve">ML Capital Asset Management </v>
      </c>
    </row>
    <row r="2928" spans="2:3" x14ac:dyDescent="0.25">
      <c r="B2928" s="26" t="s">
        <v>983</v>
      </c>
      <c r="C2928" s="25" t="str">
        <f t="shared" si="45"/>
        <v xml:space="preserve">MKT Capital </v>
      </c>
    </row>
    <row r="2929" spans="2:3" x14ac:dyDescent="0.25">
      <c r="B2929" s="4" t="s">
        <v>983</v>
      </c>
      <c r="C2929" s="25" t="str">
        <f t="shared" si="45"/>
        <v xml:space="preserve">MKT Capital </v>
      </c>
    </row>
    <row r="2930" spans="2:3" x14ac:dyDescent="0.25">
      <c r="B2930" s="26" t="s">
        <v>3667</v>
      </c>
      <c r="C2930" s="25" t="str">
        <f t="shared" si="45"/>
        <v xml:space="preserve">MKP Capital Management </v>
      </c>
    </row>
    <row r="2931" spans="2:3" x14ac:dyDescent="0.25">
      <c r="B2931" s="3" t="s">
        <v>3667</v>
      </c>
      <c r="C2931" s="25" t="str">
        <f t="shared" si="45"/>
        <v xml:space="preserve">MKP Capital Management </v>
      </c>
    </row>
    <row r="2932" spans="2:3" x14ac:dyDescent="0.25">
      <c r="B2932" s="4" t="s">
        <v>833</v>
      </c>
      <c r="C2932" s="25" t="str">
        <f t="shared" si="45"/>
        <v xml:space="preserve">MKP Capital </v>
      </c>
    </row>
    <row r="2933" spans="2:3" x14ac:dyDescent="0.25">
      <c r="B2933" s="3" t="s">
        <v>3666</v>
      </c>
      <c r="C2933" s="25" t="str">
        <f t="shared" si="45"/>
        <v xml:space="preserve">MKB Capital Appreciation Fund </v>
      </c>
    </row>
    <row r="2934" spans="2:3" x14ac:dyDescent="0.25">
      <c r="B2934" s="4" t="s">
        <v>1802</v>
      </c>
      <c r="C2934" s="25" t="str">
        <f t="shared" si="45"/>
        <v xml:space="preserve">MKB Capital Appreciation Advisors </v>
      </c>
    </row>
    <row r="2935" spans="2:3" x14ac:dyDescent="0.25">
      <c r="B2935" s="26" t="s">
        <v>21041</v>
      </c>
      <c r="C2935" s="25" t="str">
        <f t="shared" si="45"/>
        <v xml:space="preserve">MKB Capital Appreciation </v>
      </c>
    </row>
    <row r="2936" spans="2:3" x14ac:dyDescent="0.25">
      <c r="B2936" s="4" t="s">
        <v>305</v>
      </c>
      <c r="C2936" s="25" t="str">
        <f t="shared" si="45"/>
        <v xml:space="preserve">Mizuho Alternative Investments </v>
      </c>
    </row>
    <row r="2937" spans="2:3" x14ac:dyDescent="0.25">
      <c r="B2937" s="3" t="s">
        <v>2936</v>
      </c>
      <c r="C2937" s="25" t="str">
        <f t="shared" si="45"/>
        <v xml:space="preserve">Mizuho Alternative Investment, </v>
      </c>
    </row>
    <row r="2938" spans="2:3" x14ac:dyDescent="0.25">
      <c r="B2938" s="26" t="s">
        <v>24624</v>
      </c>
      <c r="C2938" s="25" t="str">
        <f t="shared" si="45"/>
        <v xml:space="preserve">Miura Global Management </v>
      </c>
    </row>
    <row r="2939" spans="2:3" x14ac:dyDescent="0.25">
      <c r="B2939" s="26" t="s">
        <v>21039</v>
      </c>
      <c r="C2939" s="25" t="str">
        <f t="shared" si="45"/>
        <v xml:space="preserve">Mittleman Investment Management, </v>
      </c>
    </row>
    <row r="2940" spans="2:3" x14ac:dyDescent="0.25">
      <c r="B2940" s="3" t="s">
        <v>3884</v>
      </c>
      <c r="C2940" s="25" t="str">
        <f t="shared" si="45"/>
        <v xml:space="preserve">Mittleman Brothers, </v>
      </c>
    </row>
    <row r="2941" spans="2:3" x14ac:dyDescent="0.25">
      <c r="B2941" s="26" t="s">
        <v>21037</v>
      </c>
      <c r="C2941" s="25" t="str">
        <f t="shared" si="45"/>
        <v xml:space="preserve">MITTLEMAN BROTHERS </v>
      </c>
    </row>
    <row r="2942" spans="2:3" x14ac:dyDescent="0.25">
      <c r="B2942" s="4" t="s">
        <v>1198</v>
      </c>
      <c r="C2942" s="25" t="str">
        <f t="shared" si="45"/>
        <v xml:space="preserve">Mittleman Brothers </v>
      </c>
    </row>
    <row r="2943" spans="2:3" x14ac:dyDescent="0.25">
      <c r="B2943" s="4" t="s">
        <v>1606</v>
      </c>
      <c r="C2943" s="25" t="str">
        <f t="shared" si="45"/>
        <v xml:space="preserve">Mississippi River Investments </v>
      </c>
    </row>
    <row r="2944" spans="2:3" x14ac:dyDescent="0.25">
      <c r="B2944" s="26" t="s">
        <v>21035</v>
      </c>
      <c r="C2944" s="25" t="str">
        <f t="shared" si="45"/>
        <v xml:space="preserve">Mission Advisors </v>
      </c>
    </row>
    <row r="2945" spans="2:3" x14ac:dyDescent="0.25">
      <c r="B2945" s="3" t="s">
        <v>3624</v>
      </c>
      <c r="C2945" s="25" t="str">
        <f t="shared" si="45"/>
        <v xml:space="preserve">Mission </v>
      </c>
    </row>
    <row r="2946" spans="2:3" x14ac:dyDescent="0.25">
      <c r="B2946" s="4" t="s">
        <v>2016</v>
      </c>
      <c r="C2946" s="25" t="str">
        <f t="shared" ref="C2946:C3009" si="46">LEFT(B2946,FIND(TRIM(RIGHT(SUBSTITUTE(B2946," ",REPT(" ",20)),20)),B2946)-1)</f>
        <v xml:space="preserve">Mirabell Partners Asset Management, </v>
      </c>
    </row>
    <row r="2947" spans="2:3" x14ac:dyDescent="0.25">
      <c r="B2947" s="26" t="s">
        <v>21034</v>
      </c>
      <c r="C2947" s="25" t="str">
        <f t="shared" si="46"/>
        <v xml:space="preserve">Mirabaud Asset Management (Suisse) </v>
      </c>
    </row>
    <row r="2948" spans="2:3" x14ac:dyDescent="0.25">
      <c r="B2948" s="26" t="s">
        <v>21032</v>
      </c>
      <c r="C2948" s="25" t="str">
        <f t="shared" si="46"/>
        <v xml:space="preserve">Mirabaud Asset Management (Europe) </v>
      </c>
    </row>
    <row r="2949" spans="2:3" x14ac:dyDescent="0.25">
      <c r="B2949" s="26" t="s">
        <v>855</v>
      </c>
      <c r="C2949" s="25" t="str">
        <f t="shared" si="46"/>
        <v xml:space="preserve">Mint Tower Capital Management </v>
      </c>
    </row>
    <row r="2950" spans="2:3" x14ac:dyDescent="0.25">
      <c r="B2950" s="4" t="s">
        <v>855</v>
      </c>
      <c r="C2950" s="25" t="str">
        <f t="shared" si="46"/>
        <v xml:space="preserve">Mint Tower Capital Management </v>
      </c>
    </row>
    <row r="2951" spans="2:3" x14ac:dyDescent="0.25">
      <c r="B2951" s="4" t="s">
        <v>1783</v>
      </c>
      <c r="C2951" s="25" t="str">
        <f t="shared" si="46"/>
        <v xml:space="preserve">Minnisink Capital </v>
      </c>
    </row>
    <row r="2952" spans="2:3" x14ac:dyDescent="0.25">
      <c r="B2952" s="26" t="s">
        <v>21026</v>
      </c>
      <c r="C2952" s="25" t="str">
        <f t="shared" si="46"/>
        <v xml:space="preserve">Minmetals Securities Co </v>
      </c>
    </row>
    <row r="2953" spans="2:3" x14ac:dyDescent="0.25">
      <c r="B2953" s="4" t="s">
        <v>1346</v>
      </c>
      <c r="C2953" s="25" t="str">
        <f t="shared" si="46"/>
        <v xml:space="preserve">Minamax </v>
      </c>
    </row>
    <row r="2954" spans="2:3" x14ac:dyDescent="0.25">
      <c r="B2954" s="3" t="s">
        <v>3665</v>
      </c>
      <c r="C2954" s="25" t="str">
        <f t="shared" si="46"/>
        <v xml:space="preserve">Milltrust International </v>
      </c>
    </row>
    <row r="2955" spans="2:3" x14ac:dyDescent="0.25">
      <c r="B2955" s="3" t="s">
        <v>3664</v>
      </c>
      <c r="C2955" s="25" t="str">
        <f t="shared" si="46"/>
        <v xml:space="preserve">Millstreet Capital Management </v>
      </c>
    </row>
    <row r="2956" spans="2:3" x14ac:dyDescent="0.25">
      <c r="B2956" s="3" t="s">
        <v>3663</v>
      </c>
      <c r="C2956" s="25" t="str">
        <f t="shared" si="46"/>
        <v xml:space="preserve">Millrace Asset Group, </v>
      </c>
    </row>
    <row r="2957" spans="2:3" x14ac:dyDescent="0.25">
      <c r="B2957" s="26" t="s">
        <v>21024</v>
      </c>
      <c r="C2957" s="25" t="str">
        <f t="shared" si="46"/>
        <v xml:space="preserve">Millrace Asset Group </v>
      </c>
    </row>
    <row r="2958" spans="2:3" x14ac:dyDescent="0.25">
      <c r="B2958" s="3" t="s">
        <v>3651</v>
      </c>
      <c r="C2958" s="25" t="str">
        <f t="shared" si="46"/>
        <v xml:space="preserve">Miller Howard Investments, </v>
      </c>
    </row>
    <row r="2959" spans="2:3" x14ac:dyDescent="0.25">
      <c r="B2959" s="26" t="s">
        <v>21022</v>
      </c>
      <c r="C2959" s="25" t="str">
        <f t="shared" si="46"/>
        <v xml:space="preserve">Miller Global Investments, </v>
      </c>
    </row>
    <row r="2960" spans="2:3" x14ac:dyDescent="0.25">
      <c r="B2960" s="26" t="s">
        <v>3662</v>
      </c>
      <c r="C2960" s="25" t="str">
        <f t="shared" si="46"/>
        <v xml:space="preserve">Millennium Management </v>
      </c>
    </row>
    <row r="2961" spans="2:3" x14ac:dyDescent="0.25">
      <c r="B2961" s="3" t="s">
        <v>3662</v>
      </c>
      <c r="C2961" s="25" t="str">
        <f t="shared" si="46"/>
        <v xml:space="preserve">Millennium Management </v>
      </c>
    </row>
    <row r="2962" spans="2:3" x14ac:dyDescent="0.25">
      <c r="B2962" s="26" t="s">
        <v>21019</v>
      </c>
      <c r="C2962" s="25" t="str">
        <f t="shared" si="46"/>
        <v xml:space="preserve">Millennium International Management </v>
      </c>
    </row>
    <row r="2963" spans="2:3" x14ac:dyDescent="0.25">
      <c r="B2963" s="3" t="s">
        <v>2567</v>
      </c>
      <c r="C2963" s="25" t="str">
        <f t="shared" si="46"/>
        <v xml:space="preserve">Millennium Asset Management, </v>
      </c>
    </row>
    <row r="2964" spans="2:3" x14ac:dyDescent="0.25">
      <c r="B2964" s="26" t="s">
        <v>21017</v>
      </c>
      <c r="C2964" s="25" t="str">
        <f t="shared" si="46"/>
        <v xml:space="preserve">Millennium Asset </v>
      </c>
    </row>
    <row r="2965" spans="2:3" x14ac:dyDescent="0.25">
      <c r="B2965" s="3" t="s">
        <v>3661</v>
      </c>
      <c r="C2965" s="25" t="str">
        <f t="shared" si="46"/>
        <v xml:space="preserve">Millcreek Asset Management, </v>
      </c>
    </row>
    <row r="2966" spans="2:3" x14ac:dyDescent="0.25">
      <c r="B2966" s="26" t="s">
        <v>21013</v>
      </c>
      <c r="C2966" s="25" t="str">
        <f t="shared" si="46"/>
        <v xml:space="preserve">Millcreek Asset Management </v>
      </c>
    </row>
    <row r="2967" spans="2:3" x14ac:dyDescent="0.25">
      <c r="B2967" s="4" t="s">
        <v>133</v>
      </c>
      <c r="C2967" s="25" t="str">
        <f t="shared" si="46"/>
        <v xml:space="preserve">Millburn Ridgefield Corporation (General </v>
      </c>
    </row>
    <row r="2968" spans="2:3" x14ac:dyDescent="0.25">
      <c r="B2968" s="26" t="s">
        <v>3660</v>
      </c>
      <c r="C2968" s="25" t="str">
        <f t="shared" si="46"/>
        <v xml:space="preserve">Millburn Ridgefield </v>
      </c>
    </row>
    <row r="2969" spans="2:3" x14ac:dyDescent="0.25">
      <c r="B2969" s="3" t="s">
        <v>3660</v>
      </c>
      <c r="C2969" s="25" t="str">
        <f t="shared" si="46"/>
        <v xml:space="preserve">Millburn Ridgefield </v>
      </c>
    </row>
    <row r="2970" spans="2:3" x14ac:dyDescent="0.25">
      <c r="B2970" s="4" t="s">
        <v>2296</v>
      </c>
      <c r="C2970" s="25" t="str">
        <f t="shared" si="46"/>
        <v xml:space="preserve">Millbrook Investment Management </v>
      </c>
    </row>
    <row r="2971" spans="2:3" x14ac:dyDescent="0.25">
      <c r="B2971" s="4" t="s">
        <v>1753</v>
      </c>
      <c r="C2971" s="25" t="str">
        <f t="shared" si="46"/>
        <v xml:space="preserve">Milestone Global Advisors </v>
      </c>
    </row>
    <row r="2972" spans="2:3" x14ac:dyDescent="0.25">
      <c r="B2972" s="4" t="s">
        <v>1769</v>
      </c>
      <c r="C2972" s="25" t="str">
        <f t="shared" si="46"/>
        <v xml:space="preserve">Milestone Asset Management </v>
      </c>
    </row>
    <row r="2973" spans="2:3" x14ac:dyDescent="0.25">
      <c r="B2973" s="3" t="s">
        <v>3659</v>
      </c>
      <c r="C2973" s="25" t="str">
        <f t="shared" si="46"/>
        <v xml:space="preserve">MIG </v>
      </c>
    </row>
    <row r="2974" spans="2:3" x14ac:dyDescent="0.25">
      <c r="B2974" s="3" t="s">
        <v>3658</v>
      </c>
      <c r="C2974" s="25" t="str">
        <f t="shared" si="46"/>
        <v xml:space="preserve">Midwood Capital Management, </v>
      </c>
    </row>
    <row r="2975" spans="2:3" x14ac:dyDescent="0.25">
      <c r="B2975" s="26" t="s">
        <v>199</v>
      </c>
      <c r="C2975" s="25" t="str">
        <f t="shared" si="46"/>
        <v xml:space="preserve">Midwood Capital Management </v>
      </c>
    </row>
    <row r="2976" spans="2:3" x14ac:dyDescent="0.25">
      <c r="B2976" s="4" t="s">
        <v>199</v>
      </c>
      <c r="C2976" s="25" t="str">
        <f t="shared" si="46"/>
        <v xml:space="preserve">Midwood Capital Management </v>
      </c>
    </row>
    <row r="2977" spans="2:3" x14ac:dyDescent="0.25">
      <c r="B2977" s="3" t="s">
        <v>3653</v>
      </c>
      <c r="C2977" s="25" t="str">
        <f t="shared" si="46"/>
        <v xml:space="preserve">Midwest Trading Partners, </v>
      </c>
    </row>
    <row r="2978" spans="2:3" x14ac:dyDescent="0.25">
      <c r="B2978" s="26" t="s">
        <v>21007</v>
      </c>
      <c r="C2978" s="25" t="str">
        <f t="shared" si="46"/>
        <v xml:space="preserve">Midwest Trading Partners </v>
      </c>
    </row>
    <row r="2979" spans="2:3" x14ac:dyDescent="0.25">
      <c r="B2979" s="26" t="s">
        <v>21005</v>
      </c>
      <c r="C2979" s="25" t="str">
        <f t="shared" si="46"/>
        <v xml:space="preserve">Midway Group </v>
      </c>
    </row>
    <row r="2980" spans="2:3" x14ac:dyDescent="0.25">
      <c r="B2980" s="3" t="s">
        <v>3657</v>
      </c>
      <c r="C2980" s="25" t="str">
        <f t="shared" si="46"/>
        <v xml:space="preserve">Midway </v>
      </c>
    </row>
    <row r="2981" spans="2:3" x14ac:dyDescent="0.25">
      <c r="B2981" s="4" t="s">
        <v>352</v>
      </c>
      <c r="C2981" s="25" t="str">
        <f t="shared" si="46"/>
        <v xml:space="preserve">Midsummer Capital </v>
      </c>
    </row>
    <row r="2982" spans="2:3" x14ac:dyDescent="0.25">
      <c r="B2982" s="4" t="s">
        <v>264</v>
      </c>
      <c r="C2982" s="25" t="str">
        <f t="shared" si="46"/>
        <v xml:space="preserve">MIdOcean </v>
      </c>
    </row>
    <row r="2983" spans="2:3" x14ac:dyDescent="0.25">
      <c r="B2983" s="3" t="s">
        <v>3656</v>
      </c>
      <c r="C2983" s="25" t="str">
        <f t="shared" si="46"/>
        <v xml:space="preserve">MidOcean </v>
      </c>
    </row>
    <row r="2984" spans="2:3" x14ac:dyDescent="0.25">
      <c r="B2984" s="4" t="s">
        <v>732</v>
      </c>
      <c r="C2984" s="25" t="str">
        <f t="shared" si="46"/>
        <v xml:space="preserve">Midlothian Capital Investments </v>
      </c>
    </row>
    <row r="2985" spans="2:3" x14ac:dyDescent="0.25">
      <c r="B2985" s="26" t="s">
        <v>3655</v>
      </c>
      <c r="C2985" s="25" t="str">
        <f t="shared" si="46"/>
        <v xml:space="preserve">Midlothian </v>
      </c>
    </row>
    <row r="2986" spans="2:3" x14ac:dyDescent="0.25">
      <c r="B2986" s="3" t="s">
        <v>3655</v>
      </c>
      <c r="C2986" s="25" t="str">
        <f t="shared" si="46"/>
        <v xml:space="preserve">Midlothian </v>
      </c>
    </row>
    <row r="2987" spans="2:3" x14ac:dyDescent="0.25">
      <c r="B2987" s="3" t="s">
        <v>3654</v>
      </c>
      <c r="C2987" s="25" t="str">
        <f t="shared" si="46"/>
        <v xml:space="preserve">MicroVest GMG Capital Management, </v>
      </c>
    </row>
    <row r="2988" spans="2:3" x14ac:dyDescent="0.25">
      <c r="B2988" s="4" t="s">
        <v>2304</v>
      </c>
      <c r="C2988" s="25" t="str">
        <f t="shared" si="46"/>
        <v xml:space="preserve">MicroCapital </v>
      </c>
    </row>
    <row r="2989" spans="2:3" x14ac:dyDescent="0.25">
      <c r="B2989" s="3" t="s">
        <v>3652</v>
      </c>
      <c r="C2989" s="25" t="str">
        <f t="shared" si="46"/>
        <v xml:space="preserve">Michaelson Capital Partners, </v>
      </c>
    </row>
    <row r="2990" spans="2:3" x14ac:dyDescent="0.25">
      <c r="B2990" s="26" t="s">
        <v>21003</v>
      </c>
      <c r="C2990" s="25" t="str">
        <f t="shared" si="46"/>
        <v xml:space="preserve">Michael J Frischmeyer </v>
      </c>
    </row>
    <row r="2991" spans="2:3" x14ac:dyDescent="0.25">
      <c r="B2991" s="4" t="s">
        <v>592</v>
      </c>
      <c r="C2991" s="25" t="str">
        <f t="shared" si="46"/>
        <v xml:space="preserve">Michael J Frischmeyer </v>
      </c>
    </row>
    <row r="2992" spans="2:3" x14ac:dyDescent="0.25">
      <c r="B2992" s="4" t="s">
        <v>874</v>
      </c>
      <c r="C2992" s="25" t="str">
        <f t="shared" si="46"/>
        <v xml:space="preserve">Micap Investment Management </v>
      </c>
    </row>
    <row r="2993" spans="2:3" x14ac:dyDescent="0.25">
      <c r="B2993" s="3" t="s">
        <v>874</v>
      </c>
      <c r="C2993" s="25" t="str">
        <f t="shared" si="46"/>
        <v xml:space="preserve">Micap Investment Management </v>
      </c>
    </row>
    <row r="2994" spans="2:3" x14ac:dyDescent="0.25">
      <c r="B2994" s="4" t="s">
        <v>1766</v>
      </c>
      <c r="C2994" s="25" t="str">
        <f t="shared" si="46"/>
        <v xml:space="preserve">MIC </v>
      </c>
    </row>
    <row r="2995" spans="2:3" x14ac:dyDescent="0.25">
      <c r="B2995" s="26" t="s">
        <v>21001</v>
      </c>
      <c r="C2995" s="25" t="str">
        <f t="shared" si="46"/>
        <v xml:space="preserve">MGH Asset Management </v>
      </c>
    </row>
    <row r="2996" spans="2:3" x14ac:dyDescent="0.25">
      <c r="B2996" s="3" t="s">
        <v>3650</v>
      </c>
      <c r="C2996" s="25" t="str">
        <f t="shared" si="46"/>
        <v xml:space="preserve">MGH Asset </v>
      </c>
    </row>
    <row r="2997" spans="2:3" x14ac:dyDescent="0.25">
      <c r="B2997" s="3" t="s">
        <v>3649</v>
      </c>
      <c r="C2997" s="25" t="str">
        <f t="shared" si="46"/>
        <v xml:space="preserve">MG Commodity Corporation </v>
      </c>
    </row>
    <row r="2998" spans="2:3" x14ac:dyDescent="0.25">
      <c r="B2998" s="4" t="s">
        <v>1342</v>
      </c>
      <c r="C2998" s="25" t="str">
        <f t="shared" si="46"/>
        <v xml:space="preserve">MFS Investment </v>
      </c>
    </row>
    <row r="2999" spans="2:3" x14ac:dyDescent="0.25">
      <c r="B2999" s="4" t="s">
        <v>1942</v>
      </c>
      <c r="C2999" s="25" t="str">
        <f t="shared" si="46"/>
        <v xml:space="preserve">MFP Capital </v>
      </c>
    </row>
    <row r="3000" spans="2:3" x14ac:dyDescent="0.25">
      <c r="B3000" s="26" t="s">
        <v>20997</v>
      </c>
      <c r="C3000" s="25" t="str">
        <f t="shared" si="46"/>
        <v xml:space="preserve">MFO Capital </v>
      </c>
    </row>
    <row r="3001" spans="2:3" x14ac:dyDescent="0.25">
      <c r="B3001" s="3" t="s">
        <v>3648</v>
      </c>
      <c r="C3001" s="25" t="str">
        <f t="shared" si="46"/>
        <v xml:space="preserve">MFM Mirante Fund Management </v>
      </c>
    </row>
    <row r="3002" spans="2:3" x14ac:dyDescent="0.25">
      <c r="B3002" s="4" t="s">
        <v>1934</v>
      </c>
      <c r="C3002" s="25" t="str">
        <f t="shared" si="46"/>
        <v xml:space="preserve">Mezzacappa Investors </v>
      </c>
    </row>
    <row r="3003" spans="2:3" x14ac:dyDescent="0.25">
      <c r="B3003" s="4" t="s">
        <v>2068</v>
      </c>
      <c r="C3003" s="25" t="str">
        <f t="shared" si="46"/>
        <v xml:space="preserve">Meyerhoff Investment Holdings </v>
      </c>
    </row>
    <row r="3004" spans="2:3" x14ac:dyDescent="0.25">
      <c r="B3004" s="4" t="s">
        <v>2032</v>
      </c>
      <c r="C3004" s="25" t="str">
        <f t="shared" si="46"/>
        <v xml:space="preserve">Meyer Capital Management </v>
      </c>
    </row>
    <row r="3005" spans="2:3" x14ac:dyDescent="0.25">
      <c r="B3005" s="26" t="s">
        <v>3724</v>
      </c>
      <c r="C3005" s="25" t="str">
        <f t="shared" si="46"/>
        <v xml:space="preserve">Metzler Asset Management </v>
      </c>
    </row>
    <row r="3006" spans="2:3" x14ac:dyDescent="0.25">
      <c r="B3006" s="3" t="s">
        <v>3724</v>
      </c>
      <c r="C3006" s="25" t="str">
        <f t="shared" si="46"/>
        <v xml:space="preserve">Metzler Asset Management </v>
      </c>
    </row>
    <row r="3007" spans="2:3" x14ac:dyDescent="0.25">
      <c r="B3007" s="3" t="s">
        <v>3647</v>
      </c>
      <c r="C3007" s="25" t="str">
        <f t="shared" si="46"/>
        <v xml:space="preserve">Metropolitan Capital Advisors, </v>
      </c>
    </row>
    <row r="3008" spans="2:3" x14ac:dyDescent="0.25">
      <c r="B3008" s="26" t="s">
        <v>20994</v>
      </c>
      <c r="C3008" s="25" t="str">
        <f t="shared" si="46"/>
        <v xml:space="preserve">Metropolitan Capital Advisors </v>
      </c>
    </row>
    <row r="3009" spans="2:3" x14ac:dyDescent="0.25">
      <c r="B3009" s="4" t="s">
        <v>1819</v>
      </c>
      <c r="C3009" s="25" t="str">
        <f t="shared" si="46"/>
        <v xml:space="preserve">Metropolitan Capital Advisors </v>
      </c>
    </row>
    <row r="3010" spans="2:3" x14ac:dyDescent="0.25">
      <c r="B3010" s="26" t="s">
        <v>319</v>
      </c>
      <c r="C3010" s="25" t="str">
        <f t="shared" ref="C3010:C3073" si="47">LEFT(B3010,FIND(TRIM(RIGHT(SUBSTITUTE(B3010," ",REPT(" ",20)),20)),B3010)-1)</f>
        <v xml:space="preserve">Metolius Capital </v>
      </c>
    </row>
    <row r="3011" spans="2:3" x14ac:dyDescent="0.25">
      <c r="B3011" s="4" t="s">
        <v>319</v>
      </c>
      <c r="C3011" s="25" t="str">
        <f t="shared" si="47"/>
        <v xml:space="preserve">Metolius Capital </v>
      </c>
    </row>
    <row r="3012" spans="2:3" x14ac:dyDescent="0.25">
      <c r="B3012" s="3" t="s">
        <v>319</v>
      </c>
      <c r="C3012" s="25" t="str">
        <f t="shared" si="47"/>
        <v xml:space="preserve">Metolius Capital </v>
      </c>
    </row>
    <row r="3013" spans="2:3" x14ac:dyDescent="0.25">
      <c r="B3013" s="3" t="s">
        <v>3646</v>
      </c>
      <c r="C3013" s="25" t="str">
        <f t="shared" si="47"/>
        <v xml:space="preserve">Metis Capital Management, </v>
      </c>
    </row>
    <row r="3014" spans="2:3" x14ac:dyDescent="0.25">
      <c r="B3014" s="26" t="s">
        <v>893</v>
      </c>
      <c r="C3014" s="25" t="str">
        <f t="shared" si="47"/>
        <v xml:space="preserve">Methexis Capital Advisors </v>
      </c>
    </row>
    <row r="3015" spans="2:3" x14ac:dyDescent="0.25">
      <c r="B3015" s="4" t="s">
        <v>893</v>
      </c>
      <c r="C3015" s="25" t="str">
        <f t="shared" si="47"/>
        <v xml:space="preserve">Methexis Capital Advisors </v>
      </c>
    </row>
    <row r="3016" spans="2:3" x14ac:dyDescent="0.25">
      <c r="B3016" s="26" t="s">
        <v>24619</v>
      </c>
      <c r="C3016" s="25" t="str">
        <f t="shared" si="47"/>
        <v xml:space="preserve">MetCapital Mortgage Opportunities </v>
      </c>
    </row>
    <row r="3017" spans="2:3" x14ac:dyDescent="0.25">
      <c r="B3017" s="26" t="s">
        <v>20992</v>
      </c>
      <c r="C3017" s="25" t="str">
        <f t="shared" si="47"/>
        <v xml:space="preserve">Metage Capital </v>
      </c>
    </row>
    <row r="3018" spans="2:3" x14ac:dyDescent="0.25">
      <c r="B3018" s="4" t="s">
        <v>1665</v>
      </c>
      <c r="C3018" s="25" t="str">
        <f t="shared" si="47"/>
        <v xml:space="preserve">Metage Capital </v>
      </c>
    </row>
    <row r="3019" spans="2:3" x14ac:dyDescent="0.25">
      <c r="B3019" s="3" t="s">
        <v>1665</v>
      </c>
      <c r="C3019" s="25" t="str">
        <f t="shared" si="47"/>
        <v xml:space="preserve">Metage Capital </v>
      </c>
    </row>
    <row r="3020" spans="2:3" x14ac:dyDescent="0.25">
      <c r="B3020" s="3" t="s">
        <v>3644</v>
      </c>
      <c r="C3020" s="25" t="str">
        <f t="shared" si="47"/>
        <v xml:space="preserve">Metacapital Management, </v>
      </c>
    </row>
    <row r="3021" spans="2:3" x14ac:dyDescent="0.25">
      <c r="B3021" s="26" t="s">
        <v>695</v>
      </c>
      <c r="C3021" s="25" t="str">
        <f t="shared" si="47"/>
        <v xml:space="preserve">Metacapital Management </v>
      </c>
    </row>
    <row r="3022" spans="2:3" x14ac:dyDescent="0.25">
      <c r="B3022" s="4" t="s">
        <v>695</v>
      </c>
      <c r="C3022" s="25" t="str">
        <f t="shared" si="47"/>
        <v xml:space="preserve">Metacapital Management </v>
      </c>
    </row>
    <row r="3023" spans="2:3" x14ac:dyDescent="0.25">
      <c r="B3023" s="26" t="s">
        <v>24618</v>
      </c>
      <c r="C3023" s="25" t="str">
        <f t="shared" si="47"/>
        <v xml:space="preserve">Meru US HFF, </v>
      </c>
    </row>
    <row r="3024" spans="2:3" x14ac:dyDescent="0.25">
      <c r="B3024" s="3" t="s">
        <v>3643</v>
      </c>
      <c r="C3024" s="25" t="str">
        <f t="shared" si="47"/>
        <v xml:space="preserve">Merritt Capital Investment Advisors </v>
      </c>
    </row>
    <row r="3025" spans="2:3" x14ac:dyDescent="0.25">
      <c r="B3025" s="3" t="s">
        <v>3642</v>
      </c>
      <c r="C3025" s="25" t="str">
        <f t="shared" si="47"/>
        <v xml:space="preserve">Merrion Investment Managers </v>
      </c>
    </row>
    <row r="3026" spans="2:3" x14ac:dyDescent="0.25">
      <c r="B3026" s="26" t="s">
        <v>20990</v>
      </c>
      <c r="C3026" s="25" t="str">
        <f t="shared" si="47"/>
        <v xml:space="preserve">Merrion Capital Investment Managers </v>
      </c>
    </row>
    <row r="3027" spans="2:3" x14ac:dyDescent="0.25">
      <c r="B3027" s="3" t="s">
        <v>3524</v>
      </c>
      <c r="C3027" s="25" t="str">
        <f t="shared" si="47"/>
        <v xml:space="preserve">Merriman, </v>
      </c>
    </row>
    <row r="3028" spans="2:3" x14ac:dyDescent="0.25">
      <c r="B3028" s="26" t="s">
        <v>20988</v>
      </c>
      <c r="C3028" s="25" t="str">
        <f t="shared" si="47"/>
        <v xml:space="preserve">Merriman </v>
      </c>
    </row>
    <row r="3029" spans="2:3" x14ac:dyDescent="0.25">
      <c r="B3029" s="3" t="s">
        <v>3668</v>
      </c>
      <c r="C3029" s="25" t="str">
        <f t="shared" si="47"/>
        <v xml:space="preserve">Merrill Lynch Investment </v>
      </c>
    </row>
    <row r="3030" spans="2:3" x14ac:dyDescent="0.25">
      <c r="B3030" s="26" t="s">
        <v>20980</v>
      </c>
      <c r="C3030" s="25" t="str">
        <f t="shared" si="47"/>
        <v xml:space="preserve">Merrill Lynch International </v>
      </c>
    </row>
    <row r="3031" spans="2:3" x14ac:dyDescent="0.25">
      <c r="B3031" s="4" t="s">
        <v>728</v>
      </c>
      <c r="C3031" s="25" t="str">
        <f t="shared" si="47"/>
        <v xml:space="preserve">Merricks Capital Pty </v>
      </c>
    </row>
    <row r="3032" spans="2:3" x14ac:dyDescent="0.25">
      <c r="B3032" s="3" t="s">
        <v>3641</v>
      </c>
      <c r="C3032" s="25" t="str">
        <f t="shared" si="47"/>
        <v xml:space="preserve">Merricks Capital Pty </v>
      </c>
    </row>
    <row r="3033" spans="2:3" x14ac:dyDescent="0.25">
      <c r="B3033" s="4" t="s">
        <v>349</v>
      </c>
      <c r="C3033" s="25" t="str">
        <f t="shared" si="47"/>
        <v xml:space="preserve">Merrant Fonder </v>
      </c>
    </row>
    <row r="3034" spans="2:3" x14ac:dyDescent="0.25">
      <c r="B3034" s="3" t="s">
        <v>3640</v>
      </c>
      <c r="C3034" s="25" t="str">
        <f t="shared" si="47"/>
        <v xml:space="preserve">Merrant </v>
      </c>
    </row>
    <row r="3035" spans="2:3" x14ac:dyDescent="0.25">
      <c r="B3035" s="3" t="s">
        <v>3639</v>
      </c>
      <c r="C3035" s="25" t="str">
        <f t="shared" si="47"/>
        <v xml:space="preserve">Mermaid Asset Management </v>
      </c>
    </row>
    <row r="3036" spans="2:3" x14ac:dyDescent="0.25">
      <c r="B3036" s="3" t="s">
        <v>2812</v>
      </c>
      <c r="C3036" s="25" t="str">
        <f t="shared" si="47"/>
        <v xml:space="preserve">Meritage Capital, </v>
      </c>
    </row>
    <row r="3037" spans="2:3" x14ac:dyDescent="0.25">
      <c r="B3037" s="4" t="s">
        <v>207</v>
      </c>
      <c r="C3037" s="25" t="str">
        <f t="shared" si="47"/>
        <v xml:space="preserve">Meritage Capital </v>
      </c>
    </row>
    <row r="3038" spans="2:3" x14ac:dyDescent="0.25">
      <c r="B3038" s="4" t="s">
        <v>2299</v>
      </c>
      <c r="C3038" s="25" t="str">
        <f t="shared" si="47"/>
        <v xml:space="preserve">MERIT Management &amp; Treuhand </v>
      </c>
    </row>
    <row r="3039" spans="2:3" x14ac:dyDescent="0.25">
      <c r="B3039" s="26" t="s">
        <v>24617</v>
      </c>
      <c r="C3039" s="25" t="str">
        <f t="shared" si="47"/>
        <v xml:space="preserve">Merit </v>
      </c>
    </row>
    <row r="3040" spans="2:3" x14ac:dyDescent="0.25">
      <c r="B3040" s="3" t="s">
        <v>3637</v>
      </c>
      <c r="C3040" s="25" t="str">
        <f t="shared" si="47"/>
        <v xml:space="preserve">Meridian Fund Managers, </v>
      </c>
    </row>
    <row r="3041" spans="2:3" x14ac:dyDescent="0.25">
      <c r="B3041" s="26" t="s">
        <v>20977</v>
      </c>
      <c r="C3041" s="25" t="str">
        <f t="shared" si="47"/>
        <v xml:space="preserve">Meridian Fund Managers </v>
      </c>
    </row>
    <row r="3042" spans="2:3" x14ac:dyDescent="0.25">
      <c r="B3042" s="4" t="s">
        <v>24</v>
      </c>
      <c r="C3042" s="25" t="str">
        <f t="shared" si="47"/>
        <v xml:space="preserve">Meridian Fund Management </v>
      </c>
    </row>
    <row r="3043" spans="2:3" x14ac:dyDescent="0.25">
      <c r="B3043" s="4" t="s">
        <v>1801</v>
      </c>
      <c r="C3043" s="25" t="str">
        <f t="shared" si="47"/>
        <v xml:space="preserve">Meridian Fund </v>
      </c>
    </row>
    <row r="3044" spans="2:3" x14ac:dyDescent="0.25">
      <c r="B3044" s="3" t="s">
        <v>3636</v>
      </c>
      <c r="C3044" s="25" t="str">
        <f t="shared" si="47"/>
        <v xml:space="preserve">Meridian Diversified Fund Management, </v>
      </c>
    </row>
    <row r="3045" spans="2:3" x14ac:dyDescent="0.25">
      <c r="B3045" s="4" t="s">
        <v>30</v>
      </c>
      <c r="C3045" s="25" t="str">
        <f t="shared" si="47"/>
        <v xml:space="preserve">Meridian Diversified Fund Management </v>
      </c>
    </row>
    <row r="3046" spans="2:3" x14ac:dyDescent="0.25">
      <c r="B3046" s="3" t="s">
        <v>3638</v>
      </c>
      <c r="C3046" s="25" t="str">
        <f t="shared" si="47"/>
        <v xml:space="preserve">Meridian Capital Partners, </v>
      </c>
    </row>
    <row r="3047" spans="2:3" x14ac:dyDescent="0.25">
      <c r="B3047" s="4" t="s">
        <v>1410</v>
      </c>
      <c r="C3047" s="25" t="str">
        <f t="shared" si="47"/>
        <v xml:space="preserve">Meridian Capital Partners Inc (New </v>
      </c>
    </row>
    <row r="3048" spans="2:3" x14ac:dyDescent="0.25">
      <c r="B3048" s="26" t="s">
        <v>20972</v>
      </c>
      <c r="C3048" s="25" t="str">
        <f t="shared" si="47"/>
        <v xml:space="preserve">Meridian Capital Partners </v>
      </c>
    </row>
    <row r="3049" spans="2:3" x14ac:dyDescent="0.25">
      <c r="B3049" s="3" t="s">
        <v>3633</v>
      </c>
      <c r="C3049" s="25" t="str">
        <f t="shared" si="47"/>
        <v xml:space="preserve">Mercer Partners </v>
      </c>
    </row>
    <row r="3050" spans="2:3" x14ac:dyDescent="0.25">
      <c r="B3050" s="26" t="s">
        <v>20962</v>
      </c>
      <c r="C3050" s="25" t="str">
        <f t="shared" si="47"/>
        <v xml:space="preserve">Mercer Global Investments Management </v>
      </c>
    </row>
    <row r="3051" spans="2:3" x14ac:dyDescent="0.25">
      <c r="B3051" s="4" t="s">
        <v>1678</v>
      </c>
      <c r="C3051" s="25" t="str">
        <f t="shared" si="47"/>
        <v xml:space="preserve">Mercer </v>
      </c>
    </row>
    <row r="3052" spans="2:3" x14ac:dyDescent="0.25">
      <c r="B3052" s="4" t="s">
        <v>1968</v>
      </c>
      <c r="C3052" s="25" t="str">
        <f t="shared" si="47"/>
        <v xml:space="preserve">Mercantile Capital Advisors </v>
      </c>
    </row>
    <row r="3053" spans="2:3" x14ac:dyDescent="0.25">
      <c r="B3053" s="4" t="s">
        <v>1071</v>
      </c>
      <c r="C3053" s="25" t="str">
        <f t="shared" si="47"/>
        <v xml:space="preserve">Menta Capital </v>
      </c>
    </row>
    <row r="3054" spans="2:3" x14ac:dyDescent="0.25">
      <c r="B3054" s="3" t="s">
        <v>1071</v>
      </c>
      <c r="C3054" s="25" t="str">
        <f t="shared" si="47"/>
        <v xml:space="preserve">Menta Capital </v>
      </c>
    </row>
    <row r="3055" spans="2:3" x14ac:dyDescent="0.25">
      <c r="B3055" s="4" t="s">
        <v>661</v>
      </c>
      <c r="C3055" s="25" t="str">
        <f t="shared" si="47"/>
        <v xml:space="preserve">MENA Opportunities Management </v>
      </c>
    </row>
    <row r="3056" spans="2:3" x14ac:dyDescent="0.25">
      <c r="B3056" s="26" t="s">
        <v>3632</v>
      </c>
      <c r="C3056" s="25" t="str">
        <f t="shared" si="47"/>
        <v xml:space="preserve">MENA Capital </v>
      </c>
    </row>
    <row r="3057" spans="2:3" x14ac:dyDescent="0.25">
      <c r="B3057" s="3" t="s">
        <v>3632</v>
      </c>
      <c r="C3057" s="25" t="str">
        <f t="shared" si="47"/>
        <v xml:space="preserve">MENA Capital </v>
      </c>
    </row>
    <row r="3058" spans="2:3" x14ac:dyDescent="0.25">
      <c r="B3058" s="4" t="s">
        <v>2271</v>
      </c>
      <c r="C3058" s="25" t="str">
        <f t="shared" si="47"/>
        <v xml:space="preserve">Mellon HBV Alternative Strategies </v>
      </c>
    </row>
    <row r="3059" spans="2:3" x14ac:dyDescent="0.25">
      <c r="B3059" s="26" t="s">
        <v>2081</v>
      </c>
      <c r="C3059" s="25" t="str">
        <f t="shared" si="47"/>
        <v xml:space="preserve">Mellon Capital Management </v>
      </c>
    </row>
    <row r="3060" spans="2:3" x14ac:dyDescent="0.25">
      <c r="B3060" s="4" t="s">
        <v>2081</v>
      </c>
      <c r="C3060" s="25" t="str">
        <f t="shared" si="47"/>
        <v xml:space="preserve">Mellon Capital Management </v>
      </c>
    </row>
    <row r="3061" spans="2:3" x14ac:dyDescent="0.25">
      <c r="B3061" s="3" t="s">
        <v>2081</v>
      </c>
      <c r="C3061" s="25" t="str">
        <f t="shared" si="47"/>
        <v xml:space="preserve">Mellon Capital Management </v>
      </c>
    </row>
    <row r="3062" spans="2:3" x14ac:dyDescent="0.25">
      <c r="B3062" s="3" t="s">
        <v>3630</v>
      </c>
      <c r="C3062" s="25" t="str">
        <f t="shared" si="47"/>
        <v xml:space="preserve">Melkonian Capital Management, </v>
      </c>
    </row>
    <row r="3063" spans="2:3" x14ac:dyDescent="0.25">
      <c r="B3063" s="26" t="s">
        <v>1885</v>
      </c>
      <c r="C3063" s="25" t="str">
        <f t="shared" si="47"/>
        <v xml:space="preserve">Melkonian Capital Management </v>
      </c>
    </row>
    <row r="3064" spans="2:3" x14ac:dyDescent="0.25">
      <c r="B3064" s="4" t="s">
        <v>1885</v>
      </c>
      <c r="C3064" s="25" t="str">
        <f t="shared" si="47"/>
        <v xml:space="preserve">Melkonian Capital Management </v>
      </c>
    </row>
    <row r="3065" spans="2:3" x14ac:dyDescent="0.25">
      <c r="B3065" s="3" t="s">
        <v>3629</v>
      </c>
      <c r="C3065" s="25" t="str">
        <f t="shared" si="47"/>
        <v xml:space="preserve">Melissinos </v>
      </c>
    </row>
    <row r="3066" spans="2:3" x14ac:dyDescent="0.25">
      <c r="B3066" s="4" t="s">
        <v>1329</v>
      </c>
      <c r="C3066" s="25" t="str">
        <f t="shared" si="47"/>
        <v xml:space="preserve">Mehta Partners </v>
      </c>
    </row>
    <row r="3067" spans="2:3" x14ac:dyDescent="0.25">
      <c r="B3067" s="26" t="s">
        <v>20958</v>
      </c>
      <c r="C3067" s="25" t="str">
        <f t="shared" si="47"/>
        <v xml:space="preserve">Megatr8 Inc Pte </v>
      </c>
    </row>
    <row r="3068" spans="2:3" x14ac:dyDescent="0.25">
      <c r="B3068" s="26" t="s">
        <v>1179</v>
      </c>
      <c r="C3068" s="25" t="str">
        <f t="shared" si="47"/>
        <v xml:space="preserve">Medsea Capital </v>
      </c>
    </row>
    <row r="3069" spans="2:3" x14ac:dyDescent="0.25">
      <c r="B3069" s="4" t="s">
        <v>1179</v>
      </c>
      <c r="C3069" s="25" t="str">
        <f t="shared" si="47"/>
        <v xml:space="preserve">Medsea Capital </v>
      </c>
    </row>
    <row r="3070" spans="2:3" x14ac:dyDescent="0.25">
      <c r="B3070" s="3" t="s">
        <v>3627</v>
      </c>
      <c r="C3070" s="25" t="str">
        <f t="shared" si="47"/>
        <v xml:space="preserve">Medina Singh Partners, </v>
      </c>
    </row>
    <row r="3071" spans="2:3" x14ac:dyDescent="0.25">
      <c r="B3071" s="4" t="s">
        <v>960</v>
      </c>
      <c r="C3071" s="25" t="str">
        <f t="shared" si="47"/>
        <v xml:space="preserve">Medina Singh Partners </v>
      </c>
    </row>
    <row r="3072" spans="2:3" x14ac:dyDescent="0.25">
      <c r="B3072" s="26" t="s">
        <v>20956</v>
      </c>
      <c r="C3072" s="25" t="str">
        <f t="shared" si="47"/>
        <v xml:space="preserve">Medina Singh </v>
      </c>
    </row>
    <row r="3073" spans="2:3" x14ac:dyDescent="0.25">
      <c r="B3073" s="4" t="s">
        <v>1341</v>
      </c>
      <c r="C3073" s="25" t="str">
        <f t="shared" si="47"/>
        <v xml:space="preserve">Media Group </v>
      </c>
    </row>
    <row r="3074" spans="2:3" x14ac:dyDescent="0.25">
      <c r="B3074" s="4" t="s">
        <v>1061</v>
      </c>
      <c r="C3074" s="25" t="str">
        <f t="shared" ref="C3074:C3137" si="48">LEFT(B3074,FIND(TRIM(RIGHT(SUBSTITUTE(B3074," ",REPT(" ",20)),20)),B3074)-1)</f>
        <v xml:space="preserve">MDO Management Company </v>
      </c>
    </row>
    <row r="3075" spans="2:3" x14ac:dyDescent="0.25">
      <c r="B3075" s="4" t="s">
        <v>2121</v>
      </c>
      <c r="C3075" s="25" t="str">
        <f t="shared" si="48"/>
        <v xml:space="preserve">MD Sass Investors Services </v>
      </c>
    </row>
    <row r="3076" spans="2:3" x14ac:dyDescent="0.25">
      <c r="B3076" s="4" t="s">
        <v>478</v>
      </c>
      <c r="C3076" s="25" t="str">
        <f t="shared" si="48"/>
        <v xml:space="preserve">MCP Capital Management Cayman </v>
      </c>
    </row>
    <row r="3077" spans="2:3" x14ac:dyDescent="0.25">
      <c r="B3077" s="3" t="s">
        <v>3626</v>
      </c>
      <c r="C3077" s="25" t="str">
        <f t="shared" si="48"/>
        <v xml:space="preserve">MCP Asset Management Company </v>
      </c>
    </row>
    <row r="3078" spans="2:3" x14ac:dyDescent="0.25">
      <c r="B3078" s="3" t="s">
        <v>3625</v>
      </c>
      <c r="C3078" s="25" t="str">
        <f t="shared" si="48"/>
        <v xml:space="preserve">McKinley Capital Management, </v>
      </c>
    </row>
    <row r="3079" spans="2:3" x14ac:dyDescent="0.25">
      <c r="B3079" s="4" t="s">
        <v>1060</v>
      </c>
      <c r="C3079" s="25" t="str">
        <f t="shared" si="48"/>
        <v xml:space="preserve">McKinley Capital Management </v>
      </c>
    </row>
    <row r="3080" spans="2:3" x14ac:dyDescent="0.25">
      <c r="B3080" s="4" t="s">
        <v>1070</v>
      </c>
      <c r="C3080" s="25" t="str">
        <f t="shared" si="48"/>
        <v xml:space="preserve">McKinley Capital Management </v>
      </c>
    </row>
    <row r="3081" spans="2:3" x14ac:dyDescent="0.25">
      <c r="B3081" s="4" t="s">
        <v>925</v>
      </c>
      <c r="C3081" s="25" t="str">
        <f t="shared" si="48"/>
        <v xml:space="preserve">McGervey </v>
      </c>
    </row>
    <row r="3082" spans="2:3" x14ac:dyDescent="0.25">
      <c r="B3082" s="4" t="s">
        <v>1835</v>
      </c>
      <c r="C3082" s="25" t="str">
        <f t="shared" si="48"/>
        <v xml:space="preserve">McGarr Capital Management </v>
      </c>
    </row>
    <row r="3083" spans="2:3" x14ac:dyDescent="0.25">
      <c r="B3083" s="26" t="s">
        <v>24615</v>
      </c>
      <c r="C3083" s="25" t="str">
        <f t="shared" si="48"/>
        <v xml:space="preserve">McDonnell Loan Opportunity </v>
      </c>
    </row>
    <row r="3084" spans="2:3" x14ac:dyDescent="0.25">
      <c r="B3084" s="3" t="s">
        <v>3623</v>
      </c>
      <c r="C3084" s="25" t="str">
        <f t="shared" si="48"/>
        <v xml:space="preserve">MC Capital Management </v>
      </c>
    </row>
    <row r="3085" spans="2:3" x14ac:dyDescent="0.25">
      <c r="B3085" s="3" t="s">
        <v>3622</v>
      </c>
      <c r="C3085" s="25" t="str">
        <f t="shared" si="48"/>
        <v xml:space="preserve">MBA Banco de </v>
      </c>
    </row>
    <row r="3086" spans="2:3" x14ac:dyDescent="0.25">
      <c r="B3086" s="26" t="s">
        <v>20952</v>
      </c>
      <c r="C3086" s="25" t="str">
        <f t="shared" si="48"/>
        <v xml:space="preserve">MBA Asset </v>
      </c>
    </row>
    <row r="3087" spans="2:3" x14ac:dyDescent="0.25">
      <c r="B3087" s="3" t="s">
        <v>3620</v>
      </c>
      <c r="C3087" s="25" t="str">
        <f t="shared" si="48"/>
        <v xml:space="preserve">MB Family Advisors, </v>
      </c>
    </row>
    <row r="3088" spans="2:3" x14ac:dyDescent="0.25">
      <c r="B3088" s="3" t="s">
        <v>3621</v>
      </c>
      <c r="C3088" s="25" t="str">
        <f t="shared" si="48"/>
        <v xml:space="preserve">MB Asset Management </v>
      </c>
    </row>
    <row r="3089" spans="2:3" x14ac:dyDescent="0.25">
      <c r="B3089" s="26" t="s">
        <v>20950</v>
      </c>
      <c r="C3089" s="25" t="str">
        <f t="shared" si="48"/>
        <v xml:space="preserve">Maze Investments, </v>
      </c>
    </row>
    <row r="3090" spans="2:3" x14ac:dyDescent="0.25">
      <c r="B3090" s="4" t="s">
        <v>590</v>
      </c>
      <c r="C3090" s="25" t="str">
        <f t="shared" si="48"/>
        <v xml:space="preserve">Mayur Asset Management </v>
      </c>
    </row>
    <row r="3091" spans="2:3" x14ac:dyDescent="0.25">
      <c r="B3091" s="26" t="s">
        <v>3619</v>
      </c>
      <c r="C3091" s="25" t="str">
        <f t="shared" si="48"/>
        <v xml:space="preserve">Maycrest Capital </v>
      </c>
    </row>
    <row r="3092" spans="2:3" x14ac:dyDescent="0.25">
      <c r="B3092" s="3" t="s">
        <v>3619</v>
      </c>
      <c r="C3092" s="25" t="str">
        <f t="shared" si="48"/>
        <v xml:space="preserve">Maycrest Capital </v>
      </c>
    </row>
    <row r="3093" spans="2:3" x14ac:dyDescent="0.25">
      <c r="B3093" s="26" t="s">
        <v>20947</v>
      </c>
      <c r="C3093" s="25" t="str">
        <f t="shared" si="48"/>
        <v xml:space="preserve">Mayar Capital </v>
      </c>
    </row>
    <row r="3094" spans="2:3" x14ac:dyDescent="0.25">
      <c r="B3094" s="26" t="s">
        <v>20943</v>
      </c>
      <c r="C3094" s="25" t="str">
        <f t="shared" si="48"/>
        <v xml:space="preserve">Maxam Capital Management </v>
      </c>
    </row>
    <row r="3095" spans="2:3" x14ac:dyDescent="0.25">
      <c r="B3095" s="26" t="s">
        <v>24614</v>
      </c>
      <c r="C3095" s="25" t="str">
        <f t="shared" si="48"/>
        <v xml:space="preserve">Maverick Capital </v>
      </c>
    </row>
    <row r="3096" spans="2:3" x14ac:dyDescent="0.25">
      <c r="B3096" s="4" t="s">
        <v>1791</v>
      </c>
      <c r="C3096" s="25" t="str">
        <f t="shared" si="48"/>
        <v xml:space="preserve">Maud Group </v>
      </c>
    </row>
    <row r="3097" spans="2:3" x14ac:dyDescent="0.25">
      <c r="B3097" s="3" t="s">
        <v>3691</v>
      </c>
      <c r="C3097" s="25" t="str">
        <f t="shared" si="48"/>
        <v xml:space="preserve">Maua </v>
      </c>
    </row>
    <row r="3098" spans="2:3" x14ac:dyDescent="0.25">
      <c r="B3098" s="4" t="s">
        <v>2173</v>
      </c>
      <c r="C3098" s="25" t="str">
        <f t="shared" si="48"/>
        <v xml:space="preserve">Matthes Capital Management St </v>
      </c>
    </row>
    <row r="3099" spans="2:3" x14ac:dyDescent="0.25">
      <c r="B3099" s="4" t="s">
        <v>25</v>
      </c>
      <c r="C3099" s="25" t="str">
        <f t="shared" si="48"/>
        <v xml:space="preserve">Matterhorn Investment Management  </v>
      </c>
    </row>
    <row r="3100" spans="2:3" x14ac:dyDescent="0.25">
      <c r="B3100" s="26" t="s">
        <v>20940</v>
      </c>
      <c r="C3100" s="25" t="str">
        <f t="shared" si="48"/>
        <v xml:space="preserve">Matterhorn Investment Management </v>
      </c>
    </row>
    <row r="3101" spans="2:3" x14ac:dyDescent="0.25">
      <c r="B3101" s="3" t="s">
        <v>3617</v>
      </c>
      <c r="C3101" s="25" t="str">
        <f t="shared" si="48"/>
        <v xml:space="preserve">Matterhorn Investment Management </v>
      </c>
    </row>
    <row r="3102" spans="2:3" x14ac:dyDescent="0.25">
      <c r="B3102" s="26" t="s">
        <v>20933</v>
      </c>
      <c r="C3102" s="25" t="str">
        <f t="shared" si="48"/>
        <v xml:space="preserve">Matrix Money </v>
      </c>
    </row>
    <row r="3103" spans="2:3" x14ac:dyDescent="0.25">
      <c r="B3103" s="4" t="s">
        <v>146</v>
      </c>
      <c r="C3103" s="25" t="str">
        <f t="shared" si="48"/>
        <v xml:space="preserve">Matrix (Bermuda) </v>
      </c>
    </row>
    <row r="3104" spans="2:3" x14ac:dyDescent="0.25">
      <c r="B3104" s="4" t="s">
        <v>1778</v>
      </c>
      <c r="C3104" s="25" t="str">
        <f t="shared" si="48"/>
        <v xml:space="preserve">Matlins Financial Consulting </v>
      </c>
    </row>
    <row r="3105" spans="2:3" x14ac:dyDescent="0.25">
      <c r="B3105" s="26" t="s">
        <v>24612</v>
      </c>
      <c r="C3105" s="25" t="str">
        <f t="shared" si="48"/>
        <v xml:space="preserve">Matlinpatterson Capital Management </v>
      </c>
    </row>
    <row r="3106" spans="2:3" x14ac:dyDescent="0.25">
      <c r="B3106" s="3" t="s">
        <v>3616</v>
      </c>
      <c r="C3106" s="25" t="str">
        <f t="shared" si="48"/>
        <v xml:space="preserve">MatlinPatterson </v>
      </c>
    </row>
    <row r="3107" spans="2:3" x14ac:dyDescent="0.25">
      <c r="B3107" s="26" t="s">
        <v>20931</v>
      </c>
      <c r="C3107" s="25" t="str">
        <f t="shared" si="48"/>
        <v xml:space="preserve">Matisse Capital Management, </v>
      </c>
    </row>
    <row r="3108" spans="2:3" x14ac:dyDescent="0.25">
      <c r="B3108" s="3" t="s">
        <v>3615</v>
      </c>
      <c r="C3108" s="25" t="str">
        <f t="shared" si="48"/>
        <v xml:space="preserve">Matisse Capital Management </v>
      </c>
    </row>
    <row r="3109" spans="2:3" x14ac:dyDescent="0.25">
      <c r="B3109" s="4" t="s">
        <v>1162</v>
      </c>
      <c r="C3109" s="25" t="str">
        <f t="shared" si="48"/>
        <v xml:space="preserve">Mathews Capital Partners Pty </v>
      </c>
    </row>
    <row r="3110" spans="2:3" x14ac:dyDescent="0.25">
      <c r="B3110" s="4" t="s">
        <v>2215</v>
      </c>
      <c r="C3110" s="25" t="str">
        <f t="shared" si="48"/>
        <v xml:space="preserve">Mathematica Capital </v>
      </c>
    </row>
    <row r="3111" spans="2:3" x14ac:dyDescent="0.25">
      <c r="B3111" s="3" t="s">
        <v>3613</v>
      </c>
      <c r="C3111" s="25" t="str">
        <f t="shared" si="48"/>
        <v xml:space="preserve">Math Management Company </v>
      </c>
    </row>
    <row r="3112" spans="2:3" x14ac:dyDescent="0.25">
      <c r="B3112" s="3" t="s">
        <v>3612</v>
      </c>
      <c r="C3112" s="25" t="str">
        <f t="shared" si="48"/>
        <v xml:space="preserve">Matarin Capital Management, </v>
      </c>
    </row>
    <row r="3113" spans="2:3" x14ac:dyDescent="0.25">
      <c r="B3113" s="4" t="s">
        <v>641</v>
      </c>
      <c r="C3113" s="25" t="str">
        <f t="shared" si="48"/>
        <v xml:space="preserve">Masters Research Partners </v>
      </c>
    </row>
    <row r="3114" spans="2:3" x14ac:dyDescent="0.25">
      <c r="B3114" s="3" t="s">
        <v>3606</v>
      </c>
      <c r="C3114" s="25" t="str">
        <f t="shared" si="48"/>
        <v xml:space="preserve">Masters Capital Management, </v>
      </c>
    </row>
    <row r="3115" spans="2:3" x14ac:dyDescent="0.25">
      <c r="B3115" s="26" t="s">
        <v>315</v>
      </c>
      <c r="C3115" s="25" t="str">
        <f t="shared" si="48"/>
        <v xml:space="preserve">Masters Capital Management </v>
      </c>
    </row>
    <row r="3116" spans="2:3" x14ac:dyDescent="0.25">
      <c r="B3116" s="4" t="s">
        <v>315</v>
      </c>
      <c r="C3116" s="25" t="str">
        <f t="shared" si="48"/>
        <v xml:space="preserve">Masters Capital Management </v>
      </c>
    </row>
    <row r="3117" spans="2:3" x14ac:dyDescent="0.25">
      <c r="B3117" s="26" t="s">
        <v>24610</v>
      </c>
      <c r="C3117" s="25" t="str">
        <f t="shared" si="48"/>
        <v xml:space="preserve">MAST Partners, </v>
      </c>
    </row>
    <row r="3118" spans="2:3" x14ac:dyDescent="0.25">
      <c r="B3118" s="3" t="s">
        <v>3610</v>
      </c>
      <c r="C3118" s="25" t="str">
        <f t="shared" si="48"/>
        <v xml:space="preserve">MAST Capital Management, </v>
      </c>
    </row>
    <row r="3119" spans="2:3" x14ac:dyDescent="0.25">
      <c r="B3119" s="3" t="s">
        <v>2824</v>
      </c>
      <c r="C3119" s="25" t="str">
        <f t="shared" si="48"/>
        <v xml:space="preserve">Massey Quick &amp; Co., </v>
      </c>
    </row>
    <row r="3120" spans="2:3" x14ac:dyDescent="0.25">
      <c r="B3120" s="26" t="s">
        <v>23733</v>
      </c>
      <c r="C3120" s="25" t="str">
        <f t="shared" si="48"/>
        <v xml:space="preserve">Massena Partners - Succursale </v>
      </c>
    </row>
    <row r="3121" spans="2:3" x14ac:dyDescent="0.25">
      <c r="B3121" s="26" t="s">
        <v>24608</v>
      </c>
      <c r="C3121" s="25" t="str">
        <f t="shared" si="48"/>
        <v xml:space="preserve">Mason Capital Management </v>
      </c>
    </row>
    <row r="3122" spans="2:3" x14ac:dyDescent="0.25">
      <c r="B3122" s="26" t="s">
        <v>3609</v>
      </c>
      <c r="C3122" s="25" t="str">
        <f t="shared" si="48"/>
        <v xml:space="preserve">Marwyn Investment Management </v>
      </c>
    </row>
    <row r="3123" spans="2:3" x14ac:dyDescent="0.25">
      <c r="B3123" s="3" t="s">
        <v>3609</v>
      </c>
      <c r="C3123" s="25" t="str">
        <f t="shared" si="48"/>
        <v xml:space="preserve">Marwyn Investment Management </v>
      </c>
    </row>
    <row r="3124" spans="2:3" x14ac:dyDescent="0.25">
      <c r="B3124" s="4" t="s">
        <v>2096</v>
      </c>
      <c r="C3124" s="25" t="str">
        <f t="shared" si="48"/>
        <v xml:space="preserve">Marwyn Capital Management </v>
      </c>
    </row>
    <row r="3125" spans="2:3" x14ac:dyDescent="0.25">
      <c r="B3125" s="4" t="s">
        <v>1873</v>
      </c>
      <c r="C3125" s="25" t="str">
        <f t="shared" si="48"/>
        <v xml:space="preserve">Martin Quantitative </v>
      </c>
    </row>
    <row r="3126" spans="2:3" x14ac:dyDescent="0.25">
      <c r="B3126" s="4" t="s">
        <v>1415</v>
      </c>
      <c r="C3126" s="25" t="str">
        <f t="shared" si="48"/>
        <v xml:space="preserve">Martin Marmolejo Y. </v>
      </c>
    </row>
    <row r="3127" spans="2:3" x14ac:dyDescent="0.25">
      <c r="B3127" s="4" t="s">
        <v>1671</v>
      </c>
      <c r="C3127" s="25" t="str">
        <f t="shared" si="48"/>
        <v xml:space="preserve">Martin James Capital Management </v>
      </c>
    </row>
    <row r="3128" spans="2:3" x14ac:dyDescent="0.25">
      <c r="B3128" s="4" t="s">
        <v>114</v>
      </c>
      <c r="C3128" s="25" t="str">
        <f t="shared" si="48"/>
        <v xml:space="preserve">Martin Currie Investment Management </v>
      </c>
    </row>
    <row r="3129" spans="2:3" x14ac:dyDescent="0.25">
      <c r="B3129" s="26" t="s">
        <v>3519</v>
      </c>
      <c r="C3129" s="25" t="str">
        <f t="shared" si="48"/>
        <v xml:space="preserve">Martin Currie </v>
      </c>
    </row>
    <row r="3130" spans="2:3" x14ac:dyDescent="0.25">
      <c r="B3130" s="3" t="s">
        <v>3519</v>
      </c>
      <c r="C3130" s="25" t="str">
        <f t="shared" si="48"/>
        <v xml:space="preserve">Martin Currie </v>
      </c>
    </row>
    <row r="3131" spans="2:3" x14ac:dyDescent="0.25">
      <c r="B3131" s="4" t="s">
        <v>1345</v>
      </c>
      <c r="C3131" s="25" t="str">
        <f t="shared" si="48"/>
        <v xml:space="preserve">Martec Management </v>
      </c>
    </row>
    <row r="3132" spans="2:3" x14ac:dyDescent="0.25">
      <c r="B3132" s="26" t="s">
        <v>20898</v>
      </c>
      <c r="C3132" s="25" t="str">
        <f t="shared" si="48"/>
        <v xml:space="preserve">Marshall Wace Asset Management </v>
      </c>
    </row>
    <row r="3133" spans="2:3" x14ac:dyDescent="0.25">
      <c r="B3133" s="4" t="s">
        <v>0</v>
      </c>
      <c r="C3133" s="25" t="str">
        <f t="shared" si="48"/>
        <v xml:space="preserve">Marshall Wace Asia </v>
      </c>
    </row>
    <row r="3134" spans="2:3" x14ac:dyDescent="0.25">
      <c r="B3134" s="4" t="s">
        <v>176</v>
      </c>
      <c r="C3134" s="25" t="str">
        <f t="shared" si="48"/>
        <v xml:space="preserve">Marshall Wace </v>
      </c>
    </row>
    <row r="3135" spans="2:3" x14ac:dyDescent="0.25">
      <c r="B3135" s="3" t="s">
        <v>176</v>
      </c>
      <c r="C3135" s="25" t="str">
        <f t="shared" si="48"/>
        <v xml:space="preserve">Marshall Wace </v>
      </c>
    </row>
    <row r="3136" spans="2:3" x14ac:dyDescent="0.25">
      <c r="B3136" s="4" t="s">
        <v>2017</v>
      </c>
      <c r="C3136" s="25" t="str">
        <f t="shared" si="48"/>
        <v xml:space="preserve">Marshall Capital Group </v>
      </c>
    </row>
    <row r="3137" spans="2:3" x14ac:dyDescent="0.25">
      <c r="B3137" s="3" t="s">
        <v>3607</v>
      </c>
      <c r="C3137" s="25" t="str">
        <f t="shared" si="48"/>
        <v xml:space="preserve">Marret Asset </v>
      </c>
    </row>
    <row r="3138" spans="2:3" x14ac:dyDescent="0.25">
      <c r="B3138" s="4" t="s">
        <v>1283</v>
      </c>
      <c r="C3138" s="25" t="str">
        <f t="shared" ref="C3138:C3201" si="49">LEFT(B3138,FIND(TRIM(RIGHT(SUBSTITUTE(B3138," ",REPT(" ",20)),20)),B3138)-1)</f>
        <v xml:space="preserve">Marquee Investment </v>
      </c>
    </row>
    <row r="3139" spans="2:3" x14ac:dyDescent="0.25">
      <c r="B3139" s="4" t="s">
        <v>1413</v>
      </c>
      <c r="C3139" s="25" t="str">
        <f t="shared" si="49"/>
        <v xml:space="preserve">Marque Millenium Group </v>
      </c>
    </row>
    <row r="3140" spans="2:3" x14ac:dyDescent="0.25">
      <c r="B3140" s="3" t="s">
        <v>3605</v>
      </c>
      <c r="C3140" s="25" t="str">
        <f t="shared" si="49"/>
        <v xml:space="preserve">Markham Rae </v>
      </c>
    </row>
    <row r="3141" spans="2:3" x14ac:dyDescent="0.25">
      <c r="B3141" s="4" t="s">
        <v>1937</v>
      </c>
      <c r="C3141" s="25" t="str">
        <f t="shared" si="49"/>
        <v xml:space="preserve">Marketus Value Partners </v>
      </c>
    </row>
    <row r="3142" spans="2:3" x14ac:dyDescent="0.25">
      <c r="B3142" s="3" t="s">
        <v>3593</v>
      </c>
      <c r="C3142" s="25" t="str">
        <f t="shared" si="49"/>
        <v xml:space="preserve">Marketfield Asset Management </v>
      </c>
    </row>
    <row r="3143" spans="2:3" x14ac:dyDescent="0.25">
      <c r="B3143" s="3" t="s">
        <v>3604</v>
      </c>
      <c r="C3143" s="25" t="str">
        <f t="shared" si="49"/>
        <v xml:space="preserve">Mark J. Walsh &amp; </v>
      </c>
    </row>
    <row r="3144" spans="2:3" x14ac:dyDescent="0.25">
      <c r="B3144" s="26" t="s">
        <v>1608</v>
      </c>
      <c r="C3144" s="25" t="str">
        <f t="shared" si="49"/>
        <v xml:space="preserve">Mark J Walsh &amp; </v>
      </c>
    </row>
    <row r="3145" spans="2:3" x14ac:dyDescent="0.25">
      <c r="B3145" s="4" t="s">
        <v>1608</v>
      </c>
      <c r="C3145" s="25" t="str">
        <f t="shared" si="49"/>
        <v xml:space="preserve">Mark J Walsh &amp; </v>
      </c>
    </row>
    <row r="3146" spans="2:3" x14ac:dyDescent="0.25">
      <c r="B3146" s="4" t="s">
        <v>2069</v>
      </c>
      <c r="C3146" s="25" t="str">
        <f t="shared" si="49"/>
        <v xml:space="preserve">Mark Capital </v>
      </c>
    </row>
    <row r="3147" spans="2:3" x14ac:dyDescent="0.25">
      <c r="B3147" s="4" t="s">
        <v>1474</v>
      </c>
      <c r="C3147" s="25" t="str">
        <f t="shared" si="49"/>
        <v xml:space="preserve">Mark Asset Management </v>
      </c>
    </row>
    <row r="3148" spans="2:3" x14ac:dyDescent="0.25">
      <c r="B3148" s="3" t="s">
        <v>1474</v>
      </c>
      <c r="C3148" s="25" t="str">
        <f t="shared" si="49"/>
        <v xml:space="preserve">Mark Asset Management </v>
      </c>
    </row>
    <row r="3149" spans="2:3" x14ac:dyDescent="0.25">
      <c r="B3149" s="3" t="s">
        <v>3603</v>
      </c>
      <c r="C3149" s="25" t="str">
        <f t="shared" si="49"/>
        <v xml:space="preserve">Maritime Capital, </v>
      </c>
    </row>
    <row r="3150" spans="2:3" x14ac:dyDescent="0.25">
      <c r="B3150" s="3" t="s">
        <v>3602</v>
      </c>
      <c r="C3150" s="25" t="str">
        <f t="shared" si="49"/>
        <v xml:space="preserve">Mariposa Capital Management, </v>
      </c>
    </row>
    <row r="3151" spans="2:3" x14ac:dyDescent="0.25">
      <c r="B3151" s="4" t="s">
        <v>939</v>
      </c>
      <c r="C3151" s="25" t="str">
        <f t="shared" si="49"/>
        <v xml:space="preserve">Mariposa Capital Management </v>
      </c>
    </row>
    <row r="3152" spans="2:3" x14ac:dyDescent="0.25">
      <c r="B3152" s="3" t="s">
        <v>3601</v>
      </c>
      <c r="C3152" s="25" t="str">
        <f t="shared" si="49"/>
        <v xml:space="preserve">Marinus Capital Advisors, </v>
      </c>
    </row>
    <row r="3153" spans="2:3" x14ac:dyDescent="0.25">
      <c r="B3153" s="4" t="s">
        <v>1195</v>
      </c>
      <c r="C3153" s="25" t="str">
        <f t="shared" si="49"/>
        <v xml:space="preserve">Marinus Capital Advisors </v>
      </c>
    </row>
    <row r="3154" spans="2:3" x14ac:dyDescent="0.25">
      <c r="B3154" s="26" t="s">
        <v>2880</v>
      </c>
      <c r="C3154" s="25" t="str">
        <f t="shared" si="49"/>
        <v xml:space="preserve">Mariner Investment Group, </v>
      </c>
    </row>
    <row r="3155" spans="2:3" x14ac:dyDescent="0.25">
      <c r="B3155" s="3" t="s">
        <v>2880</v>
      </c>
      <c r="C3155" s="25" t="str">
        <f t="shared" si="49"/>
        <v xml:space="preserve">Mariner Investment Group, </v>
      </c>
    </row>
    <row r="3156" spans="2:3" x14ac:dyDescent="0.25">
      <c r="B3156" s="4" t="s">
        <v>1204</v>
      </c>
      <c r="C3156" s="25" t="str">
        <f t="shared" si="49"/>
        <v xml:space="preserve">Mariner Investment Group </v>
      </c>
    </row>
    <row r="3157" spans="2:3" x14ac:dyDescent="0.25">
      <c r="B3157" s="4" t="s">
        <v>1276</v>
      </c>
      <c r="C3157" s="25" t="str">
        <f t="shared" si="49"/>
        <v xml:space="preserve">Marcstone Capital Management </v>
      </c>
    </row>
    <row r="3158" spans="2:3" x14ac:dyDescent="0.25">
      <c r="B3158" s="26" t="s">
        <v>20896</v>
      </c>
      <c r="C3158" s="25" t="str">
        <f t="shared" si="49"/>
        <v xml:space="preserve">Marco Polo Pure Asset Management </v>
      </c>
    </row>
    <row r="3159" spans="2:3" x14ac:dyDescent="0.25">
      <c r="B3159" s="4" t="s">
        <v>379</v>
      </c>
      <c r="C3159" s="25" t="str">
        <f t="shared" si="49"/>
        <v xml:space="preserve">Marco Polo Pure Asset Management </v>
      </c>
    </row>
    <row r="3160" spans="2:3" x14ac:dyDescent="0.25">
      <c r="B3160" s="3" t="s">
        <v>3502</v>
      </c>
      <c r="C3160" s="25" t="str">
        <f t="shared" si="49"/>
        <v xml:space="preserve">March Partners, </v>
      </c>
    </row>
    <row r="3161" spans="2:3" x14ac:dyDescent="0.25">
      <c r="B3161" s="26" t="s">
        <v>20894</v>
      </c>
      <c r="C3161" s="25" t="str">
        <f t="shared" si="49"/>
        <v xml:space="preserve">March Partners </v>
      </c>
    </row>
    <row r="3162" spans="2:3" x14ac:dyDescent="0.25">
      <c r="B3162" s="4" t="s">
        <v>1295</v>
      </c>
      <c r="C3162" s="25" t="str">
        <f t="shared" si="49"/>
        <v xml:space="preserve">MARCH Partners </v>
      </c>
    </row>
    <row r="3163" spans="2:3" x14ac:dyDescent="0.25">
      <c r="B3163" s="26" t="s">
        <v>20893</v>
      </c>
      <c r="C3163" s="25" t="str">
        <f t="shared" si="49"/>
        <v xml:space="preserve">March Asset Management </v>
      </c>
    </row>
    <row r="3164" spans="2:3" x14ac:dyDescent="0.25">
      <c r="B3164" s="4" t="s">
        <v>1408</v>
      </c>
      <c r="C3164" s="25" t="str">
        <f t="shared" si="49"/>
        <v xml:space="preserve">Marble Bar Asset Management (Cayman) </v>
      </c>
    </row>
    <row r="3165" spans="2:3" x14ac:dyDescent="0.25">
      <c r="B3165" s="26" t="s">
        <v>24600</v>
      </c>
      <c r="C3165" s="25" t="str">
        <f t="shared" si="49"/>
        <v xml:space="preserve">MARBLE ARCH INVESTMENTS, </v>
      </c>
    </row>
    <row r="3166" spans="2:3" x14ac:dyDescent="0.25">
      <c r="B3166" s="26" t="s">
        <v>20891</v>
      </c>
      <c r="C3166" s="25" t="str">
        <f t="shared" si="49"/>
        <v xml:space="preserve">Marathon Partners, </v>
      </c>
    </row>
    <row r="3167" spans="2:3" x14ac:dyDescent="0.25">
      <c r="B3167" s="3" t="s">
        <v>3599</v>
      </c>
      <c r="C3167" s="25" t="str">
        <f t="shared" si="49"/>
        <v xml:space="preserve">Marathon Partners </v>
      </c>
    </row>
    <row r="3168" spans="2:3" x14ac:dyDescent="0.25">
      <c r="B3168" s="3" t="s">
        <v>3600</v>
      </c>
      <c r="C3168" s="25" t="str">
        <f t="shared" si="49"/>
        <v xml:space="preserve">Marathon Investment </v>
      </c>
    </row>
    <row r="3169" spans="2:3" x14ac:dyDescent="0.25">
      <c r="B3169" s="3" t="s">
        <v>2617</v>
      </c>
      <c r="C3169" s="25" t="str">
        <f t="shared" si="49"/>
        <v xml:space="preserve">Marathon Capital Management, </v>
      </c>
    </row>
    <row r="3170" spans="2:3" x14ac:dyDescent="0.25">
      <c r="B3170" s="26" t="s">
        <v>20890</v>
      </c>
      <c r="C3170" s="25" t="str">
        <f t="shared" si="49"/>
        <v xml:space="preserve">Marathon Asset Management, </v>
      </c>
    </row>
    <row r="3171" spans="2:3" x14ac:dyDescent="0.25">
      <c r="B3171" s="3" t="s">
        <v>3598</v>
      </c>
      <c r="C3171" s="25" t="str">
        <f t="shared" si="49"/>
        <v xml:space="preserve">Marathon Asset Management, </v>
      </c>
    </row>
    <row r="3172" spans="2:3" x14ac:dyDescent="0.25">
      <c r="B3172" s="26" t="s">
        <v>24598</v>
      </c>
      <c r="C3172" s="25" t="str">
        <f t="shared" si="49"/>
        <v xml:space="preserve">Marathon Asset Management </v>
      </c>
    </row>
    <row r="3173" spans="2:3" x14ac:dyDescent="0.25">
      <c r="B3173" s="4" t="s">
        <v>1344</v>
      </c>
      <c r="C3173" s="25" t="str">
        <f t="shared" si="49"/>
        <v xml:space="preserve">Marathon Advisors </v>
      </c>
    </row>
    <row r="3174" spans="2:3" x14ac:dyDescent="0.25">
      <c r="B3174" s="26" t="s">
        <v>20885</v>
      </c>
      <c r="C3174" s="25" t="str">
        <f t="shared" si="49"/>
        <v xml:space="preserve">Maples and Calder(Cayman </v>
      </c>
    </row>
    <row r="3175" spans="2:3" x14ac:dyDescent="0.25">
      <c r="B3175" s="4" t="s">
        <v>1251</v>
      </c>
      <c r="C3175" s="25" t="str">
        <f t="shared" si="49"/>
        <v xml:space="preserve">Maple Leaf Capital (HK) </v>
      </c>
    </row>
    <row r="3176" spans="2:3" x14ac:dyDescent="0.25">
      <c r="B3176" s="4" t="s">
        <v>1423</v>
      </c>
      <c r="C3176" s="25" t="str">
        <f t="shared" si="49"/>
        <v xml:space="preserve">Maoz Ross Galil </v>
      </c>
    </row>
    <row r="3177" spans="2:3" x14ac:dyDescent="0.25">
      <c r="B3177" s="4" t="s">
        <v>2188</v>
      </c>
      <c r="C3177" s="25" t="str">
        <f t="shared" si="49"/>
        <v xml:space="preserve">Mansur Capital </v>
      </c>
    </row>
    <row r="3178" spans="2:3" x14ac:dyDescent="0.25">
      <c r="B3178" s="4" t="s">
        <v>20</v>
      </c>
      <c r="C3178" s="25" t="str">
        <f t="shared" si="49"/>
        <v xml:space="preserve">Mansard Capital </v>
      </c>
    </row>
    <row r="3179" spans="2:3" x14ac:dyDescent="0.25">
      <c r="B3179" s="4" t="s">
        <v>971</v>
      </c>
      <c r="C3179" s="25" t="str">
        <f t="shared" si="49"/>
        <v xml:space="preserve">Manning &amp; Napier </v>
      </c>
    </row>
    <row r="3180" spans="2:3" x14ac:dyDescent="0.25">
      <c r="B3180" s="26" t="s">
        <v>3672</v>
      </c>
      <c r="C3180" s="25" t="str">
        <f t="shared" si="49"/>
        <v xml:space="preserve">Manning &amp; </v>
      </c>
    </row>
    <row r="3181" spans="2:3" x14ac:dyDescent="0.25">
      <c r="B3181" s="3" t="s">
        <v>3672</v>
      </c>
      <c r="C3181" s="25" t="str">
        <f t="shared" si="49"/>
        <v xml:space="preserve">Manning &amp; </v>
      </c>
    </row>
    <row r="3182" spans="2:3" x14ac:dyDescent="0.25">
      <c r="B3182" s="26" t="s">
        <v>24596</v>
      </c>
      <c r="C3182" s="25" t="str">
        <f t="shared" si="49"/>
        <v xml:space="preserve">Manikay Partners, </v>
      </c>
    </row>
    <row r="3183" spans="2:3" x14ac:dyDescent="0.25">
      <c r="B3183" s="3" t="s">
        <v>3597</v>
      </c>
      <c r="C3183" s="25" t="str">
        <f t="shared" si="49"/>
        <v xml:space="preserve">Manikay </v>
      </c>
    </row>
    <row r="3184" spans="2:3" x14ac:dyDescent="0.25">
      <c r="B3184" s="4" t="s">
        <v>2</v>
      </c>
      <c r="C3184" s="25" t="str">
        <f t="shared" si="49"/>
        <v xml:space="preserve">Mangrove </v>
      </c>
    </row>
    <row r="3185" spans="2:3" x14ac:dyDescent="0.25">
      <c r="B3185" s="26" t="s">
        <v>20882</v>
      </c>
      <c r="C3185" s="25" t="str">
        <f t="shared" si="49"/>
        <v xml:space="preserve">Mangart Capital Management </v>
      </c>
    </row>
    <row r="3186" spans="2:3" x14ac:dyDescent="0.25">
      <c r="B3186" s="4" t="s">
        <v>1684</v>
      </c>
      <c r="C3186" s="25" t="str">
        <f t="shared" si="49"/>
        <v xml:space="preserve">Mandalay </v>
      </c>
    </row>
    <row r="3187" spans="2:3" x14ac:dyDescent="0.25">
      <c r="B3187" s="4" t="s">
        <v>2185</v>
      </c>
      <c r="C3187" s="25" t="str">
        <f t="shared" si="49"/>
        <v xml:space="preserve">Manchester Trading </v>
      </c>
    </row>
    <row r="3188" spans="2:3" x14ac:dyDescent="0.25">
      <c r="B3188" s="4" t="s">
        <v>802</v>
      </c>
      <c r="C3188" s="25" t="str">
        <f t="shared" si="49"/>
        <v xml:space="preserve">Manas Capital </v>
      </c>
    </row>
    <row r="3189" spans="2:3" x14ac:dyDescent="0.25">
      <c r="B3189" s="3" t="s">
        <v>3596</v>
      </c>
      <c r="C3189" s="25" t="str">
        <f t="shared" si="49"/>
        <v xml:space="preserve">Manas Capital </v>
      </c>
    </row>
    <row r="3190" spans="2:3" x14ac:dyDescent="0.25">
      <c r="B3190" s="26" t="s">
        <v>20880</v>
      </c>
      <c r="C3190" s="25" t="str">
        <f t="shared" si="49"/>
        <v xml:space="preserve">Manalapan Oracle Advisers </v>
      </c>
    </row>
    <row r="3191" spans="2:3" x14ac:dyDescent="0.25">
      <c r="B3191" s="26" t="s">
        <v>20876</v>
      </c>
      <c r="C3191" s="25" t="str">
        <f t="shared" si="49"/>
        <v xml:space="preserve">Man Investments Netherlands </v>
      </c>
    </row>
    <row r="3192" spans="2:3" x14ac:dyDescent="0.25">
      <c r="B3192" s="4" t="s">
        <v>332</v>
      </c>
      <c r="C3192" s="25" t="str">
        <f t="shared" si="49"/>
        <v xml:space="preserve">Man Investments Canada </v>
      </c>
    </row>
    <row r="3193" spans="2:3" x14ac:dyDescent="0.25">
      <c r="B3193" s="4" t="s">
        <v>627</v>
      </c>
      <c r="C3193" s="25" t="str">
        <f t="shared" si="49"/>
        <v xml:space="preserve">Man Investments Australia </v>
      </c>
    </row>
    <row r="3194" spans="2:3" x14ac:dyDescent="0.25">
      <c r="B3194" s="4" t="s">
        <v>605</v>
      </c>
      <c r="C3194" s="25" t="str">
        <f t="shared" si="49"/>
        <v xml:space="preserve">Man Investments (CH) AG Guernsey </v>
      </c>
    </row>
    <row r="3195" spans="2:3" x14ac:dyDescent="0.25">
      <c r="B3195" s="26" t="s">
        <v>569</v>
      </c>
      <c r="C3195" s="25" t="str">
        <f t="shared" si="49"/>
        <v xml:space="preserve">Man Investments (CH) </v>
      </c>
    </row>
    <row r="3196" spans="2:3" x14ac:dyDescent="0.25">
      <c r="B3196" s="4" t="s">
        <v>569</v>
      </c>
      <c r="C3196" s="25" t="str">
        <f t="shared" si="49"/>
        <v xml:space="preserve">Man Investments (CH) </v>
      </c>
    </row>
    <row r="3197" spans="2:3" x14ac:dyDescent="0.25">
      <c r="B3197" s="26" t="s">
        <v>20874</v>
      </c>
      <c r="C3197" s="25" t="str">
        <f t="shared" si="49"/>
        <v xml:space="preserve">Man Investments </v>
      </c>
    </row>
    <row r="3198" spans="2:3" x14ac:dyDescent="0.25">
      <c r="B3198" s="4" t="s">
        <v>153</v>
      </c>
      <c r="C3198" s="25" t="str">
        <f t="shared" si="49"/>
        <v xml:space="preserve">Man Investments </v>
      </c>
    </row>
    <row r="3199" spans="2:3" x14ac:dyDescent="0.25">
      <c r="B3199" s="26" t="s">
        <v>20860</v>
      </c>
      <c r="C3199" s="25" t="str">
        <f t="shared" si="49"/>
        <v xml:space="preserve">Man Investment Products </v>
      </c>
    </row>
    <row r="3200" spans="2:3" x14ac:dyDescent="0.25">
      <c r="B3200" s="4" t="s">
        <v>170</v>
      </c>
      <c r="C3200" s="25" t="str">
        <f t="shared" si="49"/>
        <v xml:space="preserve">Man Fund Management Netherlands </v>
      </c>
    </row>
    <row r="3201" spans="2:3" x14ac:dyDescent="0.25">
      <c r="B3201" s="4" t="s">
        <v>1645</v>
      </c>
      <c r="C3201" s="25" t="str">
        <f t="shared" si="49"/>
        <v xml:space="preserve">Man Fund Management (Ireland) </v>
      </c>
    </row>
    <row r="3202" spans="2:3" x14ac:dyDescent="0.25">
      <c r="B3202" s="4" t="s">
        <v>154</v>
      </c>
      <c r="C3202" s="25" t="str">
        <f t="shared" ref="C3202:C3265" si="50">LEFT(B3202,FIND(TRIM(RIGHT(SUBSTITUTE(B3202," ",REPT(" ",20)),20)),B3202)-1)</f>
        <v xml:space="preserve">Man Fund Management (Guernsey) </v>
      </c>
    </row>
    <row r="3203" spans="2:3" x14ac:dyDescent="0.25">
      <c r="B3203" s="26" t="s">
        <v>20826</v>
      </c>
      <c r="C3203" s="25" t="str">
        <f t="shared" si="50"/>
        <v xml:space="preserve">Man Fund Management </v>
      </c>
    </row>
    <row r="3204" spans="2:3" x14ac:dyDescent="0.25">
      <c r="B3204" s="3" t="s">
        <v>3179</v>
      </c>
      <c r="C3204" s="25" t="str">
        <f t="shared" si="50"/>
        <v xml:space="preserve">Man </v>
      </c>
    </row>
    <row r="3205" spans="2:3" x14ac:dyDescent="0.25">
      <c r="B3205" s="26" t="s">
        <v>20820</v>
      </c>
      <c r="C3205" s="25" t="str">
        <f t="shared" si="50"/>
        <v xml:space="preserve">Maltese Capital Management, </v>
      </c>
    </row>
    <row r="3206" spans="2:3" x14ac:dyDescent="0.25">
      <c r="B3206" s="4" t="s">
        <v>1880</v>
      </c>
      <c r="C3206" s="25" t="str">
        <f t="shared" si="50"/>
        <v xml:space="preserve">Mallette Capital </v>
      </c>
    </row>
    <row r="3207" spans="2:3" x14ac:dyDescent="0.25">
      <c r="B3207" s="26" t="s">
        <v>954</v>
      </c>
      <c r="C3207" s="25" t="str">
        <f t="shared" si="50"/>
        <v xml:space="preserve">Malachite Capital Management </v>
      </c>
    </row>
    <row r="3208" spans="2:3" x14ac:dyDescent="0.25">
      <c r="B3208" s="4" t="s">
        <v>954</v>
      </c>
      <c r="C3208" s="25" t="str">
        <f t="shared" si="50"/>
        <v xml:space="preserve">Malachite Capital Management </v>
      </c>
    </row>
    <row r="3209" spans="2:3" x14ac:dyDescent="0.25">
      <c r="B3209" s="3" t="s">
        <v>954</v>
      </c>
      <c r="C3209" s="25" t="str">
        <f t="shared" si="50"/>
        <v xml:space="preserve">Malachite Capital Management </v>
      </c>
    </row>
    <row r="3210" spans="2:3" x14ac:dyDescent="0.25">
      <c r="B3210" s="3" t="s">
        <v>3595</v>
      </c>
      <c r="C3210" s="25" t="str">
        <f t="shared" si="50"/>
        <v xml:space="preserve">Malabar Investments, </v>
      </c>
    </row>
    <row r="3211" spans="2:3" x14ac:dyDescent="0.25">
      <c r="B3211" s="26" t="s">
        <v>1203</v>
      </c>
      <c r="C3211" s="25" t="str">
        <f t="shared" si="50"/>
        <v xml:space="preserve">Mako Investment Managers </v>
      </c>
    </row>
    <row r="3212" spans="2:3" x14ac:dyDescent="0.25">
      <c r="B3212" s="4" t="s">
        <v>1203</v>
      </c>
      <c r="C3212" s="25" t="str">
        <f t="shared" si="50"/>
        <v xml:space="preserve">Mako Investment Managers </v>
      </c>
    </row>
    <row r="3213" spans="2:3" x14ac:dyDescent="0.25">
      <c r="B3213" s="3" t="s">
        <v>1203</v>
      </c>
      <c r="C3213" s="25" t="str">
        <f t="shared" si="50"/>
        <v xml:space="preserve">Mako Investment Managers </v>
      </c>
    </row>
    <row r="3214" spans="2:3" x14ac:dyDescent="0.25">
      <c r="B3214" s="3" t="s">
        <v>3594</v>
      </c>
      <c r="C3214" s="25" t="str">
        <f t="shared" si="50"/>
        <v xml:space="preserve">Majestic Capital Management, </v>
      </c>
    </row>
    <row r="3215" spans="2:3" x14ac:dyDescent="0.25">
      <c r="B3215" s="4" t="s">
        <v>1777</v>
      </c>
      <c r="C3215" s="25" t="str">
        <f t="shared" si="50"/>
        <v xml:space="preserve">Magten Asset Management </v>
      </c>
    </row>
    <row r="3216" spans="2:3" x14ac:dyDescent="0.25">
      <c r="B3216" s="26" t="s">
        <v>20813</v>
      </c>
      <c r="C3216" s="25" t="str">
        <f t="shared" si="50"/>
        <v xml:space="preserve">Magnum US Investments </v>
      </c>
    </row>
    <row r="3217" spans="2:3" x14ac:dyDescent="0.25">
      <c r="B3217" s="4" t="s">
        <v>531</v>
      </c>
      <c r="C3217" s="25" t="str">
        <f t="shared" si="50"/>
        <v xml:space="preserve">Magnum Global Investments </v>
      </c>
    </row>
    <row r="3218" spans="2:3" x14ac:dyDescent="0.25">
      <c r="B3218" s="3" t="s">
        <v>2674</v>
      </c>
      <c r="C3218" s="25" t="str">
        <f t="shared" si="50"/>
        <v xml:space="preserve">Magnum Global Investments </v>
      </c>
    </row>
    <row r="3219" spans="2:3" x14ac:dyDescent="0.25">
      <c r="B3219" s="26" t="s">
        <v>3591</v>
      </c>
      <c r="C3219" s="25" t="str">
        <f t="shared" si="50"/>
        <v xml:space="preserve">Magnitude Capital, </v>
      </c>
    </row>
    <row r="3220" spans="2:3" x14ac:dyDescent="0.25">
      <c r="B3220" s="3" t="s">
        <v>3591</v>
      </c>
      <c r="C3220" s="25" t="str">
        <f t="shared" si="50"/>
        <v xml:space="preserve">Magnitude Capital, </v>
      </c>
    </row>
    <row r="3221" spans="2:3" x14ac:dyDescent="0.25">
      <c r="B3221" s="4" t="s">
        <v>115</v>
      </c>
      <c r="C3221" s="25" t="str">
        <f t="shared" si="50"/>
        <v xml:space="preserve">Magnitude Capital </v>
      </c>
    </row>
    <row r="3222" spans="2:3" x14ac:dyDescent="0.25">
      <c r="B3222" s="26" t="s">
        <v>24593</v>
      </c>
      <c r="C3222" s="25" t="str">
        <f t="shared" si="50"/>
        <v xml:space="preserve">Magnetar Investment Management, </v>
      </c>
    </row>
    <row r="3223" spans="2:3" x14ac:dyDescent="0.25">
      <c r="B3223" s="26" t="s">
        <v>24588</v>
      </c>
      <c r="C3223" s="25" t="str">
        <f t="shared" si="50"/>
        <v xml:space="preserve">Magnetar Financial </v>
      </c>
    </row>
    <row r="3224" spans="2:3" x14ac:dyDescent="0.25">
      <c r="B3224" s="3" t="s">
        <v>3589</v>
      </c>
      <c r="C3224" s="25" t="str">
        <f t="shared" si="50"/>
        <v xml:space="preserve">Maglan Capital Holdings </v>
      </c>
    </row>
    <row r="3225" spans="2:3" x14ac:dyDescent="0.25">
      <c r="B3225" s="3" t="s">
        <v>3586</v>
      </c>
      <c r="C3225" s="25" t="str">
        <f t="shared" si="50"/>
        <v xml:space="preserve">Maerisland Capital, </v>
      </c>
    </row>
    <row r="3226" spans="2:3" x14ac:dyDescent="0.25">
      <c r="B3226" s="3" t="s">
        <v>3585</v>
      </c>
      <c r="C3226" s="25" t="str">
        <f t="shared" si="50"/>
        <v xml:space="preserve">Madrague Capital Partners </v>
      </c>
    </row>
    <row r="3227" spans="2:3" x14ac:dyDescent="0.25">
      <c r="B3227" s="4" t="s">
        <v>1063</v>
      </c>
      <c r="C3227" s="25" t="str">
        <f t="shared" si="50"/>
        <v xml:space="preserve">Madra Asset Management </v>
      </c>
    </row>
    <row r="3228" spans="2:3" x14ac:dyDescent="0.25">
      <c r="B3228" s="3" t="s">
        <v>3584</v>
      </c>
      <c r="C3228" s="25" t="str">
        <f t="shared" si="50"/>
        <v xml:space="preserve">Madison Street Partners, </v>
      </c>
    </row>
    <row r="3229" spans="2:3" x14ac:dyDescent="0.25">
      <c r="B3229" s="4" t="s">
        <v>1126</v>
      </c>
      <c r="C3229" s="25" t="str">
        <f t="shared" si="50"/>
        <v xml:space="preserve">Madison Street Partners </v>
      </c>
    </row>
    <row r="3230" spans="2:3" x14ac:dyDescent="0.25">
      <c r="B3230" s="4" t="s">
        <v>2251</v>
      </c>
      <c r="C3230" s="25" t="str">
        <f t="shared" si="50"/>
        <v xml:space="preserve">Madison Capital Managers </v>
      </c>
    </row>
    <row r="3231" spans="2:3" x14ac:dyDescent="0.25">
      <c r="B3231" s="4" t="s">
        <v>283</v>
      </c>
      <c r="C3231" s="25" t="str">
        <f t="shared" si="50"/>
        <v xml:space="preserve">MacroValue </v>
      </c>
    </row>
    <row r="3232" spans="2:3" x14ac:dyDescent="0.25">
      <c r="B3232" s="3" t="s">
        <v>3583</v>
      </c>
      <c r="C3232" s="25" t="str">
        <f t="shared" si="50"/>
        <v xml:space="preserve">Macrosynergy Partners </v>
      </c>
    </row>
    <row r="3233" spans="2:3" x14ac:dyDescent="0.25">
      <c r="B3233" s="4" t="s">
        <v>774</v>
      </c>
      <c r="C3233" s="25" t="str">
        <f t="shared" si="50"/>
        <v xml:space="preserve">Macromoney Investments </v>
      </c>
    </row>
    <row r="3234" spans="2:3" x14ac:dyDescent="0.25">
      <c r="B3234" s="3" t="s">
        <v>3582</v>
      </c>
      <c r="C3234" s="25" t="str">
        <f t="shared" si="50"/>
        <v xml:space="preserve">Macromoney Global Investments </v>
      </c>
    </row>
    <row r="3235" spans="2:3" x14ac:dyDescent="0.25">
      <c r="B3235" s="26" t="s">
        <v>20812</v>
      </c>
      <c r="C3235" s="25" t="str">
        <f t="shared" si="50"/>
        <v xml:space="preserve">Macromoney </v>
      </c>
    </row>
    <row r="3236" spans="2:3" x14ac:dyDescent="0.25">
      <c r="B3236" s="4" t="s">
        <v>609</v>
      </c>
      <c r="C3236" s="25" t="str">
        <f t="shared" si="50"/>
        <v xml:space="preserve">Macquarie Investment Management </v>
      </c>
    </row>
    <row r="3237" spans="2:3" x14ac:dyDescent="0.25">
      <c r="B3237" s="26" t="s">
        <v>3579</v>
      </c>
      <c r="C3237" s="25" t="str">
        <f t="shared" si="50"/>
        <v xml:space="preserve">Macquarie Funds </v>
      </c>
    </row>
    <row r="3238" spans="2:3" x14ac:dyDescent="0.25">
      <c r="B3238" s="3" t="s">
        <v>3579</v>
      </c>
      <c r="C3238" s="25" t="str">
        <f t="shared" si="50"/>
        <v xml:space="preserve">Macquarie Funds </v>
      </c>
    </row>
    <row r="3239" spans="2:3" x14ac:dyDescent="0.25">
      <c r="B3239" s="3" t="s">
        <v>3578</v>
      </c>
      <c r="C3239" s="25" t="str">
        <f t="shared" si="50"/>
        <v xml:space="preserve">MACM </v>
      </c>
    </row>
    <row r="3240" spans="2:3" x14ac:dyDescent="0.25">
      <c r="B3240" s="3" t="s">
        <v>3576</v>
      </c>
      <c r="C3240" s="25" t="str">
        <f t="shared" si="50"/>
        <v xml:space="preserve">M81 </v>
      </c>
    </row>
    <row r="3241" spans="2:3" x14ac:dyDescent="0.25">
      <c r="B3241" s="3" t="s">
        <v>3575</v>
      </c>
      <c r="C3241" s="25" t="str">
        <f t="shared" si="50"/>
        <v xml:space="preserve">M6 Capital Management, </v>
      </c>
    </row>
    <row r="3242" spans="2:3" x14ac:dyDescent="0.25">
      <c r="B3242" s="26" t="s">
        <v>20810</v>
      </c>
      <c r="C3242" s="25" t="str">
        <f t="shared" si="50"/>
        <v xml:space="preserve">M1 CAPITAL INVESTMENTS (PTY) </v>
      </c>
    </row>
    <row r="3243" spans="2:3" x14ac:dyDescent="0.25">
      <c r="B3243" s="4" t="s">
        <v>1298</v>
      </c>
      <c r="C3243" s="25" t="str">
        <f t="shared" si="50"/>
        <v xml:space="preserve">M.H. Davidson &amp; Company </v>
      </c>
    </row>
    <row r="3244" spans="2:3" x14ac:dyDescent="0.25">
      <c r="B3244" s="26" t="s">
        <v>20808</v>
      </c>
      <c r="C3244" s="25" t="str">
        <f t="shared" si="50"/>
        <v xml:space="preserve">M.D. Sass, </v>
      </c>
    </row>
    <row r="3245" spans="2:3" x14ac:dyDescent="0.25">
      <c r="B3245" s="3" t="s">
        <v>3711</v>
      </c>
      <c r="C3245" s="25" t="str">
        <f t="shared" si="50"/>
        <v xml:space="preserve">M.D. Sass Investors Services, </v>
      </c>
    </row>
    <row r="3246" spans="2:3" x14ac:dyDescent="0.25">
      <c r="B3246" s="26" t="s">
        <v>1105</v>
      </c>
      <c r="C3246" s="25" t="str">
        <f t="shared" si="50"/>
        <v xml:space="preserve">M. De Groote &amp; </v>
      </c>
    </row>
    <row r="3247" spans="2:3" x14ac:dyDescent="0.25">
      <c r="B3247" s="4" t="s">
        <v>1105</v>
      </c>
      <c r="C3247" s="25" t="str">
        <f t="shared" si="50"/>
        <v xml:space="preserve">M. De Groote &amp; </v>
      </c>
    </row>
    <row r="3248" spans="2:3" x14ac:dyDescent="0.25">
      <c r="B3248" s="3" t="s">
        <v>1105</v>
      </c>
      <c r="C3248" s="25" t="str">
        <f t="shared" si="50"/>
        <v xml:space="preserve">M. De Groote &amp; </v>
      </c>
    </row>
    <row r="3249" spans="2:3" x14ac:dyDescent="0.25">
      <c r="B3249" s="26" t="s">
        <v>20806</v>
      </c>
      <c r="C3249" s="25" t="str">
        <f t="shared" si="50"/>
        <v xml:space="preserve">M&amp;G Investment Management </v>
      </c>
    </row>
    <row r="3250" spans="2:3" x14ac:dyDescent="0.25">
      <c r="B3250" s="4" t="s">
        <v>107</v>
      </c>
      <c r="C3250" s="25" t="str">
        <f t="shared" si="50"/>
        <v xml:space="preserve">M&amp;G Investment Management </v>
      </c>
    </row>
    <row r="3251" spans="2:3" x14ac:dyDescent="0.25">
      <c r="B3251" s="3" t="s">
        <v>107</v>
      </c>
      <c r="C3251" s="25" t="str">
        <f t="shared" si="50"/>
        <v xml:space="preserve">M&amp;G Investment Management </v>
      </c>
    </row>
    <row r="3252" spans="2:3" x14ac:dyDescent="0.25">
      <c r="B3252" s="4" t="s">
        <v>37</v>
      </c>
      <c r="C3252" s="25" t="str">
        <f t="shared" si="50"/>
        <v xml:space="preserve">M Square Investimentos </v>
      </c>
    </row>
    <row r="3253" spans="2:3" x14ac:dyDescent="0.25">
      <c r="B3253" s="26" t="s">
        <v>20796</v>
      </c>
      <c r="C3253" s="25" t="str">
        <f t="shared" si="50"/>
        <v xml:space="preserve">Lyxor International Asset </v>
      </c>
    </row>
    <row r="3254" spans="2:3" x14ac:dyDescent="0.25">
      <c r="B3254" s="26" t="s">
        <v>20776</v>
      </c>
      <c r="C3254" s="25" t="str">
        <f t="shared" si="50"/>
        <v xml:space="preserve">Lyxor Asset Management </v>
      </c>
    </row>
    <row r="3255" spans="2:3" x14ac:dyDescent="0.25">
      <c r="B3255" s="26" t="s">
        <v>3574</v>
      </c>
      <c r="C3255" s="25" t="str">
        <f t="shared" si="50"/>
        <v xml:space="preserve">Lyxor Asset </v>
      </c>
    </row>
    <row r="3256" spans="2:3" x14ac:dyDescent="0.25">
      <c r="B3256" s="3" t="s">
        <v>3574</v>
      </c>
      <c r="C3256" s="25" t="str">
        <f t="shared" si="50"/>
        <v xml:space="preserve">Lyxor Asset </v>
      </c>
    </row>
    <row r="3257" spans="2:3" x14ac:dyDescent="0.25">
      <c r="B3257" s="4" t="s">
        <v>1795</v>
      </c>
      <c r="C3257" s="25" t="str">
        <f t="shared" si="50"/>
        <v xml:space="preserve">Lyster Watson &amp; </v>
      </c>
    </row>
    <row r="3258" spans="2:3" x14ac:dyDescent="0.25">
      <c r="B3258" s="3" t="s">
        <v>3573</v>
      </c>
      <c r="C3258" s="25" t="str">
        <f t="shared" si="50"/>
        <v xml:space="preserve">Lyrical Partners, </v>
      </c>
    </row>
    <row r="3259" spans="2:3" x14ac:dyDescent="0.25">
      <c r="B3259" s="26" t="s">
        <v>20769</v>
      </c>
      <c r="C3259" s="25" t="str">
        <f t="shared" si="50"/>
        <v xml:space="preserve">Lyrical Asset Management, </v>
      </c>
    </row>
    <row r="3260" spans="2:3" x14ac:dyDescent="0.25">
      <c r="B3260" s="4" t="s">
        <v>1842</v>
      </c>
      <c r="C3260" s="25" t="str">
        <f t="shared" si="50"/>
        <v xml:space="preserve">Lyrical Asset Management </v>
      </c>
    </row>
    <row r="3261" spans="2:3" x14ac:dyDescent="0.25">
      <c r="B3261" s="26" t="s">
        <v>818</v>
      </c>
      <c r="C3261" s="25" t="str">
        <f t="shared" si="50"/>
        <v xml:space="preserve">Lynx Investment Advisory </v>
      </c>
    </row>
    <row r="3262" spans="2:3" x14ac:dyDescent="0.25">
      <c r="B3262" s="4" t="s">
        <v>818</v>
      </c>
      <c r="C3262" s="25" t="str">
        <f t="shared" si="50"/>
        <v xml:space="preserve">Lynx Investment Advisory </v>
      </c>
    </row>
    <row r="3263" spans="2:3" x14ac:dyDescent="0.25">
      <c r="B3263" s="26" t="s">
        <v>1888</v>
      </c>
      <c r="C3263" s="25" t="str">
        <f t="shared" si="50"/>
        <v xml:space="preserve">Lynx Asset Management </v>
      </c>
    </row>
    <row r="3264" spans="2:3" x14ac:dyDescent="0.25">
      <c r="B3264" s="4" t="s">
        <v>1888</v>
      </c>
      <c r="C3264" s="25" t="str">
        <f t="shared" si="50"/>
        <v xml:space="preserve">Lynx Asset Management </v>
      </c>
    </row>
    <row r="3265" spans="2:3" x14ac:dyDescent="0.25">
      <c r="B3265" s="4" t="s">
        <v>1730</v>
      </c>
      <c r="C3265" s="25" t="str">
        <f t="shared" si="50"/>
        <v xml:space="preserve">LYNCH &amp; MAYER </v>
      </c>
    </row>
    <row r="3266" spans="2:3" x14ac:dyDescent="0.25">
      <c r="B3266" s="4" t="s">
        <v>2176</v>
      </c>
      <c r="C3266" s="25" t="str">
        <f t="shared" ref="C3266:C3329" si="51">LEFT(B3266,FIND(TRIM(RIGHT(SUBSTITUTE(B3266," ",REPT(" ",20)),20)),B3266)-1)</f>
        <v xml:space="preserve">Lykos Capital Management </v>
      </c>
    </row>
    <row r="3267" spans="2:3" x14ac:dyDescent="0.25">
      <c r="B3267" s="26" t="s">
        <v>3572</v>
      </c>
      <c r="C3267" s="25" t="str">
        <f t="shared" si="51"/>
        <v xml:space="preserve">Lycos Asset Management </v>
      </c>
    </row>
    <row r="3268" spans="2:3" x14ac:dyDescent="0.25">
      <c r="B3268" s="3" t="s">
        <v>3572</v>
      </c>
      <c r="C3268" s="25" t="str">
        <f t="shared" si="51"/>
        <v xml:space="preserve">Lycos Asset Management </v>
      </c>
    </row>
    <row r="3269" spans="2:3" x14ac:dyDescent="0.25">
      <c r="B3269" s="4" t="s">
        <v>2203</v>
      </c>
      <c r="C3269" s="25" t="str">
        <f t="shared" si="51"/>
        <v xml:space="preserve">Lyceum </v>
      </c>
    </row>
    <row r="3270" spans="2:3" x14ac:dyDescent="0.25">
      <c r="B3270" s="3" t="s">
        <v>3554</v>
      </c>
      <c r="C3270" s="25" t="str">
        <f t="shared" si="51"/>
        <v xml:space="preserve">LVIM </v>
      </c>
    </row>
    <row r="3271" spans="2:3" x14ac:dyDescent="0.25">
      <c r="B3271" s="26" t="s">
        <v>24584</v>
      </c>
      <c r="C3271" s="25" t="str">
        <f t="shared" si="51"/>
        <v xml:space="preserve">Luxor Capital Group, </v>
      </c>
    </row>
    <row r="3272" spans="2:3" x14ac:dyDescent="0.25">
      <c r="B3272" s="26" t="s">
        <v>20761</v>
      </c>
      <c r="C3272" s="25" t="str">
        <f t="shared" si="51"/>
        <v xml:space="preserve">Lux Finance </v>
      </c>
    </row>
    <row r="3273" spans="2:3" x14ac:dyDescent="0.25">
      <c r="B3273" s="3" t="s">
        <v>3569</v>
      </c>
      <c r="C3273" s="25" t="str">
        <f t="shared" si="51"/>
        <v xml:space="preserve">Lutetia </v>
      </c>
    </row>
    <row r="3274" spans="2:3" x14ac:dyDescent="0.25">
      <c r="B3274" s="3" t="s">
        <v>3568</v>
      </c>
      <c r="C3274" s="25" t="str">
        <f t="shared" si="51"/>
        <v xml:space="preserve">Lumina Fund Management, </v>
      </c>
    </row>
    <row r="3275" spans="2:3" x14ac:dyDescent="0.25">
      <c r="B3275" s="4" t="s">
        <v>1509</v>
      </c>
      <c r="C3275" s="25" t="str">
        <f t="shared" si="51"/>
        <v xml:space="preserve">Lumin Asset Management </v>
      </c>
    </row>
    <row r="3276" spans="2:3" x14ac:dyDescent="0.25">
      <c r="B3276" s="3" t="s">
        <v>3567</v>
      </c>
      <c r="C3276" s="25" t="str">
        <f t="shared" si="51"/>
        <v xml:space="preserve">Lumiere Capital </v>
      </c>
    </row>
    <row r="3277" spans="2:3" x14ac:dyDescent="0.25">
      <c r="B3277" s="4" t="s">
        <v>1910</v>
      </c>
      <c r="C3277" s="25" t="str">
        <f t="shared" si="51"/>
        <v xml:space="preserve">Lucrum Capital </v>
      </c>
    </row>
    <row r="3278" spans="2:3" x14ac:dyDescent="0.25">
      <c r="B3278" s="26" t="s">
        <v>20759</v>
      </c>
      <c r="C3278" s="25" t="str">
        <f t="shared" si="51"/>
        <v xml:space="preserve">Lucerne Capital Managment, </v>
      </c>
    </row>
    <row r="3279" spans="2:3" x14ac:dyDescent="0.25">
      <c r="B3279" s="3" t="s">
        <v>3566</v>
      </c>
      <c r="C3279" s="25" t="str">
        <f t="shared" si="51"/>
        <v xml:space="preserve">Lucerne Capital Management, </v>
      </c>
    </row>
    <row r="3280" spans="2:3" x14ac:dyDescent="0.25">
      <c r="B3280" s="26" t="s">
        <v>20752</v>
      </c>
      <c r="C3280" s="25" t="str">
        <f t="shared" si="51"/>
        <v xml:space="preserve">Lucent Advisors </v>
      </c>
    </row>
    <row r="3281" spans="2:3" x14ac:dyDescent="0.25">
      <c r="B3281" s="3" t="s">
        <v>3565</v>
      </c>
      <c r="C3281" s="25" t="str">
        <f t="shared" si="51"/>
        <v xml:space="preserve">Lucas Capital Management, </v>
      </c>
    </row>
    <row r="3282" spans="2:3" x14ac:dyDescent="0.25">
      <c r="B3282" s="26" t="s">
        <v>308</v>
      </c>
      <c r="C3282" s="25" t="str">
        <f t="shared" si="51"/>
        <v xml:space="preserve">Lucas Capital Management </v>
      </c>
    </row>
    <row r="3283" spans="2:3" x14ac:dyDescent="0.25">
      <c r="B3283" s="4" t="s">
        <v>308</v>
      </c>
      <c r="C3283" s="25" t="str">
        <f t="shared" si="51"/>
        <v xml:space="preserve">Lucas Capital Management </v>
      </c>
    </row>
    <row r="3284" spans="2:3" x14ac:dyDescent="0.25">
      <c r="B3284" s="4" t="s">
        <v>2111</v>
      </c>
      <c r="C3284" s="25" t="str">
        <f t="shared" si="51"/>
        <v xml:space="preserve">LSE Fund Management </v>
      </c>
    </row>
    <row r="3285" spans="2:3" x14ac:dyDescent="0.25">
      <c r="B3285" s="3" t="s">
        <v>3562</v>
      </c>
      <c r="C3285" s="25" t="str">
        <f t="shared" si="51"/>
        <v xml:space="preserve">LRT Capital Management, </v>
      </c>
    </row>
    <row r="3286" spans="2:3" x14ac:dyDescent="0.25">
      <c r="B3286" s="26" t="s">
        <v>3561</v>
      </c>
      <c r="C3286" s="25" t="str">
        <f t="shared" si="51"/>
        <v xml:space="preserve">LR </v>
      </c>
    </row>
    <row r="3287" spans="2:3" x14ac:dyDescent="0.25">
      <c r="B3287" s="3" t="s">
        <v>3561</v>
      </c>
      <c r="C3287" s="25" t="str">
        <f t="shared" si="51"/>
        <v xml:space="preserve">LR </v>
      </c>
    </row>
    <row r="3288" spans="2:3" x14ac:dyDescent="0.25">
      <c r="B3288" s="3" t="s">
        <v>3560</v>
      </c>
      <c r="C3288" s="25" t="str">
        <f t="shared" si="51"/>
        <v xml:space="preserve">Loyola Capital Management, </v>
      </c>
    </row>
    <row r="3289" spans="2:3" x14ac:dyDescent="0.25">
      <c r="B3289" s="26" t="s">
        <v>20748</v>
      </c>
      <c r="C3289" s="25" t="str">
        <f t="shared" si="51"/>
        <v xml:space="preserve">Loyola Capital </v>
      </c>
    </row>
    <row r="3290" spans="2:3" x14ac:dyDescent="0.25">
      <c r="B3290" s="4" t="s">
        <v>436</v>
      </c>
      <c r="C3290" s="25" t="str">
        <f t="shared" si="51"/>
        <v xml:space="preserve">Low Volatility Asset Management </v>
      </c>
    </row>
    <row r="3291" spans="2:3" x14ac:dyDescent="0.25">
      <c r="B3291" s="26" t="s">
        <v>4235</v>
      </c>
      <c r="C3291" s="25" t="str">
        <f t="shared" si="51"/>
        <v xml:space="preserve">Low Volatility Asset </v>
      </c>
    </row>
    <row r="3292" spans="2:3" x14ac:dyDescent="0.25">
      <c r="B3292" s="3" t="s">
        <v>4235</v>
      </c>
      <c r="C3292" s="25" t="str">
        <f t="shared" si="51"/>
        <v xml:space="preserve">Low Volatility Asset </v>
      </c>
    </row>
    <row r="3293" spans="2:3" x14ac:dyDescent="0.25">
      <c r="B3293" s="3" t="s">
        <v>3559</v>
      </c>
      <c r="C3293" s="25" t="str">
        <f t="shared" si="51"/>
        <v xml:space="preserve">Loughlin Water Partners, </v>
      </c>
    </row>
    <row r="3294" spans="2:3" x14ac:dyDescent="0.25">
      <c r="B3294" s="4" t="s">
        <v>1826</v>
      </c>
      <c r="C3294" s="25" t="str">
        <f t="shared" si="51"/>
        <v xml:space="preserve">Losantville Advisors </v>
      </c>
    </row>
    <row r="3295" spans="2:3" x14ac:dyDescent="0.25">
      <c r="B3295" s="26" t="s">
        <v>20745</v>
      </c>
      <c r="C3295" s="25" t="str">
        <f t="shared" si="51"/>
        <v xml:space="preserve">Lorem Ipsum Partners, </v>
      </c>
    </row>
    <row r="3296" spans="2:3" x14ac:dyDescent="0.25">
      <c r="B3296" s="3" t="s">
        <v>3558</v>
      </c>
      <c r="C3296" s="25" t="str">
        <f t="shared" si="51"/>
        <v xml:space="preserve">Lorem Ipsum Partners </v>
      </c>
    </row>
    <row r="3297" spans="2:3" x14ac:dyDescent="0.25">
      <c r="B3297" s="3" t="s">
        <v>3557</v>
      </c>
      <c r="C3297" s="25" t="str">
        <f t="shared" si="51"/>
        <v xml:space="preserve">Loomis, Sayles &amp; Company, </v>
      </c>
    </row>
    <row r="3298" spans="2:3" x14ac:dyDescent="0.25">
      <c r="B3298" s="4" t="s">
        <v>470</v>
      </c>
      <c r="C3298" s="25" t="str">
        <f t="shared" si="51"/>
        <v xml:space="preserve">Loomis Sayles &amp; Company </v>
      </c>
    </row>
    <row r="3299" spans="2:3" x14ac:dyDescent="0.25">
      <c r="B3299" s="4" t="s">
        <v>1169</v>
      </c>
      <c r="C3299" s="25" t="str">
        <f t="shared" si="51"/>
        <v xml:space="preserve">Look's Capital </v>
      </c>
    </row>
    <row r="3300" spans="2:3" x14ac:dyDescent="0.25">
      <c r="B3300" s="26" t="s">
        <v>20743</v>
      </c>
      <c r="C3300" s="25" t="str">
        <f t="shared" si="51"/>
        <v xml:space="preserve">LongYuan Investment </v>
      </c>
    </row>
    <row r="3301" spans="2:3" x14ac:dyDescent="0.25">
      <c r="B3301" s="4" t="s">
        <v>1337</v>
      </c>
      <c r="C3301" s="25" t="str">
        <f t="shared" si="51"/>
        <v xml:space="preserve">Longwood Investment </v>
      </c>
    </row>
    <row r="3302" spans="2:3" x14ac:dyDescent="0.25">
      <c r="B3302" s="26" t="s">
        <v>20740</v>
      </c>
      <c r="C3302" s="25" t="str">
        <f t="shared" si="51"/>
        <v xml:space="preserve">Longwin Asset Management </v>
      </c>
    </row>
    <row r="3303" spans="2:3" x14ac:dyDescent="0.25">
      <c r="B3303" s="26" t="s">
        <v>20734</v>
      </c>
      <c r="C3303" s="25" t="str">
        <f t="shared" si="51"/>
        <v xml:space="preserve">LongTeng Assets </v>
      </c>
    </row>
    <row r="3304" spans="2:3" x14ac:dyDescent="0.25">
      <c r="B3304" s="4" t="s">
        <v>2062</v>
      </c>
      <c r="C3304" s="25" t="str">
        <f t="shared" si="51"/>
        <v xml:space="preserve">Longship Capital Management </v>
      </c>
    </row>
    <row r="3305" spans="2:3" x14ac:dyDescent="0.25">
      <c r="B3305" s="26" t="s">
        <v>17677</v>
      </c>
      <c r="C3305" s="25" t="str">
        <f t="shared" si="51"/>
        <v xml:space="preserve">Longqi Scientific </v>
      </c>
    </row>
    <row r="3306" spans="2:3" x14ac:dyDescent="0.25">
      <c r="B3306" s="3" t="s">
        <v>3531</v>
      </c>
      <c r="C3306" s="25" t="str">
        <f t="shared" si="51"/>
        <v xml:space="preserve">Longitude Asia </v>
      </c>
    </row>
    <row r="3307" spans="2:3" x14ac:dyDescent="0.25">
      <c r="B3307" s="26" t="s">
        <v>2457</v>
      </c>
      <c r="C3307" s="25" t="str">
        <f t="shared" si="51"/>
        <v xml:space="preserve">Longitude (Cayman) </v>
      </c>
    </row>
    <row r="3308" spans="2:3" x14ac:dyDescent="0.25">
      <c r="B3308" s="4" t="s">
        <v>105</v>
      </c>
      <c r="C3308" s="25" t="str">
        <f t="shared" si="51"/>
        <v xml:space="preserve">Longitude (Cayman) </v>
      </c>
    </row>
    <row r="3309" spans="2:3" x14ac:dyDescent="0.25">
      <c r="B3309" s="3" t="s">
        <v>2457</v>
      </c>
      <c r="C3309" s="25" t="str">
        <f t="shared" si="51"/>
        <v xml:space="preserve">Longitude (Cayman) </v>
      </c>
    </row>
    <row r="3310" spans="2:3" x14ac:dyDescent="0.25">
      <c r="B3310" s="26" t="s">
        <v>3635</v>
      </c>
      <c r="C3310" s="25" t="str">
        <f t="shared" si="51"/>
        <v xml:space="preserve">Longfellow Investment Management </v>
      </c>
    </row>
    <row r="3311" spans="2:3" x14ac:dyDescent="0.25">
      <c r="B3311" s="4" t="s">
        <v>619</v>
      </c>
      <c r="C3311" s="25" t="str">
        <f t="shared" si="51"/>
        <v xml:space="preserve">Longfellow Investment Management </v>
      </c>
    </row>
    <row r="3312" spans="2:3" x14ac:dyDescent="0.25">
      <c r="B3312" s="3" t="s">
        <v>3635</v>
      </c>
      <c r="C3312" s="25" t="str">
        <f t="shared" si="51"/>
        <v xml:space="preserve">Longfellow Investment Management </v>
      </c>
    </row>
    <row r="3313" spans="2:3" x14ac:dyDescent="0.25">
      <c r="B3313" s="3" t="s">
        <v>3555</v>
      </c>
      <c r="C3313" s="25" t="str">
        <f t="shared" si="51"/>
        <v xml:space="preserve">Longboard Asset Management </v>
      </c>
    </row>
    <row r="3314" spans="2:3" x14ac:dyDescent="0.25">
      <c r="B3314" s="4" t="s">
        <v>548</v>
      </c>
      <c r="C3314" s="25" t="str">
        <f t="shared" si="51"/>
        <v xml:space="preserve">Longacre Management </v>
      </c>
    </row>
    <row r="3315" spans="2:3" x14ac:dyDescent="0.25">
      <c r="B3315" s="3" t="s">
        <v>3563</v>
      </c>
      <c r="C3315" s="25" t="str">
        <f t="shared" si="51"/>
        <v xml:space="preserve">Long Short Advisors, </v>
      </c>
    </row>
    <row r="3316" spans="2:3" x14ac:dyDescent="0.25">
      <c r="B3316" s="26" t="s">
        <v>24583</v>
      </c>
      <c r="C3316" s="25" t="str">
        <f t="shared" si="51"/>
        <v xml:space="preserve">Long Oar Global </v>
      </c>
    </row>
    <row r="3317" spans="2:3" x14ac:dyDescent="0.25">
      <c r="B3317" s="4" t="s">
        <v>2204</v>
      </c>
      <c r="C3317" s="25" t="str">
        <f t="shared" si="51"/>
        <v xml:space="preserve">Lone Pine Capital </v>
      </c>
    </row>
    <row r="3318" spans="2:3" x14ac:dyDescent="0.25">
      <c r="B3318" s="3" t="s">
        <v>3552</v>
      </c>
      <c r="C3318" s="25" t="str">
        <f t="shared" si="51"/>
        <v xml:space="preserve">London Diversified Fund Management </v>
      </c>
    </row>
    <row r="3319" spans="2:3" x14ac:dyDescent="0.25">
      <c r="B3319" s="4" t="s">
        <v>2086</v>
      </c>
      <c r="C3319" s="25" t="str">
        <f t="shared" si="51"/>
        <v xml:space="preserve">London &amp; Capital Satellites Fund Management </v>
      </c>
    </row>
    <row r="3320" spans="2:3" x14ac:dyDescent="0.25">
      <c r="B3320" s="3" t="s">
        <v>2371</v>
      </c>
      <c r="C3320" s="25" t="str">
        <f t="shared" si="51"/>
        <v xml:space="preserve">Lombard Odier Investment Managers </v>
      </c>
    </row>
    <row r="3321" spans="2:3" x14ac:dyDescent="0.25">
      <c r="B3321" s="26" t="s">
        <v>20728</v>
      </c>
      <c r="C3321" s="25" t="str">
        <f t="shared" si="51"/>
        <v xml:space="preserve">Lombard Odier Gestion </v>
      </c>
    </row>
    <row r="3322" spans="2:3" x14ac:dyDescent="0.25">
      <c r="B3322" s="26" t="s">
        <v>20721</v>
      </c>
      <c r="C3322" s="25" t="str">
        <f t="shared" si="51"/>
        <v xml:space="preserve">Lombard Odier Funds (Europe) </v>
      </c>
    </row>
    <row r="3323" spans="2:3" x14ac:dyDescent="0.25">
      <c r="B3323" s="26" t="s">
        <v>20719</v>
      </c>
      <c r="C3323" s="25" t="str">
        <f t="shared" si="51"/>
        <v xml:space="preserve">Lohengrin Management </v>
      </c>
    </row>
    <row r="3324" spans="2:3" x14ac:dyDescent="0.25">
      <c r="B3324" s="3" t="s">
        <v>3551</v>
      </c>
      <c r="C3324" s="25" t="str">
        <f t="shared" si="51"/>
        <v xml:space="preserve">Logica Capital Advisers, </v>
      </c>
    </row>
    <row r="3325" spans="2:3" x14ac:dyDescent="0.25">
      <c r="B3325" s="26" t="s">
        <v>20717</v>
      </c>
      <c r="C3325" s="25" t="str">
        <f t="shared" si="51"/>
        <v xml:space="preserve">Logica Capital </v>
      </c>
    </row>
    <row r="3326" spans="2:3" x14ac:dyDescent="0.25">
      <c r="B3326" s="4" t="s">
        <v>1004</v>
      </c>
      <c r="C3326" s="25" t="str">
        <f t="shared" si="51"/>
        <v xml:space="preserve">Logic Management Company </v>
      </c>
    </row>
    <row r="3327" spans="2:3" x14ac:dyDescent="0.25">
      <c r="B3327" s="4" t="s">
        <v>1916</v>
      </c>
      <c r="C3327" s="25" t="str">
        <f t="shared" si="51"/>
        <v xml:space="preserve">Logic Fund Management </v>
      </c>
    </row>
    <row r="3328" spans="2:3" x14ac:dyDescent="0.25">
      <c r="B3328" s="26" t="s">
        <v>20715</v>
      </c>
      <c r="C3328" s="25" t="str">
        <f t="shared" si="51"/>
        <v xml:space="preserve">Logan Circle Partners, </v>
      </c>
    </row>
    <row r="3329" spans="2:3" x14ac:dyDescent="0.25">
      <c r="B3329" s="3" t="s">
        <v>3548</v>
      </c>
      <c r="C3329" s="25" t="str">
        <f t="shared" si="51"/>
        <v xml:space="preserve">Logan Circle </v>
      </c>
    </row>
    <row r="3330" spans="2:3" x14ac:dyDescent="0.25">
      <c r="B3330" s="3" t="s">
        <v>3550</v>
      </c>
      <c r="C3330" s="25" t="str">
        <f t="shared" ref="C3330:C3393" si="52">LEFT(B3330,FIND(TRIM(RIGHT(SUBSTITUTE(B3330," ",REPT(" ",20)),20)),B3330)-1)</f>
        <v xml:space="preserve">Logan Capital Management, </v>
      </c>
    </row>
    <row r="3331" spans="2:3" x14ac:dyDescent="0.25">
      <c r="B3331" s="4" t="s">
        <v>1196</v>
      </c>
      <c r="C3331" s="25" t="str">
        <f t="shared" si="52"/>
        <v xml:space="preserve">Loeb Asia Partners </v>
      </c>
    </row>
    <row r="3332" spans="2:3" x14ac:dyDescent="0.25">
      <c r="B3332" s="3" t="s">
        <v>3547</v>
      </c>
      <c r="C3332" s="25" t="str">
        <f t="shared" si="52"/>
        <v xml:space="preserve">Locust Wood Capital Advisers, </v>
      </c>
    </row>
    <row r="3333" spans="2:3" x14ac:dyDescent="0.25">
      <c r="B3333" s="4" t="s">
        <v>2279</v>
      </c>
      <c r="C3333" s="25" t="str">
        <f t="shared" si="52"/>
        <v xml:space="preserve">Lobdell Capital Management </v>
      </c>
    </row>
    <row r="3334" spans="2:3" x14ac:dyDescent="0.25">
      <c r="B3334" s="26" t="s">
        <v>20710</v>
      </c>
      <c r="C3334" s="25" t="str">
        <f t="shared" si="52"/>
        <v xml:space="preserve">LNG CAPITAL </v>
      </c>
    </row>
    <row r="3335" spans="2:3" x14ac:dyDescent="0.25">
      <c r="B3335" s="4" t="s">
        <v>981</v>
      </c>
      <c r="C3335" s="25" t="str">
        <f t="shared" si="52"/>
        <v xml:space="preserve">LNG Capital </v>
      </c>
    </row>
    <row r="3336" spans="2:3" x14ac:dyDescent="0.25">
      <c r="B3336" s="3" t="s">
        <v>981</v>
      </c>
      <c r="C3336" s="25" t="str">
        <f t="shared" si="52"/>
        <v xml:space="preserve">LNG Capital </v>
      </c>
    </row>
    <row r="3337" spans="2:3" x14ac:dyDescent="0.25">
      <c r="B3337" s="4" t="s">
        <v>2311</v>
      </c>
      <c r="C3337" s="25" t="str">
        <f t="shared" si="52"/>
        <v xml:space="preserve">LMH Advisors </v>
      </c>
    </row>
    <row r="3338" spans="2:3" x14ac:dyDescent="0.25">
      <c r="B3338" s="26" t="s">
        <v>4066</v>
      </c>
      <c r="C3338" s="25" t="str">
        <f t="shared" si="52"/>
        <v xml:space="preserve">LMCG Investments, </v>
      </c>
    </row>
    <row r="3339" spans="2:3" x14ac:dyDescent="0.25">
      <c r="B3339" s="3" t="s">
        <v>4066</v>
      </c>
      <c r="C3339" s="25" t="str">
        <f t="shared" si="52"/>
        <v xml:space="preserve">LMCG Investments, </v>
      </c>
    </row>
    <row r="3340" spans="2:3" x14ac:dyDescent="0.25">
      <c r="B3340" s="4" t="s">
        <v>1651</v>
      </c>
      <c r="C3340" s="25" t="str">
        <f t="shared" si="52"/>
        <v xml:space="preserve">Lloyd George Investment Management (Bermuda) </v>
      </c>
    </row>
    <row r="3341" spans="2:3" x14ac:dyDescent="0.25">
      <c r="B3341" s="3" t="s">
        <v>3546</v>
      </c>
      <c r="C3341" s="25" t="str">
        <f t="shared" si="52"/>
        <v xml:space="preserve">LJM Partners, </v>
      </c>
    </row>
    <row r="3342" spans="2:3" x14ac:dyDescent="0.25">
      <c r="B3342" s="26" t="s">
        <v>20705</v>
      </c>
      <c r="C3342" s="25" t="str">
        <f t="shared" si="52"/>
        <v xml:space="preserve">LJM Partners </v>
      </c>
    </row>
    <row r="3343" spans="2:3" x14ac:dyDescent="0.25">
      <c r="B3343" s="3" t="s">
        <v>3545</v>
      </c>
      <c r="C3343" s="25" t="str">
        <f t="shared" si="52"/>
        <v xml:space="preserve">Lizard Investors </v>
      </c>
    </row>
    <row r="3344" spans="2:3" x14ac:dyDescent="0.25">
      <c r="B3344" s="3" t="s">
        <v>3544</v>
      </c>
      <c r="C3344" s="25" t="str">
        <f t="shared" si="52"/>
        <v xml:space="preserve">Livian &amp; Co. </v>
      </c>
    </row>
    <row r="3345" spans="2:3" x14ac:dyDescent="0.25">
      <c r="B3345" s="3" t="s">
        <v>3543</v>
      </c>
      <c r="C3345" s="25" t="str">
        <f t="shared" si="52"/>
        <v xml:space="preserve">Litespeed Management, </v>
      </c>
    </row>
    <row r="3346" spans="2:3" x14ac:dyDescent="0.25">
      <c r="B3346" s="4" t="s">
        <v>2328</v>
      </c>
      <c r="C3346" s="25" t="str">
        <f t="shared" si="52"/>
        <v xml:space="preserve">Litespeed Capital </v>
      </c>
    </row>
    <row r="3347" spans="2:3" x14ac:dyDescent="0.25">
      <c r="B3347" s="3" t="s">
        <v>3564</v>
      </c>
      <c r="C3347" s="25" t="str">
        <f t="shared" si="52"/>
        <v xml:space="preserve">Liquid Strategies, </v>
      </c>
    </row>
    <row r="3348" spans="2:3" x14ac:dyDescent="0.25">
      <c r="B3348" s="26" t="s">
        <v>20698</v>
      </c>
      <c r="C3348" s="25" t="str">
        <f t="shared" si="52"/>
        <v xml:space="preserve">Liontrust Investment Partners </v>
      </c>
    </row>
    <row r="3349" spans="2:3" x14ac:dyDescent="0.25">
      <c r="B3349" s="3" t="s">
        <v>3542</v>
      </c>
      <c r="C3349" s="25" t="str">
        <f t="shared" si="52"/>
        <v xml:space="preserve">Liontrust Fund Partners </v>
      </c>
    </row>
    <row r="3350" spans="2:3" x14ac:dyDescent="0.25">
      <c r="B3350" s="4" t="s">
        <v>1073</v>
      </c>
      <c r="C3350" s="25" t="str">
        <f t="shared" si="52"/>
        <v xml:space="preserve">Lionhart Investments </v>
      </c>
    </row>
    <row r="3351" spans="2:3" x14ac:dyDescent="0.25">
      <c r="B3351" s="3" t="s">
        <v>3541</v>
      </c>
      <c r="C3351" s="25" t="str">
        <f t="shared" si="52"/>
        <v xml:space="preserve">Lionhart Investments </v>
      </c>
    </row>
    <row r="3352" spans="2:3" x14ac:dyDescent="0.25">
      <c r="B3352" s="26" t="s">
        <v>20696</v>
      </c>
      <c r="C3352" s="25" t="str">
        <f t="shared" si="52"/>
        <v xml:space="preserve">Lionguard Capital Management </v>
      </c>
    </row>
    <row r="3353" spans="2:3" x14ac:dyDescent="0.25">
      <c r="B3353" s="4" t="s">
        <v>209</v>
      </c>
      <c r="C3353" s="25" t="str">
        <f t="shared" si="52"/>
        <v xml:space="preserve">Liongate Capital </v>
      </c>
    </row>
    <row r="3354" spans="2:3" x14ac:dyDescent="0.25">
      <c r="B3354" s="3" t="s">
        <v>3540</v>
      </c>
      <c r="C3354" s="25" t="str">
        <f t="shared" si="52"/>
        <v xml:space="preserve">LionEye </v>
      </c>
    </row>
    <row r="3355" spans="2:3" x14ac:dyDescent="0.25">
      <c r="B3355" s="3" t="s">
        <v>3529</v>
      </c>
      <c r="C3355" s="25" t="str">
        <f t="shared" si="52"/>
        <v xml:space="preserve">Lion Global </v>
      </c>
    </row>
    <row r="3356" spans="2:3" x14ac:dyDescent="0.25">
      <c r="B3356" s="3" t="s">
        <v>3539</v>
      </c>
      <c r="C3356" s="25" t="str">
        <f t="shared" si="52"/>
        <v xml:space="preserve">LindenGrove Capital </v>
      </c>
    </row>
    <row r="3357" spans="2:3" x14ac:dyDescent="0.25">
      <c r="B3357" s="26" t="s">
        <v>24580</v>
      </c>
      <c r="C3357" s="25" t="str">
        <f t="shared" si="52"/>
        <v xml:space="preserve">Linden Advisors </v>
      </c>
    </row>
    <row r="3358" spans="2:3" x14ac:dyDescent="0.25">
      <c r="B3358" s="4" t="s">
        <v>2345</v>
      </c>
      <c r="C3358" s="25" t="str">
        <f t="shared" si="52"/>
        <v xml:space="preserve">Lincoln Vector Fund </v>
      </c>
    </row>
    <row r="3359" spans="2:3" x14ac:dyDescent="0.25">
      <c r="B3359" s="4" t="s">
        <v>8</v>
      </c>
      <c r="C3359" s="25" t="str">
        <f t="shared" si="52"/>
        <v xml:space="preserve">Limmat Capital Alternative Investments </v>
      </c>
    </row>
    <row r="3360" spans="2:3" x14ac:dyDescent="0.25">
      <c r="B3360" s="3" t="s">
        <v>8</v>
      </c>
      <c r="C3360" s="25" t="str">
        <f t="shared" si="52"/>
        <v xml:space="preserve">Limmat Capital Alternative Investments </v>
      </c>
    </row>
    <row r="3361" spans="2:3" x14ac:dyDescent="0.25">
      <c r="B3361" s="26" t="s">
        <v>562</v>
      </c>
      <c r="C3361" s="25" t="str">
        <f t="shared" si="52"/>
        <v xml:space="preserve">LIM Advisors </v>
      </c>
    </row>
    <row r="3362" spans="2:3" x14ac:dyDescent="0.25">
      <c r="B3362" s="4" t="s">
        <v>562</v>
      </c>
      <c r="C3362" s="25" t="str">
        <f t="shared" si="52"/>
        <v xml:space="preserve">LIM Advisors </v>
      </c>
    </row>
    <row r="3363" spans="2:3" x14ac:dyDescent="0.25">
      <c r="B3363" s="3" t="s">
        <v>562</v>
      </c>
      <c r="C3363" s="25" t="str">
        <f t="shared" si="52"/>
        <v xml:space="preserve">LIM Advisors </v>
      </c>
    </row>
    <row r="3364" spans="2:3" x14ac:dyDescent="0.25">
      <c r="B3364" s="4" t="s">
        <v>737</v>
      </c>
      <c r="C3364" s="25" t="str">
        <f t="shared" si="52"/>
        <v xml:space="preserve">LILY – OAK </v>
      </c>
    </row>
    <row r="3365" spans="2:3" x14ac:dyDescent="0.25">
      <c r="B3365" s="26" t="s">
        <v>20688</v>
      </c>
      <c r="C3365" s="25" t="str">
        <f t="shared" si="52"/>
        <v xml:space="preserve">Lightwater Partners </v>
      </c>
    </row>
    <row r="3366" spans="2:3" x14ac:dyDescent="0.25">
      <c r="B3366" s="3" t="s">
        <v>3537</v>
      </c>
      <c r="C3366" s="25" t="str">
        <f t="shared" si="52"/>
        <v xml:space="preserve">Lightwater Partners </v>
      </c>
    </row>
    <row r="3367" spans="2:3" x14ac:dyDescent="0.25">
      <c r="B3367" s="3" t="s">
        <v>3536</v>
      </c>
      <c r="C3367" s="25" t="str">
        <f t="shared" si="52"/>
        <v xml:space="preserve">Lighthouse Partners, </v>
      </c>
    </row>
    <row r="3368" spans="2:3" x14ac:dyDescent="0.25">
      <c r="B3368" s="26" t="s">
        <v>20677</v>
      </c>
      <c r="C3368" s="25" t="str">
        <f t="shared" si="52"/>
        <v xml:space="preserve">Lighthouse Investment Partners, </v>
      </c>
    </row>
    <row r="3369" spans="2:3" x14ac:dyDescent="0.25">
      <c r="B3369" s="4" t="s">
        <v>591</v>
      </c>
      <c r="C3369" s="25" t="str">
        <f t="shared" si="52"/>
        <v xml:space="preserve">Lighthouse Investment Partners </v>
      </c>
    </row>
    <row r="3370" spans="2:3" x14ac:dyDescent="0.25">
      <c r="B3370" s="26" t="s">
        <v>24578</v>
      </c>
      <c r="C3370" s="25" t="str">
        <f t="shared" si="52"/>
        <v xml:space="preserve">Lighthouse Capital </v>
      </c>
    </row>
    <row r="3371" spans="2:3" x14ac:dyDescent="0.25">
      <c r="B3371" s="4" t="s">
        <v>908</v>
      </c>
      <c r="C3371" s="25" t="str">
        <f t="shared" si="52"/>
        <v xml:space="preserve">Lighthouse Canton Pte </v>
      </c>
    </row>
    <row r="3372" spans="2:3" x14ac:dyDescent="0.25">
      <c r="B3372" s="4" t="s">
        <v>1246</v>
      </c>
      <c r="C3372" s="25" t="str">
        <f t="shared" si="52"/>
        <v xml:space="preserve">Lighthouse </v>
      </c>
    </row>
    <row r="3373" spans="2:3" x14ac:dyDescent="0.25">
      <c r="B3373" s="26" t="s">
        <v>24576</v>
      </c>
      <c r="C3373" s="25" t="str">
        <f t="shared" si="52"/>
        <v xml:space="preserve">Lightbox Partners, </v>
      </c>
    </row>
    <row r="3374" spans="2:3" x14ac:dyDescent="0.25">
      <c r="B3374" s="4" t="s">
        <v>353</v>
      </c>
      <c r="C3374" s="25" t="str">
        <f t="shared" si="52"/>
        <v xml:space="preserve">Lifeplan Funds Management </v>
      </c>
    </row>
    <row r="3375" spans="2:3" x14ac:dyDescent="0.25">
      <c r="B3375" s="3" t="s">
        <v>3535</v>
      </c>
      <c r="C3375" s="25" t="str">
        <f t="shared" si="52"/>
        <v xml:space="preserve">LibreMax Capital, </v>
      </c>
    </row>
    <row r="3376" spans="2:3" x14ac:dyDescent="0.25">
      <c r="B3376" s="4" t="s">
        <v>966</v>
      </c>
      <c r="C3376" s="25" t="str">
        <f t="shared" si="52"/>
        <v xml:space="preserve">LibreMax Capital </v>
      </c>
    </row>
    <row r="3377" spans="2:3" x14ac:dyDescent="0.25">
      <c r="B3377" s="3" t="s">
        <v>3534</v>
      </c>
      <c r="C3377" s="25" t="str">
        <f t="shared" si="52"/>
        <v xml:space="preserve">Liberty Park Capital Management, </v>
      </c>
    </row>
    <row r="3378" spans="2:3" x14ac:dyDescent="0.25">
      <c r="B3378" s="4" t="s">
        <v>183</v>
      </c>
      <c r="C3378" s="25" t="str">
        <f t="shared" si="52"/>
        <v xml:space="preserve">Liberty Funds Group </v>
      </c>
    </row>
    <row r="3379" spans="2:3" x14ac:dyDescent="0.25">
      <c r="B3379" s="26" t="s">
        <v>20609</v>
      </c>
      <c r="C3379" s="25" t="str">
        <f t="shared" si="52"/>
        <v xml:space="preserve">LHC Capital Pty </v>
      </c>
    </row>
    <row r="3380" spans="2:3" x14ac:dyDescent="0.25">
      <c r="B3380" s="4" t="s">
        <v>1095</v>
      </c>
      <c r="C3380" s="25" t="str">
        <f t="shared" si="52"/>
        <v xml:space="preserve">LHC Capital Pty </v>
      </c>
    </row>
    <row r="3381" spans="2:3" x14ac:dyDescent="0.25">
      <c r="B3381" s="3" t="s">
        <v>3533</v>
      </c>
      <c r="C3381" s="25" t="str">
        <f t="shared" si="52"/>
        <v xml:space="preserve">LHC </v>
      </c>
    </row>
    <row r="3382" spans="2:3" x14ac:dyDescent="0.25">
      <c r="B3382" s="26" t="s">
        <v>20675</v>
      </c>
      <c r="C3382" s="25" t="str">
        <f t="shared" si="52"/>
        <v xml:space="preserve">LGT Investment Partners </v>
      </c>
    </row>
    <row r="3383" spans="2:3" x14ac:dyDescent="0.25">
      <c r="B3383" s="4" t="s">
        <v>718</v>
      </c>
      <c r="C3383" s="25" t="str">
        <f t="shared" si="52"/>
        <v xml:space="preserve">LGT Capital Partners AG </v>
      </c>
    </row>
    <row r="3384" spans="2:3" x14ac:dyDescent="0.25">
      <c r="B3384" s="4" t="s">
        <v>843</v>
      </c>
      <c r="C3384" s="25" t="str">
        <f t="shared" si="52"/>
        <v xml:space="preserve">LGT Capital Partners (Ireland) </v>
      </c>
    </row>
    <row r="3385" spans="2:3" x14ac:dyDescent="0.25">
      <c r="B3385" s="3" t="s">
        <v>2388</v>
      </c>
      <c r="C3385" s="25" t="str">
        <f t="shared" si="52"/>
        <v xml:space="preserve">LGT Capital Partners (Ireland) </v>
      </c>
    </row>
    <row r="3386" spans="2:3" x14ac:dyDescent="0.25">
      <c r="B3386" s="4" t="s">
        <v>1248</v>
      </c>
      <c r="C3386" s="25" t="str">
        <f t="shared" si="52"/>
        <v xml:space="preserve">LGT Capital Partners (Asia-Pacific) </v>
      </c>
    </row>
    <row r="3387" spans="2:3" x14ac:dyDescent="0.25">
      <c r="B3387" s="26" t="s">
        <v>20667</v>
      </c>
      <c r="C3387" s="25" t="str">
        <f t="shared" si="52"/>
        <v xml:space="preserve">LGT Capital Partners </v>
      </c>
    </row>
    <row r="3388" spans="2:3" x14ac:dyDescent="0.25">
      <c r="B3388" s="3" t="s">
        <v>3530</v>
      </c>
      <c r="C3388" s="25" t="str">
        <f t="shared" si="52"/>
        <v xml:space="preserve">LGT Capital Management </v>
      </c>
    </row>
    <row r="3389" spans="2:3" x14ac:dyDescent="0.25">
      <c r="B3389" s="3" t="s">
        <v>2791</v>
      </c>
      <c r="C3389" s="25" t="str">
        <f t="shared" si="52"/>
        <v xml:space="preserve">LGT Capital </v>
      </c>
    </row>
    <row r="3390" spans="2:3" x14ac:dyDescent="0.25">
      <c r="B3390" s="26" t="s">
        <v>20665</v>
      </c>
      <c r="C3390" s="25" t="str">
        <f t="shared" si="52"/>
        <v xml:space="preserve">LGM </v>
      </c>
    </row>
    <row r="3391" spans="2:3" x14ac:dyDescent="0.25">
      <c r="B3391" s="3" t="s">
        <v>3528</v>
      </c>
      <c r="C3391" s="25" t="str">
        <f t="shared" si="52"/>
        <v xml:space="preserve">LG Capital Management, </v>
      </c>
    </row>
    <row r="3392" spans="2:3" x14ac:dyDescent="0.25">
      <c r="B3392" s="26" t="s">
        <v>20661</v>
      </c>
      <c r="C3392" s="25" t="str">
        <f t="shared" si="52"/>
        <v xml:space="preserve">LFP PRIME SICAV - SIF </v>
      </c>
    </row>
    <row r="3393" spans="2:3" x14ac:dyDescent="0.25">
      <c r="B3393" s="26" t="s">
        <v>20658</v>
      </c>
      <c r="C3393" s="25" t="str">
        <f t="shared" si="52"/>
        <v xml:space="preserve">LF Finance (Suisse) </v>
      </c>
    </row>
    <row r="3394" spans="2:3" x14ac:dyDescent="0.25">
      <c r="B3394" s="3" t="s">
        <v>3414</v>
      </c>
      <c r="C3394" s="25" t="str">
        <f t="shared" ref="C3394:C3457" si="53">LEFT(B3394,FIND(TRIM(RIGHT(SUBSTITUTE(B3394," ",REPT(" ",20)),20)),B3394)-1)</f>
        <v xml:space="preserve">Levin Capital Strategies, </v>
      </c>
    </row>
    <row r="3395" spans="2:3" x14ac:dyDescent="0.25">
      <c r="B3395" s="4" t="s">
        <v>1280</v>
      </c>
      <c r="C3395" s="25" t="str">
        <f t="shared" si="53"/>
        <v xml:space="preserve">Levin Capital Strategies </v>
      </c>
    </row>
    <row r="3396" spans="2:3" x14ac:dyDescent="0.25">
      <c r="B3396" s="26" t="s">
        <v>24573</v>
      </c>
      <c r="C3396" s="25" t="str">
        <f t="shared" si="53"/>
        <v xml:space="preserve">Level Global Investors </v>
      </c>
    </row>
    <row r="3397" spans="2:3" x14ac:dyDescent="0.25">
      <c r="B3397" s="26" t="s">
        <v>3618</v>
      </c>
      <c r="C3397" s="25" t="str">
        <f t="shared" si="53"/>
        <v xml:space="preserve">Level E Capital SICAV </v>
      </c>
    </row>
    <row r="3398" spans="2:3" x14ac:dyDescent="0.25">
      <c r="B3398" s="3" t="s">
        <v>3618</v>
      </c>
      <c r="C3398" s="25" t="str">
        <f t="shared" si="53"/>
        <v xml:space="preserve">Level E Capital SICAV </v>
      </c>
    </row>
    <row r="3399" spans="2:3" x14ac:dyDescent="0.25">
      <c r="B3399" s="4" t="s">
        <v>269</v>
      </c>
      <c r="C3399" s="25" t="str">
        <f t="shared" si="53"/>
        <v xml:space="preserve">Level E Capital </v>
      </c>
    </row>
    <row r="3400" spans="2:3" x14ac:dyDescent="0.25">
      <c r="B3400" s="26" t="s">
        <v>20654</v>
      </c>
      <c r="C3400" s="25" t="str">
        <f t="shared" si="53"/>
        <v xml:space="preserve">Levant Partenrs Greece </v>
      </c>
    </row>
    <row r="3401" spans="2:3" x14ac:dyDescent="0.25">
      <c r="B3401" s="3" t="s">
        <v>3523</v>
      </c>
      <c r="C3401" s="25" t="str">
        <f t="shared" si="53"/>
        <v xml:space="preserve">Leuthold Weeden Capital </v>
      </c>
    </row>
    <row r="3402" spans="2:3" x14ac:dyDescent="0.25">
      <c r="B3402" s="4" t="s">
        <v>1379</v>
      </c>
      <c r="C3402" s="25" t="str">
        <f t="shared" si="53"/>
        <v xml:space="preserve">Leon Meyers Management </v>
      </c>
    </row>
    <row r="3403" spans="2:3" x14ac:dyDescent="0.25">
      <c r="B3403" s="3" t="s">
        <v>3521</v>
      </c>
      <c r="C3403" s="25" t="str">
        <f t="shared" si="53"/>
        <v xml:space="preserve">Leo Fund Managers </v>
      </c>
    </row>
    <row r="3404" spans="2:3" x14ac:dyDescent="0.25">
      <c r="B3404" s="26" t="s">
        <v>24572</v>
      </c>
      <c r="C3404" s="25" t="str">
        <f t="shared" si="53"/>
        <v xml:space="preserve">Lenado Capital Partners </v>
      </c>
    </row>
    <row r="3405" spans="2:3" x14ac:dyDescent="0.25">
      <c r="B3405" s="26" t="s">
        <v>20652</v>
      </c>
      <c r="C3405" s="25" t="str">
        <f t="shared" si="53"/>
        <v xml:space="preserve">Lemelson Capital Management, </v>
      </c>
    </row>
    <row r="3406" spans="2:3" x14ac:dyDescent="0.25">
      <c r="B3406" s="3" t="s">
        <v>2557</v>
      </c>
      <c r="C3406" s="25" t="str">
        <f t="shared" si="53"/>
        <v xml:space="preserve">Lemanik Asset Management </v>
      </c>
    </row>
    <row r="3407" spans="2:3" x14ac:dyDescent="0.25">
      <c r="B3407" s="4" t="s">
        <v>394</v>
      </c>
      <c r="C3407" s="25" t="str">
        <f t="shared" si="53"/>
        <v xml:space="preserve">Legion Strategies </v>
      </c>
    </row>
    <row r="3408" spans="2:3" x14ac:dyDescent="0.25">
      <c r="B3408" s="26" t="s">
        <v>20648</v>
      </c>
      <c r="C3408" s="25" t="str">
        <f t="shared" si="53"/>
        <v xml:space="preserve">Legg Mason Partners Fund Advisor, </v>
      </c>
    </row>
    <row r="3409" spans="2:3" x14ac:dyDescent="0.25">
      <c r="B3409" s="4" t="s">
        <v>1019</v>
      </c>
      <c r="C3409" s="25" t="str">
        <f t="shared" si="53"/>
        <v xml:space="preserve">Legg Mason Partners Fund Advisor </v>
      </c>
    </row>
    <row r="3410" spans="2:3" x14ac:dyDescent="0.25">
      <c r="B3410" s="26" t="s">
        <v>20645</v>
      </c>
      <c r="C3410" s="25" t="str">
        <f t="shared" si="53"/>
        <v xml:space="preserve">Legg Mason Investments Europe </v>
      </c>
    </row>
    <row r="3411" spans="2:3" x14ac:dyDescent="0.25">
      <c r="B3411" s="3" t="s">
        <v>3844</v>
      </c>
      <c r="C3411" s="25" t="str">
        <f t="shared" si="53"/>
        <v xml:space="preserve">Legg Mason Global Asset </v>
      </c>
    </row>
    <row r="3412" spans="2:3" x14ac:dyDescent="0.25">
      <c r="B3412" s="4" t="s">
        <v>1222</v>
      </c>
      <c r="C3412" s="25" t="str">
        <f t="shared" si="53"/>
        <v xml:space="preserve">Legends Investment Manager (Cayman) </v>
      </c>
    </row>
    <row r="3413" spans="2:3" x14ac:dyDescent="0.25">
      <c r="B3413" s="3" t="s">
        <v>3518</v>
      </c>
      <c r="C3413" s="25" t="str">
        <f t="shared" si="53"/>
        <v xml:space="preserve">Legends Asset Management Co. </v>
      </c>
    </row>
    <row r="3414" spans="2:3" x14ac:dyDescent="0.25">
      <c r="B3414" s="3" t="s">
        <v>3517</v>
      </c>
      <c r="C3414" s="25" t="str">
        <f t="shared" si="53"/>
        <v xml:space="preserve">Legend Capital Management, </v>
      </c>
    </row>
    <row r="3415" spans="2:3" x14ac:dyDescent="0.25">
      <c r="B3415" s="4" t="s">
        <v>873</v>
      </c>
      <c r="C3415" s="25" t="str">
        <f t="shared" si="53"/>
        <v xml:space="preserve">Ledger Petroleum </v>
      </c>
    </row>
    <row r="3416" spans="2:3" x14ac:dyDescent="0.25">
      <c r="B3416" s="4" t="s">
        <v>876</v>
      </c>
      <c r="C3416" s="25" t="str">
        <f t="shared" si="53"/>
        <v xml:space="preserve">Leadenhall Capital Partners </v>
      </c>
    </row>
    <row r="3417" spans="2:3" x14ac:dyDescent="0.25">
      <c r="B3417" s="3" t="s">
        <v>876</v>
      </c>
      <c r="C3417" s="25" t="str">
        <f t="shared" si="53"/>
        <v xml:space="preserve">Leadenhall Capital Partners </v>
      </c>
    </row>
    <row r="3418" spans="2:3" x14ac:dyDescent="0.25">
      <c r="B3418" s="26" t="s">
        <v>20638</v>
      </c>
      <c r="C3418" s="25" t="str">
        <f t="shared" si="53"/>
        <v xml:space="preserve">Leadenhall Capital </v>
      </c>
    </row>
    <row r="3419" spans="2:3" x14ac:dyDescent="0.25">
      <c r="B3419" s="4" t="s">
        <v>1164</v>
      </c>
      <c r="C3419" s="25" t="str">
        <f t="shared" si="53"/>
        <v xml:space="preserve">LDR Capital Management </v>
      </c>
    </row>
    <row r="3420" spans="2:3" x14ac:dyDescent="0.25">
      <c r="B3420" s="3" t="s">
        <v>1164</v>
      </c>
      <c r="C3420" s="25" t="str">
        <f t="shared" si="53"/>
        <v xml:space="preserve">LDR Capital Management </v>
      </c>
    </row>
    <row r="3421" spans="2:3" x14ac:dyDescent="0.25">
      <c r="B3421" s="26" t="s">
        <v>20635</v>
      </c>
      <c r="C3421" s="25" t="str">
        <f t="shared" si="53"/>
        <v xml:space="preserve">LDR Capital </v>
      </c>
    </row>
    <row r="3422" spans="2:3" x14ac:dyDescent="0.25">
      <c r="B3422" s="26" t="s">
        <v>20633</v>
      </c>
      <c r="C3422" s="25" t="str">
        <f t="shared" si="53"/>
        <v xml:space="preserve">LCJ Investments </v>
      </c>
    </row>
    <row r="3423" spans="2:3" x14ac:dyDescent="0.25">
      <c r="B3423" s="3" t="s">
        <v>3515</v>
      </c>
      <c r="C3423" s="25" t="str">
        <f t="shared" si="53"/>
        <v xml:space="preserve">LBV Asset Management </v>
      </c>
    </row>
    <row r="3424" spans="2:3" x14ac:dyDescent="0.25">
      <c r="B3424" s="26" t="s">
        <v>606</v>
      </c>
      <c r="C3424" s="25" t="str">
        <f t="shared" si="53"/>
        <v xml:space="preserve">LBN Advisers </v>
      </c>
    </row>
    <row r="3425" spans="2:3" x14ac:dyDescent="0.25">
      <c r="B3425" s="4" t="s">
        <v>606</v>
      </c>
      <c r="C3425" s="25" t="str">
        <f t="shared" si="53"/>
        <v xml:space="preserve">LBN Advisers </v>
      </c>
    </row>
    <row r="3426" spans="2:3" x14ac:dyDescent="0.25">
      <c r="B3426" s="3" t="s">
        <v>3514</v>
      </c>
      <c r="C3426" s="25" t="str">
        <f t="shared" si="53"/>
        <v xml:space="preserve">LBN Advisers </v>
      </c>
    </row>
    <row r="3427" spans="2:3" x14ac:dyDescent="0.25">
      <c r="B3427" s="4" t="s">
        <v>428</v>
      </c>
      <c r="C3427" s="25" t="str">
        <f t="shared" si="53"/>
        <v xml:space="preserve">Lazard Asset Management LLC </v>
      </c>
    </row>
    <row r="3428" spans="2:3" x14ac:dyDescent="0.25">
      <c r="B3428" s="4" t="s">
        <v>1209</v>
      </c>
      <c r="C3428" s="25" t="str">
        <f t="shared" si="53"/>
        <v xml:space="preserve">Lazard Asset Management </v>
      </c>
    </row>
    <row r="3429" spans="2:3" x14ac:dyDescent="0.25">
      <c r="B3429" s="3" t="s">
        <v>1209</v>
      </c>
      <c r="C3429" s="25" t="str">
        <f t="shared" si="53"/>
        <v xml:space="preserve">Lazard Asset Management </v>
      </c>
    </row>
    <row r="3430" spans="2:3" x14ac:dyDescent="0.25">
      <c r="B3430" s="26" t="s">
        <v>74</v>
      </c>
      <c r="C3430" s="25" t="str">
        <f t="shared" si="53"/>
        <v xml:space="preserve">Lazard Asset </v>
      </c>
    </row>
    <row r="3431" spans="2:3" x14ac:dyDescent="0.25">
      <c r="B3431" s="4" t="s">
        <v>74</v>
      </c>
      <c r="C3431" s="25" t="str">
        <f t="shared" si="53"/>
        <v xml:space="preserve">Lazard Asset </v>
      </c>
    </row>
    <row r="3432" spans="2:3" x14ac:dyDescent="0.25">
      <c r="B3432" s="4" t="s">
        <v>2344</v>
      </c>
      <c r="C3432" s="25" t="str">
        <f t="shared" si="53"/>
        <v xml:space="preserve">Lazard Alternatives </v>
      </c>
    </row>
    <row r="3433" spans="2:3" x14ac:dyDescent="0.25">
      <c r="B3433" s="26" t="s">
        <v>20627</v>
      </c>
      <c r="C3433" s="25" t="str">
        <f t="shared" si="53"/>
        <v xml:space="preserve">Lawrence Park Capital Partners </v>
      </c>
    </row>
    <row r="3434" spans="2:3" x14ac:dyDescent="0.25">
      <c r="B3434" s="3" t="s">
        <v>3513</v>
      </c>
      <c r="C3434" s="25" t="str">
        <f t="shared" si="53"/>
        <v xml:space="preserve">Lawrence Park Capital </v>
      </c>
    </row>
    <row r="3435" spans="2:3" x14ac:dyDescent="0.25">
      <c r="B3435" s="4" t="s">
        <v>1166</v>
      </c>
      <c r="C3435" s="25" t="str">
        <f t="shared" si="53"/>
        <v xml:space="preserve">Lawrence Park Asset </v>
      </c>
    </row>
    <row r="3436" spans="2:3" x14ac:dyDescent="0.25">
      <c r="B3436" s="4" t="s">
        <v>357</v>
      </c>
      <c r="C3436" s="25" t="str">
        <f t="shared" si="53"/>
        <v xml:space="preserve">Lawrence Garshofsky And Company </v>
      </c>
    </row>
    <row r="3437" spans="2:3" x14ac:dyDescent="0.25">
      <c r="B3437" s="3" t="s">
        <v>3512</v>
      </c>
      <c r="C3437" s="25" t="str">
        <f t="shared" si="53"/>
        <v xml:space="preserve">Lawrence Garshofsky and Co., </v>
      </c>
    </row>
    <row r="3438" spans="2:3" x14ac:dyDescent="0.25">
      <c r="B3438" s="4" t="s">
        <v>1646</v>
      </c>
      <c r="C3438" s="25" t="str">
        <f t="shared" si="53"/>
        <v xml:space="preserve">Lawrence Administration </v>
      </c>
    </row>
    <row r="3439" spans="2:3" x14ac:dyDescent="0.25">
      <c r="B3439" s="3" t="s">
        <v>2972</v>
      </c>
      <c r="C3439" s="25" t="str">
        <f t="shared" si="53"/>
        <v xml:space="preserve">Lawndale Capital Management, </v>
      </c>
    </row>
    <row r="3440" spans="2:3" x14ac:dyDescent="0.25">
      <c r="B3440" s="4" t="s">
        <v>1532</v>
      </c>
      <c r="C3440" s="25" t="str">
        <f t="shared" si="53"/>
        <v xml:space="preserve">Lawndale Capital Management </v>
      </c>
    </row>
    <row r="3441" spans="2:3" x14ac:dyDescent="0.25">
      <c r="B3441" s="26" t="s">
        <v>20625</v>
      </c>
      <c r="C3441" s="25" t="str">
        <f t="shared" si="53"/>
        <v xml:space="preserve">Lawndale Capital </v>
      </c>
    </row>
    <row r="3442" spans="2:3" x14ac:dyDescent="0.25">
      <c r="B3442" s="26" t="s">
        <v>20624</v>
      </c>
      <c r="C3442" s="25" t="str">
        <f t="shared" si="53"/>
        <v xml:space="preserve">Laurium Capital (Pty) </v>
      </c>
    </row>
    <row r="3443" spans="2:3" x14ac:dyDescent="0.25">
      <c r="B3443" s="3" t="s">
        <v>2835</v>
      </c>
      <c r="C3443" s="25" t="str">
        <f t="shared" si="53"/>
        <v xml:space="preserve">Laurium </v>
      </c>
    </row>
    <row r="3444" spans="2:3" x14ac:dyDescent="0.25">
      <c r="B3444" s="3" t="s">
        <v>3511</v>
      </c>
      <c r="C3444" s="25" t="str">
        <f t="shared" si="53"/>
        <v xml:space="preserve">Laureola </v>
      </c>
    </row>
    <row r="3445" spans="2:3" x14ac:dyDescent="0.25">
      <c r="B3445" s="3" t="s">
        <v>3510</v>
      </c>
      <c r="C3445" s="25" t="str">
        <f t="shared" si="53"/>
        <v xml:space="preserve">Laurentia Management </v>
      </c>
    </row>
    <row r="3446" spans="2:3" x14ac:dyDescent="0.25">
      <c r="B3446" s="26" t="s">
        <v>3509</v>
      </c>
      <c r="C3446" s="25" t="str">
        <f t="shared" si="53"/>
        <v xml:space="preserve">Lauren Templeton Capital </v>
      </c>
    </row>
    <row r="3447" spans="2:3" x14ac:dyDescent="0.25">
      <c r="B3447" s="3" t="s">
        <v>3509</v>
      </c>
      <c r="C3447" s="25" t="str">
        <f t="shared" si="53"/>
        <v xml:space="preserve">Lauren Templeton Capital </v>
      </c>
    </row>
    <row r="3448" spans="2:3" x14ac:dyDescent="0.25">
      <c r="B3448" s="4" t="s">
        <v>1412</v>
      </c>
      <c r="C3448" s="25" t="str">
        <f t="shared" si="53"/>
        <v xml:space="preserve">Laureate </v>
      </c>
    </row>
    <row r="3449" spans="2:3" x14ac:dyDescent="0.25">
      <c r="B3449" s="3" t="s">
        <v>3508</v>
      </c>
      <c r="C3449" s="25" t="str">
        <f t="shared" si="53"/>
        <v xml:space="preserve">Laur Capital Management, </v>
      </c>
    </row>
    <row r="3450" spans="2:3" x14ac:dyDescent="0.25">
      <c r="B3450" s="3" t="s">
        <v>3028</v>
      </c>
      <c r="C3450" s="25" t="str">
        <f t="shared" si="53"/>
        <v xml:space="preserve">Lattice Capital Management, </v>
      </c>
    </row>
    <row r="3451" spans="2:3" x14ac:dyDescent="0.25">
      <c r="B3451" s="26" t="s">
        <v>20620</v>
      </c>
      <c r="C3451" s="25" t="str">
        <f t="shared" si="53"/>
        <v xml:space="preserve">Lateef Investment Management, </v>
      </c>
    </row>
    <row r="3452" spans="2:3" x14ac:dyDescent="0.25">
      <c r="B3452" s="26" t="s">
        <v>20618</v>
      </c>
      <c r="C3452" s="25" t="str">
        <f t="shared" si="53"/>
        <v xml:space="preserve">Lasefense Investment </v>
      </c>
    </row>
    <row r="3453" spans="2:3" x14ac:dyDescent="0.25">
      <c r="B3453" s="26" t="s">
        <v>3506</v>
      </c>
      <c r="C3453" s="25" t="str">
        <f t="shared" si="53"/>
        <v xml:space="preserve">Larx Capital, </v>
      </c>
    </row>
    <row r="3454" spans="2:3" x14ac:dyDescent="0.25">
      <c r="B3454" s="3" t="s">
        <v>3506</v>
      </c>
      <c r="C3454" s="25" t="str">
        <f t="shared" si="53"/>
        <v xml:space="preserve">Larx Capital, </v>
      </c>
    </row>
    <row r="3455" spans="2:3" x14ac:dyDescent="0.25">
      <c r="B3455" s="26" t="s">
        <v>285</v>
      </c>
      <c r="C3455" s="25" t="str">
        <f t="shared" si="53"/>
        <v xml:space="preserve">Larch Lane Advisors </v>
      </c>
    </row>
    <row r="3456" spans="2:3" x14ac:dyDescent="0.25">
      <c r="B3456" s="4" t="s">
        <v>285</v>
      </c>
      <c r="C3456" s="25" t="str">
        <f t="shared" si="53"/>
        <v xml:space="preserve">Larch Lane Advisors </v>
      </c>
    </row>
    <row r="3457" spans="2:3" x14ac:dyDescent="0.25">
      <c r="B3457" s="3" t="s">
        <v>285</v>
      </c>
      <c r="C3457" s="25" t="str">
        <f t="shared" si="53"/>
        <v xml:space="preserve">Larch Lane Advisors </v>
      </c>
    </row>
    <row r="3458" spans="2:3" x14ac:dyDescent="0.25">
      <c r="B3458" s="26" t="s">
        <v>20612</v>
      </c>
      <c r="C3458" s="25" t="str">
        <f t="shared" ref="C3458:C3521" si="54">LEFT(B3458,FIND(TRIM(RIGHT(SUBSTITUTE(B3458," ",REPT(" ",20)),20)),B3458)-1)</f>
        <v xml:space="preserve">LAPIDES ASSET MANAGEMENT, </v>
      </c>
    </row>
    <row r="3459" spans="2:3" x14ac:dyDescent="0.25">
      <c r="B3459" s="3" t="s">
        <v>3505</v>
      </c>
      <c r="C3459" s="25" t="str">
        <f t="shared" si="54"/>
        <v xml:space="preserve">Lanx Management </v>
      </c>
    </row>
    <row r="3460" spans="2:3" x14ac:dyDescent="0.25">
      <c r="B3460" s="3" t="s">
        <v>2620</v>
      </c>
      <c r="C3460" s="25" t="str">
        <f t="shared" si="54"/>
        <v xml:space="preserve">Lanterne Strategic Investors Pty </v>
      </c>
    </row>
    <row r="3461" spans="2:3" x14ac:dyDescent="0.25">
      <c r="B3461" s="4" t="s">
        <v>1231</v>
      </c>
      <c r="C3461" s="25" t="str">
        <f t="shared" si="54"/>
        <v xml:space="preserve">Lansdowne Partners International </v>
      </c>
    </row>
    <row r="3462" spans="2:3" x14ac:dyDescent="0.25">
      <c r="B3462" s="4" t="s">
        <v>1943</v>
      </c>
      <c r="C3462" s="25" t="str">
        <f t="shared" si="54"/>
        <v xml:space="preserve">Lansdowne Partners International </v>
      </c>
    </row>
    <row r="3463" spans="2:3" x14ac:dyDescent="0.25">
      <c r="B3463" s="3" t="s">
        <v>3504</v>
      </c>
      <c r="C3463" s="25" t="str">
        <f t="shared" si="54"/>
        <v xml:space="preserve">Lansdowne Partners (UK) </v>
      </c>
    </row>
    <row r="3464" spans="2:3" x14ac:dyDescent="0.25">
      <c r="B3464" s="26" t="s">
        <v>20607</v>
      </c>
      <c r="C3464" s="25" t="str">
        <f t="shared" si="54"/>
        <v xml:space="preserve">Lanin Partners </v>
      </c>
    </row>
    <row r="3465" spans="2:3" x14ac:dyDescent="0.25">
      <c r="B3465" s="3" t="s">
        <v>3571</v>
      </c>
      <c r="C3465" s="25" t="str">
        <f t="shared" si="54"/>
        <v xml:space="preserve">Lanin Partners </v>
      </c>
    </row>
    <row r="3466" spans="2:3" x14ac:dyDescent="0.25">
      <c r="B3466" s="3" t="s">
        <v>4111</v>
      </c>
      <c r="C3466" s="25" t="str">
        <f t="shared" si="54"/>
        <v xml:space="preserve">Lang Asset Management, </v>
      </c>
    </row>
    <row r="3467" spans="2:3" x14ac:dyDescent="0.25">
      <c r="B3467" s="3" t="s">
        <v>3501</v>
      </c>
      <c r="C3467" s="25" t="str">
        <f t="shared" si="54"/>
        <v xml:space="preserve">Landscape Capital Management </v>
      </c>
    </row>
    <row r="3468" spans="2:3" x14ac:dyDescent="0.25">
      <c r="B3468" s="26" t="s">
        <v>20605</v>
      </c>
      <c r="C3468" s="25" t="str">
        <f t="shared" si="54"/>
        <v xml:space="preserve">Landry Investment Management </v>
      </c>
    </row>
    <row r="3469" spans="2:3" x14ac:dyDescent="0.25">
      <c r="B3469" s="4" t="s">
        <v>1960</v>
      </c>
      <c r="C3469" s="25" t="str">
        <f t="shared" si="54"/>
        <v xml:space="preserve">Landmark Investors </v>
      </c>
    </row>
    <row r="3470" spans="2:3" x14ac:dyDescent="0.25">
      <c r="B3470" s="3" t="s">
        <v>3500</v>
      </c>
      <c r="C3470" s="25" t="str">
        <f t="shared" si="54"/>
        <v xml:space="preserve">Land and Buildings Investment Management, </v>
      </c>
    </row>
    <row r="3471" spans="2:3" x14ac:dyDescent="0.25">
      <c r="B3471" s="26" t="s">
        <v>20603</v>
      </c>
      <c r="C3471" s="25" t="str">
        <f t="shared" si="54"/>
        <v xml:space="preserve">Land and </v>
      </c>
    </row>
    <row r="3472" spans="2:3" x14ac:dyDescent="0.25">
      <c r="B3472" s="4" t="s">
        <v>2339</v>
      </c>
      <c r="C3472" s="25" t="str">
        <f t="shared" si="54"/>
        <v xml:space="preserve">Lampost Financial </v>
      </c>
    </row>
    <row r="3473" spans="2:3" x14ac:dyDescent="0.25">
      <c r="B3473" s="3" t="s">
        <v>3984</v>
      </c>
      <c r="C3473" s="25" t="str">
        <f t="shared" si="54"/>
        <v xml:space="preserve">Lambda Capital Group </v>
      </c>
    </row>
    <row r="3474" spans="2:3" x14ac:dyDescent="0.25">
      <c r="B3474" s="26" t="s">
        <v>20601</v>
      </c>
      <c r="C3474" s="25" t="str">
        <f t="shared" si="54"/>
        <v xml:space="preserve">Lakewood Capital Management, </v>
      </c>
    </row>
    <row r="3475" spans="2:3" x14ac:dyDescent="0.25">
      <c r="B3475" s="3" t="s">
        <v>3499</v>
      </c>
      <c r="C3475" s="25" t="str">
        <f t="shared" si="54"/>
        <v xml:space="preserve">Lakewood Capital Management, </v>
      </c>
    </row>
    <row r="3476" spans="2:3" x14ac:dyDescent="0.25">
      <c r="B3476" s="4" t="s">
        <v>1158</v>
      </c>
      <c r="C3476" s="25" t="str">
        <f t="shared" si="54"/>
        <v xml:space="preserve">Lakeview Investment Group, </v>
      </c>
    </row>
    <row r="3477" spans="2:3" x14ac:dyDescent="0.25">
      <c r="B3477" s="26" t="s">
        <v>20599</v>
      </c>
      <c r="C3477" s="25" t="str">
        <f t="shared" si="54"/>
        <v xml:space="preserve">Lakeroad Asset Management </v>
      </c>
    </row>
    <row r="3478" spans="2:3" x14ac:dyDescent="0.25">
      <c r="B3478" s="4" t="s">
        <v>800</v>
      </c>
      <c r="C3478" s="25" t="str">
        <f t="shared" si="54"/>
        <v xml:space="preserve">Lakeroad Asset Management </v>
      </c>
    </row>
    <row r="3479" spans="2:3" x14ac:dyDescent="0.25">
      <c r="B3479" s="3" t="s">
        <v>3498</v>
      </c>
      <c r="C3479" s="25" t="str">
        <f t="shared" si="54"/>
        <v xml:space="preserve">Lake Street Fund, </v>
      </c>
    </row>
    <row r="3480" spans="2:3" x14ac:dyDescent="0.25">
      <c r="B3480" s="3" t="s">
        <v>3497</v>
      </c>
      <c r="C3480" s="25" t="str">
        <f t="shared" si="54"/>
        <v xml:space="preserve">Lake Austin Advisors </v>
      </c>
    </row>
    <row r="3481" spans="2:3" x14ac:dyDescent="0.25">
      <c r="B3481" s="26" t="s">
        <v>24568</v>
      </c>
      <c r="C3481" s="25" t="str">
        <f t="shared" si="54"/>
        <v xml:space="preserve">Lafitte Capital Management </v>
      </c>
    </row>
    <row r="3482" spans="2:3" x14ac:dyDescent="0.25">
      <c r="B3482" s="3" t="s">
        <v>3496</v>
      </c>
      <c r="C3482" s="25" t="str">
        <f t="shared" si="54"/>
        <v xml:space="preserve">Laffitte Capital </v>
      </c>
    </row>
    <row r="3483" spans="2:3" x14ac:dyDescent="0.25">
      <c r="B3483" s="3" t="s">
        <v>2508</v>
      </c>
      <c r="C3483" s="25" t="str">
        <f t="shared" si="54"/>
        <v xml:space="preserve">Ladenburg Thalmann Asset </v>
      </c>
    </row>
    <row r="3484" spans="2:3" x14ac:dyDescent="0.25">
      <c r="B3484" s="4" t="s">
        <v>2061</v>
      </c>
      <c r="C3484" s="25" t="str">
        <f t="shared" si="54"/>
        <v xml:space="preserve">Laddcap Value Advisors </v>
      </c>
    </row>
    <row r="3485" spans="2:3" x14ac:dyDescent="0.25">
      <c r="B3485" s="26" t="s">
        <v>20594</v>
      </c>
      <c r="C3485" s="25" t="str">
        <f t="shared" si="54"/>
        <v xml:space="preserve">La Française Investment </v>
      </c>
    </row>
    <row r="3486" spans="2:3" x14ac:dyDescent="0.25">
      <c r="B3486" s="26" t="s">
        <v>20590</v>
      </c>
      <c r="C3486" s="25" t="str">
        <f t="shared" si="54"/>
        <v xml:space="preserve">La Française des </v>
      </c>
    </row>
    <row r="3487" spans="2:3" x14ac:dyDescent="0.25">
      <c r="B3487" s="3" t="s">
        <v>3527</v>
      </c>
      <c r="C3487" s="25" t="str">
        <f t="shared" si="54"/>
        <v xml:space="preserve">La Francaise des </v>
      </c>
    </row>
    <row r="3488" spans="2:3" x14ac:dyDescent="0.25">
      <c r="B3488" s="26" t="s">
        <v>20586</v>
      </c>
      <c r="C3488" s="25" t="str">
        <f t="shared" si="54"/>
        <v xml:space="preserve">La Française </v>
      </c>
    </row>
    <row r="3489" spans="2:3" x14ac:dyDescent="0.25">
      <c r="B3489" s="3" t="s">
        <v>3928</v>
      </c>
      <c r="C3489" s="25" t="str">
        <f t="shared" si="54"/>
        <v xml:space="preserve">La Financiere de </v>
      </c>
    </row>
    <row r="3490" spans="2:3" x14ac:dyDescent="0.25">
      <c r="B3490" s="4" t="s">
        <v>1642</v>
      </c>
      <c r="C3490" s="25" t="str">
        <f t="shared" si="54"/>
        <v xml:space="preserve">La Fayette Management </v>
      </c>
    </row>
    <row r="3491" spans="2:3" x14ac:dyDescent="0.25">
      <c r="B3491" s="3" t="s">
        <v>3495</v>
      </c>
      <c r="C3491" s="25" t="str">
        <f t="shared" si="54"/>
        <v xml:space="preserve">La Fayette Investment Management (UK) </v>
      </c>
    </row>
    <row r="3492" spans="2:3" x14ac:dyDescent="0.25">
      <c r="B3492" s="26" t="s">
        <v>20583</v>
      </c>
      <c r="C3492" s="25" t="str">
        <f t="shared" si="54"/>
        <v xml:space="preserve">La Fayette Investment Management </v>
      </c>
    </row>
    <row r="3493" spans="2:3" x14ac:dyDescent="0.25">
      <c r="B3493" s="4" t="s">
        <v>1320</v>
      </c>
      <c r="C3493" s="25" t="str">
        <f t="shared" si="54"/>
        <v xml:space="preserve">L.O. </v>
      </c>
    </row>
    <row r="3494" spans="2:3" x14ac:dyDescent="0.25">
      <c r="B3494" s="4" t="s">
        <v>1332</v>
      </c>
      <c r="C3494" s="25" t="str">
        <f t="shared" si="54"/>
        <v xml:space="preserve">L. Heller Advisors, </v>
      </c>
    </row>
    <row r="3495" spans="2:3" x14ac:dyDescent="0.25">
      <c r="B3495" s="26" t="s">
        <v>24566</v>
      </c>
      <c r="C3495" s="25" t="str">
        <f t="shared" si="54"/>
        <v xml:space="preserve">Kylin </v>
      </c>
    </row>
    <row r="3496" spans="2:3" x14ac:dyDescent="0.25">
      <c r="B3496" s="3" t="s">
        <v>3494</v>
      </c>
      <c r="C3496" s="25" t="str">
        <f t="shared" si="54"/>
        <v xml:space="preserve">KWK Management </v>
      </c>
    </row>
    <row r="3497" spans="2:3" x14ac:dyDescent="0.25">
      <c r="B3497" s="4" t="s">
        <v>2257</v>
      </c>
      <c r="C3497" s="25" t="str">
        <f t="shared" si="54"/>
        <v xml:space="preserve">KV1 Asset Management </v>
      </c>
    </row>
    <row r="3498" spans="2:3" x14ac:dyDescent="0.25">
      <c r="B3498" s="26" t="s">
        <v>20581</v>
      </c>
      <c r="C3498" s="25" t="str">
        <f t="shared" si="54"/>
        <v xml:space="preserve">Kura </v>
      </c>
    </row>
    <row r="3499" spans="2:3" x14ac:dyDescent="0.25">
      <c r="B3499" s="26" t="s">
        <v>9</v>
      </c>
      <c r="C3499" s="25" t="str">
        <f t="shared" si="54"/>
        <v xml:space="preserve">KStone Partners </v>
      </c>
    </row>
    <row r="3500" spans="2:3" x14ac:dyDescent="0.25">
      <c r="B3500" s="4" t="s">
        <v>9</v>
      </c>
      <c r="C3500" s="25" t="str">
        <f t="shared" si="54"/>
        <v xml:space="preserve">KStone Partners </v>
      </c>
    </row>
    <row r="3501" spans="2:3" x14ac:dyDescent="0.25">
      <c r="B3501" s="3" t="s">
        <v>9</v>
      </c>
      <c r="C3501" s="25" t="str">
        <f t="shared" si="54"/>
        <v xml:space="preserve">KStone Partners </v>
      </c>
    </row>
    <row r="3502" spans="2:3" x14ac:dyDescent="0.25">
      <c r="B3502" s="4" t="s">
        <v>1193</v>
      </c>
      <c r="C3502" s="25" t="str">
        <f t="shared" si="54"/>
        <v xml:space="preserve">KS Management </v>
      </c>
    </row>
    <row r="3503" spans="2:3" x14ac:dyDescent="0.25">
      <c r="B3503" s="3" t="s">
        <v>3493</v>
      </c>
      <c r="C3503" s="25" t="str">
        <f t="shared" si="54"/>
        <v xml:space="preserve">KS Management </v>
      </c>
    </row>
    <row r="3504" spans="2:3" x14ac:dyDescent="0.25">
      <c r="B3504" s="26" t="s">
        <v>20578</v>
      </c>
      <c r="C3504" s="25" t="str">
        <f t="shared" si="54"/>
        <v xml:space="preserve">KS </v>
      </c>
    </row>
    <row r="3505" spans="2:3" x14ac:dyDescent="0.25">
      <c r="B3505" s="3" t="s">
        <v>3492</v>
      </c>
      <c r="C3505" s="25" t="str">
        <f t="shared" si="54"/>
        <v xml:space="preserve">Krom River Trading </v>
      </c>
    </row>
    <row r="3506" spans="2:3" x14ac:dyDescent="0.25">
      <c r="B3506" s="4" t="s">
        <v>145</v>
      </c>
      <c r="C3506" s="25" t="str">
        <f t="shared" si="54"/>
        <v xml:space="preserve">Krom River Investment Management (Cayman) </v>
      </c>
    </row>
    <row r="3507" spans="2:3" x14ac:dyDescent="0.25">
      <c r="B3507" s="26" t="s">
        <v>20574</v>
      </c>
      <c r="C3507" s="25" t="str">
        <f t="shared" si="54"/>
        <v xml:space="preserve">Krom River Investment Magt (Cayman) </v>
      </c>
    </row>
    <row r="3508" spans="2:3" x14ac:dyDescent="0.25">
      <c r="B3508" s="26" t="s">
        <v>20572</v>
      </c>
      <c r="C3508" s="25" t="str">
        <f t="shared" si="54"/>
        <v xml:space="preserve">Krohne Capital, </v>
      </c>
    </row>
    <row r="3509" spans="2:3" x14ac:dyDescent="0.25">
      <c r="B3509" s="26" t="s">
        <v>20569</v>
      </c>
      <c r="C3509" s="25" t="str">
        <f t="shared" si="54"/>
        <v xml:space="preserve">KRIYA CAPITAL (CAYMAN) </v>
      </c>
    </row>
    <row r="3510" spans="2:3" x14ac:dyDescent="0.25">
      <c r="B3510" s="4" t="s">
        <v>72</v>
      </c>
      <c r="C3510" s="25" t="str">
        <f t="shared" si="54"/>
        <v xml:space="preserve">Kriya Capital (Cayman) </v>
      </c>
    </row>
    <row r="3511" spans="2:3" x14ac:dyDescent="0.25">
      <c r="B3511" s="3" t="s">
        <v>3491</v>
      </c>
      <c r="C3511" s="25" t="str">
        <f t="shared" si="54"/>
        <v xml:space="preserve">Krensavage Partners </v>
      </c>
    </row>
    <row r="3512" spans="2:3" x14ac:dyDescent="0.25">
      <c r="B3512" s="26" t="s">
        <v>20567</v>
      </c>
      <c r="C3512" s="25" t="str">
        <f t="shared" si="54"/>
        <v xml:space="preserve">Krensavage Asset Management, </v>
      </c>
    </row>
    <row r="3513" spans="2:3" x14ac:dyDescent="0.25">
      <c r="B3513" s="26" t="s">
        <v>20565</v>
      </c>
      <c r="C3513" s="25" t="str">
        <f t="shared" si="54"/>
        <v xml:space="preserve">Krema Asset Management, </v>
      </c>
    </row>
    <row r="3514" spans="2:3" x14ac:dyDescent="0.25">
      <c r="B3514" s="4" t="s">
        <v>1374</v>
      </c>
      <c r="C3514" s="25" t="str">
        <f t="shared" si="54"/>
        <v xml:space="preserve">Kreinces Capital Management </v>
      </c>
    </row>
    <row r="3515" spans="2:3" x14ac:dyDescent="0.25">
      <c r="B3515" s="4" t="s">
        <v>1319</v>
      </c>
      <c r="C3515" s="25" t="str">
        <f t="shared" si="54"/>
        <v xml:space="preserve">Kramer Capital </v>
      </c>
    </row>
    <row r="3516" spans="2:3" x14ac:dyDescent="0.25">
      <c r="B3516" s="3" t="s">
        <v>3490</v>
      </c>
      <c r="C3516" s="25" t="str">
        <f t="shared" si="54"/>
        <v xml:space="preserve">KR Capital Advisors, </v>
      </c>
    </row>
    <row r="3517" spans="2:3" x14ac:dyDescent="0.25">
      <c r="B3517" s="26" t="s">
        <v>1789</v>
      </c>
      <c r="C3517" s="25" t="str">
        <f t="shared" si="54"/>
        <v xml:space="preserve">KR Capital Advisors </v>
      </c>
    </row>
    <row r="3518" spans="2:3" x14ac:dyDescent="0.25">
      <c r="B3518" s="4" t="s">
        <v>1789</v>
      </c>
      <c r="C3518" s="25" t="str">
        <f t="shared" si="54"/>
        <v xml:space="preserve">KR Capital Advisors </v>
      </c>
    </row>
    <row r="3519" spans="2:3" x14ac:dyDescent="0.25">
      <c r="B3519" s="26" t="s">
        <v>20562</v>
      </c>
      <c r="C3519" s="25" t="str">
        <f t="shared" si="54"/>
        <v xml:space="preserve">Kovitz Investment Group, </v>
      </c>
    </row>
    <row r="3520" spans="2:3" x14ac:dyDescent="0.25">
      <c r="B3520" s="4" t="s">
        <v>2239</v>
      </c>
      <c r="C3520" s="25" t="str">
        <f t="shared" si="54"/>
        <v xml:space="preserve">Kovitz Investment Group </v>
      </c>
    </row>
    <row r="3521" spans="2:3" x14ac:dyDescent="0.25">
      <c r="B3521" s="3" t="s">
        <v>3712</v>
      </c>
      <c r="C3521" s="25" t="str">
        <f t="shared" si="54"/>
        <v xml:space="preserve">Kovitz Investment </v>
      </c>
    </row>
    <row r="3522" spans="2:3" x14ac:dyDescent="0.25">
      <c r="B3522" s="3" t="s">
        <v>3489</v>
      </c>
      <c r="C3522" s="25" t="str">
        <f t="shared" ref="C3522:C3585" si="55">LEFT(B3522,FIND(TRIM(RIGHT(SUBSTITUTE(B3522," ",REPT(" ",20)),20)),B3522)-1)</f>
        <v xml:space="preserve">Kottke Associates, </v>
      </c>
    </row>
    <row r="3523" spans="2:3" x14ac:dyDescent="0.25">
      <c r="B3523" s="4" t="s">
        <v>1850</v>
      </c>
      <c r="C3523" s="25" t="str">
        <f t="shared" si="55"/>
        <v xml:space="preserve">Kottke Associates </v>
      </c>
    </row>
    <row r="3524" spans="2:3" x14ac:dyDescent="0.25">
      <c r="B3524" s="3" t="s">
        <v>3488</v>
      </c>
      <c r="C3524" s="25" t="str">
        <f t="shared" si="55"/>
        <v xml:space="preserve">Kotak Mahindra </v>
      </c>
    </row>
    <row r="3525" spans="2:3" x14ac:dyDescent="0.25">
      <c r="B3525" s="3" t="s">
        <v>3487</v>
      </c>
      <c r="C3525" s="25" t="str">
        <f t="shared" si="55"/>
        <v xml:space="preserve">Kopernik Global Investors, </v>
      </c>
    </row>
    <row r="3526" spans="2:3" x14ac:dyDescent="0.25">
      <c r="B3526" s="4" t="s">
        <v>1230</v>
      </c>
      <c r="C3526" s="25" t="str">
        <f t="shared" si="55"/>
        <v xml:space="preserve">Kondor Advisory </v>
      </c>
    </row>
    <row r="3527" spans="2:3" x14ac:dyDescent="0.25">
      <c r="B3527" s="3" t="s">
        <v>3486</v>
      </c>
      <c r="C3527" s="25" t="str">
        <f t="shared" si="55"/>
        <v xml:space="preserve">Kondor </v>
      </c>
    </row>
    <row r="3528" spans="2:3" x14ac:dyDescent="0.25">
      <c r="B3528" s="4" t="s">
        <v>816</v>
      </c>
      <c r="C3528" s="25" t="str">
        <f t="shared" si="55"/>
        <v xml:space="preserve">Kona Partners </v>
      </c>
    </row>
    <row r="3529" spans="2:3" x14ac:dyDescent="0.25">
      <c r="B3529" s="3" t="s">
        <v>816</v>
      </c>
      <c r="C3529" s="25" t="str">
        <f t="shared" si="55"/>
        <v xml:space="preserve">Kona Partners </v>
      </c>
    </row>
    <row r="3530" spans="2:3" x14ac:dyDescent="0.25">
      <c r="B3530" s="4" t="s">
        <v>1573</v>
      </c>
      <c r="C3530" s="25" t="str">
        <f t="shared" si="55"/>
        <v xml:space="preserve">Komet Kane Capital </v>
      </c>
    </row>
    <row r="3531" spans="2:3" x14ac:dyDescent="0.25">
      <c r="B3531" s="4" t="s">
        <v>2054</v>
      </c>
      <c r="C3531" s="25" t="str">
        <f t="shared" si="55"/>
        <v xml:space="preserve">Kole Asset Management, </v>
      </c>
    </row>
    <row r="3532" spans="2:3" x14ac:dyDescent="0.25">
      <c r="B3532" s="4" t="s">
        <v>2169</v>
      </c>
      <c r="C3532" s="25" t="str">
        <f t="shared" si="55"/>
        <v xml:space="preserve">KnV Asset Management </v>
      </c>
    </row>
    <row r="3533" spans="2:3" x14ac:dyDescent="0.25">
      <c r="B3533" s="3" t="s">
        <v>3262</v>
      </c>
      <c r="C3533" s="25" t="str">
        <f t="shared" si="55"/>
        <v xml:space="preserve">Knollwood Investment Advisors, </v>
      </c>
    </row>
    <row r="3534" spans="2:3" x14ac:dyDescent="0.25">
      <c r="B3534" s="26" t="s">
        <v>24564</v>
      </c>
      <c r="C3534" s="25" t="str">
        <f t="shared" si="55"/>
        <v xml:space="preserve">Knighthead Domestic </v>
      </c>
    </row>
    <row r="3535" spans="2:3" x14ac:dyDescent="0.25">
      <c r="B3535" s="3" t="s">
        <v>3485</v>
      </c>
      <c r="C3535" s="25" t="str">
        <f t="shared" si="55"/>
        <v xml:space="preserve">Knighthead Capital Management, </v>
      </c>
    </row>
    <row r="3536" spans="2:3" x14ac:dyDescent="0.25">
      <c r="B3536" s="4" t="s">
        <v>214</v>
      </c>
      <c r="C3536" s="25" t="str">
        <f t="shared" si="55"/>
        <v xml:space="preserve">Knighthead Capital Management </v>
      </c>
    </row>
    <row r="3537" spans="2:3" x14ac:dyDescent="0.25">
      <c r="B3537" s="4" t="s">
        <v>450</v>
      </c>
      <c r="C3537" s="25" t="str">
        <f t="shared" si="55"/>
        <v xml:space="preserve">Knight PF Management </v>
      </c>
    </row>
    <row r="3538" spans="2:3" x14ac:dyDescent="0.25">
      <c r="B3538" s="26" t="s">
        <v>3484</v>
      </c>
      <c r="C3538" s="25" t="str">
        <f t="shared" si="55"/>
        <v xml:space="preserve">KMJ Capital, </v>
      </c>
    </row>
    <row r="3539" spans="2:3" x14ac:dyDescent="0.25">
      <c r="B3539" s="3" t="s">
        <v>3484</v>
      </c>
      <c r="C3539" s="25" t="str">
        <f t="shared" si="55"/>
        <v xml:space="preserve">KMJ Capital, </v>
      </c>
    </row>
    <row r="3540" spans="2:3" x14ac:dyDescent="0.25">
      <c r="B3540" s="4" t="s">
        <v>500</v>
      </c>
      <c r="C3540" s="25" t="str">
        <f t="shared" si="55"/>
        <v xml:space="preserve">KMJ Capital Management </v>
      </c>
    </row>
    <row r="3541" spans="2:3" x14ac:dyDescent="0.25">
      <c r="B3541" s="26" t="s">
        <v>20556</v>
      </c>
      <c r="C3541" s="25" t="str">
        <f t="shared" si="55"/>
        <v xml:space="preserve">KMG Capital Markets Ltd </v>
      </c>
    </row>
    <row r="3542" spans="2:3" x14ac:dyDescent="0.25">
      <c r="B3542" s="4" t="s">
        <v>2353</v>
      </c>
      <c r="C3542" s="25" t="str">
        <f t="shared" si="55"/>
        <v xml:space="preserve">KMC Trading </v>
      </c>
    </row>
    <row r="3543" spans="2:3" x14ac:dyDescent="0.25">
      <c r="B3543" s="26" t="s">
        <v>776</v>
      </c>
      <c r="C3543" s="25" t="str">
        <f t="shared" si="55"/>
        <v xml:space="preserve">KLS Diversified Asset Management </v>
      </c>
    </row>
    <row r="3544" spans="2:3" x14ac:dyDescent="0.25">
      <c r="B3544" s="4" t="s">
        <v>776</v>
      </c>
      <c r="C3544" s="25" t="str">
        <f t="shared" si="55"/>
        <v xml:space="preserve">KLS Diversified Asset Management </v>
      </c>
    </row>
    <row r="3545" spans="2:3" x14ac:dyDescent="0.25">
      <c r="B3545" s="3" t="s">
        <v>776</v>
      </c>
      <c r="C3545" s="25" t="str">
        <f t="shared" si="55"/>
        <v xml:space="preserve">KLS Diversified Asset Management </v>
      </c>
    </row>
    <row r="3546" spans="2:3" x14ac:dyDescent="0.25">
      <c r="B3546" s="26" t="s">
        <v>20553</v>
      </c>
      <c r="C3546" s="25" t="str">
        <f t="shared" si="55"/>
        <v xml:space="preserve">KLP Kapitalforvaltning </v>
      </c>
    </row>
    <row r="3547" spans="2:3" x14ac:dyDescent="0.25">
      <c r="B3547" s="3" t="s">
        <v>3472</v>
      </c>
      <c r="C3547" s="25" t="str">
        <f t="shared" si="55"/>
        <v xml:space="preserve">Klingenstein, Fields &amp; Co., </v>
      </c>
    </row>
    <row r="3548" spans="2:3" x14ac:dyDescent="0.25">
      <c r="B3548" s="4" t="s">
        <v>435</v>
      </c>
      <c r="C3548" s="25" t="str">
        <f t="shared" si="55"/>
        <v xml:space="preserve">Kleinwort Benson Investors Dublin </v>
      </c>
    </row>
    <row r="3549" spans="2:3" x14ac:dyDescent="0.25">
      <c r="B3549" s="3" t="s">
        <v>3458</v>
      </c>
      <c r="C3549" s="25" t="str">
        <f t="shared" si="55"/>
        <v xml:space="preserve">Klecker Capital Management, </v>
      </c>
    </row>
    <row r="3550" spans="2:3" x14ac:dyDescent="0.25">
      <c r="B3550" s="4" t="s">
        <v>685</v>
      </c>
      <c r="C3550" s="25" t="str">
        <f t="shared" si="55"/>
        <v xml:space="preserve">KKR Credit Advisors (UK) </v>
      </c>
    </row>
    <row r="3551" spans="2:3" x14ac:dyDescent="0.25">
      <c r="B3551" s="3" t="s">
        <v>3482</v>
      </c>
      <c r="C3551" s="25" t="str">
        <f t="shared" si="55"/>
        <v xml:space="preserve">KKR Credit Advisors (UK) </v>
      </c>
    </row>
    <row r="3552" spans="2:3" x14ac:dyDescent="0.25">
      <c r="B3552" s="3" t="s">
        <v>3483</v>
      </c>
      <c r="C3552" s="25" t="str">
        <f t="shared" si="55"/>
        <v xml:space="preserve">Kite Lake Capital Management (UK) </v>
      </c>
    </row>
    <row r="3553" spans="2:3" x14ac:dyDescent="0.25">
      <c r="B3553" s="26" t="s">
        <v>20551</v>
      </c>
      <c r="C3553" s="25" t="str">
        <f t="shared" si="55"/>
        <v xml:space="preserve">Kite Lake </v>
      </c>
    </row>
    <row r="3554" spans="2:3" x14ac:dyDescent="0.25">
      <c r="B3554" s="3" t="s">
        <v>3481</v>
      </c>
      <c r="C3554" s="25" t="str">
        <f t="shared" si="55"/>
        <v xml:space="preserve">Kiskadee Investment </v>
      </c>
    </row>
    <row r="3555" spans="2:3" x14ac:dyDescent="0.25">
      <c r="B3555" s="4" t="s">
        <v>1242</v>
      </c>
      <c r="C3555" s="25" t="str">
        <f t="shared" si="55"/>
        <v xml:space="preserve">KIS Capital Partners Pty </v>
      </c>
    </row>
    <row r="3556" spans="2:3" x14ac:dyDescent="0.25">
      <c r="B3556" s="3" t="s">
        <v>3459</v>
      </c>
      <c r="C3556" s="25" t="str">
        <f t="shared" si="55"/>
        <v xml:space="preserve">Kinkopf Capital Management, </v>
      </c>
    </row>
    <row r="3557" spans="2:3" x14ac:dyDescent="0.25">
      <c r="B3557" s="26" t="s">
        <v>2077</v>
      </c>
      <c r="C3557" s="25" t="str">
        <f t="shared" si="55"/>
        <v xml:space="preserve">Kinkopf Capital Management </v>
      </c>
    </row>
    <row r="3558" spans="2:3" x14ac:dyDescent="0.25">
      <c r="B3558" s="4" t="s">
        <v>2077</v>
      </c>
      <c r="C3558" s="25" t="str">
        <f t="shared" si="55"/>
        <v xml:space="preserve">Kinkopf Capital Management </v>
      </c>
    </row>
    <row r="3559" spans="2:3" x14ac:dyDescent="0.25">
      <c r="B3559" s="26" t="s">
        <v>20549</v>
      </c>
      <c r="C3559" s="25" t="str">
        <f t="shared" si="55"/>
        <v xml:space="preserve">Kingsmead Asset Management Pte. </v>
      </c>
    </row>
    <row r="3560" spans="2:3" x14ac:dyDescent="0.25">
      <c r="B3560" s="4" t="s">
        <v>2363</v>
      </c>
      <c r="C3560" s="25" t="str">
        <f t="shared" si="55"/>
        <v xml:space="preserve">Kingsley Capital </v>
      </c>
    </row>
    <row r="3561" spans="2:3" x14ac:dyDescent="0.25">
      <c r="B3561" s="4" t="s">
        <v>1902</v>
      </c>
      <c r="C3561" s="25" t="str">
        <f t="shared" si="55"/>
        <v xml:space="preserve">Kingsland Capital </v>
      </c>
    </row>
    <row r="3562" spans="2:3" x14ac:dyDescent="0.25">
      <c r="B3562" s="26" t="s">
        <v>24561</v>
      </c>
      <c r="C3562" s="25" t="str">
        <f t="shared" si="55"/>
        <v xml:space="preserve">Kingsford Capital </v>
      </c>
    </row>
    <row r="3563" spans="2:3" x14ac:dyDescent="0.25">
      <c r="B3563" s="3" t="s">
        <v>3480</v>
      </c>
      <c r="C3563" s="25" t="str">
        <f t="shared" si="55"/>
        <v xml:space="preserve">Kings Road Capital </v>
      </c>
    </row>
    <row r="3564" spans="2:3" x14ac:dyDescent="0.25">
      <c r="B3564" s="4" t="s">
        <v>1462</v>
      </c>
      <c r="C3564" s="25" t="str">
        <f t="shared" si="55"/>
        <v xml:space="preserve">Kingfisher Investors </v>
      </c>
    </row>
    <row r="3565" spans="2:3" x14ac:dyDescent="0.25">
      <c r="B3565" s="3" t="s">
        <v>3479</v>
      </c>
      <c r="C3565" s="25" t="str">
        <f t="shared" si="55"/>
        <v xml:space="preserve">Kingdon Capital Management, </v>
      </c>
    </row>
    <row r="3566" spans="2:3" x14ac:dyDescent="0.25">
      <c r="B3566" s="26" t="s">
        <v>20547</v>
      </c>
      <c r="C3566" s="25" t="str">
        <f t="shared" si="55"/>
        <v xml:space="preserve">Kingdon Capital Management </v>
      </c>
    </row>
    <row r="3567" spans="2:3" x14ac:dyDescent="0.25">
      <c r="B3567" s="4" t="s">
        <v>2055</v>
      </c>
      <c r="C3567" s="25" t="str">
        <f t="shared" si="55"/>
        <v xml:space="preserve">Kingdom Trading </v>
      </c>
    </row>
    <row r="3568" spans="2:3" x14ac:dyDescent="0.25">
      <c r="B3568" s="26" t="s">
        <v>3478</v>
      </c>
      <c r="C3568" s="25" t="str">
        <f t="shared" si="55"/>
        <v xml:space="preserve">Kingdom Ridge Capital, </v>
      </c>
    </row>
    <row r="3569" spans="2:3" x14ac:dyDescent="0.25">
      <c r="B3569" s="3" t="s">
        <v>3478</v>
      </c>
      <c r="C3569" s="25" t="str">
        <f t="shared" si="55"/>
        <v xml:space="preserve">Kingdom Ridge Capital, </v>
      </c>
    </row>
    <row r="3570" spans="2:3" x14ac:dyDescent="0.25">
      <c r="B3570" s="26" t="s">
        <v>20541</v>
      </c>
      <c r="C3570" s="25" t="str">
        <f t="shared" si="55"/>
        <v xml:space="preserve">King Tower Asset </v>
      </c>
    </row>
    <row r="3571" spans="2:3" x14ac:dyDescent="0.25">
      <c r="B3571" s="3" t="s">
        <v>3477</v>
      </c>
      <c r="C3571" s="25" t="str">
        <f t="shared" si="55"/>
        <v xml:space="preserve">King Street Capital Management, </v>
      </c>
    </row>
    <row r="3572" spans="2:3" x14ac:dyDescent="0.25">
      <c r="B3572" s="4" t="s">
        <v>1235</v>
      </c>
      <c r="C3572" s="25" t="str">
        <f t="shared" si="55"/>
        <v xml:space="preserve">King Muir Advisors </v>
      </c>
    </row>
    <row r="3573" spans="2:3" x14ac:dyDescent="0.25">
      <c r="B3573" s="3" t="s">
        <v>3476</v>
      </c>
      <c r="C3573" s="25" t="str">
        <f t="shared" si="55"/>
        <v xml:space="preserve">Kinetics Advisers, </v>
      </c>
    </row>
    <row r="3574" spans="2:3" x14ac:dyDescent="0.25">
      <c r="B3574" s="4" t="s">
        <v>415</v>
      </c>
      <c r="C3574" s="25" t="str">
        <f t="shared" si="55"/>
        <v xml:space="preserve">Kinetics Advisers </v>
      </c>
    </row>
    <row r="3575" spans="2:3" x14ac:dyDescent="0.25">
      <c r="B3575" s="4" t="s">
        <v>160</v>
      </c>
      <c r="C3575" s="25" t="str">
        <f t="shared" si="55"/>
        <v xml:space="preserve">KIMA Capital Management Pty </v>
      </c>
    </row>
    <row r="3576" spans="2:3" x14ac:dyDescent="0.25">
      <c r="B3576" s="3" t="s">
        <v>3475</v>
      </c>
      <c r="C3576" s="25" t="str">
        <f t="shared" si="55"/>
        <v xml:space="preserve">Kiitos Capital Management, </v>
      </c>
    </row>
    <row r="3577" spans="2:3" x14ac:dyDescent="0.25">
      <c r="B3577" s="4" t="s">
        <v>638</v>
      </c>
      <c r="C3577" s="25" t="str">
        <f t="shared" si="55"/>
        <v xml:space="preserve">Kiitos Capital </v>
      </c>
    </row>
    <row r="3578" spans="2:3" x14ac:dyDescent="0.25">
      <c r="B3578" s="3" t="s">
        <v>3628</v>
      </c>
      <c r="C3578" s="25" t="str">
        <f t="shared" si="55"/>
        <v xml:space="preserve">Kieran Michael Capital </v>
      </c>
    </row>
    <row r="3579" spans="2:3" x14ac:dyDescent="0.25">
      <c r="B3579" s="26" t="s">
        <v>20527</v>
      </c>
      <c r="C3579" s="25" t="str">
        <f t="shared" si="55"/>
        <v xml:space="preserve">Kieger (Luxembourg) </v>
      </c>
    </row>
    <row r="3580" spans="2:3" x14ac:dyDescent="0.25">
      <c r="B3580" s="4" t="s">
        <v>962</v>
      </c>
      <c r="C3580" s="25" t="str">
        <f t="shared" si="55"/>
        <v xml:space="preserve">Ki Capital </v>
      </c>
    </row>
    <row r="3581" spans="2:3" x14ac:dyDescent="0.25">
      <c r="B3581" s="26" t="s">
        <v>20525</v>
      </c>
      <c r="C3581" s="25" t="str">
        <f t="shared" si="55"/>
        <v xml:space="preserve">Khaner Capital </v>
      </c>
    </row>
    <row r="3582" spans="2:3" x14ac:dyDescent="0.25">
      <c r="B3582" s="26" t="s">
        <v>959</v>
      </c>
      <c r="C3582" s="25" t="str">
        <f t="shared" si="55"/>
        <v xml:space="preserve">KG Funds Management </v>
      </c>
    </row>
    <row r="3583" spans="2:3" x14ac:dyDescent="0.25">
      <c r="B3583" s="4" t="s">
        <v>959</v>
      </c>
      <c r="C3583" s="25" t="str">
        <f t="shared" si="55"/>
        <v xml:space="preserve">KG Funds Management </v>
      </c>
    </row>
    <row r="3584" spans="2:3" x14ac:dyDescent="0.25">
      <c r="B3584" s="3" t="s">
        <v>3474</v>
      </c>
      <c r="C3584" s="25" t="str">
        <f t="shared" si="55"/>
        <v xml:space="preserve">KG Funds </v>
      </c>
    </row>
    <row r="3585" spans="2:3" x14ac:dyDescent="0.25">
      <c r="B3585" s="3" t="s">
        <v>3473</v>
      </c>
      <c r="C3585" s="25" t="str">
        <f t="shared" si="55"/>
        <v xml:space="preserve">KFL Capital Management </v>
      </c>
    </row>
    <row r="3586" spans="2:3" x14ac:dyDescent="0.25">
      <c r="B3586" s="26" t="s">
        <v>20523</v>
      </c>
      <c r="C3586" s="25" t="str">
        <f t="shared" ref="C3586:C3649" si="56">LEFT(B3586,FIND(TRIM(RIGHT(SUBSTITUTE(B3586," ",REPT(" ",20)),20)),B3586)-1)</f>
        <v xml:space="preserve">Keywise Capital Management (HK) </v>
      </c>
    </row>
    <row r="3587" spans="2:3" x14ac:dyDescent="0.25">
      <c r="B3587" s="26" t="s">
        <v>24559</v>
      </c>
      <c r="C3587" s="25" t="str">
        <f t="shared" si="56"/>
        <v xml:space="preserve">KEYWISE CAPITAL MANAGEMENT </v>
      </c>
    </row>
    <row r="3588" spans="2:3" x14ac:dyDescent="0.25">
      <c r="B3588" s="26" t="s">
        <v>3471</v>
      </c>
      <c r="C3588" s="25" t="str">
        <f t="shared" si="56"/>
        <v xml:space="preserve">KeyPoint Capital Management, </v>
      </c>
    </row>
    <row r="3589" spans="2:3" x14ac:dyDescent="0.25">
      <c r="B3589" s="3" t="s">
        <v>3471</v>
      </c>
      <c r="C3589" s="25" t="str">
        <f t="shared" si="56"/>
        <v xml:space="preserve">KeyPoint Capital Management, </v>
      </c>
    </row>
    <row r="3590" spans="2:3" x14ac:dyDescent="0.25">
      <c r="B3590" s="4" t="s">
        <v>1018</v>
      </c>
      <c r="C3590" s="25" t="str">
        <f t="shared" si="56"/>
        <v xml:space="preserve">KeyPoint Capital Management </v>
      </c>
    </row>
    <row r="3591" spans="2:3" x14ac:dyDescent="0.25">
      <c r="B3591" s="26" t="s">
        <v>24557</v>
      </c>
      <c r="C3591" s="25" t="str">
        <f t="shared" si="56"/>
        <v xml:space="preserve">Keynes Leveraged Fund </v>
      </c>
    </row>
    <row r="3592" spans="2:3" x14ac:dyDescent="0.25">
      <c r="B3592" s="4" t="s">
        <v>2210</v>
      </c>
      <c r="C3592" s="25" t="str">
        <f t="shared" si="56"/>
        <v xml:space="preserve">Kevin Teeple </v>
      </c>
    </row>
    <row r="3593" spans="2:3" x14ac:dyDescent="0.25">
      <c r="B3593" s="3" t="s">
        <v>3468</v>
      </c>
      <c r="C3593" s="25" t="str">
        <f t="shared" si="56"/>
        <v xml:space="preserve">Kettle Hill Capital Management, </v>
      </c>
    </row>
    <row r="3594" spans="2:3" x14ac:dyDescent="0.25">
      <c r="B3594" s="3" t="s">
        <v>3467</v>
      </c>
      <c r="C3594" s="25" t="str">
        <f t="shared" si="56"/>
        <v xml:space="preserve">Kessler Investment Advisors, </v>
      </c>
    </row>
    <row r="3595" spans="2:3" x14ac:dyDescent="0.25">
      <c r="B3595" s="26" t="s">
        <v>20520</v>
      </c>
      <c r="C3595" s="25" t="str">
        <f t="shared" si="56"/>
        <v xml:space="preserve">Kessef Capital Management, </v>
      </c>
    </row>
    <row r="3596" spans="2:3" x14ac:dyDescent="0.25">
      <c r="B3596" s="3" t="s">
        <v>3466</v>
      </c>
      <c r="C3596" s="25" t="str">
        <f t="shared" si="56"/>
        <v xml:space="preserve">Keshik Capital Pte. </v>
      </c>
    </row>
    <row r="3597" spans="2:3" x14ac:dyDescent="0.25">
      <c r="B3597" s="3" t="s">
        <v>3465</v>
      </c>
      <c r="C3597" s="25" t="str">
        <f t="shared" si="56"/>
        <v xml:space="preserve">Kerrisdale Capital Management, </v>
      </c>
    </row>
    <row r="3598" spans="2:3" x14ac:dyDescent="0.25">
      <c r="B3598" s="4" t="s">
        <v>1086</v>
      </c>
      <c r="C3598" s="25" t="str">
        <f t="shared" si="56"/>
        <v xml:space="preserve">Kerrisdale Capital Management </v>
      </c>
    </row>
    <row r="3599" spans="2:3" x14ac:dyDescent="0.25">
      <c r="B3599" s="26" t="s">
        <v>20517</v>
      </c>
      <c r="C3599" s="25" t="str">
        <f t="shared" si="56"/>
        <v xml:space="preserve">Kerrisdale Capital </v>
      </c>
    </row>
    <row r="3600" spans="2:3" x14ac:dyDescent="0.25">
      <c r="B3600" s="4" t="s">
        <v>1686</v>
      </c>
      <c r="C3600" s="25" t="str">
        <f t="shared" si="56"/>
        <v xml:space="preserve">Kenzie Global Asset </v>
      </c>
    </row>
    <row r="3601" spans="2:3" x14ac:dyDescent="0.25">
      <c r="B3601" s="26" t="s">
        <v>20513</v>
      </c>
      <c r="C3601" s="25" t="str">
        <f t="shared" si="56"/>
        <v xml:space="preserve">Kensington Capital Partners </v>
      </c>
    </row>
    <row r="3602" spans="2:3" x14ac:dyDescent="0.25">
      <c r="B3602" s="3" t="s">
        <v>3464</v>
      </c>
      <c r="C3602" s="25" t="str">
        <f t="shared" si="56"/>
        <v xml:space="preserve">Kensington Capital Partners </v>
      </c>
    </row>
    <row r="3603" spans="2:3" x14ac:dyDescent="0.25">
      <c r="B3603" s="4" t="s">
        <v>1223</v>
      </c>
      <c r="C3603" s="25" t="str">
        <f t="shared" si="56"/>
        <v xml:space="preserve">Kensington Capital Advisors </v>
      </c>
    </row>
    <row r="3604" spans="2:3" x14ac:dyDescent="0.25">
      <c r="B3604" s="3" t="s">
        <v>3214</v>
      </c>
      <c r="C3604" s="25" t="str">
        <f t="shared" si="56"/>
        <v xml:space="preserve">Kenneth J. Gerbino &amp; </v>
      </c>
    </row>
    <row r="3605" spans="2:3" x14ac:dyDescent="0.25">
      <c r="B3605" s="26" t="s">
        <v>20511</v>
      </c>
      <c r="C3605" s="25" t="str">
        <f t="shared" si="56"/>
        <v xml:space="preserve">Kenneth Gerbino &amp; </v>
      </c>
    </row>
    <row r="3606" spans="2:3" x14ac:dyDescent="0.25">
      <c r="B3606" s="3" t="s">
        <v>3463</v>
      </c>
      <c r="C3606" s="25" t="str">
        <f t="shared" si="56"/>
        <v xml:space="preserve">Kennebec Global </v>
      </c>
    </row>
    <row r="3607" spans="2:3" x14ac:dyDescent="0.25">
      <c r="B3607" s="4" t="s">
        <v>127</v>
      </c>
      <c r="C3607" s="25" t="str">
        <f t="shared" si="56"/>
        <v xml:space="preserve">Kempen Capital Management </v>
      </c>
    </row>
    <row r="3608" spans="2:3" x14ac:dyDescent="0.25">
      <c r="B3608" s="3" t="s">
        <v>3462</v>
      </c>
      <c r="C3608" s="25" t="str">
        <f t="shared" si="56"/>
        <v xml:space="preserve">Kempen Capital Management </v>
      </c>
    </row>
    <row r="3609" spans="2:3" x14ac:dyDescent="0.25">
      <c r="B3609" s="4" t="s">
        <v>2294</v>
      </c>
      <c r="C3609" s="25" t="str">
        <f t="shared" si="56"/>
        <v xml:space="preserve">Kelly Angle </v>
      </c>
    </row>
    <row r="3610" spans="2:3" x14ac:dyDescent="0.25">
      <c r="B3610" s="3" t="s">
        <v>3461</v>
      </c>
      <c r="C3610" s="25" t="str">
        <f t="shared" si="56"/>
        <v xml:space="preserve">Kellner Capital, </v>
      </c>
    </row>
    <row r="3611" spans="2:3" x14ac:dyDescent="0.25">
      <c r="B3611" s="26" t="s">
        <v>1017</v>
      </c>
      <c r="C3611" s="25" t="str">
        <f t="shared" si="56"/>
        <v xml:space="preserve">Kellner Capital </v>
      </c>
    </row>
    <row r="3612" spans="2:3" x14ac:dyDescent="0.25">
      <c r="B3612" s="4" t="s">
        <v>1017</v>
      </c>
      <c r="C3612" s="25" t="str">
        <f t="shared" si="56"/>
        <v xml:space="preserve">Kellner Capital </v>
      </c>
    </row>
    <row r="3613" spans="2:3" x14ac:dyDescent="0.25">
      <c r="B3613" s="4" t="s">
        <v>1695</v>
      </c>
      <c r="C3613" s="25" t="str">
        <f t="shared" si="56"/>
        <v xml:space="preserve">Kelley Capital Management </v>
      </c>
    </row>
    <row r="3614" spans="2:3" x14ac:dyDescent="0.25">
      <c r="B3614" s="3" t="s">
        <v>3460</v>
      </c>
      <c r="C3614" s="25" t="str">
        <f t="shared" si="56"/>
        <v xml:space="preserve">Keeley Asset </v>
      </c>
    </row>
    <row r="3615" spans="2:3" x14ac:dyDescent="0.25">
      <c r="B3615" s="4" t="s">
        <v>2020</v>
      </c>
      <c r="C3615" s="25" t="str">
        <f t="shared" si="56"/>
        <v xml:space="preserve">Keck Capital Management </v>
      </c>
    </row>
    <row r="3616" spans="2:3" x14ac:dyDescent="0.25">
      <c r="B3616" s="26" t="s">
        <v>1466</v>
      </c>
      <c r="C3616" s="25" t="str">
        <f t="shared" si="56"/>
        <v xml:space="preserve">Keane Capital Management </v>
      </c>
    </row>
    <row r="3617" spans="2:3" x14ac:dyDescent="0.25">
      <c r="B3617" s="4" t="s">
        <v>1466</v>
      </c>
      <c r="C3617" s="25" t="str">
        <f t="shared" si="56"/>
        <v xml:space="preserve">Keane Capital Management </v>
      </c>
    </row>
    <row r="3618" spans="2:3" x14ac:dyDescent="0.25">
      <c r="B3618" s="4" t="s">
        <v>35</v>
      </c>
      <c r="C3618" s="25" t="str">
        <f t="shared" si="56"/>
        <v xml:space="preserve">KE Capital Partners Pte </v>
      </c>
    </row>
    <row r="3619" spans="2:3" x14ac:dyDescent="0.25">
      <c r="B3619" s="26" t="s">
        <v>20502</v>
      </c>
      <c r="C3619" s="25" t="str">
        <f t="shared" si="56"/>
        <v xml:space="preserve">KDI Capital Partners </v>
      </c>
    </row>
    <row r="3620" spans="2:3" x14ac:dyDescent="0.25">
      <c r="B3620" s="4" t="s">
        <v>529</v>
      </c>
      <c r="C3620" s="25" t="str">
        <f t="shared" si="56"/>
        <v xml:space="preserve">KBW Asset Management </v>
      </c>
    </row>
    <row r="3621" spans="2:3" x14ac:dyDescent="0.25">
      <c r="B3621" s="3" t="s">
        <v>3457</v>
      </c>
      <c r="C3621" s="25" t="str">
        <f t="shared" si="56"/>
        <v xml:space="preserve">KBR Advisors </v>
      </c>
    </row>
    <row r="3622" spans="2:3" x14ac:dyDescent="0.25">
      <c r="B3622" s="4" t="s">
        <v>1556</v>
      </c>
      <c r="C3622" s="25" t="str">
        <f t="shared" si="56"/>
        <v xml:space="preserve">KBC Alternative Investment Management </v>
      </c>
    </row>
    <row r="3623" spans="2:3" x14ac:dyDescent="0.25">
      <c r="B3623" s="4" t="s">
        <v>1628</v>
      </c>
      <c r="C3623" s="25" t="str">
        <f t="shared" si="56"/>
        <v xml:space="preserve">Kazimir Partners </v>
      </c>
    </row>
    <row r="3624" spans="2:3" x14ac:dyDescent="0.25">
      <c r="B3624" s="3" t="s">
        <v>1628</v>
      </c>
      <c r="C3624" s="25" t="str">
        <f t="shared" si="56"/>
        <v xml:space="preserve">Kazimir Partners </v>
      </c>
    </row>
    <row r="3625" spans="2:3" x14ac:dyDescent="0.25">
      <c r="B3625" s="4" t="s">
        <v>598</v>
      </c>
      <c r="C3625" s="25" t="str">
        <f t="shared" si="56"/>
        <v xml:space="preserve">Kazazian Capital Fund </v>
      </c>
    </row>
    <row r="3626" spans="2:3" x14ac:dyDescent="0.25">
      <c r="B3626" s="26" t="s">
        <v>20500</v>
      </c>
      <c r="C3626" s="25" t="str">
        <f t="shared" si="56"/>
        <v xml:space="preserve">Kazazian Asset </v>
      </c>
    </row>
    <row r="3627" spans="2:3" x14ac:dyDescent="0.25">
      <c r="B3627" s="4" t="s">
        <v>1836</v>
      </c>
      <c r="C3627" s="25" t="str">
        <f t="shared" si="56"/>
        <v xml:space="preserve">Kayne Anderson Investment </v>
      </c>
    </row>
    <row r="3628" spans="2:3" x14ac:dyDescent="0.25">
      <c r="B3628" s="3" t="s">
        <v>3456</v>
      </c>
      <c r="C3628" s="25" t="str">
        <f t="shared" si="56"/>
        <v xml:space="preserve">Kayne Anderson Capital Advisors, </v>
      </c>
    </row>
    <row r="3629" spans="2:3" x14ac:dyDescent="0.25">
      <c r="B3629" s="26" t="s">
        <v>2065</v>
      </c>
      <c r="C3629" s="25" t="str">
        <f t="shared" si="56"/>
        <v xml:space="preserve">Kayne Anderson Capital Advisors </v>
      </c>
    </row>
    <row r="3630" spans="2:3" x14ac:dyDescent="0.25">
      <c r="B3630" s="4" t="s">
        <v>2065</v>
      </c>
      <c r="C3630" s="25" t="str">
        <f t="shared" si="56"/>
        <v xml:space="preserve">Kayne Anderson Capital Advisors </v>
      </c>
    </row>
    <row r="3631" spans="2:3" x14ac:dyDescent="0.25">
      <c r="B3631" s="3" t="s">
        <v>3455</v>
      </c>
      <c r="C3631" s="25" t="str">
        <f t="shared" si="56"/>
        <v xml:space="preserve">Kayak Investment Partners, </v>
      </c>
    </row>
    <row r="3632" spans="2:3" x14ac:dyDescent="0.25">
      <c r="B3632" s="3" t="s">
        <v>3454</v>
      </c>
      <c r="C3632" s="25" t="str">
        <f t="shared" si="56"/>
        <v xml:space="preserve">Kawa Capital Management </v>
      </c>
    </row>
    <row r="3633" spans="2:3" x14ac:dyDescent="0.25">
      <c r="B3633" s="26" t="s">
        <v>782</v>
      </c>
      <c r="C3633" s="25" t="str">
        <f t="shared" si="56"/>
        <v xml:space="preserve">Kawa Capital </v>
      </c>
    </row>
    <row r="3634" spans="2:3" x14ac:dyDescent="0.25">
      <c r="B3634" s="4" t="s">
        <v>782</v>
      </c>
      <c r="C3634" s="25" t="str">
        <f t="shared" si="56"/>
        <v xml:space="preserve">Kawa Capital </v>
      </c>
    </row>
    <row r="3635" spans="2:3" x14ac:dyDescent="0.25">
      <c r="B3635" s="3" t="s">
        <v>3864</v>
      </c>
      <c r="C3635" s="25" t="str">
        <f t="shared" si="56"/>
        <v xml:space="preserve">Katz Capital Management </v>
      </c>
    </row>
    <row r="3636" spans="2:3" x14ac:dyDescent="0.25">
      <c r="B3636" s="3" t="s">
        <v>2874</v>
      </c>
      <c r="C3636" s="25" t="str">
        <f t="shared" si="56"/>
        <v xml:space="preserve">Katmai Capital </v>
      </c>
    </row>
    <row r="3637" spans="2:3" x14ac:dyDescent="0.25">
      <c r="B3637" s="26" t="s">
        <v>20492</v>
      </c>
      <c r="C3637" s="25" t="str">
        <f t="shared" si="56"/>
        <v xml:space="preserve">Kassirer Asset Management </v>
      </c>
    </row>
    <row r="3638" spans="2:3" x14ac:dyDescent="0.25">
      <c r="B3638" s="3" t="s">
        <v>3453</v>
      </c>
      <c r="C3638" s="25" t="str">
        <f t="shared" si="56"/>
        <v xml:space="preserve">Karya Capital Management </v>
      </c>
    </row>
    <row r="3639" spans="2:3" x14ac:dyDescent="0.25">
      <c r="B3639" s="26" t="s">
        <v>24553</v>
      </c>
      <c r="C3639" s="25" t="str">
        <f t="shared" si="56"/>
        <v xml:space="preserve">Karsch Capital Management </v>
      </c>
    </row>
    <row r="3640" spans="2:3" x14ac:dyDescent="0.25">
      <c r="B3640" s="4" t="s">
        <v>468</v>
      </c>
      <c r="C3640" s="25" t="str">
        <f t="shared" si="56"/>
        <v xml:space="preserve">Karma Capital Managment </v>
      </c>
    </row>
    <row r="3641" spans="2:3" x14ac:dyDescent="0.25">
      <c r="B3641" s="3" t="s">
        <v>3452</v>
      </c>
      <c r="C3641" s="25" t="str">
        <f t="shared" si="56"/>
        <v xml:space="preserve">Karma Capital Management, </v>
      </c>
    </row>
    <row r="3642" spans="2:3" x14ac:dyDescent="0.25">
      <c r="B3642" s="26" t="s">
        <v>20488</v>
      </c>
      <c r="C3642" s="25" t="str">
        <f t="shared" si="56"/>
        <v xml:space="preserve">Karma Capital Management </v>
      </c>
    </row>
    <row r="3643" spans="2:3" x14ac:dyDescent="0.25">
      <c r="B3643" s="26" t="s">
        <v>3451</v>
      </c>
      <c r="C3643" s="25" t="str">
        <f t="shared" si="56"/>
        <v xml:space="preserve">Kane Street Capital Management </v>
      </c>
    </row>
    <row r="3644" spans="2:3" x14ac:dyDescent="0.25">
      <c r="B3644" s="3" t="s">
        <v>3451</v>
      </c>
      <c r="C3644" s="25" t="str">
        <f t="shared" si="56"/>
        <v xml:space="preserve">Kane Street Capital Management </v>
      </c>
    </row>
    <row r="3645" spans="2:3" x14ac:dyDescent="0.25">
      <c r="B3645" s="3" t="s">
        <v>3450</v>
      </c>
      <c r="C3645" s="25" t="str">
        <f t="shared" si="56"/>
        <v xml:space="preserve">Kanaan </v>
      </c>
    </row>
    <row r="3646" spans="2:3" x14ac:dyDescent="0.25">
      <c r="B3646" s="3" t="s">
        <v>3449</v>
      </c>
      <c r="C3646" s="25" t="str">
        <f t="shared" si="56"/>
        <v xml:space="preserve">Kames </v>
      </c>
    </row>
    <row r="3647" spans="2:3" x14ac:dyDescent="0.25">
      <c r="B3647" s="26" t="s">
        <v>20485</v>
      </c>
      <c r="C3647" s="25" t="str">
        <f t="shared" si="56"/>
        <v xml:space="preserve">KAM WANG CAPITAL </v>
      </c>
    </row>
    <row r="3648" spans="2:3" x14ac:dyDescent="0.25">
      <c r="B3648" s="26" t="s">
        <v>20483</v>
      </c>
      <c r="C3648" s="25" t="str">
        <f t="shared" si="56"/>
        <v xml:space="preserve">Kalo, </v>
      </c>
    </row>
    <row r="3649" spans="2:3" x14ac:dyDescent="0.25">
      <c r="B3649" s="3" t="s">
        <v>3448</v>
      </c>
      <c r="C3649" s="25" t="str">
        <f t="shared" si="56"/>
        <v xml:space="preserve">Kalo Capital Management, </v>
      </c>
    </row>
    <row r="3650" spans="2:3" x14ac:dyDescent="0.25">
      <c r="B3650" s="26" t="s">
        <v>20482</v>
      </c>
      <c r="C3650" s="25" t="str">
        <f t="shared" ref="C3650:C3713" si="57">LEFT(B3650,FIND(TRIM(RIGHT(SUBSTITUTE(B3650," ",REPT(" ",20)),20)),B3650)-1)</f>
        <v xml:space="preserve">Kaizen Management, </v>
      </c>
    </row>
    <row r="3651" spans="2:3" x14ac:dyDescent="0.25">
      <c r="B3651" s="3" t="s">
        <v>4059</v>
      </c>
      <c r="C3651" s="25" t="str">
        <f t="shared" si="57"/>
        <v xml:space="preserve">Kaizen Capital, </v>
      </c>
    </row>
    <row r="3652" spans="2:3" x14ac:dyDescent="0.25">
      <c r="B3652" s="4" t="s">
        <v>2143</v>
      </c>
      <c r="C3652" s="25" t="str">
        <f t="shared" si="57"/>
        <v xml:space="preserve">Kaizen Capital </v>
      </c>
    </row>
    <row r="3653" spans="2:3" x14ac:dyDescent="0.25">
      <c r="B3653" s="4" t="s">
        <v>820</v>
      </c>
      <c r="C3653" s="25" t="str">
        <f t="shared" si="57"/>
        <v xml:space="preserve">Kaiser Trading Group Pty. </v>
      </c>
    </row>
    <row r="3654" spans="2:3" x14ac:dyDescent="0.25">
      <c r="B3654" s="3" t="s">
        <v>3446</v>
      </c>
      <c r="C3654" s="25" t="str">
        <f t="shared" si="57"/>
        <v xml:space="preserve">Kaiser Trading </v>
      </c>
    </row>
    <row r="3655" spans="2:3" x14ac:dyDescent="0.25">
      <c r="B3655" s="26" t="s">
        <v>589</v>
      </c>
      <c r="C3655" s="25" t="str">
        <f t="shared" si="57"/>
        <v xml:space="preserve">Kairos Investment Management </v>
      </c>
    </row>
    <row r="3656" spans="2:3" x14ac:dyDescent="0.25">
      <c r="B3656" s="4" t="s">
        <v>589</v>
      </c>
      <c r="C3656" s="25" t="str">
        <f t="shared" si="57"/>
        <v xml:space="preserve">Kairos Investment Management </v>
      </c>
    </row>
    <row r="3657" spans="2:3" x14ac:dyDescent="0.25">
      <c r="B3657" s="26" t="s">
        <v>20473</v>
      </c>
      <c r="C3657" s="25" t="str">
        <f t="shared" si="57"/>
        <v xml:space="preserve">KAI JUN </v>
      </c>
    </row>
    <row r="3658" spans="2:3" x14ac:dyDescent="0.25">
      <c r="B3658" s="4" t="s">
        <v>1336</v>
      </c>
      <c r="C3658" s="25" t="str">
        <f t="shared" si="57"/>
        <v xml:space="preserve">Kahn Investment Management </v>
      </c>
    </row>
    <row r="3659" spans="2:3" x14ac:dyDescent="0.25">
      <c r="B3659" s="4" t="s">
        <v>1109</v>
      </c>
      <c r="C3659" s="25" t="str">
        <f t="shared" si="57"/>
        <v xml:space="preserve">Kadima Gestao de Investimentos </v>
      </c>
    </row>
    <row r="3660" spans="2:3" x14ac:dyDescent="0.25">
      <c r="B3660" s="3" t="s">
        <v>4318</v>
      </c>
      <c r="C3660" s="25" t="str">
        <f t="shared" si="57"/>
        <v xml:space="preserve">KADD Capital (Pty) </v>
      </c>
    </row>
    <row r="3661" spans="2:3" x14ac:dyDescent="0.25">
      <c r="B3661" s="4" t="s">
        <v>1626</v>
      </c>
      <c r="C3661" s="25" t="str">
        <f t="shared" si="57"/>
        <v xml:space="preserve">K2 Asset Management Pty </v>
      </c>
    </row>
    <row r="3662" spans="2:3" x14ac:dyDescent="0.25">
      <c r="B3662" s="26" t="s">
        <v>20470</v>
      </c>
      <c r="C3662" s="25" t="str">
        <f t="shared" si="57"/>
        <v xml:space="preserve">K2 Asset Management </v>
      </c>
    </row>
    <row r="3663" spans="2:3" x14ac:dyDescent="0.25">
      <c r="B3663" s="3" t="s">
        <v>3445</v>
      </c>
      <c r="C3663" s="25" t="str">
        <f t="shared" si="57"/>
        <v xml:space="preserve">K2 Asset Management </v>
      </c>
    </row>
    <row r="3664" spans="2:3" x14ac:dyDescent="0.25">
      <c r="B3664" s="3" t="s">
        <v>3444</v>
      </c>
      <c r="C3664" s="25" t="str">
        <f t="shared" si="57"/>
        <v xml:space="preserve">Jyske </v>
      </c>
    </row>
    <row r="3665" spans="2:3" x14ac:dyDescent="0.25">
      <c r="B3665" s="3" t="s">
        <v>3442</v>
      </c>
      <c r="C3665" s="25" t="str">
        <f t="shared" si="57"/>
        <v xml:space="preserve">Juniper Investment Company, </v>
      </c>
    </row>
    <row r="3666" spans="2:3" x14ac:dyDescent="0.25">
      <c r="B3666" s="4" t="s">
        <v>1055</v>
      </c>
      <c r="C3666" s="25" t="str">
        <f t="shared" si="57"/>
        <v xml:space="preserve">Juniper Investment Company </v>
      </c>
    </row>
    <row r="3667" spans="2:3" x14ac:dyDescent="0.25">
      <c r="B3667" s="26" t="s">
        <v>20468</v>
      </c>
      <c r="C3667" s="25" t="str">
        <f t="shared" si="57"/>
        <v xml:space="preserve">Juniper Investment Co, </v>
      </c>
    </row>
    <row r="3668" spans="2:3" x14ac:dyDescent="0.25">
      <c r="B3668" s="26" t="s">
        <v>20435</v>
      </c>
      <c r="C3668" s="25" t="str">
        <f t="shared" si="57"/>
        <v xml:space="preserve">JuniorChina Capital Management Co., </v>
      </c>
    </row>
    <row r="3669" spans="2:3" x14ac:dyDescent="0.25">
      <c r="B3669" s="26" t="s">
        <v>20433</v>
      </c>
      <c r="C3669" s="25" t="str">
        <f t="shared" si="57"/>
        <v xml:space="preserve">Junfeng Investment Management </v>
      </c>
    </row>
    <row r="3670" spans="2:3" x14ac:dyDescent="0.25">
      <c r="B3670" s="4" t="s">
        <v>1407</v>
      </c>
      <c r="C3670" s="25" t="str">
        <f t="shared" si="57"/>
        <v xml:space="preserve">Jundt Associates, </v>
      </c>
    </row>
    <row r="3671" spans="2:3" x14ac:dyDescent="0.25">
      <c r="B3671" s="4" t="s">
        <v>1716</v>
      </c>
      <c r="C3671" s="25" t="str">
        <f t="shared" si="57"/>
        <v xml:space="preserve">Julius Baer Securities </v>
      </c>
    </row>
    <row r="3672" spans="2:3" x14ac:dyDescent="0.25">
      <c r="B3672" s="3" t="s">
        <v>3441</v>
      </c>
      <c r="C3672" s="25" t="str">
        <f t="shared" si="57"/>
        <v xml:space="preserve">JRC Capital Management Consultancy &amp; Research </v>
      </c>
    </row>
    <row r="3673" spans="2:3" x14ac:dyDescent="0.25">
      <c r="B3673" s="26" t="s">
        <v>20431</v>
      </c>
      <c r="C3673" s="25" t="str">
        <f t="shared" si="57"/>
        <v xml:space="preserve">JPMorgan Gestión </v>
      </c>
    </row>
    <row r="3674" spans="2:3" x14ac:dyDescent="0.25">
      <c r="B3674" s="4" t="s">
        <v>210</v>
      </c>
      <c r="C3674" s="25" t="str">
        <f t="shared" si="57"/>
        <v xml:space="preserve">JPMorgan Funds (Asia) </v>
      </c>
    </row>
    <row r="3675" spans="2:3" x14ac:dyDescent="0.25">
      <c r="B3675" s="26" t="s">
        <v>20429</v>
      </c>
      <c r="C3675" s="25" t="str">
        <f t="shared" si="57"/>
        <v xml:space="preserve">JPMorgan Alternative Asset Mgmt </v>
      </c>
    </row>
    <row r="3676" spans="2:3" x14ac:dyDescent="0.25">
      <c r="B3676" s="4" t="s">
        <v>1838</v>
      </c>
      <c r="C3676" s="25" t="str">
        <f t="shared" si="57"/>
        <v xml:space="preserve">JPD Enterprises </v>
      </c>
    </row>
    <row r="3677" spans="2:3" x14ac:dyDescent="0.25">
      <c r="B3677" s="3" t="s">
        <v>4291</v>
      </c>
      <c r="C3677" s="25" t="str">
        <f t="shared" si="57"/>
        <v xml:space="preserve">JP Global Capital </v>
      </c>
    </row>
    <row r="3678" spans="2:3" x14ac:dyDescent="0.25">
      <c r="B3678" s="4" t="s">
        <v>956</v>
      </c>
      <c r="C3678" s="25" t="str">
        <f t="shared" si="57"/>
        <v xml:space="preserve">JP Fund Sevices </v>
      </c>
    </row>
    <row r="3679" spans="2:3" x14ac:dyDescent="0.25">
      <c r="B3679" s="4" t="s">
        <v>583</v>
      </c>
      <c r="C3679" s="25" t="str">
        <f t="shared" si="57"/>
        <v xml:space="preserve">Jordan Capital AM, </v>
      </c>
    </row>
    <row r="3680" spans="2:3" x14ac:dyDescent="0.25">
      <c r="B3680" s="3" t="s">
        <v>583</v>
      </c>
      <c r="C3680" s="25" t="str">
        <f t="shared" si="57"/>
        <v xml:space="preserve">Jordan Capital AM, </v>
      </c>
    </row>
    <row r="3681" spans="2:3" x14ac:dyDescent="0.25">
      <c r="B3681" s="4" t="s">
        <v>1711</v>
      </c>
      <c r="C3681" s="25" t="str">
        <f t="shared" si="57"/>
        <v xml:space="preserve">Jones Commodities </v>
      </c>
    </row>
    <row r="3682" spans="2:3" x14ac:dyDescent="0.25">
      <c r="B3682" s="3" t="s">
        <v>3337</v>
      </c>
      <c r="C3682" s="25" t="str">
        <f t="shared" si="57"/>
        <v xml:space="preserve">Jones &amp; </v>
      </c>
    </row>
    <row r="3683" spans="2:3" x14ac:dyDescent="0.25">
      <c r="B3683" s="26" t="s">
        <v>20427</v>
      </c>
      <c r="C3683" s="25" t="str">
        <f t="shared" si="57"/>
        <v xml:space="preserve">Joint Fortune Asset Management </v>
      </c>
    </row>
    <row r="3684" spans="2:3" x14ac:dyDescent="0.25">
      <c r="B3684" s="4" t="s">
        <v>1541</v>
      </c>
      <c r="C3684" s="25" t="str">
        <f t="shared" si="57"/>
        <v xml:space="preserve">John W Henry &amp; Company </v>
      </c>
    </row>
    <row r="3685" spans="2:3" x14ac:dyDescent="0.25">
      <c r="B3685" s="4" t="s">
        <v>624</v>
      </c>
      <c r="C3685" s="25" t="str">
        <f t="shared" si="57"/>
        <v xml:space="preserve">John Locke Investments </v>
      </c>
    </row>
    <row r="3686" spans="2:3" x14ac:dyDescent="0.25">
      <c r="B3686" s="3" t="s">
        <v>624</v>
      </c>
      <c r="C3686" s="25" t="str">
        <f t="shared" si="57"/>
        <v xml:space="preserve">John Locke Investments </v>
      </c>
    </row>
    <row r="3687" spans="2:3" x14ac:dyDescent="0.25">
      <c r="B3687" s="26" t="s">
        <v>20424</v>
      </c>
      <c r="C3687" s="25" t="str">
        <f t="shared" si="57"/>
        <v xml:space="preserve">John Locke </v>
      </c>
    </row>
    <row r="3688" spans="2:3" x14ac:dyDescent="0.25">
      <c r="B3688" s="4" t="s">
        <v>1461</v>
      </c>
      <c r="C3688" s="25" t="str">
        <f t="shared" si="57"/>
        <v xml:space="preserve">John Galt Capital Management </v>
      </c>
    </row>
    <row r="3689" spans="2:3" x14ac:dyDescent="0.25">
      <c r="B3689" s="4" t="s">
        <v>1382</v>
      </c>
      <c r="C3689" s="25" t="str">
        <f t="shared" si="57"/>
        <v xml:space="preserve">John Gabelli </v>
      </c>
    </row>
    <row r="3690" spans="2:3" x14ac:dyDescent="0.25">
      <c r="B3690" s="4" t="s">
        <v>1505</v>
      </c>
      <c r="C3690" s="25" t="str">
        <f t="shared" si="57"/>
        <v xml:space="preserve">John C. </v>
      </c>
    </row>
    <row r="3691" spans="2:3" x14ac:dyDescent="0.25">
      <c r="B3691" s="3" t="s">
        <v>2492</v>
      </c>
      <c r="C3691" s="25" t="str">
        <f t="shared" si="57"/>
        <v xml:space="preserve">JMS Invest </v>
      </c>
    </row>
    <row r="3692" spans="2:3" x14ac:dyDescent="0.25">
      <c r="B3692" s="4" t="s">
        <v>2286</v>
      </c>
      <c r="C3692" s="25" t="str">
        <f t="shared" si="57"/>
        <v xml:space="preserve">JMR Energy </v>
      </c>
    </row>
    <row r="3693" spans="2:3" x14ac:dyDescent="0.25">
      <c r="B3693" s="4" t="s">
        <v>1843</v>
      </c>
      <c r="C3693" s="25" t="str">
        <f t="shared" si="57"/>
        <v xml:space="preserve">JMP Asset Management </v>
      </c>
    </row>
    <row r="3694" spans="2:3" x14ac:dyDescent="0.25">
      <c r="B3694" s="3" t="s">
        <v>3439</v>
      </c>
      <c r="C3694" s="25" t="str">
        <f t="shared" si="57"/>
        <v xml:space="preserve">JMH Asset Management </v>
      </c>
    </row>
    <row r="3695" spans="2:3" x14ac:dyDescent="0.25">
      <c r="B3695" s="4" t="s">
        <v>1548</v>
      </c>
      <c r="C3695" s="25" t="str">
        <f t="shared" si="57"/>
        <v xml:space="preserve">JMG Capital Management </v>
      </c>
    </row>
    <row r="3696" spans="2:3" x14ac:dyDescent="0.25">
      <c r="B3696" s="26" t="s">
        <v>938</v>
      </c>
      <c r="C3696" s="25" t="str">
        <f t="shared" si="57"/>
        <v xml:space="preserve">JM Hartwell </v>
      </c>
    </row>
    <row r="3697" spans="2:3" x14ac:dyDescent="0.25">
      <c r="B3697" s="4" t="s">
        <v>938</v>
      </c>
      <c r="C3697" s="25" t="str">
        <f t="shared" si="57"/>
        <v xml:space="preserve">JM Hartwell </v>
      </c>
    </row>
    <row r="3698" spans="2:3" x14ac:dyDescent="0.25">
      <c r="B3698" s="3" t="s">
        <v>3438</v>
      </c>
      <c r="C3698" s="25" t="str">
        <f t="shared" si="57"/>
        <v xml:space="preserve">JM Fund Management </v>
      </c>
    </row>
    <row r="3699" spans="2:3" x14ac:dyDescent="0.25">
      <c r="B3699" s="26" t="s">
        <v>1133</v>
      </c>
      <c r="C3699" s="25" t="str">
        <f t="shared" si="57"/>
        <v xml:space="preserve">JM Fund </v>
      </c>
    </row>
    <row r="3700" spans="2:3" x14ac:dyDescent="0.25">
      <c r="B3700" s="4" t="s">
        <v>1133</v>
      </c>
      <c r="C3700" s="25" t="str">
        <f t="shared" si="57"/>
        <v xml:space="preserve">JM Fund </v>
      </c>
    </row>
    <row r="3701" spans="2:3" x14ac:dyDescent="0.25">
      <c r="B3701" s="4" t="s">
        <v>2099</v>
      </c>
      <c r="C3701" s="25" t="str">
        <f t="shared" si="57"/>
        <v xml:space="preserve">JLF Asset Management </v>
      </c>
    </row>
    <row r="3702" spans="2:3" x14ac:dyDescent="0.25">
      <c r="B3702" s="3" t="s">
        <v>3437</v>
      </c>
      <c r="C3702" s="25" t="str">
        <f t="shared" si="57"/>
        <v xml:space="preserve">JLC Futures Management Company, </v>
      </c>
    </row>
    <row r="3703" spans="2:3" x14ac:dyDescent="0.25">
      <c r="B3703" s="3" t="s">
        <v>3379</v>
      </c>
      <c r="C3703" s="25" t="str">
        <f t="shared" si="57"/>
        <v xml:space="preserve">JL Squared Group, </v>
      </c>
    </row>
    <row r="3704" spans="2:3" x14ac:dyDescent="0.25">
      <c r="B3704" s="4" t="s">
        <v>1093</v>
      </c>
      <c r="C3704" s="25" t="str">
        <f t="shared" si="57"/>
        <v xml:space="preserve">JK Capital Management </v>
      </c>
    </row>
    <row r="3705" spans="2:3" x14ac:dyDescent="0.25">
      <c r="B3705" s="3" t="s">
        <v>1093</v>
      </c>
      <c r="C3705" s="25" t="str">
        <f t="shared" si="57"/>
        <v xml:space="preserve">JK Capital Management </v>
      </c>
    </row>
    <row r="3706" spans="2:3" x14ac:dyDescent="0.25">
      <c r="B3706" s="3" t="s">
        <v>3436</v>
      </c>
      <c r="C3706" s="25" t="str">
        <f t="shared" si="57"/>
        <v xml:space="preserve">JJN Capital Advisors, </v>
      </c>
    </row>
    <row r="3707" spans="2:3" x14ac:dyDescent="0.25">
      <c r="B3707" s="26" t="s">
        <v>20423</v>
      </c>
      <c r="C3707" s="25" t="str">
        <f t="shared" si="57"/>
        <v xml:space="preserve">Jiu Yang </v>
      </c>
    </row>
    <row r="3708" spans="2:3" x14ac:dyDescent="0.25">
      <c r="B3708" s="4" t="s">
        <v>1516</v>
      </c>
      <c r="C3708" s="25" t="str">
        <f t="shared" si="57"/>
        <v xml:space="preserve">JIS Options </v>
      </c>
    </row>
    <row r="3709" spans="2:3" x14ac:dyDescent="0.25">
      <c r="B3709" s="26" t="s">
        <v>20421</v>
      </c>
      <c r="C3709" s="25" t="str">
        <f t="shared" si="57"/>
        <v xml:space="preserve">JingLiang Investment </v>
      </c>
    </row>
    <row r="3710" spans="2:3" x14ac:dyDescent="0.25">
      <c r="B3710" s="26" t="s">
        <v>17675</v>
      </c>
      <c r="C3710" s="25" t="str">
        <f t="shared" si="57"/>
        <v xml:space="preserve">Jin De Fund </v>
      </c>
    </row>
    <row r="3711" spans="2:3" x14ac:dyDescent="0.25">
      <c r="B3711" s="26" t="s">
        <v>20409</v>
      </c>
      <c r="C3711" s="25" t="str">
        <f t="shared" si="57"/>
        <v xml:space="preserve">Jiaxing Xin Yi Heng Yuan Invest </v>
      </c>
    </row>
    <row r="3712" spans="2:3" x14ac:dyDescent="0.25">
      <c r="B3712" s="26" t="s">
        <v>20407</v>
      </c>
      <c r="C3712" s="25" t="str">
        <f t="shared" si="57"/>
        <v xml:space="preserve">Jianyuan Tianhua Investment </v>
      </c>
    </row>
    <row r="3713" spans="2:3" x14ac:dyDescent="0.25">
      <c r="B3713" s="26" t="s">
        <v>20405</v>
      </c>
      <c r="C3713" s="25" t="str">
        <f t="shared" si="57"/>
        <v xml:space="preserve">JianYuan Sunshine Investment Magt </v>
      </c>
    </row>
    <row r="3714" spans="2:3" x14ac:dyDescent="0.25">
      <c r="B3714" s="26" t="s">
        <v>20401</v>
      </c>
      <c r="C3714" s="25" t="str">
        <f t="shared" ref="C3714:C3777" si="58">LEFT(B3714,FIND(TRIM(RIGHT(SUBSTITUTE(B3714," ",REPT(" ",20)),20)),B3714)-1)</f>
        <v xml:space="preserve">Jiangsu Zechin Investment Mgt Co., </v>
      </c>
    </row>
    <row r="3715" spans="2:3" x14ac:dyDescent="0.25">
      <c r="B3715" s="26" t="s">
        <v>20399</v>
      </c>
      <c r="C3715" s="25" t="str">
        <f t="shared" si="58"/>
        <v xml:space="preserve">Jiangsu Winfast Invm t&amp; Dev </v>
      </c>
    </row>
    <row r="3716" spans="2:3" x14ac:dyDescent="0.25">
      <c r="B3716" s="26" t="s">
        <v>17673</v>
      </c>
      <c r="C3716" s="25" t="str">
        <f t="shared" si="58"/>
        <v xml:space="preserve">Jiangsu Changyu Capital Mgmt </v>
      </c>
    </row>
    <row r="3717" spans="2:3" x14ac:dyDescent="0.25">
      <c r="B3717" s="4" t="s">
        <v>166</v>
      </c>
      <c r="C3717" s="25" t="str">
        <f t="shared" si="58"/>
        <v xml:space="preserve">JHL Capital Group </v>
      </c>
    </row>
    <row r="3718" spans="2:3" x14ac:dyDescent="0.25">
      <c r="B3718" s="3" t="s">
        <v>166</v>
      </c>
      <c r="C3718" s="25" t="str">
        <f t="shared" si="58"/>
        <v xml:space="preserve">JHL Capital Group </v>
      </c>
    </row>
    <row r="3719" spans="2:3" x14ac:dyDescent="0.25">
      <c r="B3719" s="26" t="s">
        <v>24545</v>
      </c>
      <c r="C3719" s="25" t="str">
        <f t="shared" si="58"/>
        <v xml:space="preserve">JH Whitney Investment Management </v>
      </c>
    </row>
    <row r="3720" spans="2:3" x14ac:dyDescent="0.25">
      <c r="B3720" s="3" t="s">
        <v>2729</v>
      </c>
      <c r="C3720" s="25" t="str">
        <f t="shared" si="58"/>
        <v xml:space="preserve">JGP Global Gestao de Recursos </v>
      </c>
    </row>
    <row r="3721" spans="2:3" x14ac:dyDescent="0.25">
      <c r="B3721" s="3" t="s">
        <v>3435</v>
      </c>
      <c r="C3721" s="25" t="str">
        <f t="shared" si="58"/>
        <v xml:space="preserve">JGP Gestao de Recursos </v>
      </c>
    </row>
    <row r="3722" spans="2:3" x14ac:dyDescent="0.25">
      <c r="B3722" s="26" t="s">
        <v>20397</v>
      </c>
      <c r="C3722" s="25" t="str">
        <f t="shared" si="58"/>
        <v xml:space="preserve">JF Asset Management </v>
      </c>
    </row>
    <row r="3723" spans="2:3" x14ac:dyDescent="0.25">
      <c r="B3723" s="4" t="s">
        <v>2053</v>
      </c>
      <c r="C3723" s="25" t="str">
        <f t="shared" si="58"/>
        <v xml:space="preserve">Jetstream Capital </v>
      </c>
    </row>
    <row r="3724" spans="2:3" x14ac:dyDescent="0.25">
      <c r="B3724" s="26" t="s">
        <v>24543</v>
      </c>
      <c r="C3724" s="25" t="str">
        <f t="shared" si="58"/>
        <v xml:space="preserve">Jet Capital Investors L </v>
      </c>
    </row>
    <row r="3725" spans="2:3" x14ac:dyDescent="0.25">
      <c r="B3725" s="4" t="s">
        <v>568</v>
      </c>
      <c r="C3725" s="25" t="str">
        <f t="shared" si="58"/>
        <v xml:space="preserve">Jennison Associates </v>
      </c>
    </row>
    <row r="3726" spans="2:3" x14ac:dyDescent="0.25">
      <c r="B3726" s="3" t="s">
        <v>568</v>
      </c>
      <c r="C3726" s="25" t="str">
        <f t="shared" si="58"/>
        <v xml:space="preserve">Jennison Associates </v>
      </c>
    </row>
    <row r="3727" spans="2:3" x14ac:dyDescent="0.25">
      <c r="B3727" s="4" t="s">
        <v>1301</v>
      </c>
      <c r="C3727" s="25" t="str">
        <f t="shared" si="58"/>
        <v xml:space="preserve">Jemmco Investment Management </v>
      </c>
    </row>
    <row r="3728" spans="2:3" x14ac:dyDescent="0.25">
      <c r="B3728" s="4" t="s">
        <v>2075</v>
      </c>
      <c r="C3728" s="25" t="str">
        <f t="shared" si="58"/>
        <v xml:space="preserve">Jemekk Capital Management </v>
      </c>
    </row>
    <row r="3729" spans="2:3" x14ac:dyDescent="0.25">
      <c r="B3729" s="4" t="s">
        <v>2022</v>
      </c>
      <c r="C3729" s="25" t="str">
        <f t="shared" si="58"/>
        <v xml:space="preserve">Jefferies &amp; </v>
      </c>
    </row>
    <row r="3730" spans="2:3" x14ac:dyDescent="0.25">
      <c r="B3730" s="26" t="s">
        <v>740</v>
      </c>
      <c r="C3730" s="25" t="str">
        <f t="shared" si="58"/>
        <v xml:space="preserve">JDP Capital Management </v>
      </c>
    </row>
    <row r="3731" spans="2:3" x14ac:dyDescent="0.25">
      <c r="B3731" s="4" t="s">
        <v>740</v>
      </c>
      <c r="C3731" s="25" t="str">
        <f t="shared" si="58"/>
        <v xml:space="preserve">JDP Capital Management </v>
      </c>
    </row>
    <row r="3732" spans="2:3" x14ac:dyDescent="0.25">
      <c r="B3732" s="3" t="s">
        <v>740</v>
      </c>
      <c r="C3732" s="25" t="str">
        <f t="shared" si="58"/>
        <v xml:space="preserve">JDP Capital Management </v>
      </c>
    </row>
    <row r="3733" spans="2:3" x14ac:dyDescent="0.25">
      <c r="B3733" s="4" t="s">
        <v>1473</v>
      </c>
      <c r="C3733" s="25" t="str">
        <f t="shared" si="58"/>
        <v xml:space="preserve">JDN Capital </v>
      </c>
    </row>
    <row r="3734" spans="2:3" x14ac:dyDescent="0.25">
      <c r="B3734" s="4" t="s">
        <v>1787</v>
      </c>
      <c r="C3734" s="25" t="str">
        <f t="shared" si="58"/>
        <v xml:space="preserve">JDK </v>
      </c>
    </row>
    <row r="3735" spans="2:3" x14ac:dyDescent="0.25">
      <c r="B3735" s="3" t="s">
        <v>3433</v>
      </c>
      <c r="C3735" s="25" t="str">
        <f t="shared" si="58"/>
        <v xml:space="preserve">JCI Capital </v>
      </c>
    </row>
    <row r="3736" spans="2:3" x14ac:dyDescent="0.25">
      <c r="B3736" s="26" t="s">
        <v>20392</v>
      </c>
      <c r="C3736" s="25" t="str">
        <f t="shared" si="58"/>
        <v xml:space="preserve">JC Clark </v>
      </c>
    </row>
    <row r="3737" spans="2:3" x14ac:dyDescent="0.25">
      <c r="B3737" s="3" t="s">
        <v>3431</v>
      </c>
      <c r="C3737" s="25" t="str">
        <f t="shared" si="58"/>
        <v xml:space="preserve">JBS Investments Australia Holding </v>
      </c>
    </row>
    <row r="3738" spans="2:3" x14ac:dyDescent="0.25">
      <c r="B3738" s="4" t="s">
        <v>2122</v>
      </c>
      <c r="C3738" s="25" t="str">
        <f t="shared" si="58"/>
        <v xml:space="preserve">JB Investments Management </v>
      </c>
    </row>
    <row r="3739" spans="2:3" x14ac:dyDescent="0.25">
      <c r="B3739" s="4" t="s">
        <v>1322</v>
      </c>
      <c r="C3739" s="25" t="str">
        <f t="shared" si="58"/>
        <v xml:space="preserve">Jayhawk Capital Management </v>
      </c>
    </row>
    <row r="3740" spans="2:3" x14ac:dyDescent="0.25">
      <c r="B3740" s="4" t="s">
        <v>2335</v>
      </c>
      <c r="C3740" s="25" t="str">
        <f t="shared" si="58"/>
        <v xml:space="preserve">Javelin Capital, </v>
      </c>
    </row>
    <row r="3741" spans="2:3" x14ac:dyDescent="0.25">
      <c r="B3741" s="26" t="s">
        <v>24541</v>
      </c>
      <c r="C3741" s="25" t="str">
        <f t="shared" si="58"/>
        <v xml:space="preserve">Jat Capital Management, </v>
      </c>
    </row>
    <row r="3742" spans="2:3" x14ac:dyDescent="0.25">
      <c r="B3742" s="26" t="s">
        <v>20390</v>
      </c>
      <c r="C3742" s="25" t="str">
        <f t="shared" si="58"/>
        <v xml:space="preserve">Jasso Financial Management </v>
      </c>
    </row>
    <row r="3743" spans="2:3" x14ac:dyDescent="0.25">
      <c r="B3743" s="4" t="s">
        <v>1507</v>
      </c>
      <c r="C3743" s="25" t="str">
        <f t="shared" si="58"/>
        <v xml:space="preserve">Jasper Funds </v>
      </c>
    </row>
    <row r="3744" spans="2:3" x14ac:dyDescent="0.25">
      <c r="B3744" s="4" t="s">
        <v>238</v>
      </c>
      <c r="C3744" s="25" t="str">
        <f t="shared" si="58"/>
        <v xml:space="preserve">Jasper Asset Management, </v>
      </c>
    </row>
    <row r="3745" spans="2:3" x14ac:dyDescent="0.25">
      <c r="B3745" s="3" t="s">
        <v>3440</v>
      </c>
      <c r="C3745" s="25" t="str">
        <f t="shared" si="58"/>
        <v xml:space="preserve">Jardine Fleming Investment Management </v>
      </c>
    </row>
    <row r="3746" spans="2:3" x14ac:dyDescent="0.25">
      <c r="B3746" s="3" t="s">
        <v>3430</v>
      </c>
      <c r="C3746" s="25" t="str">
        <f t="shared" si="58"/>
        <v xml:space="preserve">Jardim Botanico </v>
      </c>
    </row>
    <row r="3747" spans="2:3" x14ac:dyDescent="0.25">
      <c r="B3747" s="3" t="s">
        <v>3429</v>
      </c>
      <c r="C3747" s="25" t="str">
        <f t="shared" si="58"/>
        <v xml:space="preserve">Janlyn Capital, </v>
      </c>
    </row>
    <row r="3748" spans="2:3" x14ac:dyDescent="0.25">
      <c r="B3748" s="3" t="s">
        <v>3428</v>
      </c>
      <c r="C3748" s="25" t="str">
        <f t="shared" si="58"/>
        <v xml:space="preserve">JANA Partners, </v>
      </c>
    </row>
    <row r="3749" spans="2:3" x14ac:dyDescent="0.25">
      <c r="B3749" s="26" t="s">
        <v>24539</v>
      </c>
      <c r="C3749" s="25" t="str">
        <f t="shared" si="58"/>
        <v xml:space="preserve">JANA Partners </v>
      </c>
    </row>
    <row r="3750" spans="2:3" x14ac:dyDescent="0.25">
      <c r="B3750" s="26" t="s">
        <v>20388</v>
      </c>
      <c r="C3750" s="25" t="str">
        <f t="shared" si="58"/>
        <v xml:space="preserve">James River Capital </v>
      </c>
    </row>
    <row r="3751" spans="2:3" x14ac:dyDescent="0.25">
      <c r="B3751" s="4" t="s">
        <v>464</v>
      </c>
      <c r="C3751" s="25" t="str">
        <f t="shared" si="58"/>
        <v xml:space="preserve">James River Capital </v>
      </c>
    </row>
    <row r="3752" spans="2:3" x14ac:dyDescent="0.25">
      <c r="B3752" s="3" t="s">
        <v>3427</v>
      </c>
      <c r="C3752" s="25" t="str">
        <f t="shared" si="58"/>
        <v xml:space="preserve">James River Capital </v>
      </c>
    </row>
    <row r="3753" spans="2:3" x14ac:dyDescent="0.25">
      <c r="B3753" s="3" t="s">
        <v>3426</v>
      </c>
      <c r="C3753" s="25" t="str">
        <f t="shared" si="58"/>
        <v xml:space="preserve">James Alpha, </v>
      </c>
    </row>
    <row r="3754" spans="2:3" x14ac:dyDescent="0.25">
      <c r="B3754" s="4" t="s">
        <v>702</v>
      </c>
      <c r="C3754" s="25" t="str">
        <f t="shared" si="58"/>
        <v xml:space="preserve">James Alpha </v>
      </c>
    </row>
    <row r="3755" spans="2:3" x14ac:dyDescent="0.25">
      <c r="B3755" s="3" t="s">
        <v>2857</v>
      </c>
      <c r="C3755" s="25" t="str">
        <f t="shared" si="58"/>
        <v xml:space="preserve">Jadwin Partners </v>
      </c>
    </row>
    <row r="3756" spans="2:3" x14ac:dyDescent="0.25">
      <c r="B3756" s="4" t="s">
        <v>1254</v>
      </c>
      <c r="C3756" s="25" t="str">
        <f t="shared" si="58"/>
        <v xml:space="preserve">Jacobite Asset Management </v>
      </c>
    </row>
    <row r="3757" spans="2:3" x14ac:dyDescent="0.25">
      <c r="B3757" s="3" t="s">
        <v>3425</v>
      </c>
      <c r="C3757" s="25" t="str">
        <f t="shared" si="58"/>
        <v xml:space="preserve">Jackdaw Capital </v>
      </c>
    </row>
    <row r="3758" spans="2:3" x14ac:dyDescent="0.25">
      <c r="B3758" s="4" t="s">
        <v>1020</v>
      </c>
      <c r="C3758" s="25" t="str">
        <f t="shared" si="58"/>
        <v xml:space="preserve">Jabre Capital Partners (Cayman) </v>
      </c>
    </row>
    <row r="3759" spans="2:3" x14ac:dyDescent="0.25">
      <c r="B3759" s="3" t="s">
        <v>3424</v>
      </c>
      <c r="C3759" s="25" t="str">
        <f t="shared" si="58"/>
        <v xml:space="preserve">Jabre Capital </v>
      </c>
    </row>
    <row r="3760" spans="2:3" x14ac:dyDescent="0.25">
      <c r="B3760" s="3" t="s">
        <v>3301</v>
      </c>
      <c r="C3760" s="25" t="str">
        <f t="shared" si="58"/>
        <v xml:space="preserve">J.M. Hartwell </v>
      </c>
    </row>
    <row r="3761" spans="2:3" x14ac:dyDescent="0.25">
      <c r="B3761" s="4" t="s">
        <v>626</v>
      </c>
      <c r="C3761" s="25" t="str">
        <f t="shared" si="58"/>
        <v xml:space="preserve">J.Chahine Capital </v>
      </c>
    </row>
    <row r="3762" spans="2:3" x14ac:dyDescent="0.25">
      <c r="B3762" s="26" t="s">
        <v>20387</v>
      </c>
      <c r="C3762" s="25" t="str">
        <f t="shared" si="58"/>
        <v xml:space="preserve">J.Chahine </v>
      </c>
    </row>
    <row r="3763" spans="2:3" x14ac:dyDescent="0.25">
      <c r="B3763" s="3" t="s">
        <v>3432</v>
      </c>
      <c r="C3763" s="25" t="str">
        <f t="shared" si="58"/>
        <v xml:space="preserve">J.C. Clark </v>
      </c>
    </row>
    <row r="3764" spans="2:3" x14ac:dyDescent="0.25">
      <c r="B3764" s="26" t="s">
        <v>24536</v>
      </c>
      <c r="C3764" s="25" t="str">
        <f t="shared" si="58"/>
        <v xml:space="preserve">J.C. </v>
      </c>
    </row>
    <row r="3765" spans="2:3" x14ac:dyDescent="0.25">
      <c r="B3765" s="4" t="s">
        <v>705</v>
      </c>
      <c r="C3765" s="25" t="str">
        <f t="shared" si="58"/>
        <v xml:space="preserve">J.C  Clark </v>
      </c>
    </row>
    <row r="3766" spans="2:3" x14ac:dyDescent="0.25">
      <c r="B3766" s="3" t="s">
        <v>3422</v>
      </c>
      <c r="C3766" s="25" t="str">
        <f t="shared" si="58"/>
        <v xml:space="preserve">J. Safra Sarasin Asset </v>
      </c>
    </row>
    <row r="3767" spans="2:3" x14ac:dyDescent="0.25">
      <c r="B3767" s="4" t="s">
        <v>1441</v>
      </c>
      <c r="C3767" s="25" t="str">
        <f t="shared" si="58"/>
        <v xml:space="preserve">J. Peter Brinker Uys &amp; </v>
      </c>
    </row>
    <row r="3768" spans="2:3" x14ac:dyDescent="0.25">
      <c r="B3768" s="4" t="s">
        <v>760</v>
      </c>
      <c r="C3768" s="25" t="str">
        <f t="shared" si="58"/>
        <v xml:space="preserve">J. P. Brinker Uys &amp; Co., </v>
      </c>
    </row>
    <row r="3769" spans="2:3" x14ac:dyDescent="0.25">
      <c r="B3769" s="3" t="s">
        <v>2820</v>
      </c>
      <c r="C3769" s="25" t="str">
        <f t="shared" si="58"/>
        <v xml:space="preserve">J. Chahine Capital </v>
      </c>
    </row>
    <row r="3770" spans="2:3" x14ac:dyDescent="0.25">
      <c r="B3770" s="4" t="s">
        <v>2038</v>
      </c>
      <c r="C3770" s="25" t="str">
        <f t="shared" si="58"/>
        <v xml:space="preserve">J. &amp; W. Seligman &amp; Co. </v>
      </c>
    </row>
    <row r="3771" spans="2:3" x14ac:dyDescent="0.25">
      <c r="B3771" s="26" t="s">
        <v>24533</v>
      </c>
      <c r="C3771" s="25" t="str">
        <f t="shared" si="58"/>
        <v xml:space="preserve">J. &amp; W. Seligman &amp; Co </v>
      </c>
    </row>
    <row r="3772" spans="2:3" x14ac:dyDescent="0.25">
      <c r="B3772" s="3" t="s">
        <v>3434</v>
      </c>
      <c r="C3772" s="25" t="str">
        <f t="shared" si="58"/>
        <v xml:space="preserve">J E Moody &amp; Company </v>
      </c>
    </row>
    <row r="3773" spans="2:3" x14ac:dyDescent="0.25">
      <c r="B3773" s="26" t="s">
        <v>20375</v>
      </c>
      <c r="C3773" s="25" t="str">
        <f t="shared" si="58"/>
        <v xml:space="preserve">IWM Independent Wealth Management </v>
      </c>
    </row>
    <row r="3774" spans="2:3" x14ac:dyDescent="0.25">
      <c r="B3774" s="26" t="s">
        <v>20370</v>
      </c>
      <c r="C3774" s="25" t="str">
        <f t="shared" si="58"/>
        <v xml:space="preserve">IW Alternativ General </v>
      </c>
    </row>
    <row r="3775" spans="2:3" x14ac:dyDescent="0.25">
      <c r="B3775" s="26" t="s">
        <v>3421</v>
      </c>
      <c r="C3775" s="25" t="str">
        <f t="shared" si="58"/>
        <v xml:space="preserve">Ivory Investment Management, </v>
      </c>
    </row>
    <row r="3776" spans="2:3" x14ac:dyDescent="0.25">
      <c r="B3776" s="4" t="s">
        <v>1893</v>
      </c>
      <c r="C3776" s="25" t="str">
        <f t="shared" si="58"/>
        <v xml:space="preserve">Ivory Investment Management, </v>
      </c>
    </row>
    <row r="3777" spans="2:3" x14ac:dyDescent="0.25">
      <c r="B3777" s="3" t="s">
        <v>3421</v>
      </c>
      <c r="C3777" s="25" t="str">
        <f t="shared" si="58"/>
        <v xml:space="preserve">Ivory Investment Management, </v>
      </c>
    </row>
    <row r="3778" spans="2:3" x14ac:dyDescent="0.25">
      <c r="B3778" s="26" t="s">
        <v>20365</v>
      </c>
      <c r="C3778" s="25" t="str">
        <f t="shared" ref="C3778:C3841" si="59">LEFT(B3778,FIND(TRIM(RIGHT(SUBSTITUTE(B3778," ",REPT(" ",20)),20)),B3778)-1)</f>
        <v xml:space="preserve">iVolution </v>
      </c>
    </row>
    <row r="3779" spans="2:3" x14ac:dyDescent="0.25">
      <c r="B3779" s="26" t="s">
        <v>20363</v>
      </c>
      <c r="C3779" s="25" t="str">
        <f t="shared" si="59"/>
        <v xml:space="preserve">IVEST CAPITAL MANAGEMENT, </v>
      </c>
    </row>
    <row r="3780" spans="2:3" x14ac:dyDescent="0.25">
      <c r="B3780" s="3" t="s">
        <v>3277</v>
      </c>
      <c r="C3780" s="25" t="str">
        <f t="shared" si="59"/>
        <v xml:space="preserve">Ivest Capital Management, </v>
      </c>
    </row>
    <row r="3781" spans="2:3" x14ac:dyDescent="0.25">
      <c r="B3781" s="26" t="s">
        <v>2057</v>
      </c>
      <c r="C3781" s="25" t="str">
        <f t="shared" si="59"/>
        <v xml:space="preserve">iVenture Investment Management BVI </v>
      </c>
    </row>
    <row r="3782" spans="2:3" x14ac:dyDescent="0.25">
      <c r="B3782" s="4" t="s">
        <v>2057</v>
      </c>
      <c r="C3782" s="25" t="str">
        <f t="shared" si="59"/>
        <v xml:space="preserve">iVenture Investment Management BVI </v>
      </c>
    </row>
    <row r="3783" spans="2:3" x14ac:dyDescent="0.25">
      <c r="B3783" s="3" t="s">
        <v>3420</v>
      </c>
      <c r="C3783" s="25" t="str">
        <f t="shared" si="59"/>
        <v xml:space="preserve">iVenture Investment </v>
      </c>
    </row>
    <row r="3784" spans="2:3" x14ac:dyDescent="0.25">
      <c r="B3784" s="4" t="s">
        <v>2347</v>
      </c>
      <c r="C3784" s="25" t="str">
        <f t="shared" si="59"/>
        <v xml:space="preserve">Itros Capital Management </v>
      </c>
    </row>
    <row r="3785" spans="2:3" x14ac:dyDescent="0.25">
      <c r="B3785" s="3" t="s">
        <v>3417</v>
      </c>
      <c r="C3785" s="25" t="str">
        <f t="shared" si="59"/>
        <v xml:space="preserve">ITB Capital Management, </v>
      </c>
    </row>
    <row r="3786" spans="2:3" x14ac:dyDescent="0.25">
      <c r="B3786" s="3" t="s">
        <v>3418</v>
      </c>
      <c r="C3786" s="25" t="str">
        <f t="shared" si="59"/>
        <v xml:space="preserve">ITB Capital Advisors, </v>
      </c>
    </row>
    <row r="3787" spans="2:3" x14ac:dyDescent="0.25">
      <c r="B3787" s="26" t="s">
        <v>20349</v>
      </c>
      <c r="C3787" s="25" t="str">
        <f t="shared" si="59"/>
        <v xml:space="preserve">Itau USA Asset Management </v>
      </c>
    </row>
    <row r="3788" spans="2:3" x14ac:dyDescent="0.25">
      <c r="B3788" s="26" t="s">
        <v>20344</v>
      </c>
      <c r="C3788" s="25" t="str">
        <f t="shared" si="59"/>
        <v xml:space="preserve">Itaú Global Asset Management </v>
      </c>
    </row>
    <row r="3789" spans="2:3" x14ac:dyDescent="0.25">
      <c r="B3789" s="4" t="s">
        <v>817</v>
      </c>
      <c r="C3789" s="25" t="str">
        <f t="shared" si="59"/>
        <v xml:space="preserve">ISTAR Capital </v>
      </c>
    </row>
    <row r="3790" spans="2:3" x14ac:dyDescent="0.25">
      <c r="B3790" s="26" t="s">
        <v>192</v>
      </c>
      <c r="C3790" s="25" t="str">
        <f t="shared" si="59"/>
        <v xml:space="preserve">ISPartners Investment Solutions </v>
      </c>
    </row>
    <row r="3791" spans="2:3" x14ac:dyDescent="0.25">
      <c r="B3791" s="4" t="s">
        <v>192</v>
      </c>
      <c r="C3791" s="25" t="str">
        <f t="shared" si="59"/>
        <v xml:space="preserve">ISPartners Investment Solutions </v>
      </c>
    </row>
    <row r="3792" spans="2:3" x14ac:dyDescent="0.25">
      <c r="B3792" s="26" t="s">
        <v>49</v>
      </c>
      <c r="C3792" s="25" t="str">
        <f t="shared" si="59"/>
        <v xml:space="preserve">Islandbridge Capital </v>
      </c>
    </row>
    <row r="3793" spans="2:3" x14ac:dyDescent="0.25">
      <c r="B3793" s="4" t="s">
        <v>49</v>
      </c>
      <c r="C3793" s="25" t="str">
        <f t="shared" si="59"/>
        <v xml:space="preserve">Islandbridge Capital </v>
      </c>
    </row>
    <row r="3794" spans="2:3" x14ac:dyDescent="0.25">
      <c r="B3794" s="3" t="s">
        <v>49</v>
      </c>
      <c r="C3794" s="25" t="str">
        <f t="shared" si="59"/>
        <v xml:space="preserve">Islandbridge Capital </v>
      </c>
    </row>
    <row r="3795" spans="2:3" x14ac:dyDescent="0.25">
      <c r="B3795" s="3" t="s">
        <v>3405</v>
      </c>
      <c r="C3795" s="25" t="str">
        <f t="shared" si="59"/>
        <v xml:space="preserve">ISF Management </v>
      </c>
    </row>
    <row r="3796" spans="2:3" x14ac:dyDescent="0.25">
      <c r="B3796" s="4" t="s">
        <v>1051</v>
      </c>
      <c r="C3796" s="25" t="str">
        <f t="shared" si="59"/>
        <v xml:space="preserve">ISATYS Advisory </v>
      </c>
    </row>
    <row r="3797" spans="2:3" x14ac:dyDescent="0.25">
      <c r="B3797" s="4" t="s">
        <v>1072</v>
      </c>
      <c r="C3797" s="25" t="str">
        <f t="shared" si="59"/>
        <v xml:space="preserve">ISAM Systematic </v>
      </c>
    </row>
    <row r="3798" spans="2:3" x14ac:dyDescent="0.25">
      <c r="B3798" s="4" t="s">
        <v>1955</v>
      </c>
      <c r="C3798" s="25" t="str">
        <f t="shared" si="59"/>
        <v xml:space="preserve">ISA Capital Management </v>
      </c>
    </row>
    <row r="3799" spans="2:3" x14ac:dyDescent="0.25">
      <c r="B3799" s="3" t="s">
        <v>3409</v>
      </c>
      <c r="C3799" s="25" t="str">
        <f t="shared" si="59"/>
        <v xml:space="preserve">Irvington Capital, </v>
      </c>
    </row>
    <row r="3800" spans="2:3" x14ac:dyDescent="0.25">
      <c r="B3800" s="4" t="s">
        <v>1546</v>
      </c>
      <c r="C3800" s="25" t="str">
        <f t="shared" si="59"/>
        <v xml:space="preserve">Irvine Capital </v>
      </c>
    </row>
    <row r="3801" spans="2:3" x14ac:dyDescent="0.25">
      <c r="B3801" s="3" t="s">
        <v>3410</v>
      </c>
      <c r="C3801" s="25" t="str">
        <f t="shared" si="59"/>
        <v xml:space="preserve">Iroquois Capital Management </v>
      </c>
    </row>
    <row r="3802" spans="2:3" x14ac:dyDescent="0.25">
      <c r="B3802" s="26" t="s">
        <v>941</v>
      </c>
      <c r="C3802" s="25" t="str">
        <f t="shared" si="59"/>
        <v xml:space="preserve">Ironwood Capital </v>
      </c>
    </row>
    <row r="3803" spans="2:3" x14ac:dyDescent="0.25">
      <c r="B3803" s="4" t="s">
        <v>941</v>
      </c>
      <c r="C3803" s="25" t="str">
        <f t="shared" si="59"/>
        <v xml:space="preserve">Ironwood Capital </v>
      </c>
    </row>
    <row r="3804" spans="2:3" x14ac:dyDescent="0.25">
      <c r="B3804" s="3" t="s">
        <v>941</v>
      </c>
      <c r="C3804" s="25" t="str">
        <f t="shared" si="59"/>
        <v xml:space="preserve">Ironwood Capital </v>
      </c>
    </row>
    <row r="3805" spans="2:3" x14ac:dyDescent="0.25">
      <c r="B3805" s="4" t="s">
        <v>1632</v>
      </c>
      <c r="C3805" s="25" t="str">
        <f t="shared" si="59"/>
        <v xml:space="preserve">Ironbark Asset Management (Fund Services) </v>
      </c>
    </row>
    <row r="3806" spans="2:3" x14ac:dyDescent="0.25">
      <c r="B3806" s="4" t="s">
        <v>1863</v>
      </c>
      <c r="C3806" s="25" t="str">
        <f t="shared" si="59"/>
        <v xml:space="preserve">Iron Partners </v>
      </c>
    </row>
    <row r="3807" spans="2:3" x14ac:dyDescent="0.25">
      <c r="B3807" s="26" t="s">
        <v>20333</v>
      </c>
      <c r="C3807" s="25" t="str">
        <f t="shared" si="59"/>
        <v xml:space="preserve">Iron Harbor Capital Management, </v>
      </c>
    </row>
    <row r="3808" spans="2:3" x14ac:dyDescent="0.25">
      <c r="B3808" s="3" t="s">
        <v>3298</v>
      </c>
      <c r="C3808" s="25" t="str">
        <f t="shared" si="59"/>
        <v xml:space="preserve">Iron Harbor </v>
      </c>
    </row>
    <row r="3809" spans="2:3" x14ac:dyDescent="0.25">
      <c r="B3809" s="4" t="s">
        <v>56</v>
      </c>
      <c r="C3809" s="25" t="str">
        <f t="shared" si="59"/>
        <v xml:space="preserve">Iron Fortress FX Management </v>
      </c>
    </row>
    <row r="3810" spans="2:3" x14ac:dyDescent="0.25">
      <c r="B3810" s="4" t="s">
        <v>735</v>
      </c>
      <c r="C3810" s="25" t="str">
        <f t="shared" si="59"/>
        <v xml:space="preserve">Iridian Asset Management </v>
      </c>
    </row>
    <row r="3811" spans="2:3" x14ac:dyDescent="0.25">
      <c r="B3811" s="3" t="s">
        <v>3408</v>
      </c>
      <c r="C3811" s="25" t="str">
        <f t="shared" si="59"/>
        <v xml:space="preserve">IPS Strategic </v>
      </c>
    </row>
    <row r="3812" spans="2:3" x14ac:dyDescent="0.25">
      <c r="B3812" s="26" t="s">
        <v>253</v>
      </c>
      <c r="C3812" s="25" t="str">
        <f t="shared" si="59"/>
        <v xml:space="preserve">IPM Informed Portfolio Management </v>
      </c>
    </row>
    <row r="3813" spans="2:3" x14ac:dyDescent="0.25">
      <c r="B3813" s="4" t="s">
        <v>253</v>
      </c>
      <c r="C3813" s="25" t="str">
        <f t="shared" si="59"/>
        <v xml:space="preserve">IPM Informed Portfolio Management </v>
      </c>
    </row>
    <row r="3814" spans="2:3" x14ac:dyDescent="0.25">
      <c r="B3814" s="3" t="s">
        <v>253</v>
      </c>
      <c r="C3814" s="25" t="str">
        <f t="shared" si="59"/>
        <v xml:space="preserve">IPM Informed Portfolio Management </v>
      </c>
    </row>
    <row r="3815" spans="2:3" x14ac:dyDescent="0.25">
      <c r="B3815" s="26" t="s">
        <v>20328</v>
      </c>
      <c r="C3815" s="25" t="str">
        <f t="shared" si="59"/>
        <v xml:space="preserve">IPConcept (Luxemburg) </v>
      </c>
    </row>
    <row r="3816" spans="2:3" x14ac:dyDescent="0.25">
      <c r="B3816" s="26" t="s">
        <v>24527</v>
      </c>
      <c r="C3816" s="25" t="str">
        <f t="shared" si="59"/>
        <v xml:space="preserve">Ionic Capital Management </v>
      </c>
    </row>
    <row r="3817" spans="2:3" x14ac:dyDescent="0.25">
      <c r="B3817" s="4" t="s">
        <v>946</v>
      </c>
      <c r="C3817" s="25" t="str">
        <f t="shared" si="59"/>
        <v xml:space="preserve">Ion Asset Architecture UK </v>
      </c>
    </row>
    <row r="3818" spans="2:3" x14ac:dyDescent="0.25">
      <c r="B3818" s="3" t="s">
        <v>946</v>
      </c>
      <c r="C3818" s="25" t="str">
        <f t="shared" si="59"/>
        <v xml:space="preserve">Ion Asset Architecture UK </v>
      </c>
    </row>
    <row r="3819" spans="2:3" x14ac:dyDescent="0.25">
      <c r="B3819" s="26" t="s">
        <v>20326</v>
      </c>
      <c r="C3819" s="25" t="str">
        <f t="shared" si="59"/>
        <v xml:space="preserve">Ion Asset </v>
      </c>
    </row>
    <row r="3820" spans="2:3" x14ac:dyDescent="0.25">
      <c r="B3820" s="3" t="s">
        <v>3407</v>
      </c>
      <c r="C3820" s="25" t="str">
        <f t="shared" si="59"/>
        <v xml:space="preserve">ION Asset </v>
      </c>
    </row>
    <row r="3821" spans="2:3" x14ac:dyDescent="0.25">
      <c r="B3821" s="4" t="s">
        <v>1250</v>
      </c>
      <c r="C3821" s="25" t="str">
        <f t="shared" si="59"/>
        <v xml:space="preserve">Investors TFI </v>
      </c>
    </row>
    <row r="3822" spans="2:3" x14ac:dyDescent="0.25">
      <c r="B3822" s="3" t="s">
        <v>1250</v>
      </c>
      <c r="C3822" s="25" t="str">
        <f t="shared" si="59"/>
        <v xml:space="preserve">Investors TFI </v>
      </c>
    </row>
    <row r="3823" spans="2:3" x14ac:dyDescent="0.25">
      <c r="B3823" s="26" t="s">
        <v>20322</v>
      </c>
      <c r="C3823" s="25" t="str">
        <f t="shared" si="59"/>
        <v xml:space="preserve">Investor Asset Management </v>
      </c>
    </row>
    <row r="3824" spans="2:3" x14ac:dyDescent="0.25">
      <c r="B3824" s="26" t="s">
        <v>20320</v>
      </c>
      <c r="C3824" s="25" t="str">
        <f t="shared" si="59"/>
        <v xml:space="preserve">Investmentaktiengesellschaft fuer langfristige Investoren </v>
      </c>
    </row>
    <row r="3825" spans="2:3" x14ac:dyDescent="0.25">
      <c r="B3825" s="4" t="s">
        <v>1221</v>
      </c>
      <c r="C3825" s="25" t="str">
        <f t="shared" si="59"/>
        <v xml:space="preserve">Investment Management Institute </v>
      </c>
    </row>
    <row r="3826" spans="2:3" x14ac:dyDescent="0.25">
      <c r="B3826" s="3" t="s">
        <v>3226</v>
      </c>
      <c r="C3826" s="25" t="str">
        <f t="shared" si="59"/>
        <v xml:space="preserve">Investec Asset </v>
      </c>
    </row>
    <row r="3827" spans="2:3" x14ac:dyDescent="0.25">
      <c r="B3827" s="4" t="s">
        <v>1252</v>
      </c>
      <c r="C3827" s="25" t="str">
        <f t="shared" si="59"/>
        <v xml:space="preserve">Investcorp Investment Advisers Ltd (New </v>
      </c>
    </row>
    <row r="3828" spans="2:3" x14ac:dyDescent="0.25">
      <c r="B3828" s="4" t="s">
        <v>1078</v>
      </c>
      <c r="C3828" s="25" t="str">
        <f t="shared" si="59"/>
        <v xml:space="preserve">Investcorp Investment Advisers Limited </v>
      </c>
    </row>
    <row r="3829" spans="2:3" x14ac:dyDescent="0.25">
      <c r="B3829" s="3" t="s">
        <v>3404</v>
      </c>
      <c r="C3829" s="25" t="str">
        <f t="shared" si="59"/>
        <v xml:space="preserve">Investcorp Investment Advisers </v>
      </c>
    </row>
    <row r="3830" spans="2:3" x14ac:dyDescent="0.25">
      <c r="B3830" s="3" t="s">
        <v>3403</v>
      </c>
      <c r="C3830" s="25" t="str">
        <f t="shared" si="59"/>
        <v xml:space="preserve">Invesco Structured Products </v>
      </c>
    </row>
    <row r="3831" spans="2:3" x14ac:dyDescent="0.25">
      <c r="B3831" s="26" t="s">
        <v>20317</v>
      </c>
      <c r="C3831" s="25" t="str">
        <f t="shared" si="59"/>
        <v xml:space="preserve">InverCaixa Gestión </v>
      </c>
    </row>
    <row r="3832" spans="2:3" x14ac:dyDescent="0.25">
      <c r="B3832" s="3" t="s">
        <v>3402</v>
      </c>
      <c r="C3832" s="25" t="str">
        <f t="shared" si="59"/>
        <v xml:space="preserve">Inventum Capital </v>
      </c>
    </row>
    <row r="3833" spans="2:3" x14ac:dyDescent="0.25">
      <c r="B3833" s="26" t="s">
        <v>20314</v>
      </c>
      <c r="C3833" s="25" t="str">
        <f t="shared" si="59"/>
        <v xml:space="preserve">Intrinsic Holdings, </v>
      </c>
    </row>
    <row r="3834" spans="2:3" x14ac:dyDescent="0.25">
      <c r="B3834" s="3" t="s">
        <v>3400</v>
      </c>
      <c r="C3834" s="25" t="str">
        <f t="shared" si="59"/>
        <v xml:space="preserve">Intrepid Capital Management, </v>
      </c>
    </row>
    <row r="3835" spans="2:3" x14ac:dyDescent="0.25">
      <c r="B3835" s="4" t="s">
        <v>2135</v>
      </c>
      <c r="C3835" s="25" t="str">
        <f t="shared" si="59"/>
        <v xml:space="preserve">INTL Consilium, </v>
      </c>
    </row>
    <row r="3836" spans="2:3" x14ac:dyDescent="0.25">
      <c r="B3836" s="4" t="s">
        <v>645</v>
      </c>
      <c r="C3836" s="25" t="str">
        <f t="shared" si="59"/>
        <v xml:space="preserve">INTL Consilium </v>
      </c>
    </row>
    <row r="3837" spans="2:3" x14ac:dyDescent="0.25">
      <c r="B3837" s="4" t="s">
        <v>1559</v>
      </c>
      <c r="C3837" s="25" t="str">
        <f t="shared" si="59"/>
        <v xml:space="preserve">Intinsic Value Asset Management </v>
      </c>
    </row>
    <row r="3838" spans="2:3" x14ac:dyDescent="0.25">
      <c r="B3838" s="26" t="s">
        <v>24525</v>
      </c>
      <c r="C3838" s="25" t="str">
        <f t="shared" si="59"/>
        <v xml:space="preserve">Intervale Capital </v>
      </c>
    </row>
    <row r="3839" spans="2:3" x14ac:dyDescent="0.25">
      <c r="B3839" s="26" t="s">
        <v>20312</v>
      </c>
      <c r="C3839" s="25" t="str">
        <f t="shared" si="59"/>
        <v xml:space="preserve">International Standard Asset </v>
      </c>
    </row>
    <row r="3840" spans="2:3" x14ac:dyDescent="0.25">
      <c r="B3840" s="4" t="s">
        <v>773</v>
      </c>
      <c r="C3840" s="25" t="str">
        <f t="shared" si="59"/>
        <v xml:space="preserve">International Investment Group </v>
      </c>
    </row>
    <row r="3841" spans="2:3" x14ac:dyDescent="0.25">
      <c r="B3841" s="3" t="s">
        <v>773</v>
      </c>
      <c r="C3841" s="25" t="str">
        <f t="shared" si="59"/>
        <v xml:space="preserve">International Investment Group </v>
      </c>
    </row>
    <row r="3842" spans="2:3" x14ac:dyDescent="0.25">
      <c r="B3842" s="3" t="s">
        <v>3525</v>
      </c>
      <c r="C3842" s="25" t="str">
        <f t="shared" ref="C3842:C3905" si="60">LEFT(B3842,FIND(TRIM(RIGHT(SUBSTITUTE(B3842," ",REPT(" ",20)),20)),B3842)-1)</f>
        <v xml:space="preserve">International Investment Advisers, </v>
      </c>
    </row>
    <row r="3843" spans="2:3" x14ac:dyDescent="0.25">
      <c r="B3843" s="26" t="s">
        <v>20308</v>
      </c>
      <c r="C3843" s="25" t="str">
        <f t="shared" si="60"/>
        <v xml:space="preserve">International Investment Advisers </v>
      </c>
    </row>
    <row r="3844" spans="2:3" x14ac:dyDescent="0.25">
      <c r="B3844" s="26" t="s">
        <v>1424</v>
      </c>
      <c r="C3844" s="25" t="str">
        <f t="shared" si="60"/>
        <v xml:space="preserve">International Investment </v>
      </c>
    </row>
    <row r="3845" spans="2:3" x14ac:dyDescent="0.25">
      <c r="B3845" s="4" t="s">
        <v>277</v>
      </c>
      <c r="C3845" s="25" t="str">
        <f t="shared" si="60"/>
        <v xml:space="preserve">International Investment </v>
      </c>
    </row>
    <row r="3846" spans="2:3" x14ac:dyDescent="0.25">
      <c r="B3846" s="4" t="s">
        <v>1424</v>
      </c>
      <c r="C3846" s="25" t="str">
        <f t="shared" si="60"/>
        <v xml:space="preserve">International Investment </v>
      </c>
    </row>
    <row r="3847" spans="2:3" x14ac:dyDescent="0.25">
      <c r="B3847" s="26" t="s">
        <v>20303</v>
      </c>
      <c r="C3847" s="25" t="str">
        <f t="shared" si="60"/>
        <v xml:space="preserve">International Capital Management </v>
      </c>
    </row>
    <row r="3848" spans="2:3" x14ac:dyDescent="0.25">
      <c r="B3848" s="3" t="s">
        <v>3372</v>
      </c>
      <c r="C3848" s="25" t="str">
        <f t="shared" si="60"/>
        <v xml:space="preserve">International Capital Management </v>
      </c>
    </row>
    <row r="3849" spans="2:3" x14ac:dyDescent="0.25">
      <c r="B3849" s="4" t="s">
        <v>1643</v>
      </c>
      <c r="C3849" s="25" t="str">
        <f t="shared" si="60"/>
        <v xml:space="preserve">International Asset Management </v>
      </c>
    </row>
    <row r="3850" spans="2:3" x14ac:dyDescent="0.25">
      <c r="B3850" s="3" t="s">
        <v>3369</v>
      </c>
      <c r="C3850" s="25" t="str">
        <f t="shared" si="60"/>
        <v xml:space="preserve">International Asset Management </v>
      </c>
    </row>
    <row r="3851" spans="2:3" x14ac:dyDescent="0.25">
      <c r="B3851" s="26" t="s">
        <v>20299</v>
      </c>
      <c r="C3851" s="25" t="str">
        <f t="shared" si="60"/>
        <v xml:space="preserve">Intermediate Capital Group </v>
      </c>
    </row>
    <row r="3852" spans="2:3" x14ac:dyDescent="0.25">
      <c r="B3852" s="3" t="s">
        <v>2494</v>
      </c>
      <c r="C3852" s="25" t="str">
        <f t="shared" si="60"/>
        <v xml:space="preserve">Interglobal Asset Management, </v>
      </c>
    </row>
    <row r="3853" spans="2:3" x14ac:dyDescent="0.25">
      <c r="B3853" s="3" t="s">
        <v>3398</v>
      </c>
      <c r="C3853" s="25" t="str">
        <f t="shared" si="60"/>
        <v xml:space="preserve">Intergeneration Capital </v>
      </c>
    </row>
    <row r="3854" spans="2:3" x14ac:dyDescent="0.25">
      <c r="B3854" s="3" t="s">
        <v>3397</v>
      </c>
      <c r="C3854" s="25" t="str">
        <f t="shared" si="60"/>
        <v xml:space="preserve">Intereffekt Investment Funds </v>
      </c>
    </row>
    <row r="3855" spans="2:3" x14ac:dyDescent="0.25">
      <c r="B3855" s="3" t="s">
        <v>3396</v>
      </c>
      <c r="C3855" s="25" t="str">
        <f t="shared" si="60"/>
        <v xml:space="preserve">Interamerican Advisors, </v>
      </c>
    </row>
    <row r="3856" spans="2:3" x14ac:dyDescent="0.25">
      <c r="B3856" s="4" t="s">
        <v>407</v>
      </c>
      <c r="C3856" s="25" t="str">
        <f t="shared" si="60"/>
        <v xml:space="preserve">Interamerican Advisors </v>
      </c>
    </row>
    <row r="3857" spans="2:3" x14ac:dyDescent="0.25">
      <c r="B3857" s="4" t="s">
        <v>2070</v>
      </c>
      <c r="C3857" s="25" t="str">
        <f t="shared" si="60"/>
        <v xml:space="preserve">Integrity Capital Management </v>
      </c>
    </row>
    <row r="3858" spans="2:3" x14ac:dyDescent="0.25">
      <c r="B3858" s="26" t="s">
        <v>367</v>
      </c>
      <c r="C3858" s="25" t="str">
        <f t="shared" si="60"/>
        <v xml:space="preserve">Integrated Managed Futures </v>
      </c>
    </row>
    <row r="3859" spans="2:3" x14ac:dyDescent="0.25">
      <c r="B3859" s="4" t="s">
        <v>367</v>
      </c>
      <c r="C3859" s="25" t="str">
        <f t="shared" si="60"/>
        <v xml:space="preserve">Integrated Managed Futures </v>
      </c>
    </row>
    <row r="3860" spans="2:3" x14ac:dyDescent="0.25">
      <c r="B3860" s="3" t="s">
        <v>3382</v>
      </c>
      <c r="C3860" s="25" t="str">
        <f t="shared" si="60"/>
        <v xml:space="preserve">Integrated Asset </v>
      </c>
    </row>
    <row r="3861" spans="2:3" x14ac:dyDescent="0.25">
      <c r="B3861" s="4" t="s">
        <v>904</v>
      </c>
      <c r="C3861" s="25" t="str">
        <f t="shared" si="60"/>
        <v xml:space="preserve">Integrated Alternative Investments </v>
      </c>
    </row>
    <row r="3862" spans="2:3" x14ac:dyDescent="0.25">
      <c r="B3862" s="26" t="s">
        <v>24522</v>
      </c>
      <c r="C3862" s="25" t="str">
        <f t="shared" si="60"/>
        <v xml:space="preserve">INTEGRAL INVESTMENT MANAGEMENT </v>
      </c>
    </row>
    <row r="3863" spans="2:3" x14ac:dyDescent="0.25">
      <c r="B3863" s="26" t="s">
        <v>20295</v>
      </c>
      <c r="C3863" s="25" t="str">
        <f t="shared" si="60"/>
        <v xml:space="preserve">Integral Capital </v>
      </c>
    </row>
    <row r="3864" spans="2:3" x14ac:dyDescent="0.25">
      <c r="B3864" s="4" t="s">
        <v>1050</v>
      </c>
      <c r="C3864" s="25" t="str">
        <f t="shared" si="60"/>
        <v xml:space="preserve">Insparo Asset Management </v>
      </c>
    </row>
    <row r="3865" spans="2:3" x14ac:dyDescent="0.25">
      <c r="B3865" s="26" t="s">
        <v>20294</v>
      </c>
      <c r="C3865" s="25" t="str">
        <f t="shared" si="60"/>
        <v xml:space="preserve">Insparo Asset </v>
      </c>
    </row>
    <row r="3866" spans="2:3" x14ac:dyDescent="0.25">
      <c r="B3866" s="4" t="s">
        <v>343</v>
      </c>
      <c r="C3866" s="25" t="str">
        <f t="shared" si="60"/>
        <v xml:space="preserve">Insparo Africa Equity </v>
      </c>
    </row>
    <row r="3867" spans="2:3" x14ac:dyDescent="0.25">
      <c r="B3867" s="26" t="s">
        <v>3374</v>
      </c>
      <c r="C3867" s="25" t="str">
        <f t="shared" si="60"/>
        <v xml:space="preserve">Insinger de Beaufort Asset Management </v>
      </c>
    </row>
    <row r="3868" spans="2:3" x14ac:dyDescent="0.25">
      <c r="B3868" s="4" t="s">
        <v>370</v>
      </c>
      <c r="C3868" s="25" t="str">
        <f t="shared" si="60"/>
        <v xml:space="preserve">Insinger de Beaufort Asset Management </v>
      </c>
    </row>
    <row r="3869" spans="2:3" x14ac:dyDescent="0.25">
      <c r="B3869" s="3" t="s">
        <v>3374</v>
      </c>
      <c r="C3869" s="25" t="str">
        <f t="shared" si="60"/>
        <v xml:space="preserve">Insinger de Beaufort Asset Management </v>
      </c>
    </row>
    <row r="3870" spans="2:3" x14ac:dyDescent="0.25">
      <c r="B3870" s="26" t="s">
        <v>20289</v>
      </c>
      <c r="C3870" s="25" t="str">
        <f t="shared" si="60"/>
        <v xml:space="preserve">Insight Investment Mgmt (Global) </v>
      </c>
    </row>
    <row r="3871" spans="2:3" x14ac:dyDescent="0.25">
      <c r="B3871" s="3" t="s">
        <v>2397</v>
      </c>
      <c r="C3871" s="25" t="str">
        <f t="shared" si="60"/>
        <v xml:space="preserve">Insight Investment </v>
      </c>
    </row>
    <row r="3872" spans="2:3" x14ac:dyDescent="0.25">
      <c r="B3872" s="3" t="s">
        <v>3392</v>
      </c>
      <c r="C3872" s="25" t="str">
        <f t="shared" si="60"/>
        <v xml:space="preserve">Insight Financial </v>
      </c>
    </row>
    <row r="3873" spans="2:3" x14ac:dyDescent="0.25">
      <c r="B3873" s="3" t="s">
        <v>3393</v>
      </c>
      <c r="C3873" s="25" t="str">
        <f t="shared" si="60"/>
        <v xml:space="preserve">Insight Advisors, </v>
      </c>
    </row>
    <row r="3874" spans="2:3" x14ac:dyDescent="0.25">
      <c r="B3874" s="26" t="s">
        <v>20286</v>
      </c>
      <c r="C3874" s="25" t="str">
        <f t="shared" si="60"/>
        <v xml:space="preserve">INSCH Investment Partners </v>
      </c>
    </row>
    <row r="3875" spans="2:3" x14ac:dyDescent="0.25">
      <c r="B3875" s="3" t="s">
        <v>3391</v>
      </c>
      <c r="C3875" s="25" t="str">
        <f t="shared" si="60"/>
        <v xml:space="preserve">Insch Capital Management </v>
      </c>
    </row>
    <row r="3876" spans="2:3" x14ac:dyDescent="0.25">
      <c r="B3876" s="4" t="s">
        <v>2139</v>
      </c>
      <c r="C3876" s="25" t="str">
        <f t="shared" si="60"/>
        <v xml:space="preserve">Inrus Management Company </v>
      </c>
    </row>
    <row r="3877" spans="2:3" x14ac:dyDescent="0.25">
      <c r="B3877" s="4" t="s">
        <v>900</v>
      </c>
      <c r="C3877" s="25" t="str">
        <f t="shared" si="60"/>
        <v xml:space="preserve">INOKS Capital </v>
      </c>
    </row>
    <row r="3878" spans="2:3" x14ac:dyDescent="0.25">
      <c r="B3878" s="3" t="s">
        <v>2522</v>
      </c>
      <c r="C3878" s="25" t="str">
        <f t="shared" si="60"/>
        <v xml:space="preserve">INOKS </v>
      </c>
    </row>
    <row r="3879" spans="2:3" x14ac:dyDescent="0.25">
      <c r="B3879" s="4" t="s">
        <v>1340</v>
      </c>
      <c r="C3879" s="25" t="str">
        <f t="shared" si="60"/>
        <v xml:space="preserve">Innovest Capital Management, </v>
      </c>
    </row>
    <row r="3880" spans="2:3" x14ac:dyDescent="0.25">
      <c r="B3880" s="3" t="s">
        <v>3419</v>
      </c>
      <c r="C3880" s="25" t="str">
        <f t="shared" si="60"/>
        <v xml:space="preserve">Innovative Capital Management, </v>
      </c>
    </row>
    <row r="3881" spans="2:3" x14ac:dyDescent="0.25">
      <c r="B3881" s="4" t="s">
        <v>440</v>
      </c>
      <c r="C3881" s="25" t="str">
        <f t="shared" si="60"/>
        <v xml:space="preserve">Innovative Capital Management </v>
      </c>
    </row>
    <row r="3882" spans="2:3" x14ac:dyDescent="0.25">
      <c r="B3882" s="4" t="s">
        <v>1100</v>
      </c>
      <c r="C3882" s="25" t="str">
        <f t="shared" si="60"/>
        <v xml:space="preserve">InnoFusion Capital </v>
      </c>
    </row>
    <row r="3883" spans="2:3" x14ac:dyDescent="0.25">
      <c r="B3883" s="26" t="s">
        <v>20284</v>
      </c>
      <c r="C3883" s="25" t="str">
        <f t="shared" si="60"/>
        <v xml:space="preserve">Innocap Global Investment Management </v>
      </c>
    </row>
    <row r="3884" spans="2:3" x14ac:dyDescent="0.25">
      <c r="B3884" s="4" t="s">
        <v>1123</v>
      </c>
      <c r="C3884" s="25" t="str">
        <f t="shared" si="60"/>
        <v xml:space="preserve">ING Investment </v>
      </c>
    </row>
    <row r="3885" spans="2:3" x14ac:dyDescent="0.25">
      <c r="B3885" s="4" t="s">
        <v>2146</v>
      </c>
      <c r="C3885" s="25" t="str">
        <f t="shared" si="60"/>
        <v xml:space="preserve">ING Clarion Real Estate Securities </v>
      </c>
    </row>
    <row r="3886" spans="2:3" x14ac:dyDescent="0.25">
      <c r="B3886" s="4" t="s">
        <v>1726</v>
      </c>
      <c r="C3886" s="25" t="str">
        <f t="shared" si="60"/>
        <v xml:space="preserve">ING </v>
      </c>
    </row>
    <row r="3887" spans="2:3" x14ac:dyDescent="0.25">
      <c r="B3887" s="26" t="s">
        <v>20270</v>
      </c>
      <c r="C3887" s="25" t="str">
        <f t="shared" si="60"/>
        <v xml:space="preserve">Infore Capital Management </v>
      </c>
    </row>
    <row r="3888" spans="2:3" x14ac:dyDescent="0.25">
      <c r="B3888" s="26" t="s">
        <v>20268</v>
      </c>
      <c r="C3888" s="25" t="str">
        <f t="shared" si="60"/>
        <v xml:space="preserve">Inflection Management </v>
      </c>
    </row>
    <row r="3889" spans="2:3" x14ac:dyDescent="0.25">
      <c r="B3889" s="4" t="s">
        <v>1157</v>
      </c>
      <c r="C3889" s="25" t="str">
        <f t="shared" si="60"/>
        <v xml:space="preserve">Inflection Management </v>
      </c>
    </row>
    <row r="3890" spans="2:3" x14ac:dyDescent="0.25">
      <c r="B3890" s="3" t="s">
        <v>1157</v>
      </c>
      <c r="C3890" s="25" t="str">
        <f t="shared" si="60"/>
        <v xml:space="preserve">Inflection Management </v>
      </c>
    </row>
    <row r="3891" spans="2:3" x14ac:dyDescent="0.25">
      <c r="B3891" s="26" t="s">
        <v>3390</v>
      </c>
      <c r="C3891" s="25" t="str">
        <f t="shared" si="60"/>
        <v xml:space="preserve">Infinity Capital Partners, </v>
      </c>
    </row>
    <row r="3892" spans="2:3" x14ac:dyDescent="0.25">
      <c r="B3892" s="3" t="s">
        <v>3390</v>
      </c>
      <c r="C3892" s="25" t="str">
        <f t="shared" si="60"/>
        <v xml:space="preserve">Infinity Capital Partners, </v>
      </c>
    </row>
    <row r="3893" spans="2:3" x14ac:dyDescent="0.25">
      <c r="B3893" s="26" t="s">
        <v>20266</v>
      </c>
      <c r="C3893" s="25" t="str">
        <f t="shared" si="60"/>
        <v xml:space="preserve">Infinity </v>
      </c>
    </row>
    <row r="3894" spans="2:3" x14ac:dyDescent="0.25">
      <c r="B3894" s="26" t="s">
        <v>20264</v>
      </c>
      <c r="C3894" s="25" t="str">
        <f t="shared" si="60"/>
        <v xml:space="preserve">Infiniti Investment Management </v>
      </c>
    </row>
    <row r="3895" spans="2:3" x14ac:dyDescent="0.25">
      <c r="B3895" s="4" t="s">
        <v>2088</v>
      </c>
      <c r="C3895" s="25" t="str">
        <f t="shared" si="60"/>
        <v xml:space="preserve">Infiniti Investment Management </v>
      </c>
    </row>
    <row r="3896" spans="2:3" x14ac:dyDescent="0.25">
      <c r="B3896" s="3" t="s">
        <v>3389</v>
      </c>
      <c r="C3896" s="25" t="str">
        <f t="shared" si="60"/>
        <v xml:space="preserve">Infinitas Capital </v>
      </c>
    </row>
    <row r="3897" spans="2:3" x14ac:dyDescent="0.25">
      <c r="B3897" s="26" t="s">
        <v>20262</v>
      </c>
      <c r="C3897" s="25" t="str">
        <f t="shared" si="60"/>
        <v xml:space="preserve">Infini Asset </v>
      </c>
    </row>
    <row r="3898" spans="2:3" x14ac:dyDescent="0.25">
      <c r="B3898" s="26" t="s">
        <v>20260</v>
      </c>
      <c r="C3898" s="25" t="str">
        <f t="shared" si="60"/>
        <v xml:space="preserve">Industrial Bank Co., </v>
      </c>
    </row>
    <row r="3899" spans="2:3" x14ac:dyDescent="0.25">
      <c r="B3899" s="26" t="s">
        <v>3388</v>
      </c>
      <c r="C3899" s="25" t="str">
        <f t="shared" si="60"/>
        <v xml:space="preserve">Indus Capital Partners, </v>
      </c>
    </row>
    <row r="3900" spans="2:3" x14ac:dyDescent="0.25">
      <c r="B3900" s="3" t="s">
        <v>3388</v>
      </c>
      <c r="C3900" s="25" t="str">
        <f t="shared" si="60"/>
        <v xml:space="preserve">Indus Capital Partners, </v>
      </c>
    </row>
    <row r="3901" spans="2:3" x14ac:dyDescent="0.25">
      <c r="B3901" s="26" t="s">
        <v>24520</v>
      </c>
      <c r="C3901" s="25" t="str">
        <f t="shared" si="60"/>
        <v xml:space="preserve">Indus </v>
      </c>
    </row>
    <row r="3902" spans="2:3" x14ac:dyDescent="0.25">
      <c r="B3902" s="4" t="s">
        <v>71</v>
      </c>
      <c r="C3902" s="25" t="str">
        <f t="shared" si="60"/>
        <v xml:space="preserve">Indian Ocean Asset Management </v>
      </c>
    </row>
    <row r="3903" spans="2:3" x14ac:dyDescent="0.25">
      <c r="B3903" s="26" t="s">
        <v>20258</v>
      </c>
      <c r="C3903" s="25" t="str">
        <f t="shared" si="60"/>
        <v xml:space="preserve">India Capital Management </v>
      </c>
    </row>
    <row r="3904" spans="2:3" x14ac:dyDescent="0.25">
      <c r="B3904" s="4" t="s">
        <v>617</v>
      </c>
      <c r="C3904" s="25" t="str">
        <f t="shared" si="60"/>
        <v xml:space="preserve">India Capital Management </v>
      </c>
    </row>
    <row r="3905" spans="2:3" x14ac:dyDescent="0.25">
      <c r="B3905" s="3" t="s">
        <v>3387</v>
      </c>
      <c r="C3905" s="25" t="str">
        <f t="shared" si="60"/>
        <v xml:space="preserve">India Capital Management </v>
      </c>
    </row>
    <row r="3906" spans="2:3" x14ac:dyDescent="0.25">
      <c r="B3906" s="26" t="s">
        <v>20255</v>
      </c>
      <c r="C3906" s="25" t="str">
        <f t="shared" ref="C3906:C3969" si="61">LEFT(B3906,FIND(TRIM(RIGHT(SUBSTITUTE(B3906," ",REPT(" ",20)),20)),B3906)-1)</f>
        <v xml:space="preserve">Index Asset Management </v>
      </c>
    </row>
    <row r="3907" spans="2:3" x14ac:dyDescent="0.25">
      <c r="B3907" s="4" t="s">
        <v>1780</v>
      </c>
      <c r="C3907" s="25" t="str">
        <f t="shared" si="61"/>
        <v xml:space="preserve">Independent Strategy </v>
      </c>
    </row>
    <row r="3908" spans="2:3" x14ac:dyDescent="0.25">
      <c r="B3908" s="4" t="s">
        <v>452</v>
      </c>
      <c r="C3908" s="25" t="str">
        <f t="shared" si="61"/>
        <v xml:space="preserve">Independent Portfolio Managers </v>
      </c>
    </row>
    <row r="3909" spans="2:3" x14ac:dyDescent="0.25">
      <c r="B3909" s="4" t="s">
        <v>516</v>
      </c>
      <c r="C3909" s="25" t="str">
        <f t="shared" si="61"/>
        <v xml:space="preserve">Independence Capital Management </v>
      </c>
    </row>
    <row r="3910" spans="2:3" x14ac:dyDescent="0.25">
      <c r="B3910" s="26" t="s">
        <v>20251</v>
      </c>
      <c r="C3910" s="25" t="str">
        <f t="shared" si="61"/>
        <v xml:space="preserve">Indecap </v>
      </c>
    </row>
    <row r="3911" spans="2:3" x14ac:dyDescent="0.25">
      <c r="B3911" s="26" t="s">
        <v>24515</v>
      </c>
      <c r="C3911" s="25" t="str">
        <f t="shared" si="61"/>
        <v xml:space="preserve">Indaba Capital Management, </v>
      </c>
    </row>
    <row r="3912" spans="2:3" x14ac:dyDescent="0.25">
      <c r="B3912" s="4" t="s">
        <v>912</v>
      </c>
      <c r="C3912" s="25" t="str">
        <f t="shared" si="61"/>
        <v xml:space="preserve">Income Partners Asset Management (HK) </v>
      </c>
    </row>
    <row r="3913" spans="2:3" x14ac:dyDescent="0.25">
      <c r="B3913" s="3" t="s">
        <v>912</v>
      </c>
      <c r="C3913" s="25" t="str">
        <f t="shared" si="61"/>
        <v xml:space="preserve">Income Partners Asset Management (HK) </v>
      </c>
    </row>
    <row r="3914" spans="2:3" x14ac:dyDescent="0.25">
      <c r="B3914" s="4" t="s">
        <v>1653</v>
      </c>
      <c r="C3914" s="25" t="str">
        <f t="shared" si="61"/>
        <v xml:space="preserve">Income Partners Asset Management (Asia) </v>
      </c>
    </row>
    <row r="3915" spans="2:3" x14ac:dyDescent="0.25">
      <c r="B3915" s="26" t="s">
        <v>20249</v>
      </c>
      <c r="C3915" s="25" t="str">
        <f t="shared" si="61"/>
        <v xml:space="preserve">Income Partners Asset Management </v>
      </c>
    </row>
    <row r="3916" spans="2:3" x14ac:dyDescent="0.25">
      <c r="B3916" s="26" t="s">
        <v>4203</v>
      </c>
      <c r="C3916" s="25" t="str">
        <f t="shared" si="61"/>
        <v xml:space="preserve">Incline Investment Management, </v>
      </c>
    </row>
    <row r="3917" spans="2:3" x14ac:dyDescent="0.25">
      <c r="B3917" s="3" t="s">
        <v>4203</v>
      </c>
      <c r="C3917" s="25" t="str">
        <f t="shared" si="61"/>
        <v xml:space="preserve">Incline Investment Management, </v>
      </c>
    </row>
    <row r="3918" spans="2:3" x14ac:dyDescent="0.25">
      <c r="B3918" s="4" t="s">
        <v>356</v>
      </c>
      <c r="C3918" s="25" t="str">
        <f t="shared" si="61"/>
        <v xml:space="preserve">Incline Investment Management </v>
      </c>
    </row>
    <row r="3919" spans="2:3" x14ac:dyDescent="0.25">
      <c r="B3919" s="3" t="s">
        <v>3385</v>
      </c>
      <c r="C3919" s="25" t="str">
        <f t="shared" si="61"/>
        <v xml:space="preserve">INCA Investments, </v>
      </c>
    </row>
    <row r="3920" spans="2:3" x14ac:dyDescent="0.25">
      <c r="B3920" s="4" t="s">
        <v>273</v>
      </c>
      <c r="C3920" s="25" t="str">
        <f t="shared" si="61"/>
        <v xml:space="preserve">INCA Investments </v>
      </c>
    </row>
    <row r="3921" spans="2:3" x14ac:dyDescent="0.25">
      <c r="B3921" s="4" t="s">
        <v>1664</v>
      </c>
      <c r="C3921" s="25" t="str">
        <f t="shared" si="61"/>
        <v xml:space="preserve">Inc.ome Partners Asset Management (HK) </v>
      </c>
    </row>
    <row r="3922" spans="2:3" x14ac:dyDescent="0.25">
      <c r="B3922" s="4" t="s">
        <v>220</v>
      </c>
      <c r="C3922" s="25" t="str">
        <f t="shared" si="61"/>
        <v xml:space="preserve">Implied Capital Advisors </v>
      </c>
    </row>
    <row r="3923" spans="2:3" x14ac:dyDescent="0.25">
      <c r="B3923" s="4" t="s">
        <v>1181</v>
      </c>
      <c r="C3923" s="25" t="str">
        <f t="shared" si="61"/>
        <v xml:space="preserve">Imperial Capital </v>
      </c>
    </row>
    <row r="3924" spans="2:3" x14ac:dyDescent="0.25">
      <c r="B3924" s="26" t="s">
        <v>3384</v>
      </c>
      <c r="C3924" s="25" t="str">
        <f t="shared" si="61"/>
        <v xml:space="preserve">Impala Asset Management </v>
      </c>
    </row>
    <row r="3925" spans="2:3" x14ac:dyDescent="0.25">
      <c r="B3925" s="3" t="s">
        <v>3384</v>
      </c>
      <c r="C3925" s="25" t="str">
        <f t="shared" si="61"/>
        <v xml:space="preserve">Impala Asset Management </v>
      </c>
    </row>
    <row r="3926" spans="2:3" x14ac:dyDescent="0.25">
      <c r="B3926" s="3" t="s">
        <v>3383</v>
      </c>
      <c r="C3926" s="25" t="str">
        <f t="shared" si="61"/>
        <v xml:space="preserve">Impact Asset Management, </v>
      </c>
    </row>
    <row r="3927" spans="2:3" x14ac:dyDescent="0.25">
      <c r="B3927" s="4" t="s">
        <v>808</v>
      </c>
      <c r="C3927" s="25" t="str">
        <f t="shared" si="61"/>
        <v xml:space="preserve">IMC Asset Management </v>
      </c>
    </row>
    <row r="3928" spans="2:3" x14ac:dyDescent="0.25">
      <c r="B3928" s="4" t="s">
        <v>363</v>
      </c>
      <c r="C3928" s="25" t="str">
        <f t="shared" si="61"/>
        <v xml:space="preserve">IMC Asset </v>
      </c>
    </row>
    <row r="3929" spans="2:3" x14ac:dyDescent="0.25">
      <c r="B3929" s="3" t="s">
        <v>363</v>
      </c>
      <c r="C3929" s="25" t="str">
        <f t="shared" si="61"/>
        <v xml:space="preserve">IMC Asset </v>
      </c>
    </row>
    <row r="3930" spans="2:3" x14ac:dyDescent="0.25">
      <c r="B3930" s="3" t="s">
        <v>3381</v>
      </c>
      <c r="C3930" s="25" t="str">
        <f t="shared" si="61"/>
        <v xml:space="preserve">Imara Asset Management </v>
      </c>
    </row>
    <row r="3931" spans="2:3" x14ac:dyDescent="0.25">
      <c r="B3931" s="4" t="s">
        <v>2150</v>
      </c>
      <c r="C3931" s="25" t="str">
        <f t="shared" si="61"/>
        <v xml:space="preserve">Imagine Capital Management </v>
      </c>
    </row>
    <row r="3932" spans="2:3" x14ac:dyDescent="0.25">
      <c r="B3932" s="26" t="s">
        <v>24511</v>
      </c>
      <c r="C3932" s="25" t="str">
        <f t="shared" si="61"/>
        <v xml:space="preserve">Illumitex, </v>
      </c>
    </row>
    <row r="3933" spans="2:3" x14ac:dyDescent="0.25">
      <c r="B3933" s="3" t="s">
        <v>3368</v>
      </c>
      <c r="C3933" s="25" t="str">
        <f t="shared" si="61"/>
        <v xml:space="preserve">Illumination Asset Management, </v>
      </c>
    </row>
    <row r="3934" spans="2:3" x14ac:dyDescent="0.25">
      <c r="B3934" s="26" t="s">
        <v>3380</v>
      </c>
      <c r="C3934" s="25" t="str">
        <f t="shared" si="61"/>
        <v xml:space="preserve">Ilex Management </v>
      </c>
    </row>
    <row r="3935" spans="2:3" x14ac:dyDescent="0.25">
      <c r="B3935" s="4" t="s">
        <v>757</v>
      </c>
      <c r="C3935" s="25" t="str">
        <f t="shared" si="61"/>
        <v xml:space="preserve">Ilex Management </v>
      </c>
    </row>
    <row r="3936" spans="2:3" x14ac:dyDescent="0.25">
      <c r="B3936" s="3" t="s">
        <v>3380</v>
      </c>
      <c r="C3936" s="25" t="str">
        <f t="shared" si="61"/>
        <v xml:space="preserve">Ilex Management </v>
      </c>
    </row>
    <row r="3937" spans="2:3" x14ac:dyDescent="0.25">
      <c r="B3937" s="26" t="s">
        <v>20246</v>
      </c>
      <c r="C3937" s="25" t="str">
        <f t="shared" si="61"/>
        <v xml:space="preserve">IKOS Asset Management </v>
      </c>
    </row>
    <row r="3938" spans="2:3" x14ac:dyDescent="0.25">
      <c r="B3938" s="4" t="s">
        <v>82</v>
      </c>
      <c r="C3938" s="25" t="str">
        <f t="shared" si="61"/>
        <v xml:space="preserve">IKOS Asset Management </v>
      </c>
    </row>
    <row r="3939" spans="2:3" x14ac:dyDescent="0.25">
      <c r="B3939" s="3" t="s">
        <v>3378</v>
      </c>
      <c r="C3939" s="25" t="str">
        <f t="shared" si="61"/>
        <v xml:space="preserve">IKOS </v>
      </c>
    </row>
    <row r="3940" spans="2:3" x14ac:dyDescent="0.25">
      <c r="B3940" s="4" t="s">
        <v>839</v>
      </c>
      <c r="C3940" s="25" t="str">
        <f t="shared" si="61"/>
        <v xml:space="preserve">III Offshore </v>
      </c>
    </row>
    <row r="3941" spans="2:3" x14ac:dyDescent="0.25">
      <c r="B3941" s="26" t="s">
        <v>3377</v>
      </c>
      <c r="C3941" s="25" t="str">
        <f t="shared" si="61"/>
        <v xml:space="preserve">III Capital </v>
      </c>
    </row>
    <row r="3942" spans="2:3" x14ac:dyDescent="0.25">
      <c r="B3942" s="3" t="s">
        <v>3377</v>
      </c>
      <c r="C3942" s="25" t="str">
        <f t="shared" si="61"/>
        <v xml:space="preserve">III Capital </v>
      </c>
    </row>
    <row r="3943" spans="2:3" x14ac:dyDescent="0.25">
      <c r="B3943" s="4" t="s">
        <v>837</v>
      </c>
      <c r="C3943" s="25" t="str">
        <f t="shared" si="61"/>
        <v xml:space="preserve">III </v>
      </c>
    </row>
    <row r="3944" spans="2:3" x14ac:dyDescent="0.25">
      <c r="B3944" s="3" t="s">
        <v>3326</v>
      </c>
      <c r="C3944" s="25" t="str">
        <f t="shared" si="61"/>
        <v xml:space="preserve">IIFL Private Wealth (Mauritius) </v>
      </c>
    </row>
    <row r="3945" spans="2:3" x14ac:dyDescent="0.25">
      <c r="B3945" s="3" t="s">
        <v>3394</v>
      </c>
      <c r="C3945" s="25" t="str">
        <f t="shared" si="61"/>
        <v xml:space="preserve">IHF Capital Management, </v>
      </c>
    </row>
    <row r="3946" spans="2:3" x14ac:dyDescent="0.25">
      <c r="B3946" s="26" t="s">
        <v>20225</v>
      </c>
      <c r="C3946" s="25" t="str">
        <f t="shared" si="61"/>
        <v xml:space="preserve">Iguana Healthcare Partners, </v>
      </c>
    </row>
    <row r="3947" spans="2:3" x14ac:dyDescent="0.25">
      <c r="B3947" s="3" t="s">
        <v>3376</v>
      </c>
      <c r="C3947" s="25" t="str">
        <f t="shared" si="61"/>
        <v xml:space="preserve">Iguana Healthcare </v>
      </c>
    </row>
    <row r="3948" spans="2:3" x14ac:dyDescent="0.25">
      <c r="B3948" s="3" t="s">
        <v>4244</v>
      </c>
      <c r="C3948" s="25" t="str">
        <f t="shared" si="61"/>
        <v xml:space="preserve">iFunds Asset </v>
      </c>
    </row>
    <row r="3949" spans="2:3" x14ac:dyDescent="0.25">
      <c r="B3949" s="3" t="s">
        <v>3375</v>
      </c>
      <c r="C3949" s="25" t="str">
        <f t="shared" si="61"/>
        <v xml:space="preserve">IFR Institute for Financial Research </v>
      </c>
    </row>
    <row r="3950" spans="2:3" x14ac:dyDescent="0.25">
      <c r="B3950" s="4" t="s">
        <v>796</v>
      </c>
      <c r="C3950" s="25" t="str">
        <f t="shared" si="61"/>
        <v xml:space="preserve">IFM International Futures Management </v>
      </c>
    </row>
    <row r="3951" spans="2:3" x14ac:dyDescent="0.25">
      <c r="B3951" s="4" t="s">
        <v>1331</v>
      </c>
      <c r="C3951" s="25" t="str">
        <f t="shared" si="61"/>
        <v xml:space="preserve">IDS Tennyson </v>
      </c>
    </row>
    <row r="3952" spans="2:3" x14ac:dyDescent="0.25">
      <c r="B3952" s="3" t="s">
        <v>3118</v>
      </c>
      <c r="C3952" s="25" t="str">
        <f t="shared" si="61"/>
        <v xml:space="preserve">IDS Capital </v>
      </c>
    </row>
    <row r="3953" spans="2:3" x14ac:dyDescent="0.25">
      <c r="B3953" s="26" t="s">
        <v>24510</v>
      </c>
      <c r="C3953" s="25" t="str">
        <f t="shared" si="61"/>
        <v xml:space="preserve">Iconic Capital Partners </v>
      </c>
    </row>
    <row r="3954" spans="2:3" x14ac:dyDescent="0.25">
      <c r="B3954" s="4" t="s">
        <v>752</v>
      </c>
      <c r="C3954" s="25" t="str">
        <f t="shared" si="61"/>
        <v xml:space="preserve">Icon Management </v>
      </c>
    </row>
    <row r="3955" spans="2:3" x14ac:dyDescent="0.25">
      <c r="B3955" s="4" t="s">
        <v>189</v>
      </c>
      <c r="C3955" s="25" t="str">
        <f t="shared" si="61"/>
        <v xml:space="preserve">ICMG </v>
      </c>
    </row>
    <row r="3956" spans="2:3" x14ac:dyDescent="0.25">
      <c r="B3956" s="26" t="s">
        <v>20222</v>
      </c>
      <c r="C3956" s="25" t="str">
        <f t="shared" si="61"/>
        <v xml:space="preserve">Ice Canyon </v>
      </c>
    </row>
    <row r="3957" spans="2:3" x14ac:dyDescent="0.25">
      <c r="B3957" s="26" t="s">
        <v>24509</v>
      </c>
      <c r="C3957" s="25" t="str">
        <f t="shared" si="61"/>
        <v xml:space="preserve">Icarus Partners, </v>
      </c>
    </row>
    <row r="3958" spans="2:3" x14ac:dyDescent="0.25">
      <c r="B3958" s="4" t="s">
        <v>1854</v>
      </c>
      <c r="C3958" s="25" t="str">
        <f t="shared" si="61"/>
        <v xml:space="preserve">Icahn Onshore </v>
      </c>
    </row>
    <row r="3959" spans="2:3" x14ac:dyDescent="0.25">
      <c r="B3959" s="26" t="s">
        <v>24508</v>
      </c>
      <c r="C3959" s="25" t="str">
        <f t="shared" si="61"/>
        <v xml:space="preserve">Icahn Capital </v>
      </c>
    </row>
    <row r="3960" spans="2:3" x14ac:dyDescent="0.25">
      <c r="B3960" s="26" t="s">
        <v>20218</v>
      </c>
      <c r="C3960" s="25" t="str">
        <f t="shared" si="61"/>
        <v xml:space="preserve">IBS Capital </v>
      </c>
    </row>
    <row r="3961" spans="2:3" x14ac:dyDescent="0.25">
      <c r="B3961" s="4" t="s">
        <v>1793</v>
      </c>
      <c r="C3961" s="25" t="str">
        <f t="shared" si="61"/>
        <v xml:space="preserve">IBS Capital </v>
      </c>
    </row>
    <row r="3962" spans="2:3" x14ac:dyDescent="0.25">
      <c r="B3962" s="3" t="s">
        <v>1793</v>
      </c>
      <c r="C3962" s="25" t="str">
        <f t="shared" si="61"/>
        <v xml:space="preserve">IBS Capital </v>
      </c>
    </row>
    <row r="3963" spans="2:3" x14ac:dyDescent="0.25">
      <c r="B3963" s="3" t="s">
        <v>3371</v>
      </c>
      <c r="C3963" s="25" t="str">
        <f t="shared" si="61"/>
        <v xml:space="preserve">Ibiuna </v>
      </c>
    </row>
    <row r="3964" spans="2:3" x14ac:dyDescent="0.25">
      <c r="B3964" s="3" t="s">
        <v>3370</v>
      </c>
      <c r="C3964" s="25" t="str">
        <f t="shared" si="61"/>
        <v xml:space="preserve">Ibex Investment Management, </v>
      </c>
    </row>
    <row r="3965" spans="2:3" x14ac:dyDescent="0.25">
      <c r="B3965" s="26" t="s">
        <v>20215</v>
      </c>
      <c r="C3965" s="25" t="str">
        <f t="shared" si="61"/>
        <v xml:space="preserve">Ibbotson Associates Australia </v>
      </c>
    </row>
    <row r="3966" spans="2:3" x14ac:dyDescent="0.25">
      <c r="B3966" s="26" t="s">
        <v>20212</v>
      </c>
      <c r="C3966" s="25" t="str">
        <f t="shared" si="61"/>
        <v xml:space="preserve">HZPH Investment Management </v>
      </c>
    </row>
    <row r="3967" spans="2:3" x14ac:dyDescent="0.25">
      <c r="B3967" s="26" t="s">
        <v>20210</v>
      </c>
      <c r="C3967" s="25" t="str">
        <f t="shared" si="61"/>
        <v xml:space="preserve">Hyperion Management Company </v>
      </c>
    </row>
    <row r="3968" spans="2:3" x14ac:dyDescent="0.25">
      <c r="B3968" s="26" t="s">
        <v>20208</v>
      </c>
      <c r="C3968" s="25" t="str">
        <f t="shared" si="61"/>
        <v xml:space="preserve">Hyman Beck &amp; Company, </v>
      </c>
    </row>
    <row r="3969" spans="2:3" x14ac:dyDescent="0.25">
      <c r="B3969" s="4" t="s">
        <v>1909</v>
      </c>
      <c r="C3969" s="25" t="str">
        <f t="shared" si="61"/>
        <v xml:space="preserve">Hyman Beck &amp; Company </v>
      </c>
    </row>
    <row r="3970" spans="2:3" x14ac:dyDescent="0.25">
      <c r="B3970" s="3" t="s">
        <v>3367</v>
      </c>
      <c r="C3970" s="25" t="str">
        <f t="shared" ref="C3970:C4033" si="62">LEFT(B3970,FIND(TRIM(RIGHT(SUBSTITUTE(B3970," ",REPT(" ",20)),20)),B3970)-1)</f>
        <v xml:space="preserve">Hyman Beck &amp; </v>
      </c>
    </row>
    <row r="3971" spans="2:3" x14ac:dyDescent="0.25">
      <c r="B3971" s="26" t="s">
        <v>24507</v>
      </c>
      <c r="C3971" s="25" t="str">
        <f t="shared" si="62"/>
        <v xml:space="preserve">Hylas Capital Management Gp, </v>
      </c>
    </row>
    <row r="3972" spans="2:3" x14ac:dyDescent="0.25">
      <c r="B3972" s="4" t="s">
        <v>2071</v>
      </c>
      <c r="C3972" s="25" t="str">
        <f t="shared" si="62"/>
        <v xml:space="preserve">Hyde Park &amp; Associates </v>
      </c>
    </row>
    <row r="3973" spans="2:3" x14ac:dyDescent="0.25">
      <c r="B3973" s="4" t="s">
        <v>1531</v>
      </c>
      <c r="C3973" s="25" t="str">
        <f t="shared" si="62"/>
        <v xml:space="preserve">HWF Capital </v>
      </c>
    </row>
    <row r="3974" spans="2:3" x14ac:dyDescent="0.25">
      <c r="B3974" s="4" t="s">
        <v>1677</v>
      </c>
      <c r="C3974" s="25" t="str">
        <f t="shared" si="62"/>
        <v xml:space="preserve">HW Associates </v>
      </c>
    </row>
    <row r="3975" spans="2:3" x14ac:dyDescent="0.25">
      <c r="B3975" s="3" t="s">
        <v>3366</v>
      </c>
      <c r="C3975" s="25" t="str">
        <f t="shared" si="62"/>
        <v xml:space="preserve">Huygens Capital </v>
      </c>
    </row>
    <row r="3976" spans="2:3" x14ac:dyDescent="0.25">
      <c r="B3976" s="3" t="s">
        <v>3365</v>
      </c>
      <c r="C3976" s="25" t="str">
        <f t="shared" si="62"/>
        <v xml:space="preserve">Hutchin Hill Capital, </v>
      </c>
    </row>
    <row r="3977" spans="2:3" x14ac:dyDescent="0.25">
      <c r="B3977" s="26" t="s">
        <v>1288</v>
      </c>
      <c r="C3977" s="25" t="str">
        <f t="shared" si="62"/>
        <v xml:space="preserve">Husic Capital </v>
      </c>
    </row>
    <row r="3978" spans="2:3" x14ac:dyDescent="0.25">
      <c r="B3978" s="4" t="s">
        <v>1288</v>
      </c>
      <c r="C3978" s="25" t="str">
        <f t="shared" si="62"/>
        <v xml:space="preserve">Husic Capital </v>
      </c>
    </row>
    <row r="3979" spans="2:3" x14ac:dyDescent="0.25">
      <c r="B3979" s="3" t="s">
        <v>1288</v>
      </c>
      <c r="C3979" s="25" t="str">
        <f t="shared" si="62"/>
        <v xml:space="preserve">Husic Capital </v>
      </c>
    </row>
    <row r="3980" spans="2:3" x14ac:dyDescent="0.25">
      <c r="B3980" s="3" t="s">
        <v>3364</v>
      </c>
      <c r="C3980" s="25" t="str">
        <f t="shared" si="62"/>
        <v xml:space="preserve">Hurley Capital, </v>
      </c>
    </row>
    <row r="3981" spans="2:3" x14ac:dyDescent="0.25">
      <c r="B3981" s="4" t="s">
        <v>963</v>
      </c>
      <c r="C3981" s="25" t="str">
        <f t="shared" si="62"/>
        <v xml:space="preserve">Huntington Management </v>
      </c>
    </row>
    <row r="3982" spans="2:3" x14ac:dyDescent="0.25">
      <c r="B3982" s="3" t="s">
        <v>3362</v>
      </c>
      <c r="C3982" s="25" t="str">
        <f t="shared" si="62"/>
        <v xml:space="preserve">Hunting Hill Global Capital, </v>
      </c>
    </row>
    <row r="3983" spans="2:3" x14ac:dyDescent="0.25">
      <c r="B3983" s="26" t="s">
        <v>24505</v>
      </c>
      <c r="C3983" s="25" t="str">
        <f t="shared" si="62"/>
        <v xml:space="preserve">Hunter Global Investors </v>
      </c>
    </row>
    <row r="3984" spans="2:3" x14ac:dyDescent="0.25">
      <c r="B3984" s="3" t="s">
        <v>3361</v>
      </c>
      <c r="C3984" s="25" t="str">
        <f t="shared" si="62"/>
        <v xml:space="preserve">Hunt Lane </v>
      </c>
    </row>
    <row r="3985" spans="2:3" x14ac:dyDescent="0.25">
      <c r="B3985" s="26" t="s">
        <v>20206</v>
      </c>
      <c r="C3985" s="25" t="str">
        <f t="shared" si="62"/>
        <v xml:space="preserve">Hunan Thinker Capital Mangt </v>
      </c>
    </row>
    <row r="3986" spans="2:3" x14ac:dyDescent="0.25">
      <c r="B3986" s="3" t="s">
        <v>3360</v>
      </c>
      <c r="C3986" s="25" t="str">
        <f t="shared" si="62"/>
        <v xml:space="preserve">Humaita Investimentos </v>
      </c>
    </row>
    <row r="3987" spans="2:3" x14ac:dyDescent="0.25">
      <c r="B3987" s="4" t="s">
        <v>1761</v>
      </c>
      <c r="C3987" s="25" t="str">
        <f t="shared" si="62"/>
        <v xml:space="preserve">Hull Capital </v>
      </c>
    </row>
    <row r="3988" spans="2:3" x14ac:dyDescent="0.25">
      <c r="B3988" s="26" t="s">
        <v>20204</v>
      </c>
      <c r="C3988" s="25" t="str">
        <f t="shared" si="62"/>
        <v xml:space="preserve">Huineng Investment </v>
      </c>
    </row>
    <row r="3989" spans="2:3" x14ac:dyDescent="0.25">
      <c r="B3989" s="4" t="s">
        <v>1852</v>
      </c>
      <c r="C3989" s="25" t="str">
        <f t="shared" si="62"/>
        <v xml:space="preserve">Hufund Management </v>
      </c>
    </row>
    <row r="3990" spans="2:3" x14ac:dyDescent="0.25">
      <c r="B3990" s="26" t="s">
        <v>2112</v>
      </c>
      <c r="C3990" s="25" t="str">
        <f t="shared" si="62"/>
        <v xml:space="preserve">Hudson Bay Capital Management </v>
      </c>
    </row>
    <row r="3991" spans="2:3" x14ac:dyDescent="0.25">
      <c r="B3991" s="4" t="s">
        <v>2112</v>
      </c>
      <c r="C3991" s="25" t="str">
        <f t="shared" si="62"/>
        <v xml:space="preserve">Hudson Bay Capital Management </v>
      </c>
    </row>
    <row r="3992" spans="2:3" x14ac:dyDescent="0.25">
      <c r="B3992" s="3" t="s">
        <v>2112</v>
      </c>
      <c r="C3992" s="25" t="str">
        <f t="shared" si="62"/>
        <v xml:space="preserve">Hudson Bay Capital Management </v>
      </c>
    </row>
    <row r="3993" spans="2:3" x14ac:dyDescent="0.25">
      <c r="B3993" s="26" t="s">
        <v>20201</v>
      </c>
      <c r="C3993" s="25" t="str">
        <f t="shared" si="62"/>
        <v xml:space="preserve">Hubei Engine Investment </v>
      </c>
    </row>
    <row r="3994" spans="2:3" x14ac:dyDescent="0.25">
      <c r="B3994" s="26" t="s">
        <v>20199</v>
      </c>
      <c r="C3994" s="25" t="str">
        <f t="shared" si="62"/>
        <v xml:space="preserve">HuaZhan JinFeng </v>
      </c>
    </row>
    <row r="3995" spans="2:3" x14ac:dyDescent="0.25">
      <c r="B3995" s="26" t="s">
        <v>20192</v>
      </c>
      <c r="C3995" s="25" t="str">
        <f t="shared" si="62"/>
        <v xml:space="preserve">HuaXia Future Capital Management Co., </v>
      </c>
    </row>
    <row r="3996" spans="2:3" x14ac:dyDescent="0.25">
      <c r="B3996" s="26" t="s">
        <v>20190</v>
      </c>
      <c r="C3996" s="25" t="str">
        <f t="shared" si="62"/>
        <v xml:space="preserve">Huabang </v>
      </c>
    </row>
    <row r="3997" spans="2:3" x14ac:dyDescent="0.25">
      <c r="B3997" s="4" t="s">
        <v>533</v>
      </c>
      <c r="C3997" s="25" t="str">
        <f t="shared" si="62"/>
        <v xml:space="preserve">HT Capital Management </v>
      </c>
    </row>
    <row r="3998" spans="2:3" x14ac:dyDescent="0.25">
      <c r="B3998" s="26" t="s">
        <v>280</v>
      </c>
      <c r="C3998" s="25" t="str">
        <f t="shared" si="62"/>
        <v xml:space="preserve">HSBC Management (Guernsey) </v>
      </c>
    </row>
    <row r="3999" spans="2:3" x14ac:dyDescent="0.25">
      <c r="B3999" s="4" t="s">
        <v>280</v>
      </c>
      <c r="C3999" s="25" t="str">
        <f t="shared" si="62"/>
        <v xml:space="preserve">HSBC Management (Guernsey) </v>
      </c>
    </row>
    <row r="4000" spans="2:3" x14ac:dyDescent="0.25">
      <c r="B4000" s="26" t="s">
        <v>20185</v>
      </c>
      <c r="C4000" s="25" t="str">
        <f t="shared" si="62"/>
        <v xml:space="preserve">HSBC Global Asset Management(DE) </v>
      </c>
    </row>
    <row r="4001" spans="2:3" x14ac:dyDescent="0.25">
      <c r="B4001" s="4" t="s">
        <v>397</v>
      </c>
      <c r="C4001" s="25" t="str">
        <f t="shared" si="62"/>
        <v xml:space="preserve">HSBC Global Asset Management (UK) </v>
      </c>
    </row>
    <row r="4002" spans="2:3" x14ac:dyDescent="0.25">
      <c r="B4002" s="26" t="s">
        <v>20180</v>
      </c>
      <c r="C4002" s="25" t="str">
        <f t="shared" si="62"/>
        <v xml:space="preserve">HSBC Global Asset Management (HK) </v>
      </c>
    </row>
    <row r="4003" spans="2:3" x14ac:dyDescent="0.25">
      <c r="B4003" s="4" t="s">
        <v>1563</v>
      </c>
      <c r="C4003" s="25" t="str">
        <f t="shared" si="62"/>
        <v xml:space="preserve">HSBC Global Asset Management (France) </v>
      </c>
    </row>
    <row r="4004" spans="2:3" x14ac:dyDescent="0.25">
      <c r="B4004" s="4" t="s">
        <v>558</v>
      </c>
      <c r="C4004" s="25" t="str">
        <f t="shared" si="62"/>
        <v xml:space="preserve">HSBC Global Asset Management (Bermuda) </v>
      </c>
    </row>
    <row r="4005" spans="2:3" x14ac:dyDescent="0.25">
      <c r="B4005" s="3" t="s">
        <v>3357</v>
      </c>
      <c r="C4005" s="25" t="str">
        <f t="shared" si="62"/>
        <v xml:space="preserve">HSBC Global Asset </v>
      </c>
    </row>
    <row r="4006" spans="2:3" x14ac:dyDescent="0.25">
      <c r="B4006" s="26" t="s">
        <v>3358</v>
      </c>
      <c r="C4006" s="25" t="str">
        <f t="shared" si="62"/>
        <v xml:space="preserve">HSBC Alternative Investments </v>
      </c>
    </row>
    <row r="4007" spans="2:3" x14ac:dyDescent="0.25">
      <c r="B4007" s="3" t="s">
        <v>3358</v>
      </c>
      <c r="C4007" s="25" t="str">
        <f t="shared" si="62"/>
        <v xml:space="preserve">HSBC Alternative Investments </v>
      </c>
    </row>
    <row r="4008" spans="2:3" x14ac:dyDescent="0.25">
      <c r="B4008" s="26" t="s">
        <v>20156</v>
      </c>
      <c r="C4008" s="25" t="str">
        <f t="shared" si="62"/>
        <v xml:space="preserve">HSAX PARTNERS, </v>
      </c>
    </row>
    <row r="4009" spans="2:3" x14ac:dyDescent="0.25">
      <c r="B4009" s="4" t="s">
        <v>2264</v>
      </c>
      <c r="C4009" s="25" t="str">
        <f t="shared" si="62"/>
        <v xml:space="preserve">HS Management </v>
      </c>
    </row>
    <row r="4010" spans="2:3" x14ac:dyDescent="0.25">
      <c r="B4010" s="26" t="s">
        <v>20154</v>
      </c>
      <c r="C4010" s="25" t="str">
        <f t="shared" si="62"/>
        <v xml:space="preserve">HR Strategies </v>
      </c>
    </row>
    <row r="4011" spans="2:3" x14ac:dyDescent="0.25">
      <c r="B4011" s="26" t="s">
        <v>20151</v>
      </c>
      <c r="C4011" s="25" t="str">
        <f t="shared" si="62"/>
        <v xml:space="preserve">HQ Trust Investment </v>
      </c>
    </row>
    <row r="4012" spans="2:3" x14ac:dyDescent="0.25">
      <c r="B4012" s="26" t="s">
        <v>3356</v>
      </c>
      <c r="C4012" s="25" t="str">
        <f t="shared" si="62"/>
        <v xml:space="preserve">Hourglass Capital, </v>
      </c>
    </row>
    <row r="4013" spans="2:3" x14ac:dyDescent="0.25">
      <c r="B4013" s="3" t="s">
        <v>3356</v>
      </c>
      <c r="C4013" s="25" t="str">
        <f t="shared" si="62"/>
        <v xml:space="preserve">Hourglass Capital, </v>
      </c>
    </row>
    <row r="4014" spans="2:3" x14ac:dyDescent="0.25">
      <c r="B4014" s="4" t="s">
        <v>567</v>
      </c>
      <c r="C4014" s="25" t="str">
        <f t="shared" si="62"/>
        <v xml:space="preserve">Hourglass Capital </v>
      </c>
    </row>
    <row r="4015" spans="2:3" x14ac:dyDescent="0.25">
      <c r="B4015" s="26" t="s">
        <v>24503</v>
      </c>
      <c r="C4015" s="25" t="str">
        <f t="shared" si="62"/>
        <v xml:space="preserve">Hound </v>
      </c>
    </row>
    <row r="4016" spans="2:3" x14ac:dyDescent="0.25">
      <c r="B4016" s="26" t="s">
        <v>565</v>
      </c>
      <c r="C4016" s="25" t="str">
        <f t="shared" si="62"/>
        <v xml:space="preserve">Horseman Capital Management </v>
      </c>
    </row>
    <row r="4017" spans="2:3" x14ac:dyDescent="0.25">
      <c r="B4017" s="4" t="s">
        <v>565</v>
      </c>
      <c r="C4017" s="25" t="str">
        <f t="shared" si="62"/>
        <v xml:space="preserve">Horseman Capital Management </v>
      </c>
    </row>
    <row r="4018" spans="2:3" x14ac:dyDescent="0.25">
      <c r="B4018" s="3" t="s">
        <v>565</v>
      </c>
      <c r="C4018" s="25" t="str">
        <f t="shared" si="62"/>
        <v xml:space="preserve">Horseman Capital Management </v>
      </c>
    </row>
    <row r="4019" spans="2:3" x14ac:dyDescent="0.25">
      <c r="B4019" s="3" t="s">
        <v>3154</v>
      </c>
      <c r="C4019" s="25" t="str">
        <f t="shared" si="62"/>
        <v xml:space="preserve">Horn Eichenwald Investments, </v>
      </c>
    </row>
    <row r="4020" spans="2:3" x14ac:dyDescent="0.25">
      <c r="B4020" s="26" t="s">
        <v>20143</v>
      </c>
      <c r="C4020" s="25" t="str">
        <f t="shared" si="62"/>
        <v xml:space="preserve">Horn Eichenwald Investment </v>
      </c>
    </row>
    <row r="4021" spans="2:3" x14ac:dyDescent="0.25">
      <c r="B4021" s="4" t="s">
        <v>2356</v>
      </c>
      <c r="C4021" s="25" t="str">
        <f t="shared" si="62"/>
        <v xml:space="preserve">Horizon Management </v>
      </c>
    </row>
    <row r="4022" spans="2:3" x14ac:dyDescent="0.25">
      <c r="B4022" s="26" t="s">
        <v>3355</v>
      </c>
      <c r="C4022" s="25" t="str">
        <f t="shared" si="62"/>
        <v xml:space="preserve">Horizon Capital Management </v>
      </c>
    </row>
    <row r="4023" spans="2:3" x14ac:dyDescent="0.25">
      <c r="B4023" s="3" t="s">
        <v>3355</v>
      </c>
      <c r="C4023" s="25" t="str">
        <f t="shared" si="62"/>
        <v xml:space="preserve">Horizon Capital Management </v>
      </c>
    </row>
    <row r="4024" spans="2:3" x14ac:dyDescent="0.25">
      <c r="B4024" s="3" t="s">
        <v>3354</v>
      </c>
      <c r="C4024" s="25" t="str">
        <f t="shared" si="62"/>
        <v xml:space="preserve">Horizon Asset Management, </v>
      </c>
    </row>
    <row r="4025" spans="2:3" x14ac:dyDescent="0.25">
      <c r="B4025" s="26" t="s">
        <v>20136</v>
      </c>
      <c r="C4025" s="25" t="str">
        <f t="shared" si="62"/>
        <v xml:space="preserve">Horizon Asset Management </v>
      </c>
    </row>
    <row r="4026" spans="2:3" x14ac:dyDescent="0.25">
      <c r="B4026" s="4" t="s">
        <v>321</v>
      </c>
      <c r="C4026" s="25" t="str">
        <f t="shared" si="62"/>
        <v xml:space="preserve">Horizon Asset Management </v>
      </c>
    </row>
    <row r="4027" spans="2:3" x14ac:dyDescent="0.25">
      <c r="B4027" s="26" t="s">
        <v>24500</v>
      </c>
      <c r="C4027" s="25" t="str">
        <f t="shared" si="62"/>
        <v xml:space="preserve">Horizon </v>
      </c>
    </row>
    <row r="4028" spans="2:3" x14ac:dyDescent="0.25">
      <c r="B4028" s="26" t="s">
        <v>20134</v>
      </c>
      <c r="C4028" s="25" t="str">
        <f t="shared" si="62"/>
        <v xml:space="preserve">HONGSHAN FUND MANAGEMENT </v>
      </c>
    </row>
    <row r="4029" spans="2:3" x14ac:dyDescent="0.25">
      <c r="B4029" s="3" t="s">
        <v>3315</v>
      </c>
      <c r="C4029" s="25" t="str">
        <f t="shared" si="62"/>
        <v xml:space="preserve">Hong Investment Advisors </v>
      </c>
    </row>
    <row r="4030" spans="2:3" x14ac:dyDescent="0.25">
      <c r="B4030" s="4" t="s">
        <v>1401</v>
      </c>
      <c r="C4030" s="25" t="str">
        <f t="shared" si="62"/>
        <v xml:space="preserve">Hollister Asset </v>
      </c>
    </row>
    <row r="4031" spans="2:3" x14ac:dyDescent="0.25">
      <c r="B4031" s="3" t="s">
        <v>3352</v>
      </c>
      <c r="C4031" s="25" t="str">
        <f t="shared" si="62"/>
        <v xml:space="preserve">Hollis Park Partners </v>
      </c>
    </row>
    <row r="4032" spans="2:3" x14ac:dyDescent="0.25">
      <c r="B4032" s="26" t="s">
        <v>20132</v>
      </c>
      <c r="C4032" s="25" t="str">
        <f t="shared" si="62"/>
        <v xml:space="preserve">Hollis Capital Management </v>
      </c>
    </row>
    <row r="4033" spans="2:3" x14ac:dyDescent="0.25">
      <c r="B4033" s="4" t="s">
        <v>1303</v>
      </c>
      <c r="C4033" s="25" t="str">
        <f t="shared" si="62"/>
        <v xml:space="preserve">Hollis Capital </v>
      </c>
    </row>
    <row r="4034" spans="2:3" x14ac:dyDescent="0.25">
      <c r="B4034" s="3" t="s">
        <v>1303</v>
      </c>
      <c r="C4034" s="25" t="str">
        <f t="shared" ref="C4034:C4097" si="63">LEFT(B4034,FIND(TRIM(RIGHT(SUBSTITUTE(B4034," ",REPT(" ",20)),20)),B4034)-1)</f>
        <v xml:space="preserve">Hollis Capital </v>
      </c>
    </row>
    <row r="4035" spans="2:3" x14ac:dyDescent="0.25">
      <c r="B4035" s="26" t="s">
        <v>3351</v>
      </c>
      <c r="C4035" s="25" t="str">
        <f t="shared" si="63"/>
        <v xml:space="preserve">Hollencrest Capital </v>
      </c>
    </row>
    <row r="4036" spans="2:3" x14ac:dyDescent="0.25">
      <c r="B4036" s="3" t="s">
        <v>3351</v>
      </c>
      <c r="C4036" s="25" t="str">
        <f t="shared" si="63"/>
        <v xml:space="preserve">Hollencrest Capital </v>
      </c>
    </row>
    <row r="4037" spans="2:3" x14ac:dyDescent="0.25">
      <c r="B4037" s="4" t="s">
        <v>2041</v>
      </c>
      <c r="C4037" s="25" t="str">
        <f t="shared" si="63"/>
        <v xml:space="preserve">Hobereau Investments Pty </v>
      </c>
    </row>
    <row r="4038" spans="2:3" x14ac:dyDescent="0.25">
      <c r="B4038" s="26" t="s">
        <v>20130</v>
      </c>
      <c r="C4038" s="25" t="str">
        <f t="shared" si="63"/>
        <v xml:space="preserve">HMI Capital </v>
      </c>
    </row>
    <row r="4039" spans="2:3" x14ac:dyDescent="0.25">
      <c r="B4039" s="4" t="s">
        <v>2097</v>
      </c>
      <c r="C4039" s="25" t="str">
        <f t="shared" si="63"/>
        <v xml:space="preserve">HK </v>
      </c>
    </row>
    <row r="4040" spans="2:3" x14ac:dyDescent="0.25">
      <c r="B4040" s="26" t="s">
        <v>20128</v>
      </c>
      <c r="C4040" s="25" t="str">
        <f t="shared" si="63"/>
        <v xml:space="preserve">HITE Hedge Asset Management </v>
      </c>
    </row>
    <row r="4041" spans="2:3" x14ac:dyDescent="0.25">
      <c r="B4041" s="3" t="s">
        <v>3349</v>
      </c>
      <c r="C4041" s="25" t="str">
        <f t="shared" si="63"/>
        <v xml:space="preserve">HITE Hedge Asset Management </v>
      </c>
    </row>
    <row r="4042" spans="2:3" x14ac:dyDescent="0.25">
      <c r="B4042" s="26" t="s">
        <v>3348</v>
      </c>
      <c r="C4042" s="25" t="str">
        <f t="shared" si="63"/>
        <v xml:space="preserve">HIT Investments </v>
      </c>
    </row>
    <row r="4043" spans="2:3" x14ac:dyDescent="0.25">
      <c r="B4043" s="3" t="s">
        <v>3348</v>
      </c>
      <c r="C4043" s="25" t="str">
        <f t="shared" si="63"/>
        <v xml:space="preserve">HIT Investments </v>
      </c>
    </row>
    <row r="4044" spans="2:3" x14ac:dyDescent="0.25">
      <c r="B4044" s="3" t="s">
        <v>3347</v>
      </c>
      <c r="C4044" s="25" t="str">
        <f t="shared" si="63"/>
        <v xml:space="preserve">Hirzel Capital Management, </v>
      </c>
    </row>
    <row r="4045" spans="2:3" x14ac:dyDescent="0.25">
      <c r="B4045" s="4" t="s">
        <v>2191</v>
      </c>
      <c r="C4045" s="25" t="str">
        <f t="shared" si="63"/>
        <v xml:space="preserve">Hirst Investment Management </v>
      </c>
    </row>
    <row r="4046" spans="2:3" x14ac:dyDescent="0.25">
      <c r="B4046" s="4" t="s">
        <v>347</v>
      </c>
      <c r="C4046" s="25" t="str">
        <f t="shared" si="63"/>
        <v xml:space="preserve">HiQ Invest </v>
      </c>
    </row>
    <row r="4047" spans="2:3" x14ac:dyDescent="0.25">
      <c r="B4047" s="3" t="s">
        <v>347</v>
      </c>
      <c r="C4047" s="25" t="str">
        <f t="shared" si="63"/>
        <v xml:space="preserve">HiQ Invest </v>
      </c>
    </row>
    <row r="4048" spans="2:3" x14ac:dyDescent="0.25">
      <c r="B4048" s="26" t="s">
        <v>3346</v>
      </c>
      <c r="C4048" s="25" t="str">
        <f t="shared" si="63"/>
        <v xml:space="preserve">HiProb Trading Technology </v>
      </c>
    </row>
    <row r="4049" spans="2:3" x14ac:dyDescent="0.25">
      <c r="B4049" s="3" t="s">
        <v>3346</v>
      </c>
      <c r="C4049" s="25" t="str">
        <f t="shared" si="63"/>
        <v xml:space="preserve">HiProb Trading Technology </v>
      </c>
    </row>
    <row r="4050" spans="2:3" x14ac:dyDescent="0.25">
      <c r="B4050" s="3" t="s">
        <v>3345</v>
      </c>
      <c r="C4050" s="25" t="str">
        <f t="shared" si="63"/>
        <v xml:space="preserve">Hinoki Capital Management, </v>
      </c>
    </row>
    <row r="4051" spans="2:3" x14ac:dyDescent="0.25">
      <c r="B4051" s="4" t="s">
        <v>871</v>
      </c>
      <c r="C4051" s="25" t="str">
        <f t="shared" si="63"/>
        <v xml:space="preserve">Hinder Asset </v>
      </c>
    </row>
    <row r="4052" spans="2:3" x14ac:dyDescent="0.25">
      <c r="B4052" s="3" t="s">
        <v>871</v>
      </c>
      <c r="C4052" s="25" t="str">
        <f t="shared" si="63"/>
        <v xml:space="preserve">Hinder Asset </v>
      </c>
    </row>
    <row r="4053" spans="2:3" x14ac:dyDescent="0.25">
      <c r="B4053" s="26" t="s">
        <v>3344</v>
      </c>
      <c r="C4053" s="25" t="str">
        <f t="shared" si="63"/>
        <v xml:space="preserve">Hinde </v>
      </c>
    </row>
    <row r="4054" spans="2:3" x14ac:dyDescent="0.25">
      <c r="B4054" s="3" t="s">
        <v>3344</v>
      </c>
      <c r="C4054" s="25" t="str">
        <f t="shared" si="63"/>
        <v xml:space="preserve">Hinde </v>
      </c>
    </row>
    <row r="4055" spans="2:3" x14ac:dyDescent="0.25">
      <c r="B4055" s="26" t="s">
        <v>20125</v>
      </c>
      <c r="C4055" s="25" t="str">
        <f t="shared" si="63"/>
        <v xml:space="preserve">Himalayas Asset </v>
      </c>
    </row>
    <row r="4056" spans="2:3" x14ac:dyDescent="0.25">
      <c r="B4056" s="4" t="s">
        <v>1500</v>
      </c>
      <c r="C4056" s="25" t="str">
        <f t="shared" si="63"/>
        <v xml:space="preserve">Hilspen Capital Management </v>
      </c>
    </row>
    <row r="4057" spans="2:3" x14ac:dyDescent="0.25">
      <c r="B4057" s="3" t="s">
        <v>3343</v>
      </c>
      <c r="C4057" s="25" t="str">
        <f t="shared" si="63"/>
        <v xml:space="preserve">Hilltop Fund Management </v>
      </c>
    </row>
    <row r="4058" spans="2:3" x14ac:dyDescent="0.25">
      <c r="B4058" s="26" t="s">
        <v>20119</v>
      </c>
      <c r="C4058" s="25" t="str">
        <f t="shared" si="63"/>
        <v xml:space="preserve">Hilltop Fund </v>
      </c>
    </row>
    <row r="4059" spans="2:3" x14ac:dyDescent="0.25">
      <c r="B4059" s="3" t="s">
        <v>3342</v>
      </c>
      <c r="C4059" s="25" t="str">
        <f t="shared" si="63"/>
        <v xml:space="preserve">Hillsdale Investment Management, </v>
      </c>
    </row>
    <row r="4060" spans="2:3" x14ac:dyDescent="0.25">
      <c r="B4060" s="4" t="s">
        <v>691</v>
      </c>
      <c r="C4060" s="25" t="str">
        <f t="shared" si="63"/>
        <v xml:space="preserve">Hillsdale Investment Management </v>
      </c>
    </row>
    <row r="4061" spans="2:3" x14ac:dyDescent="0.25">
      <c r="B4061" s="26" t="s">
        <v>20115</v>
      </c>
      <c r="C4061" s="25" t="str">
        <f t="shared" si="63"/>
        <v xml:space="preserve">Hillsdale Investment </v>
      </c>
    </row>
    <row r="4062" spans="2:3" x14ac:dyDescent="0.25">
      <c r="B4062" s="4" t="s">
        <v>2051</v>
      </c>
      <c r="C4062" s="25" t="str">
        <f t="shared" si="63"/>
        <v xml:space="preserve">Hillis Management Company </v>
      </c>
    </row>
    <row r="4063" spans="2:3" x14ac:dyDescent="0.25">
      <c r="B4063" s="26" t="s">
        <v>24498</v>
      </c>
      <c r="C4063" s="25" t="str">
        <f t="shared" si="63"/>
        <v xml:space="preserve">Hillcrest Asset </v>
      </c>
    </row>
    <row r="4064" spans="2:3" x14ac:dyDescent="0.25">
      <c r="B4064" s="4" t="s">
        <v>1431</v>
      </c>
      <c r="C4064" s="25" t="str">
        <f t="shared" si="63"/>
        <v xml:space="preserve">Hill Financial Group </v>
      </c>
    </row>
    <row r="4065" spans="2:3" x14ac:dyDescent="0.25">
      <c r="B4065" s="4" t="s">
        <v>438</v>
      </c>
      <c r="C4065" s="25" t="str">
        <f t="shared" si="63"/>
        <v xml:space="preserve">Hildene Capital Management </v>
      </c>
    </row>
    <row r="4066" spans="2:3" x14ac:dyDescent="0.25">
      <c r="B4066" s="3" t="s">
        <v>438</v>
      </c>
      <c r="C4066" s="25" t="str">
        <f t="shared" si="63"/>
        <v xml:space="preserve">Hildene Capital Management </v>
      </c>
    </row>
    <row r="4067" spans="2:3" x14ac:dyDescent="0.25">
      <c r="B4067" s="3" t="s">
        <v>3341</v>
      </c>
      <c r="C4067" s="25" t="str">
        <f t="shared" si="63"/>
        <v xml:space="preserve">Highwood Capital </v>
      </c>
    </row>
    <row r="4068" spans="2:3" x14ac:dyDescent="0.25">
      <c r="B4068" s="4" t="s">
        <v>2157</v>
      </c>
      <c r="C4068" s="25" t="str">
        <f t="shared" si="63"/>
        <v xml:space="preserve">Highpoint Capital Advisors </v>
      </c>
    </row>
    <row r="4069" spans="2:3" x14ac:dyDescent="0.25">
      <c r="B4069" s="4" t="s">
        <v>1293</v>
      </c>
      <c r="C4069" s="25" t="str">
        <f t="shared" si="63"/>
        <v xml:space="preserve">Highland Financial Holdings Group </v>
      </c>
    </row>
    <row r="4070" spans="2:3" x14ac:dyDescent="0.25">
      <c r="B4070" s="3" t="s">
        <v>3259</v>
      </c>
      <c r="C4070" s="25" t="str">
        <f t="shared" si="63"/>
        <v xml:space="preserve">Highland Capital Management, </v>
      </c>
    </row>
    <row r="4071" spans="2:3" x14ac:dyDescent="0.25">
      <c r="B4071" s="4" t="s">
        <v>2275</v>
      </c>
      <c r="C4071" s="25" t="str">
        <f t="shared" si="63"/>
        <v xml:space="preserve">Highland Capital Management Pty. </v>
      </c>
    </row>
    <row r="4072" spans="2:3" x14ac:dyDescent="0.25">
      <c r="B4072" s="4" t="s">
        <v>1339</v>
      </c>
      <c r="C4072" s="25" t="str">
        <f t="shared" si="63"/>
        <v xml:space="preserve">Highland Capital Management </v>
      </c>
    </row>
    <row r="4073" spans="2:3" x14ac:dyDescent="0.25">
      <c r="B4073" s="3" t="s">
        <v>3339</v>
      </c>
      <c r="C4073" s="25" t="str">
        <f t="shared" si="63"/>
        <v xml:space="preserve">Highgate Partners, </v>
      </c>
    </row>
    <row r="4074" spans="2:3" x14ac:dyDescent="0.25">
      <c r="B4074" s="26" t="s">
        <v>3338</v>
      </c>
      <c r="C4074" s="25" t="str">
        <f t="shared" si="63"/>
        <v xml:space="preserve">Highbridge Capital Management, </v>
      </c>
    </row>
    <row r="4075" spans="2:3" x14ac:dyDescent="0.25">
      <c r="B4075" s="3" t="s">
        <v>3338</v>
      </c>
      <c r="C4075" s="25" t="str">
        <f t="shared" si="63"/>
        <v xml:space="preserve">Highbridge Capital Management, </v>
      </c>
    </row>
    <row r="4076" spans="2:3" x14ac:dyDescent="0.25">
      <c r="B4076" s="26" t="s">
        <v>20113</v>
      </c>
      <c r="C4076" s="25" t="str">
        <f t="shared" si="63"/>
        <v xml:space="preserve">HHR Asset Management, </v>
      </c>
    </row>
    <row r="4077" spans="2:3" x14ac:dyDescent="0.25">
      <c r="B4077" s="3" t="s">
        <v>3336</v>
      </c>
      <c r="C4077" s="25" t="str">
        <f t="shared" si="63"/>
        <v xml:space="preserve">HGI Capital Management, </v>
      </c>
    </row>
    <row r="4078" spans="2:3" x14ac:dyDescent="0.25">
      <c r="B4078" s="3" t="s">
        <v>3335</v>
      </c>
      <c r="C4078" s="25" t="str">
        <f t="shared" si="63"/>
        <v xml:space="preserve">HG Vora Capital Management, </v>
      </c>
    </row>
    <row r="4079" spans="2:3" x14ac:dyDescent="0.25">
      <c r="B4079" s="4" t="s">
        <v>307</v>
      </c>
      <c r="C4079" s="25" t="str">
        <f t="shared" si="63"/>
        <v xml:space="preserve">HG Vora Capital Management </v>
      </c>
    </row>
    <row r="4080" spans="2:3" x14ac:dyDescent="0.25">
      <c r="B4080" s="3" t="s">
        <v>3333</v>
      </c>
      <c r="C4080" s="25" t="str">
        <f t="shared" si="63"/>
        <v xml:space="preserve">HFR Asset Management, </v>
      </c>
    </row>
    <row r="4081" spans="2:3" x14ac:dyDescent="0.25">
      <c r="B4081" s="26" t="s">
        <v>20109</v>
      </c>
      <c r="C4081" s="25" t="str">
        <f t="shared" si="63"/>
        <v xml:space="preserve">HF Partners, </v>
      </c>
    </row>
    <row r="4082" spans="2:3" x14ac:dyDescent="0.25">
      <c r="B4082" s="4" t="s">
        <v>2015</v>
      </c>
      <c r="C4082" s="25" t="str">
        <f t="shared" si="63"/>
        <v xml:space="preserve">Heyden &amp; Steindl </v>
      </c>
    </row>
    <row r="4083" spans="2:3" x14ac:dyDescent="0.25">
      <c r="B4083" s="3" t="s">
        <v>4268</v>
      </c>
      <c r="C4083" s="25" t="str">
        <f t="shared" si="63"/>
        <v xml:space="preserve">Heyden &amp; Steindl </v>
      </c>
    </row>
    <row r="4084" spans="2:3" x14ac:dyDescent="0.25">
      <c r="B4084" s="4" t="s">
        <v>2212</v>
      </c>
      <c r="C4084" s="25" t="str">
        <f t="shared" si="63"/>
        <v xml:space="preserve">Heuristic Advisors </v>
      </c>
    </row>
    <row r="4085" spans="2:3" x14ac:dyDescent="0.25">
      <c r="B4085" s="4" t="s">
        <v>688</v>
      </c>
      <c r="C4085" s="25" t="str">
        <f t="shared" si="63"/>
        <v xml:space="preserve">Hermes Investment Management </v>
      </c>
    </row>
    <row r="4086" spans="2:3" x14ac:dyDescent="0.25">
      <c r="B4086" s="3" t="s">
        <v>3332</v>
      </c>
      <c r="C4086" s="25" t="str">
        <f t="shared" si="63"/>
        <v xml:space="preserve">Herculis Partners </v>
      </c>
    </row>
    <row r="4087" spans="2:3" x14ac:dyDescent="0.25">
      <c r="B4087" s="4" t="s">
        <v>586</v>
      </c>
      <c r="C4087" s="25" t="str">
        <f t="shared" si="63"/>
        <v xml:space="preserve">Herbst Capital Partners </v>
      </c>
    </row>
    <row r="4088" spans="2:3" x14ac:dyDescent="0.25">
      <c r="B4088" s="3" t="s">
        <v>2493</v>
      </c>
      <c r="C4088" s="25" t="str">
        <f t="shared" si="63"/>
        <v xml:space="preserve">Henderson Global Investors </v>
      </c>
    </row>
    <row r="4089" spans="2:3" x14ac:dyDescent="0.25">
      <c r="B4089" s="4" t="s">
        <v>68</v>
      </c>
      <c r="C4089" s="25" t="str">
        <f t="shared" si="63"/>
        <v xml:space="preserve">Henderson Alternative Investment Adv </v>
      </c>
    </row>
    <row r="4090" spans="2:3" x14ac:dyDescent="0.25">
      <c r="B4090" s="26" t="s">
        <v>19559</v>
      </c>
      <c r="C4090" s="25" t="str">
        <f t="shared" si="63"/>
        <v xml:space="preserve">Henderson Alternative Inv Advisor </v>
      </c>
    </row>
    <row r="4091" spans="2:3" x14ac:dyDescent="0.25">
      <c r="B4091" s="4" t="s">
        <v>905</v>
      </c>
      <c r="C4091" s="25" t="str">
        <f t="shared" si="63"/>
        <v xml:space="preserve">Helsinki Capital Partners Rahastoyhtio </v>
      </c>
    </row>
    <row r="4092" spans="2:3" x14ac:dyDescent="0.25">
      <c r="B4092" s="3" t="s">
        <v>3317</v>
      </c>
      <c r="C4092" s="25" t="str">
        <f t="shared" si="63"/>
        <v xml:space="preserve">Helsinki Capital Partners Fund Management Company </v>
      </c>
    </row>
    <row r="4093" spans="2:3" x14ac:dyDescent="0.25">
      <c r="B4093" s="26" t="s">
        <v>20099</v>
      </c>
      <c r="C4093" s="25" t="str">
        <f t="shared" si="63"/>
        <v xml:space="preserve">Hellman Jordan Management Co., </v>
      </c>
    </row>
    <row r="4094" spans="2:3" x14ac:dyDescent="0.25">
      <c r="B4094" s="3" t="s">
        <v>3331</v>
      </c>
      <c r="C4094" s="25" t="str">
        <f t="shared" si="63"/>
        <v xml:space="preserve">Hellman Jordan Management </v>
      </c>
    </row>
    <row r="4095" spans="2:3" x14ac:dyDescent="0.25">
      <c r="B4095" s="26" t="s">
        <v>20096</v>
      </c>
      <c r="C4095" s="25" t="str">
        <f t="shared" si="63"/>
        <v xml:space="preserve">HELLEBORE CAPITAL </v>
      </c>
    </row>
    <row r="4096" spans="2:3" x14ac:dyDescent="0.25">
      <c r="B4096" s="4" t="s">
        <v>935</v>
      </c>
      <c r="C4096" s="25" t="str">
        <f t="shared" si="63"/>
        <v xml:space="preserve">Hellebore Capital </v>
      </c>
    </row>
    <row r="4097" spans="2:3" x14ac:dyDescent="0.25">
      <c r="B4097" s="3" t="s">
        <v>935</v>
      </c>
      <c r="C4097" s="25" t="str">
        <f t="shared" si="63"/>
        <v xml:space="preserve">Hellebore Capital </v>
      </c>
    </row>
    <row r="4098" spans="2:3" x14ac:dyDescent="0.25">
      <c r="B4098" s="4" t="s">
        <v>1839</v>
      </c>
      <c r="C4098" s="25" t="str">
        <f t="shared" ref="C4098:C4161" si="64">LEFT(B4098,FIND(TRIM(RIGHT(SUBSTITUTE(B4098," ",REPT(" ",20)),20)),B4098)-1)</f>
        <v xml:space="preserve">Helix Investment Partners LP - </v>
      </c>
    </row>
    <row r="4099" spans="2:3" x14ac:dyDescent="0.25">
      <c r="B4099" s="4" t="s">
        <v>1366</v>
      </c>
      <c r="C4099" s="25" t="str">
        <f t="shared" si="64"/>
        <v xml:space="preserve">Helix Investment Partners </v>
      </c>
    </row>
    <row r="4100" spans="2:3" x14ac:dyDescent="0.25">
      <c r="B4100" s="4" t="s">
        <v>504</v>
      </c>
      <c r="C4100" s="25" t="str">
        <f t="shared" si="64"/>
        <v xml:space="preserve">Helios Capital Management Pte </v>
      </c>
    </row>
    <row r="4101" spans="2:3" x14ac:dyDescent="0.25">
      <c r="B4101" s="3" t="s">
        <v>3328</v>
      </c>
      <c r="C4101" s="25" t="str">
        <f t="shared" si="64"/>
        <v xml:space="preserve">Helios Capital Management Pte </v>
      </c>
    </row>
    <row r="4102" spans="2:3" x14ac:dyDescent="0.25">
      <c r="B4102" s="26" t="s">
        <v>20093</v>
      </c>
      <c r="C4102" s="25" t="str">
        <f t="shared" si="64"/>
        <v xml:space="preserve">Helios Capital Management Inc </v>
      </c>
    </row>
    <row r="4103" spans="2:3" x14ac:dyDescent="0.25">
      <c r="B4103" s="26" t="s">
        <v>24493</v>
      </c>
      <c r="C4103" s="25" t="str">
        <f t="shared" si="64"/>
        <v xml:space="preserve">Helios Advisors </v>
      </c>
    </row>
    <row r="4104" spans="2:3" x14ac:dyDescent="0.25">
      <c r="B4104" s="4" t="s">
        <v>1701</v>
      </c>
      <c r="C4104" s="25" t="str">
        <f t="shared" si="64"/>
        <v xml:space="preserve">Hegemony Advisors </v>
      </c>
    </row>
    <row r="4105" spans="2:3" x14ac:dyDescent="0.25">
      <c r="B4105" s="3" t="s">
        <v>3325</v>
      </c>
      <c r="C4105" s="25" t="str">
        <f t="shared" si="64"/>
        <v xml:space="preserve">HedgePeak Management </v>
      </c>
    </row>
    <row r="4106" spans="2:3" x14ac:dyDescent="0.25">
      <c r="B4106" s="3" t="s">
        <v>3322</v>
      </c>
      <c r="C4106" s="25" t="str">
        <f t="shared" si="64"/>
        <v xml:space="preserve">Hedge Ventures, </v>
      </c>
    </row>
    <row r="4107" spans="2:3" x14ac:dyDescent="0.25">
      <c r="B4107" s="26" t="s">
        <v>20075</v>
      </c>
      <c r="C4107" s="25" t="str">
        <f t="shared" si="64"/>
        <v xml:space="preserve">Hedge Invest SGR </v>
      </c>
    </row>
    <row r="4108" spans="2:3" x14ac:dyDescent="0.25">
      <c r="B4108" s="4" t="s">
        <v>1812</v>
      </c>
      <c r="C4108" s="25" t="str">
        <f t="shared" si="64"/>
        <v xml:space="preserve">Hedge Invest (Suisse) </v>
      </c>
    </row>
    <row r="4109" spans="2:3" x14ac:dyDescent="0.25">
      <c r="B4109" s="3" t="s">
        <v>1812</v>
      </c>
      <c r="C4109" s="25" t="str">
        <f t="shared" si="64"/>
        <v xml:space="preserve">Hedge Invest (Suisse) </v>
      </c>
    </row>
    <row r="4110" spans="2:3" x14ac:dyDescent="0.25">
      <c r="B4110" s="26" t="s">
        <v>3334</v>
      </c>
      <c r="C4110" s="25" t="str">
        <f t="shared" si="64"/>
        <v xml:space="preserve">Hedge Fund Research, </v>
      </c>
    </row>
    <row r="4111" spans="2:3" x14ac:dyDescent="0.25">
      <c r="B4111" s="3" t="s">
        <v>3334</v>
      </c>
      <c r="C4111" s="25" t="str">
        <f t="shared" si="64"/>
        <v xml:space="preserve">Hedge Fund Research, </v>
      </c>
    </row>
    <row r="4112" spans="2:3" x14ac:dyDescent="0.25">
      <c r="B4112" s="4" t="s">
        <v>1763</v>
      </c>
      <c r="C4112" s="25" t="str">
        <f t="shared" si="64"/>
        <v xml:space="preserve">Heartland Advisors </v>
      </c>
    </row>
    <row r="4113" spans="2:3" x14ac:dyDescent="0.25">
      <c r="B4113" s="3" t="s">
        <v>3321</v>
      </c>
      <c r="C4113" s="25" t="str">
        <f t="shared" si="64"/>
        <v xml:space="preserve">Heard Capital </v>
      </c>
    </row>
    <row r="4114" spans="2:3" x14ac:dyDescent="0.25">
      <c r="B4114" s="26" t="s">
        <v>20072</v>
      </c>
      <c r="C4114" s="25" t="str">
        <f t="shared" si="64"/>
        <v xml:space="preserve">Healthcor Management, </v>
      </c>
    </row>
    <row r="4115" spans="2:3" x14ac:dyDescent="0.25">
      <c r="B4115" s="4" t="s">
        <v>582</v>
      </c>
      <c r="C4115" s="25" t="str">
        <f t="shared" si="64"/>
        <v xml:space="preserve">Healthcare Value Capital </v>
      </c>
    </row>
    <row r="4116" spans="2:3" x14ac:dyDescent="0.25">
      <c r="B4116" s="3" t="s">
        <v>582</v>
      </c>
      <c r="C4116" s="25" t="str">
        <f t="shared" si="64"/>
        <v xml:space="preserve">Healthcare Value Capital </v>
      </c>
    </row>
    <row r="4117" spans="2:3" x14ac:dyDescent="0.25">
      <c r="B4117" s="4" t="s">
        <v>228</v>
      </c>
      <c r="C4117" s="25" t="str">
        <f t="shared" si="64"/>
        <v xml:space="preserve">Headstart Management </v>
      </c>
    </row>
    <row r="4118" spans="2:3" x14ac:dyDescent="0.25">
      <c r="B4118" s="3" t="s">
        <v>3320</v>
      </c>
      <c r="C4118" s="25" t="str">
        <f t="shared" si="64"/>
        <v xml:space="preserve">Headstart Advisers, </v>
      </c>
    </row>
    <row r="4119" spans="2:3" x14ac:dyDescent="0.25">
      <c r="B4119" s="26" t="s">
        <v>1652</v>
      </c>
      <c r="C4119" s="25" t="str">
        <f t="shared" si="64"/>
        <v xml:space="preserve">Headstart Advisers </v>
      </c>
    </row>
    <row r="4120" spans="2:3" x14ac:dyDescent="0.25">
      <c r="B4120" s="4" t="s">
        <v>1652</v>
      </c>
      <c r="C4120" s="25" t="str">
        <f t="shared" si="64"/>
        <v xml:space="preserve">Headstart Advisers </v>
      </c>
    </row>
    <row r="4121" spans="2:3" x14ac:dyDescent="0.25">
      <c r="B4121" s="3" t="s">
        <v>3319</v>
      </c>
      <c r="C4121" s="25" t="str">
        <f t="shared" si="64"/>
        <v xml:space="preserve">Headlands Capital Management </v>
      </c>
    </row>
    <row r="4122" spans="2:3" x14ac:dyDescent="0.25">
      <c r="B4122" s="3" t="s">
        <v>3318</v>
      </c>
      <c r="C4122" s="25" t="str">
        <f t="shared" si="64"/>
        <v xml:space="preserve">HDF </v>
      </c>
    </row>
    <row r="4123" spans="2:3" x14ac:dyDescent="0.25">
      <c r="B4123" s="26" t="s">
        <v>20065</v>
      </c>
      <c r="C4123" s="25" t="str">
        <f t="shared" si="64"/>
        <v xml:space="preserve">HCP Rahastoyhtiö </v>
      </c>
    </row>
    <row r="4124" spans="2:3" x14ac:dyDescent="0.25">
      <c r="B4124" s="4" t="s">
        <v>2320</v>
      </c>
      <c r="C4124" s="25" t="str">
        <f t="shared" si="64"/>
        <v xml:space="preserve">HC Investment Advisors </v>
      </c>
    </row>
    <row r="4125" spans="2:3" x14ac:dyDescent="0.25">
      <c r="B4125" s="26" t="s">
        <v>20063</v>
      </c>
      <c r="C4125" s="25" t="str">
        <f t="shared" si="64"/>
        <v xml:space="preserve">HBK INVESTMENTS L </v>
      </c>
    </row>
    <row r="4126" spans="2:3" x14ac:dyDescent="0.25">
      <c r="B4126" s="3" t="s">
        <v>3314</v>
      </c>
      <c r="C4126" s="25" t="str">
        <f t="shared" si="64"/>
        <v xml:space="preserve">HBK Capital </v>
      </c>
    </row>
    <row r="4127" spans="2:3" x14ac:dyDescent="0.25">
      <c r="B4127" s="26" t="s">
        <v>498</v>
      </c>
      <c r="C4127" s="25" t="str">
        <f t="shared" si="64"/>
        <v xml:space="preserve">HB Capital </v>
      </c>
    </row>
    <row r="4128" spans="2:3" x14ac:dyDescent="0.25">
      <c r="B4128" s="4" t="s">
        <v>498</v>
      </c>
      <c r="C4128" s="25" t="str">
        <f t="shared" si="64"/>
        <v xml:space="preserve">HB Capital </v>
      </c>
    </row>
    <row r="4129" spans="2:3" x14ac:dyDescent="0.25">
      <c r="B4129" s="3" t="s">
        <v>498</v>
      </c>
      <c r="C4129" s="25" t="str">
        <f t="shared" si="64"/>
        <v xml:space="preserve">HB Capital </v>
      </c>
    </row>
    <row r="4130" spans="2:3" x14ac:dyDescent="0.25">
      <c r="B4130" s="3" t="s">
        <v>3313</v>
      </c>
      <c r="C4130" s="25" t="str">
        <f t="shared" si="64"/>
        <v xml:space="preserve">Hayman Capital Management, </v>
      </c>
    </row>
    <row r="4131" spans="2:3" x14ac:dyDescent="0.25">
      <c r="B4131" s="26" t="s">
        <v>20059</v>
      </c>
      <c r="C4131" s="25" t="str">
        <f t="shared" si="64"/>
        <v xml:space="preserve">Hayate Partners PTE. </v>
      </c>
    </row>
    <row r="4132" spans="2:3" x14ac:dyDescent="0.25">
      <c r="B4132" s="3" t="s">
        <v>3312</v>
      </c>
      <c r="C4132" s="25" t="str">
        <f t="shared" si="64"/>
        <v xml:space="preserve">Hayate Partners Pte. </v>
      </c>
    </row>
    <row r="4133" spans="2:3" x14ac:dyDescent="0.25">
      <c r="B4133" s="4" t="s">
        <v>131</v>
      </c>
      <c r="C4133" s="25" t="str">
        <f t="shared" si="64"/>
        <v xml:space="preserve">Hayate Investment Co., </v>
      </c>
    </row>
    <row r="4134" spans="2:3" x14ac:dyDescent="0.25">
      <c r="B4134" s="26" t="s">
        <v>20057</v>
      </c>
      <c r="C4134" s="25" t="str">
        <f t="shared" si="64"/>
        <v xml:space="preserve">Hayate </v>
      </c>
    </row>
    <row r="4135" spans="2:3" x14ac:dyDescent="0.25">
      <c r="B4135" s="26" t="s">
        <v>1538</v>
      </c>
      <c r="C4135" s="25" t="str">
        <f t="shared" si="64"/>
        <v xml:space="preserve">Hawksbill Capital </v>
      </c>
    </row>
    <row r="4136" spans="2:3" x14ac:dyDescent="0.25">
      <c r="B4136" s="4" t="s">
        <v>1538</v>
      </c>
      <c r="C4136" s="25" t="str">
        <f t="shared" si="64"/>
        <v xml:space="preserve">Hawksbill Capital </v>
      </c>
    </row>
    <row r="4137" spans="2:3" x14ac:dyDescent="0.25">
      <c r="B4137" s="3" t="s">
        <v>1538</v>
      </c>
      <c r="C4137" s="25" t="str">
        <f t="shared" si="64"/>
        <v xml:space="preserve">Hawksbill Capital </v>
      </c>
    </row>
    <row r="4138" spans="2:3" x14ac:dyDescent="0.25">
      <c r="B4138" s="3" t="s">
        <v>3310</v>
      </c>
      <c r="C4138" s="25" t="str">
        <f t="shared" si="64"/>
        <v xml:space="preserve">Hawk Ridge </v>
      </c>
    </row>
    <row r="4139" spans="2:3" x14ac:dyDescent="0.25">
      <c r="B4139" s="26" t="s">
        <v>20055</v>
      </c>
      <c r="C4139" s="25" t="str">
        <f t="shared" si="64"/>
        <v xml:space="preserve">HAWK </v>
      </c>
    </row>
    <row r="4140" spans="2:3" x14ac:dyDescent="0.25">
      <c r="B4140" s="3" t="s">
        <v>3309</v>
      </c>
      <c r="C4140" s="25" t="str">
        <f t="shared" si="64"/>
        <v xml:space="preserve">Havens Advisors, </v>
      </c>
    </row>
    <row r="4141" spans="2:3" x14ac:dyDescent="0.25">
      <c r="B4141" s="4" t="s">
        <v>1378</v>
      </c>
      <c r="C4141" s="25" t="str">
        <f t="shared" si="64"/>
        <v xml:space="preserve">Havens Advisors </v>
      </c>
    </row>
    <row r="4142" spans="2:3" x14ac:dyDescent="0.25">
      <c r="B4142" s="26" t="s">
        <v>20052</v>
      </c>
      <c r="C4142" s="25" t="str">
        <f t="shared" si="64"/>
        <v xml:space="preserve">Havens </v>
      </c>
    </row>
    <row r="4143" spans="2:3" x14ac:dyDescent="0.25">
      <c r="B4143" s="26" t="s">
        <v>3308</v>
      </c>
      <c r="C4143" s="25" t="str">
        <f t="shared" si="64"/>
        <v xml:space="preserve">Haven Real Estate Group, </v>
      </c>
    </row>
    <row r="4144" spans="2:3" x14ac:dyDescent="0.25">
      <c r="B4144" s="3" t="s">
        <v>3308</v>
      </c>
      <c r="C4144" s="25" t="str">
        <f t="shared" si="64"/>
        <v xml:space="preserve">Haven Real Estate Group, </v>
      </c>
    </row>
    <row r="4145" spans="2:3" x14ac:dyDescent="0.25">
      <c r="B4145" s="4" t="s">
        <v>222</v>
      </c>
      <c r="C4145" s="25" t="str">
        <f t="shared" si="64"/>
        <v xml:space="preserve">Haussmann Holdings </v>
      </c>
    </row>
    <row r="4146" spans="2:3" x14ac:dyDescent="0.25">
      <c r="B4146" s="26" t="s">
        <v>20048</v>
      </c>
      <c r="C4146" s="25" t="str">
        <f t="shared" si="64"/>
        <v xml:space="preserve">Haussmann General </v>
      </c>
    </row>
    <row r="4147" spans="2:3" x14ac:dyDescent="0.25">
      <c r="B4147" s="4" t="s">
        <v>386</v>
      </c>
      <c r="C4147" s="25" t="str">
        <f t="shared" si="64"/>
        <v xml:space="preserve">Hatteras Capital Investment Management </v>
      </c>
    </row>
    <row r="4148" spans="2:3" x14ac:dyDescent="0.25">
      <c r="B4148" s="26" t="s">
        <v>3307</v>
      </c>
      <c r="C4148" s="25" t="str">
        <f t="shared" si="64"/>
        <v xml:space="preserve">Hatteras </v>
      </c>
    </row>
    <row r="4149" spans="2:3" x14ac:dyDescent="0.25">
      <c r="B4149" s="3" t="s">
        <v>3307</v>
      </c>
      <c r="C4149" s="25" t="str">
        <f t="shared" si="64"/>
        <v xml:space="preserve">Hatteras </v>
      </c>
    </row>
    <row r="4150" spans="2:3" x14ac:dyDescent="0.25">
      <c r="B4150" s="4" t="s">
        <v>1999</v>
      </c>
      <c r="C4150" s="25" t="str">
        <f t="shared" si="64"/>
        <v xml:space="preserve">Hathersage Capital Management </v>
      </c>
    </row>
    <row r="4151" spans="2:3" x14ac:dyDescent="0.25">
      <c r="B4151" s="4" t="s">
        <v>1948</v>
      </c>
      <c r="C4151" s="25" t="str">
        <f t="shared" si="64"/>
        <v xml:space="preserve">Haslet Advisors, </v>
      </c>
    </row>
    <row r="4152" spans="2:3" x14ac:dyDescent="0.25">
      <c r="B4152" s="3" t="s">
        <v>3306</v>
      </c>
      <c r="C4152" s="25" t="str">
        <f t="shared" si="64"/>
        <v xml:space="preserve">Hasenbichler Trading Services </v>
      </c>
    </row>
    <row r="4153" spans="2:3" x14ac:dyDescent="0.25">
      <c r="B4153" s="4" t="s">
        <v>1635</v>
      </c>
      <c r="C4153" s="25" t="str">
        <f t="shared" si="64"/>
        <v xml:space="preserve">Hasenbichler Asset Management </v>
      </c>
    </row>
    <row r="4154" spans="2:3" x14ac:dyDescent="0.25">
      <c r="B4154" s="26" t="s">
        <v>20042</v>
      </c>
      <c r="C4154" s="25" t="str">
        <f t="shared" si="64"/>
        <v xml:space="preserve">Hasenbichler Asset </v>
      </c>
    </row>
    <row r="4155" spans="2:3" x14ac:dyDescent="0.25">
      <c r="B4155" s="3" t="s">
        <v>3305</v>
      </c>
      <c r="C4155" s="25" t="str">
        <f t="shared" si="64"/>
        <v xml:space="preserve">Harvey Partners, </v>
      </c>
    </row>
    <row r="4156" spans="2:3" x14ac:dyDescent="0.25">
      <c r="B4156" s="26" t="s">
        <v>24487</v>
      </c>
      <c r="C4156" s="25" t="str">
        <f t="shared" si="64"/>
        <v xml:space="preserve">Harvey Partners </v>
      </c>
    </row>
    <row r="4157" spans="2:3" x14ac:dyDescent="0.25">
      <c r="B4157" s="4" t="s">
        <v>1481</v>
      </c>
      <c r="C4157" s="25" t="str">
        <f t="shared" si="64"/>
        <v xml:space="preserve">Harvest Management </v>
      </c>
    </row>
    <row r="4158" spans="2:3" x14ac:dyDescent="0.25">
      <c r="B4158" s="26" t="s">
        <v>20041</v>
      </c>
      <c r="C4158" s="25" t="str">
        <f t="shared" si="64"/>
        <v xml:space="preserve">Harvest Fund Mgmt </v>
      </c>
    </row>
    <row r="4159" spans="2:3" x14ac:dyDescent="0.25">
      <c r="B4159" s="3" t="s">
        <v>3304</v>
      </c>
      <c r="C4159" s="25" t="str">
        <f t="shared" si="64"/>
        <v xml:space="preserve">Harvest Fund Advisors </v>
      </c>
    </row>
    <row r="4160" spans="2:3" x14ac:dyDescent="0.25">
      <c r="B4160" s="26" t="s">
        <v>226</v>
      </c>
      <c r="C4160" s="25" t="str">
        <f t="shared" si="64"/>
        <v xml:space="preserve">Harvest Capital Strategies </v>
      </c>
    </row>
    <row r="4161" spans="2:3" x14ac:dyDescent="0.25">
      <c r="B4161" s="4" t="s">
        <v>226</v>
      </c>
      <c r="C4161" s="25" t="str">
        <f t="shared" si="64"/>
        <v xml:space="preserve">Harvest Capital Strategies </v>
      </c>
    </row>
    <row r="4162" spans="2:3" x14ac:dyDescent="0.25">
      <c r="B4162" s="3" t="s">
        <v>3303</v>
      </c>
      <c r="C4162" s="25" t="str">
        <f t="shared" ref="C4162:C4225" si="65">LEFT(B4162,FIND(TRIM(RIGHT(SUBSTITUTE(B4162," ",REPT(" ",20)),20)),B4162)-1)</f>
        <v xml:space="preserve">Harvest Capital </v>
      </c>
    </row>
    <row r="4163" spans="2:3" x14ac:dyDescent="0.25">
      <c r="B4163" s="3" t="s">
        <v>3302</v>
      </c>
      <c r="C4163" s="25" t="str">
        <f t="shared" si="65"/>
        <v xml:space="preserve">Hartzell Long/Short </v>
      </c>
    </row>
    <row r="4164" spans="2:3" x14ac:dyDescent="0.25">
      <c r="B4164" s="3" t="s">
        <v>2817</v>
      </c>
      <c r="C4164" s="25" t="str">
        <f t="shared" si="65"/>
        <v xml:space="preserve">Hartford Investment Management </v>
      </c>
    </row>
    <row r="4165" spans="2:3" x14ac:dyDescent="0.25">
      <c r="B4165" s="4" t="s">
        <v>1913</v>
      </c>
      <c r="C4165" s="25" t="str">
        <f t="shared" si="65"/>
        <v xml:space="preserve">Harmonic Investment Management </v>
      </c>
    </row>
    <row r="4166" spans="2:3" x14ac:dyDescent="0.25">
      <c r="B4166" s="26" t="s">
        <v>1975</v>
      </c>
      <c r="C4166" s="25" t="str">
        <f t="shared" si="65"/>
        <v xml:space="preserve">Harmonic Capital Partners </v>
      </c>
    </row>
    <row r="4167" spans="2:3" x14ac:dyDescent="0.25">
      <c r="B4167" s="4" t="s">
        <v>1975</v>
      </c>
      <c r="C4167" s="25" t="str">
        <f t="shared" si="65"/>
        <v xml:space="preserve">Harmonic Capital Partners </v>
      </c>
    </row>
    <row r="4168" spans="2:3" x14ac:dyDescent="0.25">
      <c r="B4168" s="3" t="s">
        <v>1975</v>
      </c>
      <c r="C4168" s="25" t="str">
        <f t="shared" si="65"/>
        <v xml:space="preserve">Harmonic Capital Partners </v>
      </c>
    </row>
    <row r="4169" spans="2:3" x14ac:dyDescent="0.25">
      <c r="B4169" s="4" t="s">
        <v>1906</v>
      </c>
      <c r="C4169" s="25" t="str">
        <f t="shared" si="65"/>
        <v xml:space="preserve">HarborView Capital Management, </v>
      </c>
    </row>
    <row r="4170" spans="2:3" x14ac:dyDescent="0.25">
      <c r="B4170" s="4" t="s">
        <v>2263</v>
      </c>
      <c r="C4170" s="25" t="str">
        <f t="shared" si="65"/>
        <v xml:space="preserve">Harbor Street Capital Management </v>
      </c>
    </row>
    <row r="4171" spans="2:3" x14ac:dyDescent="0.25">
      <c r="B4171" s="26" t="s">
        <v>24484</v>
      </c>
      <c r="C4171" s="25" t="str">
        <f t="shared" si="65"/>
        <v xml:space="preserve">HARBINGER HOLDINGS, </v>
      </c>
    </row>
    <row r="4172" spans="2:3" x14ac:dyDescent="0.25">
      <c r="B4172" s="4" t="s">
        <v>608</v>
      </c>
      <c r="C4172" s="25" t="str">
        <f t="shared" si="65"/>
        <v xml:space="preserve">Harbert Management </v>
      </c>
    </row>
    <row r="4173" spans="2:3" x14ac:dyDescent="0.25">
      <c r="B4173" s="26" t="s">
        <v>3296</v>
      </c>
      <c r="C4173" s="25" t="str">
        <f t="shared" si="65"/>
        <v xml:space="preserve">Harbert Fund Advisors, </v>
      </c>
    </row>
    <row r="4174" spans="2:3" x14ac:dyDescent="0.25">
      <c r="B4174" s="3" t="s">
        <v>3296</v>
      </c>
      <c r="C4174" s="25" t="str">
        <f t="shared" si="65"/>
        <v xml:space="preserve">Harbert Fund Advisors, </v>
      </c>
    </row>
    <row r="4175" spans="2:3" x14ac:dyDescent="0.25">
      <c r="B4175" s="26" t="s">
        <v>20036</v>
      </c>
      <c r="C4175" s="25" t="str">
        <f t="shared" si="65"/>
        <v xml:space="preserve">Haochen </v>
      </c>
    </row>
    <row r="4176" spans="2:3" x14ac:dyDescent="0.25">
      <c r="B4176" s="4" t="s">
        <v>1264</v>
      </c>
      <c r="C4176" s="25" t="str">
        <f t="shared" si="65"/>
        <v xml:space="preserve">Hanseatic Management Svs </v>
      </c>
    </row>
    <row r="4177" spans="2:3" x14ac:dyDescent="0.25">
      <c r="B4177" s="3" t="s">
        <v>3294</v>
      </c>
      <c r="C4177" s="25" t="str">
        <f t="shared" si="65"/>
        <v xml:space="preserve">Hanover Strategic Management, </v>
      </c>
    </row>
    <row r="4178" spans="2:3" x14ac:dyDescent="0.25">
      <c r="B4178" s="26" t="s">
        <v>20034</v>
      </c>
      <c r="C4178" s="25" t="str">
        <f t="shared" si="65"/>
        <v xml:space="preserve">Hanover Strategic </v>
      </c>
    </row>
    <row r="4179" spans="2:3" x14ac:dyDescent="0.25">
      <c r="B4179" s="26" t="s">
        <v>20032</v>
      </c>
      <c r="C4179" s="25" t="str">
        <f t="shared" si="65"/>
        <v xml:space="preserve">Hanover Square Capital (UK) </v>
      </c>
    </row>
    <row r="4180" spans="2:3" x14ac:dyDescent="0.25">
      <c r="B4180" s="26" t="s">
        <v>20030</v>
      </c>
      <c r="C4180" s="25" t="str">
        <f t="shared" si="65"/>
        <v xml:space="preserve">Hangzhou Ruixing Inv. Man. Co., </v>
      </c>
    </row>
    <row r="4181" spans="2:3" x14ac:dyDescent="0.25">
      <c r="B4181" s="26" t="s">
        <v>20028</v>
      </c>
      <c r="C4181" s="25" t="str">
        <f t="shared" si="65"/>
        <v xml:space="preserve">Hangzhou Huian Investment </v>
      </c>
    </row>
    <row r="4182" spans="2:3" x14ac:dyDescent="0.25">
      <c r="B4182" s="26" t="s">
        <v>1405</v>
      </c>
      <c r="C4182" s="25" t="str">
        <f t="shared" si="65"/>
        <v xml:space="preserve">Hangar 4 Partners </v>
      </c>
    </row>
    <row r="4183" spans="2:3" x14ac:dyDescent="0.25">
      <c r="B4183" s="4" t="s">
        <v>1405</v>
      </c>
      <c r="C4183" s="25" t="str">
        <f t="shared" si="65"/>
        <v xml:space="preserve">Hangar 4 Partners </v>
      </c>
    </row>
    <row r="4184" spans="2:3" x14ac:dyDescent="0.25">
      <c r="B4184" s="3" t="s">
        <v>1405</v>
      </c>
      <c r="C4184" s="25" t="str">
        <f t="shared" si="65"/>
        <v xml:space="preserve">Hangar 4 Partners </v>
      </c>
    </row>
    <row r="4185" spans="2:3" x14ac:dyDescent="0.25">
      <c r="B4185" s="4" t="s">
        <v>2354</v>
      </c>
      <c r="C4185" s="25" t="str">
        <f t="shared" si="65"/>
        <v xml:space="preserve">Handelsbanken Asset </v>
      </c>
    </row>
    <row r="4186" spans="2:3" x14ac:dyDescent="0.25">
      <c r="B4186" s="26" t="s">
        <v>24480</v>
      </c>
      <c r="C4186" s="25" t="str">
        <f t="shared" si="65"/>
        <v xml:space="preserve">Hancock Park Capital II </v>
      </c>
    </row>
    <row r="4187" spans="2:3" x14ac:dyDescent="0.25">
      <c r="B4187" s="26" t="s">
        <v>20015</v>
      </c>
      <c r="C4187" s="25" t="str">
        <f t="shared" si="65"/>
        <v xml:space="preserve">Han Xin Asset Management </v>
      </c>
    </row>
    <row r="4188" spans="2:3" x14ac:dyDescent="0.25">
      <c r="B4188" s="4" t="s">
        <v>1970</v>
      </c>
      <c r="C4188" s="25" t="str">
        <f t="shared" si="65"/>
        <v xml:space="preserve">Hamon Asset Management </v>
      </c>
    </row>
    <row r="4189" spans="2:3" x14ac:dyDescent="0.25">
      <c r="B4189" s="4" t="s">
        <v>344</v>
      </c>
      <c r="C4189" s="25" t="str">
        <f t="shared" si="65"/>
        <v xml:space="preserve">Hammerman CApital Management, </v>
      </c>
    </row>
    <row r="4190" spans="2:3" x14ac:dyDescent="0.25">
      <c r="B4190" s="4" t="s">
        <v>1470</v>
      </c>
      <c r="C4190" s="25" t="str">
        <f t="shared" si="65"/>
        <v xml:space="preserve">Hamilton </v>
      </c>
    </row>
    <row r="4191" spans="2:3" x14ac:dyDescent="0.25">
      <c r="B4191" s="3" t="s">
        <v>3293</v>
      </c>
      <c r="C4191" s="25" t="str">
        <f t="shared" si="65"/>
        <v xml:space="preserve">Hamer Trading, </v>
      </c>
    </row>
    <row r="4192" spans="2:3" x14ac:dyDescent="0.25">
      <c r="B4192" s="4" t="s">
        <v>2268</v>
      </c>
      <c r="C4192" s="25" t="str">
        <f t="shared" si="65"/>
        <v xml:space="preserve">Hamer Trading </v>
      </c>
    </row>
    <row r="4193" spans="2:3" x14ac:dyDescent="0.25">
      <c r="B4193" s="4" t="s">
        <v>1773</v>
      </c>
      <c r="C4193" s="25" t="str">
        <f t="shared" si="65"/>
        <v xml:space="preserve">Hambros Fund Managers (IRE) </v>
      </c>
    </row>
    <row r="4194" spans="2:3" x14ac:dyDescent="0.25">
      <c r="B4194" s="4" t="s">
        <v>647</v>
      </c>
      <c r="C4194" s="25" t="str">
        <f t="shared" si="65"/>
        <v xml:space="preserve">Halper Capital Management </v>
      </c>
    </row>
    <row r="4195" spans="2:3" x14ac:dyDescent="0.25">
      <c r="B4195" s="3" t="s">
        <v>3316</v>
      </c>
      <c r="C4195" s="25" t="str">
        <f t="shared" si="65"/>
        <v xml:space="preserve">Hall Capital Partners </v>
      </c>
    </row>
    <row r="4196" spans="2:3" x14ac:dyDescent="0.25">
      <c r="B4196" s="4" t="s">
        <v>293</v>
      </c>
      <c r="C4196" s="25" t="str">
        <f t="shared" si="65"/>
        <v xml:space="preserve">Hall Capital </v>
      </c>
    </row>
    <row r="4197" spans="2:3" x14ac:dyDescent="0.25">
      <c r="B4197" s="4" t="s">
        <v>976</v>
      </c>
      <c r="C4197" s="25" t="str">
        <f t="shared" si="65"/>
        <v xml:space="preserve">Halkin Capital </v>
      </c>
    </row>
    <row r="4198" spans="2:3" x14ac:dyDescent="0.25">
      <c r="B4198" s="26" t="s">
        <v>3292</v>
      </c>
      <c r="C4198" s="25" t="str">
        <f t="shared" si="65"/>
        <v xml:space="preserve">Halkin Asset </v>
      </c>
    </row>
    <row r="4199" spans="2:3" x14ac:dyDescent="0.25">
      <c r="B4199" s="3" t="s">
        <v>3292</v>
      </c>
      <c r="C4199" s="25" t="str">
        <f t="shared" si="65"/>
        <v xml:space="preserve">Halkin Asset </v>
      </c>
    </row>
    <row r="4200" spans="2:3" x14ac:dyDescent="0.25">
      <c r="B4200" s="26" t="s">
        <v>3291</v>
      </c>
      <c r="C4200" s="25" t="str">
        <f t="shared" si="65"/>
        <v xml:space="preserve">Half Moon Capital, </v>
      </c>
    </row>
    <row r="4201" spans="2:3" x14ac:dyDescent="0.25">
      <c r="B4201" s="3" t="s">
        <v>3291</v>
      </c>
      <c r="C4201" s="25" t="str">
        <f t="shared" si="65"/>
        <v xml:space="preserve">Half Moon Capital, </v>
      </c>
    </row>
    <row r="4202" spans="2:3" x14ac:dyDescent="0.25">
      <c r="B4202" s="3" t="s">
        <v>3290</v>
      </c>
      <c r="C4202" s="25" t="str">
        <f t="shared" si="65"/>
        <v xml:space="preserve">Halcyon Management Company </v>
      </c>
    </row>
    <row r="4203" spans="2:3" x14ac:dyDescent="0.25">
      <c r="B4203" s="26" t="s">
        <v>24477</v>
      </c>
      <c r="C4203" s="25" t="str">
        <f t="shared" si="65"/>
        <v xml:space="preserve">Halcyon Asset Management </v>
      </c>
    </row>
    <row r="4204" spans="2:3" x14ac:dyDescent="0.25">
      <c r="B4204" s="26" t="s">
        <v>20002</v>
      </c>
      <c r="C4204" s="25" t="str">
        <f t="shared" si="65"/>
        <v xml:space="preserve">Halbis Capital Management (UK) </v>
      </c>
    </row>
    <row r="4205" spans="2:3" x14ac:dyDescent="0.25">
      <c r="B4205" s="4" t="s">
        <v>2303</v>
      </c>
      <c r="C4205" s="25" t="str">
        <f t="shared" si="65"/>
        <v xml:space="preserve">Hakala Capital Management </v>
      </c>
    </row>
    <row r="4206" spans="2:3" x14ac:dyDescent="0.25">
      <c r="B4206" s="3" t="s">
        <v>3289</v>
      </c>
      <c r="C4206" s="25" t="str">
        <f t="shared" si="65"/>
        <v xml:space="preserve">Haidar Capital Management, </v>
      </c>
    </row>
    <row r="4207" spans="2:3" x14ac:dyDescent="0.25">
      <c r="B4207" s="26" t="s">
        <v>1368</v>
      </c>
      <c r="C4207" s="25" t="str">
        <f t="shared" si="65"/>
        <v xml:space="preserve">Haidar Capital Management </v>
      </c>
    </row>
    <row r="4208" spans="2:3" x14ac:dyDescent="0.25">
      <c r="B4208" s="4" t="s">
        <v>1368</v>
      </c>
      <c r="C4208" s="25" t="str">
        <f t="shared" si="65"/>
        <v xml:space="preserve">Haidar Capital Management </v>
      </c>
    </row>
    <row r="4209" spans="2:3" x14ac:dyDescent="0.25">
      <c r="B4209" s="4" t="s">
        <v>1603</v>
      </c>
      <c r="C4209" s="25" t="str">
        <f t="shared" si="65"/>
        <v xml:space="preserve">Haggar Concord Partners </v>
      </c>
    </row>
    <row r="4210" spans="2:3" x14ac:dyDescent="0.25">
      <c r="B4210" s="26" t="s">
        <v>921</v>
      </c>
      <c r="C4210" s="25" t="str">
        <f t="shared" si="65"/>
        <v xml:space="preserve">Hadron Capital </v>
      </c>
    </row>
    <row r="4211" spans="2:3" x14ac:dyDescent="0.25">
      <c r="B4211" s="4" t="s">
        <v>921</v>
      </c>
      <c r="C4211" s="25" t="str">
        <f t="shared" si="65"/>
        <v xml:space="preserve">Hadron Capital </v>
      </c>
    </row>
    <row r="4212" spans="2:3" x14ac:dyDescent="0.25">
      <c r="B4212" s="3" t="s">
        <v>921</v>
      </c>
      <c r="C4212" s="25" t="str">
        <f t="shared" si="65"/>
        <v xml:space="preserve">Hadron Capital </v>
      </c>
    </row>
    <row r="4213" spans="2:3" x14ac:dyDescent="0.25">
      <c r="B4213" s="3" t="s">
        <v>3288</v>
      </c>
      <c r="C4213" s="25" t="str">
        <f t="shared" si="65"/>
        <v xml:space="preserve">Habrok Capital </v>
      </c>
    </row>
    <row r="4214" spans="2:3" x14ac:dyDescent="0.25">
      <c r="B4214" s="4" t="s">
        <v>1504</v>
      </c>
      <c r="C4214" s="25" t="str">
        <f t="shared" si="65"/>
        <v xml:space="preserve">Habersham Research &amp; Management Co </v>
      </c>
    </row>
    <row r="4215" spans="2:3" x14ac:dyDescent="0.25">
      <c r="B4215" s="4" t="s">
        <v>1486</v>
      </c>
      <c r="C4215" s="25" t="str">
        <f t="shared" si="65"/>
        <v xml:space="preserve">Haberman Value Fund </v>
      </c>
    </row>
    <row r="4216" spans="2:3" x14ac:dyDescent="0.25">
      <c r="B4216" s="4" t="s">
        <v>2180</v>
      </c>
      <c r="C4216" s="25" t="str">
        <f t="shared" si="65"/>
        <v xml:space="preserve">Haar Capital Management </v>
      </c>
    </row>
    <row r="4217" spans="2:3" x14ac:dyDescent="0.25">
      <c r="B4217" s="3" t="s">
        <v>3287</v>
      </c>
      <c r="C4217" s="25" t="str">
        <f t="shared" si="65"/>
        <v xml:space="preserve">H2O Asset </v>
      </c>
    </row>
    <row r="4218" spans="2:3" x14ac:dyDescent="0.25">
      <c r="B4218" s="3" t="s">
        <v>4042</v>
      </c>
      <c r="C4218" s="25" t="str">
        <f t="shared" si="65"/>
        <v xml:space="preserve">H. SAX &amp; CO., </v>
      </c>
    </row>
    <row r="4219" spans="2:3" x14ac:dyDescent="0.25">
      <c r="B4219" s="26" t="s">
        <v>19996</v>
      </c>
      <c r="C4219" s="25" t="str">
        <f t="shared" si="65"/>
        <v xml:space="preserve">GZ Suifu Investment Management </v>
      </c>
    </row>
    <row r="4220" spans="2:3" x14ac:dyDescent="0.25">
      <c r="B4220" s="3" t="s">
        <v>3286</v>
      </c>
      <c r="C4220" s="25" t="str">
        <f t="shared" si="65"/>
        <v xml:space="preserve">GWI Asset </v>
      </c>
    </row>
    <row r="4221" spans="2:3" x14ac:dyDescent="0.25">
      <c r="B4221" s="26" t="s">
        <v>3285</v>
      </c>
      <c r="C4221" s="25" t="str">
        <f t="shared" si="65"/>
        <v xml:space="preserve">Gutzwiller Fonds Management </v>
      </c>
    </row>
    <row r="4222" spans="2:3" x14ac:dyDescent="0.25">
      <c r="B4222" s="3" t="s">
        <v>3285</v>
      </c>
      <c r="C4222" s="25" t="str">
        <f t="shared" si="65"/>
        <v xml:space="preserve">Gutzwiller Fonds Management </v>
      </c>
    </row>
    <row r="4223" spans="2:3" x14ac:dyDescent="0.25">
      <c r="B4223" s="26" t="s">
        <v>19992</v>
      </c>
      <c r="C4223" s="25" t="str">
        <f t="shared" si="65"/>
        <v xml:space="preserve">Guotai Junan Securities Co </v>
      </c>
    </row>
    <row r="4224" spans="2:3" x14ac:dyDescent="0.25">
      <c r="B4224" s="3" t="s">
        <v>3283</v>
      </c>
      <c r="C4224" s="25" t="str">
        <f t="shared" si="65"/>
        <v xml:space="preserve">Gullane Capital </v>
      </c>
    </row>
    <row r="4225" spans="2:3" x14ac:dyDescent="0.25">
      <c r="B4225" s="3" t="s">
        <v>3216</v>
      </c>
      <c r="C4225" s="25" t="str">
        <f t="shared" si="65"/>
        <v xml:space="preserve">Gulf International Bank (UK) </v>
      </c>
    </row>
    <row r="4226" spans="2:3" x14ac:dyDescent="0.25">
      <c r="B4226" s="26" t="s">
        <v>19990</v>
      </c>
      <c r="C4226" s="25" t="str">
        <f t="shared" ref="C4226:C4289" si="66">LEFT(B4226,FIND(TRIM(RIGHT(SUBSTITUTE(B4226," ",REPT(" ",20)),20)),B4226)-1)</f>
        <v xml:space="preserve">Guinness Atkinson Asset Management </v>
      </c>
    </row>
    <row r="4227" spans="2:3" x14ac:dyDescent="0.25">
      <c r="B4227" s="4" t="s">
        <v>2105</v>
      </c>
      <c r="C4227" s="25" t="str">
        <f t="shared" si="66"/>
        <v xml:space="preserve">Guinness Asset Management </v>
      </c>
    </row>
    <row r="4228" spans="2:3" x14ac:dyDescent="0.25">
      <c r="B4228" s="3" t="s">
        <v>3282</v>
      </c>
      <c r="C4228" s="25" t="str">
        <f t="shared" si="66"/>
        <v xml:space="preserve">Guinness Asset Management </v>
      </c>
    </row>
    <row r="4229" spans="2:3" x14ac:dyDescent="0.25">
      <c r="B4229" s="3" t="s">
        <v>3281</v>
      </c>
      <c r="C4229" s="25" t="str">
        <f t="shared" si="66"/>
        <v xml:space="preserve">Guild Investment Management, </v>
      </c>
    </row>
    <row r="4230" spans="2:3" x14ac:dyDescent="0.25">
      <c r="B4230" s="26" t="s">
        <v>1265</v>
      </c>
      <c r="C4230" s="25" t="str">
        <f t="shared" si="66"/>
        <v xml:space="preserve">Guild Investment Management </v>
      </c>
    </row>
    <row r="4231" spans="2:3" x14ac:dyDescent="0.25">
      <c r="B4231" s="4" t="s">
        <v>1265</v>
      </c>
      <c r="C4231" s="25" t="str">
        <f t="shared" si="66"/>
        <v xml:space="preserve">Guild Investment Management </v>
      </c>
    </row>
    <row r="4232" spans="2:3" x14ac:dyDescent="0.25">
      <c r="B4232" s="3" t="s">
        <v>3280</v>
      </c>
      <c r="C4232" s="25" t="str">
        <f t="shared" si="66"/>
        <v xml:space="preserve">Guidon Global </v>
      </c>
    </row>
    <row r="4233" spans="2:3" x14ac:dyDescent="0.25">
      <c r="B4233" s="4" t="s">
        <v>557</v>
      </c>
      <c r="C4233" s="25" t="str">
        <f t="shared" si="66"/>
        <v xml:space="preserve">Guggenheim Partners Investment Mgmt </v>
      </c>
    </row>
    <row r="4234" spans="2:3" x14ac:dyDescent="0.25">
      <c r="B4234" s="26" t="s">
        <v>3279</v>
      </c>
      <c r="C4234" s="25" t="str">
        <f t="shared" si="66"/>
        <v xml:space="preserve">Guggenheim </v>
      </c>
    </row>
    <row r="4235" spans="2:3" x14ac:dyDescent="0.25">
      <c r="B4235" s="3" t="s">
        <v>3273</v>
      </c>
      <c r="C4235" s="25" t="str">
        <f t="shared" si="66"/>
        <v xml:space="preserve">Guggenheim </v>
      </c>
    </row>
    <row r="4236" spans="2:3" x14ac:dyDescent="0.25">
      <c r="B4236" s="3" t="s">
        <v>3279</v>
      </c>
      <c r="C4236" s="25" t="str">
        <f t="shared" si="66"/>
        <v xml:space="preserve">Guggenheim </v>
      </c>
    </row>
    <row r="4237" spans="2:3" x14ac:dyDescent="0.25">
      <c r="B4237" s="26" t="s">
        <v>19978</v>
      </c>
      <c r="C4237" s="25" t="str">
        <f t="shared" si="66"/>
        <v xml:space="preserve">Guepardo Investimentos </v>
      </c>
    </row>
    <row r="4238" spans="2:3" x14ac:dyDescent="0.25">
      <c r="B4238" s="3" t="s">
        <v>3278</v>
      </c>
      <c r="C4238" s="25" t="str">
        <f t="shared" si="66"/>
        <v xml:space="preserve">Guepardo </v>
      </c>
    </row>
    <row r="4239" spans="2:3" x14ac:dyDescent="0.25">
      <c r="B4239" s="26" t="s">
        <v>19976</v>
      </c>
      <c r="C4239" s="25" t="str">
        <f t="shared" si="66"/>
        <v xml:space="preserve">Guardian Managers Limited </v>
      </c>
    </row>
    <row r="4240" spans="2:3" x14ac:dyDescent="0.25">
      <c r="B4240" s="4" t="s">
        <v>134</v>
      </c>
      <c r="C4240" s="25" t="str">
        <f t="shared" si="66"/>
        <v xml:space="preserve">Guardian Fund Management, </v>
      </c>
    </row>
    <row r="4241" spans="2:3" x14ac:dyDescent="0.25">
      <c r="B4241" s="4" t="s">
        <v>499</v>
      </c>
      <c r="C4241" s="25" t="str">
        <f t="shared" si="66"/>
        <v xml:space="preserve">Guardian Capital </v>
      </c>
    </row>
    <row r="4242" spans="2:3" x14ac:dyDescent="0.25">
      <c r="B4242" s="26" t="s">
        <v>19974</v>
      </c>
      <c r="C4242" s="25" t="str">
        <f t="shared" si="66"/>
        <v xml:space="preserve">Guanying </v>
      </c>
    </row>
    <row r="4243" spans="2:3" x14ac:dyDescent="0.25">
      <c r="B4243" s="26" t="s">
        <v>19972</v>
      </c>
      <c r="C4243" s="25" t="str">
        <f t="shared" si="66"/>
        <v xml:space="preserve">Guangzhou Zhongzhuo Investment </v>
      </c>
    </row>
    <row r="4244" spans="2:3" x14ac:dyDescent="0.25">
      <c r="B4244" s="26" t="s">
        <v>19970</v>
      </c>
      <c r="C4244" s="25" t="str">
        <f t="shared" si="66"/>
        <v xml:space="preserve">Guangzhou Yuexiu Shifu Growth Invt </v>
      </c>
    </row>
    <row r="4245" spans="2:3" x14ac:dyDescent="0.25">
      <c r="B4245" s="26" t="s">
        <v>19965</v>
      </c>
      <c r="C4245" s="25" t="str">
        <f t="shared" si="66"/>
        <v xml:space="preserve">Guangzhou Shine Capital </v>
      </c>
    </row>
    <row r="4246" spans="2:3" x14ac:dyDescent="0.25">
      <c r="B4246" s="26" t="s">
        <v>19963</v>
      </c>
      <c r="C4246" s="25" t="str">
        <f t="shared" si="66"/>
        <v xml:space="preserve">Guangzhou Shifu Investment </v>
      </c>
    </row>
    <row r="4247" spans="2:3" x14ac:dyDescent="0.25">
      <c r="B4247" s="26" t="s">
        <v>19961</v>
      </c>
      <c r="C4247" s="25" t="str">
        <f t="shared" si="66"/>
        <v xml:space="preserve">GuangZhou Rising Trend Investment </v>
      </c>
    </row>
    <row r="4248" spans="2:3" x14ac:dyDescent="0.25">
      <c r="B4248" s="26" t="s">
        <v>19955</v>
      </c>
      <c r="C4248" s="25" t="str">
        <f t="shared" si="66"/>
        <v xml:space="preserve">Guangzhou Long-term Inv Ass Mgt Co., </v>
      </c>
    </row>
    <row r="4249" spans="2:3" x14ac:dyDescent="0.25">
      <c r="B4249" s="26" t="s">
        <v>19953</v>
      </c>
      <c r="C4249" s="25" t="str">
        <f t="shared" si="66"/>
        <v xml:space="preserve">Guangzhou Golden Cowry </v>
      </c>
    </row>
    <row r="4250" spans="2:3" x14ac:dyDescent="0.25">
      <c r="B4250" s="26" t="s">
        <v>19948</v>
      </c>
      <c r="C4250" s="25" t="str">
        <f t="shared" si="66"/>
        <v xml:space="preserve">Guangjin Investment Management </v>
      </c>
    </row>
    <row r="4251" spans="2:3" x14ac:dyDescent="0.25">
      <c r="B4251" s="26" t="s">
        <v>19946</v>
      </c>
      <c r="C4251" s="25" t="str">
        <f t="shared" si="66"/>
        <v xml:space="preserve">Guangdong Yurong Investment </v>
      </c>
    </row>
    <row r="4252" spans="2:3" x14ac:dyDescent="0.25">
      <c r="B4252" s="26" t="s">
        <v>19944</v>
      </c>
      <c r="C4252" s="25" t="str">
        <f t="shared" si="66"/>
        <v xml:space="preserve">GuangDong YinTian Investment </v>
      </c>
    </row>
    <row r="4253" spans="2:3" x14ac:dyDescent="0.25">
      <c r="B4253" s="26" t="s">
        <v>19942</v>
      </c>
      <c r="C4253" s="25" t="str">
        <f t="shared" si="66"/>
        <v xml:space="preserve">Guangdong Xingfu Investment </v>
      </c>
    </row>
    <row r="4254" spans="2:3" x14ac:dyDescent="0.25">
      <c r="B4254" s="26" t="s">
        <v>19936</v>
      </c>
      <c r="C4254" s="25" t="str">
        <f t="shared" si="66"/>
        <v xml:space="preserve">GuangDong SilverStone Inv. Co., </v>
      </c>
    </row>
    <row r="4255" spans="2:3" x14ac:dyDescent="0.25">
      <c r="B4255" s="26" t="s">
        <v>19930</v>
      </c>
      <c r="C4255" s="25" t="str">
        <f t="shared" si="66"/>
        <v xml:space="preserve">Guangdong RuiTian Investment Mgt </v>
      </c>
    </row>
    <row r="4256" spans="2:3" x14ac:dyDescent="0.25">
      <c r="B4256" s="26" t="s">
        <v>19927</v>
      </c>
      <c r="C4256" s="25" t="str">
        <f t="shared" si="66"/>
        <v xml:space="preserve">Guangdong OneUp Investment Mgt Co., </v>
      </c>
    </row>
    <row r="4257" spans="2:3" x14ac:dyDescent="0.25">
      <c r="B4257" s="26" t="s">
        <v>19898</v>
      </c>
      <c r="C4257" s="25" t="str">
        <f t="shared" si="66"/>
        <v xml:space="preserve">Guangdong New Value Investment Co </v>
      </c>
    </row>
    <row r="4258" spans="2:3" x14ac:dyDescent="0.25">
      <c r="B4258" s="26" t="s">
        <v>19896</v>
      </c>
      <c r="C4258" s="25" t="str">
        <f t="shared" si="66"/>
        <v xml:space="preserve">GuangDong JingHeng Capital </v>
      </c>
    </row>
    <row r="4259" spans="2:3" x14ac:dyDescent="0.25">
      <c r="B4259" s="26" t="s">
        <v>19893</v>
      </c>
      <c r="C4259" s="25" t="str">
        <f t="shared" si="66"/>
        <v xml:space="preserve">Guangdong Jin Baihe Asset </v>
      </c>
    </row>
    <row r="4260" spans="2:3" x14ac:dyDescent="0.25">
      <c r="B4260" s="26" t="s">
        <v>19891</v>
      </c>
      <c r="C4260" s="25" t="str">
        <f t="shared" si="66"/>
        <v xml:space="preserve">GuangDong HuiZheng Capital Mgmt </v>
      </c>
    </row>
    <row r="4261" spans="2:3" x14ac:dyDescent="0.25">
      <c r="B4261" s="26" t="s">
        <v>19889</v>
      </c>
      <c r="C4261" s="25" t="str">
        <f t="shared" si="66"/>
        <v xml:space="preserve">GuangDong Huajun Inv. Co., </v>
      </c>
    </row>
    <row r="4262" spans="2:3" x14ac:dyDescent="0.25">
      <c r="B4262" s="26" t="s">
        <v>19887</v>
      </c>
      <c r="C4262" s="25" t="str">
        <f t="shared" si="66"/>
        <v xml:space="preserve">Guangdong Henson Trust and Investment </v>
      </c>
    </row>
    <row r="4263" spans="2:3" x14ac:dyDescent="0.25">
      <c r="B4263" s="26" t="s">
        <v>19885</v>
      </c>
      <c r="C4263" s="25" t="str">
        <f t="shared" si="66"/>
        <v xml:space="preserve">Guangdong H.L Investment Management </v>
      </c>
    </row>
    <row r="4264" spans="2:3" x14ac:dyDescent="0.25">
      <c r="B4264" s="26" t="s">
        <v>19883</v>
      </c>
      <c r="C4264" s="25" t="str">
        <f t="shared" si="66"/>
        <v xml:space="preserve">Guangdong Guangjin Investment </v>
      </c>
    </row>
    <row r="4265" spans="2:3" x14ac:dyDescent="0.25">
      <c r="B4265" s="26" t="s">
        <v>19881</v>
      </c>
      <c r="C4265" s="25" t="str">
        <f t="shared" si="66"/>
        <v xml:space="preserve">Guangdong Fund </v>
      </c>
    </row>
    <row r="4266" spans="2:3" x14ac:dyDescent="0.25">
      <c r="B4266" s="26" t="s">
        <v>19879</v>
      </c>
      <c r="C4266" s="25" t="str">
        <f t="shared" si="66"/>
        <v xml:space="preserve">Guangdong Darunjin Investment Management </v>
      </c>
    </row>
    <row r="4267" spans="2:3" x14ac:dyDescent="0.25">
      <c r="B4267" s="26" t="s">
        <v>19876</v>
      </c>
      <c r="C4267" s="25" t="str">
        <f t="shared" si="66"/>
        <v xml:space="preserve">Guangdong Chen Yang Invest Management </v>
      </c>
    </row>
    <row r="4268" spans="2:3" x14ac:dyDescent="0.25">
      <c r="B4268" s="26" t="s">
        <v>19874</v>
      </c>
      <c r="C4268" s="25" t="str">
        <f t="shared" si="66"/>
        <v xml:space="preserve">Guangdong Boyuan Asset Mgt. Co., </v>
      </c>
    </row>
    <row r="4269" spans="2:3" x14ac:dyDescent="0.25">
      <c r="B4269" s="26" t="s">
        <v>19872</v>
      </c>
      <c r="C4269" s="25" t="str">
        <f t="shared" si="66"/>
        <v xml:space="preserve">GuangDong Altair Investmetn Mgt Ltd. </v>
      </c>
    </row>
    <row r="4270" spans="2:3" x14ac:dyDescent="0.25">
      <c r="B4270" s="26" t="s">
        <v>19870</v>
      </c>
      <c r="C4270" s="25" t="str">
        <f t="shared" si="66"/>
        <v xml:space="preserve">GT </v>
      </c>
    </row>
    <row r="4271" spans="2:3" x14ac:dyDescent="0.25">
      <c r="B4271" s="26" t="s">
        <v>3274</v>
      </c>
      <c r="C4271" s="25" t="str">
        <f t="shared" si="66"/>
        <v xml:space="preserve">GSO Capital Partners </v>
      </c>
    </row>
    <row r="4272" spans="2:3" x14ac:dyDescent="0.25">
      <c r="B4272" s="3" t="s">
        <v>3274</v>
      </c>
      <c r="C4272" s="25" t="str">
        <f t="shared" si="66"/>
        <v xml:space="preserve">GSO Capital Partners </v>
      </c>
    </row>
    <row r="4273" spans="2:3" x14ac:dyDescent="0.25">
      <c r="B4273" s="26" t="s">
        <v>19862</v>
      </c>
      <c r="C4273" s="25" t="str">
        <f t="shared" si="66"/>
        <v xml:space="preserve">G-Share Investment Management </v>
      </c>
    </row>
    <row r="4274" spans="2:3" x14ac:dyDescent="0.25">
      <c r="B4274" s="26" t="s">
        <v>24473</v>
      </c>
      <c r="C4274" s="25" t="str">
        <f t="shared" si="66"/>
        <v xml:space="preserve">GSA Capital Partners </v>
      </c>
    </row>
    <row r="4275" spans="2:3" x14ac:dyDescent="0.25">
      <c r="B4275" s="4" t="s">
        <v>841</v>
      </c>
      <c r="C4275" s="25" t="str">
        <f t="shared" si="66"/>
        <v xml:space="preserve">GRW Asset </v>
      </c>
    </row>
    <row r="4276" spans="2:3" x14ac:dyDescent="0.25">
      <c r="B4276" s="3" t="s">
        <v>3272</v>
      </c>
      <c r="C4276" s="25" t="str">
        <f t="shared" si="66"/>
        <v xml:space="preserve">Gruss Capital </v>
      </c>
    </row>
    <row r="4277" spans="2:3" x14ac:dyDescent="0.25">
      <c r="B4277" s="4" t="s">
        <v>202</v>
      </c>
      <c r="C4277" s="25" t="str">
        <f t="shared" si="66"/>
        <v xml:space="preserve">Grunion Capital Management </v>
      </c>
    </row>
    <row r="4278" spans="2:3" x14ac:dyDescent="0.25">
      <c r="B4278" s="3" t="s">
        <v>3271</v>
      </c>
      <c r="C4278" s="25" t="str">
        <f t="shared" si="66"/>
        <v xml:space="preserve">GRT Capital Partners, </v>
      </c>
    </row>
    <row r="4279" spans="2:3" x14ac:dyDescent="0.25">
      <c r="B4279" s="26" t="s">
        <v>2080</v>
      </c>
      <c r="C4279" s="25" t="str">
        <f t="shared" si="66"/>
        <v xml:space="preserve">GRT Capital Partners </v>
      </c>
    </row>
    <row r="4280" spans="2:3" x14ac:dyDescent="0.25">
      <c r="B4280" s="4" t="s">
        <v>2080</v>
      </c>
      <c r="C4280" s="25" t="str">
        <f t="shared" si="66"/>
        <v xml:space="preserve">GRT Capital Partners </v>
      </c>
    </row>
    <row r="4281" spans="2:3" x14ac:dyDescent="0.25">
      <c r="B4281" s="26" t="s">
        <v>19852</v>
      </c>
      <c r="C4281" s="25" t="str">
        <f t="shared" si="66"/>
        <v xml:space="preserve">GROW Funds, </v>
      </c>
    </row>
    <row r="4282" spans="2:3" x14ac:dyDescent="0.25">
      <c r="B4282" s="4" t="s">
        <v>313</v>
      </c>
      <c r="C4282" s="25" t="str">
        <f t="shared" si="66"/>
        <v xml:space="preserve">Groveland Capital </v>
      </c>
    </row>
    <row r="4283" spans="2:3" x14ac:dyDescent="0.25">
      <c r="B4283" s="26" t="s">
        <v>19850</v>
      </c>
      <c r="C4283" s="25" t="str">
        <f t="shared" si="66"/>
        <v xml:space="preserve">Groupama Asset </v>
      </c>
    </row>
    <row r="4284" spans="2:3" x14ac:dyDescent="0.25">
      <c r="B4284" s="4" t="s">
        <v>447</v>
      </c>
      <c r="C4284" s="25" t="str">
        <f t="shared" si="66"/>
        <v xml:space="preserve">Group G Capital Partners </v>
      </c>
    </row>
    <row r="4285" spans="2:3" x14ac:dyDescent="0.25">
      <c r="B4285" s="4" t="s">
        <v>722</v>
      </c>
      <c r="C4285" s="25" t="str">
        <f t="shared" si="66"/>
        <v xml:space="preserve">GRK Partners </v>
      </c>
    </row>
    <row r="4286" spans="2:3" x14ac:dyDescent="0.25">
      <c r="B4286" s="3" t="s">
        <v>3270</v>
      </c>
      <c r="C4286" s="25" t="str">
        <f t="shared" si="66"/>
        <v xml:space="preserve">GrizzlyRock Capital, </v>
      </c>
    </row>
    <row r="4287" spans="2:3" x14ac:dyDescent="0.25">
      <c r="B4287" s="3" t="s">
        <v>3327</v>
      </c>
      <c r="C4287" s="25" t="str">
        <f t="shared" si="66"/>
        <v xml:space="preserve">Griffin Partners, </v>
      </c>
    </row>
    <row r="4288" spans="2:3" x14ac:dyDescent="0.25">
      <c r="B4288" s="3" t="s">
        <v>3269</v>
      </c>
      <c r="C4288" s="25" t="str">
        <f t="shared" si="66"/>
        <v xml:space="preserve">Greywolf Capital Management </v>
      </c>
    </row>
    <row r="4289" spans="2:3" x14ac:dyDescent="0.25">
      <c r="B4289" s="3" t="s">
        <v>3268</v>
      </c>
      <c r="C4289" s="25" t="str">
        <f t="shared" si="66"/>
        <v xml:space="preserve">Greylock Capital Management, </v>
      </c>
    </row>
    <row r="4290" spans="2:3" x14ac:dyDescent="0.25">
      <c r="B4290" s="26" t="s">
        <v>19848</v>
      </c>
      <c r="C4290" s="25" t="str">
        <f t="shared" ref="C4290:C4353" si="67">LEFT(B4290,FIND(TRIM(RIGHT(SUBSTITUTE(B4290," ",REPT(" ",20)),20)),B4290)-1)</f>
        <v xml:space="preserve">Greylock Capital Management </v>
      </c>
    </row>
    <row r="4291" spans="2:3" x14ac:dyDescent="0.25">
      <c r="B4291" s="4" t="s">
        <v>1427</v>
      </c>
      <c r="C4291" s="25" t="str">
        <f t="shared" si="67"/>
        <v xml:space="preserve">Greylock Capital Management </v>
      </c>
    </row>
    <row r="4292" spans="2:3" x14ac:dyDescent="0.25">
      <c r="B4292" s="26" t="s">
        <v>1009</v>
      </c>
      <c r="C4292" s="25" t="str">
        <f t="shared" si="67"/>
        <v xml:space="preserve">Greyhound Capital </v>
      </c>
    </row>
    <row r="4293" spans="2:3" x14ac:dyDescent="0.25">
      <c r="B4293" s="4" t="s">
        <v>1009</v>
      </c>
      <c r="C4293" s="25" t="str">
        <f t="shared" si="67"/>
        <v xml:space="preserve">Greyhound Capital </v>
      </c>
    </row>
    <row r="4294" spans="2:3" x14ac:dyDescent="0.25">
      <c r="B4294" s="3" t="s">
        <v>3267</v>
      </c>
      <c r="C4294" s="25" t="str">
        <f t="shared" si="67"/>
        <v xml:space="preserve">Greyhound Capital </v>
      </c>
    </row>
    <row r="4295" spans="2:3" x14ac:dyDescent="0.25">
      <c r="B4295" s="26" t="s">
        <v>4210</v>
      </c>
      <c r="C4295" s="25" t="str">
        <f t="shared" si="67"/>
        <v xml:space="preserve">Gresham Investment Management </v>
      </c>
    </row>
    <row r="4296" spans="2:3" x14ac:dyDescent="0.25">
      <c r="B4296" s="3" t="s">
        <v>4210</v>
      </c>
      <c r="C4296" s="25" t="str">
        <f t="shared" si="67"/>
        <v xml:space="preserve">Gresham Investment Management </v>
      </c>
    </row>
    <row r="4297" spans="2:3" x14ac:dyDescent="0.25">
      <c r="B4297" s="3" t="s">
        <v>4055</v>
      </c>
      <c r="C4297" s="25" t="str">
        <f t="shared" si="67"/>
        <v xml:space="preserve">Gregory P Asset Management </v>
      </c>
    </row>
    <row r="4298" spans="2:3" x14ac:dyDescent="0.25">
      <c r="B4298" s="26" t="s">
        <v>515</v>
      </c>
      <c r="C4298" s="25" t="str">
        <f t="shared" si="67"/>
        <v xml:space="preserve">Greenwoods Asset Management </v>
      </c>
    </row>
    <row r="4299" spans="2:3" x14ac:dyDescent="0.25">
      <c r="B4299" s="4" t="s">
        <v>515</v>
      </c>
      <c r="C4299" s="25" t="str">
        <f t="shared" si="67"/>
        <v xml:space="preserve">Greenwoods Asset Management </v>
      </c>
    </row>
    <row r="4300" spans="2:3" x14ac:dyDescent="0.25">
      <c r="B4300" s="3" t="s">
        <v>515</v>
      </c>
      <c r="C4300" s="25" t="str">
        <f t="shared" si="67"/>
        <v xml:space="preserve">Greenwoods Asset Management </v>
      </c>
    </row>
    <row r="4301" spans="2:3" x14ac:dyDescent="0.25">
      <c r="B4301" s="4" t="s">
        <v>1272</v>
      </c>
      <c r="C4301" s="25" t="str">
        <f t="shared" si="67"/>
        <v xml:space="preserve">Greenway Management </v>
      </c>
    </row>
    <row r="4302" spans="2:3" x14ac:dyDescent="0.25">
      <c r="B4302" s="3" t="s">
        <v>3265</v>
      </c>
      <c r="C4302" s="25" t="str">
        <f t="shared" si="67"/>
        <v xml:space="preserve">Greenwave Capital Management, </v>
      </c>
    </row>
    <row r="4303" spans="2:3" x14ac:dyDescent="0.25">
      <c r="B4303" s="4" t="s">
        <v>121</v>
      </c>
      <c r="C4303" s="25" t="str">
        <f t="shared" si="67"/>
        <v xml:space="preserve">Greensprings Capital Management </v>
      </c>
    </row>
    <row r="4304" spans="2:3" x14ac:dyDescent="0.25">
      <c r="B4304" s="26" t="s">
        <v>24470</v>
      </c>
      <c r="C4304" s="25" t="str">
        <f t="shared" si="67"/>
        <v xml:space="preserve">Greenlight Capital, </v>
      </c>
    </row>
    <row r="4305" spans="2:3" x14ac:dyDescent="0.25">
      <c r="B4305" s="4" t="s">
        <v>1502</v>
      </c>
      <c r="C4305" s="25" t="str">
        <f t="shared" si="67"/>
        <v xml:space="preserve">Greenlight Capital </v>
      </c>
    </row>
    <row r="4306" spans="2:3" x14ac:dyDescent="0.25">
      <c r="B4306" s="3" t="s">
        <v>3264</v>
      </c>
      <c r="C4306" s="25" t="str">
        <f t="shared" si="67"/>
        <v xml:space="preserve">Greenlight Capital </v>
      </c>
    </row>
    <row r="4307" spans="2:3" x14ac:dyDescent="0.25">
      <c r="B4307" s="26" t="s">
        <v>19829</v>
      </c>
      <c r="C4307" s="25" t="str">
        <f t="shared" si="67"/>
        <v xml:space="preserve">GreenLake Capital </v>
      </c>
    </row>
    <row r="4308" spans="2:3" x14ac:dyDescent="0.25">
      <c r="B4308" s="26" t="s">
        <v>24468</v>
      </c>
      <c r="C4308" s="25" t="str">
        <f t="shared" si="67"/>
        <v xml:space="preserve">Greenfield Acquisition </v>
      </c>
    </row>
    <row r="4309" spans="2:3" x14ac:dyDescent="0.25">
      <c r="B4309" s="4" t="s">
        <v>2242</v>
      </c>
      <c r="C4309" s="25" t="str">
        <f t="shared" si="67"/>
        <v xml:space="preserve">Green River Fund Management Company, </v>
      </c>
    </row>
    <row r="4310" spans="2:3" x14ac:dyDescent="0.25">
      <c r="B4310" s="4" t="s">
        <v>1035</v>
      </c>
      <c r="C4310" s="25" t="str">
        <f t="shared" si="67"/>
        <v xml:space="preserve">Green River Asset Management </v>
      </c>
    </row>
    <row r="4311" spans="2:3" x14ac:dyDescent="0.25">
      <c r="B4311" s="4" t="s">
        <v>1002</v>
      </c>
      <c r="C4311" s="25" t="str">
        <f t="shared" si="67"/>
        <v xml:space="preserve">Green Oak </v>
      </c>
    </row>
    <row r="4312" spans="2:3" x14ac:dyDescent="0.25">
      <c r="B4312" s="3" t="s">
        <v>4082</v>
      </c>
      <c r="C4312" s="25" t="str">
        <f t="shared" si="67"/>
        <v xml:space="preserve">Green Cay Asset Management, </v>
      </c>
    </row>
    <row r="4313" spans="2:3" x14ac:dyDescent="0.25">
      <c r="B4313" s="4" t="s">
        <v>2031</v>
      </c>
      <c r="C4313" s="25" t="str">
        <f t="shared" si="67"/>
        <v xml:space="preserve">Green Cay Asset Management </v>
      </c>
    </row>
    <row r="4314" spans="2:3" x14ac:dyDescent="0.25">
      <c r="B4314" s="26" t="s">
        <v>19827</v>
      </c>
      <c r="C4314" s="25" t="str">
        <f t="shared" si="67"/>
        <v xml:space="preserve">Green Cay Asset </v>
      </c>
    </row>
    <row r="4315" spans="2:3" x14ac:dyDescent="0.25">
      <c r="B4315" s="4" t="s">
        <v>1655</v>
      </c>
      <c r="C4315" s="25" t="str">
        <f t="shared" si="67"/>
        <v xml:space="preserve">Green &amp; Smith Investment Management </v>
      </c>
    </row>
    <row r="4316" spans="2:3" x14ac:dyDescent="0.25">
      <c r="B4316" s="26" t="s">
        <v>24466</v>
      </c>
      <c r="C4316" s="25" t="str">
        <f t="shared" si="67"/>
        <v xml:space="preserve">Great Point Partners I </v>
      </c>
    </row>
    <row r="4317" spans="2:3" x14ac:dyDescent="0.25">
      <c r="B4317" s="4" t="s">
        <v>2047</v>
      </c>
      <c r="C4317" s="25" t="str">
        <f t="shared" si="67"/>
        <v xml:space="preserve">Great Point Partners </v>
      </c>
    </row>
    <row r="4318" spans="2:3" x14ac:dyDescent="0.25">
      <c r="B4318" s="4" t="s">
        <v>2029</v>
      </c>
      <c r="C4318" s="25" t="str">
        <f t="shared" si="67"/>
        <v xml:space="preserve">Grantham, Mayo, Van Otterloo &amp; Co. </v>
      </c>
    </row>
    <row r="4319" spans="2:3" x14ac:dyDescent="0.25">
      <c r="B4319" s="3" t="s">
        <v>3240</v>
      </c>
      <c r="C4319" s="25" t="str">
        <f t="shared" si="67"/>
        <v xml:space="preserve">Grantham, Mayo, Van Otterloo &amp; </v>
      </c>
    </row>
    <row r="4320" spans="2:3" x14ac:dyDescent="0.25">
      <c r="B4320" s="4" t="s">
        <v>764</v>
      </c>
      <c r="C4320" s="25" t="str">
        <f t="shared" si="67"/>
        <v xml:space="preserve">Grant Samuel Fund Services </v>
      </c>
    </row>
    <row r="4321" spans="2:3" x14ac:dyDescent="0.25">
      <c r="B4321" s="3" t="s">
        <v>3260</v>
      </c>
      <c r="C4321" s="25" t="str">
        <f t="shared" si="67"/>
        <v xml:space="preserve">Granite Point Capital Management, </v>
      </c>
    </row>
    <row r="4322" spans="2:3" x14ac:dyDescent="0.25">
      <c r="B4322" s="26" t="s">
        <v>2156</v>
      </c>
      <c r="C4322" s="25" t="str">
        <f t="shared" si="67"/>
        <v xml:space="preserve">Granite Point Capital Management </v>
      </c>
    </row>
    <row r="4323" spans="2:3" x14ac:dyDescent="0.25">
      <c r="B4323" s="4" t="s">
        <v>2156</v>
      </c>
      <c r="C4323" s="25" t="str">
        <f t="shared" si="67"/>
        <v xml:space="preserve">Granite Point Capital Management </v>
      </c>
    </row>
    <row r="4324" spans="2:3" x14ac:dyDescent="0.25">
      <c r="B4324" s="4" t="s">
        <v>825</v>
      </c>
      <c r="C4324" s="25" t="str">
        <f t="shared" si="67"/>
        <v xml:space="preserve">Granite M.S.A </v>
      </c>
    </row>
    <row r="4325" spans="2:3" x14ac:dyDescent="0.25">
      <c r="B4325" s="4" t="s">
        <v>1715</v>
      </c>
      <c r="C4325" s="25" t="str">
        <f t="shared" si="67"/>
        <v xml:space="preserve">Granem Capital </v>
      </c>
    </row>
    <row r="4326" spans="2:3" x14ac:dyDescent="0.25">
      <c r="B4326" s="4" t="s">
        <v>23</v>
      </c>
      <c r="C4326" s="25" t="str">
        <f t="shared" si="67"/>
        <v xml:space="preserve">Grandway Asset Management, </v>
      </c>
    </row>
    <row r="4327" spans="2:3" x14ac:dyDescent="0.25">
      <c r="B4327" s="3" t="s">
        <v>3258</v>
      </c>
      <c r="C4327" s="25" t="str">
        <f t="shared" si="67"/>
        <v xml:space="preserve">Grandway Asset Management </v>
      </c>
    </row>
    <row r="4328" spans="2:3" x14ac:dyDescent="0.25">
      <c r="B4328" s="26" t="s">
        <v>1566</v>
      </c>
      <c r="C4328" s="25" t="str">
        <f t="shared" si="67"/>
        <v xml:space="preserve">Grand Slam Asset Management </v>
      </c>
    </row>
    <row r="4329" spans="2:3" x14ac:dyDescent="0.25">
      <c r="B4329" s="4" t="s">
        <v>1566</v>
      </c>
      <c r="C4329" s="25" t="str">
        <f t="shared" si="67"/>
        <v xml:space="preserve">Grand Slam Asset Management </v>
      </c>
    </row>
    <row r="4330" spans="2:3" x14ac:dyDescent="0.25">
      <c r="B4330" s="3" t="s">
        <v>1566</v>
      </c>
      <c r="C4330" s="25" t="str">
        <f t="shared" si="67"/>
        <v xml:space="preserve">Grand Slam Asset Management </v>
      </c>
    </row>
    <row r="4331" spans="2:3" x14ac:dyDescent="0.25">
      <c r="B4331" s="4" t="s">
        <v>112</v>
      </c>
      <c r="C4331" s="25" t="str">
        <f t="shared" si="67"/>
        <v xml:space="preserve">Grand Haven Capital </v>
      </c>
    </row>
    <row r="4332" spans="2:3" x14ac:dyDescent="0.25">
      <c r="B4332" s="26" t="s">
        <v>3257</v>
      </c>
      <c r="C4332" s="25" t="str">
        <f t="shared" si="67"/>
        <v xml:space="preserve">Grand Central Capital Management, </v>
      </c>
    </row>
    <row r="4333" spans="2:3" x14ac:dyDescent="0.25">
      <c r="B4333" s="3" t="s">
        <v>3257</v>
      </c>
      <c r="C4333" s="25" t="str">
        <f t="shared" si="67"/>
        <v xml:space="preserve">Grand Central Capital Management, </v>
      </c>
    </row>
    <row r="4334" spans="2:3" x14ac:dyDescent="0.25">
      <c r="B4334" s="3" t="s">
        <v>4100</v>
      </c>
      <c r="C4334" s="25" t="str">
        <f t="shared" si="67"/>
        <v xml:space="preserve">Grand Alliance Asset Management </v>
      </c>
    </row>
    <row r="4335" spans="2:3" x14ac:dyDescent="0.25">
      <c r="B4335" s="26" t="s">
        <v>24464</v>
      </c>
      <c r="C4335" s="25" t="str">
        <f t="shared" si="67"/>
        <v xml:space="preserve">Gramercy Investment Advisors </v>
      </c>
    </row>
    <row r="4336" spans="2:3" x14ac:dyDescent="0.25">
      <c r="B4336" s="4" t="s">
        <v>581</v>
      </c>
      <c r="C4336" s="25" t="str">
        <f t="shared" si="67"/>
        <v xml:space="preserve">Gramercy Funds Management </v>
      </c>
    </row>
    <row r="4337" spans="2:3" x14ac:dyDescent="0.25">
      <c r="B4337" s="3" t="s">
        <v>581</v>
      </c>
      <c r="C4337" s="25" t="str">
        <f t="shared" si="67"/>
        <v xml:space="preserve">Gramercy Funds Management </v>
      </c>
    </row>
    <row r="4338" spans="2:3" x14ac:dyDescent="0.25">
      <c r="B4338" s="4" t="s">
        <v>2283</v>
      </c>
      <c r="C4338" s="25" t="str">
        <f t="shared" si="67"/>
        <v xml:space="preserve">Gramercy Advisors </v>
      </c>
    </row>
    <row r="4339" spans="2:3" x14ac:dyDescent="0.25">
      <c r="B4339" s="3" t="s">
        <v>3256</v>
      </c>
      <c r="C4339" s="25" t="str">
        <f t="shared" si="67"/>
        <v xml:space="preserve">Graham Partners </v>
      </c>
    </row>
    <row r="4340" spans="2:3" x14ac:dyDescent="0.25">
      <c r="B4340" s="3" t="s">
        <v>3255</v>
      </c>
      <c r="C4340" s="25" t="str">
        <f t="shared" si="67"/>
        <v xml:space="preserve">Graham Capital Management, </v>
      </c>
    </row>
    <row r="4341" spans="2:3" x14ac:dyDescent="0.25">
      <c r="B4341" s="26" t="s">
        <v>2297</v>
      </c>
      <c r="C4341" s="25" t="str">
        <f t="shared" si="67"/>
        <v xml:space="preserve">Graham Capital </v>
      </c>
    </row>
    <row r="4342" spans="2:3" x14ac:dyDescent="0.25">
      <c r="B4342" s="4" t="s">
        <v>2297</v>
      </c>
      <c r="C4342" s="25" t="str">
        <f t="shared" si="67"/>
        <v xml:space="preserve">Graham Capital </v>
      </c>
    </row>
    <row r="4343" spans="2:3" x14ac:dyDescent="0.25">
      <c r="B4343" s="26" t="s">
        <v>24462</v>
      </c>
      <c r="C4343" s="25" t="str">
        <f t="shared" si="67"/>
        <v xml:space="preserve">Gracie Credit Opportunities </v>
      </c>
    </row>
    <row r="4344" spans="2:3" x14ac:dyDescent="0.25">
      <c r="B4344" s="26" t="s">
        <v>3254</v>
      </c>
      <c r="C4344" s="25" t="str">
        <f t="shared" si="67"/>
        <v xml:space="preserve">Gracie Asset </v>
      </c>
    </row>
    <row r="4345" spans="2:3" x14ac:dyDescent="0.25">
      <c r="B4345" s="3" t="s">
        <v>3254</v>
      </c>
      <c r="C4345" s="25" t="str">
        <f t="shared" si="67"/>
        <v xml:space="preserve">Gracie Asset </v>
      </c>
    </row>
    <row r="4346" spans="2:3" x14ac:dyDescent="0.25">
      <c r="B4346" s="26" t="s">
        <v>24460</v>
      </c>
      <c r="C4346" s="25" t="str">
        <f t="shared" si="67"/>
        <v xml:space="preserve">Gracie </v>
      </c>
    </row>
    <row r="4347" spans="2:3" x14ac:dyDescent="0.25">
      <c r="B4347" s="4" t="s">
        <v>16</v>
      </c>
      <c r="C4347" s="25" t="str">
        <f t="shared" si="67"/>
        <v xml:space="preserve">Gottex Penjing Asset </v>
      </c>
    </row>
    <row r="4348" spans="2:3" x14ac:dyDescent="0.25">
      <c r="B4348" s="3" t="s">
        <v>16</v>
      </c>
      <c r="C4348" s="25" t="str">
        <f t="shared" si="67"/>
        <v xml:space="preserve">Gottex Penjing Asset </v>
      </c>
    </row>
    <row r="4349" spans="2:3" x14ac:dyDescent="0.25">
      <c r="B4349" s="4" t="s">
        <v>496</v>
      </c>
      <c r="C4349" s="25" t="str">
        <f t="shared" si="67"/>
        <v xml:space="preserve">Gottex Fund Management </v>
      </c>
    </row>
    <row r="4350" spans="2:3" x14ac:dyDescent="0.25">
      <c r="B4350" s="26" t="s">
        <v>3253</v>
      </c>
      <c r="C4350" s="25" t="str">
        <f t="shared" si="67"/>
        <v xml:space="preserve">Gottex Fund </v>
      </c>
    </row>
    <row r="4351" spans="2:3" x14ac:dyDescent="0.25">
      <c r="B4351" s="3" t="s">
        <v>3253</v>
      </c>
      <c r="C4351" s="25" t="str">
        <f t="shared" si="67"/>
        <v xml:space="preserve">Gottex Fund </v>
      </c>
    </row>
    <row r="4352" spans="2:3" x14ac:dyDescent="0.25">
      <c r="B4352" s="4" t="s">
        <v>1154</v>
      </c>
      <c r="C4352" s="25" t="str">
        <f t="shared" si="67"/>
        <v xml:space="preserve">Gottex Asset Management (UK) </v>
      </c>
    </row>
    <row r="4353" spans="2:3" x14ac:dyDescent="0.25">
      <c r="B4353" s="4" t="s">
        <v>1597</v>
      </c>
      <c r="C4353" s="25" t="str">
        <f t="shared" si="67"/>
        <v xml:space="preserve">Gothic Management </v>
      </c>
    </row>
    <row r="4354" spans="2:3" x14ac:dyDescent="0.25">
      <c r="B4354" s="4" t="s">
        <v>1514</v>
      </c>
      <c r="C4354" s="25" t="str">
        <f t="shared" ref="C4354:C4417" si="68">LEFT(B4354,FIND(TRIM(RIGHT(SUBSTITUTE(B4354," ",REPT(" ",20)),20)),B4354)-1)</f>
        <v xml:space="preserve">Gotham Investment Management </v>
      </c>
    </row>
    <row r="4355" spans="2:3" x14ac:dyDescent="0.25">
      <c r="B4355" s="26" t="s">
        <v>3252</v>
      </c>
      <c r="C4355" s="25" t="str">
        <f t="shared" si="68"/>
        <v xml:space="preserve">Gotham Asset Management, </v>
      </c>
    </row>
    <row r="4356" spans="2:3" x14ac:dyDescent="0.25">
      <c r="B4356" s="3" t="s">
        <v>3252</v>
      </c>
      <c r="C4356" s="25" t="str">
        <f t="shared" si="68"/>
        <v xml:space="preserve">Gotham Asset Management, </v>
      </c>
    </row>
    <row r="4357" spans="2:3" x14ac:dyDescent="0.25">
      <c r="B4357" s="26" t="s">
        <v>19807</v>
      </c>
      <c r="C4357" s="25" t="str">
        <f t="shared" si="68"/>
        <v xml:space="preserve">Gostautas </v>
      </c>
    </row>
    <row r="4358" spans="2:3" x14ac:dyDescent="0.25">
      <c r="B4358" s="3" t="s">
        <v>2405</v>
      </c>
      <c r="C4358" s="25" t="str">
        <f t="shared" si="68"/>
        <v xml:space="preserve">Gorelick Brothers Capital, </v>
      </c>
    </row>
    <row r="4359" spans="2:3" x14ac:dyDescent="0.25">
      <c r="B4359" s="26" t="s">
        <v>17371</v>
      </c>
      <c r="C4359" s="25" t="str">
        <f t="shared" si="68"/>
        <v xml:space="preserve">Gorelick Brothers </v>
      </c>
    </row>
    <row r="4360" spans="2:3" x14ac:dyDescent="0.25">
      <c r="B4360" s="4" t="s">
        <v>1210</v>
      </c>
      <c r="C4360" s="25" t="str">
        <f t="shared" si="68"/>
        <v xml:space="preserve">Gorelick Bros Cap </v>
      </c>
    </row>
    <row r="4361" spans="2:3" x14ac:dyDescent="0.25">
      <c r="B4361" s="4" t="s">
        <v>2025</v>
      </c>
      <c r="C4361" s="25" t="str">
        <f t="shared" si="68"/>
        <v xml:space="preserve">Gordon Asset Management </v>
      </c>
    </row>
    <row r="4362" spans="2:3" x14ac:dyDescent="0.25">
      <c r="B4362" s="26" t="s">
        <v>3251</v>
      </c>
      <c r="C4362" s="25" t="str">
        <f t="shared" si="68"/>
        <v xml:space="preserve">Goodwood </v>
      </c>
    </row>
    <row r="4363" spans="2:3" x14ac:dyDescent="0.25">
      <c r="B4363" s="4" t="s">
        <v>690</v>
      </c>
      <c r="C4363" s="25" t="str">
        <f t="shared" si="68"/>
        <v xml:space="preserve">Goodwood </v>
      </c>
    </row>
    <row r="4364" spans="2:3" x14ac:dyDescent="0.25">
      <c r="B4364" s="3" t="s">
        <v>3251</v>
      </c>
      <c r="C4364" s="25" t="str">
        <f t="shared" si="68"/>
        <v xml:space="preserve">Goodwood </v>
      </c>
    </row>
    <row r="4365" spans="2:3" x14ac:dyDescent="0.25">
      <c r="B4365" s="3" t="s">
        <v>3758</v>
      </c>
      <c r="C4365" s="25" t="str">
        <f t="shared" si="68"/>
        <v xml:space="preserve">Goodnow Investment Group, </v>
      </c>
    </row>
    <row r="4366" spans="2:3" x14ac:dyDescent="0.25">
      <c r="B4366" s="4" t="s">
        <v>813</v>
      </c>
      <c r="C4366" s="25" t="str">
        <f t="shared" si="68"/>
        <v xml:space="preserve">Goodman &amp; Company </v>
      </c>
    </row>
    <row r="4367" spans="2:3" x14ac:dyDescent="0.25">
      <c r="B4367" s="4" t="s">
        <v>509</v>
      </c>
      <c r="C4367" s="25" t="str">
        <f t="shared" si="68"/>
        <v xml:space="preserve">Good Hope Advisers </v>
      </c>
    </row>
    <row r="4368" spans="2:3" x14ac:dyDescent="0.25">
      <c r="B4368" s="26" t="s">
        <v>157</v>
      </c>
      <c r="C4368" s="25" t="str">
        <f t="shared" si="68"/>
        <v xml:space="preserve">Good Hill Partners </v>
      </c>
    </row>
    <row r="4369" spans="2:3" x14ac:dyDescent="0.25">
      <c r="B4369" s="4" t="s">
        <v>157</v>
      </c>
      <c r="C4369" s="25" t="str">
        <f t="shared" si="68"/>
        <v xml:space="preserve">Good Hill Partners </v>
      </c>
    </row>
    <row r="4370" spans="2:3" x14ac:dyDescent="0.25">
      <c r="B4370" s="3" t="s">
        <v>157</v>
      </c>
      <c r="C4370" s="25" t="str">
        <f t="shared" si="68"/>
        <v xml:space="preserve">Good Hill Partners </v>
      </c>
    </row>
    <row r="4371" spans="2:3" x14ac:dyDescent="0.25">
      <c r="B4371" s="26" t="s">
        <v>19796</v>
      </c>
      <c r="C4371" s="25" t="str">
        <f t="shared" si="68"/>
        <v xml:space="preserve">Gongqing Eastern Rong Fu Invest </v>
      </c>
    </row>
    <row r="4372" spans="2:3" x14ac:dyDescent="0.25">
      <c r="B4372" s="26" t="s">
        <v>19794</v>
      </c>
      <c r="C4372" s="25" t="str">
        <f t="shared" si="68"/>
        <v xml:space="preserve">Gondor Capital Management </v>
      </c>
    </row>
    <row r="4373" spans="2:3" x14ac:dyDescent="0.25">
      <c r="B4373" s="3" t="s">
        <v>3250</v>
      </c>
      <c r="C4373" s="25" t="str">
        <f t="shared" si="68"/>
        <v xml:space="preserve">Gondor Capital Management </v>
      </c>
    </row>
    <row r="4374" spans="2:3" x14ac:dyDescent="0.25">
      <c r="B4374" s="26" t="s">
        <v>19792</v>
      </c>
      <c r="C4374" s="25" t="str">
        <f t="shared" si="68"/>
        <v xml:space="preserve">Gondor Advisors, </v>
      </c>
    </row>
    <row r="4375" spans="2:3" x14ac:dyDescent="0.25">
      <c r="B4375" s="4" t="s">
        <v>1389</v>
      </c>
      <c r="C4375" s="25" t="str">
        <f t="shared" si="68"/>
        <v xml:space="preserve">Goldstein Golub &amp; Kessler </v>
      </c>
    </row>
    <row r="4376" spans="2:3" x14ac:dyDescent="0.25">
      <c r="B4376" s="26" t="s">
        <v>19791</v>
      </c>
      <c r="C4376" s="25" t="str">
        <f t="shared" si="68"/>
        <v xml:space="preserve">Goldstein Capital </v>
      </c>
    </row>
    <row r="4377" spans="2:3" x14ac:dyDescent="0.25">
      <c r="B4377" s="3" t="s">
        <v>3249</v>
      </c>
      <c r="C4377" s="25" t="str">
        <f t="shared" si="68"/>
        <v xml:space="preserve">Goldstein Capital </v>
      </c>
    </row>
    <row r="4378" spans="2:3" x14ac:dyDescent="0.25">
      <c r="B4378" s="26" t="s">
        <v>19788</v>
      </c>
      <c r="C4378" s="25" t="str">
        <f t="shared" si="68"/>
        <v xml:space="preserve">Goldman Sachs Structured Invmt </v>
      </c>
    </row>
    <row r="4379" spans="2:3" x14ac:dyDescent="0.25">
      <c r="B4379" s="26" t="s">
        <v>19783</v>
      </c>
      <c r="C4379" s="25" t="str">
        <f t="shared" si="68"/>
        <v xml:space="preserve">Goldman Sachs International </v>
      </c>
    </row>
    <row r="4380" spans="2:3" x14ac:dyDescent="0.25">
      <c r="B4380" s="3" t="s">
        <v>3248</v>
      </c>
      <c r="C4380" s="25" t="str">
        <f t="shared" si="68"/>
        <v xml:space="preserve">Goldman Sachs Hedge Fund Strategies </v>
      </c>
    </row>
    <row r="4381" spans="2:3" x14ac:dyDescent="0.25">
      <c r="B4381" s="26" t="s">
        <v>24458</v>
      </c>
      <c r="C4381" s="25" t="str">
        <f t="shared" si="68"/>
        <v xml:space="preserve">Goldman Sachs Asset Management, </v>
      </c>
    </row>
    <row r="4382" spans="2:3" x14ac:dyDescent="0.25">
      <c r="B4382" s="26" t="s">
        <v>24456</v>
      </c>
      <c r="C4382" s="25" t="str">
        <f t="shared" si="68"/>
        <v xml:space="preserve">Goldman Sachs Administration Svcs Co </v>
      </c>
    </row>
    <row r="4383" spans="2:3" x14ac:dyDescent="0.25">
      <c r="B4383" s="26" t="s">
        <v>24454</v>
      </c>
      <c r="C4383" s="25" t="str">
        <f t="shared" si="68"/>
        <v xml:space="preserve">Goldman Sachs (Cayman) </v>
      </c>
    </row>
    <row r="4384" spans="2:3" x14ac:dyDescent="0.25">
      <c r="B4384" s="26" t="s">
        <v>3247</v>
      </c>
      <c r="C4384" s="25" t="str">
        <f t="shared" si="68"/>
        <v xml:space="preserve">Goldman Management, </v>
      </c>
    </row>
    <row r="4385" spans="2:3" x14ac:dyDescent="0.25">
      <c r="B4385" s="3" t="s">
        <v>3247</v>
      </c>
      <c r="C4385" s="25" t="str">
        <f t="shared" si="68"/>
        <v xml:space="preserve">Goldman Management, </v>
      </c>
    </row>
    <row r="4386" spans="2:3" x14ac:dyDescent="0.25">
      <c r="B4386" s="4" t="s">
        <v>1036</v>
      </c>
      <c r="C4386" s="25" t="str">
        <f t="shared" si="68"/>
        <v xml:space="preserve">Goldman Management </v>
      </c>
    </row>
    <row r="4387" spans="2:3" x14ac:dyDescent="0.25">
      <c r="B4387" s="26" t="s">
        <v>24452</v>
      </c>
      <c r="C4387" s="25" t="str">
        <f t="shared" si="68"/>
        <v xml:space="preserve">Goldman Capital Management </v>
      </c>
    </row>
    <row r="4388" spans="2:3" x14ac:dyDescent="0.25">
      <c r="B4388" s="26" t="s">
        <v>19779</v>
      </c>
      <c r="C4388" s="25" t="str">
        <f t="shared" si="68"/>
        <v xml:space="preserve">Goldleaf Australian Asset Management </v>
      </c>
    </row>
    <row r="4389" spans="2:3" x14ac:dyDescent="0.25">
      <c r="B4389" s="3" t="s">
        <v>3246</v>
      </c>
      <c r="C4389" s="25" t="str">
        <f t="shared" si="68"/>
        <v xml:space="preserve">Goldleaf Australian Asset Management </v>
      </c>
    </row>
    <row r="4390" spans="2:3" x14ac:dyDescent="0.25">
      <c r="B4390" s="26" t="s">
        <v>24450</v>
      </c>
      <c r="C4390" s="25" t="str">
        <f t="shared" si="68"/>
        <v xml:space="preserve">Goldfinch Capital Management, </v>
      </c>
    </row>
    <row r="4391" spans="2:3" x14ac:dyDescent="0.25">
      <c r="B4391" s="3" t="s">
        <v>3245</v>
      </c>
      <c r="C4391" s="25" t="str">
        <f t="shared" si="68"/>
        <v xml:space="preserve">Goldenwise Capital Management </v>
      </c>
    </row>
    <row r="4392" spans="2:3" x14ac:dyDescent="0.25">
      <c r="B4392" s="3" t="s">
        <v>3244</v>
      </c>
      <c r="C4392" s="25" t="str">
        <f t="shared" si="68"/>
        <v xml:space="preserve">GoldenTree Asset Management, </v>
      </c>
    </row>
    <row r="4393" spans="2:3" x14ac:dyDescent="0.25">
      <c r="B4393" s="26" t="s">
        <v>24448</v>
      </c>
      <c r="C4393" s="25" t="str">
        <f t="shared" si="68"/>
        <v xml:space="preserve">Goldentree Asset Management </v>
      </c>
    </row>
    <row r="4394" spans="2:3" x14ac:dyDescent="0.25">
      <c r="B4394" s="3" t="s">
        <v>3243</v>
      </c>
      <c r="C4394" s="25" t="str">
        <f t="shared" si="68"/>
        <v xml:space="preserve">Golden Point Capital </v>
      </c>
    </row>
    <row r="4395" spans="2:3" x14ac:dyDescent="0.25">
      <c r="B4395" s="4" t="s">
        <v>792</v>
      </c>
      <c r="C4395" s="25" t="str">
        <f t="shared" si="68"/>
        <v xml:space="preserve">Golden Peak Fund Management </v>
      </c>
    </row>
    <row r="4396" spans="2:3" x14ac:dyDescent="0.25">
      <c r="B4396" s="26" t="s">
        <v>19776</v>
      </c>
      <c r="C4396" s="25" t="str">
        <f t="shared" si="68"/>
        <v xml:space="preserve">Golden Peak Asset Mgt Co. </v>
      </c>
    </row>
    <row r="4397" spans="2:3" x14ac:dyDescent="0.25">
      <c r="B4397" s="3" t="s">
        <v>3242</v>
      </c>
      <c r="C4397" s="25" t="str">
        <f t="shared" si="68"/>
        <v xml:space="preserve">Golden Egg Capital Management, </v>
      </c>
    </row>
    <row r="4398" spans="2:3" x14ac:dyDescent="0.25">
      <c r="B4398" s="26" t="s">
        <v>19770</v>
      </c>
      <c r="C4398" s="25" t="str">
        <f t="shared" si="68"/>
        <v xml:space="preserve">Golden </v>
      </c>
    </row>
    <row r="4399" spans="2:3" x14ac:dyDescent="0.25">
      <c r="B4399" s="26" t="s">
        <v>19768</v>
      </c>
      <c r="C4399" s="25" t="str">
        <f t="shared" si="68"/>
        <v xml:space="preserve">GO Capital Asset Management </v>
      </c>
    </row>
    <row r="4400" spans="2:3" x14ac:dyDescent="0.25">
      <c r="B4400" s="4" t="s">
        <v>1675</v>
      </c>
      <c r="C4400" s="25" t="str">
        <f t="shared" si="68"/>
        <v xml:space="preserve">GNI </v>
      </c>
    </row>
    <row r="4401" spans="2:3" x14ac:dyDescent="0.25">
      <c r="B4401" s="26" t="s">
        <v>2650</v>
      </c>
      <c r="C4401" s="25" t="str">
        <f t="shared" si="68"/>
        <v xml:space="preserve">GMT Capital </v>
      </c>
    </row>
    <row r="4402" spans="2:3" x14ac:dyDescent="0.25">
      <c r="B4402" s="4" t="s">
        <v>1308</v>
      </c>
      <c r="C4402" s="25" t="str">
        <f t="shared" si="68"/>
        <v xml:space="preserve">GMT Capital </v>
      </c>
    </row>
    <row r="4403" spans="2:3" x14ac:dyDescent="0.25">
      <c r="B4403" s="3" t="s">
        <v>2650</v>
      </c>
      <c r="C4403" s="25" t="str">
        <f t="shared" si="68"/>
        <v xml:space="preserve">GMT Capital </v>
      </c>
    </row>
    <row r="4404" spans="2:3" x14ac:dyDescent="0.25">
      <c r="B4404" s="4" t="s">
        <v>970</v>
      </c>
      <c r="C4404" s="25" t="str">
        <f t="shared" si="68"/>
        <v xml:space="preserve">GMO Australia </v>
      </c>
    </row>
    <row r="4405" spans="2:3" x14ac:dyDescent="0.25">
      <c r="B4405" s="26" t="s">
        <v>445</v>
      </c>
      <c r="C4405" s="25" t="str">
        <f t="shared" si="68"/>
        <v xml:space="preserve">GML Capital </v>
      </c>
    </row>
    <row r="4406" spans="2:3" x14ac:dyDescent="0.25">
      <c r="B4406" s="4" t="s">
        <v>445</v>
      </c>
      <c r="C4406" s="25" t="str">
        <f t="shared" si="68"/>
        <v xml:space="preserve">GML Capital </v>
      </c>
    </row>
    <row r="4407" spans="2:3" x14ac:dyDescent="0.25">
      <c r="B4407" s="3" t="s">
        <v>445</v>
      </c>
      <c r="C4407" s="25" t="str">
        <f t="shared" si="68"/>
        <v xml:space="preserve">GML Capital </v>
      </c>
    </row>
    <row r="4408" spans="2:3" x14ac:dyDescent="0.25">
      <c r="B4408" s="4" t="s">
        <v>2079</v>
      </c>
      <c r="C4408" s="25" t="str">
        <f t="shared" si="68"/>
        <v xml:space="preserve">GMF management </v>
      </c>
    </row>
    <row r="4409" spans="2:3" x14ac:dyDescent="0.25">
      <c r="B4409" s="3" t="s">
        <v>2960</v>
      </c>
      <c r="C4409" s="25" t="str">
        <f t="shared" si="68"/>
        <v xml:space="preserve">GMF Management </v>
      </c>
    </row>
    <row r="4410" spans="2:3" x14ac:dyDescent="0.25">
      <c r="B4410" s="3" t="s">
        <v>3238</v>
      </c>
      <c r="C4410" s="25" t="str">
        <f t="shared" si="68"/>
        <v xml:space="preserve">Globevest </v>
      </c>
    </row>
    <row r="4411" spans="2:3" x14ac:dyDescent="0.25">
      <c r="B4411" s="26" t="s">
        <v>24445</v>
      </c>
      <c r="C4411" s="25" t="str">
        <f t="shared" si="68"/>
        <v xml:space="preserve">GlobeOp Financial Services </v>
      </c>
    </row>
    <row r="4412" spans="2:3" x14ac:dyDescent="0.25">
      <c r="B4412" s="3" t="s">
        <v>3236</v>
      </c>
      <c r="C4412" s="25" t="str">
        <f t="shared" si="68"/>
        <v xml:space="preserve">Global X </v>
      </c>
    </row>
    <row r="4413" spans="2:3" x14ac:dyDescent="0.25">
      <c r="B4413" s="26" t="s">
        <v>3235</v>
      </c>
      <c r="C4413" s="25" t="str">
        <f t="shared" si="68"/>
        <v xml:space="preserve">Global Vista Advisors, </v>
      </c>
    </row>
    <row r="4414" spans="2:3" x14ac:dyDescent="0.25">
      <c r="B4414" s="3" t="s">
        <v>3235</v>
      </c>
      <c r="C4414" s="25" t="str">
        <f t="shared" si="68"/>
        <v xml:space="preserve">Global Vista Advisors, </v>
      </c>
    </row>
    <row r="4415" spans="2:3" x14ac:dyDescent="0.25">
      <c r="B4415" s="4" t="s">
        <v>1064</v>
      </c>
      <c r="C4415" s="25" t="str">
        <f t="shared" si="68"/>
        <v xml:space="preserve">Global Vista Advisors </v>
      </c>
    </row>
    <row r="4416" spans="2:3" x14ac:dyDescent="0.25">
      <c r="B4416" s="3" t="s">
        <v>3275</v>
      </c>
      <c r="C4416" s="25" t="str">
        <f t="shared" si="68"/>
        <v xml:space="preserve">Global Trading Strategies Investment </v>
      </c>
    </row>
    <row r="4417" spans="2:3" x14ac:dyDescent="0.25">
      <c r="B4417" s="26" t="s">
        <v>2442</v>
      </c>
      <c r="C4417" s="25" t="str">
        <f t="shared" si="68"/>
        <v xml:space="preserve">Global Sigma Group, </v>
      </c>
    </row>
    <row r="4418" spans="2:3" x14ac:dyDescent="0.25">
      <c r="B4418" s="3" t="s">
        <v>2442</v>
      </c>
      <c r="C4418" s="25" t="str">
        <f t="shared" ref="C4418:C4481" si="69">LEFT(B4418,FIND(TRIM(RIGHT(SUBSTITUTE(B4418," ",REPT(" ",20)),20)),B4418)-1)</f>
        <v xml:space="preserve">Global Sigma Group, </v>
      </c>
    </row>
    <row r="4419" spans="2:3" x14ac:dyDescent="0.25">
      <c r="B4419" s="4" t="s">
        <v>103</v>
      </c>
      <c r="C4419" s="25" t="str">
        <f t="shared" si="69"/>
        <v xml:space="preserve">Global Sigma Group </v>
      </c>
    </row>
    <row r="4420" spans="2:3" x14ac:dyDescent="0.25">
      <c r="B4420" s="26" t="s">
        <v>19756</v>
      </c>
      <c r="C4420" s="25" t="str">
        <f t="shared" si="69"/>
        <v xml:space="preserve">Global Selection Sgr </v>
      </c>
    </row>
    <row r="4421" spans="2:3" x14ac:dyDescent="0.25">
      <c r="B4421" s="3" t="s">
        <v>2590</v>
      </c>
      <c r="C4421" s="25" t="str">
        <f t="shared" si="69"/>
        <v xml:space="preserve">Global Selection SGR </v>
      </c>
    </row>
    <row r="4422" spans="2:3" x14ac:dyDescent="0.25">
      <c r="B4422" s="26" t="s">
        <v>1097</v>
      </c>
      <c r="C4422" s="25" t="str">
        <f t="shared" si="69"/>
        <v xml:space="preserve">Global Selection Advisors </v>
      </c>
    </row>
    <row r="4423" spans="2:3" x14ac:dyDescent="0.25">
      <c r="B4423" s="4" t="s">
        <v>1097</v>
      </c>
      <c r="C4423" s="25" t="str">
        <f t="shared" si="69"/>
        <v xml:space="preserve">Global Selection Advisors </v>
      </c>
    </row>
    <row r="4424" spans="2:3" x14ac:dyDescent="0.25">
      <c r="B4424" s="3" t="s">
        <v>1097</v>
      </c>
      <c r="C4424" s="25" t="str">
        <f t="shared" si="69"/>
        <v xml:space="preserve">Global Selection Advisors </v>
      </c>
    </row>
    <row r="4425" spans="2:3" x14ac:dyDescent="0.25">
      <c r="B4425" s="26" t="s">
        <v>17444</v>
      </c>
      <c r="C4425" s="25" t="str">
        <f t="shared" si="69"/>
        <v xml:space="preserve">Global Prime Partners (Australia) Pty </v>
      </c>
    </row>
    <row r="4426" spans="2:3" x14ac:dyDescent="0.25">
      <c r="B4426" s="26" t="s">
        <v>17120</v>
      </c>
      <c r="C4426" s="25" t="str">
        <f t="shared" si="69"/>
        <v xml:space="preserve">Global Partners </v>
      </c>
    </row>
    <row r="4427" spans="2:3" x14ac:dyDescent="0.25">
      <c r="B4427" s="4" t="s">
        <v>1621</v>
      </c>
      <c r="C4427" s="25" t="str">
        <f t="shared" si="69"/>
        <v xml:space="preserve">Global Investment House </v>
      </c>
    </row>
    <row r="4428" spans="2:3" x14ac:dyDescent="0.25">
      <c r="B4428" s="26" t="s">
        <v>3229</v>
      </c>
      <c r="C4428" s="25" t="str">
        <f t="shared" si="69"/>
        <v xml:space="preserve">Global Investment </v>
      </c>
    </row>
    <row r="4429" spans="2:3" x14ac:dyDescent="0.25">
      <c r="B4429" s="3" t="s">
        <v>3229</v>
      </c>
      <c r="C4429" s="25" t="str">
        <f t="shared" si="69"/>
        <v xml:space="preserve">Global Investment </v>
      </c>
    </row>
    <row r="4430" spans="2:3" x14ac:dyDescent="0.25">
      <c r="B4430" s="4" t="s">
        <v>1039</v>
      </c>
      <c r="C4430" s="25" t="str">
        <f t="shared" si="69"/>
        <v xml:space="preserve">Global Fund Exchange </v>
      </c>
    </row>
    <row r="4431" spans="2:3" x14ac:dyDescent="0.25">
      <c r="B4431" s="3" t="s">
        <v>3233</v>
      </c>
      <c r="C4431" s="25" t="str">
        <f t="shared" si="69"/>
        <v xml:space="preserve">Global Forestry Capital </v>
      </c>
    </row>
    <row r="4432" spans="2:3" x14ac:dyDescent="0.25">
      <c r="B4432" s="4" t="s">
        <v>2108</v>
      </c>
      <c r="C4432" s="25" t="str">
        <f t="shared" si="69"/>
        <v xml:space="preserve">Global Equity </v>
      </c>
    </row>
    <row r="4433" spans="2:3" x14ac:dyDescent="0.25">
      <c r="B4433" s="3" t="s">
        <v>3079</v>
      </c>
      <c r="C4433" s="25" t="str">
        <f t="shared" si="69"/>
        <v xml:space="preserve">Global Equities Management </v>
      </c>
    </row>
    <row r="4434" spans="2:3" x14ac:dyDescent="0.25">
      <c r="B4434" s="4" t="s">
        <v>1040</v>
      </c>
      <c r="C4434" s="25" t="str">
        <f t="shared" si="69"/>
        <v xml:space="preserve">Global Edge Managers </v>
      </c>
    </row>
    <row r="4435" spans="2:3" x14ac:dyDescent="0.25">
      <c r="B4435" s="4" t="s">
        <v>132</v>
      </c>
      <c r="C4435" s="25" t="str">
        <f t="shared" si="69"/>
        <v xml:space="preserve">Global Edge Capital </v>
      </c>
    </row>
    <row r="4436" spans="2:3" x14ac:dyDescent="0.25">
      <c r="B4436" s="26" t="s">
        <v>19752</v>
      </c>
      <c r="C4436" s="25" t="str">
        <f t="shared" si="69"/>
        <v xml:space="preserve">Global Domain Partners, </v>
      </c>
    </row>
    <row r="4437" spans="2:3" x14ac:dyDescent="0.25">
      <c r="B4437" s="26" t="s">
        <v>3208</v>
      </c>
      <c r="C4437" s="25" t="str">
        <f t="shared" si="69"/>
        <v xml:space="preserve">Global Credit Advisers, </v>
      </c>
    </row>
    <row r="4438" spans="2:3" x14ac:dyDescent="0.25">
      <c r="B4438" s="3" t="s">
        <v>3208</v>
      </c>
      <c r="C4438" s="25" t="str">
        <f t="shared" si="69"/>
        <v xml:space="preserve">Global Credit Advisers, </v>
      </c>
    </row>
    <row r="4439" spans="2:3" x14ac:dyDescent="0.25">
      <c r="B4439" s="4" t="s">
        <v>630</v>
      </c>
      <c r="C4439" s="25" t="str">
        <f t="shared" si="69"/>
        <v xml:space="preserve">Global Credit Advisers </v>
      </c>
    </row>
    <row r="4440" spans="2:3" x14ac:dyDescent="0.25">
      <c r="B4440" s="26" t="s">
        <v>823</v>
      </c>
      <c r="C4440" s="25" t="str">
        <f t="shared" si="69"/>
        <v xml:space="preserve">Global Capital Management </v>
      </c>
    </row>
    <row r="4441" spans="2:3" x14ac:dyDescent="0.25">
      <c r="B4441" s="4" t="s">
        <v>823</v>
      </c>
      <c r="C4441" s="25" t="str">
        <f t="shared" si="69"/>
        <v xml:space="preserve">Global Capital Management </v>
      </c>
    </row>
    <row r="4442" spans="2:3" x14ac:dyDescent="0.25">
      <c r="B4442" s="4" t="s">
        <v>418</v>
      </c>
      <c r="C4442" s="25" t="str">
        <f t="shared" si="69"/>
        <v xml:space="preserve">Global Advisors (Jersey) </v>
      </c>
    </row>
    <row r="4443" spans="2:3" x14ac:dyDescent="0.25">
      <c r="B4443" s="3" t="s">
        <v>3231</v>
      </c>
      <c r="C4443" s="25" t="str">
        <f t="shared" si="69"/>
        <v xml:space="preserve">Global </v>
      </c>
    </row>
    <row r="4444" spans="2:3" x14ac:dyDescent="0.25">
      <c r="B4444" s="3" t="s">
        <v>3224</v>
      </c>
      <c r="C4444" s="25" t="str">
        <f t="shared" si="69"/>
        <v xml:space="preserve">GLL </v>
      </c>
    </row>
    <row r="4445" spans="2:3" x14ac:dyDescent="0.25">
      <c r="B4445" s="4" t="s">
        <v>693</v>
      </c>
      <c r="C4445" s="25" t="str">
        <f t="shared" si="69"/>
        <v xml:space="preserve">GLG Partners Asset Management </v>
      </c>
    </row>
    <row r="4446" spans="2:3" x14ac:dyDescent="0.25">
      <c r="B4446" s="26" t="s">
        <v>108</v>
      </c>
      <c r="C4446" s="25" t="str">
        <f t="shared" si="69"/>
        <v xml:space="preserve">GLG Partners (Cayman) </v>
      </c>
    </row>
    <row r="4447" spans="2:3" x14ac:dyDescent="0.25">
      <c r="B4447" s="4" t="s">
        <v>108</v>
      </c>
      <c r="C4447" s="25" t="str">
        <f t="shared" si="69"/>
        <v xml:space="preserve">GLG Partners (Cayman) </v>
      </c>
    </row>
    <row r="4448" spans="2:3" x14ac:dyDescent="0.25">
      <c r="B4448" s="26" t="s">
        <v>3222</v>
      </c>
      <c r="C4448" s="25" t="str">
        <f t="shared" si="69"/>
        <v xml:space="preserve">GLG Partners </v>
      </c>
    </row>
    <row r="4449" spans="2:3" x14ac:dyDescent="0.25">
      <c r="B4449" s="3" t="s">
        <v>3222</v>
      </c>
      <c r="C4449" s="25" t="str">
        <f t="shared" si="69"/>
        <v xml:space="preserve">GLG Partners </v>
      </c>
    </row>
    <row r="4450" spans="2:3" x14ac:dyDescent="0.25">
      <c r="B4450" s="26" t="s">
        <v>19632</v>
      </c>
      <c r="C4450" s="25" t="str">
        <f t="shared" si="69"/>
        <v xml:space="preserve">GLG Investments Umbrella QIF </v>
      </c>
    </row>
    <row r="4451" spans="2:3" x14ac:dyDescent="0.25">
      <c r="B4451" s="26" t="s">
        <v>24443</v>
      </c>
      <c r="C4451" s="25" t="str">
        <f t="shared" si="69"/>
        <v xml:space="preserve">Glenview Capital Management </v>
      </c>
    </row>
    <row r="4452" spans="2:3" x14ac:dyDescent="0.25">
      <c r="B4452" s="4" t="s">
        <v>1694</v>
      </c>
      <c r="C4452" s="25" t="str">
        <f t="shared" si="69"/>
        <v xml:space="preserve">Glenrock Asset Management Associates </v>
      </c>
    </row>
    <row r="4453" spans="2:3" x14ac:dyDescent="0.25">
      <c r="B4453" s="3" t="s">
        <v>3221</v>
      </c>
      <c r="C4453" s="25" t="str">
        <f t="shared" si="69"/>
        <v xml:space="preserve">Glenrock </v>
      </c>
    </row>
    <row r="4454" spans="2:3" x14ac:dyDescent="0.25">
      <c r="B4454" s="4" t="s">
        <v>338</v>
      </c>
      <c r="C4454" s="25" t="str">
        <f t="shared" si="69"/>
        <v xml:space="preserve">Glenhill Capital Management </v>
      </c>
    </row>
    <row r="4455" spans="2:3" x14ac:dyDescent="0.25">
      <c r="B4455" s="26" t="s">
        <v>3340</v>
      </c>
      <c r="C4455" s="25" t="str">
        <f t="shared" si="69"/>
        <v xml:space="preserve">Glenfinnen Capital </v>
      </c>
    </row>
    <row r="4456" spans="2:3" x14ac:dyDescent="0.25">
      <c r="B4456" s="3" t="s">
        <v>3340</v>
      </c>
      <c r="C4456" s="25" t="str">
        <f t="shared" si="69"/>
        <v xml:space="preserve">Glenfinnen Capital </v>
      </c>
    </row>
    <row r="4457" spans="2:3" x14ac:dyDescent="0.25">
      <c r="B4457" s="3" t="s">
        <v>2984</v>
      </c>
      <c r="C4457" s="25" t="str">
        <f t="shared" si="69"/>
        <v xml:space="preserve">Glendorn Capital Management </v>
      </c>
    </row>
    <row r="4458" spans="2:3" x14ac:dyDescent="0.25">
      <c r="B4458" s="26" t="s">
        <v>3220</v>
      </c>
      <c r="C4458" s="25" t="str">
        <f t="shared" si="69"/>
        <v xml:space="preserve">Glazer Capital, </v>
      </c>
    </row>
    <row r="4459" spans="2:3" x14ac:dyDescent="0.25">
      <c r="B4459" s="3" t="s">
        <v>3220</v>
      </c>
      <c r="C4459" s="25" t="str">
        <f t="shared" si="69"/>
        <v xml:space="preserve">Glazer Capital, </v>
      </c>
    </row>
    <row r="4460" spans="2:3" x14ac:dyDescent="0.25">
      <c r="B4460" s="4" t="s">
        <v>27</v>
      </c>
      <c r="C4460" s="25" t="str">
        <f t="shared" si="69"/>
        <v xml:space="preserve">Glazer Capital </v>
      </c>
    </row>
    <row r="4461" spans="2:3" x14ac:dyDescent="0.25">
      <c r="B4461" s="3" t="s">
        <v>3219</v>
      </c>
      <c r="C4461" s="25" t="str">
        <f t="shared" si="69"/>
        <v xml:space="preserve">Glaxis Capital Management, </v>
      </c>
    </row>
    <row r="4462" spans="2:3" x14ac:dyDescent="0.25">
      <c r="B4462" s="26" t="s">
        <v>19626</v>
      </c>
      <c r="C4462" s="25" t="str">
        <f t="shared" si="69"/>
        <v xml:space="preserve">Gladwyne Partners, </v>
      </c>
    </row>
    <row r="4463" spans="2:3" x14ac:dyDescent="0.25">
      <c r="B4463" s="4" t="s">
        <v>1076</v>
      </c>
      <c r="C4463" s="25" t="str">
        <f t="shared" si="69"/>
        <v xml:space="preserve">Gladstone Capital Management </v>
      </c>
    </row>
    <row r="4464" spans="2:3" x14ac:dyDescent="0.25">
      <c r="B4464" s="3" t="s">
        <v>3507</v>
      </c>
      <c r="C4464" s="25" t="str">
        <f t="shared" si="69"/>
        <v xml:space="preserve">Gladstone </v>
      </c>
    </row>
    <row r="4465" spans="2:3" x14ac:dyDescent="0.25">
      <c r="B4465" s="3" t="s">
        <v>3218</v>
      </c>
      <c r="C4465" s="25" t="str">
        <f t="shared" si="69"/>
        <v xml:space="preserve">Gladius Asset Management, </v>
      </c>
    </row>
    <row r="4466" spans="2:3" x14ac:dyDescent="0.25">
      <c r="B4466" s="26" t="s">
        <v>24441</v>
      </c>
      <c r="C4466" s="25" t="str">
        <f t="shared" si="69"/>
        <v xml:space="preserve">GLADE BROOK CAPITAL PARTNERS </v>
      </c>
    </row>
    <row r="4467" spans="2:3" x14ac:dyDescent="0.25">
      <c r="B4467" s="4" t="s">
        <v>181</v>
      </c>
      <c r="C4467" s="25" t="str">
        <f t="shared" si="69"/>
        <v xml:space="preserve">GJ Investment Fund </v>
      </c>
    </row>
    <row r="4468" spans="2:3" x14ac:dyDescent="0.25">
      <c r="B4468" s="26" t="s">
        <v>19623</v>
      </c>
      <c r="C4468" s="25" t="str">
        <f t="shared" si="69"/>
        <v xml:space="preserve">Giovine Capital Group </v>
      </c>
    </row>
    <row r="4469" spans="2:3" x14ac:dyDescent="0.25">
      <c r="B4469" s="4" t="s">
        <v>1825</v>
      </c>
      <c r="C4469" s="25" t="str">
        <f t="shared" si="69"/>
        <v xml:space="preserve">Gilford </v>
      </c>
    </row>
    <row r="4470" spans="2:3" x14ac:dyDescent="0.25">
      <c r="B4470" s="4" t="s">
        <v>1287</v>
      </c>
      <c r="C4470" s="25" t="str">
        <f t="shared" si="69"/>
        <v xml:space="preserve">Gibilisco, Graves </v>
      </c>
    </row>
    <row r="4471" spans="2:3" x14ac:dyDescent="0.25">
      <c r="B4471" s="3" t="s">
        <v>3215</v>
      </c>
      <c r="C4471" s="25" t="str">
        <f t="shared" si="69"/>
        <v xml:space="preserve">Ghost Tree Capital, </v>
      </c>
    </row>
    <row r="4472" spans="2:3" x14ac:dyDescent="0.25">
      <c r="B4472" s="26" t="s">
        <v>19621</v>
      </c>
      <c r="C4472" s="25" t="str">
        <f t="shared" si="69"/>
        <v xml:space="preserve">GF Capital </v>
      </c>
    </row>
    <row r="4473" spans="2:3" x14ac:dyDescent="0.25">
      <c r="B4473" s="4" t="s">
        <v>1150</v>
      </c>
      <c r="C4473" s="25" t="str">
        <f t="shared" si="69"/>
        <v xml:space="preserve">Gethen Capital Management </v>
      </c>
    </row>
    <row r="4474" spans="2:3" x14ac:dyDescent="0.25">
      <c r="B4474" s="26" t="s">
        <v>19619</v>
      </c>
      <c r="C4474" s="25" t="str">
        <f t="shared" si="69"/>
        <v xml:space="preserve">Gerst Capital </v>
      </c>
    </row>
    <row r="4475" spans="2:3" x14ac:dyDescent="0.25">
      <c r="B4475" s="4" t="s">
        <v>1876</v>
      </c>
      <c r="C4475" s="25" t="str">
        <f t="shared" si="69"/>
        <v xml:space="preserve">Geronimo Partners </v>
      </c>
    </row>
    <row r="4476" spans="2:3" x14ac:dyDescent="0.25">
      <c r="B4476" s="3" t="s">
        <v>2682</v>
      </c>
      <c r="C4476" s="25" t="str">
        <f t="shared" si="69"/>
        <v xml:space="preserve">German Asset Managers </v>
      </c>
    </row>
    <row r="4477" spans="2:3" x14ac:dyDescent="0.25">
      <c r="B4477" s="26" t="s">
        <v>19617</v>
      </c>
      <c r="C4477" s="25" t="str">
        <f t="shared" si="69"/>
        <v xml:space="preserve">Geraty </v>
      </c>
    </row>
    <row r="4478" spans="2:3" x14ac:dyDescent="0.25">
      <c r="B4478" s="26" t="s">
        <v>24439</v>
      </c>
      <c r="C4478" s="25" t="str">
        <f t="shared" si="69"/>
        <v xml:space="preserve">Geosphere Capital </v>
      </c>
    </row>
    <row r="4479" spans="2:3" x14ac:dyDescent="0.25">
      <c r="B4479" s="4" t="s">
        <v>1443</v>
      </c>
      <c r="C4479" s="25" t="str">
        <f t="shared" si="69"/>
        <v xml:space="preserve">Georgica Capital </v>
      </c>
    </row>
    <row r="4480" spans="2:3" x14ac:dyDescent="0.25">
      <c r="B4480" s="4" t="s">
        <v>2361</v>
      </c>
      <c r="C4480" s="25" t="str">
        <f t="shared" si="69"/>
        <v xml:space="preserve">Geometric Capital Management </v>
      </c>
    </row>
    <row r="4481" spans="2:3" x14ac:dyDescent="0.25">
      <c r="B4481" s="3" t="s">
        <v>4427</v>
      </c>
      <c r="C4481" s="25" t="str">
        <f t="shared" si="69"/>
        <v xml:space="preserve">Geomatrix (HK) </v>
      </c>
    </row>
    <row r="4482" spans="2:3" x14ac:dyDescent="0.25">
      <c r="B4482" s="3" t="s">
        <v>3213</v>
      </c>
      <c r="C4482" s="25" t="str">
        <f t="shared" ref="C4482:C4545" si="70">LEFT(B4482,FIND(TRIM(RIGHT(SUBSTITUTE(B4482," ",REPT(" ",20)),20)),B4482)-1)</f>
        <v xml:space="preserve">Geode Capital Management </v>
      </c>
    </row>
    <row r="4483" spans="2:3" x14ac:dyDescent="0.25">
      <c r="B4483" s="4" t="s">
        <v>365</v>
      </c>
      <c r="C4483" s="25" t="str">
        <f t="shared" si="70"/>
        <v xml:space="preserve">Genius Fund </v>
      </c>
    </row>
    <row r="4484" spans="2:3" x14ac:dyDescent="0.25">
      <c r="B4484" s="4" t="s">
        <v>1189</v>
      </c>
      <c r="C4484" s="25" t="str">
        <f t="shared" si="70"/>
        <v xml:space="preserve">Geneva Partners (Cayman) </v>
      </c>
    </row>
    <row r="4485" spans="2:3" x14ac:dyDescent="0.25">
      <c r="B4485" s="4" t="s">
        <v>772</v>
      </c>
      <c r="C4485" s="25" t="str">
        <f t="shared" si="70"/>
        <v xml:space="preserve">Geneva Capital </v>
      </c>
    </row>
    <row r="4486" spans="2:3" x14ac:dyDescent="0.25">
      <c r="B4486" s="4" t="s">
        <v>1420</v>
      </c>
      <c r="C4486" s="25" t="str">
        <f t="shared" si="70"/>
        <v xml:space="preserve">Genesis Market Neutral Partners </v>
      </c>
    </row>
    <row r="4487" spans="2:3" x14ac:dyDescent="0.25">
      <c r="B4487" s="4" t="s">
        <v>1693</v>
      </c>
      <c r="C4487" s="25" t="str">
        <f t="shared" si="70"/>
        <v xml:space="preserve">Genesis Management LP - </v>
      </c>
    </row>
    <row r="4488" spans="2:3" x14ac:dyDescent="0.25">
      <c r="B4488" s="26" t="s">
        <v>19614</v>
      </c>
      <c r="C4488" s="25" t="str">
        <f t="shared" si="70"/>
        <v xml:space="preserve">Genesis Investment Management, </v>
      </c>
    </row>
    <row r="4489" spans="2:3" x14ac:dyDescent="0.25">
      <c r="B4489" s="3" t="s">
        <v>2435</v>
      </c>
      <c r="C4489" s="25" t="str">
        <f t="shared" si="70"/>
        <v xml:space="preserve">Genesis Fund Management </v>
      </c>
    </row>
    <row r="4490" spans="2:3" x14ac:dyDescent="0.25">
      <c r="B4490" s="4" t="s">
        <v>1579</v>
      </c>
      <c r="C4490" s="25" t="str">
        <f t="shared" si="70"/>
        <v xml:space="preserve">Genesis Capital Management </v>
      </c>
    </row>
    <row r="4491" spans="2:3" x14ac:dyDescent="0.25">
      <c r="B4491" s="26" t="s">
        <v>1011</v>
      </c>
      <c r="C4491" s="25" t="str">
        <f t="shared" si="70"/>
        <v xml:space="preserve">Genesee Investments </v>
      </c>
    </row>
    <row r="4492" spans="2:3" x14ac:dyDescent="0.25">
      <c r="B4492" s="4" t="s">
        <v>1011</v>
      </c>
      <c r="C4492" s="25" t="str">
        <f t="shared" si="70"/>
        <v xml:space="preserve">Genesee Investments </v>
      </c>
    </row>
    <row r="4493" spans="2:3" x14ac:dyDescent="0.25">
      <c r="B4493" s="3" t="s">
        <v>1011</v>
      </c>
      <c r="C4493" s="25" t="str">
        <f t="shared" si="70"/>
        <v xml:space="preserve">Genesee Investments </v>
      </c>
    </row>
    <row r="4494" spans="2:3" x14ac:dyDescent="0.25">
      <c r="B4494" s="26" t="s">
        <v>19603</v>
      </c>
      <c r="C4494" s="25" t="str">
        <f t="shared" si="70"/>
        <v xml:space="preserve">Genertec Investment Managers </v>
      </c>
    </row>
    <row r="4495" spans="2:3" x14ac:dyDescent="0.25">
      <c r="B4495" s="26" t="s">
        <v>19600</v>
      </c>
      <c r="C4495" s="25" t="str">
        <f t="shared" si="70"/>
        <v xml:space="preserve">General </v>
      </c>
    </row>
    <row r="4496" spans="2:3" x14ac:dyDescent="0.25">
      <c r="B4496" s="26" t="s">
        <v>1641</v>
      </c>
      <c r="C4496" s="25" t="str">
        <f t="shared" si="70"/>
        <v xml:space="preserve">Gems Management </v>
      </c>
    </row>
    <row r="4497" spans="2:3" x14ac:dyDescent="0.25">
      <c r="B4497" s="4" t="s">
        <v>1641</v>
      </c>
      <c r="C4497" s="25" t="str">
        <f t="shared" si="70"/>
        <v xml:space="preserve">Gems Management </v>
      </c>
    </row>
    <row r="4498" spans="2:3" x14ac:dyDescent="0.25">
      <c r="B4498" s="3" t="s">
        <v>3211</v>
      </c>
      <c r="C4498" s="25" t="str">
        <f t="shared" si="70"/>
        <v xml:space="preserve">Gems Management </v>
      </c>
    </row>
    <row r="4499" spans="2:3" x14ac:dyDescent="0.25">
      <c r="B4499" s="26" t="s">
        <v>3210</v>
      </c>
      <c r="C4499" s="25" t="str">
        <f t="shared" si="70"/>
        <v xml:space="preserve">Gemini Asset Management </v>
      </c>
    </row>
    <row r="4500" spans="2:3" x14ac:dyDescent="0.25">
      <c r="B4500" s="3" t="s">
        <v>3210</v>
      </c>
      <c r="C4500" s="25" t="str">
        <f t="shared" si="70"/>
        <v xml:space="preserve">Gemini Asset Management </v>
      </c>
    </row>
    <row r="4501" spans="2:3" x14ac:dyDescent="0.25">
      <c r="B4501" s="26" t="s">
        <v>24437</v>
      </c>
      <c r="C4501" s="25" t="str">
        <f t="shared" si="70"/>
        <v xml:space="preserve">GEM Realty </v>
      </c>
    </row>
    <row r="4502" spans="2:3" x14ac:dyDescent="0.25">
      <c r="B4502" s="26" t="s">
        <v>1612</v>
      </c>
      <c r="C4502" s="25" t="str">
        <f t="shared" si="70"/>
        <v xml:space="preserve">GEM Global Equities Management </v>
      </c>
    </row>
    <row r="4503" spans="2:3" x14ac:dyDescent="0.25">
      <c r="B4503" s="4" t="s">
        <v>1612</v>
      </c>
      <c r="C4503" s="25" t="str">
        <f t="shared" si="70"/>
        <v xml:space="preserve">GEM Global Equities Management </v>
      </c>
    </row>
    <row r="4504" spans="2:3" x14ac:dyDescent="0.25">
      <c r="B4504" s="4" t="s">
        <v>1829</v>
      </c>
      <c r="C4504" s="25" t="str">
        <f t="shared" si="70"/>
        <v xml:space="preserve">GEM Capital </v>
      </c>
    </row>
    <row r="4505" spans="2:3" x14ac:dyDescent="0.25">
      <c r="B4505" s="26" t="s">
        <v>19589</v>
      </c>
      <c r="C4505" s="25" t="str">
        <f t="shared" si="70"/>
        <v xml:space="preserve">Gelei </v>
      </c>
    </row>
    <row r="4506" spans="2:3" x14ac:dyDescent="0.25">
      <c r="B4506" s="26" t="s">
        <v>24435</v>
      </c>
      <c r="C4506" s="25" t="str">
        <f t="shared" si="70"/>
        <v xml:space="preserve">GCore Capital Management </v>
      </c>
    </row>
    <row r="4507" spans="2:3" x14ac:dyDescent="0.25">
      <c r="B4507" s="3" t="s">
        <v>3209</v>
      </c>
      <c r="C4507" s="25" t="str">
        <f t="shared" si="70"/>
        <v xml:space="preserve">GCI Asset Management, </v>
      </c>
    </row>
    <row r="4508" spans="2:3" x14ac:dyDescent="0.25">
      <c r="B4508" s="26" t="s">
        <v>19587</v>
      </c>
      <c r="C4508" s="25" t="str">
        <f t="shared" si="70"/>
        <v xml:space="preserve">GCI Asset Management </v>
      </c>
    </row>
    <row r="4509" spans="2:3" x14ac:dyDescent="0.25">
      <c r="B4509" s="26" t="s">
        <v>24433</v>
      </c>
      <c r="C4509" s="25" t="str">
        <f t="shared" si="70"/>
        <v xml:space="preserve">Gca Strategic Investment Fund </v>
      </c>
    </row>
    <row r="4510" spans="2:3" x14ac:dyDescent="0.25">
      <c r="B4510" s="3" t="s">
        <v>3207</v>
      </c>
      <c r="C4510" s="25" t="str">
        <f t="shared" si="70"/>
        <v xml:space="preserve">GCA Partners </v>
      </c>
    </row>
    <row r="4511" spans="2:3" x14ac:dyDescent="0.25">
      <c r="B4511" s="4" t="s">
        <v>1816</v>
      </c>
      <c r="C4511" s="25" t="str">
        <f t="shared" si="70"/>
        <v xml:space="preserve">GBU </v>
      </c>
    </row>
    <row r="4512" spans="2:3" x14ac:dyDescent="0.25">
      <c r="B4512" s="4" t="s">
        <v>1833</v>
      </c>
      <c r="C4512" s="25" t="str">
        <f t="shared" si="70"/>
        <v xml:space="preserve">GBH </v>
      </c>
    </row>
    <row r="4513" spans="2:3" x14ac:dyDescent="0.25">
      <c r="B4513" s="3" t="s">
        <v>3206</v>
      </c>
      <c r="C4513" s="25" t="str">
        <f t="shared" si="70"/>
        <v xml:space="preserve">GaveKal Capital </v>
      </c>
    </row>
    <row r="4514" spans="2:3" x14ac:dyDescent="0.25">
      <c r="B4514" s="26" t="s">
        <v>24431</v>
      </c>
      <c r="C4514" s="25" t="str">
        <f t="shared" si="70"/>
        <v xml:space="preserve">Gávea GDI </v>
      </c>
    </row>
    <row r="4515" spans="2:3" x14ac:dyDescent="0.25">
      <c r="B4515" s="4" t="s">
        <v>298</v>
      </c>
      <c r="C4515" s="25" t="str">
        <f t="shared" si="70"/>
        <v xml:space="preserve">Gavan </v>
      </c>
    </row>
    <row r="4516" spans="2:3" x14ac:dyDescent="0.25">
      <c r="B4516" s="26" t="s">
        <v>3205</v>
      </c>
      <c r="C4516" s="25" t="str">
        <f t="shared" si="70"/>
        <v xml:space="preserve">Gator Capital Management, </v>
      </c>
    </row>
    <row r="4517" spans="2:3" x14ac:dyDescent="0.25">
      <c r="B4517" s="3" t="s">
        <v>3205</v>
      </c>
      <c r="C4517" s="25" t="str">
        <f t="shared" si="70"/>
        <v xml:space="preserve">Gator Capital Management, </v>
      </c>
    </row>
    <row r="4518" spans="2:3" x14ac:dyDescent="0.25">
      <c r="B4518" s="4" t="s">
        <v>943</v>
      </c>
      <c r="C4518" s="25" t="str">
        <f t="shared" si="70"/>
        <v xml:space="preserve">Gator Capital Management </v>
      </c>
    </row>
    <row r="4519" spans="2:3" x14ac:dyDescent="0.25">
      <c r="B4519" s="4" t="s">
        <v>48</v>
      </c>
      <c r="C4519" s="25" t="str">
        <f t="shared" si="70"/>
        <v xml:space="preserve">Gateway Capital Managers </v>
      </c>
    </row>
    <row r="4520" spans="2:3" x14ac:dyDescent="0.25">
      <c r="B4520" s="26" t="s">
        <v>19583</v>
      </c>
      <c r="C4520" s="25" t="str">
        <f t="shared" si="70"/>
        <v xml:space="preserve">Gates Capital Management, </v>
      </c>
    </row>
    <row r="4521" spans="2:3" x14ac:dyDescent="0.25">
      <c r="B4521" s="4" t="s">
        <v>2027</v>
      </c>
      <c r="C4521" s="25" t="str">
        <f t="shared" si="70"/>
        <v xml:space="preserve">Gates Capital </v>
      </c>
    </row>
    <row r="4522" spans="2:3" x14ac:dyDescent="0.25">
      <c r="B4522" s="3" t="s">
        <v>2027</v>
      </c>
      <c r="C4522" s="25" t="str">
        <f t="shared" si="70"/>
        <v xml:space="preserve">Gates Capital </v>
      </c>
    </row>
    <row r="4523" spans="2:3" x14ac:dyDescent="0.25">
      <c r="B4523" s="4" t="s">
        <v>2151</v>
      </c>
      <c r="C4523" s="25" t="str">
        <f t="shared" si="70"/>
        <v xml:space="preserve">Gartmore Global </v>
      </c>
    </row>
    <row r="4524" spans="2:3" x14ac:dyDescent="0.25">
      <c r="B4524" s="26" t="s">
        <v>24428</v>
      </c>
      <c r="C4524" s="25" t="str">
        <f t="shared" si="70"/>
        <v xml:space="preserve">Garrison Institutional Asset </v>
      </c>
    </row>
    <row r="4525" spans="2:3" x14ac:dyDescent="0.25">
      <c r="B4525" s="4" t="s">
        <v>1732</v>
      </c>
      <c r="C4525" s="25" t="str">
        <f t="shared" si="70"/>
        <v xml:space="preserve">Garnet Capital Management </v>
      </c>
    </row>
    <row r="4526" spans="2:3" x14ac:dyDescent="0.25">
      <c r="B4526" s="3" t="s">
        <v>3204</v>
      </c>
      <c r="C4526" s="25" t="str">
        <f t="shared" si="70"/>
        <v xml:space="preserve">Gargoyle Investment Advisor </v>
      </c>
    </row>
    <row r="4527" spans="2:3" x14ac:dyDescent="0.25">
      <c r="B4527" s="26" t="s">
        <v>2140</v>
      </c>
      <c r="C4527" s="25" t="str">
        <f t="shared" si="70"/>
        <v xml:space="preserve">Gargoyle Asset Management </v>
      </c>
    </row>
    <row r="4528" spans="2:3" x14ac:dyDescent="0.25">
      <c r="B4528" s="4" t="s">
        <v>2140</v>
      </c>
      <c r="C4528" s="25" t="str">
        <f t="shared" si="70"/>
        <v xml:space="preserve">Gargoyle Asset Management </v>
      </c>
    </row>
    <row r="4529" spans="2:3" x14ac:dyDescent="0.25">
      <c r="B4529" s="26" t="s">
        <v>19556</v>
      </c>
      <c r="C4529" s="25" t="str">
        <f t="shared" si="70"/>
        <v xml:space="preserve">Gardner Lewis Asset Management L </v>
      </c>
    </row>
    <row r="4530" spans="2:3" x14ac:dyDescent="0.25">
      <c r="B4530" s="4" t="s">
        <v>1674</v>
      </c>
      <c r="C4530" s="25" t="str">
        <f t="shared" si="70"/>
        <v xml:space="preserve">Gardner Lewis Asset Management </v>
      </c>
    </row>
    <row r="4531" spans="2:3" x14ac:dyDescent="0.25">
      <c r="B4531" s="3" t="s">
        <v>3203</v>
      </c>
      <c r="C4531" s="25" t="str">
        <f t="shared" si="70"/>
        <v xml:space="preserve">Gardner Lewis Asset Management </v>
      </c>
    </row>
    <row r="4532" spans="2:3" x14ac:dyDescent="0.25">
      <c r="B4532" s="3" t="s">
        <v>3202</v>
      </c>
      <c r="C4532" s="25" t="str">
        <f t="shared" si="70"/>
        <v xml:space="preserve">Gardenia Global Advisors </v>
      </c>
    </row>
    <row r="4533" spans="2:3" x14ac:dyDescent="0.25">
      <c r="B4533" s="3" t="s">
        <v>3415</v>
      </c>
      <c r="C4533" s="25" t="str">
        <f t="shared" si="70"/>
        <v xml:space="preserve">Garanti Asset </v>
      </c>
    </row>
    <row r="4534" spans="2:3" x14ac:dyDescent="0.25">
      <c r="B4534" s="3" t="s">
        <v>3201</v>
      </c>
      <c r="C4534" s="25" t="str">
        <f t="shared" si="70"/>
        <v xml:space="preserve">Gapstow Capital </v>
      </c>
    </row>
    <row r="4535" spans="2:3" x14ac:dyDescent="0.25">
      <c r="B4535" s="3" t="s">
        <v>3200</v>
      </c>
      <c r="C4535" s="25" t="str">
        <f t="shared" si="70"/>
        <v xml:space="preserve">GAP Asset </v>
      </c>
    </row>
    <row r="4536" spans="2:3" x14ac:dyDescent="0.25">
      <c r="B4536" s="26" t="s">
        <v>19554</v>
      </c>
      <c r="C4536" s="25" t="str">
        <f t="shared" si="70"/>
        <v xml:space="preserve">GAP AM </v>
      </c>
    </row>
    <row r="4537" spans="2:3" x14ac:dyDescent="0.25">
      <c r="B4537" s="26" t="s">
        <v>19552</v>
      </c>
      <c r="C4537" s="25" t="str">
        <f t="shared" si="70"/>
        <v xml:space="preserve">Gamma Capital Markets </v>
      </c>
    </row>
    <row r="4538" spans="2:3" x14ac:dyDescent="0.25">
      <c r="B4538" s="3" t="s">
        <v>3198</v>
      </c>
      <c r="C4538" s="25" t="str">
        <f t="shared" si="70"/>
        <v xml:space="preserve">Game Creek Capital, </v>
      </c>
    </row>
    <row r="4539" spans="2:3" x14ac:dyDescent="0.25">
      <c r="B4539" s="26" t="s">
        <v>19550</v>
      </c>
      <c r="C4539" s="25" t="str">
        <f t="shared" si="70"/>
        <v xml:space="preserve">Game Creek Capital </v>
      </c>
    </row>
    <row r="4540" spans="2:3" x14ac:dyDescent="0.25">
      <c r="B4540" s="26" t="s">
        <v>19526</v>
      </c>
      <c r="C4540" s="25" t="str">
        <f t="shared" si="70"/>
        <v xml:space="preserve">GAM Sterling Management </v>
      </c>
    </row>
    <row r="4541" spans="2:3" x14ac:dyDescent="0.25">
      <c r="B4541" s="3" t="s">
        <v>2985</v>
      </c>
      <c r="C4541" s="25" t="str">
        <f t="shared" si="70"/>
        <v xml:space="preserve">GAM London </v>
      </c>
    </row>
    <row r="4542" spans="2:3" x14ac:dyDescent="0.25">
      <c r="B4542" s="4" t="s">
        <v>475</v>
      </c>
      <c r="C4542" s="25" t="str">
        <f t="shared" si="70"/>
        <v xml:space="preserve">GAM Investment Management Lugano </v>
      </c>
    </row>
    <row r="4543" spans="2:3" x14ac:dyDescent="0.25">
      <c r="B4543" s="3" t="s">
        <v>475</v>
      </c>
      <c r="C4543" s="25" t="str">
        <f t="shared" si="70"/>
        <v xml:space="preserve">GAM Investment Management Lugano </v>
      </c>
    </row>
    <row r="4544" spans="2:3" x14ac:dyDescent="0.25">
      <c r="B4544" s="26" t="s">
        <v>19524</v>
      </c>
      <c r="C4544" s="25" t="str">
        <f t="shared" si="70"/>
        <v xml:space="preserve">GAM International Management </v>
      </c>
    </row>
    <row r="4545" spans="2:3" x14ac:dyDescent="0.25">
      <c r="B4545" s="4" t="s">
        <v>997</v>
      </c>
      <c r="C4545" s="25" t="str">
        <f t="shared" si="70"/>
        <v xml:space="preserve">GAM International Management </v>
      </c>
    </row>
    <row r="4546" spans="2:3" x14ac:dyDescent="0.25">
      <c r="B4546" s="4" t="s">
        <v>405</v>
      </c>
      <c r="C4546" s="25" t="str">
        <f t="shared" ref="C4546:C4609" si="71">LEFT(B4546,FIND(TRIM(RIGHT(SUBSTITUTE(B4546," ",REPT(" ",20)),20)),B4546)-1)</f>
        <v xml:space="preserve">GAM Global Asset Management Limited </v>
      </c>
    </row>
    <row r="4547" spans="2:3" x14ac:dyDescent="0.25">
      <c r="B4547" s="26" t="s">
        <v>1959</v>
      </c>
      <c r="C4547" s="25" t="str">
        <f t="shared" si="71"/>
        <v xml:space="preserve">GAM Fund Management </v>
      </c>
    </row>
    <row r="4548" spans="2:3" x14ac:dyDescent="0.25">
      <c r="B4548" s="4" t="s">
        <v>1959</v>
      </c>
      <c r="C4548" s="25" t="str">
        <f t="shared" si="71"/>
        <v xml:space="preserve">GAM Fund Management </v>
      </c>
    </row>
    <row r="4549" spans="2:3" x14ac:dyDescent="0.25">
      <c r="B4549" s="26" t="s">
        <v>19520</v>
      </c>
      <c r="C4549" s="25" t="str">
        <f t="shared" si="71"/>
        <v xml:space="preserve">Galtere </v>
      </c>
    </row>
    <row r="4550" spans="2:3" x14ac:dyDescent="0.25">
      <c r="B4550" s="3" t="s">
        <v>3197</v>
      </c>
      <c r="C4550" s="25" t="str">
        <f t="shared" si="71"/>
        <v xml:space="preserve">Galtere </v>
      </c>
    </row>
    <row r="4551" spans="2:3" x14ac:dyDescent="0.25">
      <c r="B4551" s="4" t="s">
        <v>1206</v>
      </c>
      <c r="C4551" s="25" t="str">
        <f t="shared" si="71"/>
        <v xml:space="preserve">GalNet Asset Mgt </v>
      </c>
    </row>
    <row r="4552" spans="2:3" x14ac:dyDescent="0.25">
      <c r="B4552" s="26" t="s">
        <v>3196</v>
      </c>
      <c r="C4552" s="25" t="str">
        <f t="shared" si="71"/>
        <v xml:space="preserve">GalNet Asset Management, </v>
      </c>
    </row>
    <row r="4553" spans="2:3" x14ac:dyDescent="0.25">
      <c r="B4553" s="3" t="s">
        <v>3196</v>
      </c>
      <c r="C4553" s="25" t="str">
        <f t="shared" si="71"/>
        <v xml:space="preserve">GalNet Asset Management, </v>
      </c>
    </row>
    <row r="4554" spans="2:3" x14ac:dyDescent="0.25">
      <c r="B4554" s="26" t="s">
        <v>19500</v>
      </c>
      <c r="C4554" s="25" t="str">
        <f t="shared" si="71"/>
        <v xml:space="preserve">Galmir Advisory Services </v>
      </c>
    </row>
    <row r="4555" spans="2:3" x14ac:dyDescent="0.25">
      <c r="B4555" s="4" t="s">
        <v>614</v>
      </c>
      <c r="C4555" s="25" t="str">
        <f t="shared" si="71"/>
        <v xml:space="preserve">Galloway Capital Management </v>
      </c>
    </row>
    <row r="4556" spans="2:3" x14ac:dyDescent="0.25">
      <c r="B4556" s="3" t="s">
        <v>614</v>
      </c>
      <c r="C4556" s="25" t="str">
        <f t="shared" si="71"/>
        <v xml:space="preserve">Galloway Capital Management </v>
      </c>
    </row>
    <row r="4557" spans="2:3" x14ac:dyDescent="0.25">
      <c r="B4557" s="3" t="s">
        <v>3195</v>
      </c>
      <c r="C4557" s="25" t="str">
        <f t="shared" si="71"/>
        <v xml:space="preserve">Galliant Capital Management </v>
      </c>
    </row>
    <row r="4558" spans="2:3" x14ac:dyDescent="0.25">
      <c r="B4558" s="26" t="s">
        <v>24425</v>
      </c>
      <c r="C4558" s="25" t="str">
        <f t="shared" si="71"/>
        <v xml:space="preserve">Galisteo </v>
      </c>
    </row>
    <row r="4559" spans="2:3" x14ac:dyDescent="0.25">
      <c r="B4559" s="3" t="s">
        <v>2659</v>
      </c>
      <c r="C4559" s="25" t="str">
        <f t="shared" si="71"/>
        <v xml:space="preserve">Galilee Partners </v>
      </c>
    </row>
    <row r="4560" spans="2:3" x14ac:dyDescent="0.25">
      <c r="B4560" s="4" t="s">
        <v>1931</v>
      </c>
      <c r="C4560" s="25" t="str">
        <f t="shared" si="71"/>
        <v xml:space="preserve">Galbraith Capital </v>
      </c>
    </row>
    <row r="4561" spans="2:3" x14ac:dyDescent="0.25">
      <c r="B4561" s="4" t="s">
        <v>587</v>
      </c>
      <c r="C4561" s="25" t="str">
        <f t="shared" si="71"/>
        <v xml:space="preserve">Galaxy Asset Management (Cayman) </v>
      </c>
    </row>
    <row r="4562" spans="2:3" x14ac:dyDescent="0.25">
      <c r="B4562" s="26" t="s">
        <v>24423</v>
      </c>
      <c r="C4562" s="25" t="str">
        <f t="shared" si="71"/>
        <v xml:space="preserve">Galante Partners, </v>
      </c>
    </row>
    <row r="4563" spans="2:3" x14ac:dyDescent="0.25">
      <c r="B4563" s="3" t="s">
        <v>4238</v>
      </c>
      <c r="C4563" s="25" t="str">
        <f t="shared" si="71"/>
        <v xml:space="preserve">GAHF Advisor </v>
      </c>
    </row>
    <row r="4564" spans="2:3" x14ac:dyDescent="0.25">
      <c r="B4564" s="4" t="s">
        <v>96</v>
      </c>
      <c r="C4564" s="25" t="str">
        <f t="shared" si="71"/>
        <v xml:space="preserve">Gables Capital Management </v>
      </c>
    </row>
    <row r="4565" spans="2:3" x14ac:dyDescent="0.25">
      <c r="B4565" s="26" t="s">
        <v>1291</v>
      </c>
      <c r="C4565" s="25" t="str">
        <f t="shared" si="71"/>
        <v xml:space="preserve">Gabelli Securities </v>
      </c>
    </row>
    <row r="4566" spans="2:3" x14ac:dyDescent="0.25">
      <c r="B4566" s="4" t="s">
        <v>1291</v>
      </c>
      <c r="C4566" s="25" t="str">
        <f t="shared" si="71"/>
        <v xml:space="preserve">Gabelli Securities </v>
      </c>
    </row>
    <row r="4567" spans="2:3" x14ac:dyDescent="0.25">
      <c r="B4567" s="4" t="s">
        <v>1828</v>
      </c>
      <c r="C4567" s="25" t="str">
        <f t="shared" si="71"/>
        <v xml:space="preserve">Gabelli Asset Management </v>
      </c>
    </row>
    <row r="4568" spans="2:3" x14ac:dyDescent="0.25">
      <c r="B4568" s="3" t="s">
        <v>3193</v>
      </c>
      <c r="C4568" s="25" t="str">
        <f t="shared" si="71"/>
        <v xml:space="preserve">Gabelli &amp; Company, </v>
      </c>
    </row>
    <row r="4569" spans="2:3" x14ac:dyDescent="0.25">
      <c r="B4569" s="4" t="s">
        <v>795</v>
      </c>
      <c r="C4569" s="25" t="str">
        <f t="shared" si="71"/>
        <v xml:space="preserve">Gabelli &amp; Company </v>
      </c>
    </row>
    <row r="4570" spans="2:3" x14ac:dyDescent="0.25">
      <c r="B4570" s="3" t="s">
        <v>3412</v>
      </c>
      <c r="C4570" s="25" t="str">
        <f t="shared" si="71"/>
        <v xml:space="preserve">G6 Capital </v>
      </c>
    </row>
    <row r="4571" spans="2:3" x14ac:dyDescent="0.25">
      <c r="B4571" s="4" t="s">
        <v>2048</v>
      </c>
      <c r="C4571" s="25" t="str">
        <f t="shared" si="71"/>
        <v xml:space="preserve">G2 Capital Management </v>
      </c>
    </row>
    <row r="4572" spans="2:3" x14ac:dyDescent="0.25">
      <c r="B4572" s="26" t="s">
        <v>3192</v>
      </c>
      <c r="C4572" s="25" t="str">
        <f t="shared" si="71"/>
        <v xml:space="preserve">G10 Global Asset Management </v>
      </c>
    </row>
    <row r="4573" spans="2:3" x14ac:dyDescent="0.25">
      <c r="B4573" s="3" t="s">
        <v>3192</v>
      </c>
      <c r="C4573" s="25" t="str">
        <f t="shared" si="71"/>
        <v xml:space="preserve">G10 Global Asset Management </v>
      </c>
    </row>
    <row r="4574" spans="2:3" x14ac:dyDescent="0.25">
      <c r="B4574" s="4" t="s">
        <v>2082</v>
      </c>
      <c r="C4574" s="25" t="str">
        <f t="shared" si="71"/>
        <v xml:space="preserve">G10 Global Asset </v>
      </c>
    </row>
    <row r="4575" spans="2:3" x14ac:dyDescent="0.25">
      <c r="B4575" s="4" t="s">
        <v>1721</v>
      </c>
      <c r="C4575" s="25" t="str">
        <f t="shared" si="71"/>
        <v xml:space="preserve">FX 500 </v>
      </c>
    </row>
    <row r="4576" spans="2:3" x14ac:dyDescent="0.25">
      <c r="B4576" s="26" t="s">
        <v>19494</v>
      </c>
      <c r="C4576" s="25" t="str">
        <f t="shared" si="71"/>
        <v xml:space="preserve">FutureSelect Portfolio </v>
      </c>
    </row>
    <row r="4577" spans="2:3" x14ac:dyDescent="0.25">
      <c r="B4577" s="4" t="s">
        <v>633</v>
      </c>
      <c r="C4577" s="25" t="str">
        <f t="shared" si="71"/>
        <v xml:space="preserve">Futures Truth </v>
      </c>
    </row>
    <row r="4578" spans="2:3" x14ac:dyDescent="0.25">
      <c r="B4578" s="4" t="s">
        <v>2040</v>
      </c>
      <c r="C4578" s="25" t="str">
        <f t="shared" si="71"/>
        <v xml:space="preserve">Futures Truth </v>
      </c>
    </row>
    <row r="4579" spans="2:3" x14ac:dyDescent="0.25">
      <c r="B4579" s="4" t="s">
        <v>1522</v>
      </c>
      <c r="C4579" s="25" t="str">
        <f t="shared" si="71"/>
        <v xml:space="preserve">Funsten Asset Management </v>
      </c>
    </row>
    <row r="4580" spans="2:3" x14ac:dyDescent="0.25">
      <c r="B4580" s="26" t="s">
        <v>19491</v>
      </c>
      <c r="C4580" s="25" t="str">
        <f t="shared" si="71"/>
        <v xml:space="preserve">FundPartner Solutions (Europe) </v>
      </c>
    </row>
    <row r="4581" spans="2:3" x14ac:dyDescent="0.25">
      <c r="B4581" s="4" t="s">
        <v>891</v>
      </c>
      <c r="C4581" s="25" t="str">
        <f t="shared" si="71"/>
        <v xml:space="preserve">FundPartner Solutions (Europe) </v>
      </c>
    </row>
    <row r="4582" spans="2:3" x14ac:dyDescent="0.25">
      <c r="B4582" s="3" t="s">
        <v>2991</v>
      </c>
      <c r="C4582" s="25" t="str">
        <f t="shared" si="71"/>
        <v xml:space="preserve">FundLogic Alternatives </v>
      </c>
    </row>
    <row r="4583" spans="2:3" x14ac:dyDescent="0.25">
      <c r="B4583" s="26" t="s">
        <v>19488</v>
      </c>
      <c r="C4583" s="25" t="str">
        <f t="shared" si="71"/>
        <v xml:space="preserve">Fundamental Capital Management, </v>
      </c>
    </row>
    <row r="4584" spans="2:3" x14ac:dyDescent="0.25">
      <c r="B4584" s="4" t="s">
        <v>2109</v>
      </c>
      <c r="C4584" s="25" t="str">
        <f t="shared" si="71"/>
        <v xml:space="preserve">Fundamental Capital Management </v>
      </c>
    </row>
    <row r="4585" spans="2:3" x14ac:dyDescent="0.25">
      <c r="B4585" s="3" t="s">
        <v>3186</v>
      </c>
      <c r="C4585" s="25" t="str">
        <f t="shared" si="71"/>
        <v xml:space="preserve">Fundamental Capital </v>
      </c>
    </row>
    <row r="4586" spans="2:3" x14ac:dyDescent="0.25">
      <c r="B4586" s="4" t="s">
        <v>1629</v>
      </c>
      <c r="C4586" s="25" t="str">
        <f t="shared" si="71"/>
        <v xml:space="preserve">Fund Management Services </v>
      </c>
    </row>
    <row r="4587" spans="2:3" x14ac:dyDescent="0.25">
      <c r="B4587" s="26" t="s">
        <v>1079</v>
      </c>
      <c r="C4587" s="25" t="str">
        <f t="shared" si="71"/>
        <v xml:space="preserve">Fullerton Fund Management Company </v>
      </c>
    </row>
    <row r="4588" spans="2:3" x14ac:dyDescent="0.25">
      <c r="B4588" s="4" t="s">
        <v>1079</v>
      </c>
      <c r="C4588" s="25" t="str">
        <f t="shared" si="71"/>
        <v xml:space="preserve">Fullerton Fund Management Company </v>
      </c>
    </row>
    <row r="4589" spans="2:3" x14ac:dyDescent="0.25">
      <c r="B4589" s="4" t="s">
        <v>827</v>
      </c>
      <c r="C4589" s="25" t="str">
        <f t="shared" si="71"/>
        <v xml:space="preserve">Full Circle Funding </v>
      </c>
    </row>
    <row r="4590" spans="2:3" x14ac:dyDescent="0.25">
      <c r="B4590" s="26" t="s">
        <v>422</v>
      </c>
      <c r="C4590" s="25" t="str">
        <f t="shared" si="71"/>
        <v xml:space="preserve">Fulcrum Asset Management </v>
      </c>
    </row>
    <row r="4591" spans="2:3" x14ac:dyDescent="0.25">
      <c r="B4591" s="4" t="s">
        <v>422</v>
      </c>
      <c r="C4591" s="25" t="str">
        <f t="shared" si="71"/>
        <v xml:space="preserve">Fulcrum Asset Management </v>
      </c>
    </row>
    <row r="4592" spans="2:3" x14ac:dyDescent="0.25">
      <c r="B4592" s="3" t="s">
        <v>3185</v>
      </c>
      <c r="C4592" s="25" t="str">
        <f t="shared" si="71"/>
        <v xml:space="preserve">Fulcrum Asset </v>
      </c>
    </row>
    <row r="4593" spans="2:3" x14ac:dyDescent="0.25">
      <c r="B4593" s="3" t="s">
        <v>3184</v>
      </c>
      <c r="C4593" s="25" t="str">
        <f t="shared" si="71"/>
        <v xml:space="preserve">Fulcra Asset Management </v>
      </c>
    </row>
    <row r="4594" spans="2:3" x14ac:dyDescent="0.25">
      <c r="B4594" s="26" t="s">
        <v>19483</v>
      </c>
      <c r="C4594" s="25" t="str">
        <f t="shared" si="71"/>
        <v xml:space="preserve">Fujian xucheng Asset Management </v>
      </c>
    </row>
    <row r="4595" spans="2:3" x14ac:dyDescent="0.25">
      <c r="B4595" s="26" t="s">
        <v>17671</v>
      </c>
      <c r="C4595" s="25" t="str">
        <f t="shared" si="71"/>
        <v xml:space="preserve">Fujian Weibo Investment </v>
      </c>
    </row>
    <row r="4596" spans="2:3" x14ac:dyDescent="0.25">
      <c r="B4596" s="26" t="s">
        <v>19481</v>
      </c>
      <c r="C4596" s="25" t="str">
        <f t="shared" si="71"/>
        <v xml:space="preserve">Fujian Gunxueqiu Inv Magmt </v>
      </c>
    </row>
    <row r="4597" spans="2:3" x14ac:dyDescent="0.25">
      <c r="B4597" s="26" t="s">
        <v>19478</v>
      </c>
      <c r="C4597" s="25" t="str">
        <f t="shared" si="71"/>
        <v xml:space="preserve">Fujian Daochong Investment Magt </v>
      </c>
    </row>
    <row r="4598" spans="2:3" x14ac:dyDescent="0.25">
      <c r="B4598" s="4" t="s">
        <v>296</v>
      </c>
      <c r="C4598" s="25" t="str">
        <f t="shared" si="71"/>
        <v xml:space="preserve">Fuchs Capital Partners Pte </v>
      </c>
    </row>
    <row r="4599" spans="2:3" x14ac:dyDescent="0.25">
      <c r="B4599" s="26" t="s">
        <v>3183</v>
      </c>
      <c r="C4599" s="25" t="str">
        <f t="shared" si="71"/>
        <v xml:space="preserve">FTM </v>
      </c>
    </row>
    <row r="4600" spans="2:3" x14ac:dyDescent="0.25">
      <c r="B4600" s="3" t="s">
        <v>3183</v>
      </c>
      <c r="C4600" s="25" t="str">
        <f t="shared" si="71"/>
        <v xml:space="preserve">FTM </v>
      </c>
    </row>
    <row r="4601" spans="2:3" x14ac:dyDescent="0.25">
      <c r="B4601" s="4" t="s">
        <v>1429</v>
      </c>
      <c r="C4601" s="25" t="str">
        <f t="shared" si="71"/>
        <v xml:space="preserve">FTF Forex Trading &amp; Finance </v>
      </c>
    </row>
    <row r="4602" spans="2:3" x14ac:dyDescent="0.25">
      <c r="B4602" s="26" t="s">
        <v>3182</v>
      </c>
      <c r="C4602" s="25" t="str">
        <f t="shared" si="71"/>
        <v xml:space="preserve">FTC Capital </v>
      </c>
    </row>
    <row r="4603" spans="2:3" x14ac:dyDescent="0.25">
      <c r="B4603" s="3" t="s">
        <v>3182</v>
      </c>
      <c r="C4603" s="25" t="str">
        <f t="shared" si="71"/>
        <v xml:space="preserve">FTC Capital </v>
      </c>
    </row>
    <row r="4604" spans="2:3" x14ac:dyDescent="0.25">
      <c r="B4604" s="26" t="s">
        <v>19473</v>
      </c>
      <c r="C4604" s="25" t="str">
        <f t="shared" si="71"/>
        <v xml:space="preserve">F-Squared Investments, </v>
      </c>
    </row>
    <row r="4605" spans="2:3" x14ac:dyDescent="0.25">
      <c r="B4605" s="4" t="s">
        <v>1397</v>
      </c>
      <c r="C4605" s="25" t="str">
        <f t="shared" si="71"/>
        <v xml:space="preserve">FSIP LLC ING Furman Selz Asset </v>
      </c>
    </row>
    <row r="4606" spans="2:3" x14ac:dyDescent="0.25">
      <c r="B4606" s="26" t="s">
        <v>3064</v>
      </c>
      <c r="C4606" s="25" t="str">
        <f t="shared" si="71"/>
        <v xml:space="preserve">FSI Group, </v>
      </c>
    </row>
    <row r="4607" spans="2:3" x14ac:dyDescent="0.25">
      <c r="B4607" s="3" t="s">
        <v>3064</v>
      </c>
      <c r="C4607" s="25" t="str">
        <f t="shared" si="71"/>
        <v xml:space="preserve">FSI Group, </v>
      </c>
    </row>
    <row r="4608" spans="2:3" x14ac:dyDescent="0.25">
      <c r="B4608" s="4" t="s">
        <v>2030</v>
      </c>
      <c r="C4608" s="25" t="str">
        <f t="shared" si="71"/>
        <v xml:space="preserve">FSI Group </v>
      </c>
    </row>
    <row r="4609" spans="2:3" x14ac:dyDescent="0.25">
      <c r="B4609" s="4" t="s">
        <v>1576</v>
      </c>
      <c r="C4609" s="25" t="str">
        <f t="shared" si="71"/>
        <v xml:space="preserve">Frorer Capital </v>
      </c>
    </row>
    <row r="4610" spans="2:3" x14ac:dyDescent="0.25">
      <c r="B4610" s="4" t="s">
        <v>2158</v>
      </c>
      <c r="C4610" s="25" t="str">
        <f t="shared" ref="C4610:C4673" si="72">LEFT(B4610,FIND(TRIM(RIGHT(SUBSTITUTE(B4610," ",REPT(" ",20)),20)),B4610)-1)</f>
        <v xml:space="preserve">FrontPoint Partners </v>
      </c>
    </row>
    <row r="4611" spans="2:3" x14ac:dyDescent="0.25">
      <c r="B4611" s="26" t="s">
        <v>24417</v>
      </c>
      <c r="C4611" s="25" t="str">
        <f t="shared" si="72"/>
        <v xml:space="preserve">FrontPoint Management </v>
      </c>
    </row>
    <row r="4612" spans="2:3" x14ac:dyDescent="0.25">
      <c r="B4612" s="3" t="s">
        <v>3181</v>
      </c>
      <c r="C4612" s="25" t="str">
        <f t="shared" si="72"/>
        <v xml:space="preserve">Frontier Market Asset Management, </v>
      </c>
    </row>
    <row r="4613" spans="2:3" x14ac:dyDescent="0.25">
      <c r="B4613" s="3" t="s">
        <v>3694</v>
      </c>
      <c r="C4613" s="25" t="str">
        <f t="shared" si="72"/>
        <v xml:space="preserve">Frontier </v>
      </c>
    </row>
    <row r="4614" spans="2:3" x14ac:dyDescent="0.25">
      <c r="B4614" s="26" t="s">
        <v>19471</v>
      </c>
      <c r="C4614" s="25" t="str">
        <f t="shared" si="72"/>
        <v xml:space="preserve">Frontfour Capital Group </v>
      </c>
    </row>
    <row r="4615" spans="2:3" x14ac:dyDescent="0.25">
      <c r="B4615" s="4" t="s">
        <v>477</v>
      </c>
      <c r="C4615" s="25" t="str">
        <f t="shared" si="72"/>
        <v xml:space="preserve">FrontFour Capital Group </v>
      </c>
    </row>
    <row r="4616" spans="2:3" x14ac:dyDescent="0.25">
      <c r="B4616" s="3" t="s">
        <v>477</v>
      </c>
      <c r="C4616" s="25" t="str">
        <f t="shared" si="72"/>
        <v xml:space="preserve">FrontFour Capital Group </v>
      </c>
    </row>
    <row r="4617" spans="2:3" x14ac:dyDescent="0.25">
      <c r="B4617" s="26" t="s">
        <v>19469</v>
      </c>
      <c r="C4617" s="25" t="str">
        <f t="shared" si="72"/>
        <v xml:space="preserve">FrontFour Capital </v>
      </c>
    </row>
    <row r="4618" spans="2:3" x14ac:dyDescent="0.25">
      <c r="B4618" s="4" t="s">
        <v>1057</v>
      </c>
      <c r="C4618" s="25" t="str">
        <f t="shared" si="72"/>
        <v xml:space="preserve">FrontFour Capital </v>
      </c>
    </row>
    <row r="4619" spans="2:3" x14ac:dyDescent="0.25">
      <c r="B4619" s="26" t="s">
        <v>395</v>
      </c>
      <c r="C4619" s="25" t="str">
        <f t="shared" si="72"/>
        <v xml:space="preserve">Frontaura Capital </v>
      </c>
    </row>
    <row r="4620" spans="2:3" x14ac:dyDescent="0.25">
      <c r="B4620" s="4" t="s">
        <v>395</v>
      </c>
      <c r="C4620" s="25" t="str">
        <f t="shared" si="72"/>
        <v xml:space="preserve">Frontaura Capital </v>
      </c>
    </row>
    <row r="4621" spans="2:3" x14ac:dyDescent="0.25">
      <c r="B4621" s="3" t="s">
        <v>395</v>
      </c>
      <c r="C4621" s="25" t="str">
        <f t="shared" si="72"/>
        <v xml:space="preserve">Frontaura Capital </v>
      </c>
    </row>
    <row r="4622" spans="2:3" x14ac:dyDescent="0.25">
      <c r="B4622" s="3" t="s">
        <v>3180</v>
      </c>
      <c r="C4622" s="25" t="str">
        <f t="shared" si="72"/>
        <v xml:space="preserve">Front Street Private Bank (Barbados) </v>
      </c>
    </row>
    <row r="4623" spans="2:3" x14ac:dyDescent="0.25">
      <c r="B4623" s="26" t="s">
        <v>19464</v>
      </c>
      <c r="C4623" s="25" t="str">
        <f t="shared" si="72"/>
        <v xml:space="preserve">Front Street </v>
      </c>
    </row>
    <row r="4624" spans="2:3" x14ac:dyDescent="0.25">
      <c r="B4624" s="4" t="s">
        <v>2250</v>
      </c>
      <c r="C4624" s="25" t="str">
        <f t="shared" si="72"/>
        <v xml:space="preserve">Frommer Capital Management </v>
      </c>
    </row>
    <row r="4625" spans="2:3" x14ac:dyDescent="0.25">
      <c r="B4625" s="4" t="s">
        <v>421</v>
      </c>
      <c r="C4625" s="25" t="str">
        <f t="shared" si="72"/>
        <v xml:space="preserve">FRM Investment Management (Americas) </v>
      </c>
    </row>
    <row r="4626" spans="2:3" x14ac:dyDescent="0.25">
      <c r="B4626" s="4" t="s">
        <v>359</v>
      </c>
      <c r="C4626" s="25" t="str">
        <f t="shared" si="72"/>
        <v xml:space="preserve">FRM Investment Management </v>
      </c>
    </row>
    <row r="4627" spans="2:3" x14ac:dyDescent="0.25">
      <c r="B4627" s="4" t="s">
        <v>2120</v>
      </c>
      <c r="C4627" s="25" t="str">
        <f t="shared" si="72"/>
        <v xml:space="preserve">FRM Investment Management </v>
      </c>
    </row>
    <row r="4628" spans="2:3" x14ac:dyDescent="0.25">
      <c r="B4628" s="26" t="s">
        <v>19460</v>
      </c>
      <c r="C4628" s="25" t="str">
        <f t="shared" si="72"/>
        <v xml:space="preserve">Friedberg Mercantile Group </v>
      </c>
    </row>
    <row r="4629" spans="2:3" x14ac:dyDescent="0.25">
      <c r="B4629" s="3" t="s">
        <v>3176</v>
      </c>
      <c r="C4629" s="25" t="str">
        <f t="shared" si="72"/>
        <v xml:space="preserve">Frictionless Pathway Capital </v>
      </c>
    </row>
    <row r="4630" spans="2:3" x14ac:dyDescent="0.25">
      <c r="B4630" s="26" t="s">
        <v>19458</v>
      </c>
      <c r="C4630" s="25" t="str">
        <f t="shared" si="72"/>
        <v xml:space="preserve">Freegulliver, </v>
      </c>
    </row>
    <row r="4631" spans="2:3" x14ac:dyDescent="0.25">
      <c r="B4631" s="26" t="s">
        <v>19456</v>
      </c>
      <c r="C4631" s="25" t="str">
        <f t="shared" si="72"/>
        <v xml:space="preserve">Fred Alger Management, </v>
      </c>
    </row>
    <row r="4632" spans="2:3" x14ac:dyDescent="0.25">
      <c r="B4632" s="3" t="s">
        <v>2470</v>
      </c>
      <c r="C4632" s="25" t="str">
        <f t="shared" si="72"/>
        <v xml:space="preserve">Fred Alger </v>
      </c>
    </row>
    <row r="4633" spans="2:3" x14ac:dyDescent="0.25">
      <c r="B4633" s="4" t="s">
        <v>1919</v>
      </c>
      <c r="C4633" s="25" t="str">
        <f t="shared" si="72"/>
        <v xml:space="preserve">Franklin Templeton Alternative Strategies </v>
      </c>
    </row>
    <row r="4634" spans="2:3" x14ac:dyDescent="0.25">
      <c r="B4634" s="26" t="s">
        <v>3174</v>
      </c>
      <c r="C4634" s="25" t="str">
        <f t="shared" si="72"/>
        <v xml:space="preserve">Franklin Templeton </v>
      </c>
    </row>
    <row r="4635" spans="2:3" x14ac:dyDescent="0.25">
      <c r="B4635" s="3" t="s">
        <v>3174</v>
      </c>
      <c r="C4635" s="25" t="str">
        <f t="shared" si="72"/>
        <v xml:space="preserve">Franklin Templeton </v>
      </c>
    </row>
    <row r="4636" spans="2:3" x14ac:dyDescent="0.25">
      <c r="B4636" s="26" t="s">
        <v>2793</v>
      </c>
      <c r="C4636" s="25" t="str">
        <f t="shared" si="72"/>
        <v xml:space="preserve">Francis Capital Management, </v>
      </c>
    </row>
    <row r="4637" spans="2:3" x14ac:dyDescent="0.25">
      <c r="B4637" s="3" t="s">
        <v>2793</v>
      </c>
      <c r="C4637" s="25" t="str">
        <f t="shared" si="72"/>
        <v xml:space="preserve">Francis Capital Management, </v>
      </c>
    </row>
    <row r="4638" spans="2:3" x14ac:dyDescent="0.25">
      <c r="B4638" s="3" t="s">
        <v>3173</v>
      </c>
      <c r="C4638" s="25" t="str">
        <f t="shared" si="72"/>
        <v xml:space="preserve">FRAM Capital Gestao de Ativos </v>
      </c>
    </row>
    <row r="4639" spans="2:3" x14ac:dyDescent="0.25">
      <c r="B4639" s="4" t="s">
        <v>95</v>
      </c>
      <c r="C4639" s="25" t="str">
        <f t="shared" si="72"/>
        <v xml:space="preserve">Fractal Capital Management </v>
      </c>
    </row>
    <row r="4640" spans="2:3" x14ac:dyDescent="0.25">
      <c r="B4640" s="3" t="s">
        <v>3175</v>
      </c>
      <c r="C4640" s="25" t="str">
        <f t="shared" si="72"/>
        <v xml:space="preserve">FQS Capital Partners </v>
      </c>
    </row>
    <row r="4641" spans="2:3" x14ac:dyDescent="0.25">
      <c r="B4641" s="26" t="s">
        <v>19448</v>
      </c>
      <c r="C4641" s="25" t="str">
        <f t="shared" si="72"/>
        <v xml:space="preserve">FQS Capital Management (Cayman) </v>
      </c>
    </row>
    <row r="4642" spans="2:3" x14ac:dyDescent="0.25">
      <c r="B4642" s="26" t="s">
        <v>110</v>
      </c>
      <c r="C4642" s="25" t="str">
        <f t="shared" si="72"/>
        <v xml:space="preserve">FPP Asset Management </v>
      </c>
    </row>
    <row r="4643" spans="2:3" x14ac:dyDescent="0.25">
      <c r="B4643" s="4" t="s">
        <v>110</v>
      </c>
      <c r="C4643" s="25" t="str">
        <f t="shared" si="72"/>
        <v xml:space="preserve">FPP Asset Management </v>
      </c>
    </row>
    <row r="4644" spans="2:3" x14ac:dyDescent="0.25">
      <c r="B4644" s="3" t="s">
        <v>110</v>
      </c>
      <c r="C4644" s="25" t="str">
        <f t="shared" si="72"/>
        <v xml:space="preserve">FPP Asset Management </v>
      </c>
    </row>
    <row r="4645" spans="2:3" x14ac:dyDescent="0.25">
      <c r="B4645" s="26" t="s">
        <v>530</v>
      </c>
      <c r="C4645" s="25" t="str">
        <f t="shared" si="72"/>
        <v xml:space="preserve">Foxhill Capital Partners, </v>
      </c>
    </row>
    <row r="4646" spans="2:3" x14ac:dyDescent="0.25">
      <c r="B4646" s="4" t="s">
        <v>530</v>
      </c>
      <c r="C4646" s="25" t="str">
        <f t="shared" si="72"/>
        <v xml:space="preserve">Foxhill Capital Partners, </v>
      </c>
    </row>
    <row r="4647" spans="2:3" x14ac:dyDescent="0.25">
      <c r="B4647" s="3" t="s">
        <v>530</v>
      </c>
      <c r="C4647" s="25" t="str">
        <f t="shared" si="72"/>
        <v xml:space="preserve">Foxhill Capital Partners, </v>
      </c>
    </row>
    <row r="4648" spans="2:3" x14ac:dyDescent="0.25">
      <c r="B4648" s="26" t="s">
        <v>24415</v>
      </c>
      <c r="C4648" s="25" t="str">
        <f t="shared" si="72"/>
        <v xml:space="preserve">Fox Point Capital Management </v>
      </c>
    </row>
    <row r="4649" spans="2:3" x14ac:dyDescent="0.25">
      <c r="B4649" s="26" t="s">
        <v>24413</v>
      </c>
      <c r="C4649" s="25" t="str">
        <f t="shared" si="72"/>
        <v xml:space="preserve">Fox &amp; Hounds Associates </v>
      </c>
    </row>
    <row r="4650" spans="2:3" x14ac:dyDescent="0.25">
      <c r="B4650" s="26" t="s">
        <v>3168</v>
      </c>
      <c r="C4650" s="25" t="str">
        <f t="shared" si="72"/>
        <v xml:space="preserve">Fourthstone </v>
      </c>
    </row>
    <row r="4651" spans="2:3" x14ac:dyDescent="0.25">
      <c r="B4651" s="3" t="s">
        <v>3168</v>
      </c>
      <c r="C4651" s="25" t="str">
        <f t="shared" si="72"/>
        <v xml:space="preserve">Fourthstone </v>
      </c>
    </row>
    <row r="4652" spans="2:3" x14ac:dyDescent="0.25">
      <c r="B4652" s="4" t="s">
        <v>937</v>
      </c>
      <c r="C4652" s="25" t="str">
        <f t="shared" si="72"/>
        <v xml:space="preserve">Fourth Turning Capital Management </v>
      </c>
    </row>
    <row r="4653" spans="2:3" x14ac:dyDescent="0.25">
      <c r="B4653" s="3" t="s">
        <v>3972</v>
      </c>
      <c r="C4653" s="25" t="str">
        <f t="shared" si="72"/>
        <v xml:space="preserve">Fourth Turning Capital </v>
      </c>
    </row>
    <row r="4654" spans="2:3" x14ac:dyDescent="0.25">
      <c r="B4654" s="4" t="s">
        <v>743</v>
      </c>
      <c r="C4654" s="25" t="str">
        <f t="shared" si="72"/>
        <v xml:space="preserve">Four Elements Capital Pte </v>
      </c>
    </row>
    <row r="4655" spans="2:3" x14ac:dyDescent="0.25">
      <c r="B4655" s="3" t="s">
        <v>3037</v>
      </c>
      <c r="C4655" s="25" t="str">
        <f t="shared" si="72"/>
        <v xml:space="preserve">Four Elements </v>
      </c>
    </row>
    <row r="4656" spans="2:3" x14ac:dyDescent="0.25">
      <c r="B4656" s="26" t="s">
        <v>24411</v>
      </c>
      <c r="C4656" s="25" t="str">
        <f t="shared" si="72"/>
        <v xml:space="preserve">Founders Fund III, </v>
      </c>
    </row>
    <row r="4657" spans="2:3" x14ac:dyDescent="0.25">
      <c r="B4657" s="26" t="s">
        <v>24409</v>
      </c>
      <c r="C4657" s="25" t="str">
        <f t="shared" si="72"/>
        <v xml:space="preserve">Foundation Capital </v>
      </c>
    </row>
    <row r="4658" spans="2:3" x14ac:dyDescent="0.25">
      <c r="B4658" s="26" t="s">
        <v>400</v>
      </c>
      <c r="C4658" s="25" t="str">
        <f t="shared" si="72"/>
        <v xml:space="preserve">Foundation Asset Management (HK) </v>
      </c>
    </row>
    <row r="4659" spans="2:3" x14ac:dyDescent="0.25">
      <c r="B4659" s="4" t="s">
        <v>400</v>
      </c>
      <c r="C4659" s="25" t="str">
        <f t="shared" si="72"/>
        <v xml:space="preserve">Foundation Asset Management (HK) </v>
      </c>
    </row>
    <row r="4660" spans="2:3" x14ac:dyDescent="0.25">
      <c r="B4660" s="4" t="s">
        <v>1586</v>
      </c>
      <c r="C4660" s="25" t="str">
        <f t="shared" si="72"/>
        <v xml:space="preserve">Forza Capital Management </v>
      </c>
    </row>
    <row r="4661" spans="2:3" x14ac:dyDescent="0.25">
      <c r="B4661" s="3" t="s">
        <v>3166</v>
      </c>
      <c r="C4661" s="25" t="str">
        <f t="shared" si="72"/>
        <v xml:space="preserve">Forward Management, </v>
      </c>
    </row>
    <row r="4662" spans="2:3" x14ac:dyDescent="0.25">
      <c r="B4662" s="3" t="s">
        <v>3165</v>
      </c>
      <c r="C4662" s="25" t="str">
        <f t="shared" si="72"/>
        <v xml:space="preserve">Forum Asset Management, </v>
      </c>
    </row>
    <row r="4663" spans="2:3" x14ac:dyDescent="0.25">
      <c r="B4663" s="26" t="s">
        <v>409</v>
      </c>
      <c r="C4663" s="25" t="str">
        <f t="shared" si="72"/>
        <v xml:space="preserve">Forum Asset Management </v>
      </c>
    </row>
    <row r="4664" spans="2:3" x14ac:dyDescent="0.25">
      <c r="B4664" s="4" t="s">
        <v>409</v>
      </c>
      <c r="C4664" s="25" t="str">
        <f t="shared" si="72"/>
        <v xml:space="preserve">Forum Asset Management </v>
      </c>
    </row>
    <row r="4665" spans="2:3" x14ac:dyDescent="0.25">
      <c r="B4665" s="26" t="s">
        <v>24407</v>
      </c>
      <c r="C4665" s="25" t="str">
        <f t="shared" si="72"/>
        <v xml:space="preserve">Fortrust </v>
      </c>
    </row>
    <row r="4666" spans="2:3" x14ac:dyDescent="0.25">
      <c r="B4666" s="3" t="s">
        <v>3167</v>
      </c>
      <c r="C4666" s="25" t="str">
        <f t="shared" si="72"/>
        <v xml:space="preserve">Fortress Partners Capital Management, </v>
      </c>
    </row>
    <row r="4667" spans="2:3" x14ac:dyDescent="0.25">
      <c r="B4667" s="26" t="s">
        <v>19438</v>
      </c>
      <c r="C4667" s="25" t="str">
        <f t="shared" si="72"/>
        <v xml:space="preserve">Fortress Partners Capital Management </v>
      </c>
    </row>
    <row r="4668" spans="2:3" x14ac:dyDescent="0.25">
      <c r="B4668" s="26" t="s">
        <v>24405</v>
      </c>
      <c r="C4668" s="25" t="str">
        <f t="shared" si="72"/>
        <v xml:space="preserve">Fortress Investment Holdings </v>
      </c>
    </row>
    <row r="4669" spans="2:3" x14ac:dyDescent="0.25">
      <c r="B4669" s="26" t="s">
        <v>19433</v>
      </c>
      <c r="C4669" s="25" t="str">
        <f t="shared" si="72"/>
        <v xml:space="preserve">Fortress Investment Group </v>
      </c>
    </row>
    <row r="4670" spans="2:3" x14ac:dyDescent="0.25">
      <c r="B4670" s="3" t="s">
        <v>3164</v>
      </c>
      <c r="C4670" s="25" t="str">
        <f t="shared" si="72"/>
        <v xml:space="preserve">Fortress Investment </v>
      </c>
    </row>
    <row r="4671" spans="2:3" x14ac:dyDescent="0.25">
      <c r="B4671" s="3" t="s">
        <v>3162</v>
      </c>
      <c r="C4671" s="25" t="str">
        <f t="shared" si="72"/>
        <v xml:space="preserve">Fort, </v>
      </c>
    </row>
    <row r="4672" spans="2:3" x14ac:dyDescent="0.25">
      <c r="B4672" s="3" t="s">
        <v>3163</v>
      </c>
      <c r="C4672" s="25" t="str">
        <f t="shared" si="72"/>
        <v xml:space="preserve">Fort Rock Asset Management, </v>
      </c>
    </row>
    <row r="4673" spans="2:3" x14ac:dyDescent="0.25">
      <c r="B4673" s="4" t="s">
        <v>1957</v>
      </c>
      <c r="C4673" s="25" t="str">
        <f t="shared" si="72"/>
        <v xml:space="preserve">Fort Point Capital Management </v>
      </c>
    </row>
    <row r="4674" spans="2:3" x14ac:dyDescent="0.25">
      <c r="B4674" s="4" t="s">
        <v>2192</v>
      </c>
      <c r="C4674" s="25" t="str">
        <f t="shared" ref="C4674:C4737" si="73">LEFT(B4674,FIND(TRIM(RIGHT(SUBSTITUTE(B4674," ",REPT(" ",20)),20)),B4674)-1)</f>
        <v xml:space="preserve">Fort Orange Capital Management </v>
      </c>
    </row>
    <row r="4675" spans="2:3" x14ac:dyDescent="0.25">
      <c r="B4675" s="4" t="s">
        <v>1180</v>
      </c>
      <c r="C4675" s="25" t="str">
        <f t="shared" si="73"/>
        <v xml:space="preserve">Fort Hoosac Management </v>
      </c>
    </row>
    <row r="4676" spans="2:3" x14ac:dyDescent="0.25">
      <c r="B4676" s="26" t="s">
        <v>896</v>
      </c>
      <c r="C4676" s="25" t="str">
        <f t="shared" si="73"/>
        <v xml:space="preserve">FORT </v>
      </c>
    </row>
    <row r="4677" spans="2:3" x14ac:dyDescent="0.25">
      <c r="B4677" s="4" t="s">
        <v>896</v>
      </c>
      <c r="C4677" s="25" t="str">
        <f t="shared" si="73"/>
        <v xml:space="preserve">FORT </v>
      </c>
    </row>
    <row r="4678" spans="2:3" x14ac:dyDescent="0.25">
      <c r="B4678" s="4" t="s">
        <v>1517</v>
      </c>
      <c r="C4678" s="25" t="str">
        <f t="shared" si="73"/>
        <v xml:space="preserve">FORT </v>
      </c>
    </row>
    <row r="4679" spans="2:3" x14ac:dyDescent="0.25">
      <c r="B4679" s="4" t="s">
        <v>1388</v>
      </c>
      <c r="C4679" s="25" t="str">
        <f t="shared" si="73"/>
        <v xml:space="preserve">Forstmann Asset Management International </v>
      </c>
    </row>
    <row r="4680" spans="2:3" x14ac:dyDescent="0.25">
      <c r="B4680" s="3" t="s">
        <v>3890</v>
      </c>
      <c r="C4680" s="25" t="str">
        <f t="shared" si="73"/>
        <v xml:space="preserve">Fornex Ltd </v>
      </c>
    </row>
    <row r="4681" spans="2:3" x14ac:dyDescent="0.25">
      <c r="B4681" s="26" t="s">
        <v>1131</v>
      </c>
      <c r="C4681" s="25" t="str">
        <f t="shared" si="73"/>
        <v xml:space="preserve">Formula Growth </v>
      </c>
    </row>
    <row r="4682" spans="2:3" x14ac:dyDescent="0.25">
      <c r="B4682" s="4" t="s">
        <v>1131</v>
      </c>
      <c r="C4682" s="25" t="str">
        <f t="shared" si="73"/>
        <v xml:space="preserve">Formula Growth </v>
      </c>
    </row>
    <row r="4683" spans="2:3" x14ac:dyDescent="0.25">
      <c r="B4683" s="3" t="s">
        <v>3161</v>
      </c>
      <c r="C4683" s="25" t="str">
        <f t="shared" si="73"/>
        <v xml:space="preserve">Formula Growth </v>
      </c>
    </row>
    <row r="4684" spans="2:3" x14ac:dyDescent="0.25">
      <c r="B4684" s="4" t="s">
        <v>1430</v>
      </c>
      <c r="C4684" s="25" t="str">
        <f t="shared" si="73"/>
        <v xml:space="preserve">Formula Fund </v>
      </c>
    </row>
    <row r="4685" spans="2:3" x14ac:dyDescent="0.25">
      <c r="B4685" s="4" t="s">
        <v>1914</v>
      </c>
      <c r="C4685" s="25" t="str">
        <f t="shared" si="73"/>
        <v xml:space="preserve">Formula Capital, </v>
      </c>
    </row>
    <row r="4686" spans="2:3" x14ac:dyDescent="0.25">
      <c r="B4686" s="26" t="s">
        <v>980</v>
      </c>
      <c r="C4686" s="25" t="str">
        <f t="shared" si="73"/>
        <v xml:space="preserve">Forge First Asset </v>
      </c>
    </row>
    <row r="4687" spans="2:3" x14ac:dyDescent="0.25">
      <c r="B4687" s="4" t="s">
        <v>980</v>
      </c>
      <c r="C4687" s="25" t="str">
        <f t="shared" si="73"/>
        <v xml:space="preserve">Forge First Asset </v>
      </c>
    </row>
    <row r="4688" spans="2:3" x14ac:dyDescent="0.25">
      <c r="B4688" s="3" t="s">
        <v>980</v>
      </c>
      <c r="C4688" s="25" t="str">
        <f t="shared" si="73"/>
        <v xml:space="preserve">Forge First Asset </v>
      </c>
    </row>
    <row r="4689" spans="2:3" x14ac:dyDescent="0.25">
      <c r="B4689" s="4" t="s">
        <v>1107</v>
      </c>
      <c r="C4689" s="25" t="str">
        <f t="shared" si="73"/>
        <v xml:space="preserve">ForexAtom </v>
      </c>
    </row>
    <row r="4690" spans="2:3" x14ac:dyDescent="0.25">
      <c r="B4690" s="4" t="s">
        <v>1973</v>
      </c>
      <c r="C4690" s="25" t="str">
        <f t="shared" si="73"/>
        <v xml:space="preserve">Forex Funds </v>
      </c>
    </row>
    <row r="4691" spans="2:3" x14ac:dyDescent="0.25">
      <c r="B4691" s="4" t="s">
        <v>1387</v>
      </c>
      <c r="C4691" s="25" t="str">
        <f t="shared" si="73"/>
        <v xml:space="preserve">Forest Investment Management </v>
      </c>
    </row>
    <row r="4692" spans="2:3" x14ac:dyDescent="0.25">
      <c r="B4692" s="3" t="s">
        <v>3159</v>
      </c>
      <c r="C4692" s="25" t="str">
        <f t="shared" si="73"/>
        <v xml:space="preserve">Forefront Analytics, </v>
      </c>
    </row>
    <row r="4693" spans="2:3" x14ac:dyDescent="0.25">
      <c r="B4693" s="4" t="s">
        <v>1867</v>
      </c>
      <c r="C4693" s="25" t="str">
        <f t="shared" si="73"/>
        <v xml:space="preserve">Forecast Trading Group </v>
      </c>
    </row>
    <row r="4694" spans="2:3" x14ac:dyDescent="0.25">
      <c r="B4694" s="3" t="s">
        <v>3158</v>
      </c>
      <c r="C4694" s="25" t="str">
        <f t="shared" si="73"/>
        <v xml:space="preserve">Force Capital </v>
      </c>
    </row>
    <row r="4695" spans="2:3" x14ac:dyDescent="0.25">
      <c r="B4695" s="26" t="s">
        <v>19429</v>
      </c>
      <c r="C4695" s="25" t="str">
        <f t="shared" si="73"/>
        <v xml:space="preserve">Fofund </v>
      </c>
    </row>
    <row r="4696" spans="2:3" x14ac:dyDescent="0.25">
      <c r="B4696" s="26" t="s">
        <v>19427</v>
      </c>
      <c r="C4696" s="25" t="str">
        <f t="shared" si="73"/>
        <v xml:space="preserve">Focused Capital </v>
      </c>
    </row>
    <row r="4697" spans="2:3" x14ac:dyDescent="0.25">
      <c r="B4697" s="3" t="s">
        <v>3172</v>
      </c>
      <c r="C4697" s="25" t="str">
        <f t="shared" si="73"/>
        <v xml:space="preserve">Focus Point Capital </v>
      </c>
    </row>
    <row r="4698" spans="2:3" x14ac:dyDescent="0.25">
      <c r="B4698" s="4" t="s">
        <v>1924</v>
      </c>
      <c r="C4698" s="25" t="str">
        <f t="shared" si="73"/>
        <v xml:space="preserve">Focus Investments Management </v>
      </c>
    </row>
    <row r="4699" spans="2:3" x14ac:dyDescent="0.25">
      <c r="B4699" s="26" t="s">
        <v>19425</v>
      </c>
      <c r="C4699" s="25" t="str">
        <f t="shared" si="73"/>
        <v xml:space="preserve">Focus Investment Management </v>
      </c>
    </row>
    <row r="4700" spans="2:3" x14ac:dyDescent="0.25">
      <c r="B4700" s="3" t="s">
        <v>3156</v>
      </c>
      <c r="C4700" s="25" t="str">
        <f t="shared" si="73"/>
        <v xml:space="preserve">Focus Investment </v>
      </c>
    </row>
    <row r="4701" spans="2:3" x14ac:dyDescent="0.25">
      <c r="B4701" s="3" t="s">
        <v>3131</v>
      </c>
      <c r="C4701" s="25" t="str">
        <f t="shared" si="73"/>
        <v xml:space="preserve">FOC </v>
      </c>
    </row>
    <row r="4702" spans="2:3" x14ac:dyDescent="0.25">
      <c r="B4702" s="4" t="s">
        <v>93</v>
      </c>
      <c r="C4702" s="25" t="str">
        <f t="shared" si="73"/>
        <v xml:space="preserve">FMG Fund Managers </v>
      </c>
    </row>
    <row r="4703" spans="2:3" x14ac:dyDescent="0.25">
      <c r="B4703" s="3" t="s">
        <v>93</v>
      </c>
      <c r="C4703" s="25" t="str">
        <f t="shared" si="73"/>
        <v xml:space="preserve">FMG Fund Managers </v>
      </c>
    </row>
    <row r="4704" spans="2:3" x14ac:dyDescent="0.25">
      <c r="B4704" s="4" t="s">
        <v>79</v>
      </c>
      <c r="C4704" s="25" t="str">
        <f t="shared" si="73"/>
        <v xml:space="preserve">FMG (Malta) </v>
      </c>
    </row>
    <row r="4705" spans="2:3" x14ac:dyDescent="0.25">
      <c r="B4705" s="4" t="s">
        <v>1754</v>
      </c>
      <c r="C4705" s="25" t="str">
        <f t="shared" si="73"/>
        <v xml:space="preserve">FMB Management </v>
      </c>
    </row>
    <row r="4706" spans="2:3" x14ac:dyDescent="0.25">
      <c r="B4706" s="4" t="s">
        <v>512</v>
      </c>
      <c r="C4706" s="25" t="str">
        <f t="shared" si="73"/>
        <v xml:space="preserve">FM Asset Management </v>
      </c>
    </row>
    <row r="4707" spans="2:3" x14ac:dyDescent="0.25">
      <c r="B4707" s="4" t="s">
        <v>2234</v>
      </c>
      <c r="C4707" s="25" t="str">
        <f t="shared" si="73"/>
        <v xml:space="preserve">Flyline </v>
      </c>
    </row>
    <row r="4708" spans="2:3" x14ac:dyDescent="0.25">
      <c r="B4708" s="3" t="s">
        <v>3155</v>
      </c>
      <c r="C4708" s="25" t="str">
        <f t="shared" si="73"/>
        <v xml:space="preserve">Floyd Capital Management </v>
      </c>
    </row>
    <row r="4709" spans="2:3" x14ac:dyDescent="0.25">
      <c r="B4709" s="4" t="s">
        <v>1263</v>
      </c>
      <c r="C4709" s="25" t="str">
        <f t="shared" si="73"/>
        <v xml:space="preserve">Fletcher Asset Management </v>
      </c>
    </row>
    <row r="4710" spans="2:3" x14ac:dyDescent="0.25">
      <c r="B4710" s="3" t="s">
        <v>3153</v>
      </c>
      <c r="C4710" s="25" t="str">
        <f t="shared" si="73"/>
        <v xml:space="preserve">Flag Asset </v>
      </c>
    </row>
    <row r="4711" spans="2:3" x14ac:dyDescent="0.25">
      <c r="B4711" s="26" t="s">
        <v>19417</v>
      </c>
      <c r="C4711" s="25" t="str">
        <f t="shared" si="73"/>
        <v xml:space="preserve">fLAB Luxembourg S.à </v>
      </c>
    </row>
    <row r="4712" spans="2:3" x14ac:dyDescent="0.25">
      <c r="B4712" s="26" t="s">
        <v>19415</v>
      </c>
      <c r="C4712" s="25" t="str">
        <f t="shared" si="73"/>
        <v xml:space="preserve">FJ Capital Management </v>
      </c>
    </row>
    <row r="4713" spans="2:3" x14ac:dyDescent="0.25">
      <c r="B4713" s="4" t="s">
        <v>318</v>
      </c>
      <c r="C4713" s="25" t="str">
        <f t="shared" si="73"/>
        <v xml:space="preserve">FJ Capital Long Short Equity </v>
      </c>
    </row>
    <row r="4714" spans="2:3" x14ac:dyDescent="0.25">
      <c r="B4714" s="3" t="s">
        <v>3152</v>
      </c>
      <c r="C4714" s="25" t="str">
        <f t="shared" si="73"/>
        <v xml:space="preserve">FJ Capital </v>
      </c>
    </row>
    <row r="4715" spans="2:3" x14ac:dyDescent="0.25">
      <c r="B4715" s="26" t="s">
        <v>19413</v>
      </c>
      <c r="C4715" s="25" t="str">
        <f t="shared" si="73"/>
        <v xml:space="preserve">FiveT Investment Management </v>
      </c>
    </row>
    <row r="4716" spans="2:3" x14ac:dyDescent="0.25">
      <c r="B4716" s="3" t="s">
        <v>3151</v>
      </c>
      <c r="C4716" s="25" t="str">
        <f t="shared" si="73"/>
        <v xml:space="preserve">Five Corners Partners, </v>
      </c>
    </row>
    <row r="4717" spans="2:3" x14ac:dyDescent="0.25">
      <c r="B4717" s="26" t="s">
        <v>15174</v>
      </c>
      <c r="C4717" s="25" t="str">
        <f t="shared" si="73"/>
        <v xml:space="preserve">Five Corners Partners </v>
      </c>
    </row>
    <row r="4718" spans="2:3" x14ac:dyDescent="0.25">
      <c r="B4718" s="4" t="s">
        <v>366</v>
      </c>
      <c r="C4718" s="25" t="str">
        <f t="shared" si="73"/>
        <v xml:space="preserve">FISCO Appreciation Management </v>
      </c>
    </row>
    <row r="4719" spans="2:3" x14ac:dyDescent="0.25">
      <c r="B4719" s="3" t="s">
        <v>3133</v>
      </c>
      <c r="C4719" s="25" t="str">
        <f t="shared" si="73"/>
        <v xml:space="preserve">Fischer Francis Trees &amp; Watts, </v>
      </c>
    </row>
    <row r="4720" spans="2:3" x14ac:dyDescent="0.25">
      <c r="B4720" s="26" t="s">
        <v>19409</v>
      </c>
      <c r="C4720" s="25" t="str">
        <f t="shared" si="73"/>
        <v xml:space="preserve">Fischer &amp; Company, </v>
      </c>
    </row>
    <row r="4721" spans="2:3" x14ac:dyDescent="0.25">
      <c r="B4721" s="3" t="s">
        <v>3150</v>
      </c>
      <c r="C4721" s="25" t="str">
        <f t="shared" si="73"/>
        <v xml:space="preserve">Fischer &amp; Co. </v>
      </c>
    </row>
    <row r="4722" spans="2:3" x14ac:dyDescent="0.25">
      <c r="B4722" s="4" t="s">
        <v>1113</v>
      </c>
      <c r="C4722" s="25" t="str">
        <f t="shared" si="73"/>
        <v xml:space="preserve">Fischer &amp; Co </v>
      </c>
    </row>
    <row r="4723" spans="2:3" x14ac:dyDescent="0.25">
      <c r="B4723" s="26" t="s">
        <v>19405</v>
      </c>
      <c r="C4723" s="25" t="str">
        <f t="shared" si="73"/>
        <v xml:space="preserve">Fisch Asset Management </v>
      </c>
    </row>
    <row r="4724" spans="2:3" x14ac:dyDescent="0.25">
      <c r="B4724" s="3" t="s">
        <v>3149</v>
      </c>
      <c r="C4724" s="25" t="str">
        <f t="shared" si="73"/>
        <v xml:space="preserve">Fisch Asset Management </v>
      </c>
    </row>
    <row r="4725" spans="2:3" x14ac:dyDescent="0.25">
      <c r="B4725" s="26" t="s">
        <v>19403</v>
      </c>
      <c r="C4725" s="25" t="str">
        <f t="shared" si="73"/>
        <v xml:space="preserve">First-Trust Fund Mgmt </v>
      </c>
    </row>
    <row r="4726" spans="2:3" x14ac:dyDescent="0.25">
      <c r="B4726" s="26" t="s">
        <v>19401</v>
      </c>
      <c r="C4726" s="25" t="str">
        <f t="shared" si="73"/>
        <v xml:space="preserve">First Wilshire Securities Mgmt Inc </v>
      </c>
    </row>
    <row r="4727" spans="2:3" x14ac:dyDescent="0.25">
      <c r="B4727" s="3" t="s">
        <v>3148</v>
      </c>
      <c r="C4727" s="25" t="str">
        <f t="shared" si="73"/>
        <v xml:space="preserve">First Trust Advisors, </v>
      </c>
    </row>
    <row r="4728" spans="2:3" x14ac:dyDescent="0.25">
      <c r="B4728" s="4" t="s">
        <v>2126</v>
      </c>
      <c r="C4728" s="25" t="str">
        <f t="shared" si="73"/>
        <v xml:space="preserve">First Southeastern Capital Mgt </v>
      </c>
    </row>
    <row r="4729" spans="2:3" x14ac:dyDescent="0.25">
      <c r="B4729" s="4" t="s">
        <v>1433</v>
      </c>
      <c r="C4729" s="25" t="str">
        <f t="shared" si="73"/>
        <v xml:space="preserve">First Source Management </v>
      </c>
    </row>
    <row r="4730" spans="2:3" x14ac:dyDescent="0.25">
      <c r="B4730" s="3" t="s">
        <v>3147</v>
      </c>
      <c r="C4730" s="25" t="str">
        <f t="shared" si="73"/>
        <v xml:space="preserve">First Quadrant </v>
      </c>
    </row>
    <row r="4731" spans="2:3" x14ac:dyDescent="0.25">
      <c r="B4731" s="3" t="s">
        <v>3171</v>
      </c>
      <c r="C4731" s="25" t="str">
        <f t="shared" si="73"/>
        <v xml:space="preserve">First Pacific Advisors, </v>
      </c>
    </row>
    <row r="4732" spans="2:3" x14ac:dyDescent="0.25">
      <c r="B4732" s="4" t="s">
        <v>212</v>
      </c>
      <c r="C4732" s="25" t="str">
        <f t="shared" si="73"/>
        <v xml:space="preserve">First Oak Capital Management </v>
      </c>
    </row>
    <row r="4733" spans="2:3" x14ac:dyDescent="0.25">
      <c r="B4733" s="4" t="s">
        <v>2138</v>
      </c>
      <c r="C4733" s="25" t="str">
        <f t="shared" si="73"/>
        <v xml:space="preserve">First Light Advisors </v>
      </c>
    </row>
    <row r="4734" spans="2:3" x14ac:dyDescent="0.25">
      <c r="B4734" s="26" t="s">
        <v>19399</v>
      </c>
      <c r="C4734" s="25" t="str">
        <f t="shared" si="73"/>
        <v xml:space="preserve">First Gulf Bank </v>
      </c>
    </row>
    <row r="4735" spans="2:3" x14ac:dyDescent="0.25">
      <c r="B4735" s="26" t="s">
        <v>19395</v>
      </c>
      <c r="C4735" s="25" t="str">
        <f t="shared" si="73"/>
        <v xml:space="preserve">First Eagle Investment Mgt, </v>
      </c>
    </row>
    <row r="4736" spans="2:3" x14ac:dyDescent="0.25">
      <c r="B4736" s="3" t="s">
        <v>3146</v>
      </c>
      <c r="C4736" s="25" t="str">
        <f t="shared" si="73"/>
        <v xml:space="preserve">First Eagle Investment Management, </v>
      </c>
    </row>
    <row r="4737" spans="2:3" x14ac:dyDescent="0.25">
      <c r="B4737" s="4" t="s">
        <v>1066</v>
      </c>
      <c r="C4737" s="25" t="str">
        <f t="shared" si="73"/>
        <v xml:space="preserve">First Eagle Investment Management </v>
      </c>
    </row>
    <row r="4738" spans="2:3" x14ac:dyDescent="0.25">
      <c r="B4738" s="26" t="s">
        <v>19394</v>
      </c>
      <c r="C4738" s="25" t="str">
        <f t="shared" ref="C4738:C4801" si="74">LEFT(B4738,FIND(TRIM(RIGHT(SUBSTITUTE(B4738," ",REPT(" ",20)),20)),B4738)-1)</f>
        <v xml:space="preserve">First Eagle (Arnhold S. </v>
      </c>
    </row>
    <row r="4739" spans="2:3" x14ac:dyDescent="0.25">
      <c r="B4739" s="3" t="s">
        <v>3116</v>
      </c>
      <c r="C4739" s="25" t="str">
        <f t="shared" si="74"/>
        <v xml:space="preserve">First Capital </v>
      </c>
    </row>
    <row r="4740" spans="2:3" x14ac:dyDescent="0.25">
      <c r="B4740" s="26" t="s">
        <v>19393</v>
      </c>
      <c r="C4740" s="25" t="str">
        <f t="shared" si="74"/>
        <v xml:space="preserve">Firs Chi-Courser Investment Mgt Co., </v>
      </c>
    </row>
    <row r="4741" spans="2:3" x14ac:dyDescent="0.25">
      <c r="B4741" s="3" t="s">
        <v>3145</v>
      </c>
      <c r="C4741" s="25" t="str">
        <f t="shared" si="74"/>
        <v xml:space="preserve">Firethorn Capital, </v>
      </c>
    </row>
    <row r="4742" spans="2:3" x14ac:dyDescent="0.25">
      <c r="B4742" s="4" t="s">
        <v>1085</v>
      </c>
      <c r="C4742" s="25" t="str">
        <f t="shared" si="74"/>
        <v xml:space="preserve">Firethorn Capital Management </v>
      </c>
    </row>
    <row r="4743" spans="2:3" x14ac:dyDescent="0.25">
      <c r="B4743" s="3" t="s">
        <v>3144</v>
      </c>
      <c r="C4743" s="25" t="str">
        <f t="shared" si="74"/>
        <v xml:space="preserve">Firestorm Capital, </v>
      </c>
    </row>
    <row r="4744" spans="2:3" x14ac:dyDescent="0.25">
      <c r="B4744" s="26" t="s">
        <v>1659</v>
      </c>
      <c r="C4744" s="25" t="str">
        <f t="shared" si="74"/>
        <v xml:space="preserve">Firebird Management </v>
      </c>
    </row>
    <row r="4745" spans="2:3" x14ac:dyDescent="0.25">
      <c r="B4745" s="4" t="s">
        <v>1659</v>
      </c>
      <c r="C4745" s="25" t="str">
        <f t="shared" si="74"/>
        <v xml:space="preserve">Firebird Management </v>
      </c>
    </row>
    <row r="4746" spans="2:3" x14ac:dyDescent="0.25">
      <c r="B4746" s="3" t="s">
        <v>1659</v>
      </c>
      <c r="C4746" s="25" t="str">
        <f t="shared" si="74"/>
        <v xml:space="preserve">Firebird Management </v>
      </c>
    </row>
    <row r="4747" spans="2:3" x14ac:dyDescent="0.25">
      <c r="B4747" s="26" t="s">
        <v>1611</v>
      </c>
      <c r="C4747" s="25" t="str">
        <f t="shared" si="74"/>
        <v xml:space="preserve">Firebird Avrora Advisors </v>
      </c>
    </row>
    <row r="4748" spans="2:3" x14ac:dyDescent="0.25">
      <c r="B4748" s="4" t="s">
        <v>1611</v>
      </c>
      <c r="C4748" s="25" t="str">
        <f t="shared" si="74"/>
        <v xml:space="preserve">Firebird Avrora Advisors </v>
      </c>
    </row>
    <row r="4749" spans="2:3" x14ac:dyDescent="0.25">
      <c r="B4749" s="26" t="s">
        <v>19388</v>
      </c>
      <c r="C4749" s="25" t="str">
        <f t="shared" si="74"/>
        <v xml:space="preserve">Firebird Advisors </v>
      </c>
    </row>
    <row r="4750" spans="2:3" x14ac:dyDescent="0.25">
      <c r="B4750" s="4" t="s">
        <v>1453</v>
      </c>
      <c r="C4750" s="25" t="str">
        <f t="shared" si="74"/>
        <v xml:space="preserve">Firebird Advisors </v>
      </c>
    </row>
    <row r="4751" spans="2:3" x14ac:dyDescent="0.25">
      <c r="B4751" s="26" t="s">
        <v>24401</v>
      </c>
      <c r="C4751" s="25" t="str">
        <f t="shared" si="74"/>
        <v xml:space="preserve">Fir Tree </v>
      </c>
    </row>
    <row r="4752" spans="2:3" x14ac:dyDescent="0.25">
      <c r="B4752" s="3" t="s">
        <v>3143</v>
      </c>
      <c r="C4752" s="25" t="str">
        <f t="shared" si="74"/>
        <v xml:space="preserve">Fintan Partners, </v>
      </c>
    </row>
    <row r="4753" spans="2:3" x14ac:dyDescent="0.25">
      <c r="B4753" s="4" t="s">
        <v>953</v>
      </c>
      <c r="C4753" s="25" t="str">
        <f t="shared" si="74"/>
        <v xml:space="preserve">Finser Asset </v>
      </c>
    </row>
    <row r="4754" spans="2:3" x14ac:dyDescent="0.25">
      <c r="B4754" s="26" t="s">
        <v>19384</v>
      </c>
      <c r="C4754" s="25" t="str">
        <f t="shared" si="74"/>
        <v xml:space="preserve">Finles Capital </v>
      </c>
    </row>
    <row r="4755" spans="2:3" x14ac:dyDescent="0.25">
      <c r="B4755" s="3" t="s">
        <v>3142</v>
      </c>
      <c r="C4755" s="25" t="str">
        <f t="shared" si="74"/>
        <v xml:space="preserve">Finlabo Investments </v>
      </c>
    </row>
    <row r="4756" spans="2:3" x14ac:dyDescent="0.25">
      <c r="B4756" s="26" t="s">
        <v>378</v>
      </c>
      <c r="C4756" s="25" t="str">
        <f t="shared" si="74"/>
        <v xml:space="preserve">Finisterre Capital </v>
      </c>
    </row>
    <row r="4757" spans="2:3" x14ac:dyDescent="0.25">
      <c r="B4757" s="4" t="s">
        <v>378</v>
      </c>
      <c r="C4757" s="25" t="str">
        <f t="shared" si="74"/>
        <v xml:space="preserve">Finisterre Capital </v>
      </c>
    </row>
    <row r="4758" spans="2:3" x14ac:dyDescent="0.25">
      <c r="B4758" s="3" t="s">
        <v>378</v>
      </c>
      <c r="C4758" s="25" t="str">
        <f t="shared" si="74"/>
        <v xml:space="preserve">Finisterre Capital </v>
      </c>
    </row>
    <row r="4759" spans="2:3" x14ac:dyDescent="0.25">
      <c r="B4759" s="26" t="s">
        <v>19382</v>
      </c>
      <c r="C4759" s="25" t="str">
        <f t="shared" si="74"/>
        <v xml:space="preserve">Finint AI </v>
      </c>
    </row>
    <row r="4760" spans="2:3" x14ac:dyDescent="0.25">
      <c r="B4760" s="4" t="s">
        <v>1426</v>
      </c>
      <c r="C4760" s="25" t="str">
        <f t="shared" si="74"/>
        <v xml:space="preserve">Finfunds Management </v>
      </c>
    </row>
    <row r="4761" spans="2:3" x14ac:dyDescent="0.25">
      <c r="B4761" s="26" t="s">
        <v>19379</v>
      </c>
      <c r="C4761" s="25" t="str">
        <f t="shared" si="74"/>
        <v xml:space="preserve">FINEXT Funds Luxembourg </v>
      </c>
    </row>
    <row r="4762" spans="2:3" x14ac:dyDescent="0.25">
      <c r="B4762" s="26" t="s">
        <v>3140</v>
      </c>
      <c r="C4762" s="25" t="str">
        <f t="shared" si="74"/>
        <v xml:space="preserve">Finex </v>
      </c>
    </row>
    <row r="4763" spans="2:3" x14ac:dyDescent="0.25">
      <c r="B4763" s="3" t="s">
        <v>3140</v>
      </c>
      <c r="C4763" s="25" t="str">
        <f t="shared" si="74"/>
        <v xml:space="preserve">Finex </v>
      </c>
    </row>
    <row r="4764" spans="2:3" x14ac:dyDescent="0.25">
      <c r="B4764" s="26" t="s">
        <v>19376</v>
      </c>
      <c r="C4764" s="25" t="str">
        <f t="shared" si="74"/>
        <v xml:space="preserve">Fine Hedgefunds Management Co., </v>
      </c>
    </row>
    <row r="4765" spans="2:3" x14ac:dyDescent="0.25">
      <c r="B4765" s="26" t="s">
        <v>19374</v>
      </c>
      <c r="C4765" s="25" t="str">
        <f t="shared" si="74"/>
        <v xml:space="preserve">Finch International Advisors </v>
      </c>
    </row>
    <row r="4766" spans="2:3" x14ac:dyDescent="0.25">
      <c r="B4766" s="4" t="s">
        <v>1183</v>
      </c>
      <c r="C4766" s="25" t="str">
        <f t="shared" si="74"/>
        <v xml:space="preserve">Finanziaria Internazionale Alt Investment SGR </v>
      </c>
    </row>
    <row r="4767" spans="2:3" x14ac:dyDescent="0.25">
      <c r="B4767" s="3" t="s">
        <v>3141</v>
      </c>
      <c r="C4767" s="25" t="str">
        <f t="shared" si="74"/>
        <v xml:space="preserve">Finanziaria Internazionale AI </v>
      </c>
    </row>
    <row r="4768" spans="2:3" x14ac:dyDescent="0.25">
      <c r="B4768" s="26" t="s">
        <v>794</v>
      </c>
      <c r="C4768" s="25" t="str">
        <f t="shared" si="74"/>
        <v xml:space="preserve">Finanz Konzept </v>
      </c>
    </row>
    <row r="4769" spans="2:3" x14ac:dyDescent="0.25">
      <c r="B4769" s="4" t="s">
        <v>794</v>
      </c>
      <c r="C4769" s="25" t="str">
        <f t="shared" si="74"/>
        <v xml:space="preserve">Finanz Konzept </v>
      </c>
    </row>
    <row r="4770" spans="2:3" x14ac:dyDescent="0.25">
      <c r="B4770" s="3" t="s">
        <v>794</v>
      </c>
      <c r="C4770" s="25" t="str">
        <f t="shared" si="74"/>
        <v xml:space="preserve">Finanz Konzept </v>
      </c>
    </row>
    <row r="4771" spans="2:3" x14ac:dyDescent="0.25">
      <c r="B4771" s="3" t="s">
        <v>2859</v>
      </c>
      <c r="C4771" s="25" t="str">
        <f t="shared" si="74"/>
        <v xml:space="preserve">Finansa </v>
      </c>
    </row>
    <row r="4772" spans="2:3" x14ac:dyDescent="0.25">
      <c r="B4772" s="4" t="s">
        <v>836</v>
      </c>
      <c r="C4772" s="25" t="str">
        <f t="shared" si="74"/>
        <v xml:space="preserve">Financiere de l'Echiquier </v>
      </c>
    </row>
    <row r="4773" spans="2:3" x14ac:dyDescent="0.25">
      <c r="B4773" s="26" t="s">
        <v>19365</v>
      </c>
      <c r="C4773" s="25" t="str">
        <f t="shared" si="74"/>
        <v xml:space="preserve">Financial Risk Management </v>
      </c>
    </row>
    <row r="4774" spans="2:3" x14ac:dyDescent="0.25">
      <c r="B4774" s="4" t="s">
        <v>988</v>
      </c>
      <c r="C4774" s="25" t="str">
        <f t="shared" si="74"/>
        <v xml:space="preserve">Financial Management </v>
      </c>
    </row>
    <row r="4775" spans="2:3" x14ac:dyDescent="0.25">
      <c r="B4775" s="4" t="s">
        <v>2238</v>
      </c>
      <c r="C4775" s="25" t="str">
        <f t="shared" si="74"/>
        <v xml:space="preserve">Financia Capital </v>
      </c>
    </row>
    <row r="4776" spans="2:3" x14ac:dyDescent="0.25">
      <c r="B4776" s="26" t="s">
        <v>19363</v>
      </c>
      <c r="C4776" s="25" t="str">
        <f t="shared" si="74"/>
        <v xml:space="preserve">Finamatrix Investments Pte </v>
      </c>
    </row>
    <row r="4777" spans="2:3" x14ac:dyDescent="0.25">
      <c r="B4777" s="4" t="s">
        <v>486</v>
      </c>
      <c r="C4777" s="25" t="str">
        <f t="shared" si="74"/>
        <v xml:space="preserve">Finaltis </v>
      </c>
    </row>
    <row r="4778" spans="2:3" x14ac:dyDescent="0.25">
      <c r="B4778" s="26" t="s">
        <v>19355</v>
      </c>
      <c r="C4778" s="25" t="str">
        <f t="shared" si="74"/>
        <v xml:space="preserve">FIL Fund Management (Ireland) </v>
      </c>
    </row>
    <row r="4779" spans="2:3" x14ac:dyDescent="0.25">
      <c r="B4779" s="26" t="s">
        <v>19361</v>
      </c>
      <c r="C4779" s="25" t="str">
        <f t="shared" si="74"/>
        <v xml:space="preserve">FIL Fund Management </v>
      </c>
    </row>
    <row r="4780" spans="2:3" x14ac:dyDescent="0.25">
      <c r="B4780" s="26" t="s">
        <v>19353</v>
      </c>
      <c r="C4780" s="25" t="str">
        <f t="shared" si="74"/>
        <v xml:space="preserve">Fifth Street Management </v>
      </c>
    </row>
    <row r="4781" spans="2:3" x14ac:dyDescent="0.25">
      <c r="B4781" s="3" t="s">
        <v>3137</v>
      </c>
      <c r="C4781" s="25" t="str">
        <f t="shared" si="74"/>
        <v xml:space="preserve">Fifth Street </v>
      </c>
    </row>
    <row r="4782" spans="2:3" x14ac:dyDescent="0.25">
      <c r="B4782" s="26" t="s">
        <v>19346</v>
      </c>
      <c r="C4782" s="25" t="str">
        <f t="shared" si="74"/>
        <v xml:space="preserve">Fiera Capital </v>
      </c>
    </row>
    <row r="4783" spans="2:3" x14ac:dyDescent="0.25">
      <c r="B4783" s="3" t="s">
        <v>3136</v>
      </c>
      <c r="C4783" s="25" t="str">
        <f t="shared" si="74"/>
        <v xml:space="preserve">Fiera </v>
      </c>
    </row>
    <row r="4784" spans="2:3" x14ac:dyDescent="0.25">
      <c r="B4784" s="3" t="s">
        <v>3135</v>
      </c>
      <c r="C4784" s="25" t="str">
        <f t="shared" si="74"/>
        <v xml:space="preserve">Field Street Capital Management, </v>
      </c>
    </row>
    <row r="4785" spans="2:3" x14ac:dyDescent="0.25">
      <c r="B4785" s="4" t="s">
        <v>1827</v>
      </c>
      <c r="C4785" s="25" t="str">
        <f t="shared" si="74"/>
        <v xml:space="preserve">Fiduciary Asset </v>
      </c>
    </row>
    <row r="4786" spans="2:3" x14ac:dyDescent="0.25">
      <c r="B4786" s="26" t="s">
        <v>19342</v>
      </c>
      <c r="C4786" s="25" t="str">
        <f t="shared" si="74"/>
        <v xml:space="preserve">Fidentiis Gestión </v>
      </c>
    </row>
    <row r="4787" spans="2:3" x14ac:dyDescent="0.25">
      <c r="B4787" s="3" t="s">
        <v>3134</v>
      </c>
      <c r="C4787" s="25" t="str">
        <f t="shared" si="74"/>
        <v xml:space="preserve">Fidelis Capital Management </v>
      </c>
    </row>
    <row r="4788" spans="2:3" x14ac:dyDescent="0.25">
      <c r="B4788" s="4" t="s">
        <v>215</v>
      </c>
      <c r="C4788" s="25" t="str">
        <f t="shared" si="74"/>
        <v xml:space="preserve">FH International Asset Management </v>
      </c>
    </row>
    <row r="4789" spans="2:3" x14ac:dyDescent="0.25">
      <c r="B4789" s="4" t="s">
        <v>544</v>
      </c>
      <c r="C4789" s="25" t="str">
        <f t="shared" si="74"/>
        <v xml:space="preserve">FGS Advisors, </v>
      </c>
    </row>
    <row r="4790" spans="2:3" x14ac:dyDescent="0.25">
      <c r="B4790" s="26" t="s">
        <v>19339</v>
      </c>
      <c r="C4790" s="25" t="str">
        <f t="shared" si="74"/>
        <v xml:space="preserve">FGS Advisors </v>
      </c>
    </row>
    <row r="4791" spans="2:3" x14ac:dyDescent="0.25">
      <c r="B4791" s="26" t="s">
        <v>36</v>
      </c>
      <c r="C4791" s="25" t="str">
        <f t="shared" si="74"/>
        <v xml:space="preserve">FG2 Advisors, </v>
      </c>
    </row>
    <row r="4792" spans="2:3" x14ac:dyDescent="0.25">
      <c r="B4792" s="4" t="s">
        <v>36</v>
      </c>
      <c r="C4792" s="25" t="str">
        <f t="shared" si="74"/>
        <v xml:space="preserve">FG2 Advisors, </v>
      </c>
    </row>
    <row r="4793" spans="2:3" x14ac:dyDescent="0.25">
      <c r="B4793" s="4" t="s">
        <v>2093</v>
      </c>
      <c r="C4793" s="25" t="str">
        <f t="shared" si="74"/>
        <v xml:space="preserve">Fertilemind Management </v>
      </c>
    </row>
    <row r="4794" spans="2:3" x14ac:dyDescent="0.25">
      <c r="B4794" s="4" t="s">
        <v>426</v>
      </c>
      <c r="C4794" s="25" t="str">
        <f t="shared" si="74"/>
        <v xml:space="preserve">Ferrum Fund Management Company S.à </v>
      </c>
    </row>
    <row r="4795" spans="2:3" x14ac:dyDescent="0.25">
      <c r="B4795" s="4" t="s">
        <v>1681</v>
      </c>
      <c r="C4795" s="25" t="str">
        <f t="shared" si="74"/>
        <v xml:space="preserve">Ferrell Capital Management </v>
      </c>
    </row>
    <row r="4796" spans="2:3" x14ac:dyDescent="0.25">
      <c r="B4796" s="3" t="s">
        <v>4028</v>
      </c>
      <c r="C4796" s="25" t="str">
        <f t="shared" si="74"/>
        <v xml:space="preserve">Ferox Capital </v>
      </c>
    </row>
    <row r="4797" spans="2:3" x14ac:dyDescent="0.25">
      <c r="B4797" s="26" t="s">
        <v>19333</v>
      </c>
      <c r="C4797" s="25" t="str">
        <f t="shared" si="74"/>
        <v xml:space="preserve">Fermat Capital Mgt </v>
      </c>
    </row>
    <row r="4798" spans="2:3" x14ac:dyDescent="0.25">
      <c r="B4798" s="4" t="s">
        <v>1749</v>
      </c>
      <c r="C4798" s="25" t="str">
        <f t="shared" si="74"/>
        <v xml:space="preserve">Feirstein Capital Management </v>
      </c>
    </row>
    <row r="4799" spans="2:3" x14ac:dyDescent="0.25">
      <c r="B4799" s="26" t="s">
        <v>19330</v>
      </c>
      <c r="C4799" s="25" t="str">
        <f t="shared" si="74"/>
        <v xml:space="preserve">Feg Investors, </v>
      </c>
    </row>
    <row r="4800" spans="2:3" x14ac:dyDescent="0.25">
      <c r="B4800" s="3" t="s">
        <v>3130</v>
      </c>
      <c r="C4800" s="25" t="str">
        <f t="shared" si="74"/>
        <v xml:space="preserve">Federal Way Asset </v>
      </c>
    </row>
    <row r="4801" spans="2:3" x14ac:dyDescent="0.25">
      <c r="B4801" s="3" t="s">
        <v>3129</v>
      </c>
      <c r="C4801" s="25" t="str">
        <f t="shared" si="74"/>
        <v xml:space="preserve">Federal Street Partners, </v>
      </c>
    </row>
    <row r="4802" spans="2:3" x14ac:dyDescent="0.25">
      <c r="B4802" s="4" t="s">
        <v>1031</v>
      </c>
      <c r="C4802" s="25" t="str">
        <f t="shared" ref="C4802:C4865" si="75">LEFT(B4802,FIND(TRIM(RIGHT(SUBSTITUTE(B4802," ",REPT(" ",20)),20)),B4802)-1)</f>
        <v xml:space="preserve">Federal Street Partners </v>
      </c>
    </row>
    <row r="4803" spans="2:3" x14ac:dyDescent="0.25">
      <c r="B4803" s="26" t="s">
        <v>19327</v>
      </c>
      <c r="C4803" s="25" t="str">
        <f t="shared" si="75"/>
        <v xml:space="preserve">FCS Asset Management </v>
      </c>
    </row>
    <row r="4804" spans="2:3" x14ac:dyDescent="0.25">
      <c r="B4804" s="3" t="s">
        <v>3178</v>
      </c>
      <c r="C4804" s="25" t="str">
        <f t="shared" si="75"/>
        <v xml:space="preserve">FCMI Management </v>
      </c>
    </row>
    <row r="4805" spans="2:3" x14ac:dyDescent="0.25">
      <c r="B4805" s="4" t="s">
        <v>2367</v>
      </c>
      <c r="C4805" s="25" t="str">
        <f t="shared" si="75"/>
        <v xml:space="preserve">FCMI Financial Services (Cayman) </v>
      </c>
    </row>
    <row r="4806" spans="2:3" x14ac:dyDescent="0.25">
      <c r="B4806" s="4" t="s">
        <v>1390</v>
      </c>
      <c r="C4806" s="25" t="str">
        <f t="shared" si="75"/>
        <v xml:space="preserve">FBS Management, </v>
      </c>
    </row>
    <row r="4807" spans="2:3" x14ac:dyDescent="0.25">
      <c r="B4807" s="4" t="s">
        <v>2033</v>
      </c>
      <c r="C4807" s="25" t="str">
        <f t="shared" si="75"/>
        <v xml:space="preserve">FBR Investment Management </v>
      </c>
    </row>
    <row r="4808" spans="2:3" x14ac:dyDescent="0.25">
      <c r="B4808" s="3" t="s">
        <v>3128</v>
      </c>
      <c r="C4808" s="25" t="str">
        <f t="shared" si="75"/>
        <v xml:space="preserve">Fat Pitch Management, </v>
      </c>
    </row>
    <row r="4809" spans="2:3" x14ac:dyDescent="0.25">
      <c r="B4809" s="4" t="s">
        <v>932</v>
      </c>
      <c r="C4809" s="25" t="str">
        <f t="shared" si="75"/>
        <v xml:space="preserve">Fat Pitch Management </v>
      </c>
    </row>
    <row r="4810" spans="2:3" x14ac:dyDescent="0.25">
      <c r="B4810" s="26" t="s">
        <v>19325</v>
      </c>
      <c r="C4810" s="25" t="str">
        <f t="shared" si="75"/>
        <v xml:space="preserve">Farringdon Capital Management </v>
      </c>
    </row>
    <row r="4811" spans="2:3" x14ac:dyDescent="0.25">
      <c r="B4811" s="4" t="s">
        <v>392</v>
      </c>
      <c r="C4811" s="25" t="str">
        <f t="shared" si="75"/>
        <v xml:space="preserve">Farringdon Capital </v>
      </c>
    </row>
    <row r="4812" spans="2:3" x14ac:dyDescent="0.25">
      <c r="B4812" s="3" t="s">
        <v>392</v>
      </c>
      <c r="C4812" s="25" t="str">
        <f t="shared" si="75"/>
        <v xml:space="preserve">Farringdon Capital </v>
      </c>
    </row>
    <row r="4813" spans="2:3" x14ac:dyDescent="0.25">
      <c r="B4813" s="26" t="s">
        <v>19322</v>
      </c>
      <c r="C4813" s="25" t="str">
        <f t="shared" si="75"/>
        <v xml:space="preserve">FAREMA CAPITAL </v>
      </c>
    </row>
    <row r="4814" spans="2:3" x14ac:dyDescent="0.25">
      <c r="B4814" s="3" t="s">
        <v>3127</v>
      </c>
      <c r="C4814" s="25" t="str">
        <f t="shared" si="75"/>
        <v xml:space="preserve">Farema Capital </v>
      </c>
    </row>
    <row r="4815" spans="2:3" x14ac:dyDescent="0.25">
      <c r="B4815" s="26" t="s">
        <v>24399</v>
      </c>
      <c r="C4815" s="25" t="str">
        <f t="shared" si="75"/>
        <v xml:space="preserve">Farallon Capital </v>
      </c>
    </row>
    <row r="4816" spans="2:3" x14ac:dyDescent="0.25">
      <c r="B4816" s="3" t="s">
        <v>3126</v>
      </c>
      <c r="C4816" s="25" t="str">
        <f t="shared" si="75"/>
        <v xml:space="preserve">Far West Capital Management, </v>
      </c>
    </row>
    <row r="4817" spans="2:3" x14ac:dyDescent="0.25">
      <c r="B4817" s="4" t="s">
        <v>1363</v>
      </c>
      <c r="C4817" s="25" t="str">
        <f t="shared" si="75"/>
        <v xml:space="preserve">Far Hills Group </v>
      </c>
    </row>
    <row r="4818" spans="2:3" x14ac:dyDescent="0.25">
      <c r="B4818" s="26" t="s">
        <v>19320</v>
      </c>
      <c r="C4818" s="25" t="str">
        <f t="shared" si="75"/>
        <v xml:space="preserve">Fama Private Equity Administração de Carteira de Valores Mobiliários </v>
      </c>
    </row>
    <row r="4819" spans="2:3" x14ac:dyDescent="0.25">
      <c r="B4819" s="4" t="s">
        <v>646</v>
      </c>
      <c r="C4819" s="25" t="str">
        <f t="shared" si="75"/>
        <v xml:space="preserve">FAMA Investments Overseas </v>
      </c>
    </row>
    <row r="4820" spans="2:3" x14ac:dyDescent="0.25">
      <c r="B4820" s="3" t="s">
        <v>3125</v>
      </c>
      <c r="C4820" s="25" t="str">
        <f t="shared" si="75"/>
        <v xml:space="preserve">FAMA Investimentos </v>
      </c>
    </row>
    <row r="4821" spans="2:3" x14ac:dyDescent="0.25">
      <c r="B4821" s="3" t="s">
        <v>3124</v>
      </c>
      <c r="C4821" s="25" t="str">
        <f t="shared" si="75"/>
        <v xml:space="preserve">Falconwood Partners, </v>
      </c>
    </row>
    <row r="4822" spans="2:3" x14ac:dyDescent="0.25">
      <c r="B4822" s="26" t="s">
        <v>19316</v>
      </c>
      <c r="C4822" s="25" t="str">
        <f t="shared" si="75"/>
        <v xml:space="preserve">Falcon Private Bank </v>
      </c>
    </row>
    <row r="4823" spans="2:3" x14ac:dyDescent="0.25">
      <c r="B4823" s="26" t="s">
        <v>3123</v>
      </c>
      <c r="C4823" s="25" t="str">
        <f t="shared" si="75"/>
        <v xml:space="preserve">Falcon Point Capital, </v>
      </c>
    </row>
    <row r="4824" spans="2:3" x14ac:dyDescent="0.25">
      <c r="B4824" s="3" t="s">
        <v>3123</v>
      </c>
      <c r="C4824" s="25" t="str">
        <f t="shared" si="75"/>
        <v xml:space="preserve">Falcon Point Capital, </v>
      </c>
    </row>
    <row r="4825" spans="2:3" x14ac:dyDescent="0.25">
      <c r="B4825" s="4" t="s">
        <v>1506</v>
      </c>
      <c r="C4825" s="25" t="str">
        <f t="shared" si="75"/>
        <v xml:space="preserve">Falcon Point Capital </v>
      </c>
    </row>
    <row r="4826" spans="2:3" x14ac:dyDescent="0.25">
      <c r="B4826" s="3" t="s">
        <v>3122</v>
      </c>
      <c r="C4826" s="25" t="str">
        <f t="shared" si="75"/>
        <v xml:space="preserve">Fairway Asset Management, </v>
      </c>
    </row>
    <row r="4827" spans="2:3" x14ac:dyDescent="0.25">
      <c r="B4827" s="3" t="s">
        <v>3121</v>
      </c>
      <c r="C4827" s="25" t="str">
        <f t="shared" si="75"/>
        <v xml:space="preserve">Fairtree </v>
      </c>
    </row>
    <row r="4828" spans="2:3" x14ac:dyDescent="0.25">
      <c r="B4828" s="3" t="s">
        <v>3120</v>
      </c>
      <c r="C4828" s="25" t="str">
        <f t="shared" si="75"/>
        <v xml:space="preserve">Fairlight Capital </v>
      </c>
    </row>
    <row r="4829" spans="2:3" x14ac:dyDescent="0.25">
      <c r="B4829" s="3" t="s">
        <v>3611</v>
      </c>
      <c r="C4829" s="25" t="str">
        <f t="shared" si="75"/>
        <v xml:space="preserve">Fairfield Advisors </v>
      </c>
    </row>
    <row r="4830" spans="2:3" x14ac:dyDescent="0.25">
      <c r="B4830" s="26" t="s">
        <v>19311</v>
      </c>
      <c r="C4830" s="25" t="str">
        <f t="shared" si="75"/>
        <v xml:space="preserve">Fairchild </v>
      </c>
    </row>
    <row r="4831" spans="2:3" x14ac:dyDescent="0.25">
      <c r="B4831" s="3" t="s">
        <v>3119</v>
      </c>
      <c r="C4831" s="25" t="str">
        <f t="shared" si="75"/>
        <v xml:space="preserve">Factorial Management </v>
      </c>
    </row>
    <row r="4832" spans="2:3" x14ac:dyDescent="0.25">
      <c r="B4832" s="3" t="s">
        <v>3592</v>
      </c>
      <c r="C4832" s="25" t="str">
        <f t="shared" si="75"/>
        <v xml:space="preserve">F.M.B. Management, </v>
      </c>
    </row>
    <row r="4833" spans="2:3" x14ac:dyDescent="0.25">
      <c r="B4833" s="4" t="s">
        <v>396</v>
      </c>
      <c r="C4833" s="25" t="str">
        <f t="shared" si="75"/>
        <v xml:space="preserve">F&amp;C Asset Management </v>
      </c>
    </row>
    <row r="4834" spans="2:3" x14ac:dyDescent="0.25">
      <c r="B4834" s="3" t="s">
        <v>3041</v>
      </c>
      <c r="C4834" s="25" t="str">
        <f t="shared" si="75"/>
        <v xml:space="preserve">F&amp;C Asset Management </v>
      </c>
    </row>
    <row r="4835" spans="2:3" x14ac:dyDescent="0.25">
      <c r="B4835" s="3" t="s">
        <v>3117</v>
      </c>
      <c r="C4835" s="25" t="str">
        <f t="shared" si="75"/>
        <v xml:space="preserve">Extract Capital </v>
      </c>
    </row>
    <row r="4836" spans="2:3" x14ac:dyDescent="0.25">
      <c r="B4836" s="26" t="s">
        <v>24397</v>
      </c>
      <c r="C4836" s="25" t="str">
        <f t="shared" si="75"/>
        <v xml:space="preserve">Expo Capital Management </v>
      </c>
    </row>
    <row r="4837" spans="2:3" x14ac:dyDescent="0.25">
      <c r="B4837" s="4" t="s">
        <v>2049</v>
      </c>
      <c r="C4837" s="25" t="str">
        <f t="shared" si="75"/>
        <v xml:space="preserve">Explorer Fund Advisors </v>
      </c>
    </row>
    <row r="4838" spans="2:3" x14ac:dyDescent="0.25">
      <c r="B4838" s="26" t="s">
        <v>649</v>
      </c>
      <c r="C4838" s="25" t="str">
        <f t="shared" si="75"/>
        <v xml:space="preserve">Explorador Capital Management </v>
      </c>
    </row>
    <row r="4839" spans="2:3" x14ac:dyDescent="0.25">
      <c r="B4839" s="4" t="s">
        <v>649</v>
      </c>
      <c r="C4839" s="25" t="str">
        <f t="shared" si="75"/>
        <v xml:space="preserve">Explorador Capital Management </v>
      </c>
    </row>
    <row r="4840" spans="2:3" x14ac:dyDescent="0.25">
      <c r="B4840" s="26" t="s">
        <v>19302</v>
      </c>
      <c r="C4840" s="25" t="str">
        <f t="shared" si="75"/>
        <v xml:space="preserve">Expert Investor </v>
      </c>
    </row>
    <row r="4841" spans="2:3" x14ac:dyDescent="0.25">
      <c r="B4841" s="26" t="s">
        <v>19307</v>
      </c>
      <c r="C4841" s="25" t="str">
        <f t="shared" si="75"/>
        <v xml:space="preserve">Expert Investor </v>
      </c>
    </row>
    <row r="4842" spans="2:3" x14ac:dyDescent="0.25">
      <c r="B4842" s="26" t="s">
        <v>19299</v>
      </c>
      <c r="C4842" s="25" t="str">
        <f t="shared" si="75"/>
        <v xml:space="preserve">Excelsior Management </v>
      </c>
    </row>
    <row r="4843" spans="2:3" x14ac:dyDescent="0.25">
      <c r="B4843" s="4" t="s">
        <v>2101</v>
      </c>
      <c r="C4843" s="25" t="str">
        <f t="shared" si="75"/>
        <v xml:space="preserve">Excelsior Capital Management </v>
      </c>
    </row>
    <row r="4844" spans="2:3" x14ac:dyDescent="0.25">
      <c r="B4844" s="3" t="s">
        <v>3115</v>
      </c>
      <c r="C4844" s="25" t="str">
        <f t="shared" si="75"/>
        <v xml:space="preserve">Exceed </v>
      </c>
    </row>
    <row r="4845" spans="2:3" x14ac:dyDescent="0.25">
      <c r="B4845" s="4" t="s">
        <v>1797</v>
      </c>
      <c r="C4845" s="25" t="str">
        <f t="shared" si="75"/>
        <v xml:space="preserve">Excalibur Funds Management Pty </v>
      </c>
    </row>
    <row r="4846" spans="2:3" x14ac:dyDescent="0.25">
      <c r="B4846" s="4" t="s">
        <v>801</v>
      </c>
      <c r="C4846" s="25" t="str">
        <f t="shared" si="75"/>
        <v xml:space="preserve">EXANTE </v>
      </c>
    </row>
    <row r="4847" spans="2:3" x14ac:dyDescent="0.25">
      <c r="B4847" s="3" t="s">
        <v>2677</v>
      </c>
      <c r="C4847" s="25" t="str">
        <f t="shared" si="75"/>
        <v xml:space="preserve">Exante </v>
      </c>
    </row>
    <row r="4848" spans="2:3" x14ac:dyDescent="0.25">
      <c r="B4848" s="3" t="s">
        <v>3114</v>
      </c>
      <c r="C4848" s="25" t="str">
        <f t="shared" si="75"/>
        <v xml:space="preserve">Exane Asset </v>
      </c>
    </row>
    <row r="4849" spans="2:3" x14ac:dyDescent="0.25">
      <c r="B4849" s="4" t="s">
        <v>1236</v>
      </c>
      <c r="C4849" s="25" t="str">
        <f t="shared" si="75"/>
        <v xml:space="preserve">Exagroup </v>
      </c>
    </row>
    <row r="4850" spans="2:3" x14ac:dyDescent="0.25">
      <c r="B4850" s="3" t="s">
        <v>3113</v>
      </c>
      <c r="C4850" s="25" t="str">
        <f t="shared" si="75"/>
        <v xml:space="preserve">Exacta Capital Partners </v>
      </c>
    </row>
    <row r="4851" spans="2:3" x14ac:dyDescent="0.25">
      <c r="B4851" s="4" t="s">
        <v>2216</v>
      </c>
      <c r="C4851" s="25" t="str">
        <f t="shared" si="75"/>
        <v xml:space="preserve">EWorld Fund Management </v>
      </c>
    </row>
    <row r="4852" spans="2:3" x14ac:dyDescent="0.25">
      <c r="B4852" s="3" t="s">
        <v>3112</v>
      </c>
      <c r="C4852" s="25" t="str">
        <f t="shared" si="75"/>
        <v xml:space="preserve">Ewing Morris &amp; Co. Investment </v>
      </c>
    </row>
    <row r="4853" spans="2:3" x14ac:dyDescent="0.25">
      <c r="B4853" s="26" t="s">
        <v>19297</v>
      </c>
      <c r="C4853" s="25" t="str">
        <f t="shared" si="75"/>
        <v xml:space="preserve">Ewing Morris &amp; Co Investment Partners </v>
      </c>
    </row>
    <row r="4854" spans="2:3" x14ac:dyDescent="0.25">
      <c r="B4854" s="4" t="s">
        <v>246</v>
      </c>
      <c r="C4854" s="25" t="str">
        <f t="shared" si="75"/>
        <v xml:space="preserve">Evolved Alpha </v>
      </c>
    </row>
    <row r="4855" spans="2:3" x14ac:dyDescent="0.25">
      <c r="B4855" s="26" t="s">
        <v>19295</v>
      </c>
      <c r="C4855" s="25" t="str">
        <f t="shared" si="75"/>
        <v xml:space="preserve">EVOLUTIQ </v>
      </c>
    </row>
    <row r="4856" spans="2:3" x14ac:dyDescent="0.25">
      <c r="B4856" s="4" t="s">
        <v>867</v>
      </c>
      <c r="C4856" s="25" t="str">
        <f t="shared" si="75"/>
        <v xml:space="preserve">Evolutiq </v>
      </c>
    </row>
    <row r="4857" spans="2:3" x14ac:dyDescent="0.25">
      <c r="B4857" s="4" t="s">
        <v>384</v>
      </c>
      <c r="C4857" s="25" t="str">
        <f t="shared" si="75"/>
        <v xml:space="preserve">Everyoung Capital Management </v>
      </c>
    </row>
    <row r="4858" spans="2:3" x14ac:dyDescent="0.25">
      <c r="B4858" s="4" t="s">
        <v>106</v>
      </c>
      <c r="C4858" s="25" t="str">
        <f t="shared" si="75"/>
        <v xml:space="preserve">Evergreen Capital Partners Pty </v>
      </c>
    </row>
    <row r="4859" spans="2:3" x14ac:dyDescent="0.25">
      <c r="B4859" s="26" t="s">
        <v>19293</v>
      </c>
      <c r="C4859" s="25" t="str">
        <f t="shared" si="75"/>
        <v xml:space="preserve">Evenstar Capital </v>
      </c>
    </row>
    <row r="4860" spans="2:3" x14ac:dyDescent="0.25">
      <c r="B4860" s="3" t="s">
        <v>3110</v>
      </c>
      <c r="C4860" s="25" t="str">
        <f t="shared" si="75"/>
        <v xml:space="preserve">Evanston Capital Management, </v>
      </c>
    </row>
    <row r="4861" spans="2:3" x14ac:dyDescent="0.25">
      <c r="B4861" s="4" t="s">
        <v>758</v>
      </c>
      <c r="C4861" s="25" t="str">
        <f t="shared" si="75"/>
        <v xml:space="preserve">Evansburg Capital Management </v>
      </c>
    </row>
    <row r="4862" spans="2:3" x14ac:dyDescent="0.25">
      <c r="B4862" s="26" t="s">
        <v>1804</v>
      </c>
      <c r="C4862" s="25" t="str">
        <f t="shared" si="75"/>
        <v xml:space="preserve">EValuation Capital Management </v>
      </c>
    </row>
    <row r="4863" spans="2:3" x14ac:dyDescent="0.25">
      <c r="B4863" s="4" t="s">
        <v>1804</v>
      </c>
      <c r="C4863" s="25" t="str">
        <f t="shared" si="75"/>
        <v xml:space="preserve">EValuation Capital Management </v>
      </c>
    </row>
    <row r="4864" spans="2:3" x14ac:dyDescent="0.25">
      <c r="B4864" s="3" t="s">
        <v>3109</v>
      </c>
      <c r="C4864" s="25" t="str">
        <f t="shared" si="75"/>
        <v xml:space="preserve">EValuation Capital </v>
      </c>
    </row>
    <row r="4865" spans="2:3" x14ac:dyDescent="0.25">
      <c r="B4865" s="26" t="s">
        <v>19289</v>
      </c>
      <c r="C4865" s="25" t="str">
        <f t="shared" si="75"/>
        <v xml:space="preserve">European SICAV </v>
      </c>
    </row>
    <row r="4866" spans="2:3" x14ac:dyDescent="0.25">
      <c r="B4866" s="4" t="s">
        <v>1666</v>
      </c>
      <c r="C4866" s="25" t="str">
        <f t="shared" ref="C4866:C4929" si="76">LEFT(B4866,FIND(TRIM(RIGHT(SUBSTITUTE(B4866," ",REPT(" ",20)),20)),B4866)-1)</f>
        <v xml:space="preserve">Europanel Research &amp; Alternative Asset </v>
      </c>
    </row>
    <row r="4867" spans="2:3" x14ac:dyDescent="0.25">
      <c r="B4867" s="3" t="s">
        <v>1666</v>
      </c>
      <c r="C4867" s="25" t="str">
        <f t="shared" si="76"/>
        <v xml:space="preserve">Europanel Research &amp; Alternative Asset </v>
      </c>
    </row>
    <row r="4868" spans="2:3" x14ac:dyDescent="0.25">
      <c r="B4868" s="26" t="s">
        <v>19284</v>
      </c>
      <c r="C4868" s="25" t="str">
        <f t="shared" si="76"/>
        <v xml:space="preserve">Euronova Asset Management UK </v>
      </c>
    </row>
    <row r="4869" spans="2:3" x14ac:dyDescent="0.25">
      <c r="B4869" s="4" t="s">
        <v>1286</v>
      </c>
      <c r="C4869" s="25" t="str">
        <f t="shared" si="76"/>
        <v xml:space="preserve">Euronova Asset Management </v>
      </c>
    </row>
    <row r="4870" spans="2:3" x14ac:dyDescent="0.25">
      <c r="B4870" s="26" t="s">
        <v>1182</v>
      </c>
      <c r="C4870" s="25" t="str">
        <f t="shared" si="76"/>
        <v xml:space="preserve">EuroFin Investments Pte </v>
      </c>
    </row>
    <row r="4871" spans="2:3" x14ac:dyDescent="0.25">
      <c r="B4871" s="4" t="s">
        <v>1182</v>
      </c>
      <c r="C4871" s="25" t="str">
        <f t="shared" si="76"/>
        <v xml:space="preserve">EuroFin Investments Pte </v>
      </c>
    </row>
    <row r="4872" spans="2:3" x14ac:dyDescent="0.25">
      <c r="B4872" s="3" t="s">
        <v>3532</v>
      </c>
      <c r="C4872" s="25" t="str">
        <f t="shared" si="76"/>
        <v xml:space="preserve">EuroFin Investments Pte </v>
      </c>
    </row>
    <row r="4873" spans="2:3" x14ac:dyDescent="0.25">
      <c r="B4873" s="26" t="s">
        <v>334</v>
      </c>
      <c r="C4873" s="25" t="str">
        <f t="shared" si="76"/>
        <v xml:space="preserve">Euroasian Investments </v>
      </c>
    </row>
    <row r="4874" spans="2:3" x14ac:dyDescent="0.25">
      <c r="B4874" s="4" t="s">
        <v>334</v>
      </c>
      <c r="C4874" s="25" t="str">
        <f t="shared" si="76"/>
        <v xml:space="preserve">Euroasian Investments </v>
      </c>
    </row>
    <row r="4875" spans="2:3" x14ac:dyDescent="0.25">
      <c r="B4875" s="26" t="s">
        <v>19281</v>
      </c>
      <c r="C4875" s="25" t="str">
        <f t="shared" si="76"/>
        <v xml:space="preserve">Euro Invest Bank </v>
      </c>
    </row>
    <row r="4876" spans="2:3" x14ac:dyDescent="0.25">
      <c r="B4876" s="26" t="s">
        <v>19271</v>
      </c>
      <c r="C4876" s="25" t="str">
        <f t="shared" si="76"/>
        <v xml:space="preserve">Eurizon A.I. SGR </v>
      </c>
    </row>
    <row r="4877" spans="2:3" x14ac:dyDescent="0.25">
      <c r="B4877" s="3" t="s">
        <v>3108</v>
      </c>
      <c r="C4877" s="25" t="str">
        <f t="shared" si="76"/>
        <v xml:space="preserve">Euphrates Advisors </v>
      </c>
    </row>
    <row r="4878" spans="2:3" x14ac:dyDescent="0.25">
      <c r="B4878" s="26" t="s">
        <v>19269</v>
      </c>
      <c r="C4878" s="25" t="str">
        <f t="shared" si="76"/>
        <v xml:space="preserve">Euclidean Technologies Management, </v>
      </c>
    </row>
    <row r="4879" spans="2:3" x14ac:dyDescent="0.25">
      <c r="B4879" s="26" t="s">
        <v>24395</v>
      </c>
      <c r="C4879" s="25" t="str">
        <f t="shared" si="76"/>
        <v xml:space="preserve">Eton Park Capital Management, </v>
      </c>
    </row>
    <row r="4880" spans="2:3" x14ac:dyDescent="0.25">
      <c r="B4880" s="4" t="s">
        <v>1764</v>
      </c>
      <c r="C4880" s="25" t="str">
        <f t="shared" si="76"/>
        <v xml:space="preserve">ETH </v>
      </c>
    </row>
    <row r="4881" spans="2:3" x14ac:dyDescent="0.25">
      <c r="B4881" s="26" t="s">
        <v>19267</v>
      </c>
      <c r="C4881" s="25" t="str">
        <f t="shared" si="76"/>
        <v xml:space="preserve">Esulep Management </v>
      </c>
    </row>
    <row r="4882" spans="2:3" x14ac:dyDescent="0.25">
      <c r="B4882" s="3" t="s">
        <v>3104</v>
      </c>
      <c r="C4882" s="25" t="str">
        <f t="shared" si="76"/>
        <v xml:space="preserve">Esulep </v>
      </c>
    </row>
    <row r="4883" spans="2:3" x14ac:dyDescent="0.25">
      <c r="B4883" s="26" t="s">
        <v>19266</v>
      </c>
      <c r="C4883" s="25" t="str">
        <f t="shared" si="76"/>
        <v xml:space="preserve">Estlander &amp; Partners Rahastoyhtiö </v>
      </c>
    </row>
    <row r="4884" spans="2:3" x14ac:dyDescent="0.25">
      <c r="B4884" s="4" t="s">
        <v>250</v>
      </c>
      <c r="C4884" s="25" t="str">
        <f t="shared" si="76"/>
        <v xml:space="preserve">Estlander &amp; Partners Rahastoyhtio </v>
      </c>
    </row>
    <row r="4885" spans="2:3" x14ac:dyDescent="0.25">
      <c r="B4885" s="3" t="s">
        <v>3103</v>
      </c>
      <c r="C4885" s="25" t="str">
        <f t="shared" si="76"/>
        <v xml:space="preserve">Estlander &amp; </v>
      </c>
    </row>
    <row r="4886" spans="2:3" x14ac:dyDescent="0.25">
      <c r="B4886" s="4" t="s">
        <v>300</v>
      </c>
      <c r="C4886" s="25" t="str">
        <f t="shared" si="76"/>
        <v xml:space="preserve">Estee Advisors Pvt </v>
      </c>
    </row>
    <row r="4887" spans="2:3" x14ac:dyDescent="0.25">
      <c r="B4887" s="26" t="s">
        <v>3102</v>
      </c>
      <c r="C4887" s="25" t="str">
        <f t="shared" si="76"/>
        <v xml:space="preserve">Essex Investment Management Company, </v>
      </c>
    </row>
    <row r="4888" spans="2:3" x14ac:dyDescent="0.25">
      <c r="B4888" s="3" t="s">
        <v>3102</v>
      </c>
      <c r="C4888" s="25" t="str">
        <f t="shared" si="76"/>
        <v xml:space="preserve">Essex Investment Management Company, </v>
      </c>
    </row>
    <row r="4889" spans="2:3" x14ac:dyDescent="0.25">
      <c r="B4889" s="4" t="s">
        <v>1496</v>
      </c>
      <c r="C4889" s="25" t="str">
        <f t="shared" si="76"/>
        <v xml:space="preserve">Essex Investment Management Co </v>
      </c>
    </row>
    <row r="4890" spans="2:3" x14ac:dyDescent="0.25">
      <c r="B4890" s="26" t="s">
        <v>3100</v>
      </c>
      <c r="C4890" s="25" t="str">
        <f t="shared" si="76"/>
        <v xml:space="preserve">Esplanade Capital </v>
      </c>
    </row>
    <row r="4891" spans="2:3" x14ac:dyDescent="0.25">
      <c r="B4891" s="3" t="s">
        <v>3100</v>
      </c>
      <c r="C4891" s="25" t="str">
        <f t="shared" si="76"/>
        <v xml:space="preserve">Esplanade Capital </v>
      </c>
    </row>
    <row r="4892" spans="2:3" x14ac:dyDescent="0.25">
      <c r="B4892" s="26" t="s">
        <v>24394</v>
      </c>
      <c r="C4892" s="25" t="str">
        <f t="shared" si="76"/>
        <v xml:space="preserve">Espalier Global Partners </v>
      </c>
    </row>
    <row r="4893" spans="2:3" x14ac:dyDescent="0.25">
      <c r="B4893" s="4" t="s">
        <v>1084</v>
      </c>
      <c r="C4893" s="25" t="str">
        <f t="shared" si="76"/>
        <v xml:space="preserve">Eskatos Capital Management </v>
      </c>
    </row>
    <row r="4894" spans="2:3" x14ac:dyDescent="0.25">
      <c r="B4894" s="26" t="s">
        <v>19262</v>
      </c>
      <c r="C4894" s="25" t="str">
        <f t="shared" si="76"/>
        <v xml:space="preserve">Ersel Hedge Sgr </v>
      </c>
    </row>
    <row r="4895" spans="2:3" x14ac:dyDescent="0.25">
      <c r="B4895" s="3" t="s">
        <v>2959</v>
      </c>
      <c r="C4895" s="25" t="str">
        <f t="shared" si="76"/>
        <v xml:space="preserve">ERIM, </v>
      </c>
    </row>
    <row r="4896" spans="2:3" x14ac:dyDescent="0.25">
      <c r="B4896" s="26" t="s">
        <v>3099</v>
      </c>
      <c r="C4896" s="25" t="str">
        <f t="shared" si="76"/>
        <v xml:space="preserve">Erb Capital Management, </v>
      </c>
    </row>
    <row r="4897" spans="2:3" x14ac:dyDescent="0.25">
      <c r="B4897" s="3" t="s">
        <v>3099</v>
      </c>
      <c r="C4897" s="25" t="str">
        <f t="shared" si="76"/>
        <v xml:space="preserve">Erb Capital Management, </v>
      </c>
    </row>
    <row r="4898" spans="2:3" x14ac:dyDescent="0.25">
      <c r="B4898" s="4" t="s">
        <v>859</v>
      </c>
      <c r="C4898" s="25" t="str">
        <f t="shared" si="76"/>
        <v xml:space="preserve">Erb Capital Management </v>
      </c>
    </row>
    <row r="4899" spans="2:3" x14ac:dyDescent="0.25">
      <c r="B4899" s="4" t="s">
        <v>791</v>
      </c>
      <c r="C4899" s="25" t="str">
        <f t="shared" si="76"/>
        <v xml:space="preserve">EquityBridge Asset Management (Guernsey) </v>
      </c>
    </row>
    <row r="4900" spans="2:3" x14ac:dyDescent="0.25">
      <c r="B4900" s="4" t="s">
        <v>1846</v>
      </c>
      <c r="C4900" s="25" t="str">
        <f t="shared" si="76"/>
        <v xml:space="preserve">Equity Trustees </v>
      </c>
    </row>
    <row r="4901" spans="2:3" x14ac:dyDescent="0.25">
      <c r="B4901" s="3" t="s">
        <v>3097</v>
      </c>
      <c r="C4901" s="25" t="str">
        <f t="shared" si="76"/>
        <v xml:space="preserve">Equitas Partners, </v>
      </c>
    </row>
    <row r="4902" spans="2:3" x14ac:dyDescent="0.25">
      <c r="B4902" s="26" t="s">
        <v>19256</v>
      </c>
      <c r="C4902" s="25" t="str">
        <f t="shared" si="76"/>
        <v xml:space="preserve">Equitas Partners </v>
      </c>
    </row>
    <row r="4903" spans="2:3" x14ac:dyDescent="0.25">
      <c r="B4903" s="3" t="s">
        <v>3098</v>
      </c>
      <c r="C4903" s="25" t="str">
        <f t="shared" si="76"/>
        <v xml:space="preserve">Equitas Administrao de Fundos de Investimentos </v>
      </c>
    </row>
    <row r="4904" spans="2:3" x14ac:dyDescent="0.25">
      <c r="B4904" s="4" t="s">
        <v>1523</v>
      </c>
      <c r="C4904" s="25" t="str">
        <f t="shared" si="76"/>
        <v xml:space="preserve">Equinox Management </v>
      </c>
    </row>
    <row r="4905" spans="2:3" x14ac:dyDescent="0.25">
      <c r="B4905" s="3" t="s">
        <v>3096</v>
      </c>
      <c r="C4905" s="25" t="str">
        <f t="shared" si="76"/>
        <v xml:space="preserve">Equinox Fund Management (Guernsey) </v>
      </c>
    </row>
    <row r="4906" spans="2:3" x14ac:dyDescent="0.25">
      <c r="B4906" s="26" t="s">
        <v>19254</v>
      </c>
      <c r="C4906" s="25" t="str">
        <f t="shared" si="76"/>
        <v xml:space="preserve">Equinox Fund </v>
      </c>
    </row>
    <row r="4907" spans="2:3" x14ac:dyDescent="0.25">
      <c r="B4907" s="3" t="s">
        <v>3095</v>
      </c>
      <c r="C4907" s="25" t="str">
        <f t="shared" si="76"/>
        <v xml:space="preserve">Equinox </v>
      </c>
    </row>
    <row r="4908" spans="2:3" x14ac:dyDescent="0.25">
      <c r="B4908" s="4" t="s">
        <v>1134</v>
      </c>
      <c r="C4908" s="25" t="str">
        <f t="shared" si="76"/>
        <v xml:space="preserve">Equilibrium Capital Management </v>
      </c>
    </row>
    <row r="4909" spans="2:3" x14ac:dyDescent="0.25">
      <c r="B4909" s="26" t="s">
        <v>19252</v>
      </c>
      <c r="C4909" s="25" t="str">
        <f t="shared" si="76"/>
        <v xml:space="preserve">Equilibria Capital Management </v>
      </c>
    </row>
    <row r="4910" spans="2:3" x14ac:dyDescent="0.25">
      <c r="B4910" s="3" t="s">
        <v>3093</v>
      </c>
      <c r="C4910" s="25" t="str">
        <f t="shared" si="76"/>
        <v xml:space="preserve">Equilibria Capital Management </v>
      </c>
    </row>
    <row r="4911" spans="2:3" x14ac:dyDescent="0.25">
      <c r="B4911" s="4" t="s">
        <v>1245</v>
      </c>
      <c r="C4911" s="25" t="str">
        <f t="shared" si="76"/>
        <v xml:space="preserve">Equilibria Cap Mgt </v>
      </c>
    </row>
    <row r="4912" spans="2:3" x14ac:dyDescent="0.25">
      <c r="B4912" s="26" t="s">
        <v>19246</v>
      </c>
      <c r="C4912" s="25" t="str">
        <f t="shared" si="76"/>
        <v xml:space="preserve">EQUI Specialized Asset Management </v>
      </c>
    </row>
    <row r="4913" spans="2:3" x14ac:dyDescent="0.25">
      <c r="B4913" s="4" t="s">
        <v>573</v>
      </c>
      <c r="C4913" s="25" t="str">
        <f t="shared" si="76"/>
        <v xml:space="preserve">Equanum Capital Management </v>
      </c>
    </row>
    <row r="4914" spans="2:3" x14ac:dyDescent="0.25">
      <c r="B4914" s="3" t="s">
        <v>3859</v>
      </c>
      <c r="C4914" s="25" t="str">
        <f t="shared" si="76"/>
        <v xml:space="preserve">EQH Management Company, </v>
      </c>
    </row>
    <row r="4915" spans="2:3" x14ac:dyDescent="0.25">
      <c r="B4915" s="4" t="s">
        <v>488</v>
      </c>
      <c r="C4915" s="25" t="str">
        <f t="shared" si="76"/>
        <v xml:space="preserve">EQH Management Company </v>
      </c>
    </row>
    <row r="4916" spans="2:3" x14ac:dyDescent="0.25">
      <c r="B4916" s="4" t="s">
        <v>2266</v>
      </c>
      <c r="C4916" s="25" t="str">
        <f t="shared" si="76"/>
        <v xml:space="preserve">Epsilon Advisors </v>
      </c>
    </row>
    <row r="4917" spans="2:3" x14ac:dyDescent="0.25">
      <c r="B4917" s="3" t="s">
        <v>4198</v>
      </c>
      <c r="C4917" s="25" t="str">
        <f t="shared" si="76"/>
        <v xml:space="preserve">Episteme Capital Partners (UK), </v>
      </c>
    </row>
    <row r="4918" spans="2:3" x14ac:dyDescent="0.25">
      <c r="B4918" s="3" t="s">
        <v>3092</v>
      </c>
      <c r="C4918" s="25" t="str">
        <f t="shared" si="76"/>
        <v xml:space="preserve">Epic Partners Investments Co., </v>
      </c>
    </row>
    <row r="4919" spans="2:3" x14ac:dyDescent="0.25">
      <c r="B4919" s="4" t="s">
        <v>602</v>
      </c>
      <c r="C4919" s="25" t="str">
        <f t="shared" si="76"/>
        <v xml:space="preserve">Epic Partners Investments Co </v>
      </c>
    </row>
    <row r="4920" spans="2:3" x14ac:dyDescent="0.25">
      <c r="B4920" s="26" t="s">
        <v>24393</v>
      </c>
      <c r="C4920" s="25" t="str">
        <f t="shared" si="76"/>
        <v xml:space="preserve">Eos Partners </v>
      </c>
    </row>
    <row r="4921" spans="2:3" x14ac:dyDescent="0.25">
      <c r="B4921" s="26" t="s">
        <v>19244</v>
      </c>
      <c r="C4921" s="25" t="str">
        <f t="shared" si="76"/>
        <v xml:space="preserve">EOS Investment </v>
      </c>
    </row>
    <row r="4922" spans="2:3" x14ac:dyDescent="0.25">
      <c r="B4922" s="26" t="s">
        <v>19242</v>
      </c>
      <c r="C4922" s="25" t="str">
        <f t="shared" si="76"/>
        <v xml:space="preserve">Envision Capital Management </v>
      </c>
    </row>
    <row r="4923" spans="2:3" x14ac:dyDescent="0.25">
      <c r="B4923" s="4" t="s">
        <v>1947</v>
      </c>
      <c r="C4923" s="25" t="str">
        <f t="shared" si="76"/>
        <v xml:space="preserve">Envision Capital </v>
      </c>
    </row>
    <row r="4924" spans="2:3" x14ac:dyDescent="0.25">
      <c r="B4924" s="26" t="s">
        <v>19241</v>
      </c>
      <c r="C4924" s="25" t="str">
        <f t="shared" si="76"/>
        <v xml:space="preserve">Environmental Invmt Services Asia </v>
      </c>
    </row>
    <row r="4925" spans="2:3" x14ac:dyDescent="0.25">
      <c r="B4925" s="4" t="s">
        <v>414</v>
      </c>
      <c r="C4925" s="25" t="str">
        <f t="shared" si="76"/>
        <v xml:space="preserve">Environmental Investment Services Asia </v>
      </c>
    </row>
    <row r="4926" spans="2:3" x14ac:dyDescent="0.25">
      <c r="B4926" s="3" t="s">
        <v>3090</v>
      </c>
      <c r="C4926" s="25" t="str">
        <f t="shared" si="76"/>
        <v xml:space="preserve">EnTrust Capital </v>
      </c>
    </row>
    <row r="4927" spans="2:3" x14ac:dyDescent="0.25">
      <c r="B4927" s="3" t="s">
        <v>4215</v>
      </c>
      <c r="C4927" s="25" t="str">
        <f t="shared" si="76"/>
        <v xml:space="preserve">Entrepreneur Partners </v>
      </c>
    </row>
    <row r="4928" spans="2:3" x14ac:dyDescent="0.25">
      <c r="B4928" s="3" t="s">
        <v>3089</v>
      </c>
      <c r="C4928" s="25" t="str">
        <f t="shared" si="76"/>
        <v xml:space="preserve">Enriched Investing </v>
      </c>
    </row>
    <row r="4929" spans="2:3" x14ac:dyDescent="0.25">
      <c r="B4929" s="4" t="s">
        <v>952</v>
      </c>
      <c r="C4929" s="25" t="str">
        <f t="shared" si="76"/>
        <v xml:space="preserve">Enneking Asset </v>
      </c>
    </row>
    <row r="4930" spans="2:3" x14ac:dyDescent="0.25">
      <c r="B4930" s="3" t="s">
        <v>952</v>
      </c>
      <c r="C4930" s="25" t="str">
        <f t="shared" ref="C4930:C4993" si="77">LEFT(B4930,FIND(TRIM(RIGHT(SUBSTITUTE(B4930," ",REPT(" ",20)),20)),B4930)-1)</f>
        <v xml:space="preserve">Enneking Asset </v>
      </c>
    </row>
    <row r="4931" spans="2:3" x14ac:dyDescent="0.25">
      <c r="B4931" s="26" t="s">
        <v>19239</v>
      </c>
      <c r="C4931" s="25" t="str">
        <f t="shared" si="77"/>
        <v xml:space="preserve">Enlihtan Capital Management Pty </v>
      </c>
    </row>
    <row r="4932" spans="2:3" x14ac:dyDescent="0.25">
      <c r="B4932" s="26" t="s">
        <v>19237</v>
      </c>
      <c r="C4932" s="25" t="str">
        <f t="shared" si="77"/>
        <v xml:space="preserve">Enko Capital Management </v>
      </c>
    </row>
    <row r="4933" spans="2:3" x14ac:dyDescent="0.25">
      <c r="B4933" s="26" t="s">
        <v>3062</v>
      </c>
      <c r="C4933" s="25" t="str">
        <f t="shared" si="77"/>
        <v xml:space="preserve">Enhanced Investment Products Alpha </v>
      </c>
    </row>
    <row r="4934" spans="2:3" x14ac:dyDescent="0.25">
      <c r="B4934" s="3" t="s">
        <v>3062</v>
      </c>
      <c r="C4934" s="25" t="str">
        <f t="shared" si="77"/>
        <v xml:space="preserve">Enhanced Investment Products Alpha </v>
      </c>
    </row>
    <row r="4935" spans="2:3" x14ac:dyDescent="0.25">
      <c r="B4935" s="4" t="s">
        <v>532</v>
      </c>
      <c r="C4935" s="25" t="str">
        <f t="shared" si="77"/>
        <v xml:space="preserve">Enhanced Investment Products (Cayman) </v>
      </c>
    </row>
    <row r="4936" spans="2:3" x14ac:dyDescent="0.25">
      <c r="B4936" s="3" t="s">
        <v>3088</v>
      </c>
      <c r="C4936" s="25" t="str">
        <f t="shared" si="77"/>
        <v xml:space="preserve">Engaged Capital, </v>
      </c>
    </row>
    <row r="4937" spans="2:3" x14ac:dyDescent="0.25">
      <c r="B4937" s="26" t="s">
        <v>24390</v>
      </c>
      <c r="C4937" s="25" t="str">
        <f t="shared" si="77"/>
        <v xml:space="preserve">Enervest Energy </v>
      </c>
    </row>
    <row r="4938" spans="2:3" x14ac:dyDescent="0.25">
      <c r="B4938" s="3" t="s">
        <v>2559</v>
      </c>
      <c r="C4938" s="25" t="str">
        <f t="shared" si="77"/>
        <v xml:space="preserve">Energy Alpha </v>
      </c>
    </row>
    <row r="4939" spans="2:3" x14ac:dyDescent="0.25">
      <c r="B4939" s="4" t="s">
        <v>1930</v>
      </c>
      <c r="C4939" s="25" t="str">
        <f t="shared" si="77"/>
        <v xml:space="preserve">Endurance Fund (QP) </v>
      </c>
    </row>
    <row r="4940" spans="2:3" x14ac:dyDescent="0.25">
      <c r="B4940" s="26" t="s">
        <v>3086</v>
      </c>
      <c r="C4940" s="25" t="str">
        <f t="shared" si="77"/>
        <v xml:space="preserve">Endurance Capital Partners, </v>
      </c>
    </row>
    <row r="4941" spans="2:3" x14ac:dyDescent="0.25">
      <c r="B4941" s="3" t="s">
        <v>3086</v>
      </c>
      <c r="C4941" s="25" t="str">
        <f t="shared" si="77"/>
        <v xml:space="preserve">Endurance Capital Partners, </v>
      </c>
    </row>
    <row r="4942" spans="2:3" x14ac:dyDescent="0.25">
      <c r="B4942" s="26" t="s">
        <v>3087</v>
      </c>
      <c r="C4942" s="25" t="str">
        <f t="shared" si="77"/>
        <v xml:space="preserve">Endurance Asset Management </v>
      </c>
    </row>
    <row r="4943" spans="2:3" x14ac:dyDescent="0.25">
      <c r="B4943" s="3" t="s">
        <v>3087</v>
      </c>
      <c r="C4943" s="25" t="str">
        <f t="shared" si="77"/>
        <v xml:space="preserve">Endurance Asset Management </v>
      </c>
    </row>
    <row r="4944" spans="2:3" x14ac:dyDescent="0.25">
      <c r="B4944" s="4" t="s">
        <v>719</v>
      </c>
      <c r="C4944" s="25" t="str">
        <f t="shared" si="77"/>
        <v xml:space="preserve">Endowment Investments </v>
      </c>
    </row>
    <row r="4945" spans="2:3" x14ac:dyDescent="0.25">
      <c r="B4945" s="3" t="s">
        <v>3084</v>
      </c>
      <c r="C4945" s="25" t="str">
        <f t="shared" si="77"/>
        <v xml:space="preserve">Endeavour Capital Advisors </v>
      </c>
    </row>
    <row r="4946" spans="2:3" x14ac:dyDescent="0.25">
      <c r="B4946" s="26" t="s">
        <v>3085</v>
      </c>
      <c r="C4946" s="25" t="str">
        <f t="shared" si="77"/>
        <v xml:space="preserve">Endeavour Capital </v>
      </c>
    </row>
    <row r="4947" spans="2:3" x14ac:dyDescent="0.25">
      <c r="B4947" s="3" t="s">
        <v>3085</v>
      </c>
      <c r="C4947" s="25" t="str">
        <f t="shared" si="77"/>
        <v xml:space="preserve">Endeavour Capital </v>
      </c>
    </row>
    <row r="4948" spans="2:3" x14ac:dyDescent="0.25">
      <c r="B4948" s="26" t="s">
        <v>24388</v>
      </c>
      <c r="C4948" s="25" t="str">
        <f t="shared" si="77"/>
        <v xml:space="preserve">Encore Capital Management, </v>
      </c>
    </row>
    <row r="4949" spans="2:3" x14ac:dyDescent="0.25">
      <c r="B4949" s="26" t="s">
        <v>24386</v>
      </c>
      <c r="C4949" s="25" t="str">
        <f t="shared" si="77"/>
        <v xml:space="preserve">Empyrean Capital Partners, </v>
      </c>
    </row>
    <row r="4950" spans="2:3" x14ac:dyDescent="0.25">
      <c r="B4950" s="4" t="s">
        <v>1145</v>
      </c>
      <c r="C4950" s="25" t="str">
        <f t="shared" si="77"/>
        <v xml:space="preserve">Empiritrage </v>
      </c>
    </row>
    <row r="4951" spans="2:3" x14ac:dyDescent="0.25">
      <c r="B4951" s="26" t="s">
        <v>19230</v>
      </c>
      <c r="C4951" s="25" t="str">
        <f t="shared" si="77"/>
        <v xml:space="preserve">Empirical Capital Partners, </v>
      </c>
    </row>
    <row r="4952" spans="2:3" x14ac:dyDescent="0.25">
      <c r="B4952" s="3" t="s">
        <v>3083</v>
      </c>
      <c r="C4952" s="25" t="str">
        <f t="shared" si="77"/>
        <v xml:space="preserve">Empirical Asset </v>
      </c>
    </row>
    <row r="4953" spans="2:3" x14ac:dyDescent="0.25">
      <c r="B4953" s="4" t="s">
        <v>824</v>
      </c>
      <c r="C4953" s="25" t="str">
        <f t="shared" si="77"/>
        <v xml:space="preserve">Empiric Capital Partners </v>
      </c>
    </row>
    <row r="4954" spans="2:3" x14ac:dyDescent="0.25">
      <c r="B4954" s="3" t="s">
        <v>3082</v>
      </c>
      <c r="C4954" s="25" t="str">
        <f t="shared" si="77"/>
        <v xml:space="preserve">Empiric Asset Management, </v>
      </c>
    </row>
    <row r="4955" spans="2:3" x14ac:dyDescent="0.25">
      <c r="B4955" s="26" t="s">
        <v>24384</v>
      </c>
      <c r="C4955" s="25" t="str">
        <f t="shared" si="77"/>
        <v xml:space="preserve">Empire Capital Partners, </v>
      </c>
    </row>
    <row r="4956" spans="2:3" x14ac:dyDescent="0.25">
      <c r="B4956" s="3" t="s">
        <v>3081</v>
      </c>
      <c r="C4956" s="25" t="str">
        <f t="shared" si="77"/>
        <v xml:space="preserve">Emory Capital Management, </v>
      </c>
    </row>
    <row r="4957" spans="2:3" x14ac:dyDescent="0.25">
      <c r="B4957" s="4" t="s">
        <v>1485</v>
      </c>
      <c r="C4957" s="25" t="str">
        <f t="shared" si="77"/>
        <v xml:space="preserve">Emory </v>
      </c>
    </row>
    <row r="4958" spans="2:3" x14ac:dyDescent="0.25">
      <c r="B4958" s="26" t="s">
        <v>24382</v>
      </c>
      <c r="C4958" s="25" t="str">
        <f t="shared" si="77"/>
        <v xml:space="preserve">Eminence Capital </v>
      </c>
    </row>
    <row r="4959" spans="2:3" x14ac:dyDescent="0.25">
      <c r="B4959" s="4" t="s">
        <v>682</v>
      </c>
      <c r="C4959" s="25" t="str">
        <f t="shared" si="77"/>
        <v xml:space="preserve">Emil Van Essen </v>
      </c>
    </row>
    <row r="4960" spans="2:3" x14ac:dyDescent="0.25">
      <c r="B4960" s="26" t="s">
        <v>19227</v>
      </c>
      <c r="C4960" s="25" t="str">
        <f t="shared" si="77"/>
        <v xml:space="preserve">Emil van </v>
      </c>
    </row>
    <row r="4961" spans="2:3" x14ac:dyDescent="0.25">
      <c r="B4961" s="3" t="s">
        <v>3080</v>
      </c>
      <c r="C4961" s="25" t="str">
        <f t="shared" si="77"/>
        <v xml:space="preserve">Emil Van </v>
      </c>
    </row>
    <row r="4962" spans="2:3" x14ac:dyDescent="0.25">
      <c r="B4962" s="26" t="s">
        <v>24380</v>
      </c>
      <c r="C4962" s="25" t="str">
        <f t="shared" si="77"/>
        <v xml:space="preserve">EMG Admin GP, </v>
      </c>
    </row>
    <row r="4963" spans="2:3" x14ac:dyDescent="0.25">
      <c r="B4963" s="26" t="s">
        <v>24378</v>
      </c>
      <c r="C4963" s="25" t="str">
        <f t="shared" si="77"/>
        <v xml:space="preserve">Emerson Investment Management, </v>
      </c>
    </row>
    <row r="4964" spans="2:3" x14ac:dyDescent="0.25">
      <c r="B4964" s="26" t="s">
        <v>19222</v>
      </c>
      <c r="C4964" s="25" t="str">
        <f t="shared" si="77"/>
        <v xml:space="preserve">Emerging Asset Management </v>
      </c>
    </row>
    <row r="4965" spans="2:3" x14ac:dyDescent="0.25">
      <c r="B4965" s="4" t="s">
        <v>726</v>
      </c>
      <c r="C4965" s="25" t="str">
        <f t="shared" si="77"/>
        <v xml:space="preserve">Emerging Asset Management </v>
      </c>
    </row>
    <row r="4966" spans="2:3" x14ac:dyDescent="0.25">
      <c r="B4966" s="4" t="s">
        <v>2003</v>
      </c>
      <c r="C4966" s="25" t="str">
        <f t="shared" si="77"/>
        <v xml:space="preserve">Emerald Asset </v>
      </c>
    </row>
    <row r="4967" spans="2:3" x14ac:dyDescent="0.25">
      <c r="B4967" s="4" t="s">
        <v>1233</v>
      </c>
      <c r="C4967" s="25" t="str">
        <f t="shared" si="77"/>
        <v xml:space="preserve">EME Partners (Cayman) </v>
      </c>
    </row>
    <row r="4968" spans="2:3" x14ac:dyDescent="0.25">
      <c r="B4968" s="4" t="s">
        <v>1609</v>
      </c>
      <c r="C4968" s="25" t="str">
        <f t="shared" si="77"/>
        <v xml:space="preserve">EMC Capital Management, </v>
      </c>
    </row>
    <row r="4969" spans="2:3" x14ac:dyDescent="0.25">
      <c r="B4969" s="3" t="s">
        <v>3076</v>
      </c>
      <c r="C4969" s="25" t="str">
        <f t="shared" si="77"/>
        <v xml:space="preserve">EMC Capital Advisors, </v>
      </c>
    </row>
    <row r="4970" spans="2:3" x14ac:dyDescent="0.25">
      <c r="B4970" s="26" t="s">
        <v>19218</v>
      </c>
      <c r="C4970" s="25" t="str">
        <f t="shared" si="77"/>
        <v xml:space="preserve">EMC Capital Advisors </v>
      </c>
    </row>
    <row r="4971" spans="2:3" x14ac:dyDescent="0.25">
      <c r="B4971" s="3" t="s">
        <v>3075</v>
      </c>
      <c r="C4971" s="25" t="str">
        <f t="shared" si="77"/>
        <v xml:space="preserve">Emancipation Capital, </v>
      </c>
    </row>
    <row r="4972" spans="2:3" x14ac:dyDescent="0.25">
      <c r="B4972" s="26" t="s">
        <v>24376</v>
      </c>
      <c r="C4972" s="25" t="str">
        <f t="shared" si="77"/>
        <v xml:space="preserve">Emancipation </v>
      </c>
    </row>
    <row r="4973" spans="2:3" x14ac:dyDescent="0.25">
      <c r="B4973" s="26" t="s">
        <v>3074</v>
      </c>
      <c r="C4973" s="25" t="str">
        <f t="shared" si="77"/>
        <v xml:space="preserve">Elysium Investment Advisors </v>
      </c>
    </row>
    <row r="4974" spans="2:3" x14ac:dyDescent="0.25">
      <c r="B4974" s="3" t="s">
        <v>3074</v>
      </c>
      <c r="C4974" s="25" t="str">
        <f t="shared" si="77"/>
        <v xml:space="preserve">Elysium Investment Advisors </v>
      </c>
    </row>
    <row r="4975" spans="2:3" x14ac:dyDescent="0.25">
      <c r="B4975" s="26" t="s">
        <v>19215</v>
      </c>
      <c r="C4975" s="25" t="str">
        <f t="shared" si="77"/>
        <v xml:space="preserve">Elvinger, Hoss &amp; </v>
      </c>
    </row>
    <row r="4976" spans="2:3" x14ac:dyDescent="0.25">
      <c r="B4976" s="4" t="s">
        <v>1577</v>
      </c>
      <c r="C4976" s="25" t="str">
        <f t="shared" si="77"/>
        <v xml:space="preserve">Elm Ridge Value Advisors </v>
      </c>
    </row>
    <row r="4977" spans="2:3" x14ac:dyDescent="0.25">
      <c r="B4977" s="3" t="s">
        <v>3073</v>
      </c>
      <c r="C4977" s="25" t="str">
        <f t="shared" si="77"/>
        <v xml:space="preserve">Elm Ridge Management, </v>
      </c>
    </row>
    <row r="4978" spans="2:3" x14ac:dyDescent="0.25">
      <c r="B4978" s="26" t="s">
        <v>24374</v>
      </c>
      <c r="C4978" s="25" t="str">
        <f t="shared" si="77"/>
        <v xml:space="preserve">ElM Ridge Capital Management </v>
      </c>
    </row>
    <row r="4979" spans="2:3" x14ac:dyDescent="0.25">
      <c r="B4979" s="4" t="s">
        <v>2245</v>
      </c>
      <c r="C4979" s="25" t="str">
        <f t="shared" si="77"/>
        <v xml:space="preserve">Elm Ridge Capital Management </v>
      </c>
    </row>
    <row r="4980" spans="2:3" x14ac:dyDescent="0.25">
      <c r="B4980" s="3" t="s">
        <v>3072</v>
      </c>
      <c r="C4980" s="25" t="str">
        <f t="shared" si="77"/>
        <v xml:space="preserve">Elm Partners Management </v>
      </c>
    </row>
    <row r="4981" spans="2:3" x14ac:dyDescent="0.25">
      <c r="B4981" s="26" t="s">
        <v>936</v>
      </c>
      <c r="C4981" s="25" t="str">
        <f t="shared" si="77"/>
        <v xml:space="preserve">Elliott Capital Management </v>
      </c>
    </row>
    <row r="4982" spans="2:3" x14ac:dyDescent="0.25">
      <c r="B4982" s="4" t="s">
        <v>936</v>
      </c>
      <c r="C4982" s="25" t="str">
        <f t="shared" si="77"/>
        <v xml:space="preserve">Elliott Capital Management </v>
      </c>
    </row>
    <row r="4983" spans="2:3" x14ac:dyDescent="0.25">
      <c r="B4983" s="3" t="s">
        <v>936</v>
      </c>
      <c r="C4983" s="25" t="str">
        <f t="shared" si="77"/>
        <v xml:space="preserve">Elliott Capital Management </v>
      </c>
    </row>
    <row r="4984" spans="2:3" x14ac:dyDescent="0.25">
      <c r="B4984" s="3" t="s">
        <v>3071</v>
      </c>
      <c r="C4984" s="25" t="str">
        <f t="shared" si="77"/>
        <v xml:space="preserve">Ellington Management Group </v>
      </c>
    </row>
    <row r="4985" spans="2:3" x14ac:dyDescent="0.25">
      <c r="B4985" s="26" t="s">
        <v>1526</v>
      </c>
      <c r="C4985" s="25" t="str">
        <f t="shared" si="77"/>
        <v xml:space="preserve">Ellington Capital Management </v>
      </c>
    </row>
    <row r="4986" spans="2:3" x14ac:dyDescent="0.25">
      <c r="B4986" s="4" t="s">
        <v>1526</v>
      </c>
      <c r="C4986" s="25" t="str">
        <f t="shared" si="77"/>
        <v xml:space="preserve">Ellington Capital Management </v>
      </c>
    </row>
    <row r="4987" spans="2:3" x14ac:dyDescent="0.25">
      <c r="B4987" s="26" t="s">
        <v>985</v>
      </c>
      <c r="C4987" s="25" t="str">
        <f t="shared" si="77"/>
        <v xml:space="preserve">Ellerston Capital </v>
      </c>
    </row>
    <row r="4988" spans="2:3" x14ac:dyDescent="0.25">
      <c r="B4988" s="4" t="s">
        <v>985</v>
      </c>
      <c r="C4988" s="25" t="str">
        <f t="shared" si="77"/>
        <v xml:space="preserve">Ellerston Capital </v>
      </c>
    </row>
    <row r="4989" spans="2:3" x14ac:dyDescent="0.25">
      <c r="B4989" s="3" t="s">
        <v>3070</v>
      </c>
      <c r="C4989" s="25" t="str">
        <f t="shared" si="77"/>
        <v xml:space="preserve">Elizabeth Park Capital Management, </v>
      </c>
    </row>
    <row r="4990" spans="2:3" x14ac:dyDescent="0.25">
      <c r="B4990" s="26" t="s">
        <v>19212</v>
      </c>
      <c r="C4990" s="25" t="str">
        <f t="shared" si="77"/>
        <v xml:space="preserve">Elizabeth Park Capital Advisors, </v>
      </c>
    </row>
    <row r="4991" spans="2:3" x14ac:dyDescent="0.25">
      <c r="B4991" s="26" t="s">
        <v>19210</v>
      </c>
      <c r="C4991" s="25" t="str">
        <f t="shared" si="77"/>
        <v xml:space="preserve">Elitimes Investment &amp; Management </v>
      </c>
    </row>
    <row r="4992" spans="2:3" x14ac:dyDescent="0.25">
      <c r="B4992" s="3" t="s">
        <v>2986</v>
      </c>
      <c r="C4992" s="25" t="str">
        <f t="shared" si="77"/>
        <v xml:space="preserve">Elite Advisers </v>
      </c>
    </row>
    <row r="4993" spans="2:3" x14ac:dyDescent="0.25">
      <c r="B4993" s="3" t="s">
        <v>3055</v>
      </c>
      <c r="C4993" s="25" t="str">
        <f t="shared" si="77"/>
        <v xml:space="preserve">ELF Capital Management, </v>
      </c>
    </row>
    <row r="4994" spans="2:3" x14ac:dyDescent="0.25">
      <c r="B4994" s="26" t="s">
        <v>448</v>
      </c>
      <c r="C4994" s="25" t="str">
        <f t="shared" ref="C4994:C5057" si="78">LEFT(B4994,FIND(TRIM(RIGHT(SUBSTITUTE(B4994," ",REPT(" ",20)),20)),B4994)-1)</f>
        <v xml:space="preserve">Elevated Capital </v>
      </c>
    </row>
    <row r="4995" spans="2:3" x14ac:dyDescent="0.25">
      <c r="B4995" s="4" t="s">
        <v>448</v>
      </c>
      <c r="C4995" s="25" t="str">
        <f t="shared" si="78"/>
        <v xml:space="preserve">Elevated Capital </v>
      </c>
    </row>
    <row r="4996" spans="2:3" x14ac:dyDescent="0.25">
      <c r="B4996" s="3" t="s">
        <v>448</v>
      </c>
      <c r="C4996" s="25" t="str">
        <f t="shared" si="78"/>
        <v xml:space="preserve">Elevated Capital </v>
      </c>
    </row>
    <row r="4997" spans="2:3" x14ac:dyDescent="0.25">
      <c r="B4997" s="3" t="s">
        <v>3069</v>
      </c>
      <c r="C4997" s="25" t="str">
        <f t="shared" si="78"/>
        <v xml:space="preserve">Elementum Advisors, </v>
      </c>
    </row>
    <row r="4998" spans="2:3" x14ac:dyDescent="0.25">
      <c r="B4998" s="3" t="s">
        <v>3105</v>
      </c>
      <c r="C4998" s="25" t="str">
        <f t="shared" si="78"/>
        <v xml:space="preserve">Elementum </v>
      </c>
    </row>
    <row r="4999" spans="2:3" x14ac:dyDescent="0.25">
      <c r="B4999" s="4" t="s">
        <v>1620</v>
      </c>
      <c r="C4999" s="25" t="str">
        <f t="shared" si="78"/>
        <v xml:space="preserve">Element Capital Management, </v>
      </c>
    </row>
    <row r="5000" spans="2:3" x14ac:dyDescent="0.25">
      <c r="B5000" s="3" t="s">
        <v>3068</v>
      </c>
      <c r="C5000" s="25" t="str">
        <f t="shared" si="78"/>
        <v xml:space="preserve">Element Capital Management </v>
      </c>
    </row>
    <row r="5001" spans="2:3" x14ac:dyDescent="0.25">
      <c r="B5001" s="26" t="s">
        <v>24370</v>
      </c>
      <c r="C5001" s="25" t="str">
        <f t="shared" si="78"/>
        <v xml:space="preserve">Element </v>
      </c>
    </row>
    <row r="5002" spans="2:3" x14ac:dyDescent="0.25">
      <c r="B5002" s="26" t="s">
        <v>19208</v>
      </c>
      <c r="C5002" s="25" t="str">
        <f t="shared" si="78"/>
        <v xml:space="preserve">Electron Capital Partners, </v>
      </c>
    </row>
    <row r="5003" spans="2:3" x14ac:dyDescent="0.25">
      <c r="B5003" s="3" t="s">
        <v>3067</v>
      </c>
      <c r="C5003" s="25" t="str">
        <f t="shared" si="78"/>
        <v xml:space="preserve">Electron Capital Partners </v>
      </c>
    </row>
    <row r="5004" spans="2:3" x14ac:dyDescent="0.25">
      <c r="B5004" s="4" t="s">
        <v>1670</v>
      </c>
      <c r="C5004" s="25" t="str">
        <f t="shared" si="78"/>
        <v xml:space="preserve">Eldon Capital Management </v>
      </c>
    </row>
    <row r="5005" spans="2:3" x14ac:dyDescent="0.25">
      <c r="B5005" s="3" t="s">
        <v>3066</v>
      </c>
      <c r="C5005" s="25" t="str">
        <f t="shared" si="78"/>
        <v xml:space="preserve">ELCO Management Co., </v>
      </c>
    </row>
    <row r="5006" spans="2:3" x14ac:dyDescent="0.25">
      <c r="B5006" s="4" t="s">
        <v>1490</v>
      </c>
      <c r="C5006" s="25" t="str">
        <f t="shared" si="78"/>
        <v xml:space="preserve">Elco Management Co, </v>
      </c>
    </row>
    <row r="5007" spans="2:3" x14ac:dyDescent="0.25">
      <c r="B5007" s="26" t="s">
        <v>481</v>
      </c>
      <c r="C5007" s="25" t="str">
        <f t="shared" si="78"/>
        <v xml:space="preserve">Elbrus Capital Partners </v>
      </c>
    </row>
    <row r="5008" spans="2:3" x14ac:dyDescent="0.25">
      <c r="B5008" s="4" t="s">
        <v>481</v>
      </c>
      <c r="C5008" s="25" t="str">
        <f t="shared" si="78"/>
        <v xml:space="preserve">Elbrus Capital Partners </v>
      </c>
    </row>
    <row r="5009" spans="2:3" x14ac:dyDescent="0.25">
      <c r="B5009" s="3" t="s">
        <v>481</v>
      </c>
      <c r="C5009" s="25" t="str">
        <f t="shared" si="78"/>
        <v xml:space="preserve">Elbrus Capital Partners </v>
      </c>
    </row>
    <row r="5010" spans="2:3" x14ac:dyDescent="0.25">
      <c r="B5010" s="26" t="s">
        <v>19205</v>
      </c>
      <c r="C5010" s="25" t="str">
        <f t="shared" si="78"/>
        <v xml:space="preserve">Elara Capital </v>
      </c>
    </row>
    <row r="5011" spans="2:3" x14ac:dyDescent="0.25">
      <c r="B5011" s="3" t="s">
        <v>3063</v>
      </c>
      <c r="C5011" s="25" t="str">
        <f t="shared" si="78"/>
        <v xml:space="preserve">EJF Capital, </v>
      </c>
    </row>
    <row r="5012" spans="2:3" x14ac:dyDescent="0.25">
      <c r="B5012" s="26" t="s">
        <v>19203</v>
      </c>
      <c r="C5012" s="25" t="str">
        <f t="shared" si="78"/>
        <v xml:space="preserve">EJF Capital </v>
      </c>
    </row>
    <row r="5013" spans="2:3" x14ac:dyDescent="0.25">
      <c r="B5013" s="4" t="s">
        <v>636</v>
      </c>
      <c r="C5013" s="25" t="str">
        <f t="shared" si="78"/>
        <v xml:space="preserve">EIM Management (USA) </v>
      </c>
    </row>
    <row r="5014" spans="2:3" x14ac:dyDescent="0.25">
      <c r="B5014" s="26" t="s">
        <v>3061</v>
      </c>
      <c r="C5014" s="25" t="str">
        <f t="shared" si="78"/>
        <v xml:space="preserve">Eight Capital Management, </v>
      </c>
    </row>
    <row r="5015" spans="2:3" x14ac:dyDescent="0.25">
      <c r="B5015" s="3" t="s">
        <v>3061</v>
      </c>
      <c r="C5015" s="25" t="str">
        <f t="shared" si="78"/>
        <v xml:space="preserve">Eight Capital Management, </v>
      </c>
    </row>
    <row r="5016" spans="2:3" x14ac:dyDescent="0.25">
      <c r="B5016" s="3" t="s">
        <v>3060</v>
      </c>
      <c r="C5016" s="25" t="str">
        <f t="shared" si="78"/>
        <v xml:space="preserve">Eiffel Investment Group </v>
      </c>
    </row>
    <row r="5017" spans="2:3" x14ac:dyDescent="0.25">
      <c r="B5017" s="4" t="s">
        <v>1437</v>
      </c>
      <c r="C5017" s="25" t="str">
        <f t="shared" si="78"/>
        <v xml:space="preserve">EGS Partners </v>
      </c>
    </row>
    <row r="5018" spans="2:3" x14ac:dyDescent="0.25">
      <c r="B5018" s="4" t="s">
        <v>1565</v>
      </c>
      <c r="C5018" s="25" t="str">
        <f t="shared" si="78"/>
        <v xml:space="preserve">EGM </v>
      </c>
    </row>
    <row r="5019" spans="2:3" x14ac:dyDescent="0.25">
      <c r="B5019" s="4" t="s">
        <v>1759</v>
      </c>
      <c r="C5019" s="25" t="str">
        <f t="shared" si="78"/>
        <v xml:space="preserve">Egerton Capital International </v>
      </c>
    </row>
    <row r="5020" spans="2:3" x14ac:dyDescent="0.25">
      <c r="B5020" s="3" t="s">
        <v>3058</v>
      </c>
      <c r="C5020" s="25" t="str">
        <f t="shared" si="78"/>
        <v xml:space="preserve">Eganov Asset Management </v>
      </c>
    </row>
    <row r="5021" spans="2:3" x14ac:dyDescent="0.25">
      <c r="B5021" s="3" t="s">
        <v>3057</v>
      </c>
      <c r="C5021" s="25" t="str">
        <f t="shared" si="78"/>
        <v xml:space="preserve">EG </v>
      </c>
    </row>
    <row r="5022" spans="2:3" x14ac:dyDescent="0.25">
      <c r="B5022" s="4" t="s">
        <v>1184</v>
      </c>
      <c r="C5022" s="25" t="str">
        <f t="shared" si="78"/>
        <v xml:space="preserve">EFMI </v>
      </c>
    </row>
    <row r="5023" spans="2:3" x14ac:dyDescent="0.25">
      <c r="B5023" s="3" t="s">
        <v>3056</v>
      </c>
      <c r="C5023" s="25" t="str">
        <f t="shared" si="78"/>
        <v xml:space="preserve">EFG-Hermes Asset </v>
      </c>
    </row>
    <row r="5024" spans="2:3" x14ac:dyDescent="0.25">
      <c r="B5024" s="26" t="s">
        <v>19198</v>
      </c>
      <c r="C5024" s="25" t="str">
        <f t="shared" si="78"/>
        <v xml:space="preserve">EFG Asset </v>
      </c>
    </row>
    <row r="5025" spans="2:3" x14ac:dyDescent="0.25">
      <c r="B5025" s="26" t="s">
        <v>3054</v>
      </c>
      <c r="C5025" s="25" t="str">
        <f t="shared" si="78"/>
        <v xml:space="preserve">Efficient Capital Management, </v>
      </c>
    </row>
    <row r="5026" spans="2:3" x14ac:dyDescent="0.25">
      <c r="B5026" s="3" t="s">
        <v>3054</v>
      </c>
      <c r="C5026" s="25" t="str">
        <f t="shared" si="78"/>
        <v xml:space="preserve">Efficient Capital Management, </v>
      </c>
    </row>
    <row r="5027" spans="2:3" x14ac:dyDescent="0.25">
      <c r="B5027" s="4" t="s">
        <v>555</v>
      </c>
      <c r="C5027" s="25" t="str">
        <f t="shared" si="78"/>
        <v xml:space="preserve">Efficient Capital Management </v>
      </c>
    </row>
    <row r="5028" spans="2:3" x14ac:dyDescent="0.25">
      <c r="B5028" s="4" t="s">
        <v>1044</v>
      </c>
      <c r="C5028" s="25" t="str">
        <f t="shared" si="78"/>
        <v xml:space="preserve">EEA Fund Management </v>
      </c>
    </row>
    <row r="5029" spans="2:3" x14ac:dyDescent="0.25">
      <c r="B5029" s="26" t="s">
        <v>584</v>
      </c>
      <c r="C5029" s="25" t="str">
        <f t="shared" si="78"/>
        <v xml:space="preserve">Edmond de Rothschild Capital Holdings </v>
      </c>
    </row>
    <row r="5030" spans="2:3" x14ac:dyDescent="0.25">
      <c r="B5030" s="4" t="s">
        <v>584</v>
      </c>
      <c r="C5030" s="25" t="str">
        <f t="shared" si="78"/>
        <v xml:space="preserve">Edmond de Rothschild Capital Holdings </v>
      </c>
    </row>
    <row r="5031" spans="2:3" x14ac:dyDescent="0.25">
      <c r="B5031" s="3" t="s">
        <v>584</v>
      </c>
      <c r="C5031" s="25" t="str">
        <f t="shared" si="78"/>
        <v xml:space="preserve">Edmond de Rothschild Capital Holdings </v>
      </c>
    </row>
    <row r="5032" spans="2:3" x14ac:dyDescent="0.25">
      <c r="B5032" s="4" t="s">
        <v>1647</v>
      </c>
      <c r="C5032" s="25" t="str">
        <f t="shared" si="78"/>
        <v xml:space="preserve">Edmond de Rothschild Asset Management (UK) </v>
      </c>
    </row>
    <row r="5033" spans="2:3" x14ac:dyDescent="0.25">
      <c r="B5033" s="4" t="s">
        <v>235</v>
      </c>
      <c r="C5033" s="25" t="str">
        <f t="shared" si="78"/>
        <v xml:space="preserve">Edmond de Rothschild Asset Management (France) </v>
      </c>
    </row>
    <row r="5034" spans="2:3" x14ac:dyDescent="0.25">
      <c r="B5034" s="26" t="s">
        <v>19186</v>
      </c>
      <c r="C5034" s="25" t="str">
        <f t="shared" si="78"/>
        <v xml:space="preserve">Edmond de Rothschild Asset Management </v>
      </c>
    </row>
    <row r="5035" spans="2:3" x14ac:dyDescent="0.25">
      <c r="B5035" s="26" t="s">
        <v>24367</v>
      </c>
      <c r="C5035" s="25" t="str">
        <f t="shared" si="78"/>
        <v xml:space="preserve">Edgestream Nais Fund, </v>
      </c>
    </row>
    <row r="5036" spans="2:3" x14ac:dyDescent="0.25">
      <c r="B5036" s="26" t="s">
        <v>19178</v>
      </c>
      <c r="C5036" s="25" t="str">
        <f t="shared" si="78"/>
        <v xml:space="preserve">Edgehill </v>
      </c>
    </row>
    <row r="5037" spans="2:3" x14ac:dyDescent="0.25">
      <c r="B5037" s="3" t="s">
        <v>3059</v>
      </c>
      <c r="C5037" s="25" t="str">
        <f t="shared" si="78"/>
        <v xml:space="preserve">EdgeHill </v>
      </c>
    </row>
    <row r="5038" spans="2:3" x14ac:dyDescent="0.25">
      <c r="B5038" s="3" t="s">
        <v>3373</v>
      </c>
      <c r="C5038" s="25" t="str">
        <f t="shared" si="78"/>
        <v xml:space="preserve">Edge Capital (Pty) </v>
      </c>
    </row>
    <row r="5039" spans="2:3" x14ac:dyDescent="0.25">
      <c r="B5039" s="26" t="s">
        <v>24366</v>
      </c>
      <c r="C5039" s="25" t="str">
        <f t="shared" si="78"/>
        <v xml:space="preserve">EDF-MI Onshore, </v>
      </c>
    </row>
    <row r="5040" spans="2:3" x14ac:dyDescent="0.25">
      <c r="B5040" s="3" t="s">
        <v>3052</v>
      </c>
      <c r="C5040" s="25" t="str">
        <f t="shared" si="78"/>
        <v xml:space="preserve">Edesia Asset Management </v>
      </c>
    </row>
    <row r="5041" spans="2:3" x14ac:dyDescent="0.25">
      <c r="B5041" s="26" t="s">
        <v>19177</v>
      </c>
      <c r="C5041" s="25" t="str">
        <f t="shared" si="78"/>
        <v xml:space="preserve">Eden Rock Capital Management </v>
      </c>
    </row>
    <row r="5042" spans="2:3" x14ac:dyDescent="0.25">
      <c r="B5042" s="4" t="s">
        <v>237</v>
      </c>
      <c r="C5042" s="25" t="str">
        <f t="shared" si="78"/>
        <v xml:space="preserve">Eden Rock Capital Management </v>
      </c>
    </row>
    <row r="5043" spans="2:3" x14ac:dyDescent="0.25">
      <c r="B5043" s="3" t="s">
        <v>3051</v>
      </c>
      <c r="C5043" s="25" t="str">
        <f t="shared" si="78"/>
        <v xml:space="preserve">Eden Capital Management Partners, </v>
      </c>
    </row>
    <row r="5044" spans="2:3" x14ac:dyDescent="0.25">
      <c r="B5044" s="4" t="s">
        <v>805</v>
      </c>
      <c r="C5044" s="25" t="str">
        <f t="shared" si="78"/>
        <v xml:space="preserve">Eden Arc Capital Management, </v>
      </c>
    </row>
    <row r="5045" spans="2:3" x14ac:dyDescent="0.25">
      <c r="B5045" s="3" t="s">
        <v>3050</v>
      </c>
      <c r="C5045" s="25" t="str">
        <f t="shared" si="78"/>
        <v xml:space="preserve">Eden Arc Capital Management </v>
      </c>
    </row>
    <row r="5046" spans="2:3" x14ac:dyDescent="0.25">
      <c r="B5046" s="4" t="s">
        <v>2067</v>
      </c>
      <c r="C5046" s="25" t="str">
        <f t="shared" si="78"/>
        <v xml:space="preserve">Eddystone Capital </v>
      </c>
    </row>
    <row r="5047" spans="2:3" x14ac:dyDescent="0.25">
      <c r="B5047" s="26" t="s">
        <v>3048</v>
      </c>
      <c r="C5047" s="25" t="str">
        <f t="shared" si="78"/>
        <v xml:space="preserve">Ecofin </v>
      </c>
    </row>
    <row r="5048" spans="2:3" x14ac:dyDescent="0.25">
      <c r="B5048" s="3" t="s">
        <v>3048</v>
      </c>
      <c r="C5048" s="25" t="str">
        <f t="shared" si="78"/>
        <v xml:space="preserve">Ecofin </v>
      </c>
    </row>
    <row r="5049" spans="2:3" x14ac:dyDescent="0.25">
      <c r="B5049" s="26" t="s">
        <v>19174</v>
      </c>
      <c r="C5049" s="25" t="str">
        <f t="shared" si="78"/>
        <v xml:space="preserve">Ecofi </v>
      </c>
    </row>
    <row r="5050" spans="2:3" x14ac:dyDescent="0.25">
      <c r="B5050" s="3" t="s">
        <v>3091</v>
      </c>
      <c r="C5050" s="25" t="str">
        <f t="shared" si="78"/>
        <v xml:space="preserve">ECO Management </v>
      </c>
    </row>
    <row r="5051" spans="2:3" x14ac:dyDescent="0.25">
      <c r="B5051" s="4" t="s">
        <v>623</v>
      </c>
      <c r="C5051" s="25" t="str">
        <f t="shared" si="78"/>
        <v xml:space="preserve">eco Capital Management </v>
      </c>
    </row>
    <row r="5052" spans="2:3" x14ac:dyDescent="0.25">
      <c r="B5052" s="3" t="s">
        <v>623</v>
      </c>
      <c r="C5052" s="25" t="str">
        <f t="shared" si="78"/>
        <v xml:space="preserve">eco Capital Management </v>
      </c>
    </row>
    <row r="5053" spans="2:3" x14ac:dyDescent="0.25">
      <c r="B5053" s="26" t="s">
        <v>3047</v>
      </c>
      <c r="C5053" s="25" t="str">
        <f t="shared" si="78"/>
        <v xml:space="preserve">ECM Asset Management </v>
      </c>
    </row>
    <row r="5054" spans="2:3" x14ac:dyDescent="0.25">
      <c r="B5054" s="3" t="s">
        <v>3047</v>
      </c>
      <c r="C5054" s="25" t="str">
        <f t="shared" si="78"/>
        <v xml:space="preserve">ECM Asset Management </v>
      </c>
    </row>
    <row r="5055" spans="2:3" x14ac:dyDescent="0.25">
      <c r="B5055" s="3" t="s">
        <v>3046</v>
      </c>
      <c r="C5055" s="25" t="str">
        <f t="shared" si="78"/>
        <v xml:space="preserve">Eclipse Capital Management, </v>
      </c>
    </row>
    <row r="5056" spans="2:3" x14ac:dyDescent="0.25">
      <c r="B5056" s="26" t="s">
        <v>1542</v>
      </c>
      <c r="C5056" s="25" t="str">
        <f t="shared" si="78"/>
        <v xml:space="preserve">Eclipse Capital Management </v>
      </c>
    </row>
    <row r="5057" spans="2:3" x14ac:dyDescent="0.25">
      <c r="B5057" s="4" t="s">
        <v>1542</v>
      </c>
      <c r="C5057" s="25" t="str">
        <f t="shared" si="78"/>
        <v xml:space="preserve">Eclipse Capital Management </v>
      </c>
    </row>
    <row r="5058" spans="2:3" x14ac:dyDescent="0.25">
      <c r="B5058" s="4" t="s">
        <v>109</v>
      </c>
      <c r="C5058" s="25" t="str">
        <f t="shared" ref="C5058:C5121" si="79">LEFT(B5058,FIND(TRIM(RIGHT(SUBSTITUTE(B5058," ",REPT(" ",20)),20)),B5058)-1)</f>
        <v xml:space="preserve">Eclectica Management </v>
      </c>
    </row>
    <row r="5059" spans="2:3" x14ac:dyDescent="0.25">
      <c r="B5059" s="26" t="s">
        <v>3045</v>
      </c>
      <c r="C5059" s="25" t="str">
        <f t="shared" si="79"/>
        <v xml:space="preserve">Eclectica Asset Management </v>
      </c>
    </row>
    <row r="5060" spans="2:3" x14ac:dyDescent="0.25">
      <c r="B5060" s="3" t="s">
        <v>3045</v>
      </c>
      <c r="C5060" s="25" t="str">
        <f t="shared" si="79"/>
        <v xml:space="preserve">Eclectica Asset Management </v>
      </c>
    </row>
    <row r="5061" spans="2:3" x14ac:dyDescent="0.25">
      <c r="B5061" s="26" t="s">
        <v>33</v>
      </c>
      <c r="C5061" s="25" t="str">
        <f t="shared" si="79"/>
        <v xml:space="preserve">Eckhardt Trading </v>
      </c>
    </row>
    <row r="5062" spans="2:3" x14ac:dyDescent="0.25">
      <c r="B5062" s="4" t="s">
        <v>33</v>
      </c>
      <c r="C5062" s="25" t="str">
        <f t="shared" si="79"/>
        <v xml:space="preserve">Eckhardt Trading </v>
      </c>
    </row>
    <row r="5063" spans="2:3" x14ac:dyDescent="0.25">
      <c r="B5063" s="3" t="s">
        <v>33</v>
      </c>
      <c r="C5063" s="25" t="str">
        <f t="shared" si="79"/>
        <v xml:space="preserve">Eckhardt Trading </v>
      </c>
    </row>
    <row r="5064" spans="2:3" x14ac:dyDescent="0.25">
      <c r="B5064" s="26" t="s">
        <v>3044</v>
      </c>
      <c r="C5064" s="25" t="str">
        <f t="shared" si="79"/>
        <v xml:space="preserve">Echo Street Capital Management </v>
      </c>
    </row>
    <row r="5065" spans="2:3" x14ac:dyDescent="0.25">
      <c r="B5065" s="3" t="s">
        <v>3044</v>
      </c>
      <c r="C5065" s="25" t="str">
        <f t="shared" si="79"/>
        <v xml:space="preserve">Echo Street Capital Management </v>
      </c>
    </row>
    <row r="5066" spans="2:3" x14ac:dyDescent="0.25">
      <c r="B5066" s="4" t="s">
        <v>1138</v>
      </c>
      <c r="C5066" s="25" t="str">
        <f t="shared" si="79"/>
        <v xml:space="preserve">Ecamos Investment </v>
      </c>
    </row>
    <row r="5067" spans="2:3" x14ac:dyDescent="0.25">
      <c r="B5067" s="3" t="s">
        <v>3538</v>
      </c>
      <c r="C5067" s="25" t="str">
        <f t="shared" si="79"/>
        <v xml:space="preserve">ecamos Investment </v>
      </c>
    </row>
    <row r="5068" spans="2:3" x14ac:dyDescent="0.25">
      <c r="B5068" s="4" t="s">
        <v>763</v>
      </c>
      <c r="C5068" s="25" t="str">
        <f t="shared" si="79"/>
        <v xml:space="preserve">Ebullio Capital Management </v>
      </c>
    </row>
    <row r="5069" spans="2:3" x14ac:dyDescent="0.25">
      <c r="B5069" s="3" t="s">
        <v>763</v>
      </c>
      <c r="C5069" s="25" t="str">
        <f t="shared" si="79"/>
        <v xml:space="preserve">Ebullio Capital Management </v>
      </c>
    </row>
    <row r="5070" spans="2:3" x14ac:dyDescent="0.25">
      <c r="B5070" s="4" t="s">
        <v>1982</v>
      </c>
      <c r="C5070" s="25" t="str">
        <f t="shared" si="79"/>
        <v xml:space="preserve">Ebisu Portfolio Management Pty </v>
      </c>
    </row>
    <row r="5071" spans="2:3" x14ac:dyDescent="0.25">
      <c r="B5071" s="3" t="s">
        <v>3043</v>
      </c>
      <c r="C5071" s="25" t="str">
        <f t="shared" si="79"/>
        <v xml:space="preserve">Eaton Vance </v>
      </c>
    </row>
    <row r="5072" spans="2:3" x14ac:dyDescent="0.25">
      <c r="B5072" s="26" t="s">
        <v>19153</v>
      </c>
      <c r="C5072" s="25" t="str">
        <f t="shared" si="79"/>
        <v xml:space="preserve">Eastern Vision </v>
      </c>
    </row>
    <row r="5073" spans="2:3" x14ac:dyDescent="0.25">
      <c r="B5073" s="26" t="s">
        <v>24364</v>
      </c>
      <c r="C5073" s="25" t="str">
        <f t="shared" si="79"/>
        <v xml:space="preserve">Eastbourne Capital Management </v>
      </c>
    </row>
    <row r="5074" spans="2:3" x14ac:dyDescent="0.25">
      <c r="B5074" s="3" t="s">
        <v>3040</v>
      </c>
      <c r="C5074" s="25" t="str">
        <f t="shared" si="79"/>
        <v xml:space="preserve">EastBay Asset Management, </v>
      </c>
    </row>
    <row r="5075" spans="2:3" x14ac:dyDescent="0.25">
      <c r="B5075" s="4" t="s">
        <v>1015</v>
      </c>
      <c r="C5075" s="25" t="str">
        <f t="shared" si="79"/>
        <v xml:space="preserve">East West Investment Management </v>
      </c>
    </row>
    <row r="5076" spans="2:3" x14ac:dyDescent="0.25">
      <c r="B5076" s="26" t="s">
        <v>24362</v>
      </c>
      <c r="C5076" s="25" t="str">
        <f t="shared" si="79"/>
        <v xml:space="preserve">East Side Servicenter, </v>
      </c>
    </row>
    <row r="5077" spans="2:3" x14ac:dyDescent="0.25">
      <c r="B5077" s="3" t="s">
        <v>3039</v>
      </c>
      <c r="C5077" s="25" t="str">
        <f t="shared" si="79"/>
        <v xml:space="preserve">East Coast Fund Management </v>
      </c>
    </row>
    <row r="5078" spans="2:3" x14ac:dyDescent="0.25">
      <c r="B5078" s="3" t="s">
        <v>3038</v>
      </c>
      <c r="C5078" s="25" t="str">
        <f t="shared" si="79"/>
        <v xml:space="preserve">East Capital Asset Management </v>
      </c>
    </row>
    <row r="5079" spans="2:3" x14ac:dyDescent="0.25">
      <c r="B5079" s="26" t="s">
        <v>19151</v>
      </c>
      <c r="C5079" s="25" t="str">
        <f t="shared" si="79"/>
        <v xml:space="preserve">East Capital </v>
      </c>
    </row>
    <row r="5080" spans="2:3" x14ac:dyDescent="0.25">
      <c r="B5080" s="3" t="s">
        <v>3036</v>
      </c>
      <c r="C5080" s="25" t="str">
        <f t="shared" si="79"/>
        <v xml:space="preserve">Eaglewood Capital Management </v>
      </c>
    </row>
    <row r="5081" spans="2:3" x14ac:dyDescent="0.25">
      <c r="B5081" s="3" t="s">
        <v>3035</v>
      </c>
      <c r="C5081" s="25" t="str">
        <f t="shared" si="79"/>
        <v xml:space="preserve">Eagle's View Capital Management, </v>
      </c>
    </row>
    <row r="5082" spans="2:3" x14ac:dyDescent="0.25">
      <c r="B5082" s="4" t="s">
        <v>1940</v>
      </c>
      <c r="C5082" s="25" t="str">
        <f t="shared" si="79"/>
        <v xml:space="preserve">EagleRock Capital Management, </v>
      </c>
    </row>
    <row r="5083" spans="2:3" x14ac:dyDescent="0.25">
      <c r="B5083" s="3" t="s">
        <v>3032</v>
      </c>
      <c r="C5083" s="25" t="str">
        <f t="shared" si="79"/>
        <v xml:space="preserve">Eagle Trading Systems, </v>
      </c>
    </row>
    <row r="5084" spans="2:3" x14ac:dyDescent="0.25">
      <c r="B5084" s="3" t="s">
        <v>3034</v>
      </c>
      <c r="C5084" s="25" t="str">
        <f t="shared" si="79"/>
        <v xml:space="preserve">Eagle Stone Advisors, </v>
      </c>
    </row>
    <row r="5085" spans="2:3" x14ac:dyDescent="0.25">
      <c r="B5085" s="26" t="s">
        <v>19149</v>
      </c>
      <c r="C5085" s="25" t="str">
        <f t="shared" si="79"/>
        <v xml:space="preserve">Eagle Global Advisors, </v>
      </c>
    </row>
    <row r="5086" spans="2:3" x14ac:dyDescent="0.25">
      <c r="B5086" s="26" t="s">
        <v>19147</v>
      </c>
      <c r="C5086" s="25" t="str">
        <f t="shared" si="79"/>
        <v xml:space="preserve">Eagle Asset Management, </v>
      </c>
    </row>
    <row r="5087" spans="2:3" x14ac:dyDescent="0.25">
      <c r="B5087" s="3" t="s">
        <v>3033</v>
      </c>
      <c r="C5087" s="25" t="str">
        <f t="shared" si="79"/>
        <v xml:space="preserve">Eagle Asset Management, </v>
      </c>
    </row>
    <row r="5088" spans="2:3" x14ac:dyDescent="0.25">
      <c r="B5088" s="4" t="s">
        <v>2259</v>
      </c>
      <c r="C5088" s="25" t="str">
        <f t="shared" si="79"/>
        <v xml:space="preserve">Eagle Asset Management </v>
      </c>
    </row>
    <row r="5089" spans="2:3" x14ac:dyDescent="0.25">
      <c r="B5089" s="26" t="s">
        <v>3031</v>
      </c>
      <c r="C5089" s="25" t="str">
        <f t="shared" si="79"/>
        <v xml:space="preserve">EACM Advisors </v>
      </c>
    </row>
    <row r="5090" spans="2:3" x14ac:dyDescent="0.25">
      <c r="B5090" s="3" t="s">
        <v>3031</v>
      </c>
      <c r="C5090" s="25" t="str">
        <f t="shared" si="79"/>
        <v xml:space="preserve">EACM Advisors </v>
      </c>
    </row>
    <row r="5091" spans="2:3" x14ac:dyDescent="0.25">
      <c r="B5091" s="26" t="s">
        <v>19143</v>
      </c>
      <c r="C5091" s="25" t="str">
        <f t="shared" si="79"/>
        <v xml:space="preserve">Eachwin </v>
      </c>
    </row>
    <row r="5092" spans="2:3" x14ac:dyDescent="0.25">
      <c r="B5092" s="3" t="s">
        <v>3030</v>
      </c>
      <c r="C5092" s="25" t="str">
        <f t="shared" si="79"/>
        <v xml:space="preserve">e360 Power </v>
      </c>
    </row>
    <row r="5093" spans="2:3" x14ac:dyDescent="0.25">
      <c r="B5093" s="3" t="s">
        <v>4169</v>
      </c>
      <c r="C5093" s="25" t="str">
        <f t="shared" si="79"/>
        <v xml:space="preserve">E.I.Sturdza Strategic Management </v>
      </c>
    </row>
    <row r="5094" spans="2:3" x14ac:dyDescent="0.25">
      <c r="B5094" s="26" t="s">
        <v>19138</v>
      </c>
      <c r="C5094" s="25" t="str">
        <f t="shared" si="79"/>
        <v xml:space="preserve">E.I. Sturdza Strategic Management </v>
      </c>
    </row>
    <row r="5095" spans="2:3" x14ac:dyDescent="0.25">
      <c r="B5095" s="26" t="s">
        <v>3065</v>
      </c>
      <c r="C5095" s="25" t="str">
        <f t="shared" si="79"/>
        <v xml:space="preserve">E.C.Elbrus Capital Investments </v>
      </c>
    </row>
    <row r="5096" spans="2:3" x14ac:dyDescent="0.25">
      <c r="B5096" s="3" t="s">
        <v>3065</v>
      </c>
      <c r="C5096" s="25" t="str">
        <f t="shared" si="79"/>
        <v xml:space="preserve">E.C.Elbrus Capital Investments </v>
      </c>
    </row>
    <row r="5097" spans="2:3" x14ac:dyDescent="0.25">
      <c r="B5097" s="26" t="s">
        <v>6385</v>
      </c>
      <c r="C5097" s="25" t="str">
        <f t="shared" si="79"/>
        <v xml:space="preserve">Dzaner &amp; Co. </v>
      </c>
    </row>
    <row r="5098" spans="2:3" x14ac:dyDescent="0.25">
      <c r="B5098" s="3" t="s">
        <v>3029</v>
      </c>
      <c r="C5098" s="25" t="str">
        <f t="shared" si="79"/>
        <v xml:space="preserve">Dzaner &amp; Co. </v>
      </c>
    </row>
    <row r="5099" spans="2:3" x14ac:dyDescent="0.25">
      <c r="B5099" s="3" t="s">
        <v>4231</v>
      </c>
      <c r="C5099" s="25" t="str">
        <f t="shared" si="79"/>
        <v xml:space="preserve">DynexCorp </v>
      </c>
    </row>
    <row r="5100" spans="2:3" x14ac:dyDescent="0.25">
      <c r="B5100" s="4" t="s">
        <v>2194</v>
      </c>
      <c r="C5100" s="25" t="str">
        <f t="shared" si="79"/>
        <v xml:space="preserve">Dynex </v>
      </c>
    </row>
    <row r="5101" spans="2:3" x14ac:dyDescent="0.25">
      <c r="B5101" s="4" t="s">
        <v>1985</v>
      </c>
      <c r="C5101" s="25" t="str">
        <f t="shared" si="79"/>
        <v xml:space="preserve">Dynasty Capital Management </v>
      </c>
    </row>
    <row r="5102" spans="2:3" x14ac:dyDescent="0.25">
      <c r="B5102" s="4" t="s">
        <v>1580</v>
      </c>
      <c r="C5102" s="25" t="str">
        <f t="shared" si="79"/>
        <v xml:space="preserve">Dynamis Advisors </v>
      </c>
    </row>
    <row r="5103" spans="2:3" x14ac:dyDescent="0.25">
      <c r="B5103" s="26" t="s">
        <v>19125</v>
      </c>
      <c r="C5103" s="25" t="str">
        <f t="shared" si="79"/>
        <v xml:space="preserve">Dynamic Mutual Funds </v>
      </c>
    </row>
    <row r="5104" spans="2:3" x14ac:dyDescent="0.25">
      <c r="B5104" s="4" t="s">
        <v>1929</v>
      </c>
      <c r="C5104" s="25" t="str">
        <f t="shared" si="79"/>
        <v xml:space="preserve">Dynamic Equity Partners </v>
      </c>
    </row>
    <row r="5105" spans="2:3" x14ac:dyDescent="0.25">
      <c r="B5105" s="26" t="s">
        <v>19123</v>
      </c>
      <c r="C5105" s="25" t="str">
        <f t="shared" si="79"/>
        <v xml:space="preserve">DYNAMIC Capital Management </v>
      </c>
    </row>
    <row r="5106" spans="2:3" x14ac:dyDescent="0.25">
      <c r="B5106" s="4" t="s">
        <v>672</v>
      </c>
      <c r="C5106" s="25" t="str">
        <f t="shared" si="79"/>
        <v xml:space="preserve">Dynamic Capital Management </v>
      </c>
    </row>
    <row r="5107" spans="2:3" x14ac:dyDescent="0.25">
      <c r="B5107" s="3" t="s">
        <v>3025</v>
      </c>
      <c r="C5107" s="25" t="str">
        <f t="shared" si="79"/>
        <v xml:space="preserve">DYNAMIC Capital Management </v>
      </c>
    </row>
    <row r="5108" spans="2:3" x14ac:dyDescent="0.25">
      <c r="B5108" s="3" t="s">
        <v>3024</v>
      </c>
      <c r="C5108" s="25" t="str">
        <f t="shared" si="79"/>
        <v xml:space="preserve">Dynamic </v>
      </c>
    </row>
    <row r="5109" spans="2:3" x14ac:dyDescent="0.25">
      <c r="B5109" s="26" t="s">
        <v>24357</v>
      </c>
      <c r="C5109" s="25" t="str">
        <f t="shared" si="79"/>
        <v xml:space="preserve">Dymon Asia Macro </v>
      </c>
    </row>
    <row r="5110" spans="2:3" x14ac:dyDescent="0.25">
      <c r="B5110" s="26" t="s">
        <v>19121</v>
      </c>
      <c r="C5110" s="25" t="str">
        <f t="shared" si="79"/>
        <v xml:space="preserve">Dwight Securities Management, </v>
      </c>
    </row>
    <row r="5111" spans="2:3" x14ac:dyDescent="0.25">
      <c r="B5111" s="3" t="s">
        <v>3023</v>
      </c>
      <c r="C5111" s="25" t="str">
        <f t="shared" si="79"/>
        <v xml:space="preserve">Dwight </v>
      </c>
    </row>
    <row r="5112" spans="2:3" x14ac:dyDescent="0.25">
      <c r="B5112" s="3" t="s">
        <v>3022</v>
      </c>
      <c r="C5112" s="25" t="str">
        <f t="shared" si="79"/>
        <v xml:space="preserve">DW Partners, </v>
      </c>
    </row>
    <row r="5113" spans="2:3" x14ac:dyDescent="0.25">
      <c r="B5113" s="4" t="s">
        <v>331</v>
      </c>
      <c r="C5113" s="25" t="str">
        <f t="shared" si="79"/>
        <v xml:space="preserve">DV Investment Management </v>
      </c>
    </row>
    <row r="5114" spans="2:3" x14ac:dyDescent="0.25">
      <c r="B5114" s="3" t="s">
        <v>2949</v>
      </c>
      <c r="C5114" s="25" t="str">
        <f t="shared" si="79"/>
        <v xml:space="preserve">DV Investment Management </v>
      </c>
    </row>
    <row r="5115" spans="2:3" x14ac:dyDescent="0.25">
      <c r="B5115" s="4" t="s">
        <v>2024</v>
      </c>
      <c r="C5115" s="25" t="str">
        <f t="shared" si="79"/>
        <v xml:space="preserve">Dutchess Capital </v>
      </c>
    </row>
    <row r="5116" spans="2:3" x14ac:dyDescent="0.25">
      <c r="B5116" s="26" t="s">
        <v>19118</v>
      </c>
      <c r="C5116" s="25" t="str">
        <f t="shared" si="79"/>
        <v xml:space="preserve">DUNN Capital Management, </v>
      </c>
    </row>
    <row r="5117" spans="2:3" x14ac:dyDescent="0.25">
      <c r="B5117" s="3" t="s">
        <v>2447</v>
      </c>
      <c r="C5117" s="25" t="str">
        <f t="shared" si="79"/>
        <v xml:space="preserve">Dunn Capital Management, </v>
      </c>
    </row>
    <row r="5118" spans="2:3" x14ac:dyDescent="0.25">
      <c r="B5118" s="4" t="s">
        <v>84</v>
      </c>
      <c r="C5118" s="25" t="str">
        <f t="shared" si="79"/>
        <v xml:space="preserve">Dunn Capital Management </v>
      </c>
    </row>
    <row r="5119" spans="2:3" x14ac:dyDescent="0.25">
      <c r="B5119" s="4" t="s">
        <v>1484</v>
      </c>
      <c r="C5119" s="25" t="str">
        <f t="shared" si="79"/>
        <v xml:space="preserve">Dunlap Equity Management </v>
      </c>
    </row>
    <row r="5120" spans="2:3" x14ac:dyDescent="0.25">
      <c r="B5120" s="3" t="s">
        <v>3020</v>
      </c>
      <c r="C5120" s="25" t="str">
        <f t="shared" si="79"/>
        <v xml:space="preserve">Dunlap Equity </v>
      </c>
    </row>
    <row r="5121" spans="2:3" x14ac:dyDescent="0.25">
      <c r="B5121" s="26" t="s">
        <v>19116</v>
      </c>
      <c r="C5121" s="25" t="str">
        <f t="shared" si="79"/>
        <v xml:space="preserve">Dunhe </v>
      </c>
    </row>
    <row r="5122" spans="2:3" x14ac:dyDescent="0.25">
      <c r="B5122" s="26" t="s">
        <v>24356</v>
      </c>
      <c r="C5122" s="25" t="str">
        <f t="shared" ref="C5122:C5185" si="80">LEFT(B5122,FIND(TRIM(RIGHT(SUBSTITUTE(B5122," ",REPT(" ",20)),20)),B5122)-1)</f>
        <v xml:space="preserve">Dune Capital Management </v>
      </c>
    </row>
    <row r="5123" spans="2:3" x14ac:dyDescent="0.25">
      <c r="B5123" s="26" t="s">
        <v>19114</v>
      </c>
      <c r="C5123" s="25" t="str">
        <f t="shared" si="80"/>
        <v xml:space="preserve">Dunbar Investment Partners </v>
      </c>
    </row>
    <row r="5124" spans="2:3" x14ac:dyDescent="0.25">
      <c r="B5124" s="26" t="s">
        <v>1309</v>
      </c>
      <c r="C5124" s="25" t="str">
        <f t="shared" si="80"/>
        <v xml:space="preserve">Dunbar Capital Management </v>
      </c>
    </row>
    <row r="5125" spans="2:3" x14ac:dyDescent="0.25">
      <c r="B5125" s="4" t="s">
        <v>1309</v>
      </c>
      <c r="C5125" s="25" t="str">
        <f t="shared" si="80"/>
        <v xml:space="preserve">Dunbar Capital Management </v>
      </c>
    </row>
    <row r="5126" spans="2:3" x14ac:dyDescent="0.25">
      <c r="B5126" s="3" t="s">
        <v>3019</v>
      </c>
      <c r="C5126" s="25" t="str">
        <f t="shared" si="80"/>
        <v xml:space="preserve">Dunbar Capital </v>
      </c>
    </row>
    <row r="5127" spans="2:3" x14ac:dyDescent="0.25">
      <c r="B5127" s="3" t="s">
        <v>3018</v>
      </c>
      <c r="C5127" s="25" t="str">
        <f t="shared" si="80"/>
        <v xml:space="preserve">Dunamis Investments, </v>
      </c>
    </row>
    <row r="5128" spans="2:3" x14ac:dyDescent="0.25">
      <c r="B5128" s="26" t="s">
        <v>19111</v>
      </c>
      <c r="C5128" s="25" t="str">
        <f t="shared" si="80"/>
        <v xml:space="preserve">Duet Mena </v>
      </c>
    </row>
    <row r="5129" spans="2:3" x14ac:dyDescent="0.25">
      <c r="B5129" s="26" t="s">
        <v>303</v>
      </c>
      <c r="C5129" s="25" t="str">
        <f t="shared" si="80"/>
        <v xml:space="preserve">Duet Asset Management </v>
      </c>
    </row>
    <row r="5130" spans="2:3" x14ac:dyDescent="0.25">
      <c r="B5130" s="4" t="s">
        <v>303</v>
      </c>
      <c r="C5130" s="25" t="str">
        <f t="shared" si="80"/>
        <v xml:space="preserve">Duet Asset Management </v>
      </c>
    </row>
    <row r="5131" spans="2:3" x14ac:dyDescent="0.25">
      <c r="B5131" s="3" t="s">
        <v>3017</v>
      </c>
      <c r="C5131" s="25" t="str">
        <f t="shared" si="80"/>
        <v xml:space="preserve">Duet Asset Management </v>
      </c>
    </row>
    <row r="5132" spans="2:3" x14ac:dyDescent="0.25">
      <c r="B5132" s="4" t="s">
        <v>812</v>
      </c>
      <c r="C5132" s="25" t="str">
        <f t="shared" si="80"/>
        <v xml:space="preserve">Duet Alternative Investments UK </v>
      </c>
    </row>
    <row r="5133" spans="2:3" x14ac:dyDescent="0.25">
      <c r="B5133" s="3" t="s">
        <v>3016</v>
      </c>
      <c r="C5133" s="25" t="str">
        <f t="shared" si="80"/>
        <v xml:space="preserve">Duemme </v>
      </c>
    </row>
    <row r="5134" spans="2:3" x14ac:dyDescent="0.25">
      <c r="B5134" s="4" t="s">
        <v>550</v>
      </c>
      <c r="C5134" s="25" t="str">
        <f t="shared" si="80"/>
        <v xml:space="preserve">Dubai Shariah Asset Management, </v>
      </c>
    </row>
    <row r="5135" spans="2:3" x14ac:dyDescent="0.25">
      <c r="B5135" s="26" t="s">
        <v>628</v>
      </c>
      <c r="C5135" s="25" t="str">
        <f t="shared" si="80"/>
        <v xml:space="preserve">Drury Capital </v>
      </c>
    </row>
    <row r="5136" spans="2:3" x14ac:dyDescent="0.25">
      <c r="B5136" s="4" t="s">
        <v>628</v>
      </c>
      <c r="C5136" s="25" t="str">
        <f t="shared" si="80"/>
        <v xml:space="preserve">Drury Capital </v>
      </c>
    </row>
    <row r="5137" spans="2:3" x14ac:dyDescent="0.25">
      <c r="B5137" s="3" t="s">
        <v>3014</v>
      </c>
      <c r="C5137" s="25" t="str">
        <f t="shared" si="80"/>
        <v xml:space="preserve">Drury Capital </v>
      </c>
    </row>
    <row r="5138" spans="2:3" x14ac:dyDescent="0.25">
      <c r="B5138" s="4" t="s">
        <v>304</v>
      </c>
      <c r="C5138" s="25" t="str">
        <f t="shared" si="80"/>
        <v xml:space="preserve">DRT </v>
      </c>
    </row>
    <row r="5139" spans="2:3" x14ac:dyDescent="0.25">
      <c r="B5139" s="26" t="s">
        <v>19102</v>
      </c>
      <c r="C5139" s="25" t="str">
        <f t="shared" si="80"/>
        <v xml:space="preserve">Dromeus Capital Management (Suisse) </v>
      </c>
    </row>
    <row r="5140" spans="2:3" x14ac:dyDescent="0.25">
      <c r="B5140" s="3" t="s">
        <v>3013</v>
      </c>
      <c r="C5140" s="25" t="str">
        <f t="shared" si="80"/>
        <v xml:space="preserve">Dromeus Capital Management </v>
      </c>
    </row>
    <row r="5141" spans="2:3" x14ac:dyDescent="0.25">
      <c r="B5141" s="4" t="s">
        <v>1176</v>
      </c>
      <c r="C5141" s="25" t="str">
        <f t="shared" si="80"/>
        <v xml:space="preserve">Dromeus Capital </v>
      </c>
    </row>
    <row r="5142" spans="2:3" x14ac:dyDescent="0.25">
      <c r="B5142" s="3" t="s">
        <v>3012</v>
      </c>
      <c r="C5142" s="25" t="str">
        <f t="shared" si="80"/>
        <v xml:space="preserve">Driehaus Capital Management </v>
      </c>
    </row>
    <row r="5143" spans="2:3" x14ac:dyDescent="0.25">
      <c r="B5143" s="3" t="s">
        <v>3011</v>
      </c>
      <c r="C5143" s="25" t="str">
        <f t="shared" si="80"/>
        <v xml:space="preserve">DRH Investments, </v>
      </c>
    </row>
    <row r="5144" spans="2:3" x14ac:dyDescent="0.25">
      <c r="B5144" s="4" t="s">
        <v>2202</v>
      </c>
      <c r="C5144" s="25" t="str">
        <f t="shared" si="80"/>
        <v xml:space="preserve">Dreiss Research </v>
      </c>
    </row>
    <row r="5145" spans="2:3" x14ac:dyDescent="0.25">
      <c r="B5145" s="4" t="s">
        <v>1454</v>
      </c>
      <c r="C5145" s="25" t="str">
        <f t="shared" si="80"/>
        <v xml:space="preserve">DRE </v>
      </c>
    </row>
    <row r="5146" spans="2:3" x14ac:dyDescent="0.25">
      <c r="B5146" s="4" t="s">
        <v>1005</v>
      </c>
      <c r="C5146" s="25" t="str">
        <f t="shared" si="80"/>
        <v xml:space="preserve">DragonBack Capital </v>
      </c>
    </row>
    <row r="5147" spans="2:3" x14ac:dyDescent="0.25">
      <c r="B5147" s="26" t="s">
        <v>19100</v>
      </c>
      <c r="C5147" s="25" t="str">
        <f t="shared" si="80"/>
        <v xml:space="preserve">Dragon Stock Capital Management </v>
      </c>
    </row>
    <row r="5148" spans="2:3" x14ac:dyDescent="0.25">
      <c r="B5148" s="4" t="s">
        <v>1306</v>
      </c>
      <c r="C5148" s="25" t="str">
        <f t="shared" si="80"/>
        <v xml:space="preserve">Dragon Financial Capital </v>
      </c>
    </row>
    <row r="5149" spans="2:3" x14ac:dyDescent="0.25">
      <c r="B5149" s="3" t="s">
        <v>2997</v>
      </c>
      <c r="C5149" s="25" t="str">
        <f t="shared" si="80"/>
        <v xml:space="preserve">Doyle Fund Management </v>
      </c>
    </row>
    <row r="5150" spans="2:3" x14ac:dyDescent="0.25">
      <c r="B5150" s="26" t="s">
        <v>19098</v>
      </c>
      <c r="C5150" s="25" t="str">
        <f t="shared" si="80"/>
        <v xml:space="preserve">Downtown Associates, </v>
      </c>
    </row>
    <row r="5151" spans="2:3" x14ac:dyDescent="0.25">
      <c r="B5151" s="3" t="s">
        <v>3009</v>
      </c>
      <c r="C5151" s="25" t="str">
        <f t="shared" si="80"/>
        <v xml:space="preserve">Downtown </v>
      </c>
    </row>
    <row r="5152" spans="2:3" x14ac:dyDescent="0.25">
      <c r="B5152" s="4" t="s">
        <v>1728</v>
      </c>
      <c r="C5152" s="25" t="str">
        <f t="shared" si="80"/>
        <v xml:space="preserve">Downsview Capital </v>
      </c>
    </row>
    <row r="5153" spans="2:3" x14ac:dyDescent="0.25">
      <c r="B5153" s="26" t="s">
        <v>19097</v>
      </c>
      <c r="C5153" s="25" t="str">
        <f t="shared" si="80"/>
        <v xml:space="preserve">Dower Strategic </v>
      </c>
    </row>
    <row r="5154" spans="2:3" x14ac:dyDescent="0.25">
      <c r="B5154" s="3" t="s">
        <v>3008</v>
      </c>
      <c r="C5154" s="25" t="str">
        <f t="shared" si="80"/>
        <v xml:space="preserve">DoubleLine Capital </v>
      </c>
    </row>
    <row r="5155" spans="2:3" x14ac:dyDescent="0.25">
      <c r="B5155" s="26" t="s">
        <v>24354</v>
      </c>
      <c r="C5155" s="25" t="str">
        <f t="shared" si="80"/>
        <v xml:space="preserve">DoubleLine </v>
      </c>
    </row>
    <row r="5156" spans="2:3" x14ac:dyDescent="0.25">
      <c r="B5156" s="4" t="s">
        <v>2346</v>
      </c>
      <c r="C5156" s="25" t="str">
        <f t="shared" si="80"/>
        <v xml:space="preserve">Double V Management </v>
      </c>
    </row>
    <row r="5157" spans="2:3" x14ac:dyDescent="0.25">
      <c r="B5157" s="26" t="s">
        <v>19095</v>
      </c>
      <c r="C5157" s="25" t="str">
        <f t="shared" si="80"/>
        <v xml:space="preserve">Double Haven Capital Management </v>
      </c>
    </row>
    <row r="5158" spans="2:3" x14ac:dyDescent="0.25">
      <c r="B5158" s="3" t="s">
        <v>3007</v>
      </c>
      <c r="C5158" s="25" t="str">
        <f t="shared" si="80"/>
        <v xml:space="preserve">Double Haven </v>
      </c>
    </row>
    <row r="5159" spans="2:3" x14ac:dyDescent="0.25">
      <c r="B5159" s="4" t="s">
        <v>1796</v>
      </c>
      <c r="C5159" s="25" t="str">
        <f t="shared" si="80"/>
        <v xml:space="preserve">Double Eagle Capital </v>
      </c>
    </row>
    <row r="5160" spans="2:3" x14ac:dyDescent="0.25">
      <c r="B5160" s="3" t="s">
        <v>3006</v>
      </c>
      <c r="C5160" s="25" t="str">
        <f t="shared" si="80"/>
        <v xml:space="preserve">Doshi Capital Management, </v>
      </c>
    </row>
    <row r="5161" spans="2:3" x14ac:dyDescent="0.25">
      <c r="B5161" s="26" t="s">
        <v>6334</v>
      </c>
      <c r="C5161" s="25" t="str">
        <f t="shared" si="80"/>
        <v xml:space="preserve">Dorsal Capital Partners, </v>
      </c>
    </row>
    <row r="5162" spans="2:3" x14ac:dyDescent="0.25">
      <c r="B5162" s="4" t="s">
        <v>75</v>
      </c>
      <c r="C5162" s="25" t="str">
        <f t="shared" si="80"/>
        <v xml:space="preserve">Dorsal Capital Management </v>
      </c>
    </row>
    <row r="5163" spans="2:3" x14ac:dyDescent="0.25">
      <c r="B5163" s="3" t="s">
        <v>3005</v>
      </c>
      <c r="C5163" s="25" t="str">
        <f t="shared" si="80"/>
        <v xml:space="preserve">Dorsal Capital </v>
      </c>
    </row>
    <row r="5164" spans="2:3" x14ac:dyDescent="0.25">
      <c r="B5164" s="3" t="s">
        <v>3004</v>
      </c>
      <c r="C5164" s="25" t="str">
        <f t="shared" si="80"/>
        <v xml:space="preserve">dormouse </v>
      </c>
    </row>
    <row r="5165" spans="2:3" x14ac:dyDescent="0.25">
      <c r="B5165" s="4" t="s">
        <v>1624</v>
      </c>
      <c r="C5165" s="25" t="str">
        <f t="shared" si="80"/>
        <v xml:space="preserve">Doric Capital Corporation (Hong </v>
      </c>
    </row>
    <row r="5166" spans="2:3" x14ac:dyDescent="0.25">
      <c r="B5166" s="26" t="s">
        <v>19094</v>
      </c>
      <c r="C5166" s="25" t="str">
        <f t="shared" si="80"/>
        <v xml:space="preserve">Doric Capital </v>
      </c>
    </row>
    <row r="5167" spans="2:3" x14ac:dyDescent="0.25">
      <c r="B5167" s="26" t="s">
        <v>3002</v>
      </c>
      <c r="C5167" s="25" t="str">
        <f t="shared" si="80"/>
        <v xml:space="preserve">Dorchester Capital Advisors, </v>
      </c>
    </row>
    <row r="5168" spans="2:3" x14ac:dyDescent="0.25">
      <c r="B5168" s="3" t="s">
        <v>3002</v>
      </c>
      <c r="C5168" s="25" t="str">
        <f t="shared" si="80"/>
        <v xml:space="preserve">Dorchester Capital Advisors, </v>
      </c>
    </row>
    <row r="5169" spans="2:3" x14ac:dyDescent="0.25">
      <c r="B5169" s="4" t="s">
        <v>1672</v>
      </c>
      <c r="C5169" s="25" t="str">
        <f t="shared" si="80"/>
        <v xml:space="preserve">Doran Capital Advisors </v>
      </c>
    </row>
    <row r="5170" spans="2:3" x14ac:dyDescent="0.25">
      <c r="B5170" s="4" t="s">
        <v>1386</v>
      </c>
      <c r="C5170" s="25" t="str">
        <f t="shared" si="80"/>
        <v xml:space="preserve">Dorado Capital </v>
      </c>
    </row>
    <row r="5171" spans="2:3" x14ac:dyDescent="0.25">
      <c r="B5171" s="4" t="s">
        <v>32</v>
      </c>
      <c r="C5171" s="25" t="str">
        <f t="shared" si="80"/>
        <v xml:space="preserve">Doonbeg Capital Management </v>
      </c>
    </row>
    <row r="5172" spans="2:3" x14ac:dyDescent="0.25">
      <c r="B5172" s="26" t="s">
        <v>2992</v>
      </c>
      <c r="C5172" s="25" t="str">
        <f t="shared" si="80"/>
        <v xml:space="preserve">Donville Kent Asset Management </v>
      </c>
    </row>
    <row r="5173" spans="2:3" x14ac:dyDescent="0.25">
      <c r="B5173" s="3" t="s">
        <v>2992</v>
      </c>
      <c r="C5173" s="25" t="str">
        <f t="shared" si="80"/>
        <v xml:space="preserve">Donville Kent Asset Management </v>
      </c>
    </row>
    <row r="5174" spans="2:3" x14ac:dyDescent="0.25">
      <c r="B5174" s="26" t="s">
        <v>19090</v>
      </c>
      <c r="C5174" s="25" t="str">
        <f t="shared" si="80"/>
        <v xml:space="preserve">Dongyuanjiaying Asset </v>
      </c>
    </row>
    <row r="5175" spans="2:3" x14ac:dyDescent="0.25">
      <c r="B5175" s="26" t="s">
        <v>19088</v>
      </c>
      <c r="C5175" s="25" t="str">
        <f t="shared" si="80"/>
        <v xml:space="preserve">Donghai Securities Co </v>
      </c>
    </row>
    <row r="5176" spans="2:3" x14ac:dyDescent="0.25">
      <c r="B5176" s="26" t="s">
        <v>19082</v>
      </c>
      <c r="C5176" s="25" t="str">
        <f t="shared" si="80"/>
        <v xml:space="preserve">Dongguan Hongde Investment Mgt </v>
      </c>
    </row>
    <row r="5177" spans="2:3" x14ac:dyDescent="0.25">
      <c r="B5177" s="26" t="s">
        <v>3000</v>
      </c>
      <c r="C5177" s="25" t="str">
        <f t="shared" si="80"/>
        <v xml:space="preserve">Done Fund </v>
      </c>
    </row>
    <row r="5178" spans="2:3" x14ac:dyDescent="0.25">
      <c r="B5178" s="3" t="s">
        <v>3000</v>
      </c>
      <c r="C5178" s="25" t="str">
        <f t="shared" si="80"/>
        <v xml:space="preserve">Done Fund </v>
      </c>
    </row>
    <row r="5179" spans="2:3" x14ac:dyDescent="0.25">
      <c r="B5179" s="3" t="s">
        <v>2999</v>
      </c>
      <c r="C5179" s="25" t="str">
        <f t="shared" si="80"/>
        <v xml:space="preserve">Donald Smith, </v>
      </c>
    </row>
    <row r="5180" spans="2:3" x14ac:dyDescent="0.25">
      <c r="B5180" s="3" t="s">
        <v>2998</v>
      </c>
      <c r="C5180" s="25" t="str">
        <f t="shared" si="80"/>
        <v xml:space="preserve">Dominion Capital Management, </v>
      </c>
    </row>
    <row r="5181" spans="2:3" x14ac:dyDescent="0.25">
      <c r="B5181" s="26" t="s">
        <v>19080</v>
      </c>
      <c r="C5181" s="25" t="str">
        <f t="shared" si="80"/>
        <v xml:space="preserve">Dominion Capital Management </v>
      </c>
    </row>
    <row r="5182" spans="2:3" x14ac:dyDescent="0.25">
      <c r="B5182" s="4" t="s">
        <v>2172</v>
      </c>
      <c r="C5182" s="25" t="str">
        <f t="shared" si="80"/>
        <v xml:space="preserve">Dominion Capital </v>
      </c>
    </row>
    <row r="5183" spans="2:3" x14ac:dyDescent="0.25">
      <c r="B5183" s="26" t="s">
        <v>19076</v>
      </c>
      <c r="C5183" s="25" t="str">
        <f t="shared" si="80"/>
        <v xml:space="preserve">Dominicé &amp; Co Asset </v>
      </c>
    </row>
    <row r="5184" spans="2:3" x14ac:dyDescent="0.25">
      <c r="B5184" s="4" t="s">
        <v>87</v>
      </c>
      <c r="C5184" s="25" t="str">
        <f t="shared" si="80"/>
        <v xml:space="preserve">Dominice &amp; Co Asset </v>
      </c>
    </row>
    <row r="5185" spans="2:3" x14ac:dyDescent="0.25">
      <c r="B5185" s="3" t="s">
        <v>2789</v>
      </c>
      <c r="C5185" s="25" t="str">
        <f t="shared" si="80"/>
        <v xml:space="preserve">Dominice &amp; Co - Asset </v>
      </c>
    </row>
    <row r="5186" spans="2:3" x14ac:dyDescent="0.25">
      <c r="B5186" s="4" t="s">
        <v>1762</v>
      </c>
      <c r="C5186" s="25" t="str">
        <f t="shared" ref="C5186:C5249" si="81">LEFT(B5186,FIND(TRIM(RIGHT(SUBSTITUTE(B5186," ",REPT(" ",20)),20)),B5186)-1)</f>
        <v xml:space="preserve">Dolphin Capital Management </v>
      </c>
    </row>
    <row r="5187" spans="2:3" x14ac:dyDescent="0.25">
      <c r="B5187" s="3" t="s">
        <v>3266</v>
      </c>
      <c r="C5187" s="25" t="str">
        <f t="shared" si="81"/>
        <v xml:space="preserve">Doherty Advisors, </v>
      </c>
    </row>
    <row r="5188" spans="2:3" x14ac:dyDescent="0.25">
      <c r="B5188" s="26" t="s">
        <v>19071</v>
      </c>
      <c r="C5188" s="25" t="str">
        <f t="shared" si="81"/>
        <v xml:space="preserve">Doherty Advisors </v>
      </c>
    </row>
    <row r="5189" spans="2:3" x14ac:dyDescent="0.25">
      <c r="B5189" s="4" t="s">
        <v>444</v>
      </c>
      <c r="C5189" s="25" t="str">
        <f t="shared" si="81"/>
        <v xml:space="preserve">Doherty </v>
      </c>
    </row>
    <row r="5190" spans="2:3" x14ac:dyDescent="0.25">
      <c r="B5190" s="4" t="s">
        <v>1385</v>
      </c>
      <c r="C5190" s="25" t="str">
        <f t="shared" si="81"/>
        <v xml:space="preserve">Dobbins Capital </v>
      </c>
    </row>
    <row r="5191" spans="2:3" x14ac:dyDescent="0.25">
      <c r="B5191" s="4" t="s">
        <v>1734</v>
      </c>
      <c r="C5191" s="25" t="str">
        <f t="shared" si="81"/>
        <v xml:space="preserve">DNB Capital Management </v>
      </c>
    </row>
    <row r="5192" spans="2:3" x14ac:dyDescent="0.25">
      <c r="B5192" s="3" t="s">
        <v>2996</v>
      </c>
      <c r="C5192" s="25" t="str">
        <f t="shared" si="81"/>
        <v xml:space="preserve">DNB Asset Management </v>
      </c>
    </row>
    <row r="5193" spans="2:3" x14ac:dyDescent="0.25">
      <c r="B5193" s="26" t="s">
        <v>19070</v>
      </c>
      <c r="C5193" s="25" t="str">
        <f t="shared" si="81"/>
        <v xml:space="preserve">DM Management, </v>
      </c>
    </row>
    <row r="5194" spans="2:3" x14ac:dyDescent="0.25">
      <c r="B5194" s="26" t="s">
        <v>19068</v>
      </c>
      <c r="C5194" s="25" t="str">
        <f t="shared" si="81"/>
        <v xml:space="preserve">DM Capital </v>
      </c>
    </row>
    <row r="5195" spans="2:3" x14ac:dyDescent="0.25">
      <c r="B5195" s="3" t="s">
        <v>2995</v>
      </c>
      <c r="C5195" s="25" t="str">
        <f t="shared" si="81"/>
        <v xml:space="preserve">DLS Capital Management, </v>
      </c>
    </row>
    <row r="5196" spans="2:3" x14ac:dyDescent="0.25">
      <c r="B5196" s="4" t="s">
        <v>1991</v>
      </c>
      <c r="C5196" s="25" t="str">
        <f t="shared" si="81"/>
        <v xml:space="preserve">DLR Advisors </v>
      </c>
    </row>
    <row r="5197" spans="2:3" x14ac:dyDescent="0.25">
      <c r="B5197" s="26" t="s">
        <v>19066</v>
      </c>
      <c r="C5197" s="25" t="str">
        <f t="shared" si="81"/>
        <v xml:space="preserve">DLD Asset Management, </v>
      </c>
    </row>
    <row r="5198" spans="2:3" x14ac:dyDescent="0.25">
      <c r="B5198" s="3" t="s">
        <v>2994</v>
      </c>
      <c r="C5198" s="25" t="str">
        <f t="shared" si="81"/>
        <v xml:space="preserve">DLD Asset Management </v>
      </c>
    </row>
    <row r="5199" spans="2:3" x14ac:dyDescent="0.25">
      <c r="B5199" s="3" t="s">
        <v>2993</v>
      </c>
      <c r="C5199" s="25" t="str">
        <f t="shared" si="81"/>
        <v xml:space="preserve">DL Capital Management, </v>
      </c>
    </row>
    <row r="5200" spans="2:3" x14ac:dyDescent="0.25">
      <c r="B5200" s="26" t="s">
        <v>2990</v>
      </c>
      <c r="C5200" s="25" t="str">
        <f t="shared" si="81"/>
        <v xml:space="preserve">Dixon Midland Company </v>
      </c>
    </row>
    <row r="5201" spans="2:3" x14ac:dyDescent="0.25">
      <c r="B5201" s="3" t="s">
        <v>2990</v>
      </c>
      <c r="C5201" s="25" t="str">
        <f t="shared" si="81"/>
        <v xml:space="preserve">Dixon Midland Company </v>
      </c>
    </row>
    <row r="5202" spans="2:3" x14ac:dyDescent="0.25">
      <c r="B5202" s="3" t="s">
        <v>2989</v>
      </c>
      <c r="C5202" s="25" t="str">
        <f t="shared" si="81"/>
        <v xml:space="preserve">Dixie Asset Management, </v>
      </c>
    </row>
    <row r="5203" spans="2:3" x14ac:dyDescent="0.25">
      <c r="B5203" s="26" t="s">
        <v>19065</v>
      </c>
      <c r="C5203" s="25" t="str">
        <f t="shared" si="81"/>
        <v xml:space="preserve">Dixcart Global Fund Managers </v>
      </c>
    </row>
    <row r="5204" spans="2:3" x14ac:dyDescent="0.25">
      <c r="B5204" s="3" t="s">
        <v>2988</v>
      </c>
      <c r="C5204" s="25" t="str">
        <f t="shared" si="81"/>
        <v xml:space="preserve">Dix Hills Partners, </v>
      </c>
    </row>
    <row r="5205" spans="2:3" x14ac:dyDescent="0.25">
      <c r="B5205" s="4" t="s">
        <v>1958</v>
      </c>
      <c r="C5205" s="25" t="str">
        <f t="shared" si="81"/>
        <v xml:space="preserve">Dix Hills Partners </v>
      </c>
    </row>
    <row r="5206" spans="2:3" x14ac:dyDescent="0.25">
      <c r="B5206" s="3" t="s">
        <v>2987</v>
      </c>
      <c r="C5206" s="25" t="str">
        <f t="shared" si="81"/>
        <v xml:space="preserve">Divisar Capital Management </v>
      </c>
    </row>
    <row r="5207" spans="2:3" x14ac:dyDescent="0.25">
      <c r="B5207" s="3" t="s">
        <v>2983</v>
      </c>
      <c r="C5207" s="25" t="str">
        <f t="shared" si="81"/>
        <v xml:space="preserve">Diverse Capital Partners, </v>
      </c>
    </row>
    <row r="5208" spans="2:3" x14ac:dyDescent="0.25">
      <c r="B5208" s="4" t="s">
        <v>223</v>
      </c>
      <c r="C5208" s="25" t="str">
        <f t="shared" si="81"/>
        <v xml:space="preserve">District Capital Management, </v>
      </c>
    </row>
    <row r="5209" spans="2:3" x14ac:dyDescent="0.25">
      <c r="B5209" s="26" t="s">
        <v>19062</v>
      </c>
      <c r="C5209" s="25" t="str">
        <f t="shared" si="81"/>
        <v xml:space="preserve">District Capital </v>
      </c>
    </row>
    <row r="5210" spans="2:3" x14ac:dyDescent="0.25">
      <c r="B5210" s="26" t="s">
        <v>24351</v>
      </c>
      <c r="C5210" s="25" t="str">
        <f t="shared" si="81"/>
        <v xml:space="preserve">Discuss Capital </v>
      </c>
    </row>
    <row r="5211" spans="2:3" x14ac:dyDescent="0.25">
      <c r="B5211" s="4" t="s">
        <v>1278</v>
      </c>
      <c r="C5211" s="25" t="str">
        <f t="shared" si="81"/>
        <v xml:space="preserve">Discovery Management </v>
      </c>
    </row>
    <row r="5212" spans="2:3" x14ac:dyDescent="0.25">
      <c r="B5212" s="3" t="s">
        <v>2980</v>
      </c>
      <c r="C5212" s="25" t="str">
        <f t="shared" si="81"/>
        <v xml:space="preserve">Discovery Capital Management, </v>
      </c>
    </row>
    <row r="5213" spans="2:3" x14ac:dyDescent="0.25">
      <c r="B5213" s="26" t="s">
        <v>24349</v>
      </c>
      <c r="C5213" s="25" t="str">
        <f t="shared" si="81"/>
        <v xml:space="preserve">Discovery Capital Management </v>
      </c>
    </row>
    <row r="5214" spans="2:3" x14ac:dyDescent="0.25">
      <c r="B5214" s="3" t="s">
        <v>3553</v>
      </c>
      <c r="C5214" s="25" t="str">
        <f t="shared" si="81"/>
        <v xml:space="preserve">Disciplined Alpha </v>
      </c>
    </row>
    <row r="5215" spans="2:3" x14ac:dyDescent="0.25">
      <c r="B5215" s="3" t="s">
        <v>2979</v>
      </c>
      <c r="C5215" s="25" t="str">
        <f t="shared" si="81"/>
        <v xml:space="preserve">Discerene Value </v>
      </c>
    </row>
    <row r="5216" spans="2:3" x14ac:dyDescent="0.25">
      <c r="B5216" s="3" t="s">
        <v>2978</v>
      </c>
      <c r="C5216" s="25" t="str">
        <f t="shared" si="81"/>
        <v xml:space="preserve">Direxion </v>
      </c>
    </row>
    <row r="5217" spans="2:3" x14ac:dyDescent="0.25">
      <c r="B5217" s="26" t="s">
        <v>19060</v>
      </c>
      <c r="C5217" s="25" t="str">
        <f t="shared" si="81"/>
        <v xml:space="preserve">Direct Lending Investments, </v>
      </c>
    </row>
    <row r="5218" spans="2:3" x14ac:dyDescent="0.25">
      <c r="B5218" s="4" t="s">
        <v>2227</v>
      </c>
      <c r="C5218" s="25" t="str">
        <f t="shared" si="81"/>
        <v xml:space="preserve">Dionis Management, </v>
      </c>
    </row>
    <row r="5219" spans="2:3" x14ac:dyDescent="0.25">
      <c r="B5219" s="26" t="s">
        <v>17669</v>
      </c>
      <c r="C5219" s="25" t="str">
        <f t="shared" si="81"/>
        <v xml:space="preserve">Ding Investment </v>
      </c>
    </row>
    <row r="5220" spans="2:3" x14ac:dyDescent="0.25">
      <c r="B5220" s="4" t="s">
        <v>1310</v>
      </c>
      <c r="C5220" s="25" t="str">
        <f t="shared" si="81"/>
        <v xml:space="preserve">Digital Century </v>
      </c>
    </row>
    <row r="5221" spans="2:3" x14ac:dyDescent="0.25">
      <c r="B5221" s="4" t="s">
        <v>1384</v>
      </c>
      <c r="C5221" s="25" t="str">
        <f t="shared" si="81"/>
        <v xml:space="preserve">Digital Capital Limited (IMRO </v>
      </c>
    </row>
    <row r="5222" spans="2:3" x14ac:dyDescent="0.25">
      <c r="B5222" s="4" t="s">
        <v>1745</v>
      </c>
      <c r="C5222" s="25" t="str">
        <f t="shared" si="81"/>
        <v xml:space="preserve">Digilog Capital </v>
      </c>
    </row>
    <row r="5223" spans="2:3" x14ac:dyDescent="0.25">
      <c r="B5223" s="3" t="s">
        <v>2977</v>
      </c>
      <c r="C5223" s="25" t="str">
        <f t="shared" si="81"/>
        <v xml:space="preserve">Dighton Capital </v>
      </c>
    </row>
    <row r="5224" spans="2:3" x14ac:dyDescent="0.25">
      <c r="B5224" s="26" t="s">
        <v>19051</v>
      </c>
      <c r="C5224" s="25" t="str">
        <f t="shared" si="81"/>
        <v xml:space="preserve">DIF </v>
      </c>
    </row>
    <row r="5225" spans="2:3" x14ac:dyDescent="0.25">
      <c r="B5225" s="4" t="s">
        <v>1321</v>
      </c>
      <c r="C5225" s="25" t="str">
        <f t="shared" si="81"/>
        <v xml:space="preserve">Diaz &amp; Altschul Advisors </v>
      </c>
    </row>
    <row r="5226" spans="2:3" x14ac:dyDescent="0.25">
      <c r="B5226" s="3" t="s">
        <v>2976</v>
      </c>
      <c r="C5226" s="25" t="str">
        <f t="shared" si="81"/>
        <v xml:space="preserve">Diapason Commodities Management, </v>
      </c>
    </row>
    <row r="5227" spans="2:3" x14ac:dyDescent="0.25">
      <c r="B5227" s="26" t="s">
        <v>24347</v>
      </c>
      <c r="C5227" s="25" t="str">
        <f t="shared" si="81"/>
        <v xml:space="preserve">Diamondback Holdings, </v>
      </c>
    </row>
    <row r="5228" spans="2:3" x14ac:dyDescent="0.25">
      <c r="B5228" s="26" t="s">
        <v>24345</v>
      </c>
      <c r="C5228" s="25" t="str">
        <f t="shared" si="81"/>
        <v xml:space="preserve">Diamond Ptnr Offshore Fund </v>
      </c>
    </row>
    <row r="5229" spans="2:3" x14ac:dyDescent="0.25">
      <c r="B5229" s="3" t="s">
        <v>2975</v>
      </c>
      <c r="C5229" s="25" t="str">
        <f t="shared" si="81"/>
        <v xml:space="preserve">Diamond Peak Capital </v>
      </c>
    </row>
    <row r="5230" spans="2:3" x14ac:dyDescent="0.25">
      <c r="B5230" s="26" t="s">
        <v>19049</v>
      </c>
      <c r="C5230" s="25" t="str">
        <f t="shared" si="81"/>
        <v xml:space="preserve">Diamond Peak </v>
      </c>
    </row>
    <row r="5231" spans="2:3" x14ac:dyDescent="0.25">
      <c r="B5231" s="4" t="s">
        <v>2001</v>
      </c>
      <c r="C5231" s="25" t="str">
        <f t="shared" si="81"/>
        <v xml:space="preserve">Diamond Hill Capital Mgmt </v>
      </c>
    </row>
    <row r="5232" spans="2:3" x14ac:dyDescent="0.25">
      <c r="B5232" s="3" t="s">
        <v>2974</v>
      </c>
      <c r="C5232" s="25" t="str">
        <f t="shared" si="81"/>
        <v xml:space="preserve">Diamond Hill Capital Management, </v>
      </c>
    </row>
    <row r="5233" spans="2:3" x14ac:dyDescent="0.25">
      <c r="B5233" s="26" t="s">
        <v>19048</v>
      </c>
      <c r="C5233" s="25" t="str">
        <f t="shared" si="81"/>
        <v xml:space="preserve">Diamond Hill Capital Management </v>
      </c>
    </row>
    <row r="5234" spans="2:3" x14ac:dyDescent="0.25">
      <c r="B5234" s="26" t="s">
        <v>563</v>
      </c>
      <c r="C5234" s="25" t="str">
        <f t="shared" si="81"/>
        <v xml:space="preserve">Diamond Capital Management </v>
      </c>
    </row>
    <row r="5235" spans="2:3" x14ac:dyDescent="0.25">
      <c r="B5235" s="4" t="s">
        <v>211</v>
      </c>
      <c r="C5235" s="25" t="str">
        <f t="shared" si="81"/>
        <v xml:space="preserve">Diamond Capital Management </v>
      </c>
    </row>
    <row r="5236" spans="2:3" x14ac:dyDescent="0.25">
      <c r="B5236" s="4" t="s">
        <v>563</v>
      </c>
      <c r="C5236" s="25" t="str">
        <f t="shared" si="81"/>
        <v xml:space="preserve">Diamond Capital Management </v>
      </c>
    </row>
    <row r="5237" spans="2:3" x14ac:dyDescent="0.25">
      <c r="B5237" s="3" t="s">
        <v>563</v>
      </c>
      <c r="C5237" s="25" t="str">
        <f t="shared" si="81"/>
        <v xml:space="preserve">Diamond Capital Management </v>
      </c>
    </row>
    <row r="5238" spans="2:3" x14ac:dyDescent="0.25">
      <c r="B5238" s="4" t="s">
        <v>538</v>
      </c>
      <c r="C5238" s="25" t="str">
        <f t="shared" si="81"/>
        <v xml:space="preserve">Diamond Capital Investment Management </v>
      </c>
    </row>
    <row r="5239" spans="2:3" x14ac:dyDescent="0.25">
      <c r="B5239" s="26" t="s">
        <v>19047</v>
      </c>
      <c r="C5239" s="25" t="str">
        <f t="shared" si="81"/>
        <v xml:space="preserve">Diamond Capital Investment </v>
      </c>
    </row>
    <row r="5240" spans="2:3" x14ac:dyDescent="0.25">
      <c r="B5240" s="4" t="s">
        <v>290</v>
      </c>
      <c r="C5240" s="25" t="str">
        <f t="shared" si="81"/>
        <v xml:space="preserve">Diamond Capital (Israel) </v>
      </c>
    </row>
    <row r="5241" spans="2:3" x14ac:dyDescent="0.25">
      <c r="B5241" s="26" t="s">
        <v>1625</v>
      </c>
      <c r="C5241" s="25" t="str">
        <f t="shared" si="81"/>
        <v xml:space="preserve">Diamond Age Capital Advisors </v>
      </c>
    </row>
    <row r="5242" spans="2:3" x14ac:dyDescent="0.25">
      <c r="B5242" s="4" t="s">
        <v>1625</v>
      </c>
      <c r="C5242" s="25" t="str">
        <f t="shared" si="81"/>
        <v xml:space="preserve">Diamond Age Capital Advisors </v>
      </c>
    </row>
    <row r="5243" spans="2:3" x14ac:dyDescent="0.25">
      <c r="B5243" s="3" t="s">
        <v>3614</v>
      </c>
      <c r="C5243" s="25" t="str">
        <f t="shared" si="81"/>
        <v xml:space="preserve">Diaman </v>
      </c>
    </row>
    <row r="5244" spans="2:3" x14ac:dyDescent="0.25">
      <c r="B5244" s="26" t="s">
        <v>19044</v>
      </c>
      <c r="C5244" s="25" t="str">
        <f t="shared" si="81"/>
        <v xml:space="preserve">Di Tomasso Group </v>
      </c>
    </row>
    <row r="5245" spans="2:3" x14ac:dyDescent="0.25">
      <c r="B5245" s="4" t="s">
        <v>1765</v>
      </c>
      <c r="C5245" s="25" t="str">
        <f t="shared" si="81"/>
        <v xml:space="preserve">Di Tomasso Group </v>
      </c>
    </row>
    <row r="5246" spans="2:3" x14ac:dyDescent="0.25">
      <c r="B5246" s="3" t="s">
        <v>1765</v>
      </c>
      <c r="C5246" s="25" t="str">
        <f t="shared" si="81"/>
        <v xml:space="preserve">Di Tomasso Group </v>
      </c>
    </row>
    <row r="5247" spans="2:3" x14ac:dyDescent="0.25">
      <c r="B5247" s="4" t="s">
        <v>1691</v>
      </c>
      <c r="C5247" s="25" t="str">
        <f t="shared" si="81"/>
        <v xml:space="preserve">DGM </v>
      </c>
    </row>
    <row r="5248" spans="2:3" x14ac:dyDescent="0.25">
      <c r="B5248" s="3" t="s">
        <v>2970</v>
      </c>
      <c r="C5248" s="25" t="str">
        <f t="shared" si="81"/>
        <v xml:space="preserve">DG Capital Management, </v>
      </c>
    </row>
    <row r="5249" spans="2:3" x14ac:dyDescent="0.25">
      <c r="B5249" s="3" t="s">
        <v>4062</v>
      </c>
      <c r="C5249" s="25" t="str">
        <f t="shared" si="81"/>
        <v xml:space="preserve">DFG Investment </v>
      </c>
    </row>
    <row r="5250" spans="2:3" x14ac:dyDescent="0.25">
      <c r="B5250" s="4" t="s">
        <v>2159</v>
      </c>
      <c r="C5250" s="25" t="str">
        <f t="shared" ref="C5250:C5313" si="82">LEFT(B5250,FIND(TRIM(RIGHT(SUBSTITUTE(B5250," ",REPT(" ",20)),20)),B5250)-1)</f>
        <v xml:space="preserve">Dexion Capital (Guernsey) </v>
      </c>
    </row>
    <row r="5251" spans="2:3" x14ac:dyDescent="0.25">
      <c r="B5251" s="3" t="s">
        <v>2159</v>
      </c>
      <c r="C5251" s="25" t="str">
        <f t="shared" si="82"/>
        <v xml:space="preserve">Dexion Capital (Guernsey) </v>
      </c>
    </row>
    <row r="5252" spans="2:3" x14ac:dyDescent="0.25">
      <c r="B5252" s="26" t="s">
        <v>19043</v>
      </c>
      <c r="C5252" s="25" t="str">
        <f t="shared" si="82"/>
        <v xml:space="preserve">Devon </v>
      </c>
    </row>
    <row r="5253" spans="2:3" x14ac:dyDescent="0.25">
      <c r="B5253" s="26" t="s">
        <v>2349</v>
      </c>
      <c r="C5253" s="25" t="str">
        <f t="shared" si="82"/>
        <v xml:space="preserve">Dern Capital Management </v>
      </c>
    </row>
    <row r="5254" spans="2:3" x14ac:dyDescent="0.25">
      <c r="B5254" s="4" t="s">
        <v>2349</v>
      </c>
      <c r="C5254" s="25" t="str">
        <f t="shared" si="82"/>
        <v xml:space="preserve">Dern Capital Management </v>
      </c>
    </row>
    <row r="5255" spans="2:3" x14ac:dyDescent="0.25">
      <c r="B5255" s="3" t="s">
        <v>2349</v>
      </c>
      <c r="C5255" s="25" t="str">
        <f t="shared" si="82"/>
        <v xml:space="preserve">Dern Capital Management </v>
      </c>
    </row>
    <row r="5256" spans="2:3" x14ac:dyDescent="0.25">
      <c r="B5256" s="3" t="s">
        <v>3015</v>
      </c>
      <c r="C5256" s="25" t="str">
        <f t="shared" si="82"/>
        <v xml:space="preserve">DePrince, Race &amp; Zollo, </v>
      </c>
    </row>
    <row r="5257" spans="2:3" x14ac:dyDescent="0.25">
      <c r="B5257" s="4" t="s">
        <v>1447</v>
      </c>
      <c r="C5257" s="25" t="str">
        <f t="shared" si="82"/>
        <v xml:space="preserve">Denver Energy Advisors </v>
      </c>
    </row>
    <row r="5258" spans="2:3" x14ac:dyDescent="0.25">
      <c r="B5258" s="3" t="s">
        <v>4135</v>
      </c>
      <c r="C5258" s="25" t="str">
        <f t="shared" si="82"/>
        <v xml:space="preserve">Dentonia Park Capital </v>
      </c>
    </row>
    <row r="5259" spans="2:3" x14ac:dyDescent="0.25">
      <c r="B5259" s="4" t="s">
        <v>1740</v>
      </c>
      <c r="C5259" s="25" t="str">
        <f t="shared" si="82"/>
        <v xml:space="preserve">Dennis Trading Group </v>
      </c>
    </row>
    <row r="5260" spans="2:3" x14ac:dyDescent="0.25">
      <c r="B5260" s="26" t="s">
        <v>19039</v>
      </c>
      <c r="C5260" s="25" t="str">
        <f t="shared" si="82"/>
        <v xml:space="preserve">Dendrich </v>
      </c>
    </row>
    <row r="5261" spans="2:3" x14ac:dyDescent="0.25">
      <c r="B5261" s="3" t="s">
        <v>2968</v>
      </c>
      <c r="C5261" s="25" t="str">
        <f t="shared" si="82"/>
        <v xml:space="preserve">Denali Asset Management, </v>
      </c>
    </row>
    <row r="5262" spans="2:3" x14ac:dyDescent="0.25">
      <c r="B5262" s="26" t="s">
        <v>19037</v>
      </c>
      <c r="C5262" s="25" t="str">
        <f t="shared" si="82"/>
        <v xml:space="preserve">Denali Asset Management </v>
      </c>
    </row>
    <row r="5263" spans="2:3" x14ac:dyDescent="0.25">
      <c r="B5263" s="3" t="s">
        <v>2967</v>
      </c>
      <c r="C5263" s="25" t="str">
        <f t="shared" si="82"/>
        <v xml:space="preserve">Demmler Investment Group </v>
      </c>
    </row>
    <row r="5264" spans="2:3" x14ac:dyDescent="0.25">
      <c r="B5264" s="4" t="s">
        <v>136</v>
      </c>
      <c r="C5264" s="25" t="str">
        <f t="shared" si="82"/>
        <v xml:space="preserve">Demeter Management </v>
      </c>
    </row>
    <row r="5265" spans="2:3" x14ac:dyDescent="0.25">
      <c r="B5265" s="3" t="s">
        <v>2966</v>
      </c>
      <c r="C5265" s="25" t="str">
        <f t="shared" si="82"/>
        <v xml:space="preserve">Deltec Bank &amp; Trust </v>
      </c>
    </row>
    <row r="5266" spans="2:3" x14ac:dyDescent="0.25">
      <c r="B5266" s="4" t="s">
        <v>523</v>
      </c>
      <c r="C5266" s="25" t="str">
        <f t="shared" si="82"/>
        <v xml:space="preserve">Deltec Asset Management </v>
      </c>
    </row>
    <row r="5267" spans="2:3" x14ac:dyDescent="0.25">
      <c r="B5267" s="3" t="s">
        <v>3895</v>
      </c>
      <c r="C5267" s="25" t="str">
        <f t="shared" si="82"/>
        <v xml:space="preserve">Delta Partners, </v>
      </c>
    </row>
    <row r="5268" spans="2:3" x14ac:dyDescent="0.25">
      <c r="B5268" s="26" t="s">
        <v>19035</v>
      </c>
      <c r="C5268" s="25" t="str">
        <f t="shared" si="82"/>
        <v xml:space="preserve">Delphin Investments </v>
      </c>
    </row>
    <row r="5269" spans="2:3" x14ac:dyDescent="0.25">
      <c r="B5269" s="3" t="s">
        <v>2410</v>
      </c>
      <c r="C5269" s="25" t="str">
        <f t="shared" si="82"/>
        <v xml:space="preserve">Delphi Capital </v>
      </c>
    </row>
    <row r="5270" spans="2:3" x14ac:dyDescent="0.25">
      <c r="B5270" s="3" t="s">
        <v>2965</v>
      </c>
      <c r="C5270" s="25" t="str">
        <f t="shared" si="82"/>
        <v xml:space="preserve">Delaware </v>
      </c>
    </row>
    <row r="5271" spans="2:3" x14ac:dyDescent="0.25">
      <c r="B5271" s="4" t="s">
        <v>2155</v>
      </c>
      <c r="C5271" s="25" t="str">
        <f t="shared" si="82"/>
        <v xml:space="preserve">Dekker Capital Management </v>
      </c>
    </row>
    <row r="5272" spans="2:3" x14ac:dyDescent="0.25">
      <c r="B5272" s="3" t="s">
        <v>2964</v>
      </c>
      <c r="C5272" s="25" t="str">
        <f t="shared" si="82"/>
        <v xml:space="preserve">Degraves Capital Management Pty </v>
      </c>
    </row>
    <row r="5273" spans="2:3" x14ac:dyDescent="0.25">
      <c r="B5273" s="26" t="s">
        <v>19032</v>
      </c>
      <c r="C5273" s="25" t="str">
        <f t="shared" si="82"/>
        <v xml:space="preserve">Definitive Capital Management, </v>
      </c>
    </row>
    <row r="5274" spans="2:3" x14ac:dyDescent="0.25">
      <c r="B5274" s="4" t="s">
        <v>615</v>
      </c>
      <c r="C5274" s="25" t="str">
        <f t="shared" si="82"/>
        <v xml:space="preserve">Definitive Capital Management </v>
      </c>
    </row>
    <row r="5275" spans="2:3" x14ac:dyDescent="0.25">
      <c r="B5275" s="3" t="s">
        <v>2963</v>
      </c>
      <c r="C5275" s="25" t="str">
        <f t="shared" si="82"/>
        <v xml:space="preserve">Definitive Capital </v>
      </c>
    </row>
    <row r="5276" spans="2:3" x14ac:dyDescent="0.25">
      <c r="B5276" s="3" t="s">
        <v>2962</v>
      </c>
      <c r="C5276" s="25" t="str">
        <f t="shared" si="82"/>
        <v xml:space="preserve">Defiance Capital </v>
      </c>
    </row>
    <row r="5277" spans="2:3" x14ac:dyDescent="0.25">
      <c r="B5277" s="4" t="s">
        <v>2007</v>
      </c>
      <c r="C5277" s="25" t="str">
        <f t="shared" si="82"/>
        <v xml:space="preserve">Defender Capital Management </v>
      </c>
    </row>
    <row r="5278" spans="2:3" x14ac:dyDescent="0.25">
      <c r="B5278" s="3" t="s">
        <v>2961</v>
      </c>
      <c r="C5278" s="25" t="str">
        <f t="shared" si="82"/>
        <v xml:space="preserve">Deerwood Capital, </v>
      </c>
    </row>
    <row r="5279" spans="2:3" x14ac:dyDescent="0.25">
      <c r="B5279" s="4" t="s">
        <v>679</v>
      </c>
      <c r="C5279" s="25" t="str">
        <f t="shared" si="82"/>
        <v xml:space="preserve">Deer Park Road Management Company </v>
      </c>
    </row>
    <row r="5280" spans="2:3" x14ac:dyDescent="0.25">
      <c r="B5280" s="26" t="s">
        <v>19030</v>
      </c>
      <c r="C5280" s="25" t="str">
        <f t="shared" si="82"/>
        <v xml:space="preserve">Deer Park Road </v>
      </c>
    </row>
    <row r="5281" spans="2:3" x14ac:dyDescent="0.25">
      <c r="B5281" s="3" t="s">
        <v>2753</v>
      </c>
      <c r="C5281" s="25" t="str">
        <f t="shared" si="82"/>
        <v xml:space="preserve">Deer Park Road </v>
      </c>
    </row>
    <row r="5282" spans="2:3" x14ac:dyDescent="0.25">
      <c r="B5282" s="4" t="s">
        <v>1414</v>
      </c>
      <c r="C5282" s="25" t="str">
        <f t="shared" si="82"/>
        <v xml:space="preserve">Deephaven Capital Management </v>
      </c>
    </row>
    <row r="5283" spans="2:3" x14ac:dyDescent="0.25">
      <c r="B5283" s="26" t="s">
        <v>4099</v>
      </c>
      <c r="C5283" s="25" t="str">
        <f t="shared" si="82"/>
        <v xml:space="preserve">Deep Field Capital </v>
      </c>
    </row>
    <row r="5284" spans="2:3" x14ac:dyDescent="0.25">
      <c r="B5284" s="3" t="s">
        <v>4099</v>
      </c>
      <c r="C5284" s="25" t="str">
        <f t="shared" si="82"/>
        <v xml:space="preserve">Deep Field Capital </v>
      </c>
    </row>
    <row r="5285" spans="2:3" x14ac:dyDescent="0.25">
      <c r="B5285" s="4" t="s">
        <v>1967</v>
      </c>
      <c r="C5285" s="25" t="str">
        <f t="shared" si="82"/>
        <v xml:space="preserve">Decision Capital Management, </v>
      </c>
    </row>
    <row r="5286" spans="2:3" x14ac:dyDescent="0.25">
      <c r="B5286" s="4" t="s">
        <v>2189</v>
      </c>
      <c r="C5286" s="25" t="str">
        <f t="shared" si="82"/>
        <v xml:space="preserve">DEC Capital </v>
      </c>
    </row>
    <row r="5287" spans="2:3" x14ac:dyDescent="0.25">
      <c r="B5287" s="4" t="s">
        <v>1781</v>
      </c>
      <c r="C5287" s="25" t="str">
        <f t="shared" si="82"/>
        <v xml:space="preserve">Debra Diamond &amp; Associates </v>
      </c>
    </row>
    <row r="5288" spans="2:3" x14ac:dyDescent="0.25">
      <c r="B5288" s="3" t="s">
        <v>3261</v>
      </c>
      <c r="C5288" s="25" t="str">
        <f t="shared" si="82"/>
        <v xml:space="preserve">Dearborn Capital Management, </v>
      </c>
    </row>
    <row r="5289" spans="2:3" x14ac:dyDescent="0.25">
      <c r="B5289" s="3" t="s">
        <v>2958</v>
      </c>
      <c r="C5289" s="25" t="str">
        <f t="shared" si="82"/>
        <v xml:space="preserve">Davis Securities </v>
      </c>
    </row>
    <row r="5290" spans="2:3" x14ac:dyDescent="0.25">
      <c r="B5290" s="4" t="s">
        <v>845</v>
      </c>
      <c r="C5290" s="25" t="str">
        <f t="shared" si="82"/>
        <v xml:space="preserve">Davis Capital Partners </v>
      </c>
    </row>
    <row r="5291" spans="2:3" x14ac:dyDescent="0.25">
      <c r="B5291" s="4" t="s">
        <v>425</v>
      </c>
      <c r="C5291" s="25" t="str">
        <f t="shared" si="82"/>
        <v xml:space="preserve">Davis Capital Management </v>
      </c>
    </row>
    <row r="5292" spans="2:3" x14ac:dyDescent="0.25">
      <c r="B5292" s="26" t="s">
        <v>24344</v>
      </c>
      <c r="C5292" s="25" t="str">
        <f t="shared" si="82"/>
        <v xml:space="preserve">DaVinci Corp Opportunity Ptnrs, </v>
      </c>
    </row>
    <row r="5293" spans="2:3" x14ac:dyDescent="0.25">
      <c r="B5293" s="4" t="s">
        <v>1561</v>
      </c>
      <c r="C5293" s="25" t="str">
        <f t="shared" si="82"/>
        <v xml:space="preserve">Davin Capital </v>
      </c>
    </row>
    <row r="5294" spans="2:3" x14ac:dyDescent="0.25">
      <c r="B5294" s="3" t="s">
        <v>2956</v>
      </c>
      <c r="C5294" s="25" t="str">
        <f t="shared" si="82"/>
        <v xml:space="preserve">Darwin Capital Management </v>
      </c>
    </row>
    <row r="5295" spans="2:3" x14ac:dyDescent="0.25">
      <c r="B5295" s="3" t="s">
        <v>2955</v>
      </c>
      <c r="C5295" s="25" t="str">
        <f t="shared" si="82"/>
        <v xml:space="preserve">Darius Capital </v>
      </c>
    </row>
    <row r="5296" spans="2:3" x14ac:dyDescent="0.25">
      <c r="B5296" s="26" t="s">
        <v>19018</v>
      </c>
      <c r="C5296" s="25" t="str">
        <f t="shared" si="82"/>
        <v xml:space="preserve">Danske Capital, division af Danske Bank </v>
      </c>
    </row>
    <row r="5297" spans="2:3" x14ac:dyDescent="0.25">
      <c r="B5297" s="4" t="s">
        <v>216</v>
      </c>
      <c r="C5297" s="25" t="str">
        <f t="shared" si="82"/>
        <v xml:space="preserve">Danske Bank A/S </v>
      </c>
    </row>
    <row r="5298" spans="2:3" x14ac:dyDescent="0.25">
      <c r="B5298" s="4" t="s">
        <v>434</v>
      </c>
      <c r="C5298" s="25" t="str">
        <f t="shared" si="82"/>
        <v xml:space="preserve">Danske </v>
      </c>
    </row>
    <row r="5299" spans="2:3" x14ac:dyDescent="0.25">
      <c r="B5299" s="3" t="s">
        <v>434</v>
      </c>
      <c r="C5299" s="25" t="str">
        <f t="shared" si="82"/>
        <v xml:space="preserve">Danske </v>
      </c>
    </row>
    <row r="5300" spans="2:3" x14ac:dyDescent="0.25">
      <c r="B5300" s="3" t="s">
        <v>2971</v>
      </c>
      <c r="C5300" s="25" t="str">
        <f t="shared" si="82"/>
        <v xml:space="preserve">Dalton, Greiner, Hartman, Maher &amp; Co., </v>
      </c>
    </row>
    <row r="5301" spans="2:3" x14ac:dyDescent="0.25">
      <c r="B5301" s="26" t="s">
        <v>19015</v>
      </c>
      <c r="C5301" s="25" t="str">
        <f t="shared" si="82"/>
        <v xml:space="preserve">Dalton, Greiner, Hartman, Maher &amp; </v>
      </c>
    </row>
    <row r="5302" spans="2:3" x14ac:dyDescent="0.25">
      <c r="B5302" s="4" t="s">
        <v>286</v>
      </c>
      <c r="C5302" s="25" t="str">
        <f t="shared" si="82"/>
        <v xml:space="preserve">Dalton Strategic Partnership </v>
      </c>
    </row>
    <row r="5303" spans="2:3" x14ac:dyDescent="0.25">
      <c r="B5303" s="3" t="s">
        <v>2954</v>
      </c>
      <c r="C5303" s="25" t="str">
        <f t="shared" si="82"/>
        <v xml:space="preserve">Dalton Investments, </v>
      </c>
    </row>
    <row r="5304" spans="2:3" x14ac:dyDescent="0.25">
      <c r="B5304" s="4" t="s">
        <v>484</v>
      </c>
      <c r="C5304" s="25" t="str">
        <f t="shared" si="82"/>
        <v xml:space="preserve">Dalton Investments </v>
      </c>
    </row>
    <row r="5305" spans="2:3" x14ac:dyDescent="0.25">
      <c r="B5305" s="4" t="s">
        <v>2026</v>
      </c>
      <c r="C5305" s="25" t="str">
        <f t="shared" si="82"/>
        <v xml:space="preserve">Dalton Greiner Hartman Maher &amp; Co </v>
      </c>
    </row>
    <row r="5306" spans="2:3" x14ac:dyDescent="0.25">
      <c r="B5306" s="26" t="s">
        <v>19013</v>
      </c>
      <c r="C5306" s="25" t="str">
        <f t="shared" si="82"/>
        <v xml:space="preserve">Dalma Capital Management </v>
      </c>
    </row>
    <row r="5307" spans="2:3" x14ac:dyDescent="0.25">
      <c r="B5307" s="3" t="s">
        <v>2953</v>
      </c>
      <c r="C5307" s="25" t="str">
        <f t="shared" si="82"/>
        <v xml:space="preserve">Dalma Capital </v>
      </c>
    </row>
    <row r="5308" spans="2:3" x14ac:dyDescent="0.25">
      <c r="B5308" s="3" t="s">
        <v>2952</v>
      </c>
      <c r="C5308" s="25" t="str">
        <f t="shared" si="82"/>
        <v xml:space="preserve">DAFNA Capital Management, </v>
      </c>
    </row>
    <row r="5309" spans="2:3" x14ac:dyDescent="0.25">
      <c r="B5309" s="26" t="s">
        <v>19011</v>
      </c>
      <c r="C5309" s="25" t="str">
        <f t="shared" si="82"/>
        <v xml:space="preserve">Dafna Capital Management </v>
      </c>
    </row>
    <row r="5310" spans="2:3" x14ac:dyDescent="0.25">
      <c r="B5310" s="4" t="s">
        <v>1920</v>
      </c>
      <c r="C5310" s="25" t="str">
        <f t="shared" si="82"/>
        <v xml:space="preserve">DAFNA Capital Management </v>
      </c>
    </row>
    <row r="5311" spans="2:3" x14ac:dyDescent="0.25">
      <c r="B5311" s="3" t="s">
        <v>2951</v>
      </c>
      <c r="C5311" s="25" t="str">
        <f t="shared" si="82"/>
        <v xml:space="preserve">Dacharan Capital (Jersey) </v>
      </c>
    </row>
    <row r="5312" spans="2:3" x14ac:dyDescent="0.25">
      <c r="B5312" s="26" t="s">
        <v>24343</v>
      </c>
      <c r="C5312" s="25" t="str">
        <f t="shared" si="82"/>
        <v xml:space="preserve">Dace Ventures I, </v>
      </c>
    </row>
    <row r="5313" spans="2:3" x14ac:dyDescent="0.25">
      <c r="B5313" s="4" t="s">
        <v>1225</v>
      </c>
      <c r="C5313" s="25" t="str">
        <f t="shared" si="82"/>
        <v xml:space="preserve">Da Vinci Invest </v>
      </c>
    </row>
    <row r="5314" spans="2:3" x14ac:dyDescent="0.25">
      <c r="B5314" s="3" t="s">
        <v>2950</v>
      </c>
      <c r="C5314" s="25" t="str">
        <f t="shared" ref="C5314:C5377" si="83">LEFT(B5314,FIND(TRIM(RIGHT(SUBSTITUTE(B5314," ",REPT(" ",20)),20)),B5314)-1)</f>
        <v xml:space="preserve">Da Vinci Invest </v>
      </c>
    </row>
    <row r="5315" spans="2:3" x14ac:dyDescent="0.25">
      <c r="B5315" s="4" t="s">
        <v>1794</v>
      </c>
      <c r="C5315" s="25" t="str">
        <f t="shared" si="83"/>
        <v xml:space="preserve">D.B. Jennings </v>
      </c>
    </row>
    <row r="5316" spans="2:3" x14ac:dyDescent="0.25">
      <c r="B5316" s="4" t="s">
        <v>2322</v>
      </c>
      <c r="C5316" s="25" t="str">
        <f t="shared" si="83"/>
        <v xml:space="preserve">D.A. Capital Management </v>
      </c>
    </row>
    <row r="5317" spans="2:3" x14ac:dyDescent="0.25">
      <c r="B5317" s="26" t="s">
        <v>24342</v>
      </c>
      <c r="C5317" s="25" t="str">
        <f t="shared" si="83"/>
        <v xml:space="preserve">D. Jabro Partners </v>
      </c>
    </row>
    <row r="5318" spans="2:3" x14ac:dyDescent="0.25">
      <c r="B5318" s="26" t="s">
        <v>24340</v>
      </c>
      <c r="C5318" s="25" t="str">
        <f t="shared" si="83"/>
        <v xml:space="preserve">D. E. Shaw &amp; Co </v>
      </c>
    </row>
    <row r="5319" spans="2:3" x14ac:dyDescent="0.25">
      <c r="B5319" s="26" t="s">
        <v>24338</v>
      </c>
      <c r="C5319" s="25" t="str">
        <f t="shared" si="83"/>
        <v xml:space="preserve">CZ Equilibria UK Fund </v>
      </c>
    </row>
    <row r="5320" spans="2:3" x14ac:dyDescent="0.25">
      <c r="B5320" s="3" t="s">
        <v>2948</v>
      </c>
      <c r="C5320" s="25" t="str">
        <f t="shared" si="83"/>
        <v xml:space="preserve">Cypress Energy Capital Management, </v>
      </c>
    </row>
    <row r="5321" spans="2:3" x14ac:dyDescent="0.25">
      <c r="B5321" s="4" t="s">
        <v>137</v>
      </c>
      <c r="C5321" s="25" t="str">
        <f t="shared" si="83"/>
        <v xml:space="preserve">Cypress Energy Capital Management </v>
      </c>
    </row>
    <row r="5322" spans="2:3" x14ac:dyDescent="0.25">
      <c r="B5322" s="4" t="s">
        <v>294</v>
      </c>
      <c r="C5322" s="25" t="str">
        <f t="shared" si="83"/>
        <v xml:space="preserve">Cypress Capital Management </v>
      </c>
    </row>
    <row r="5323" spans="2:3" x14ac:dyDescent="0.25">
      <c r="B5323" s="4" t="s">
        <v>1535</v>
      </c>
      <c r="C5323" s="25" t="str">
        <f t="shared" si="83"/>
        <v xml:space="preserve">Cygnus Capital </v>
      </c>
    </row>
    <row r="5324" spans="2:3" x14ac:dyDescent="0.25">
      <c r="B5324" s="3" t="s">
        <v>2947</v>
      </c>
      <c r="C5324" s="25" t="str">
        <f t="shared" si="83"/>
        <v xml:space="preserve">Cygnus Asset Management SGIIC </v>
      </c>
    </row>
    <row r="5325" spans="2:3" x14ac:dyDescent="0.25">
      <c r="B5325" s="26" t="s">
        <v>240</v>
      </c>
      <c r="C5325" s="25" t="str">
        <f t="shared" si="83"/>
        <v xml:space="preserve">Cygnus Asset Management </v>
      </c>
    </row>
    <row r="5326" spans="2:3" x14ac:dyDescent="0.25">
      <c r="B5326" s="4" t="s">
        <v>240</v>
      </c>
      <c r="C5326" s="25" t="str">
        <f t="shared" si="83"/>
        <v xml:space="preserve">Cygnus Asset Management </v>
      </c>
    </row>
    <row r="5327" spans="2:3" x14ac:dyDescent="0.25">
      <c r="B5327" s="4" t="s">
        <v>351</v>
      </c>
      <c r="C5327" s="25" t="str">
        <f t="shared" si="83"/>
        <v xml:space="preserve">C-View International </v>
      </c>
    </row>
    <row r="5328" spans="2:3" x14ac:dyDescent="0.25">
      <c r="B5328" s="3" t="s">
        <v>2944</v>
      </c>
      <c r="C5328" s="25" t="str">
        <f t="shared" si="83"/>
        <v xml:space="preserve">C-View International </v>
      </c>
    </row>
    <row r="5329" spans="2:3" x14ac:dyDescent="0.25">
      <c r="B5329" s="26" t="s">
        <v>19010</v>
      </c>
      <c r="C5329" s="25" t="str">
        <f t="shared" si="83"/>
        <v xml:space="preserve">C-View </v>
      </c>
    </row>
    <row r="5330" spans="2:3" x14ac:dyDescent="0.25">
      <c r="B5330" s="3" t="s">
        <v>2946</v>
      </c>
      <c r="C5330" s="25" t="str">
        <f t="shared" si="83"/>
        <v xml:space="preserve">CVC Credit </v>
      </c>
    </row>
    <row r="5331" spans="2:3" x14ac:dyDescent="0.25">
      <c r="B5331" s="4" t="s">
        <v>2360</v>
      </c>
      <c r="C5331" s="25" t="str">
        <f t="shared" si="83"/>
        <v xml:space="preserve">Cuyahoga Capital, </v>
      </c>
    </row>
    <row r="5332" spans="2:3" x14ac:dyDescent="0.25">
      <c r="B5332" s="3" t="s">
        <v>2360</v>
      </c>
      <c r="C5332" s="25" t="str">
        <f t="shared" si="83"/>
        <v xml:space="preserve">Cuyahoga Capital, </v>
      </c>
    </row>
    <row r="5333" spans="2:3" x14ac:dyDescent="0.25">
      <c r="B5333" s="26" t="s">
        <v>19008</v>
      </c>
      <c r="C5333" s="25" t="str">
        <f t="shared" si="83"/>
        <v xml:space="preserve">Cuyahoga Capital </v>
      </c>
    </row>
    <row r="5334" spans="2:3" x14ac:dyDescent="0.25">
      <c r="B5334" s="4" t="s">
        <v>2090</v>
      </c>
      <c r="C5334" s="25" t="str">
        <f t="shared" si="83"/>
        <v xml:space="preserve">Cutler Investment </v>
      </c>
    </row>
    <row r="5335" spans="2:3" x14ac:dyDescent="0.25">
      <c r="B5335" s="26" t="s">
        <v>2945</v>
      </c>
      <c r="C5335" s="25" t="str">
        <f t="shared" si="83"/>
        <v xml:space="preserve">Cushing Asset Management, </v>
      </c>
    </row>
    <row r="5336" spans="2:3" x14ac:dyDescent="0.25">
      <c r="B5336" s="3" t="s">
        <v>2945</v>
      </c>
      <c r="C5336" s="25" t="str">
        <f t="shared" si="83"/>
        <v xml:space="preserve">Cushing Asset Management, </v>
      </c>
    </row>
    <row r="5337" spans="2:3" x14ac:dyDescent="0.25">
      <c r="B5337" s="4" t="s">
        <v>1449</v>
      </c>
      <c r="C5337" s="25" t="str">
        <f t="shared" si="83"/>
        <v xml:space="preserve">Currency Management </v>
      </c>
    </row>
    <row r="5338" spans="2:3" x14ac:dyDescent="0.25">
      <c r="B5338" s="4" t="s">
        <v>1228</v>
      </c>
      <c r="C5338" s="25" t="str">
        <f t="shared" si="83"/>
        <v xml:space="preserve">Currency Insight </v>
      </c>
    </row>
    <row r="5339" spans="2:3" x14ac:dyDescent="0.25">
      <c r="B5339" s="4" t="s">
        <v>1488</v>
      </c>
      <c r="C5339" s="25" t="str">
        <f t="shared" si="83"/>
        <v xml:space="preserve">Cupps Capital Management </v>
      </c>
    </row>
    <row r="5340" spans="2:3" x14ac:dyDescent="0.25">
      <c r="B5340" s="3" t="s">
        <v>2466</v>
      </c>
      <c r="C5340" s="25" t="str">
        <f t="shared" si="83"/>
        <v xml:space="preserve">Cunningham Asset Management, </v>
      </c>
    </row>
    <row r="5341" spans="2:3" x14ac:dyDescent="0.25">
      <c r="B5341" s="26" t="s">
        <v>2094</v>
      </c>
      <c r="C5341" s="25" t="str">
        <f t="shared" si="83"/>
        <v xml:space="preserve">Cunningham Asset Management </v>
      </c>
    </row>
    <row r="5342" spans="2:3" x14ac:dyDescent="0.25">
      <c r="B5342" s="4" t="s">
        <v>2094</v>
      </c>
      <c r="C5342" s="25" t="str">
        <f t="shared" si="83"/>
        <v xml:space="preserve">Cunningham Asset Management </v>
      </c>
    </row>
    <row r="5343" spans="2:3" x14ac:dyDescent="0.25">
      <c r="B5343" s="4" t="s">
        <v>1604</v>
      </c>
      <c r="C5343" s="25" t="str">
        <f t="shared" si="83"/>
        <v xml:space="preserve">Cumberland Associates </v>
      </c>
    </row>
    <row r="5344" spans="2:3" x14ac:dyDescent="0.25">
      <c r="B5344" s="26" t="s">
        <v>19006</v>
      </c>
      <c r="C5344" s="25" t="str">
        <f t="shared" si="83"/>
        <v xml:space="preserve">Culross Global Management </v>
      </c>
    </row>
    <row r="5345" spans="2:3" x14ac:dyDescent="0.25">
      <c r="B5345" s="3" t="s">
        <v>2943</v>
      </c>
      <c r="C5345" s="25" t="str">
        <f t="shared" si="83"/>
        <v xml:space="preserve">Culross Global Management </v>
      </c>
    </row>
    <row r="5346" spans="2:3" x14ac:dyDescent="0.25">
      <c r="B5346" s="4" t="s">
        <v>152</v>
      </c>
      <c r="C5346" s="25" t="str">
        <f t="shared" si="83"/>
        <v xml:space="preserve">Culross Global Investment Management </v>
      </c>
    </row>
    <row r="5347" spans="2:3" x14ac:dyDescent="0.25">
      <c r="B5347" s="4" t="s">
        <v>1001</v>
      </c>
      <c r="C5347" s="25" t="str">
        <f t="shared" si="83"/>
        <v xml:space="preserve">Cube Fund Management </v>
      </c>
    </row>
    <row r="5348" spans="2:3" x14ac:dyDescent="0.25">
      <c r="B5348" s="26" t="s">
        <v>1033</v>
      </c>
      <c r="C5348" s="25" t="str">
        <f t="shared" si="83"/>
        <v xml:space="preserve">Cube Capital </v>
      </c>
    </row>
    <row r="5349" spans="2:3" x14ac:dyDescent="0.25">
      <c r="B5349" s="4" t="s">
        <v>1033</v>
      </c>
      <c r="C5349" s="25" t="str">
        <f t="shared" si="83"/>
        <v xml:space="preserve">Cube Capital </v>
      </c>
    </row>
    <row r="5350" spans="2:3" x14ac:dyDescent="0.25">
      <c r="B5350" s="3" t="s">
        <v>1033</v>
      </c>
      <c r="C5350" s="25" t="str">
        <f t="shared" si="83"/>
        <v xml:space="preserve">Cube Capital </v>
      </c>
    </row>
    <row r="5351" spans="2:3" x14ac:dyDescent="0.25">
      <c r="B5351" s="4" t="s">
        <v>1380</v>
      </c>
      <c r="C5351" s="25" t="str">
        <f t="shared" si="83"/>
        <v xml:space="preserve">CT Preferred Investors Capital Management </v>
      </c>
    </row>
    <row r="5352" spans="2:3" x14ac:dyDescent="0.25">
      <c r="B5352" s="4" t="s">
        <v>903</v>
      </c>
      <c r="C5352" s="25" t="str">
        <f t="shared" si="83"/>
        <v xml:space="preserve">CSV Capital Management </v>
      </c>
    </row>
    <row r="5353" spans="2:3" x14ac:dyDescent="0.25">
      <c r="B5353" s="3" t="s">
        <v>2942</v>
      </c>
      <c r="C5353" s="25" t="str">
        <f t="shared" si="83"/>
        <v xml:space="preserve">CSV Capital </v>
      </c>
    </row>
    <row r="5354" spans="2:3" x14ac:dyDescent="0.25">
      <c r="B5354" s="3" t="s">
        <v>2832</v>
      </c>
      <c r="C5354" s="25" t="str">
        <f t="shared" si="83"/>
        <v xml:space="preserve">CSOP Asset Management </v>
      </c>
    </row>
    <row r="5355" spans="2:3" x14ac:dyDescent="0.25">
      <c r="B5355" s="3" t="s">
        <v>2939</v>
      </c>
      <c r="C5355" s="25" t="str">
        <f t="shared" si="83"/>
        <v xml:space="preserve">CSat Investment Advisory, </v>
      </c>
    </row>
    <row r="5356" spans="2:3" x14ac:dyDescent="0.25">
      <c r="B5356" s="26" t="s">
        <v>19000</v>
      </c>
      <c r="C5356" s="25" t="str">
        <f t="shared" si="83"/>
        <v xml:space="preserve">Crystalline Management </v>
      </c>
    </row>
    <row r="5357" spans="2:3" x14ac:dyDescent="0.25">
      <c r="B5357" s="3" t="s">
        <v>2518</v>
      </c>
      <c r="C5357" s="25" t="str">
        <f t="shared" si="83"/>
        <v xml:space="preserve">Crystalline Management </v>
      </c>
    </row>
    <row r="5358" spans="2:3" x14ac:dyDescent="0.25">
      <c r="B5358" s="4" t="s">
        <v>528</v>
      </c>
      <c r="C5358" s="25" t="str">
        <f t="shared" si="83"/>
        <v xml:space="preserve">Crystal Wealth Management System </v>
      </c>
    </row>
    <row r="5359" spans="2:3" x14ac:dyDescent="0.25">
      <c r="B5359" s="3" t="s">
        <v>2937</v>
      </c>
      <c r="C5359" s="25" t="str">
        <f t="shared" si="83"/>
        <v xml:space="preserve">Crystal Tower </v>
      </c>
    </row>
    <row r="5360" spans="2:3" x14ac:dyDescent="0.25">
      <c r="B5360" s="4" t="s">
        <v>1871</v>
      </c>
      <c r="C5360" s="25" t="str">
        <f t="shared" si="83"/>
        <v xml:space="preserve">Crusader Capital Management </v>
      </c>
    </row>
    <row r="5361" spans="2:3" x14ac:dyDescent="0.25">
      <c r="B5361" s="3" t="s">
        <v>2935</v>
      </c>
      <c r="C5361" s="25" t="str">
        <f t="shared" si="83"/>
        <v xml:space="preserve">Cruiser Capital Advisors, </v>
      </c>
    </row>
    <row r="5362" spans="2:3" x14ac:dyDescent="0.25">
      <c r="B5362" s="4" t="s">
        <v>744</v>
      </c>
      <c r="C5362" s="25" t="str">
        <f t="shared" si="83"/>
        <v xml:space="preserve">Cruiser Capital Advisors </v>
      </c>
    </row>
    <row r="5363" spans="2:3" x14ac:dyDescent="0.25">
      <c r="B5363" s="26" t="s">
        <v>2934</v>
      </c>
      <c r="C5363" s="25" t="str">
        <f t="shared" si="83"/>
        <v xml:space="preserve">Crown Advisors, </v>
      </c>
    </row>
    <row r="5364" spans="2:3" x14ac:dyDescent="0.25">
      <c r="B5364" s="3" t="s">
        <v>2934</v>
      </c>
      <c r="C5364" s="25" t="str">
        <f t="shared" si="83"/>
        <v xml:space="preserve">Crown Advisors, </v>
      </c>
    </row>
    <row r="5365" spans="2:3" x14ac:dyDescent="0.25">
      <c r="B5365" s="4" t="s">
        <v>2278</v>
      </c>
      <c r="C5365" s="25" t="str">
        <f t="shared" si="83"/>
        <v xml:space="preserve">Crown Advisors </v>
      </c>
    </row>
    <row r="5366" spans="2:3" x14ac:dyDescent="0.25">
      <c r="B5366" s="3" t="s">
        <v>2933</v>
      </c>
      <c r="C5366" s="25" t="str">
        <f t="shared" si="83"/>
        <v xml:space="preserve">Crow Point Partners, </v>
      </c>
    </row>
    <row r="5367" spans="2:3" x14ac:dyDescent="0.25">
      <c r="B5367" s="3" t="s">
        <v>2825</v>
      </c>
      <c r="C5367" s="25" t="str">
        <f t="shared" si="83"/>
        <v xml:space="preserve">Crow Holdings Capital Partners, </v>
      </c>
    </row>
    <row r="5368" spans="2:3" x14ac:dyDescent="0.25">
      <c r="B5368" s="26" t="s">
        <v>2932</v>
      </c>
      <c r="C5368" s="25" t="str">
        <f t="shared" si="83"/>
        <v xml:space="preserve">Crosslink Capital, </v>
      </c>
    </row>
    <row r="5369" spans="2:3" x14ac:dyDescent="0.25">
      <c r="B5369" s="3" t="s">
        <v>2932</v>
      </c>
      <c r="C5369" s="25" t="str">
        <f t="shared" si="83"/>
        <v xml:space="preserve">Crosslink Capital, </v>
      </c>
    </row>
    <row r="5370" spans="2:3" x14ac:dyDescent="0.25">
      <c r="B5370" s="26" t="s">
        <v>12227</v>
      </c>
      <c r="C5370" s="25" t="str">
        <f t="shared" si="83"/>
        <v xml:space="preserve">Crosslink </v>
      </c>
    </row>
    <row r="5371" spans="2:3" x14ac:dyDescent="0.25">
      <c r="B5371" s="4" t="s">
        <v>18</v>
      </c>
      <c r="C5371" s="25" t="str">
        <f t="shared" si="83"/>
        <v xml:space="preserve">Crosslink </v>
      </c>
    </row>
    <row r="5372" spans="2:3" x14ac:dyDescent="0.25">
      <c r="B5372" s="26" t="s">
        <v>18997</v>
      </c>
      <c r="C5372" s="25" t="str">
        <f t="shared" si="83"/>
        <v>CrosslaneProperty</v>
      </c>
    </row>
    <row r="5373" spans="2:3" x14ac:dyDescent="0.25">
      <c r="B5373" s="26" t="s">
        <v>18993</v>
      </c>
      <c r="C5373" s="25" t="str">
        <f t="shared" si="83"/>
        <v xml:space="preserve">CrossBorder Capital Bermuda </v>
      </c>
    </row>
    <row r="5374" spans="2:3" x14ac:dyDescent="0.25">
      <c r="B5374" s="4" t="s">
        <v>1615</v>
      </c>
      <c r="C5374" s="25" t="str">
        <f t="shared" si="83"/>
        <v xml:space="preserve">Crossborder Capital (Bermuda) </v>
      </c>
    </row>
    <row r="5375" spans="2:3" x14ac:dyDescent="0.25">
      <c r="B5375" s="3" t="s">
        <v>2931</v>
      </c>
      <c r="C5375" s="25" t="str">
        <f t="shared" si="83"/>
        <v xml:space="preserve">Cross Shore Capital Management, </v>
      </c>
    </row>
    <row r="5376" spans="2:3" x14ac:dyDescent="0.25">
      <c r="B5376" s="26" t="s">
        <v>854</v>
      </c>
      <c r="C5376" s="25" t="str">
        <f t="shared" si="83"/>
        <v xml:space="preserve">Cross Shore Capital Management </v>
      </c>
    </row>
    <row r="5377" spans="2:3" x14ac:dyDescent="0.25">
      <c r="B5377" s="4" t="s">
        <v>854</v>
      </c>
      <c r="C5377" s="25" t="str">
        <f t="shared" si="83"/>
        <v xml:space="preserve">Cross Shore Capital Management </v>
      </c>
    </row>
    <row r="5378" spans="2:3" x14ac:dyDescent="0.25">
      <c r="B5378" s="26" t="s">
        <v>2930</v>
      </c>
      <c r="C5378" s="25" t="str">
        <f t="shared" ref="C5378:C5441" si="84">LEFT(B5378,FIND(TRIM(RIGHT(SUBSTITUTE(B5378," ",REPT(" ",20)),20)),B5378)-1)</f>
        <v xml:space="preserve">Cross River Management </v>
      </c>
    </row>
    <row r="5379" spans="2:3" x14ac:dyDescent="0.25">
      <c r="B5379" s="3" t="s">
        <v>2930</v>
      </c>
      <c r="C5379" s="25" t="str">
        <f t="shared" si="84"/>
        <v xml:space="preserve">Cross River Management </v>
      </c>
    </row>
    <row r="5380" spans="2:3" x14ac:dyDescent="0.25">
      <c r="B5380" s="4" t="s">
        <v>2148</v>
      </c>
      <c r="C5380" s="25" t="str">
        <f t="shared" si="84"/>
        <v xml:space="preserve">Cross River </v>
      </c>
    </row>
    <row r="5381" spans="2:3" x14ac:dyDescent="0.25">
      <c r="B5381" s="4" t="s">
        <v>358</v>
      </c>
      <c r="C5381" s="25" t="str">
        <f t="shared" si="84"/>
        <v xml:space="preserve">Cross Ledge Investments </v>
      </c>
    </row>
    <row r="5382" spans="2:3" x14ac:dyDescent="0.25">
      <c r="B5382" s="3" t="s">
        <v>3912</v>
      </c>
      <c r="C5382" s="25" t="str">
        <f t="shared" si="84"/>
        <v xml:space="preserve">Cross Border Capital (Bermuda) </v>
      </c>
    </row>
    <row r="5383" spans="2:3" x14ac:dyDescent="0.25">
      <c r="B5383" s="4" t="s">
        <v>1525</v>
      </c>
      <c r="C5383" s="25" t="str">
        <f t="shared" si="84"/>
        <v xml:space="preserve">Critical Advisors, </v>
      </c>
    </row>
    <row r="5384" spans="2:3" x14ac:dyDescent="0.25">
      <c r="B5384" s="26" t="s">
        <v>24335</v>
      </c>
      <c r="C5384" s="25" t="str">
        <f t="shared" si="84"/>
        <v xml:space="preserve">Criterion Capital </v>
      </c>
    </row>
    <row r="5385" spans="2:3" x14ac:dyDescent="0.25">
      <c r="B5385" s="4" t="s">
        <v>51</v>
      </c>
      <c r="C5385" s="25" t="str">
        <f t="shared" si="84"/>
        <v xml:space="preserve">Creststreet Asset Management </v>
      </c>
    </row>
    <row r="5386" spans="2:3" x14ac:dyDescent="0.25">
      <c r="B5386" s="3" t="s">
        <v>2927</v>
      </c>
      <c r="C5386" s="25" t="str">
        <f t="shared" si="84"/>
        <v xml:space="preserve">Crestline Investors, </v>
      </c>
    </row>
    <row r="5387" spans="2:3" x14ac:dyDescent="0.25">
      <c r="B5387" s="26" t="s">
        <v>18984</v>
      </c>
      <c r="C5387" s="25" t="str">
        <f t="shared" si="84"/>
        <v xml:space="preserve">Crestline Investors </v>
      </c>
    </row>
    <row r="5388" spans="2:3" x14ac:dyDescent="0.25">
      <c r="B5388" s="4" t="s">
        <v>761</v>
      </c>
      <c r="C5388" s="25" t="str">
        <f t="shared" si="84"/>
        <v xml:space="preserve">Crestline Investors </v>
      </c>
    </row>
    <row r="5389" spans="2:3" x14ac:dyDescent="0.25">
      <c r="B5389" s="3" t="s">
        <v>2926</v>
      </c>
      <c r="C5389" s="25" t="str">
        <f t="shared" si="84"/>
        <v xml:space="preserve">Crescent Capital Group, </v>
      </c>
    </row>
    <row r="5390" spans="2:3" x14ac:dyDescent="0.25">
      <c r="B5390" s="26" t="s">
        <v>139</v>
      </c>
      <c r="C5390" s="25" t="str">
        <f t="shared" si="84"/>
        <v xml:space="preserve">Crescat Portfolio Management </v>
      </c>
    </row>
    <row r="5391" spans="2:3" x14ac:dyDescent="0.25">
      <c r="B5391" s="4" t="s">
        <v>139</v>
      </c>
      <c r="C5391" s="25" t="str">
        <f t="shared" si="84"/>
        <v xml:space="preserve">Crescat Portfolio Management </v>
      </c>
    </row>
    <row r="5392" spans="2:3" x14ac:dyDescent="0.25">
      <c r="B5392" s="3" t="s">
        <v>2925</v>
      </c>
      <c r="C5392" s="25" t="str">
        <f t="shared" si="84"/>
        <v xml:space="preserve">Crescat Capital </v>
      </c>
    </row>
    <row r="5393" spans="2:3" x14ac:dyDescent="0.25">
      <c r="B5393" s="4" t="s">
        <v>1775</v>
      </c>
      <c r="C5393" s="25" t="str">
        <f t="shared" si="84"/>
        <v xml:space="preserve">Credit Suisse First </v>
      </c>
    </row>
    <row r="5394" spans="2:3" x14ac:dyDescent="0.25">
      <c r="B5394" s="26" t="s">
        <v>18959</v>
      </c>
      <c r="C5394" s="25" t="str">
        <f t="shared" si="84"/>
        <v xml:space="preserve">Credit Suisse Asset Management </v>
      </c>
    </row>
    <row r="5395" spans="2:3" x14ac:dyDescent="0.25">
      <c r="B5395" s="3" t="s">
        <v>2938</v>
      </c>
      <c r="C5395" s="25" t="str">
        <f t="shared" si="84"/>
        <v xml:space="preserve">Credit Suisse Asset </v>
      </c>
    </row>
    <row r="5396" spans="2:3" x14ac:dyDescent="0.25">
      <c r="B5396" s="4" t="s">
        <v>168</v>
      </c>
      <c r="C5396" s="25" t="str">
        <f t="shared" si="84"/>
        <v xml:space="preserve">Credit Suisse Alternative Capital </v>
      </c>
    </row>
    <row r="5397" spans="2:3" x14ac:dyDescent="0.25">
      <c r="B5397" s="4" t="s">
        <v>906</v>
      </c>
      <c r="C5397" s="25" t="str">
        <f t="shared" si="84"/>
        <v xml:space="preserve">Credit Suisse AG, </v>
      </c>
    </row>
    <row r="5398" spans="2:3" x14ac:dyDescent="0.25">
      <c r="B5398" s="4" t="s">
        <v>862</v>
      </c>
      <c r="C5398" s="25" t="str">
        <f t="shared" si="84"/>
        <v xml:space="preserve">Credit Suisse (UK) </v>
      </c>
    </row>
    <row r="5399" spans="2:3" x14ac:dyDescent="0.25">
      <c r="B5399" s="26" t="s">
        <v>18941</v>
      </c>
      <c r="C5399" s="25" t="str">
        <f t="shared" si="84"/>
        <v xml:space="preserve">Credit Suisse (Luxembourg) </v>
      </c>
    </row>
    <row r="5400" spans="2:3" x14ac:dyDescent="0.25">
      <c r="B5400" s="26" t="s">
        <v>18944</v>
      </c>
      <c r="C5400" s="25" t="str">
        <f t="shared" si="84"/>
        <v xml:space="preserve">Credit Suisse </v>
      </c>
    </row>
    <row r="5401" spans="2:3" x14ac:dyDescent="0.25">
      <c r="B5401" s="4" t="s">
        <v>1661</v>
      </c>
      <c r="C5401" s="25" t="str">
        <f t="shared" si="84"/>
        <v xml:space="preserve">Credit Pacific (Asia) Asset Management </v>
      </c>
    </row>
    <row r="5402" spans="2:3" x14ac:dyDescent="0.25">
      <c r="B5402" s="4" t="s">
        <v>1719</v>
      </c>
      <c r="C5402" s="25" t="str">
        <f t="shared" si="84"/>
        <v xml:space="preserve">Credit Lyonnais Rouse (Bermuda) </v>
      </c>
    </row>
    <row r="5403" spans="2:3" x14ac:dyDescent="0.25">
      <c r="B5403" s="26" t="s">
        <v>24332</v>
      </c>
      <c r="C5403" s="25" t="str">
        <f t="shared" si="84"/>
        <v xml:space="preserve">Credit Distressed Blue Line Fund </v>
      </c>
    </row>
    <row r="5404" spans="2:3" x14ac:dyDescent="0.25">
      <c r="B5404" s="26" t="s">
        <v>24333</v>
      </c>
      <c r="C5404" s="25" t="str">
        <f t="shared" si="84"/>
        <v xml:space="preserve">Credit Distressed Blue Line </v>
      </c>
    </row>
    <row r="5405" spans="2:3" x14ac:dyDescent="0.25">
      <c r="B5405" s="26" t="s">
        <v>18937</v>
      </c>
      <c r="C5405" s="25" t="str">
        <f t="shared" si="84"/>
        <v xml:space="preserve">Credit Capital Investments </v>
      </c>
    </row>
    <row r="5406" spans="2:3" x14ac:dyDescent="0.25">
      <c r="B5406" s="3" t="s">
        <v>4219</v>
      </c>
      <c r="C5406" s="25" t="str">
        <f t="shared" si="84"/>
        <v xml:space="preserve">Credit Capital </v>
      </c>
    </row>
    <row r="5407" spans="2:3" x14ac:dyDescent="0.25">
      <c r="B5407" s="4" t="s">
        <v>40</v>
      </c>
      <c r="C5407" s="25" t="str">
        <f t="shared" si="84"/>
        <v xml:space="preserve">Credit </v>
      </c>
    </row>
    <row r="5408" spans="2:3" x14ac:dyDescent="0.25">
      <c r="B5408" s="3" t="s">
        <v>2923</v>
      </c>
      <c r="C5408" s="25" t="str">
        <f t="shared" si="84"/>
        <v xml:space="preserve">Credentia Group, </v>
      </c>
    </row>
    <row r="5409" spans="2:3" x14ac:dyDescent="0.25">
      <c r="B5409" s="3" t="s">
        <v>2921</v>
      </c>
      <c r="C5409" s="25" t="str">
        <f t="shared" si="84"/>
        <v xml:space="preserve">Creative Research </v>
      </c>
    </row>
    <row r="5410" spans="2:3" x14ac:dyDescent="0.25">
      <c r="B5410" s="26" t="s">
        <v>2920</v>
      </c>
      <c r="C5410" s="25" t="str">
        <f t="shared" si="84"/>
        <v xml:space="preserve">Crawford Lake Capital Management, </v>
      </c>
    </row>
    <row r="5411" spans="2:3" x14ac:dyDescent="0.25">
      <c r="B5411" s="3" t="s">
        <v>2920</v>
      </c>
      <c r="C5411" s="25" t="str">
        <f t="shared" si="84"/>
        <v xml:space="preserve">Crawford Lake Capital Management, </v>
      </c>
    </row>
    <row r="5412" spans="2:3" x14ac:dyDescent="0.25">
      <c r="B5412" s="26" t="s">
        <v>2919</v>
      </c>
      <c r="C5412" s="25" t="str">
        <f t="shared" si="84"/>
        <v xml:space="preserve">Crawford Fund Management, </v>
      </c>
    </row>
    <row r="5413" spans="2:3" x14ac:dyDescent="0.25">
      <c r="B5413" s="3" t="s">
        <v>2919</v>
      </c>
      <c r="C5413" s="25" t="str">
        <f t="shared" si="84"/>
        <v xml:space="preserve">Crawford Fund Management, </v>
      </c>
    </row>
    <row r="5414" spans="2:3" x14ac:dyDescent="0.25">
      <c r="B5414" s="3" t="s">
        <v>2918</v>
      </c>
      <c r="C5414" s="25" t="str">
        <f t="shared" si="84"/>
        <v xml:space="preserve">Cranwood Capital Management, </v>
      </c>
    </row>
    <row r="5415" spans="2:3" x14ac:dyDescent="0.25">
      <c r="B5415" s="4" t="s">
        <v>1211</v>
      </c>
      <c r="C5415" s="25" t="str">
        <f t="shared" si="84"/>
        <v xml:space="preserve">Cranwood Capital Management </v>
      </c>
    </row>
    <row r="5416" spans="2:3" x14ac:dyDescent="0.25">
      <c r="B5416" s="26" t="s">
        <v>2929</v>
      </c>
      <c r="C5416" s="25" t="str">
        <f t="shared" si="84"/>
        <v xml:space="preserve">Cramer Rosenthal McGlynn, </v>
      </c>
    </row>
    <row r="5417" spans="2:3" x14ac:dyDescent="0.25">
      <c r="B5417" s="3" t="s">
        <v>2929</v>
      </c>
      <c r="C5417" s="25" t="str">
        <f t="shared" si="84"/>
        <v xml:space="preserve">Cramer Rosenthal McGlynn, </v>
      </c>
    </row>
    <row r="5418" spans="2:3" x14ac:dyDescent="0.25">
      <c r="B5418" s="4" t="s">
        <v>1551</v>
      </c>
      <c r="C5418" s="25" t="str">
        <f t="shared" si="84"/>
        <v xml:space="preserve">Cramer Rosenthal McGlynn </v>
      </c>
    </row>
    <row r="5419" spans="2:3" x14ac:dyDescent="0.25">
      <c r="B5419" s="4" t="s">
        <v>1205</v>
      </c>
      <c r="C5419" s="25" t="str">
        <f t="shared" si="84"/>
        <v xml:space="preserve">Craig Drill Capital </v>
      </c>
    </row>
    <row r="5420" spans="2:3" x14ac:dyDescent="0.25">
      <c r="B5420" s="3" t="s">
        <v>2498</v>
      </c>
      <c r="C5420" s="25" t="str">
        <f t="shared" si="84"/>
        <v xml:space="preserve">Crabel Capital Management, </v>
      </c>
    </row>
    <row r="5421" spans="2:3" x14ac:dyDescent="0.25">
      <c r="B5421" s="26" t="s">
        <v>2034</v>
      </c>
      <c r="C5421" s="25" t="str">
        <f t="shared" si="84"/>
        <v xml:space="preserve">Crabel Capital Management </v>
      </c>
    </row>
    <row r="5422" spans="2:3" x14ac:dyDescent="0.25">
      <c r="B5422" s="4" t="s">
        <v>2034</v>
      </c>
      <c r="C5422" s="25" t="str">
        <f t="shared" si="84"/>
        <v xml:space="preserve">Crabel Capital Management </v>
      </c>
    </row>
    <row r="5423" spans="2:3" x14ac:dyDescent="0.25">
      <c r="B5423" s="4" t="s">
        <v>1244</v>
      </c>
      <c r="C5423" s="25" t="str">
        <f t="shared" si="84"/>
        <v xml:space="preserve">C-QUADRAT Asset Management (UK) </v>
      </c>
    </row>
    <row r="5424" spans="2:3" x14ac:dyDescent="0.25">
      <c r="B5424" s="3" t="s">
        <v>2699</v>
      </c>
      <c r="C5424" s="25" t="str">
        <f t="shared" si="84"/>
        <v xml:space="preserve">C-QUADRAT </v>
      </c>
    </row>
    <row r="5425" spans="2:3" x14ac:dyDescent="0.25">
      <c r="B5425" s="26" t="s">
        <v>377</v>
      </c>
      <c r="C5425" s="25" t="str">
        <f t="shared" si="84"/>
        <v xml:space="preserve">CQS Cayman Limited </v>
      </c>
    </row>
    <row r="5426" spans="2:3" x14ac:dyDescent="0.25">
      <c r="B5426" s="4" t="s">
        <v>377</v>
      </c>
      <c r="C5426" s="25" t="str">
        <f t="shared" si="84"/>
        <v xml:space="preserve">CQS Cayman Limited </v>
      </c>
    </row>
    <row r="5427" spans="2:3" x14ac:dyDescent="0.25">
      <c r="B5427" s="3" t="s">
        <v>2917</v>
      </c>
      <c r="C5427" s="25" t="str">
        <f t="shared" si="84"/>
        <v xml:space="preserve">CQS </v>
      </c>
    </row>
    <row r="5428" spans="2:3" x14ac:dyDescent="0.25">
      <c r="B5428" s="4" t="s">
        <v>1595</v>
      </c>
      <c r="C5428" s="25" t="str">
        <f t="shared" si="84"/>
        <v xml:space="preserve">CQ Capital </v>
      </c>
    </row>
    <row r="5429" spans="2:3" x14ac:dyDescent="0.25">
      <c r="B5429" s="3" t="s">
        <v>1595</v>
      </c>
      <c r="C5429" s="25" t="str">
        <f t="shared" si="84"/>
        <v xml:space="preserve">CQ Capital </v>
      </c>
    </row>
    <row r="5430" spans="2:3" x14ac:dyDescent="0.25">
      <c r="B5430" s="4" t="s">
        <v>502</v>
      </c>
      <c r="C5430" s="25" t="str">
        <f t="shared" si="84"/>
        <v xml:space="preserve">CPR Alternative Asset Management - </v>
      </c>
    </row>
    <row r="5431" spans="2:3" x14ac:dyDescent="0.25">
      <c r="B5431" s="26" t="s">
        <v>24331</v>
      </c>
      <c r="C5431" s="25" t="str">
        <f t="shared" si="84"/>
        <v xml:space="preserve">CPIM Structured Credit Fund 1500 </v>
      </c>
    </row>
    <row r="5432" spans="2:3" x14ac:dyDescent="0.25">
      <c r="B5432" s="4" t="s">
        <v>2293</v>
      </c>
      <c r="C5432" s="25" t="str">
        <f t="shared" si="84"/>
        <v xml:space="preserve">CP Baker </v>
      </c>
    </row>
    <row r="5433" spans="2:3" x14ac:dyDescent="0.25">
      <c r="B5433" s="4" t="s">
        <v>197</v>
      </c>
      <c r="C5433" s="25" t="str">
        <f t="shared" si="84"/>
        <v xml:space="preserve">Covenant Financial Services </v>
      </c>
    </row>
    <row r="5434" spans="2:3" x14ac:dyDescent="0.25">
      <c r="B5434" s="3" t="s">
        <v>2437</v>
      </c>
      <c r="C5434" s="25" t="str">
        <f t="shared" si="84"/>
        <v xml:space="preserve">Covenant Capital Management, </v>
      </c>
    </row>
    <row r="5435" spans="2:3" x14ac:dyDescent="0.25">
      <c r="B5435" s="26" t="s">
        <v>69</v>
      </c>
      <c r="C5435" s="25" t="str">
        <f t="shared" si="84"/>
        <v xml:space="preserve">Covenant Capital Management </v>
      </c>
    </row>
    <row r="5436" spans="2:3" x14ac:dyDescent="0.25">
      <c r="B5436" s="4" t="s">
        <v>69</v>
      </c>
      <c r="C5436" s="25" t="str">
        <f t="shared" si="84"/>
        <v xml:space="preserve">Covenant Capital Management </v>
      </c>
    </row>
    <row r="5437" spans="2:3" x14ac:dyDescent="0.25">
      <c r="B5437" s="3" t="s">
        <v>2940</v>
      </c>
      <c r="C5437" s="25" t="str">
        <f t="shared" si="84"/>
        <v xml:space="preserve">Cove Street Capital, </v>
      </c>
    </row>
    <row r="5438" spans="2:3" x14ac:dyDescent="0.25">
      <c r="B5438" s="26" t="s">
        <v>2916</v>
      </c>
      <c r="C5438" s="25" t="str">
        <f t="shared" si="84"/>
        <v xml:space="preserve">Courant Asset Management, </v>
      </c>
    </row>
    <row r="5439" spans="2:3" x14ac:dyDescent="0.25">
      <c r="B5439" s="3" t="s">
        <v>2916</v>
      </c>
      <c r="C5439" s="25" t="str">
        <f t="shared" si="84"/>
        <v xml:space="preserve">Courant Asset Management, </v>
      </c>
    </row>
    <row r="5440" spans="2:3" x14ac:dyDescent="0.25">
      <c r="B5440" s="4" t="s">
        <v>575</v>
      </c>
      <c r="C5440" s="25" t="str">
        <f t="shared" si="84"/>
        <v xml:space="preserve">Courant Asset Management </v>
      </c>
    </row>
    <row r="5441" spans="2:3" x14ac:dyDescent="0.25">
      <c r="B5441" s="26" t="s">
        <v>1059</v>
      </c>
      <c r="C5441" s="25" t="str">
        <f t="shared" si="84"/>
        <v xml:space="preserve">Courage Capital Management, </v>
      </c>
    </row>
    <row r="5442" spans="2:3" x14ac:dyDescent="0.25">
      <c r="B5442" s="4" t="s">
        <v>1059</v>
      </c>
      <c r="C5442" s="25" t="str">
        <f t="shared" ref="C5442:C5505" si="85">LEFT(B5442,FIND(TRIM(RIGHT(SUBSTITUTE(B5442," ",REPT(" ",20)),20)),B5442)-1)</f>
        <v xml:space="preserve">Courage Capital Management, </v>
      </c>
    </row>
    <row r="5443" spans="2:3" x14ac:dyDescent="0.25">
      <c r="B5443" s="3" t="s">
        <v>1059</v>
      </c>
      <c r="C5443" s="25" t="str">
        <f t="shared" si="85"/>
        <v xml:space="preserve">Courage Capital Management, </v>
      </c>
    </row>
    <row r="5444" spans="2:3" x14ac:dyDescent="0.25">
      <c r="B5444" s="26" t="s">
        <v>92</v>
      </c>
      <c r="C5444" s="25" t="str">
        <f t="shared" si="85"/>
        <v xml:space="preserve">Coupland Cardiff Asset Management </v>
      </c>
    </row>
    <row r="5445" spans="2:3" x14ac:dyDescent="0.25">
      <c r="B5445" s="4" t="s">
        <v>92</v>
      </c>
      <c r="C5445" s="25" t="str">
        <f t="shared" si="85"/>
        <v xml:space="preserve">Coupland Cardiff Asset Management </v>
      </c>
    </row>
    <row r="5446" spans="2:3" x14ac:dyDescent="0.25">
      <c r="B5446" s="3" t="s">
        <v>92</v>
      </c>
      <c r="C5446" s="25" t="str">
        <f t="shared" si="85"/>
        <v xml:space="preserve">Coupland Cardiff Asset Management </v>
      </c>
    </row>
    <row r="5447" spans="2:3" x14ac:dyDescent="0.25">
      <c r="B5447" s="3" t="s">
        <v>2915</v>
      </c>
      <c r="C5447" s="25" t="str">
        <f t="shared" si="85"/>
        <v xml:space="preserve">County Cork, </v>
      </c>
    </row>
    <row r="5448" spans="2:3" x14ac:dyDescent="0.25">
      <c r="B5448" s="3" t="s">
        <v>2913</v>
      </c>
      <c r="C5448" s="25" t="str">
        <f t="shared" si="85"/>
        <v xml:space="preserve">Cougar Asset Management </v>
      </c>
    </row>
    <row r="5449" spans="2:3" x14ac:dyDescent="0.25">
      <c r="B5449" s="4" t="s">
        <v>2282</v>
      </c>
      <c r="C5449" s="25" t="str">
        <f t="shared" si="85"/>
        <v xml:space="preserve">Couchman Capital </v>
      </c>
    </row>
    <row r="5450" spans="2:3" x14ac:dyDescent="0.25">
      <c r="B5450" s="4" t="s">
        <v>667</v>
      </c>
      <c r="C5450" s="25" t="str">
        <f t="shared" si="85"/>
        <v xml:space="preserve">Cottingham Management Company </v>
      </c>
    </row>
    <row r="5451" spans="2:3" x14ac:dyDescent="0.25">
      <c r="B5451" s="3" t="s">
        <v>2730</v>
      </c>
      <c r="C5451" s="25" t="str">
        <f t="shared" si="85"/>
        <v xml:space="preserve">Cosmos Capital Advisors </v>
      </c>
    </row>
    <row r="5452" spans="2:3" x14ac:dyDescent="0.25">
      <c r="B5452" s="3" t="s">
        <v>2912</v>
      </c>
      <c r="C5452" s="25" t="str">
        <f t="shared" si="85"/>
        <v xml:space="preserve">Corsair Capital Management, </v>
      </c>
    </row>
    <row r="5453" spans="2:3" x14ac:dyDescent="0.25">
      <c r="B5453" s="26" t="s">
        <v>18896</v>
      </c>
      <c r="C5453" s="25" t="str">
        <f t="shared" si="85"/>
        <v xml:space="preserve">Corsair Capital Management </v>
      </c>
    </row>
    <row r="5454" spans="2:3" x14ac:dyDescent="0.25">
      <c r="B5454" s="4" t="s">
        <v>2323</v>
      </c>
      <c r="C5454" s="25" t="str">
        <f t="shared" si="85"/>
        <v xml:space="preserve">Corriente Capital Management </v>
      </c>
    </row>
    <row r="5455" spans="2:3" x14ac:dyDescent="0.25">
      <c r="B5455" s="26" t="s">
        <v>18895</v>
      </c>
      <c r="C5455" s="25" t="str">
        <f t="shared" si="85"/>
        <v xml:space="preserve">Corrib Capital Management </v>
      </c>
    </row>
    <row r="5456" spans="2:3" x14ac:dyDescent="0.25">
      <c r="B5456" s="3" t="s">
        <v>2911</v>
      </c>
      <c r="C5456" s="25" t="str">
        <f t="shared" si="85"/>
        <v xml:space="preserve">Corrib Capital Management </v>
      </c>
    </row>
    <row r="5457" spans="2:3" x14ac:dyDescent="0.25">
      <c r="B5457" s="3" t="s">
        <v>2910</v>
      </c>
      <c r="C5457" s="25" t="str">
        <f t="shared" si="85"/>
        <v xml:space="preserve">Corre Partners Management, </v>
      </c>
    </row>
    <row r="5458" spans="2:3" x14ac:dyDescent="0.25">
      <c r="B5458" s="4" t="s">
        <v>1229</v>
      </c>
      <c r="C5458" s="25" t="str">
        <f t="shared" si="85"/>
        <v xml:space="preserve">Corre Partners Management </v>
      </c>
    </row>
    <row r="5459" spans="2:3" x14ac:dyDescent="0.25">
      <c r="B5459" s="26" t="s">
        <v>18893</v>
      </c>
      <c r="C5459" s="25" t="str">
        <f t="shared" si="85"/>
        <v xml:space="preserve">Corre Opportunities Fund </v>
      </c>
    </row>
    <row r="5460" spans="2:3" x14ac:dyDescent="0.25">
      <c r="B5460" s="4" t="s">
        <v>655</v>
      </c>
      <c r="C5460" s="25" t="str">
        <f t="shared" si="85"/>
        <v xml:space="preserve">Coronation International </v>
      </c>
    </row>
    <row r="5461" spans="2:3" x14ac:dyDescent="0.25">
      <c r="B5461" s="3" t="s">
        <v>2909</v>
      </c>
      <c r="C5461" s="25" t="str">
        <f t="shared" si="85"/>
        <v xml:space="preserve">Coronation International </v>
      </c>
    </row>
    <row r="5462" spans="2:3" x14ac:dyDescent="0.25">
      <c r="B5462" s="3" t="s">
        <v>2908</v>
      </c>
      <c r="C5462" s="25" t="str">
        <f t="shared" si="85"/>
        <v xml:space="preserve">Cornice Trading </v>
      </c>
    </row>
    <row r="5463" spans="2:3" x14ac:dyDescent="0.25">
      <c r="B5463" s="26" t="s">
        <v>2783</v>
      </c>
      <c r="C5463" s="25" t="str">
        <f t="shared" si="85"/>
        <v xml:space="preserve">Cornerstone Management (Bermuda) </v>
      </c>
    </row>
    <row r="5464" spans="2:3" x14ac:dyDescent="0.25">
      <c r="B5464" s="4" t="s">
        <v>2073</v>
      </c>
      <c r="C5464" s="25" t="str">
        <f t="shared" si="85"/>
        <v xml:space="preserve">Cornerstone Management (Bermuda) </v>
      </c>
    </row>
    <row r="5465" spans="2:3" x14ac:dyDescent="0.25">
      <c r="B5465" s="3" t="s">
        <v>2783</v>
      </c>
      <c r="C5465" s="25" t="str">
        <f t="shared" si="85"/>
        <v xml:space="preserve">Cornerstone Management (Bermuda) </v>
      </c>
    </row>
    <row r="5466" spans="2:3" x14ac:dyDescent="0.25">
      <c r="B5466" s="4" t="s">
        <v>629</v>
      </c>
      <c r="C5466" s="25" t="str">
        <f t="shared" si="85"/>
        <v xml:space="preserve">Cornerstone Capital Mgmt Holdings </v>
      </c>
    </row>
    <row r="5467" spans="2:3" x14ac:dyDescent="0.25">
      <c r="B5467" s="3" t="s">
        <v>4313</v>
      </c>
      <c r="C5467" s="25" t="str">
        <f t="shared" si="85"/>
        <v xml:space="preserve">Cornerstone Capital Management Holdings </v>
      </c>
    </row>
    <row r="5468" spans="2:3" x14ac:dyDescent="0.25">
      <c r="B5468" s="3" t="s">
        <v>2784</v>
      </c>
      <c r="C5468" s="25" t="str">
        <f t="shared" si="85"/>
        <v xml:space="preserve">Cornerstone Acquisition &amp; Management Company, </v>
      </c>
    </row>
    <row r="5469" spans="2:3" x14ac:dyDescent="0.25">
      <c r="B5469" s="26" t="s">
        <v>2074</v>
      </c>
      <c r="C5469" s="25" t="str">
        <f t="shared" si="85"/>
        <v xml:space="preserve">Cornerstone Acquisition &amp; Management Company </v>
      </c>
    </row>
    <row r="5470" spans="2:3" x14ac:dyDescent="0.25">
      <c r="B5470" s="4" t="s">
        <v>2074</v>
      </c>
      <c r="C5470" s="25" t="str">
        <f t="shared" si="85"/>
        <v xml:space="preserve">Cornerstone Acquisition &amp; Management Company </v>
      </c>
    </row>
    <row r="5471" spans="2:3" x14ac:dyDescent="0.25">
      <c r="B5471" s="4" t="s">
        <v>2089</v>
      </c>
      <c r="C5471" s="25" t="str">
        <f t="shared" si="85"/>
        <v xml:space="preserve">Cornell Capital </v>
      </c>
    </row>
    <row r="5472" spans="2:3" x14ac:dyDescent="0.25">
      <c r="B5472" s="26" t="s">
        <v>1599</v>
      </c>
      <c r="C5472" s="25" t="str">
        <f t="shared" si="85"/>
        <v xml:space="preserve">Coriolis Capital </v>
      </c>
    </row>
    <row r="5473" spans="2:3" x14ac:dyDescent="0.25">
      <c r="B5473" s="4" t="s">
        <v>1599</v>
      </c>
      <c r="C5473" s="25" t="str">
        <f t="shared" si="85"/>
        <v xml:space="preserve">Coriolis Capital </v>
      </c>
    </row>
    <row r="5474" spans="2:3" x14ac:dyDescent="0.25">
      <c r="B5474" s="3" t="s">
        <v>1599</v>
      </c>
      <c r="C5474" s="25" t="str">
        <f t="shared" si="85"/>
        <v xml:space="preserve">Coriolis Capital </v>
      </c>
    </row>
    <row r="5475" spans="2:3" x14ac:dyDescent="0.25">
      <c r="B5475" s="3" t="s">
        <v>3003</v>
      </c>
      <c r="C5475" s="25" t="str">
        <f t="shared" si="85"/>
        <v xml:space="preserve">Corinthian Capital </v>
      </c>
    </row>
    <row r="5476" spans="2:3" x14ac:dyDescent="0.25">
      <c r="B5476" s="26" t="s">
        <v>2907</v>
      </c>
      <c r="C5476" s="25" t="str">
        <f t="shared" si="85"/>
        <v xml:space="preserve">CoreCommodity Management, </v>
      </c>
    </row>
    <row r="5477" spans="2:3" x14ac:dyDescent="0.25">
      <c r="B5477" s="3" t="s">
        <v>2907</v>
      </c>
      <c r="C5477" s="25" t="str">
        <f t="shared" si="85"/>
        <v xml:space="preserve">CoreCommodity Management, </v>
      </c>
    </row>
    <row r="5478" spans="2:3" x14ac:dyDescent="0.25">
      <c r="B5478" s="4" t="s">
        <v>178</v>
      </c>
      <c r="C5478" s="25" t="str">
        <f t="shared" si="85"/>
        <v xml:space="preserve">CoreCommodity Management </v>
      </c>
    </row>
    <row r="5479" spans="2:3" x14ac:dyDescent="0.25">
      <c r="B5479" s="4" t="s">
        <v>1946</v>
      </c>
      <c r="C5479" s="25" t="str">
        <f t="shared" si="85"/>
        <v xml:space="preserve">Core Fund Management, </v>
      </c>
    </row>
    <row r="5480" spans="2:3" x14ac:dyDescent="0.25">
      <c r="B5480" s="26" t="s">
        <v>18874</v>
      </c>
      <c r="C5480" s="25" t="str">
        <f t="shared" si="85"/>
        <v xml:space="preserve">Core Capital Management, </v>
      </c>
    </row>
    <row r="5481" spans="2:3" x14ac:dyDescent="0.25">
      <c r="B5481" s="3" t="s">
        <v>2905</v>
      </c>
      <c r="C5481" s="25" t="str">
        <f t="shared" si="85"/>
        <v xml:space="preserve">Core Capital Management </v>
      </c>
    </row>
    <row r="5482" spans="2:3" x14ac:dyDescent="0.25">
      <c r="B5482" s="4" t="s">
        <v>809</v>
      </c>
      <c r="C5482" s="25" t="str">
        <f t="shared" si="85"/>
        <v xml:space="preserve">Cordiant Capital </v>
      </c>
    </row>
    <row r="5483" spans="2:3" x14ac:dyDescent="0.25">
      <c r="B5483" s="3" t="s">
        <v>2904</v>
      </c>
      <c r="C5483" s="25" t="str">
        <f t="shared" si="85"/>
        <v xml:space="preserve">Corbin Capital Partners, </v>
      </c>
    </row>
    <row r="5484" spans="2:3" x14ac:dyDescent="0.25">
      <c r="B5484" s="4" t="s">
        <v>2149</v>
      </c>
      <c r="C5484" s="25" t="str">
        <f t="shared" si="85"/>
        <v xml:space="preserve">Corbin Capital Partners </v>
      </c>
    </row>
    <row r="5485" spans="2:3" x14ac:dyDescent="0.25">
      <c r="B5485" s="26" t="s">
        <v>18865</v>
      </c>
      <c r="C5485" s="25" t="str">
        <f t="shared" si="85"/>
        <v xml:space="preserve">Coral S. à </v>
      </c>
    </row>
    <row r="5486" spans="2:3" x14ac:dyDescent="0.25">
      <c r="B5486" s="3" t="s">
        <v>2903</v>
      </c>
      <c r="C5486" s="25" t="str">
        <f t="shared" si="85"/>
        <v xml:space="preserve">Coral Gables Asset Management, </v>
      </c>
    </row>
    <row r="5487" spans="2:3" x14ac:dyDescent="0.25">
      <c r="B5487" s="4" t="s">
        <v>2197</v>
      </c>
      <c r="C5487" s="25" t="str">
        <f t="shared" si="85"/>
        <v xml:space="preserve">Coral Fund Management </v>
      </c>
    </row>
    <row r="5488" spans="2:3" x14ac:dyDescent="0.25">
      <c r="B5488" s="3" t="s">
        <v>2902</v>
      </c>
      <c r="C5488" s="25" t="str">
        <f t="shared" si="85"/>
        <v xml:space="preserve">COR Capital Pty </v>
      </c>
    </row>
    <row r="5489" spans="2:3" x14ac:dyDescent="0.25">
      <c r="B5489" s="26" t="s">
        <v>974</v>
      </c>
      <c r="C5489" s="25" t="str">
        <f t="shared" si="85"/>
        <v xml:space="preserve">Copperstone </v>
      </c>
    </row>
    <row r="5490" spans="2:3" x14ac:dyDescent="0.25">
      <c r="B5490" s="4" t="s">
        <v>974</v>
      </c>
      <c r="C5490" s="25" t="str">
        <f t="shared" si="85"/>
        <v xml:space="preserve">Copperstone </v>
      </c>
    </row>
    <row r="5491" spans="2:3" x14ac:dyDescent="0.25">
      <c r="B5491" s="3" t="s">
        <v>974</v>
      </c>
      <c r="C5491" s="25" t="str">
        <f t="shared" si="85"/>
        <v xml:space="preserve">Copperstone </v>
      </c>
    </row>
    <row r="5492" spans="2:3" x14ac:dyDescent="0.25">
      <c r="B5492" s="3" t="s">
        <v>2901</v>
      </c>
      <c r="C5492" s="25" t="str">
        <f t="shared" si="85"/>
        <v xml:space="preserve">Copia Capital </v>
      </c>
    </row>
    <row r="5493" spans="2:3" x14ac:dyDescent="0.25">
      <c r="B5493" s="3" t="s">
        <v>2712</v>
      </c>
      <c r="C5493" s="25" t="str">
        <f t="shared" si="85"/>
        <v xml:space="preserve">Copernicus Capital Management, </v>
      </c>
    </row>
    <row r="5494" spans="2:3" x14ac:dyDescent="0.25">
      <c r="B5494" s="4" t="s">
        <v>1163</v>
      </c>
      <c r="C5494" s="25" t="str">
        <f t="shared" si="85"/>
        <v xml:space="preserve">Copernico Capital Partners (Bermuda) </v>
      </c>
    </row>
    <row r="5495" spans="2:3" x14ac:dyDescent="0.25">
      <c r="B5495" s="3" t="s">
        <v>2900</v>
      </c>
      <c r="C5495" s="25" t="str">
        <f t="shared" si="85"/>
        <v xml:space="preserve">Copernico Capital Partners </v>
      </c>
    </row>
    <row r="5496" spans="2:3" x14ac:dyDescent="0.25">
      <c r="B5496" s="26" t="s">
        <v>648</v>
      </c>
      <c r="C5496" s="25" t="str">
        <f t="shared" si="85"/>
        <v xml:space="preserve">Copernico Capital </v>
      </c>
    </row>
    <row r="5497" spans="2:3" x14ac:dyDescent="0.25">
      <c r="B5497" s="4" t="s">
        <v>648</v>
      </c>
      <c r="C5497" s="25" t="str">
        <f t="shared" si="85"/>
        <v xml:space="preserve">Copernico Capital </v>
      </c>
    </row>
    <row r="5498" spans="2:3" x14ac:dyDescent="0.25">
      <c r="B5498" s="4" t="s">
        <v>957</v>
      </c>
      <c r="C5498" s="25" t="str">
        <f t="shared" si="85"/>
        <v xml:space="preserve">Copeland Capital Management </v>
      </c>
    </row>
    <row r="5499" spans="2:3" x14ac:dyDescent="0.25">
      <c r="B5499" s="26" t="s">
        <v>18860</v>
      </c>
      <c r="C5499" s="25" t="str">
        <f t="shared" si="85"/>
        <v xml:space="preserve">Copeland Capital </v>
      </c>
    </row>
    <row r="5500" spans="2:3" x14ac:dyDescent="0.25">
      <c r="B5500" s="3" t="s">
        <v>2898</v>
      </c>
      <c r="C5500" s="25" t="str">
        <f t="shared" si="85"/>
        <v xml:space="preserve">Cooper Creek Partners Management </v>
      </c>
    </row>
    <row r="5501" spans="2:3" x14ac:dyDescent="0.25">
      <c r="B5501" s="26" t="s">
        <v>24330</v>
      </c>
      <c r="C5501" s="25" t="str">
        <f t="shared" si="85"/>
        <v xml:space="preserve">Cooper Creek Partners </v>
      </c>
    </row>
    <row r="5502" spans="2:3" x14ac:dyDescent="0.25">
      <c r="B5502" s="26" t="s">
        <v>18858</v>
      </c>
      <c r="C5502" s="25" t="str">
        <f t="shared" si="85"/>
        <v xml:space="preserve">Cook &amp; Bynum Capital Management, </v>
      </c>
    </row>
    <row r="5503" spans="2:3" x14ac:dyDescent="0.25">
      <c r="B5503" s="3" t="s">
        <v>2896</v>
      </c>
      <c r="C5503" s="25" t="str">
        <f t="shared" si="85"/>
        <v xml:space="preserve">Convictions Asset </v>
      </c>
    </row>
    <row r="5504" spans="2:3" x14ac:dyDescent="0.25">
      <c r="B5504" s="4" t="s">
        <v>1554</v>
      </c>
      <c r="C5504" s="25" t="str">
        <f t="shared" si="85"/>
        <v xml:space="preserve">Convertarb Asset Management </v>
      </c>
    </row>
    <row r="5505" spans="2:3" x14ac:dyDescent="0.25">
      <c r="B5505" s="3" t="s">
        <v>2895</v>
      </c>
      <c r="C5505" s="25" t="str">
        <f t="shared" si="85"/>
        <v xml:space="preserve">Convergence Investment Partners, </v>
      </c>
    </row>
    <row r="5506" spans="2:3" x14ac:dyDescent="0.25">
      <c r="B5506" s="3" t="s">
        <v>2894</v>
      </c>
      <c r="C5506" s="25" t="str">
        <f t="shared" ref="C5506:C5569" si="86">LEFT(B5506,FIND(TRIM(RIGHT(SUBSTITUTE(B5506," ",REPT(" ",20)),20)),B5506)-1)</f>
        <v xml:space="preserve">Convergence Capital Management Group, </v>
      </c>
    </row>
    <row r="5507" spans="2:3" x14ac:dyDescent="0.25">
      <c r="B5507" s="4" t="s">
        <v>927</v>
      </c>
      <c r="C5507" s="25" t="str">
        <f t="shared" si="86"/>
        <v xml:space="preserve">Convergence Capital Management Group </v>
      </c>
    </row>
    <row r="5508" spans="2:3" x14ac:dyDescent="0.25">
      <c r="B5508" s="3" t="s">
        <v>2893</v>
      </c>
      <c r="C5508" s="25" t="str">
        <f t="shared" si="86"/>
        <v xml:space="preserve">Contravisory Investment </v>
      </c>
    </row>
    <row r="5509" spans="2:3" x14ac:dyDescent="0.25">
      <c r="B5509" s="4" t="s">
        <v>221</v>
      </c>
      <c r="C5509" s="25" t="str">
        <f t="shared" si="86"/>
        <v xml:space="preserve">Contrarius Investment Management </v>
      </c>
    </row>
    <row r="5510" spans="2:3" x14ac:dyDescent="0.25">
      <c r="B5510" s="3" t="s">
        <v>2892</v>
      </c>
      <c r="C5510" s="25" t="str">
        <f t="shared" si="86"/>
        <v xml:space="preserve">Contrarian Capital Management, </v>
      </c>
    </row>
    <row r="5511" spans="2:3" x14ac:dyDescent="0.25">
      <c r="B5511" s="26" t="s">
        <v>2102</v>
      </c>
      <c r="C5511" s="25" t="str">
        <f t="shared" si="86"/>
        <v xml:space="preserve">Contrarian Capital Management </v>
      </c>
    </row>
    <row r="5512" spans="2:3" x14ac:dyDescent="0.25">
      <c r="B5512" s="4" t="s">
        <v>2102</v>
      </c>
      <c r="C5512" s="25" t="str">
        <f t="shared" si="86"/>
        <v xml:space="preserve">Contrarian Capital Management </v>
      </c>
    </row>
    <row r="5513" spans="2:3" x14ac:dyDescent="0.25">
      <c r="B5513" s="3" t="s">
        <v>2417</v>
      </c>
      <c r="C5513" s="25" t="str">
        <f t="shared" si="86"/>
        <v xml:space="preserve">Continuum Investment Management, </v>
      </c>
    </row>
    <row r="5514" spans="2:3" x14ac:dyDescent="0.25">
      <c r="B5514" s="26" t="s">
        <v>2890</v>
      </c>
      <c r="C5514" s="25" t="str">
        <f t="shared" si="86"/>
        <v xml:space="preserve">Continental Advisors </v>
      </c>
    </row>
    <row r="5515" spans="2:3" x14ac:dyDescent="0.25">
      <c r="B5515" s="3" t="s">
        <v>2890</v>
      </c>
      <c r="C5515" s="25" t="str">
        <f t="shared" si="86"/>
        <v xml:space="preserve">Continental Advisors </v>
      </c>
    </row>
    <row r="5516" spans="2:3" x14ac:dyDescent="0.25">
      <c r="B5516" s="3" t="s">
        <v>2889</v>
      </c>
      <c r="C5516" s="25" t="str">
        <f t="shared" si="86"/>
        <v xml:space="preserve">Context Capital Management, </v>
      </c>
    </row>
    <row r="5517" spans="2:3" x14ac:dyDescent="0.25">
      <c r="B5517" s="26" t="s">
        <v>18848</v>
      </c>
      <c r="C5517" s="25" t="str">
        <f t="shared" si="86"/>
        <v xml:space="preserve">Consulnor </v>
      </c>
    </row>
    <row r="5518" spans="2:3" x14ac:dyDescent="0.25">
      <c r="B5518" s="26" t="s">
        <v>2526</v>
      </c>
      <c r="C5518" s="25" t="str">
        <f t="shared" si="86"/>
        <v xml:space="preserve">Constellation Capital Management </v>
      </c>
    </row>
    <row r="5519" spans="2:3" x14ac:dyDescent="0.25">
      <c r="B5519" s="4" t="s">
        <v>2244</v>
      </c>
      <c r="C5519" s="25" t="str">
        <f t="shared" si="86"/>
        <v xml:space="preserve">Constellation Capital Management </v>
      </c>
    </row>
    <row r="5520" spans="2:3" x14ac:dyDescent="0.25">
      <c r="B5520" s="3" t="s">
        <v>2526</v>
      </c>
      <c r="C5520" s="25" t="str">
        <f t="shared" si="86"/>
        <v xml:space="preserve">Constellation Capital Management </v>
      </c>
    </row>
    <row r="5521" spans="2:3" x14ac:dyDescent="0.25">
      <c r="B5521" s="4" t="s">
        <v>570</v>
      </c>
      <c r="C5521" s="25" t="str">
        <f t="shared" si="86"/>
        <v xml:space="preserve">Constellation Asset </v>
      </c>
    </row>
    <row r="5522" spans="2:3" x14ac:dyDescent="0.25">
      <c r="B5522" s="3" t="s">
        <v>2886</v>
      </c>
      <c r="C5522" s="25" t="str">
        <f t="shared" si="86"/>
        <v xml:space="preserve">Constellation A.M. </v>
      </c>
    </row>
    <row r="5523" spans="2:3" x14ac:dyDescent="0.25">
      <c r="B5523" s="26" t="s">
        <v>18835</v>
      </c>
      <c r="C5523" s="25" t="str">
        <f t="shared" si="86"/>
        <v xml:space="preserve">Constantia Consulting </v>
      </c>
    </row>
    <row r="5524" spans="2:3" x14ac:dyDescent="0.25">
      <c r="B5524" s="3" t="s">
        <v>2885</v>
      </c>
      <c r="C5524" s="25" t="str">
        <f t="shared" si="86"/>
        <v xml:space="preserve">Constantia Capital </v>
      </c>
    </row>
    <row r="5525" spans="2:3" x14ac:dyDescent="0.25">
      <c r="B5525" s="3" t="s">
        <v>2601</v>
      </c>
      <c r="C5525" s="25" t="str">
        <f t="shared" si="86"/>
        <v xml:space="preserve">Conservative Concept Portfolio Management </v>
      </c>
    </row>
    <row r="5526" spans="2:3" x14ac:dyDescent="0.25">
      <c r="B5526" s="4" t="s">
        <v>1981</v>
      </c>
      <c r="C5526" s="25" t="str">
        <f t="shared" si="86"/>
        <v xml:space="preserve">Conservative Concept </v>
      </c>
    </row>
    <row r="5527" spans="2:3" x14ac:dyDescent="0.25">
      <c r="B5527" s="3" t="s">
        <v>2802</v>
      </c>
      <c r="C5527" s="25" t="str">
        <f t="shared" si="86"/>
        <v xml:space="preserve">Conrad Capital Management, </v>
      </c>
    </row>
    <row r="5528" spans="2:3" x14ac:dyDescent="0.25">
      <c r="B5528" s="26" t="s">
        <v>18833</v>
      </c>
      <c r="C5528" s="25" t="str">
        <f t="shared" si="86"/>
        <v xml:space="preserve">Conrad Capital </v>
      </c>
    </row>
    <row r="5529" spans="2:3" x14ac:dyDescent="0.25">
      <c r="B5529" s="26" t="s">
        <v>18830</v>
      </c>
      <c r="C5529" s="25" t="str">
        <f t="shared" si="86"/>
        <v xml:space="preserve">Conquest Capital Group </v>
      </c>
    </row>
    <row r="5530" spans="2:3" x14ac:dyDescent="0.25">
      <c r="B5530" s="4" t="s">
        <v>1923</v>
      </c>
      <c r="C5530" s="25" t="str">
        <f t="shared" si="86"/>
        <v xml:space="preserve">Conquest Capital </v>
      </c>
    </row>
    <row r="5531" spans="2:3" x14ac:dyDescent="0.25">
      <c r="B5531" s="3" t="s">
        <v>2884</v>
      </c>
      <c r="C5531" s="25" t="str">
        <f t="shared" si="86"/>
        <v xml:space="preserve">Conquest Capital </v>
      </c>
    </row>
    <row r="5532" spans="2:3" x14ac:dyDescent="0.25">
      <c r="B5532" s="3" t="s">
        <v>2800</v>
      </c>
      <c r="C5532" s="25" t="str">
        <f t="shared" si="86"/>
        <v xml:space="preserve">Connor, Clark &amp; Lunn Financial </v>
      </c>
    </row>
    <row r="5533" spans="2:3" x14ac:dyDescent="0.25">
      <c r="B5533" s="3" t="s">
        <v>2882</v>
      </c>
      <c r="C5533" s="25" t="str">
        <f t="shared" si="86"/>
        <v xml:space="preserve">Connective Capital Management, </v>
      </c>
    </row>
    <row r="5534" spans="2:3" x14ac:dyDescent="0.25">
      <c r="B5534" s="26" t="s">
        <v>466</v>
      </c>
      <c r="C5534" s="25" t="str">
        <f t="shared" si="86"/>
        <v xml:space="preserve">Connective Capital Management </v>
      </c>
    </row>
    <row r="5535" spans="2:3" x14ac:dyDescent="0.25">
      <c r="B5535" s="4" t="s">
        <v>466</v>
      </c>
      <c r="C5535" s="25" t="str">
        <f t="shared" si="86"/>
        <v xml:space="preserve">Connective Capital Management </v>
      </c>
    </row>
    <row r="5536" spans="2:3" x14ac:dyDescent="0.25">
      <c r="B5536" s="26" t="s">
        <v>18821</v>
      </c>
      <c r="C5536" s="25" t="str">
        <f t="shared" si="86"/>
        <v xml:space="preserve">Confinance </v>
      </c>
    </row>
    <row r="5537" spans="2:3" x14ac:dyDescent="0.25">
      <c r="B5537" s="26" t="s">
        <v>2881</v>
      </c>
      <c r="C5537" s="25" t="str">
        <f t="shared" si="86"/>
        <v xml:space="preserve">Concourse Capital Management, </v>
      </c>
    </row>
    <row r="5538" spans="2:3" x14ac:dyDescent="0.25">
      <c r="B5538" s="3" t="s">
        <v>2881</v>
      </c>
      <c r="C5538" s="25" t="str">
        <f t="shared" si="86"/>
        <v xml:space="preserve">Concourse Capital Management, </v>
      </c>
    </row>
    <row r="5539" spans="2:3" x14ac:dyDescent="0.25">
      <c r="B5539" s="26" t="s">
        <v>24329</v>
      </c>
      <c r="C5539" s="25" t="str">
        <f t="shared" si="86"/>
        <v xml:space="preserve">Concourse Capital </v>
      </c>
    </row>
    <row r="5540" spans="2:3" x14ac:dyDescent="0.25">
      <c r="B5540" s="26" t="s">
        <v>18818</v>
      </c>
      <c r="C5540" s="25" t="str">
        <f t="shared" si="86"/>
        <v xml:space="preserve">Concise Capital Management, </v>
      </c>
    </row>
    <row r="5541" spans="2:3" x14ac:dyDescent="0.25">
      <c r="B5541" s="3" t="s">
        <v>2771</v>
      </c>
      <c r="C5541" s="25" t="str">
        <f t="shared" si="86"/>
        <v xml:space="preserve">Concise Capital Management, </v>
      </c>
    </row>
    <row r="5542" spans="2:3" x14ac:dyDescent="0.25">
      <c r="B5542" s="4" t="s">
        <v>618</v>
      </c>
      <c r="C5542" s="25" t="str">
        <f t="shared" si="86"/>
        <v xml:space="preserve">Concise Capital Management </v>
      </c>
    </row>
    <row r="5543" spans="2:3" x14ac:dyDescent="0.25">
      <c r="B5543" s="3" t="s">
        <v>2924</v>
      </c>
      <c r="C5543" s="25" t="str">
        <f t="shared" si="86"/>
        <v xml:space="preserve">Concerto Asset Management, </v>
      </c>
    </row>
    <row r="5544" spans="2:3" x14ac:dyDescent="0.25">
      <c r="B5544" s="26" t="s">
        <v>24327</v>
      </c>
      <c r="C5544" s="25" t="str">
        <f t="shared" si="86"/>
        <v xml:space="preserve">Conatus Capital Management </v>
      </c>
    </row>
    <row r="5545" spans="2:3" x14ac:dyDescent="0.25">
      <c r="B5545" s="4" t="s">
        <v>1872</v>
      </c>
      <c r="C5545" s="25" t="str">
        <f t="shared" si="86"/>
        <v xml:space="preserve">Comstock Investment Advisors </v>
      </c>
    </row>
    <row r="5546" spans="2:3" x14ac:dyDescent="0.25">
      <c r="B5546" s="4" t="s">
        <v>1687</v>
      </c>
      <c r="C5546" s="25" t="str">
        <f t="shared" si="86"/>
        <v xml:space="preserve">Computer Trading </v>
      </c>
    </row>
    <row r="5547" spans="2:3" x14ac:dyDescent="0.25">
      <c r="B5547" s="4" t="s">
        <v>2201</v>
      </c>
      <c r="C5547" s="25" t="str">
        <f t="shared" si="86"/>
        <v xml:space="preserve">Compucom Finance </v>
      </c>
    </row>
    <row r="5548" spans="2:3" x14ac:dyDescent="0.25">
      <c r="B5548" s="3" t="s">
        <v>2879</v>
      </c>
      <c r="C5548" s="25" t="str">
        <f t="shared" si="86"/>
        <v xml:space="preserve">COMPOUND Capital Management </v>
      </c>
    </row>
    <row r="5549" spans="2:3" x14ac:dyDescent="0.25">
      <c r="B5549" s="26" t="s">
        <v>18816</v>
      </c>
      <c r="C5549" s="25" t="str">
        <f t="shared" si="86"/>
        <v xml:space="preserve">COMPOUND Capital </v>
      </c>
    </row>
    <row r="5550" spans="2:3" x14ac:dyDescent="0.25">
      <c r="B5550" s="4" t="s">
        <v>1289</v>
      </c>
      <c r="C5550" s="25" t="str">
        <f t="shared" si="86"/>
        <v xml:space="preserve">Complexity Investments, </v>
      </c>
    </row>
    <row r="5551" spans="2:3" x14ac:dyDescent="0.25">
      <c r="B5551" s="3" t="s">
        <v>2878</v>
      </c>
      <c r="C5551" s="25" t="str">
        <f t="shared" si="86"/>
        <v xml:space="preserve">Compass Technology </v>
      </c>
    </row>
    <row r="5552" spans="2:3" x14ac:dyDescent="0.25">
      <c r="B5552" s="4" t="s">
        <v>1396</v>
      </c>
      <c r="C5552" s="25" t="str">
        <f t="shared" si="86"/>
        <v xml:space="preserve">Compass Management Partners </v>
      </c>
    </row>
    <row r="5553" spans="2:3" x14ac:dyDescent="0.25">
      <c r="B5553" s="3" t="s">
        <v>2877</v>
      </c>
      <c r="C5553" s="25" t="str">
        <f t="shared" si="86"/>
        <v xml:space="preserve">Compass Asset Management </v>
      </c>
    </row>
    <row r="5554" spans="2:3" x14ac:dyDescent="0.25">
      <c r="B5554" s="26" t="s">
        <v>1102</v>
      </c>
      <c r="C5554" s="25" t="str">
        <f t="shared" si="86"/>
        <v xml:space="preserve">Compass Asset </v>
      </c>
    </row>
    <row r="5555" spans="2:3" x14ac:dyDescent="0.25">
      <c r="B5555" s="4" t="s">
        <v>1102</v>
      </c>
      <c r="C5555" s="25" t="str">
        <f t="shared" si="86"/>
        <v xml:space="preserve">Compass Asset </v>
      </c>
    </row>
    <row r="5556" spans="2:3" x14ac:dyDescent="0.25">
      <c r="B5556" s="3" t="s">
        <v>3588</v>
      </c>
      <c r="C5556" s="25" t="str">
        <f t="shared" si="86"/>
        <v xml:space="preserve">Como Asset Management, </v>
      </c>
    </row>
    <row r="5557" spans="2:3" x14ac:dyDescent="0.25">
      <c r="B5557" s="26" t="s">
        <v>18813</v>
      </c>
      <c r="C5557" s="25" t="str">
        <f t="shared" si="86"/>
        <v xml:space="preserve">Como Asset Manage II, </v>
      </c>
    </row>
    <row r="5558" spans="2:3" x14ac:dyDescent="0.25">
      <c r="B5558" s="26" t="s">
        <v>18811</v>
      </c>
      <c r="C5558" s="25" t="str">
        <f t="shared" si="86"/>
        <v xml:space="preserve">CommonWealth Opportunity Capital GP </v>
      </c>
    </row>
    <row r="5559" spans="2:3" x14ac:dyDescent="0.25">
      <c r="B5559" s="3" t="s">
        <v>2876</v>
      </c>
      <c r="C5559" s="25" t="str">
        <f t="shared" si="86"/>
        <v xml:space="preserve">Commonwealth Opportunity </v>
      </c>
    </row>
    <row r="5560" spans="2:3" x14ac:dyDescent="0.25">
      <c r="B5560" s="26" t="s">
        <v>18807</v>
      </c>
      <c r="C5560" s="25" t="str">
        <f t="shared" si="86"/>
        <v xml:space="preserve">Commonfund Asset Management Co </v>
      </c>
    </row>
    <row r="5561" spans="2:3" x14ac:dyDescent="0.25">
      <c r="B5561" s="3" t="s">
        <v>2875</v>
      </c>
      <c r="C5561" s="25" t="str">
        <f t="shared" si="86"/>
        <v xml:space="preserve">Commonfund </v>
      </c>
    </row>
    <row r="5562" spans="2:3" x14ac:dyDescent="0.25">
      <c r="B5562" s="4" t="s">
        <v>2043</v>
      </c>
      <c r="C5562" s="25" t="str">
        <f t="shared" si="86"/>
        <v xml:space="preserve">Commodity Strategies </v>
      </c>
    </row>
    <row r="5563" spans="2:3" x14ac:dyDescent="0.25">
      <c r="B5563" s="4" t="s">
        <v>2193</v>
      </c>
      <c r="C5563" s="25" t="str">
        <f t="shared" si="86"/>
        <v xml:space="preserve">Commodity Futures </v>
      </c>
    </row>
    <row r="5564" spans="2:3" x14ac:dyDescent="0.25">
      <c r="B5564" s="4" t="s">
        <v>1831</v>
      </c>
      <c r="C5564" s="25" t="str">
        <f t="shared" si="86"/>
        <v xml:space="preserve">Commodities Corporation </v>
      </c>
    </row>
    <row r="5565" spans="2:3" x14ac:dyDescent="0.25">
      <c r="B5565" s="3" t="s">
        <v>2873</v>
      </c>
      <c r="C5565" s="25" t="str">
        <f t="shared" si="86"/>
        <v xml:space="preserve">Command Capital Management, </v>
      </c>
    </row>
    <row r="5566" spans="2:3" x14ac:dyDescent="0.25">
      <c r="B5566" s="26" t="s">
        <v>18805</v>
      </c>
      <c r="C5566" s="25" t="str">
        <f t="shared" si="86"/>
        <v xml:space="preserve">Command Capital Management </v>
      </c>
    </row>
    <row r="5567" spans="2:3" x14ac:dyDescent="0.25">
      <c r="B5567" s="4" t="s">
        <v>777</v>
      </c>
      <c r="C5567" s="25" t="str">
        <f t="shared" si="86"/>
        <v xml:space="preserve">Command Capital Management </v>
      </c>
    </row>
    <row r="5568" spans="2:3" x14ac:dyDescent="0.25">
      <c r="B5568" s="26" t="s">
        <v>24324</v>
      </c>
      <c r="C5568" s="25" t="str">
        <f t="shared" si="86"/>
        <v xml:space="preserve">COMAC Global Macro Fund, </v>
      </c>
    </row>
    <row r="5569" spans="2:3" x14ac:dyDescent="0.25">
      <c r="B5569" s="26" t="s">
        <v>24325</v>
      </c>
      <c r="C5569" s="25" t="str">
        <f t="shared" si="86"/>
        <v xml:space="preserve">COMAC Global Macro Fund, </v>
      </c>
    </row>
    <row r="5570" spans="2:3" x14ac:dyDescent="0.25">
      <c r="B5570" s="4" t="s">
        <v>1480</v>
      </c>
      <c r="C5570" s="25" t="str">
        <f t="shared" ref="C5570:C5633" si="87">LEFT(B5570,FIND(TRIM(RIGHT(SUBSTITUTE(B5570," ",REPT(" ",20)),20)),B5570)-1)</f>
        <v xml:space="preserve">Comac Adviser </v>
      </c>
    </row>
    <row r="5571" spans="2:3" x14ac:dyDescent="0.25">
      <c r="B5571" s="26" t="s">
        <v>18803</v>
      </c>
      <c r="C5571" s="25" t="str">
        <f t="shared" si="87"/>
        <v xml:space="preserve">Colvin &amp; Co. </v>
      </c>
    </row>
    <row r="5572" spans="2:3" x14ac:dyDescent="0.25">
      <c r="B5572" s="3" t="s">
        <v>2871</v>
      </c>
      <c r="C5572" s="25" t="str">
        <f t="shared" si="87"/>
        <v xml:space="preserve">Columna Commodities </v>
      </c>
    </row>
    <row r="5573" spans="2:3" x14ac:dyDescent="0.25">
      <c r="B5573" s="26" t="s">
        <v>24323</v>
      </c>
      <c r="C5573" s="25" t="str">
        <f t="shared" si="87"/>
        <v xml:space="preserve">Column Group </v>
      </c>
    </row>
    <row r="5574" spans="2:3" x14ac:dyDescent="0.25">
      <c r="B5574" s="4" t="s">
        <v>1141</v>
      </c>
      <c r="C5574" s="25" t="str">
        <f t="shared" si="87"/>
        <v xml:space="preserve">Columbus Investment Services </v>
      </c>
    </row>
    <row r="5575" spans="2:3" x14ac:dyDescent="0.25">
      <c r="B5575" s="26" t="s">
        <v>24321</v>
      </c>
      <c r="C5575" s="25" t="str">
        <f t="shared" si="87"/>
        <v xml:space="preserve">Columbus Hill Capital Management, </v>
      </c>
    </row>
    <row r="5576" spans="2:3" x14ac:dyDescent="0.25">
      <c r="B5576" s="4" t="s">
        <v>715</v>
      </c>
      <c r="C5576" s="25" t="str">
        <f t="shared" si="87"/>
        <v xml:space="preserve">Columbus Frontiers Investment </v>
      </c>
    </row>
    <row r="5577" spans="2:3" x14ac:dyDescent="0.25">
      <c r="B5577" s="26" t="s">
        <v>2277</v>
      </c>
      <c r="C5577" s="25" t="str">
        <f t="shared" si="87"/>
        <v xml:space="preserve">Columbus Circle </v>
      </c>
    </row>
    <row r="5578" spans="2:3" x14ac:dyDescent="0.25">
      <c r="B5578" s="4" t="s">
        <v>2277</v>
      </c>
      <c r="C5578" s="25" t="str">
        <f t="shared" si="87"/>
        <v xml:space="preserve">Columbus Circle </v>
      </c>
    </row>
    <row r="5579" spans="2:3" x14ac:dyDescent="0.25">
      <c r="B5579" s="3" t="s">
        <v>2277</v>
      </c>
      <c r="C5579" s="25" t="str">
        <f t="shared" si="87"/>
        <v xml:space="preserve">Columbus Circle </v>
      </c>
    </row>
    <row r="5580" spans="2:3" x14ac:dyDescent="0.25">
      <c r="B5580" s="3" t="s">
        <v>2870</v>
      </c>
      <c r="C5580" s="25" t="str">
        <f t="shared" si="87"/>
        <v xml:space="preserve">Columbus Capital Management, </v>
      </c>
    </row>
    <row r="5581" spans="2:3" x14ac:dyDescent="0.25">
      <c r="B5581" s="26" t="s">
        <v>18798</v>
      </c>
      <c r="C5581" s="25" t="str">
        <f t="shared" si="87"/>
        <v xml:space="preserve">Columbia Threadneedle </v>
      </c>
    </row>
    <row r="5582" spans="2:3" x14ac:dyDescent="0.25">
      <c r="B5582" s="26" t="s">
        <v>18795</v>
      </c>
      <c r="C5582" s="25" t="str">
        <f t="shared" si="87"/>
        <v xml:space="preserve">Columbia Partners LLC, Investment </v>
      </c>
    </row>
    <row r="5583" spans="2:3" x14ac:dyDescent="0.25">
      <c r="B5583" s="3" t="s">
        <v>4351</v>
      </c>
      <c r="C5583" s="25" t="str">
        <f t="shared" si="87"/>
        <v xml:space="preserve">Columbia Partners </v>
      </c>
    </row>
    <row r="5584" spans="2:3" x14ac:dyDescent="0.25">
      <c r="B5584" s="4" t="s">
        <v>441</v>
      </c>
      <c r="C5584" s="25" t="str">
        <f t="shared" si="87"/>
        <v xml:space="preserve">Colorado Capital Advisors </v>
      </c>
    </row>
    <row r="5585" spans="2:3" x14ac:dyDescent="0.25">
      <c r="B5585" s="26" t="s">
        <v>24318</v>
      </c>
      <c r="C5585" s="25" t="str">
        <f t="shared" si="87"/>
        <v xml:space="preserve">Colony Advisors, </v>
      </c>
    </row>
    <row r="5586" spans="2:3" x14ac:dyDescent="0.25">
      <c r="B5586" s="4" t="s">
        <v>1627</v>
      </c>
      <c r="C5586" s="25" t="str">
        <f t="shared" si="87"/>
        <v xml:space="preserve">Colonial First State Investments </v>
      </c>
    </row>
    <row r="5587" spans="2:3" x14ac:dyDescent="0.25">
      <c r="B5587" s="3" t="s">
        <v>4064</v>
      </c>
      <c r="C5587" s="25" t="str">
        <f t="shared" si="87"/>
        <v xml:space="preserve">Coloma Capital Futures, </v>
      </c>
    </row>
    <row r="5588" spans="2:3" x14ac:dyDescent="0.25">
      <c r="B5588" s="4" t="s">
        <v>929</v>
      </c>
      <c r="C5588" s="25" t="str">
        <f t="shared" si="87"/>
        <v xml:space="preserve">Cologny Advisors </v>
      </c>
    </row>
    <row r="5589" spans="2:3" x14ac:dyDescent="0.25">
      <c r="B5589" s="4" t="s">
        <v>270</v>
      </c>
      <c r="C5589" s="25" t="str">
        <f t="shared" si="87"/>
        <v xml:space="preserve">Collwick Funds GP </v>
      </c>
    </row>
    <row r="5590" spans="2:3" x14ac:dyDescent="0.25">
      <c r="B5590" s="3" t="s">
        <v>2869</v>
      </c>
      <c r="C5590" s="25" t="str">
        <f t="shared" si="87"/>
        <v xml:space="preserve">Collwick Capital, </v>
      </c>
    </row>
    <row r="5591" spans="2:3" x14ac:dyDescent="0.25">
      <c r="B5591" s="26" t="s">
        <v>2868</v>
      </c>
      <c r="C5591" s="25" t="str">
        <f t="shared" si="87"/>
        <v xml:space="preserve">Collins Capital Investments, </v>
      </c>
    </row>
    <row r="5592" spans="2:3" x14ac:dyDescent="0.25">
      <c r="B5592" s="3" t="s">
        <v>2868</v>
      </c>
      <c r="C5592" s="25" t="str">
        <f t="shared" si="87"/>
        <v xml:space="preserve">Collins Capital Investments, </v>
      </c>
    </row>
    <row r="5593" spans="2:3" x14ac:dyDescent="0.25">
      <c r="B5593" s="4" t="s">
        <v>193</v>
      </c>
      <c r="C5593" s="25" t="str">
        <f t="shared" si="87"/>
        <v xml:space="preserve">Collins Capital Investments </v>
      </c>
    </row>
    <row r="5594" spans="2:3" x14ac:dyDescent="0.25">
      <c r="B5594" s="4" t="s">
        <v>2246</v>
      </c>
      <c r="C5594" s="25" t="str">
        <f t="shared" si="87"/>
        <v xml:space="preserve">Colden Capital Advisers </v>
      </c>
    </row>
    <row r="5595" spans="2:3" x14ac:dyDescent="0.25">
      <c r="B5595" s="26" t="s">
        <v>886</v>
      </c>
      <c r="C5595" s="25" t="str">
        <f t="shared" si="87"/>
        <v xml:space="preserve">Colchis Capital Management, </v>
      </c>
    </row>
    <row r="5596" spans="2:3" x14ac:dyDescent="0.25">
      <c r="B5596" s="8" t="s">
        <v>886</v>
      </c>
      <c r="C5596" s="25" t="str">
        <f t="shared" si="87"/>
        <v xml:space="preserve">Colchis Capital Management, </v>
      </c>
    </row>
    <row r="5597" spans="2:3" x14ac:dyDescent="0.25">
      <c r="B5597" s="3" t="s">
        <v>2866</v>
      </c>
      <c r="C5597" s="25" t="str">
        <f t="shared" si="87"/>
        <v xml:space="preserve">Colchis Capital Management </v>
      </c>
    </row>
    <row r="5598" spans="2:3" x14ac:dyDescent="0.25">
      <c r="B5598" s="26" t="s">
        <v>18789</v>
      </c>
      <c r="C5598" s="25" t="str">
        <f t="shared" si="87"/>
        <v xml:space="preserve">Coherence Capital Partners, </v>
      </c>
    </row>
    <row r="5599" spans="2:3" x14ac:dyDescent="0.25">
      <c r="B5599" s="3" t="s">
        <v>2865</v>
      </c>
      <c r="C5599" s="25" t="str">
        <f t="shared" si="87"/>
        <v xml:space="preserve">Coherence Capital Partners </v>
      </c>
    </row>
    <row r="5600" spans="2:3" x14ac:dyDescent="0.25">
      <c r="B5600" s="4" t="s">
        <v>437</v>
      </c>
      <c r="C5600" s="25" t="str">
        <f t="shared" si="87"/>
        <v xml:space="preserve">Cohen &amp; Steers Capital Management, </v>
      </c>
    </row>
    <row r="5601" spans="2:3" x14ac:dyDescent="0.25">
      <c r="B5601" s="3" t="s">
        <v>2864</v>
      </c>
      <c r="C5601" s="25" t="str">
        <f t="shared" si="87"/>
        <v xml:space="preserve">Cognios Capital, </v>
      </c>
    </row>
    <row r="5602" spans="2:3" x14ac:dyDescent="0.25">
      <c r="B5602" s="4" t="s">
        <v>1400</v>
      </c>
      <c r="C5602" s="25" t="str">
        <f t="shared" si="87"/>
        <v xml:space="preserve">Coghill Capital Management </v>
      </c>
    </row>
    <row r="5603" spans="2:3" x14ac:dyDescent="0.25">
      <c r="B5603" s="3" t="s">
        <v>2863</v>
      </c>
      <c r="C5603" s="25" t="str">
        <f t="shared" si="87"/>
        <v xml:space="preserve">Cogent Energy Investment Management, </v>
      </c>
    </row>
    <row r="5604" spans="2:3" x14ac:dyDescent="0.25">
      <c r="B5604" s="26" t="s">
        <v>24316</v>
      </c>
      <c r="C5604" s="25" t="str">
        <f t="shared" si="87"/>
        <v xml:space="preserve">Coeus Capital Management </v>
      </c>
    </row>
    <row r="5605" spans="2:3" x14ac:dyDescent="0.25">
      <c r="B5605" s="3" t="s">
        <v>2862</v>
      </c>
      <c r="C5605" s="25" t="str">
        <f t="shared" si="87"/>
        <v xml:space="preserve">Coeli Asset </v>
      </c>
    </row>
    <row r="5606" spans="2:3" x14ac:dyDescent="0.25">
      <c r="B5606" s="3" t="s">
        <v>3401</v>
      </c>
      <c r="C5606" s="25" t="str">
        <f t="shared" si="87"/>
        <v xml:space="preserve">Coe Capital Management, </v>
      </c>
    </row>
    <row r="5607" spans="2:3" x14ac:dyDescent="0.25">
      <c r="B5607" s="3" t="s">
        <v>3223</v>
      </c>
      <c r="C5607" s="25" t="str">
        <f t="shared" si="87"/>
        <v xml:space="preserve">Coburn Barrett, </v>
      </c>
    </row>
    <row r="5608" spans="2:3" x14ac:dyDescent="0.25">
      <c r="B5608" s="26" t="s">
        <v>18787</v>
      </c>
      <c r="C5608" s="25" t="str">
        <f t="shared" si="87"/>
        <v xml:space="preserve">Coburn </v>
      </c>
    </row>
    <row r="5609" spans="2:3" x14ac:dyDescent="0.25">
      <c r="B5609" s="3" t="s">
        <v>2861</v>
      </c>
      <c r="C5609" s="25" t="str">
        <f t="shared" si="87"/>
        <v xml:space="preserve">Cobia Capital Management </v>
      </c>
    </row>
    <row r="5610" spans="2:3" x14ac:dyDescent="0.25">
      <c r="B5610" s="4" t="s">
        <v>1896</v>
      </c>
      <c r="C5610" s="25" t="str">
        <f t="shared" si="87"/>
        <v xml:space="preserve">Cobble Creek Management </v>
      </c>
    </row>
    <row r="5611" spans="2:3" x14ac:dyDescent="0.25">
      <c r="B5611" s="26" t="s">
        <v>24314</v>
      </c>
      <c r="C5611" s="25" t="str">
        <f t="shared" si="87"/>
        <v xml:space="preserve">Cobalt Capital Management </v>
      </c>
    </row>
    <row r="5612" spans="2:3" x14ac:dyDescent="0.25">
      <c r="B5612" s="4" t="s">
        <v>1743</v>
      </c>
      <c r="C5612" s="25" t="str">
        <f t="shared" si="87"/>
        <v xml:space="preserve">Cobalt Capital Management </v>
      </c>
    </row>
    <row r="5613" spans="2:3" x14ac:dyDescent="0.25">
      <c r="B5613" s="26" t="s">
        <v>24311</v>
      </c>
      <c r="C5613" s="25" t="str">
        <f t="shared" si="87"/>
        <v xml:space="preserve">Coatue Management </v>
      </c>
    </row>
    <row r="5614" spans="2:3" x14ac:dyDescent="0.25">
      <c r="B5614" s="4" t="s">
        <v>505</v>
      </c>
      <c r="C5614" s="25" t="str">
        <f t="shared" si="87"/>
        <v xml:space="preserve">Coastal Management Group </v>
      </c>
    </row>
    <row r="5615" spans="2:3" x14ac:dyDescent="0.25">
      <c r="B5615" s="4" t="s">
        <v>2123</v>
      </c>
      <c r="C5615" s="25" t="str">
        <f t="shared" si="87"/>
        <v xml:space="preserve">Coastal Energy Advisors </v>
      </c>
    </row>
    <row r="5616" spans="2:3" x14ac:dyDescent="0.25">
      <c r="B5616" s="26" t="s">
        <v>2860</v>
      </c>
      <c r="C5616" s="25" t="str">
        <f t="shared" si="87"/>
        <v xml:space="preserve">Coast Asset Management </v>
      </c>
    </row>
    <row r="5617" spans="2:3" x14ac:dyDescent="0.25">
      <c r="B5617" s="3" t="s">
        <v>2860</v>
      </c>
      <c r="C5617" s="25" t="str">
        <f t="shared" si="87"/>
        <v xml:space="preserve">Coast Asset Management </v>
      </c>
    </row>
    <row r="5618" spans="2:3" x14ac:dyDescent="0.25">
      <c r="B5618" s="4" t="s">
        <v>1772</v>
      </c>
      <c r="C5618" s="25" t="str">
        <f t="shared" si="87"/>
        <v xml:space="preserve">CMS Advisers </v>
      </c>
    </row>
    <row r="5619" spans="2:3" x14ac:dyDescent="0.25">
      <c r="B5619" s="26" t="s">
        <v>18777</v>
      </c>
      <c r="C5619" s="25" t="str">
        <f t="shared" si="87"/>
        <v xml:space="preserve">CM Advisors </v>
      </c>
    </row>
    <row r="5620" spans="2:3" x14ac:dyDescent="0.25">
      <c r="B5620" s="3" t="s">
        <v>2858</v>
      </c>
      <c r="C5620" s="25" t="str">
        <f t="shared" si="87"/>
        <v xml:space="preserve">Clovis Capital Management, </v>
      </c>
    </row>
    <row r="5621" spans="2:3" x14ac:dyDescent="0.25">
      <c r="B5621" s="4" t="s">
        <v>2272</v>
      </c>
      <c r="C5621" s="25" t="str">
        <f t="shared" si="87"/>
        <v xml:space="preserve">Clovis Capital Management </v>
      </c>
    </row>
    <row r="5622" spans="2:3" x14ac:dyDescent="0.25">
      <c r="B5622" s="4" t="s">
        <v>1853</v>
      </c>
      <c r="C5622" s="25" t="str">
        <f t="shared" si="87"/>
        <v xml:space="preserve">Clover Capital Management, </v>
      </c>
    </row>
    <row r="5623" spans="2:3" x14ac:dyDescent="0.25">
      <c r="B5623" s="3" t="s">
        <v>2856</v>
      </c>
      <c r="C5623" s="25" t="str">
        <f t="shared" si="87"/>
        <v xml:space="preserve">Clough Capital Partners, </v>
      </c>
    </row>
    <row r="5624" spans="2:3" x14ac:dyDescent="0.25">
      <c r="B5624" s="3" t="s">
        <v>2855</v>
      </c>
      <c r="C5624" s="25" t="str">
        <f t="shared" si="87"/>
        <v xml:space="preserve">Cloud Gate Capital, </v>
      </c>
    </row>
    <row r="5625" spans="2:3" x14ac:dyDescent="0.25">
      <c r="B5625" s="4" t="s">
        <v>368</v>
      </c>
      <c r="C5625" s="25" t="str">
        <f t="shared" si="87"/>
        <v xml:space="preserve">Clocktower Capital </v>
      </c>
    </row>
    <row r="5626" spans="2:3" x14ac:dyDescent="0.25">
      <c r="B5626" s="4" t="s">
        <v>2325</v>
      </c>
      <c r="C5626" s="25" t="str">
        <f t="shared" si="87"/>
        <v xml:space="preserve">Clipper Capital Management </v>
      </c>
    </row>
    <row r="5627" spans="2:3" x14ac:dyDescent="0.25">
      <c r="B5627" s="3" t="s">
        <v>2853</v>
      </c>
      <c r="C5627" s="25" t="str">
        <f t="shared" si="87"/>
        <v xml:space="preserve">Clinton Group, </v>
      </c>
    </row>
    <row r="5628" spans="2:3" x14ac:dyDescent="0.25">
      <c r="B5628" s="26" t="s">
        <v>18775</v>
      </c>
      <c r="C5628" s="25" t="str">
        <f t="shared" si="87"/>
        <v xml:space="preserve">Cleveland Capital Management </v>
      </c>
    </row>
    <row r="5629" spans="2:3" x14ac:dyDescent="0.25">
      <c r="B5629" s="4" t="s">
        <v>1939</v>
      </c>
      <c r="C5629" s="25" t="str">
        <f t="shared" si="87"/>
        <v xml:space="preserve">ClearMark Capital </v>
      </c>
    </row>
    <row r="5630" spans="2:3" x14ac:dyDescent="0.25">
      <c r="B5630" s="3" t="s">
        <v>4166</v>
      </c>
      <c r="C5630" s="25" t="str">
        <f t="shared" si="87"/>
        <v xml:space="preserve">ClearArc Capital, </v>
      </c>
    </row>
    <row r="5631" spans="2:3" x14ac:dyDescent="0.25">
      <c r="B5631" s="3" t="s">
        <v>2852</v>
      </c>
      <c r="C5631" s="25" t="str">
        <f t="shared" si="87"/>
        <v xml:space="preserve">Clearance Capital </v>
      </c>
    </row>
    <row r="5632" spans="2:3" x14ac:dyDescent="0.25">
      <c r="B5632" s="4" t="s">
        <v>2287</v>
      </c>
      <c r="C5632" s="25" t="str">
        <f t="shared" si="87"/>
        <v xml:space="preserve">CLC Management </v>
      </c>
    </row>
    <row r="5633" spans="2:3" x14ac:dyDescent="0.25">
      <c r="B5633" s="3" t="s">
        <v>2287</v>
      </c>
      <c r="C5633" s="25" t="str">
        <f t="shared" si="87"/>
        <v xml:space="preserve">CLC Management </v>
      </c>
    </row>
    <row r="5634" spans="2:3" x14ac:dyDescent="0.25">
      <c r="B5634" s="26" t="s">
        <v>62</v>
      </c>
      <c r="C5634" s="25" t="str">
        <f t="shared" ref="C5634:C5697" si="88">LEFT(B5634,FIND(TRIM(RIGHT(SUBSTITUTE(B5634," ",REPT(" ",20)),20)),B5634)-1)</f>
        <v xml:space="preserve">Clayton Partners </v>
      </c>
    </row>
    <row r="5635" spans="2:3" x14ac:dyDescent="0.25">
      <c r="B5635" s="4" t="s">
        <v>62</v>
      </c>
      <c r="C5635" s="25" t="str">
        <f t="shared" si="88"/>
        <v xml:space="preserve">Clayton Partners </v>
      </c>
    </row>
    <row r="5636" spans="2:3" x14ac:dyDescent="0.25">
      <c r="B5636" s="3" t="s">
        <v>2851</v>
      </c>
      <c r="C5636" s="25" t="str">
        <f t="shared" si="88"/>
        <v xml:space="preserve">Claughton Capital, </v>
      </c>
    </row>
    <row r="5637" spans="2:3" x14ac:dyDescent="0.25">
      <c r="B5637" s="26" t="s">
        <v>18772</v>
      </c>
      <c r="C5637" s="25" t="str">
        <f t="shared" si="88"/>
        <v xml:space="preserve">Claughton Capital </v>
      </c>
    </row>
    <row r="5638" spans="2:3" x14ac:dyDescent="0.25">
      <c r="B5638" s="3" t="s">
        <v>2850</v>
      </c>
      <c r="C5638" s="25" t="str">
        <f t="shared" si="88"/>
        <v xml:space="preserve">Claros Fund Management </v>
      </c>
    </row>
    <row r="5639" spans="2:3" x14ac:dyDescent="0.25">
      <c r="B5639" s="4" t="s">
        <v>412</v>
      </c>
      <c r="C5639" s="25" t="str">
        <f t="shared" si="88"/>
        <v xml:space="preserve">Clarke Capital Management </v>
      </c>
    </row>
    <row r="5640" spans="2:3" x14ac:dyDescent="0.25">
      <c r="B5640" s="3" t="s">
        <v>3189</v>
      </c>
      <c r="C5640" s="25" t="str">
        <f t="shared" si="88"/>
        <v xml:space="preserve">Clarke Capital </v>
      </c>
    </row>
    <row r="5641" spans="2:3" x14ac:dyDescent="0.25">
      <c r="B5641" s="3" t="s">
        <v>2849</v>
      </c>
      <c r="C5641" s="25" t="str">
        <f t="shared" si="88"/>
        <v xml:space="preserve">ClariVest Asset Management </v>
      </c>
    </row>
    <row r="5642" spans="2:3" x14ac:dyDescent="0.25">
      <c r="B5642" s="26" t="s">
        <v>18769</v>
      </c>
      <c r="C5642" s="25" t="str">
        <f t="shared" si="88"/>
        <v xml:space="preserve">Claritas Investments </v>
      </c>
    </row>
    <row r="5643" spans="2:3" x14ac:dyDescent="0.25">
      <c r="B5643" s="4" t="s">
        <v>643</v>
      </c>
      <c r="C5643" s="25" t="str">
        <f t="shared" si="88"/>
        <v xml:space="preserve">Claritas Investments </v>
      </c>
    </row>
    <row r="5644" spans="2:3" x14ac:dyDescent="0.25">
      <c r="B5644" s="3" t="s">
        <v>2848</v>
      </c>
      <c r="C5644" s="25" t="str">
        <f t="shared" si="88"/>
        <v xml:space="preserve">Claritas </v>
      </c>
    </row>
    <row r="5645" spans="2:3" x14ac:dyDescent="0.25">
      <c r="B5645" s="26" t="s">
        <v>218</v>
      </c>
      <c r="C5645" s="25" t="str">
        <f t="shared" si="88"/>
        <v xml:space="preserve">Clareville Capital Partners </v>
      </c>
    </row>
    <row r="5646" spans="2:3" x14ac:dyDescent="0.25">
      <c r="B5646" s="4" t="s">
        <v>218</v>
      </c>
      <c r="C5646" s="25" t="str">
        <f t="shared" si="88"/>
        <v xml:space="preserve">Clareville Capital Partners </v>
      </c>
    </row>
    <row r="5647" spans="2:3" x14ac:dyDescent="0.25">
      <c r="B5647" s="26" t="s">
        <v>24309</v>
      </c>
      <c r="C5647" s="25" t="str">
        <f t="shared" si="88"/>
        <v xml:space="preserve">Claren Road Credit Partners, </v>
      </c>
    </row>
    <row r="5648" spans="2:3" x14ac:dyDescent="0.25">
      <c r="B5648" s="26" t="s">
        <v>24306</v>
      </c>
      <c r="C5648" s="25" t="str">
        <f t="shared" si="88"/>
        <v xml:space="preserve">Claremont </v>
      </c>
    </row>
    <row r="5649" spans="2:3" x14ac:dyDescent="0.25">
      <c r="B5649" s="26" t="s">
        <v>24304</v>
      </c>
      <c r="C5649" s="25" t="str">
        <f t="shared" si="88"/>
        <v xml:space="preserve">Clairvoyance Capital Advisors </v>
      </c>
    </row>
    <row r="5650" spans="2:3" x14ac:dyDescent="0.25">
      <c r="B5650" s="4" t="s">
        <v>1702</v>
      </c>
      <c r="C5650" s="25" t="str">
        <f t="shared" si="88"/>
        <v xml:space="preserve">Claiborne Capital Management </v>
      </c>
    </row>
    <row r="5651" spans="2:3" x14ac:dyDescent="0.25">
      <c r="B5651" s="3" t="s">
        <v>2847</v>
      </c>
      <c r="C5651" s="25" t="str">
        <f t="shared" si="88"/>
        <v xml:space="preserve">Clade Investment </v>
      </c>
    </row>
    <row r="5652" spans="2:3" x14ac:dyDescent="0.25">
      <c r="B5652" s="3" t="s">
        <v>2846</v>
      </c>
      <c r="C5652" s="25" t="str">
        <f t="shared" si="88"/>
        <v xml:space="preserve">CKC Capital </v>
      </c>
    </row>
    <row r="5653" spans="2:3" x14ac:dyDescent="0.25">
      <c r="B5653" s="3" t="s">
        <v>2845</v>
      </c>
      <c r="C5653" s="25" t="str">
        <f t="shared" si="88"/>
        <v xml:space="preserve">CJ3 Investments </v>
      </c>
    </row>
    <row r="5654" spans="2:3" x14ac:dyDescent="0.25">
      <c r="B5654" s="3" t="s">
        <v>2844</v>
      </c>
      <c r="C5654" s="25" t="str">
        <f t="shared" si="88"/>
        <v xml:space="preserve">Civog Capital Management, </v>
      </c>
    </row>
    <row r="5655" spans="2:3" x14ac:dyDescent="0.25">
      <c r="B5655" s="26" t="s">
        <v>18762</v>
      </c>
      <c r="C5655" s="25" t="str">
        <f t="shared" si="88"/>
        <v xml:space="preserve">Civic Capital Group, </v>
      </c>
    </row>
    <row r="5656" spans="2:3" x14ac:dyDescent="0.25">
      <c r="B5656" s="26" t="s">
        <v>18760</v>
      </c>
      <c r="C5656" s="25" t="str">
        <f t="shared" si="88"/>
        <v xml:space="preserve">Civetta Capital </v>
      </c>
    </row>
    <row r="5657" spans="2:3" x14ac:dyDescent="0.25">
      <c r="B5657" s="3" t="s">
        <v>2843</v>
      </c>
      <c r="C5657" s="25" t="str">
        <f t="shared" si="88"/>
        <v xml:space="preserve">Civetta </v>
      </c>
    </row>
    <row r="5658" spans="2:3" x14ac:dyDescent="0.25">
      <c r="B5658" s="3" t="s">
        <v>2914</v>
      </c>
      <c r="C5658" s="25" t="str">
        <f t="shared" si="88"/>
        <v xml:space="preserve">City Financial Investment Company (Hong Kong) </v>
      </c>
    </row>
    <row r="5659" spans="2:3" x14ac:dyDescent="0.25">
      <c r="B5659" s="26" t="s">
        <v>18757</v>
      </c>
      <c r="C5659" s="25" t="str">
        <f t="shared" si="88"/>
        <v xml:space="preserve">City Financial Investment Company </v>
      </c>
    </row>
    <row r="5660" spans="2:3" x14ac:dyDescent="0.25">
      <c r="B5660" s="3" t="s">
        <v>2453</v>
      </c>
      <c r="C5660" s="25" t="str">
        <f t="shared" si="88"/>
        <v xml:space="preserve">City Financial Investment Company </v>
      </c>
    </row>
    <row r="5661" spans="2:3" x14ac:dyDescent="0.25">
      <c r="B5661" s="4" t="s">
        <v>5</v>
      </c>
      <c r="C5661" s="25" t="str">
        <f t="shared" si="88"/>
        <v xml:space="preserve">City Credit Investment Bank </v>
      </c>
    </row>
    <row r="5662" spans="2:3" x14ac:dyDescent="0.25">
      <c r="B5662" s="3" t="s">
        <v>2842</v>
      </c>
      <c r="C5662" s="25" t="str">
        <f t="shared" si="88"/>
        <v xml:space="preserve">Citrine Capital Management, </v>
      </c>
    </row>
    <row r="5663" spans="2:3" x14ac:dyDescent="0.25">
      <c r="B5663" s="4" t="s">
        <v>1949</v>
      </c>
      <c r="C5663" s="25" t="str">
        <f t="shared" si="88"/>
        <v xml:space="preserve">Citigroup </v>
      </c>
    </row>
    <row r="5664" spans="2:3" x14ac:dyDescent="0.25">
      <c r="B5664" s="26" t="s">
        <v>18751</v>
      </c>
      <c r="C5664" s="25" t="str">
        <f t="shared" si="88"/>
        <v xml:space="preserve">CITIC Trust </v>
      </c>
    </row>
    <row r="5665" spans="2:3" x14ac:dyDescent="0.25">
      <c r="B5665" s="4" t="s">
        <v>657</v>
      </c>
      <c r="C5665" s="25" t="str">
        <f t="shared" si="88"/>
        <v xml:space="preserve">CITIC Securities International Fund Management </v>
      </c>
    </row>
    <row r="5666" spans="2:3" x14ac:dyDescent="0.25">
      <c r="B5666" s="26" t="s">
        <v>18749</v>
      </c>
      <c r="C5666" s="25" t="str">
        <f t="shared" si="88"/>
        <v xml:space="preserve">CITIC Securities Company </v>
      </c>
    </row>
    <row r="5667" spans="2:3" x14ac:dyDescent="0.25">
      <c r="B5667" s="26" t="s">
        <v>18745</v>
      </c>
      <c r="C5667" s="25" t="str">
        <f t="shared" si="88"/>
        <v xml:space="preserve">CITIC </v>
      </c>
    </row>
    <row r="5668" spans="2:3" x14ac:dyDescent="0.25">
      <c r="B5668" s="26" t="s">
        <v>18747</v>
      </c>
      <c r="C5668" s="25" t="str">
        <f t="shared" si="88"/>
        <v xml:space="preserve">CITIC </v>
      </c>
    </row>
    <row r="5669" spans="2:3" x14ac:dyDescent="0.25">
      <c r="B5669" s="26" t="s">
        <v>24298</v>
      </c>
      <c r="C5669" s="25" t="str">
        <f t="shared" si="88"/>
        <v xml:space="preserve">Citadel Investment </v>
      </c>
    </row>
    <row r="5670" spans="2:3" x14ac:dyDescent="0.25">
      <c r="B5670" s="4" t="s">
        <v>596</v>
      </c>
      <c r="C5670" s="25" t="str">
        <f t="shared" si="88"/>
        <v xml:space="preserve">Cirrus Capital Partners </v>
      </c>
    </row>
    <row r="5671" spans="2:3" x14ac:dyDescent="0.25">
      <c r="B5671" s="3" t="s">
        <v>2840</v>
      </c>
      <c r="C5671" s="25" t="str">
        <f t="shared" si="88"/>
        <v xml:space="preserve">Cirrus Capital Management, </v>
      </c>
    </row>
    <row r="5672" spans="2:3" x14ac:dyDescent="0.25">
      <c r="B5672" s="26" t="s">
        <v>18743</v>
      </c>
      <c r="C5672" s="25" t="str">
        <f t="shared" si="88"/>
        <v xml:space="preserve">Cirrus </v>
      </c>
    </row>
    <row r="5673" spans="2:3" x14ac:dyDescent="0.25">
      <c r="B5673" s="4" t="s">
        <v>1933</v>
      </c>
      <c r="C5673" s="25" t="str">
        <f t="shared" si="88"/>
        <v xml:space="preserve">Circle-T </v>
      </c>
    </row>
    <row r="5674" spans="2:3" x14ac:dyDescent="0.25">
      <c r="B5674" s="4" t="s">
        <v>990</v>
      </c>
      <c r="C5674" s="25" t="str">
        <f t="shared" si="88"/>
        <v xml:space="preserve">Circle F Management </v>
      </c>
    </row>
    <row r="5675" spans="2:3" x14ac:dyDescent="0.25">
      <c r="B5675" s="3" t="s">
        <v>4005</v>
      </c>
      <c r="C5675" s="25" t="str">
        <f t="shared" si="88"/>
        <v xml:space="preserve">Circle F Capital Management </v>
      </c>
    </row>
    <row r="5676" spans="2:3" x14ac:dyDescent="0.25">
      <c r="B5676" s="26" t="s">
        <v>18741</v>
      </c>
      <c r="C5676" s="25" t="str">
        <f t="shared" si="88"/>
        <v xml:space="preserve">Ciptadana Asset </v>
      </c>
    </row>
    <row r="5677" spans="2:3" x14ac:dyDescent="0.25">
      <c r="B5677" s="4" t="s">
        <v>1567</v>
      </c>
      <c r="C5677" s="25" t="str">
        <f t="shared" si="88"/>
        <v xml:space="preserve">Cimarron Global Investors </v>
      </c>
    </row>
    <row r="5678" spans="2:3" x14ac:dyDescent="0.25">
      <c r="B5678" s="3" t="s">
        <v>2839</v>
      </c>
      <c r="C5678" s="25" t="str">
        <f t="shared" si="88"/>
        <v xml:space="preserve">Cimarron </v>
      </c>
    </row>
    <row r="5679" spans="2:3" x14ac:dyDescent="0.25">
      <c r="B5679" s="4" t="s">
        <v>1755</v>
      </c>
      <c r="C5679" s="25" t="str">
        <f t="shared" si="88"/>
        <v xml:space="preserve">CIM Investment Managers </v>
      </c>
    </row>
    <row r="5680" spans="2:3" x14ac:dyDescent="0.25">
      <c r="B5680" s="26" t="s">
        <v>18733</v>
      </c>
      <c r="C5680" s="25" t="str">
        <f t="shared" si="88"/>
        <v xml:space="preserve">Cigogne Management </v>
      </c>
    </row>
    <row r="5681" spans="2:3" x14ac:dyDescent="0.25">
      <c r="B5681" s="3" t="s">
        <v>2838</v>
      </c>
      <c r="C5681" s="25" t="str">
        <f t="shared" si="88"/>
        <v xml:space="preserve">Cigogne Management </v>
      </c>
    </row>
    <row r="5682" spans="2:3" x14ac:dyDescent="0.25">
      <c r="B5682" s="3" t="s">
        <v>2837</v>
      </c>
      <c r="C5682" s="25" t="str">
        <f t="shared" si="88"/>
        <v xml:space="preserve">CieL European SICAV </v>
      </c>
    </row>
    <row r="5683" spans="2:3" x14ac:dyDescent="0.25">
      <c r="B5683" s="3" t="s">
        <v>2804</v>
      </c>
      <c r="C5683" s="25" t="str">
        <f t="shared" si="88"/>
        <v xml:space="preserve">Cicero Capital Partners, </v>
      </c>
    </row>
    <row r="5684" spans="2:3" x14ac:dyDescent="0.25">
      <c r="B5684" s="4" t="s">
        <v>200</v>
      </c>
      <c r="C5684" s="25" t="str">
        <f t="shared" si="88"/>
        <v xml:space="preserve">Cicero Capital Investments </v>
      </c>
    </row>
    <row r="5685" spans="2:3" x14ac:dyDescent="0.25">
      <c r="B5685" s="26" t="s">
        <v>18725</v>
      </c>
      <c r="C5685" s="25" t="str">
        <f t="shared" si="88"/>
        <v xml:space="preserve">Cicc Pucheng Investment Co., </v>
      </c>
    </row>
    <row r="5686" spans="2:3" x14ac:dyDescent="0.25">
      <c r="B5686" s="4" t="s">
        <v>2187</v>
      </c>
      <c r="C5686" s="25" t="str">
        <f t="shared" si="88"/>
        <v xml:space="preserve">Cibelli Capital Management </v>
      </c>
    </row>
    <row r="5687" spans="2:3" x14ac:dyDescent="0.25">
      <c r="B5687" s="3" t="s">
        <v>3363</v>
      </c>
      <c r="C5687" s="25" t="str">
        <f t="shared" si="88"/>
        <v xml:space="preserve">CIA </v>
      </c>
    </row>
    <row r="5688" spans="2:3" x14ac:dyDescent="0.25">
      <c r="B5688" s="4" t="s">
        <v>689</v>
      </c>
      <c r="C5688" s="25" t="str">
        <f t="shared" si="88"/>
        <v xml:space="preserve">CI Investments </v>
      </c>
    </row>
    <row r="5689" spans="2:3" x14ac:dyDescent="0.25">
      <c r="B5689" s="4" t="s">
        <v>2195</v>
      </c>
      <c r="C5689" s="25" t="str">
        <f t="shared" si="88"/>
        <v xml:space="preserve">Chung Capital Management </v>
      </c>
    </row>
    <row r="5690" spans="2:3" x14ac:dyDescent="0.25">
      <c r="B5690" s="26" t="s">
        <v>18723</v>
      </c>
      <c r="C5690" s="25" t="str">
        <f t="shared" si="88"/>
        <v xml:space="preserve">CHS Asset </v>
      </c>
    </row>
    <row r="5691" spans="2:3" x14ac:dyDescent="0.25">
      <c r="B5691" s="26" t="s">
        <v>24296</v>
      </c>
      <c r="C5691" s="25" t="str">
        <f t="shared" si="88"/>
        <v xml:space="preserve">Christofferson, Robb &amp; Company, </v>
      </c>
    </row>
    <row r="5692" spans="2:3" x14ac:dyDescent="0.25">
      <c r="B5692" s="4" t="s">
        <v>1951</v>
      </c>
      <c r="C5692" s="25" t="str">
        <f t="shared" si="88"/>
        <v xml:space="preserve">CHP Asset Management </v>
      </c>
    </row>
    <row r="5693" spans="2:3" x14ac:dyDescent="0.25">
      <c r="B5693" s="26" t="s">
        <v>18720</v>
      </c>
      <c r="C5693" s="25" t="str">
        <f t="shared" si="88"/>
        <v xml:space="preserve">Chongqing Chuanshi </v>
      </c>
    </row>
    <row r="5694" spans="2:3" x14ac:dyDescent="0.25">
      <c r="B5694" s="26" t="s">
        <v>3021</v>
      </c>
      <c r="C5694" s="25" t="str">
        <f t="shared" si="88"/>
        <v xml:space="preserve">Chi-Rho Financial, </v>
      </c>
    </row>
    <row r="5695" spans="2:3" x14ac:dyDescent="0.25">
      <c r="B5695" s="3" t="s">
        <v>3021</v>
      </c>
      <c r="C5695" s="25" t="str">
        <f t="shared" si="88"/>
        <v xml:space="preserve">Chi-Rho Financial, </v>
      </c>
    </row>
    <row r="5696" spans="2:3" x14ac:dyDescent="0.25">
      <c r="B5696" s="4" t="s">
        <v>1067</v>
      </c>
      <c r="C5696" s="25" t="str">
        <f t="shared" si="88"/>
        <v xml:space="preserve">Chi-Rho Financial </v>
      </c>
    </row>
    <row r="5697" spans="2:3" x14ac:dyDescent="0.25">
      <c r="B5697" s="3" t="s">
        <v>4236</v>
      </c>
      <c r="C5697" s="25" t="str">
        <f t="shared" si="88"/>
        <v xml:space="preserve">Chinus Asset </v>
      </c>
    </row>
    <row r="5698" spans="2:3" x14ac:dyDescent="0.25">
      <c r="B5698" s="26" t="s">
        <v>18716</v>
      </c>
      <c r="C5698" s="25" t="str">
        <f t="shared" ref="C5698:C5761" si="89">LEFT(B5698,FIND(TRIM(RIGHT(SUBSTITUTE(B5698," ",REPT(" ",20)),20)),B5698)-1)</f>
        <v xml:space="preserve">China Universal Asset Mgmt </v>
      </c>
    </row>
    <row r="5699" spans="2:3" x14ac:dyDescent="0.25">
      <c r="B5699" s="26" t="s">
        <v>17667</v>
      </c>
      <c r="C5699" s="25" t="str">
        <f t="shared" si="89"/>
        <v xml:space="preserve">China Resources SZITIC Trust Co., </v>
      </c>
    </row>
    <row r="5700" spans="2:3" x14ac:dyDescent="0.25">
      <c r="B5700" s="4" t="s">
        <v>746</v>
      </c>
      <c r="C5700" s="25" t="str">
        <f t="shared" si="89"/>
        <v xml:space="preserve">China Orient International Asset Mgt </v>
      </c>
    </row>
    <row r="5701" spans="2:3" x14ac:dyDescent="0.25">
      <c r="B5701" s="26" t="s">
        <v>17665</v>
      </c>
      <c r="C5701" s="25" t="str">
        <f t="shared" si="89"/>
        <v xml:space="preserve">China Minmetals </v>
      </c>
    </row>
    <row r="5702" spans="2:3" x14ac:dyDescent="0.25">
      <c r="B5702" s="26" t="s">
        <v>18709</v>
      </c>
      <c r="C5702" s="25" t="str">
        <f t="shared" si="89"/>
        <v xml:space="preserve">China Milestone Fund Management </v>
      </c>
    </row>
    <row r="5703" spans="2:3" x14ac:dyDescent="0.25">
      <c r="B5703" s="26" t="s">
        <v>18705</v>
      </c>
      <c r="C5703" s="25" t="str">
        <f t="shared" si="89"/>
        <v xml:space="preserve">China International Futures </v>
      </c>
    </row>
    <row r="5704" spans="2:3" x14ac:dyDescent="0.25">
      <c r="B5704" s="26" t="s">
        <v>17663</v>
      </c>
      <c r="C5704" s="25" t="str">
        <f t="shared" si="89"/>
        <v xml:space="preserve">China International Capital Corp </v>
      </c>
    </row>
    <row r="5705" spans="2:3" x14ac:dyDescent="0.25">
      <c r="B5705" s="26" t="s">
        <v>18698</v>
      </c>
      <c r="C5705" s="25" t="str">
        <f t="shared" si="89"/>
        <v xml:space="preserve">China Insight Investment </v>
      </c>
    </row>
    <row r="5706" spans="2:3" x14ac:dyDescent="0.25">
      <c r="B5706" s="26" t="s">
        <v>18692</v>
      </c>
      <c r="C5706" s="25" t="str">
        <f t="shared" si="89"/>
        <v xml:space="preserve">China Foreign Economy Trade Trust </v>
      </c>
    </row>
    <row r="5707" spans="2:3" x14ac:dyDescent="0.25">
      <c r="B5707" s="26" t="s">
        <v>18690</v>
      </c>
      <c r="C5707" s="25" t="str">
        <f t="shared" si="89"/>
        <v xml:space="preserve">China Everbright </v>
      </c>
    </row>
    <row r="5708" spans="2:3" x14ac:dyDescent="0.25">
      <c r="B5708" s="26" t="s">
        <v>24294</v>
      </c>
      <c r="C5708" s="25" t="str">
        <f t="shared" si="89"/>
        <v xml:space="preserve">China Everbright </v>
      </c>
    </row>
    <row r="5709" spans="2:3" x14ac:dyDescent="0.25">
      <c r="B5709" s="26" t="s">
        <v>18688</v>
      </c>
      <c r="C5709" s="25" t="str">
        <f t="shared" si="89"/>
        <v xml:space="preserve">China Eagle Asset Management </v>
      </c>
    </row>
    <row r="5710" spans="2:3" x14ac:dyDescent="0.25">
      <c r="B5710" s="26" t="s">
        <v>18671</v>
      </c>
      <c r="C5710" s="25" t="str">
        <f t="shared" si="89"/>
        <v xml:space="preserve">CHINA BROAD CAPITAL </v>
      </c>
    </row>
    <row r="5711" spans="2:3" x14ac:dyDescent="0.25">
      <c r="B5711" s="26" t="s">
        <v>18669</v>
      </c>
      <c r="C5711" s="25" t="str">
        <f t="shared" si="89"/>
        <v xml:space="preserve">China Asset Mgmt </v>
      </c>
    </row>
    <row r="5712" spans="2:3" x14ac:dyDescent="0.25">
      <c r="B5712" s="4" t="s">
        <v>94</v>
      </c>
      <c r="C5712" s="25" t="str">
        <f t="shared" si="89"/>
        <v xml:space="preserve">China Asset Management (Hong Kong) </v>
      </c>
    </row>
    <row r="5713" spans="2:3" x14ac:dyDescent="0.25">
      <c r="B5713" s="3" t="s">
        <v>2833</v>
      </c>
      <c r="C5713" s="25" t="str">
        <f t="shared" si="89"/>
        <v xml:space="preserve">China Asset Management (HK) </v>
      </c>
    </row>
    <row r="5714" spans="2:3" x14ac:dyDescent="0.25">
      <c r="B5714" s="3" t="s">
        <v>2831</v>
      </c>
      <c r="C5714" s="25" t="str">
        <f t="shared" si="89"/>
        <v xml:space="preserve">China Alpha Investment Management </v>
      </c>
    </row>
    <row r="5715" spans="2:3" x14ac:dyDescent="0.25">
      <c r="B5715" s="26" t="s">
        <v>411</v>
      </c>
      <c r="C5715" s="25" t="str">
        <f t="shared" si="89"/>
        <v xml:space="preserve">China Alpha Fund Management </v>
      </c>
    </row>
    <row r="5716" spans="2:3" x14ac:dyDescent="0.25">
      <c r="B5716" s="4" t="s">
        <v>411</v>
      </c>
      <c r="C5716" s="25" t="str">
        <f t="shared" si="89"/>
        <v xml:space="preserve">China Alpha Fund Management </v>
      </c>
    </row>
    <row r="5717" spans="2:3" x14ac:dyDescent="0.25">
      <c r="B5717" s="4" t="s">
        <v>2006</v>
      </c>
      <c r="C5717" s="25" t="str">
        <f t="shared" si="89"/>
        <v xml:space="preserve">Chilton Investments Company </v>
      </c>
    </row>
    <row r="5718" spans="2:3" x14ac:dyDescent="0.25">
      <c r="B5718" s="3" t="s">
        <v>2829</v>
      </c>
      <c r="C5718" s="25" t="str">
        <f t="shared" si="89"/>
        <v xml:space="preserve">Chilton Investment Company, </v>
      </c>
    </row>
    <row r="5719" spans="2:3" x14ac:dyDescent="0.25">
      <c r="B5719" s="4" t="s">
        <v>897</v>
      </c>
      <c r="C5719" s="25" t="str">
        <f t="shared" si="89"/>
        <v xml:space="preserve">Chilton Investment Company </v>
      </c>
    </row>
    <row r="5720" spans="2:3" x14ac:dyDescent="0.25">
      <c r="B5720" s="26" t="s">
        <v>18666</v>
      </c>
      <c r="C5720" s="25" t="str">
        <f t="shared" si="89"/>
        <v xml:space="preserve">Chilton Investment </v>
      </c>
    </row>
    <row r="5721" spans="2:3" x14ac:dyDescent="0.25">
      <c r="B5721" s="3" t="s">
        <v>2828</v>
      </c>
      <c r="C5721" s="25" t="str">
        <f t="shared" si="89"/>
        <v xml:space="preserve">Childrens Investment Fund Management </v>
      </c>
    </row>
    <row r="5722" spans="2:3" x14ac:dyDescent="0.25">
      <c r="B5722" s="3" t="s">
        <v>3297</v>
      </c>
      <c r="C5722" s="25" t="str">
        <f t="shared" si="89"/>
        <v xml:space="preserve">Chicago River Capital </v>
      </c>
    </row>
    <row r="5723" spans="2:3" x14ac:dyDescent="0.25">
      <c r="B5723" s="26" t="s">
        <v>18664</v>
      </c>
      <c r="C5723" s="25" t="str">
        <f t="shared" si="89"/>
        <v xml:space="preserve">Chicago River </v>
      </c>
    </row>
    <row r="5724" spans="2:3" x14ac:dyDescent="0.25">
      <c r="B5724" s="3" t="s">
        <v>2814</v>
      </c>
      <c r="C5724" s="25" t="str">
        <f t="shared" si="89"/>
        <v xml:space="preserve">Chicago Equity Partners, </v>
      </c>
    </row>
    <row r="5725" spans="2:3" x14ac:dyDescent="0.25">
      <c r="B5725" s="3" t="s">
        <v>2827</v>
      </c>
      <c r="C5725" s="25" t="str">
        <f t="shared" si="89"/>
        <v xml:space="preserve">Chicago Capital </v>
      </c>
    </row>
    <row r="5726" spans="2:3" x14ac:dyDescent="0.25">
      <c r="B5726" s="26" t="s">
        <v>126</v>
      </c>
      <c r="C5726" s="25" t="str">
        <f t="shared" si="89"/>
        <v xml:space="preserve">Cheyne Capital Management (UK) </v>
      </c>
    </row>
    <row r="5727" spans="2:3" x14ac:dyDescent="0.25">
      <c r="B5727" s="4" t="s">
        <v>126</v>
      </c>
      <c r="C5727" s="25" t="str">
        <f t="shared" si="89"/>
        <v xml:space="preserve">Cheyne Capital Management (UK) </v>
      </c>
    </row>
    <row r="5728" spans="2:3" x14ac:dyDescent="0.25">
      <c r="B5728" s="3" t="s">
        <v>126</v>
      </c>
      <c r="C5728" s="25" t="str">
        <f t="shared" si="89"/>
        <v xml:space="preserve">Cheyne Capital Management (UK) </v>
      </c>
    </row>
    <row r="5729" spans="2:3" x14ac:dyDescent="0.25">
      <c r="B5729" s="26" t="s">
        <v>18655</v>
      </c>
      <c r="C5729" s="25" t="str">
        <f t="shared" si="89"/>
        <v xml:space="preserve">Cheyne Capital International </v>
      </c>
    </row>
    <row r="5730" spans="2:3" x14ac:dyDescent="0.25">
      <c r="B5730" s="4" t="s">
        <v>1185</v>
      </c>
      <c r="C5730" s="25" t="str">
        <f t="shared" si="89"/>
        <v xml:space="preserve">Cheyne Capital International </v>
      </c>
    </row>
    <row r="5731" spans="2:3" x14ac:dyDescent="0.25">
      <c r="B5731" s="3" t="s">
        <v>3212</v>
      </c>
      <c r="C5731" s="25" t="str">
        <f t="shared" si="89"/>
        <v xml:space="preserve">Chessica Asset </v>
      </c>
    </row>
    <row r="5732" spans="2:3" x14ac:dyDescent="0.25">
      <c r="B5732" s="26" t="s">
        <v>1607</v>
      </c>
      <c r="C5732" s="25" t="str">
        <f t="shared" si="89"/>
        <v xml:space="preserve">Chesapeake Capital </v>
      </c>
    </row>
    <row r="5733" spans="2:3" x14ac:dyDescent="0.25">
      <c r="B5733" s="4" t="s">
        <v>1607</v>
      </c>
      <c r="C5733" s="25" t="str">
        <f t="shared" si="89"/>
        <v xml:space="preserve">Chesapeake Capital </v>
      </c>
    </row>
    <row r="5734" spans="2:3" x14ac:dyDescent="0.25">
      <c r="B5734" s="3" t="s">
        <v>1607</v>
      </c>
      <c r="C5734" s="25" t="str">
        <f t="shared" si="89"/>
        <v xml:space="preserve">Chesapeake Capital </v>
      </c>
    </row>
    <row r="5735" spans="2:3" x14ac:dyDescent="0.25">
      <c r="B5735" s="26" t="s">
        <v>18653</v>
      </c>
      <c r="C5735" s="25" t="str">
        <f t="shared" si="89"/>
        <v xml:space="preserve">Cherubim Ventures (UK) </v>
      </c>
    </row>
    <row r="5736" spans="2:3" x14ac:dyDescent="0.25">
      <c r="B5736" s="4" t="s">
        <v>1889</v>
      </c>
      <c r="C5736" s="25" t="str">
        <f t="shared" si="89"/>
        <v xml:space="preserve">Cherubim Ventures (Pty) </v>
      </c>
    </row>
    <row r="5737" spans="2:3" x14ac:dyDescent="0.25">
      <c r="B5737" s="26" t="s">
        <v>18651</v>
      </c>
      <c r="C5737" s="25" t="str">
        <f t="shared" si="89"/>
        <v xml:space="preserve">Chengdu Yuquan Investment Management </v>
      </c>
    </row>
    <row r="5738" spans="2:3" x14ac:dyDescent="0.25">
      <c r="B5738" s="26" t="s">
        <v>18649</v>
      </c>
      <c r="C5738" s="25" t="str">
        <f t="shared" si="89"/>
        <v xml:space="preserve">Chengdu Lihua Ivestment </v>
      </c>
    </row>
    <row r="5739" spans="2:3" x14ac:dyDescent="0.25">
      <c r="B5739" s="26" t="s">
        <v>2826</v>
      </c>
      <c r="C5739" s="25" t="str">
        <f t="shared" si="89"/>
        <v xml:space="preserve">Chenavari Investment </v>
      </c>
    </row>
    <row r="5740" spans="2:3" x14ac:dyDescent="0.25">
      <c r="B5740" s="3" t="s">
        <v>2826</v>
      </c>
      <c r="C5740" s="25" t="str">
        <f t="shared" si="89"/>
        <v xml:space="preserve">Chenavari Investment </v>
      </c>
    </row>
    <row r="5741" spans="2:3" x14ac:dyDescent="0.25">
      <c r="B5741" s="4" t="s">
        <v>844</v>
      </c>
      <c r="C5741" s="25" t="str">
        <f t="shared" si="89"/>
        <v xml:space="preserve">Chenavari Inv Mgr </v>
      </c>
    </row>
    <row r="5742" spans="2:3" x14ac:dyDescent="0.25">
      <c r="B5742" s="26" t="s">
        <v>18646</v>
      </c>
      <c r="C5742" s="25" t="str">
        <f t="shared" si="89"/>
        <v xml:space="preserve">Cheetah </v>
      </c>
    </row>
    <row r="5743" spans="2:3" x14ac:dyDescent="0.25">
      <c r="B5743" s="4" t="s">
        <v>1998</v>
      </c>
      <c r="C5743" s="25" t="str">
        <f t="shared" si="89"/>
        <v xml:space="preserve">Chazoneering, </v>
      </c>
    </row>
    <row r="5744" spans="2:3" x14ac:dyDescent="0.25">
      <c r="B5744" s="4" t="s">
        <v>1008</v>
      </c>
      <c r="C5744" s="25" t="str">
        <f t="shared" si="89"/>
        <v xml:space="preserve">Chazon QTA: Quantitative Trading </v>
      </c>
    </row>
    <row r="5745" spans="2:3" x14ac:dyDescent="0.25">
      <c r="B5745" s="26" t="s">
        <v>2013</v>
      </c>
      <c r="C5745" s="25" t="str">
        <f t="shared" si="89"/>
        <v xml:space="preserve">Chatham Asset Management </v>
      </c>
    </row>
    <row r="5746" spans="2:3" x14ac:dyDescent="0.25">
      <c r="B5746" s="4" t="s">
        <v>2013</v>
      </c>
      <c r="C5746" s="25" t="str">
        <f t="shared" si="89"/>
        <v xml:space="preserve">Chatham Asset Management </v>
      </c>
    </row>
    <row r="5747" spans="2:3" x14ac:dyDescent="0.25">
      <c r="B5747" s="4" t="s">
        <v>1375</v>
      </c>
      <c r="C5747" s="25" t="str">
        <f t="shared" si="89"/>
        <v xml:space="preserve">Charter Management </v>
      </c>
    </row>
    <row r="5748" spans="2:3" x14ac:dyDescent="0.25">
      <c r="B5748" s="3" t="s">
        <v>2941</v>
      </c>
      <c r="C5748" s="25" t="str">
        <f t="shared" si="89"/>
        <v xml:space="preserve">Charles Street Securities Europe </v>
      </c>
    </row>
    <row r="5749" spans="2:3" x14ac:dyDescent="0.25">
      <c r="B5749" s="4" t="s">
        <v>1139</v>
      </c>
      <c r="C5749" s="25" t="str">
        <f t="shared" si="89"/>
        <v xml:space="preserve">Charlemagne Capital Limited </v>
      </c>
    </row>
    <row r="5750" spans="2:3" x14ac:dyDescent="0.25">
      <c r="B5750" s="26" t="s">
        <v>18637</v>
      </c>
      <c r="C5750" s="25" t="str">
        <f t="shared" si="89"/>
        <v xml:space="preserve">Charlemagne Capital (IOM) </v>
      </c>
    </row>
    <row r="5751" spans="2:3" x14ac:dyDescent="0.25">
      <c r="B5751" s="3" t="s">
        <v>3590</v>
      </c>
      <c r="C5751" s="25" t="str">
        <f t="shared" si="89"/>
        <v xml:space="preserve">Charlemagne Capital </v>
      </c>
    </row>
    <row r="5752" spans="2:3" x14ac:dyDescent="0.25">
      <c r="B5752" s="4" t="s">
        <v>2351</v>
      </c>
      <c r="C5752" s="25" t="str">
        <f t="shared" si="89"/>
        <v xml:space="preserve">Chaos Systems </v>
      </c>
    </row>
    <row r="5753" spans="2:3" x14ac:dyDescent="0.25">
      <c r="B5753" s="26" t="s">
        <v>18633</v>
      </c>
      <c r="C5753" s="25" t="str">
        <f t="shared" si="89"/>
        <v xml:space="preserve">Channel Islands Alternatives </v>
      </c>
    </row>
    <row r="5754" spans="2:3" x14ac:dyDescent="0.25">
      <c r="B5754" s="26" t="s">
        <v>18631</v>
      </c>
      <c r="C5754" s="25" t="str">
        <f t="shared" si="89"/>
        <v xml:space="preserve">Changzhi Donghui Invest&amp;Consult </v>
      </c>
    </row>
    <row r="5755" spans="2:3" x14ac:dyDescent="0.25">
      <c r="B5755" s="4" t="s">
        <v>22</v>
      </c>
      <c r="C5755" s="25" t="str">
        <f t="shared" si="89"/>
        <v xml:space="preserve">Champion Asset Management </v>
      </c>
    </row>
    <row r="5756" spans="2:3" x14ac:dyDescent="0.25">
      <c r="B5756" s="26" t="s">
        <v>18629</v>
      </c>
      <c r="C5756" s="25" t="str">
        <f t="shared" si="89"/>
        <v xml:space="preserve">Chambers Street Captial Management, </v>
      </c>
    </row>
    <row r="5757" spans="2:3" x14ac:dyDescent="0.25">
      <c r="B5757" s="3" t="s">
        <v>2822</v>
      </c>
      <c r="C5757" s="25" t="str">
        <f t="shared" si="89"/>
        <v xml:space="preserve">Chambers Street Capital Management, </v>
      </c>
    </row>
    <row r="5758" spans="2:3" x14ac:dyDescent="0.25">
      <c r="B5758" s="26" t="s">
        <v>18626</v>
      </c>
      <c r="C5758" s="25" t="str">
        <f t="shared" si="89"/>
        <v xml:space="preserve">CFP </v>
      </c>
    </row>
    <row r="5759" spans="2:3" x14ac:dyDescent="0.25">
      <c r="B5759" s="26" t="s">
        <v>18624</v>
      </c>
      <c r="C5759" s="25" t="str">
        <f t="shared" si="89"/>
        <v xml:space="preserve">CF Partners Asset Management </v>
      </c>
    </row>
    <row r="5760" spans="2:3" x14ac:dyDescent="0.25">
      <c r="B5760" s="3" t="s">
        <v>2819</v>
      </c>
      <c r="C5760" s="25" t="str">
        <f t="shared" si="89"/>
        <v xml:space="preserve">CF Partners (UK) </v>
      </c>
    </row>
    <row r="5761" spans="2:3" x14ac:dyDescent="0.25">
      <c r="B5761" s="4" t="s">
        <v>1034</v>
      </c>
      <c r="C5761" s="25" t="str">
        <f t="shared" si="89"/>
        <v xml:space="preserve">CF Fund Services </v>
      </c>
    </row>
    <row r="5762" spans="2:3" x14ac:dyDescent="0.25">
      <c r="B5762" s="26" t="s">
        <v>24288</v>
      </c>
      <c r="C5762" s="25" t="str">
        <f t="shared" ref="C5762:C5825" si="90">LEFT(B5762,FIND(TRIM(RIGHT(SUBSTITUTE(B5762," ",REPT(" ",20)),20)),B5762)-1)</f>
        <v xml:space="preserve">Cevian Capital II, </v>
      </c>
    </row>
    <row r="5763" spans="2:3" x14ac:dyDescent="0.25">
      <c r="B5763" s="4" t="s">
        <v>1258</v>
      </c>
      <c r="C5763" s="25" t="str">
        <f t="shared" si="90"/>
        <v xml:space="preserve">Cerulean Investment Management </v>
      </c>
    </row>
    <row r="5764" spans="2:3" x14ac:dyDescent="0.25">
      <c r="B5764" s="4" t="s">
        <v>542</v>
      </c>
      <c r="C5764" s="25" t="str">
        <f t="shared" si="90"/>
        <v xml:space="preserve">Ceres Partners </v>
      </c>
    </row>
    <row r="5765" spans="2:3" x14ac:dyDescent="0.25">
      <c r="B5765" s="4" t="s">
        <v>263</v>
      </c>
      <c r="C5765" s="25" t="str">
        <f t="shared" si="90"/>
        <v xml:space="preserve">Cerebellum GP </v>
      </c>
    </row>
    <row r="5766" spans="2:3" x14ac:dyDescent="0.25">
      <c r="B5766" s="3" t="s">
        <v>2815</v>
      </c>
      <c r="C5766" s="25" t="str">
        <f t="shared" si="90"/>
        <v xml:space="preserve">Cerebellum Capital </v>
      </c>
    </row>
    <row r="5767" spans="2:3" x14ac:dyDescent="0.25">
      <c r="B5767" s="4" t="s">
        <v>1467</v>
      </c>
      <c r="C5767" s="25" t="str">
        <f t="shared" si="90"/>
        <v xml:space="preserve">Cerberus Associates, </v>
      </c>
    </row>
    <row r="5768" spans="2:3" x14ac:dyDescent="0.25">
      <c r="B5768" s="26" t="s">
        <v>24286</v>
      </c>
      <c r="C5768" s="25" t="str">
        <f t="shared" si="90"/>
        <v xml:space="preserve">Cerberus Associates </v>
      </c>
    </row>
    <row r="5769" spans="2:3" x14ac:dyDescent="0.25">
      <c r="B5769" s="3" t="s">
        <v>3799</v>
      </c>
      <c r="C5769" s="25" t="str">
        <f t="shared" si="90"/>
        <v xml:space="preserve">Ceon </v>
      </c>
    </row>
    <row r="5770" spans="2:3" x14ac:dyDescent="0.25">
      <c r="B5770" s="3" t="s">
        <v>3323</v>
      </c>
      <c r="C5770" s="25" t="str">
        <f t="shared" si="90"/>
        <v xml:space="preserve">Centricity Financial, </v>
      </c>
    </row>
    <row r="5771" spans="2:3" x14ac:dyDescent="0.25">
      <c r="B5771" s="26" t="s">
        <v>729</v>
      </c>
      <c r="C5771" s="25" t="str">
        <f t="shared" si="90"/>
        <v xml:space="preserve">Centricity Financial </v>
      </c>
    </row>
    <row r="5772" spans="2:3" x14ac:dyDescent="0.25">
      <c r="B5772" s="4" t="s">
        <v>729</v>
      </c>
      <c r="C5772" s="25" t="str">
        <f t="shared" si="90"/>
        <v xml:space="preserve">Centricity Financial </v>
      </c>
    </row>
    <row r="5773" spans="2:3" x14ac:dyDescent="0.25">
      <c r="B5773" s="4" t="s">
        <v>708</v>
      </c>
      <c r="C5773" s="25" t="str">
        <f t="shared" si="90"/>
        <v xml:space="preserve">Centralis Capital </v>
      </c>
    </row>
    <row r="5774" spans="2:3" x14ac:dyDescent="0.25">
      <c r="B5774" s="3" t="s">
        <v>708</v>
      </c>
      <c r="C5774" s="25" t="str">
        <f t="shared" si="90"/>
        <v xml:space="preserve">Centralis Capital </v>
      </c>
    </row>
    <row r="5775" spans="2:3" x14ac:dyDescent="0.25">
      <c r="B5775" s="3" t="s">
        <v>2764</v>
      </c>
      <c r="C5775" s="25" t="str">
        <f t="shared" si="90"/>
        <v xml:space="preserve">Central Asset Investments Management (Cayman) </v>
      </c>
    </row>
    <row r="5776" spans="2:3" x14ac:dyDescent="0.25">
      <c r="B5776" s="4" t="s">
        <v>225</v>
      </c>
      <c r="C5776" s="25" t="str">
        <f t="shared" si="90"/>
        <v xml:space="preserve">Central Asset Investments &amp; Management </v>
      </c>
    </row>
    <row r="5777" spans="2:3" x14ac:dyDescent="0.25">
      <c r="B5777" s="26" t="s">
        <v>18622</v>
      </c>
      <c r="C5777" s="25" t="str">
        <f t="shared" si="90"/>
        <v xml:space="preserve">Central Asset </v>
      </c>
    </row>
    <row r="5778" spans="2:3" x14ac:dyDescent="0.25">
      <c r="B5778" s="3" t="s">
        <v>2813</v>
      </c>
      <c r="C5778" s="25" t="str">
        <f t="shared" si="90"/>
        <v xml:space="preserve">Center Coast Capital Advisors, </v>
      </c>
    </row>
    <row r="5779" spans="2:3" x14ac:dyDescent="0.25">
      <c r="B5779" s="26" t="s">
        <v>18620</v>
      </c>
      <c r="C5779" s="25" t="str">
        <f t="shared" si="90"/>
        <v xml:space="preserve">Centennial Partners, </v>
      </c>
    </row>
    <row r="5780" spans="2:3" x14ac:dyDescent="0.25">
      <c r="B5780" s="4" t="s">
        <v>1805</v>
      </c>
      <c r="C5780" s="25" t="str">
        <f t="shared" si="90"/>
        <v xml:space="preserve">Centennial Partners </v>
      </c>
    </row>
    <row r="5781" spans="2:3" x14ac:dyDescent="0.25">
      <c r="B5781" s="26" t="s">
        <v>24284</v>
      </c>
      <c r="C5781" s="25" t="str">
        <f t="shared" si="90"/>
        <v xml:space="preserve">Centaurus Capital </v>
      </c>
    </row>
    <row r="5782" spans="2:3" x14ac:dyDescent="0.25">
      <c r="B5782" s="26" t="s">
        <v>18618</v>
      </c>
      <c r="C5782" s="25" t="str">
        <f t="shared" si="90"/>
        <v xml:space="preserve">Centaur Asset Management </v>
      </c>
    </row>
    <row r="5783" spans="2:3" x14ac:dyDescent="0.25">
      <c r="B5783" s="4" t="s">
        <v>485</v>
      </c>
      <c r="C5783" s="25" t="str">
        <f t="shared" si="90"/>
        <v xml:space="preserve">Celenian Capital </v>
      </c>
    </row>
    <row r="5784" spans="2:3" x14ac:dyDescent="0.25">
      <c r="B5784" s="3" t="s">
        <v>2811</v>
      </c>
      <c r="C5784" s="25" t="str">
        <f t="shared" si="90"/>
        <v xml:space="preserve">Cederian Investments, </v>
      </c>
    </row>
    <row r="5785" spans="2:3" x14ac:dyDescent="0.25">
      <c r="B5785" s="26" t="s">
        <v>2810</v>
      </c>
      <c r="C5785" s="25" t="str">
        <f t="shared" si="90"/>
        <v xml:space="preserve">Cederberg Capital UK </v>
      </c>
    </row>
    <row r="5786" spans="2:3" x14ac:dyDescent="0.25">
      <c r="B5786" s="3" t="s">
        <v>2810</v>
      </c>
      <c r="C5786" s="25" t="str">
        <f t="shared" si="90"/>
        <v xml:space="preserve">Cederberg Capital UK </v>
      </c>
    </row>
    <row r="5787" spans="2:3" x14ac:dyDescent="0.25">
      <c r="B5787" s="3" t="s">
        <v>2809</v>
      </c>
      <c r="C5787" s="25" t="str">
        <f t="shared" si="90"/>
        <v xml:space="preserve">Cedarview Capital Management, </v>
      </c>
    </row>
    <row r="5788" spans="2:3" x14ac:dyDescent="0.25">
      <c r="B5788" s="26" t="s">
        <v>2807</v>
      </c>
      <c r="C5788" s="25" t="str">
        <f t="shared" si="90"/>
        <v xml:space="preserve">Cedar Ridge Partners, </v>
      </c>
    </row>
    <row r="5789" spans="2:3" x14ac:dyDescent="0.25">
      <c r="B5789" s="3" t="s">
        <v>2807</v>
      </c>
      <c r="C5789" s="25" t="str">
        <f t="shared" si="90"/>
        <v xml:space="preserve">Cedar Ridge Partners, </v>
      </c>
    </row>
    <row r="5790" spans="2:3" x14ac:dyDescent="0.25">
      <c r="B5790" s="4" t="s">
        <v>251</v>
      </c>
      <c r="C5790" s="25" t="str">
        <f t="shared" si="90"/>
        <v xml:space="preserve">Cedar Ridge Partners LLC </v>
      </c>
    </row>
    <row r="5791" spans="2:3" x14ac:dyDescent="0.25">
      <c r="B5791" s="4" t="s">
        <v>2084</v>
      </c>
      <c r="C5791" s="25" t="str">
        <f t="shared" si="90"/>
        <v xml:space="preserve">Cedar Ridge Partners </v>
      </c>
    </row>
    <row r="5792" spans="2:3" x14ac:dyDescent="0.25">
      <c r="B5792" s="3" t="s">
        <v>2806</v>
      </c>
      <c r="C5792" s="25" t="str">
        <f t="shared" si="90"/>
        <v xml:space="preserve">Cedar Lake Advisors </v>
      </c>
    </row>
    <row r="5793" spans="2:3" x14ac:dyDescent="0.25">
      <c r="B5793" s="26" t="s">
        <v>24282</v>
      </c>
      <c r="C5793" s="25" t="str">
        <f t="shared" si="90"/>
        <v xml:space="preserve">CEDAR HILL CAPITAL PARTNERS, </v>
      </c>
    </row>
    <row r="5794" spans="2:3" x14ac:dyDescent="0.25">
      <c r="B5794" s="26" t="s">
        <v>18609</v>
      </c>
      <c r="C5794" s="25" t="str">
        <f t="shared" si="90"/>
        <v xml:space="preserve">CDK Group, </v>
      </c>
    </row>
    <row r="5795" spans="2:3" x14ac:dyDescent="0.25">
      <c r="B5795" s="26" t="s">
        <v>24279</v>
      </c>
      <c r="C5795" s="25" t="str">
        <f t="shared" si="90"/>
        <v xml:space="preserve">CDH Venture Partners II, </v>
      </c>
    </row>
    <row r="5796" spans="2:3" x14ac:dyDescent="0.25">
      <c r="B5796" s="3" t="s">
        <v>2805</v>
      </c>
      <c r="C5796" s="25" t="str">
        <f t="shared" si="90"/>
        <v xml:space="preserve">CDAM (UK) </v>
      </c>
    </row>
    <row r="5797" spans="2:3" x14ac:dyDescent="0.25">
      <c r="B5797" s="4" t="s">
        <v>984</v>
      </c>
      <c r="C5797" s="25" t="str">
        <f t="shared" si="90"/>
        <v xml:space="preserve">CCTrack Solutions </v>
      </c>
    </row>
    <row r="5798" spans="2:3" x14ac:dyDescent="0.25">
      <c r="B5798" s="4" t="s">
        <v>2302</v>
      </c>
      <c r="C5798" s="25" t="str">
        <f t="shared" si="90"/>
        <v xml:space="preserve">CCS Capital </v>
      </c>
    </row>
    <row r="5799" spans="2:3" x14ac:dyDescent="0.25">
      <c r="B5799" s="3" t="s">
        <v>2888</v>
      </c>
      <c r="C5799" s="25" t="str">
        <f t="shared" si="90"/>
        <v xml:space="preserve">CCP BH Management III, </v>
      </c>
    </row>
    <row r="5800" spans="2:3" x14ac:dyDescent="0.25">
      <c r="B5800" s="26" t="s">
        <v>18607</v>
      </c>
      <c r="C5800" s="25" t="str">
        <f t="shared" si="90"/>
        <v xml:space="preserve">CCP BH </v>
      </c>
    </row>
    <row r="5801" spans="2:3" x14ac:dyDescent="0.25">
      <c r="B5801" s="4" t="s">
        <v>26</v>
      </c>
      <c r="C5801" s="25" t="str">
        <f t="shared" si="90"/>
        <v xml:space="preserve">CCI Capital Partners </v>
      </c>
    </row>
    <row r="5802" spans="2:3" x14ac:dyDescent="0.25">
      <c r="B5802" s="26" t="s">
        <v>18604</v>
      </c>
      <c r="C5802" s="25" t="str">
        <f t="shared" si="90"/>
        <v xml:space="preserve">CCB Trust Co., </v>
      </c>
    </row>
    <row r="5803" spans="2:3" x14ac:dyDescent="0.25">
      <c r="B5803" s="4" t="s">
        <v>2247</v>
      </c>
      <c r="C5803" s="25" t="str">
        <f t="shared" si="90"/>
        <v xml:space="preserve">CAZ </v>
      </c>
    </row>
    <row r="5804" spans="2:3" x14ac:dyDescent="0.25">
      <c r="B5804" s="3" t="s">
        <v>2799</v>
      </c>
      <c r="C5804" s="25" t="str">
        <f t="shared" si="90"/>
        <v xml:space="preserve">Caymus Capital Partners, </v>
      </c>
    </row>
    <row r="5805" spans="2:3" x14ac:dyDescent="0.25">
      <c r="B5805" s="4" t="s">
        <v>2256</v>
      </c>
      <c r="C5805" s="25" t="str">
        <f t="shared" si="90"/>
        <v xml:space="preserve">Caymus Asset Management </v>
      </c>
    </row>
    <row r="5806" spans="2:3" x14ac:dyDescent="0.25">
      <c r="B5806" s="26" t="s">
        <v>2465</v>
      </c>
      <c r="C5806" s="25" t="str">
        <f t="shared" si="90"/>
        <v xml:space="preserve">Caygan Capital Pte. </v>
      </c>
    </row>
    <row r="5807" spans="2:3" x14ac:dyDescent="0.25">
      <c r="B5807" s="3" t="s">
        <v>2465</v>
      </c>
      <c r="C5807" s="25" t="str">
        <f t="shared" si="90"/>
        <v xml:space="preserve">Caygan Capital Pte. </v>
      </c>
    </row>
    <row r="5808" spans="2:3" x14ac:dyDescent="0.25">
      <c r="B5808" s="4" t="s">
        <v>299</v>
      </c>
      <c r="C5808" s="25" t="str">
        <f t="shared" si="90"/>
        <v xml:space="preserve">Caygan Capital Pte </v>
      </c>
    </row>
    <row r="5809" spans="2:3" x14ac:dyDescent="0.25">
      <c r="B5809" s="3" t="s">
        <v>3199</v>
      </c>
      <c r="C5809" s="25" t="str">
        <f t="shared" si="90"/>
        <v xml:space="preserve">Caxton </v>
      </c>
    </row>
    <row r="5810" spans="2:3" x14ac:dyDescent="0.25">
      <c r="B5810" s="26" t="s">
        <v>18598</v>
      </c>
      <c r="C5810" s="25" t="str">
        <f t="shared" si="90"/>
        <v xml:space="preserve">Caveo Fund </v>
      </c>
    </row>
    <row r="5811" spans="2:3" x14ac:dyDescent="0.25">
      <c r="B5811" s="26" t="s">
        <v>24276</v>
      </c>
      <c r="C5811" s="25" t="str">
        <f t="shared" si="90"/>
        <v xml:space="preserve">Cavalry Asset Management </v>
      </c>
    </row>
    <row r="5812" spans="2:3" x14ac:dyDescent="0.25">
      <c r="B5812" s="3" t="s">
        <v>2798</v>
      </c>
      <c r="C5812" s="25" t="str">
        <f t="shared" si="90"/>
        <v xml:space="preserve">Catella Kapitalforvaltning </v>
      </c>
    </row>
    <row r="5813" spans="2:3" x14ac:dyDescent="0.25">
      <c r="B5813" s="26" t="s">
        <v>18593</v>
      </c>
      <c r="C5813" s="25" t="str">
        <f t="shared" si="90"/>
        <v xml:space="preserve">CATCo Investment Management </v>
      </c>
    </row>
    <row r="5814" spans="2:3" x14ac:dyDescent="0.25">
      <c r="B5814" s="4" t="s">
        <v>930</v>
      </c>
      <c r="C5814" s="25" t="str">
        <f t="shared" si="90"/>
        <v xml:space="preserve">Catamaran Management Company </v>
      </c>
    </row>
    <row r="5815" spans="2:3" x14ac:dyDescent="0.25">
      <c r="B5815" s="3" t="s">
        <v>2794</v>
      </c>
      <c r="C5815" s="25" t="str">
        <f t="shared" si="90"/>
        <v xml:space="preserve">Catalyst Capital Advisors </v>
      </c>
    </row>
    <row r="5816" spans="2:3" x14ac:dyDescent="0.25">
      <c r="B5816" s="3" t="s">
        <v>2795</v>
      </c>
      <c r="C5816" s="25" t="str">
        <f t="shared" si="90"/>
        <v xml:space="preserve">CAT Partners, </v>
      </c>
    </row>
    <row r="5817" spans="2:3" x14ac:dyDescent="0.25">
      <c r="B5817" s="3" t="s">
        <v>2472</v>
      </c>
      <c r="C5817" s="25" t="str">
        <f t="shared" si="90"/>
        <v xml:space="preserve">Castlestone Management </v>
      </c>
    </row>
    <row r="5818" spans="2:3" x14ac:dyDescent="0.25">
      <c r="B5818" s="4" t="s">
        <v>1746</v>
      </c>
      <c r="C5818" s="25" t="str">
        <f t="shared" si="90"/>
        <v xml:space="preserve">Castlerock Asset Management </v>
      </c>
    </row>
    <row r="5819" spans="2:3" x14ac:dyDescent="0.25">
      <c r="B5819" s="26" t="s">
        <v>24273</v>
      </c>
      <c r="C5819" s="25" t="str">
        <f t="shared" si="90"/>
        <v xml:space="preserve">Castlerigg International Holdings </v>
      </c>
    </row>
    <row r="5820" spans="2:3" x14ac:dyDescent="0.25">
      <c r="B5820" s="26" t="s">
        <v>18585</v>
      </c>
      <c r="C5820" s="25" t="str">
        <f t="shared" si="90"/>
        <v xml:space="preserve">Castle </v>
      </c>
    </row>
    <row r="5821" spans="2:3" x14ac:dyDescent="0.25">
      <c r="B5821" s="26" t="s">
        <v>24271</v>
      </c>
      <c r="C5821" s="25" t="str">
        <f t="shared" si="90"/>
        <v xml:space="preserve">Castine Capital Management, </v>
      </c>
    </row>
    <row r="5822" spans="2:3" x14ac:dyDescent="0.25">
      <c r="B5822" s="3" t="s">
        <v>2790</v>
      </c>
      <c r="C5822" s="25" t="str">
        <f t="shared" si="90"/>
        <v xml:space="preserve">Castellain Capital </v>
      </c>
    </row>
    <row r="5823" spans="2:3" x14ac:dyDescent="0.25">
      <c r="B5823" s="4" t="s">
        <v>913</v>
      </c>
      <c r="C5823" s="25" t="str">
        <f t="shared" si="90"/>
        <v xml:space="preserve">Caso Asset Management </v>
      </c>
    </row>
    <row r="5824" spans="2:3" x14ac:dyDescent="0.25">
      <c r="B5824" s="4" t="s">
        <v>2011</v>
      </c>
      <c r="C5824" s="25" t="str">
        <f t="shared" si="90"/>
        <v xml:space="preserve">Cashel Capital Advisors, </v>
      </c>
    </row>
    <row r="5825" spans="2:3" x14ac:dyDescent="0.25">
      <c r="B5825" s="3" t="s">
        <v>2788</v>
      </c>
      <c r="C5825" s="25" t="str">
        <f t="shared" si="90"/>
        <v xml:space="preserve">Casdin Capital, </v>
      </c>
    </row>
    <row r="5826" spans="2:3" x14ac:dyDescent="0.25">
      <c r="B5826" s="26" t="s">
        <v>4128</v>
      </c>
      <c r="C5826" s="25" t="str">
        <f t="shared" ref="C5826:C5889" si="91">LEFT(B5826,FIND(TRIM(RIGHT(SUBSTITUTE(B5826," ",REPT(" ",20)),20)),B5826)-1)</f>
        <v xml:space="preserve">CAS Investment </v>
      </c>
    </row>
    <row r="5827" spans="2:3" x14ac:dyDescent="0.25">
      <c r="B5827" s="3" t="s">
        <v>4128</v>
      </c>
      <c r="C5827" s="25" t="str">
        <f t="shared" si="91"/>
        <v xml:space="preserve">CAS Investment </v>
      </c>
    </row>
    <row r="5828" spans="2:3" x14ac:dyDescent="0.25">
      <c r="B5828" s="26" t="s">
        <v>1175</v>
      </c>
      <c r="C5828" s="25" t="str">
        <f t="shared" si="91"/>
        <v xml:space="preserve">Carve Capital </v>
      </c>
    </row>
    <row r="5829" spans="2:3" x14ac:dyDescent="0.25">
      <c r="B5829" s="4" t="s">
        <v>1175</v>
      </c>
      <c r="C5829" s="25" t="str">
        <f t="shared" si="91"/>
        <v xml:space="preserve">Carve Capital </v>
      </c>
    </row>
    <row r="5830" spans="2:3" x14ac:dyDescent="0.25">
      <c r="B5830" s="3" t="s">
        <v>2787</v>
      </c>
      <c r="C5830" s="25" t="str">
        <f t="shared" si="91"/>
        <v xml:space="preserve">Cartica Management, </v>
      </c>
    </row>
    <row r="5831" spans="2:3" x14ac:dyDescent="0.25">
      <c r="B5831" s="4" t="s">
        <v>601</v>
      </c>
      <c r="C5831" s="25" t="str">
        <f t="shared" si="91"/>
        <v xml:space="preserve">Carrington Strategic Advisors, </v>
      </c>
    </row>
    <row r="5832" spans="2:3" x14ac:dyDescent="0.25">
      <c r="B5832" s="3" t="s">
        <v>601</v>
      </c>
      <c r="C5832" s="25" t="str">
        <f t="shared" si="91"/>
        <v xml:space="preserve">Carrington Strategic Advisors, </v>
      </c>
    </row>
    <row r="5833" spans="2:3" x14ac:dyDescent="0.25">
      <c r="B5833" s="26" t="s">
        <v>24269</v>
      </c>
      <c r="C5833" s="25" t="str">
        <f t="shared" si="91"/>
        <v xml:space="preserve">Carrington Capital Management </v>
      </c>
    </row>
    <row r="5834" spans="2:3" x14ac:dyDescent="0.25">
      <c r="B5834" s="4" t="s">
        <v>631</v>
      </c>
      <c r="C5834" s="25" t="str">
        <f t="shared" si="91"/>
        <v xml:space="preserve">Carrelton Asset Management </v>
      </c>
    </row>
    <row r="5835" spans="2:3" x14ac:dyDescent="0.25">
      <c r="B5835" s="26" t="s">
        <v>18578</v>
      </c>
      <c r="C5835" s="25" t="str">
        <f t="shared" si="91"/>
        <v xml:space="preserve">Carnegie Fund Services </v>
      </c>
    </row>
    <row r="5836" spans="2:3" x14ac:dyDescent="0.25">
      <c r="B5836" s="26" t="s">
        <v>18577</v>
      </c>
      <c r="C5836" s="25" t="str">
        <f t="shared" si="91"/>
        <v xml:space="preserve">Carnegie Asset Management </v>
      </c>
    </row>
    <row r="5837" spans="2:3" x14ac:dyDescent="0.25">
      <c r="B5837" s="3" t="s">
        <v>2786</v>
      </c>
      <c r="C5837" s="25" t="str">
        <f t="shared" si="91"/>
        <v xml:space="preserve">Carmot Capital </v>
      </c>
    </row>
    <row r="5838" spans="2:3" x14ac:dyDescent="0.25">
      <c r="B5838" s="3" t="s">
        <v>2957</v>
      </c>
      <c r="C5838" s="25" t="str">
        <f t="shared" si="91"/>
        <v xml:space="preserve">Carmel Capital </v>
      </c>
    </row>
    <row r="5839" spans="2:3" x14ac:dyDescent="0.25">
      <c r="B5839" s="26" t="s">
        <v>24266</v>
      </c>
      <c r="C5839" s="25" t="str">
        <f t="shared" si="91"/>
        <v xml:space="preserve">Carlyle </v>
      </c>
    </row>
    <row r="5840" spans="2:3" x14ac:dyDescent="0.25">
      <c r="B5840" s="26" t="s">
        <v>18568</v>
      </c>
      <c r="C5840" s="25" t="str">
        <f t="shared" si="91"/>
        <v xml:space="preserve">Carlson Capital </v>
      </c>
    </row>
    <row r="5841" spans="2:3" x14ac:dyDescent="0.25">
      <c r="B5841" s="4" t="s">
        <v>1083</v>
      </c>
      <c r="C5841" s="25" t="str">
        <f t="shared" si="91"/>
        <v xml:space="preserve">Carlson Capital </v>
      </c>
    </row>
    <row r="5842" spans="2:3" x14ac:dyDescent="0.25">
      <c r="B5842" s="3" t="s">
        <v>3570</v>
      </c>
      <c r="C5842" s="25" t="str">
        <f t="shared" si="91"/>
        <v xml:space="preserve">Carlisle Management Company </v>
      </c>
    </row>
    <row r="5843" spans="2:3" x14ac:dyDescent="0.25">
      <c r="B5843" s="26" t="s">
        <v>18564</v>
      </c>
      <c r="C5843" s="25" t="str">
        <f t="shared" si="91"/>
        <v xml:space="preserve">Carlisle Management </v>
      </c>
    </row>
    <row r="5844" spans="2:3" x14ac:dyDescent="0.25">
      <c r="B5844" s="4" t="s">
        <v>248</v>
      </c>
      <c r="C5844" s="25" t="str">
        <f t="shared" si="91"/>
        <v xml:space="preserve">Carlisle Management </v>
      </c>
    </row>
    <row r="5845" spans="2:3" x14ac:dyDescent="0.25">
      <c r="B5845" s="4" t="s">
        <v>1528</v>
      </c>
      <c r="C5845" s="25" t="str">
        <f t="shared" si="91"/>
        <v xml:space="preserve">Carl Marks Management Company </v>
      </c>
    </row>
    <row r="5846" spans="2:3" x14ac:dyDescent="0.25">
      <c r="B5846" s="26" t="s">
        <v>2782</v>
      </c>
      <c r="C5846" s="25" t="str">
        <f t="shared" si="91"/>
        <v xml:space="preserve">Cardwell Investment </v>
      </c>
    </row>
    <row r="5847" spans="2:3" x14ac:dyDescent="0.25">
      <c r="B5847" s="3" t="s">
        <v>2782</v>
      </c>
      <c r="C5847" s="25" t="str">
        <f t="shared" si="91"/>
        <v xml:space="preserve">Cardwell Investment </v>
      </c>
    </row>
    <row r="5848" spans="2:3" x14ac:dyDescent="0.25">
      <c r="B5848" s="3" t="s">
        <v>2781</v>
      </c>
      <c r="C5848" s="25" t="str">
        <f t="shared" si="91"/>
        <v xml:space="preserve">Caravel Management, </v>
      </c>
    </row>
    <row r="5849" spans="2:3" x14ac:dyDescent="0.25">
      <c r="B5849" s="3" t="s">
        <v>3078</v>
      </c>
      <c r="C5849" s="25" t="str">
        <f t="shared" si="91"/>
        <v xml:space="preserve">Caravan Capital Management, </v>
      </c>
    </row>
    <row r="5850" spans="2:3" x14ac:dyDescent="0.25">
      <c r="B5850" s="4" t="s">
        <v>204</v>
      </c>
      <c r="C5850" s="25" t="str">
        <f t="shared" si="91"/>
        <v xml:space="preserve">Caravan Capital Management </v>
      </c>
    </row>
    <row r="5851" spans="2:3" x14ac:dyDescent="0.25">
      <c r="B5851" s="4" t="s">
        <v>1128</v>
      </c>
      <c r="C5851" s="25" t="str">
        <f t="shared" si="91"/>
        <v xml:space="preserve">Caravan </v>
      </c>
    </row>
    <row r="5852" spans="2:3" x14ac:dyDescent="0.25">
      <c r="B5852" s="4" t="s">
        <v>2240</v>
      </c>
      <c r="C5852" s="25" t="str">
        <f t="shared" si="91"/>
        <v xml:space="preserve">CARAT Capital </v>
      </c>
    </row>
    <row r="5853" spans="2:3" x14ac:dyDescent="0.25">
      <c r="B5853" s="26" t="s">
        <v>2780</v>
      </c>
      <c r="C5853" s="25" t="str">
        <f t="shared" si="91"/>
        <v xml:space="preserve">Capstone Investment Advisors, </v>
      </c>
    </row>
    <row r="5854" spans="2:3" x14ac:dyDescent="0.25">
      <c r="B5854" s="3" t="s">
        <v>2780</v>
      </c>
      <c r="C5854" s="25" t="str">
        <f t="shared" si="91"/>
        <v xml:space="preserve">Capstone Investment Advisors, </v>
      </c>
    </row>
    <row r="5855" spans="2:3" x14ac:dyDescent="0.25">
      <c r="B5855" s="4" t="s">
        <v>1000</v>
      </c>
      <c r="C5855" s="25" t="str">
        <f t="shared" si="91"/>
        <v xml:space="preserve">Capstone Investment Advisors </v>
      </c>
    </row>
    <row r="5856" spans="2:3" x14ac:dyDescent="0.25">
      <c r="B5856" s="4" t="s">
        <v>1492</v>
      </c>
      <c r="C5856" s="25" t="str">
        <f t="shared" si="91"/>
        <v xml:space="preserve">Capstone Group </v>
      </c>
    </row>
    <row r="5857" spans="2:3" x14ac:dyDescent="0.25">
      <c r="B5857" s="26" t="s">
        <v>18557</v>
      </c>
      <c r="C5857" s="25" t="str">
        <f t="shared" si="91"/>
        <v xml:space="preserve">Capricorn Strategies </v>
      </c>
    </row>
    <row r="5858" spans="2:3" x14ac:dyDescent="0.25">
      <c r="B5858" s="26" t="s">
        <v>18555</v>
      </c>
      <c r="C5858" s="25" t="str">
        <f t="shared" si="91"/>
        <v xml:space="preserve">Capricorn Funds Managers (Pty) </v>
      </c>
    </row>
    <row r="5859" spans="2:3" x14ac:dyDescent="0.25">
      <c r="B5859" s="3" t="s">
        <v>2779</v>
      </c>
      <c r="C5859" s="25" t="str">
        <f t="shared" si="91"/>
        <v xml:space="preserve">Capricorn Fund </v>
      </c>
    </row>
    <row r="5860" spans="2:3" x14ac:dyDescent="0.25">
      <c r="B5860" s="4" t="s">
        <v>846</v>
      </c>
      <c r="C5860" s="25" t="str">
        <f t="shared" si="91"/>
        <v xml:space="preserve">Capricorn Currency Management (Cayman) </v>
      </c>
    </row>
    <row r="5861" spans="2:3" x14ac:dyDescent="0.25">
      <c r="B5861" s="3" t="s">
        <v>2778</v>
      </c>
      <c r="C5861" s="25" t="str">
        <f t="shared" si="91"/>
        <v xml:space="preserve">Capricorn Currency </v>
      </c>
    </row>
    <row r="5862" spans="2:3" x14ac:dyDescent="0.25">
      <c r="B5862" s="26" t="s">
        <v>18553</v>
      </c>
      <c r="C5862" s="25" t="str">
        <f t="shared" si="91"/>
        <v xml:space="preserve">CAPRICORN CAPITAL </v>
      </c>
    </row>
    <row r="5863" spans="2:3" x14ac:dyDescent="0.25">
      <c r="B5863" s="4" t="s">
        <v>1177</v>
      </c>
      <c r="C5863" s="25" t="str">
        <f t="shared" si="91"/>
        <v xml:space="preserve">Capra Management </v>
      </c>
    </row>
    <row r="5864" spans="2:3" x14ac:dyDescent="0.25">
      <c r="B5864" s="3" t="s">
        <v>2777</v>
      </c>
      <c r="C5864" s="25" t="str">
        <f t="shared" si="91"/>
        <v xml:space="preserve">Capra Management </v>
      </c>
    </row>
    <row r="5865" spans="2:3" x14ac:dyDescent="0.25">
      <c r="B5865" s="26" t="s">
        <v>18552</v>
      </c>
      <c r="C5865" s="25" t="str">
        <f t="shared" si="91"/>
        <v xml:space="preserve">Capra </v>
      </c>
    </row>
    <row r="5866" spans="2:3" x14ac:dyDescent="0.25">
      <c r="B5866" s="4" t="s">
        <v>1373</v>
      </c>
      <c r="C5866" s="25" t="str">
        <f t="shared" si="91"/>
        <v xml:space="preserve">Cappelano Asset Management, </v>
      </c>
    </row>
    <row r="5867" spans="2:3" x14ac:dyDescent="0.25">
      <c r="B5867" s="4" t="s">
        <v>1399</v>
      </c>
      <c r="C5867" s="25" t="str">
        <f t="shared" si="91"/>
        <v xml:space="preserve">CapitalWorks Investment </v>
      </c>
    </row>
    <row r="5868" spans="2:3" x14ac:dyDescent="0.25">
      <c r="B5868" s="26" t="s">
        <v>18550</v>
      </c>
      <c r="C5868" s="25" t="str">
        <f t="shared" si="91"/>
        <v xml:space="preserve">Capitalgest SGR </v>
      </c>
    </row>
    <row r="5869" spans="2:3" x14ac:dyDescent="0.25">
      <c r="B5869" s="26" t="s">
        <v>18549</v>
      </c>
      <c r="C5869" s="25" t="str">
        <f t="shared" si="91"/>
        <v xml:space="preserve">CapitalatWork Management </v>
      </c>
    </row>
    <row r="5870" spans="2:3" x14ac:dyDescent="0.25">
      <c r="B5870" s="4" t="s">
        <v>1294</v>
      </c>
      <c r="C5870" s="25" t="str">
        <f t="shared" si="91"/>
        <v xml:space="preserve">Capital Works Investment </v>
      </c>
    </row>
    <row r="5871" spans="2:3" x14ac:dyDescent="0.25">
      <c r="B5871" s="26" t="s">
        <v>18546</v>
      </c>
      <c r="C5871" s="25" t="str">
        <f t="shared" si="91"/>
        <v xml:space="preserve">Capital Synergy Investment Mgmt, </v>
      </c>
    </row>
    <row r="5872" spans="2:3" x14ac:dyDescent="0.25">
      <c r="B5872" s="3" t="s">
        <v>2776</v>
      </c>
      <c r="C5872" s="25" t="str">
        <f t="shared" si="91"/>
        <v xml:space="preserve">Capital Returns Management, </v>
      </c>
    </row>
    <row r="5873" spans="2:3" x14ac:dyDescent="0.25">
      <c r="B5873" s="26" t="s">
        <v>18544</v>
      </c>
      <c r="C5873" s="25" t="str">
        <f t="shared" si="91"/>
        <v xml:space="preserve">Capital Returns Management </v>
      </c>
    </row>
    <row r="5874" spans="2:3" x14ac:dyDescent="0.25">
      <c r="B5874" s="4" t="s">
        <v>1673</v>
      </c>
      <c r="C5874" s="25" t="str">
        <f t="shared" si="91"/>
        <v xml:space="preserve">Capital I Futures </v>
      </c>
    </row>
    <row r="5875" spans="2:3" x14ac:dyDescent="0.25">
      <c r="B5875" s="26" t="s">
        <v>2981</v>
      </c>
      <c r="C5875" s="25" t="str">
        <f t="shared" si="91"/>
        <v xml:space="preserve">Capital Fund </v>
      </c>
    </row>
    <row r="5876" spans="2:3" x14ac:dyDescent="0.25">
      <c r="B5876" s="3" t="s">
        <v>2981</v>
      </c>
      <c r="C5876" s="25" t="str">
        <f t="shared" si="91"/>
        <v xml:space="preserve">Capital Fund </v>
      </c>
    </row>
    <row r="5877" spans="2:3" x14ac:dyDescent="0.25">
      <c r="B5877" s="26" t="s">
        <v>330</v>
      </c>
      <c r="C5877" s="25" t="str">
        <f t="shared" si="91"/>
        <v xml:space="preserve">Capital Four Management </v>
      </c>
    </row>
    <row r="5878" spans="2:3" x14ac:dyDescent="0.25">
      <c r="B5878" s="4" t="s">
        <v>330</v>
      </c>
      <c r="C5878" s="25" t="str">
        <f t="shared" si="91"/>
        <v xml:space="preserve">Capital Four Management </v>
      </c>
    </row>
    <row r="5879" spans="2:3" x14ac:dyDescent="0.25">
      <c r="B5879" s="3" t="s">
        <v>2773</v>
      </c>
      <c r="C5879" s="25" t="str">
        <f t="shared" si="91"/>
        <v xml:space="preserve">Capital Four </v>
      </c>
    </row>
    <row r="5880" spans="2:3" x14ac:dyDescent="0.25">
      <c r="B5880" s="26" t="s">
        <v>18526</v>
      </c>
      <c r="C5880" s="25" t="str">
        <f t="shared" si="91"/>
        <v xml:space="preserve">Capital Fortune Asset </v>
      </c>
    </row>
    <row r="5881" spans="2:3" x14ac:dyDescent="0.25">
      <c r="B5881" s="26" t="s">
        <v>750</v>
      </c>
      <c r="C5881" s="25" t="str">
        <f t="shared" si="91"/>
        <v xml:space="preserve">Capital FM </v>
      </c>
    </row>
    <row r="5882" spans="2:3" x14ac:dyDescent="0.25">
      <c r="B5882" s="4" t="s">
        <v>750</v>
      </c>
      <c r="C5882" s="25" t="str">
        <f t="shared" si="91"/>
        <v xml:space="preserve">Capital FM </v>
      </c>
    </row>
    <row r="5883" spans="2:3" x14ac:dyDescent="0.25">
      <c r="B5883" s="4" t="s">
        <v>1241</v>
      </c>
      <c r="C5883" s="25" t="str">
        <f t="shared" si="91"/>
        <v xml:space="preserve">CapeView Capital </v>
      </c>
    </row>
    <row r="5884" spans="2:3" x14ac:dyDescent="0.25">
      <c r="B5884" s="3" t="s">
        <v>1241</v>
      </c>
      <c r="C5884" s="25" t="str">
        <f t="shared" si="91"/>
        <v xml:space="preserve">CapeView Capital </v>
      </c>
    </row>
    <row r="5885" spans="2:3" x14ac:dyDescent="0.25">
      <c r="B5885" s="26" t="s">
        <v>18517</v>
      </c>
      <c r="C5885" s="25" t="str">
        <f t="shared" si="91"/>
        <v xml:space="preserve">Cape Capital </v>
      </c>
    </row>
    <row r="5886" spans="2:3" x14ac:dyDescent="0.25">
      <c r="B5886" s="3" t="s">
        <v>2772</v>
      </c>
      <c r="C5886" s="25" t="str">
        <f t="shared" si="91"/>
        <v xml:space="preserve">Cape Asset Management </v>
      </c>
    </row>
    <row r="5887" spans="2:3" x14ac:dyDescent="0.25">
      <c r="B5887" s="26" t="s">
        <v>1547</v>
      </c>
      <c r="C5887" s="25" t="str">
        <f t="shared" si="91"/>
        <v xml:space="preserve">Canyon Capital Advisors </v>
      </c>
    </row>
    <row r="5888" spans="2:3" x14ac:dyDescent="0.25">
      <c r="B5888" s="4" t="s">
        <v>1547</v>
      </c>
      <c r="C5888" s="25" t="str">
        <f t="shared" si="91"/>
        <v xml:space="preserve">Canyon Capital Advisors </v>
      </c>
    </row>
    <row r="5889" spans="2:3" x14ac:dyDescent="0.25">
      <c r="B5889" s="3" t="s">
        <v>1547</v>
      </c>
      <c r="C5889" s="25" t="str">
        <f t="shared" si="91"/>
        <v xml:space="preserve">Canyon Capital Advisors </v>
      </c>
    </row>
    <row r="5890" spans="2:3" x14ac:dyDescent="0.25">
      <c r="B5890" s="3" t="s">
        <v>3833</v>
      </c>
      <c r="C5890" s="25" t="str">
        <f t="shared" ref="C5890:C5953" si="92">LEFT(B5890,FIND(TRIM(RIGHT(SUBSTITUTE(B5890," ",REPT(" ",20)),20)),B5890)-1)</f>
        <v xml:space="preserve">Canvas </v>
      </c>
    </row>
    <row r="5891" spans="2:3" x14ac:dyDescent="0.25">
      <c r="B5891" s="4" t="s">
        <v>1788</v>
      </c>
      <c r="C5891" s="25" t="str">
        <f t="shared" si="92"/>
        <v xml:space="preserve">Cantitoe Capital Management </v>
      </c>
    </row>
    <row r="5892" spans="2:3" x14ac:dyDescent="0.25">
      <c r="B5892" s="26" t="s">
        <v>2803</v>
      </c>
      <c r="C5892" s="25" t="str">
        <f t="shared" si="92"/>
        <v xml:space="preserve">Cantab Capital Partners </v>
      </c>
    </row>
    <row r="5893" spans="2:3" x14ac:dyDescent="0.25">
      <c r="B5893" s="3" t="s">
        <v>2803</v>
      </c>
      <c r="C5893" s="25" t="str">
        <f t="shared" si="92"/>
        <v xml:space="preserve">Cantab Capital Partners </v>
      </c>
    </row>
    <row r="5894" spans="2:3" x14ac:dyDescent="0.25">
      <c r="B5894" s="4" t="s">
        <v>778</v>
      </c>
      <c r="C5894" s="25" t="str">
        <f t="shared" si="92"/>
        <v xml:space="preserve">Canosa Capital </v>
      </c>
    </row>
    <row r="5895" spans="2:3" x14ac:dyDescent="0.25">
      <c r="B5895" s="4" t="s">
        <v>916</v>
      </c>
      <c r="C5895" s="25" t="str">
        <f t="shared" si="92"/>
        <v xml:space="preserve">Canoe Financial </v>
      </c>
    </row>
    <row r="5896" spans="2:3" x14ac:dyDescent="0.25">
      <c r="B5896" s="26" t="s">
        <v>3701</v>
      </c>
      <c r="C5896" s="25" t="str">
        <f t="shared" si="92"/>
        <v xml:space="preserve">Cannell Capital </v>
      </c>
    </row>
    <row r="5897" spans="2:3" x14ac:dyDescent="0.25">
      <c r="B5897" s="4" t="s">
        <v>1683</v>
      </c>
      <c r="C5897" s="25" t="str">
        <f t="shared" si="92"/>
        <v xml:space="preserve">Cannell Capital </v>
      </c>
    </row>
    <row r="5898" spans="2:3" x14ac:dyDescent="0.25">
      <c r="B5898" s="3" t="s">
        <v>3701</v>
      </c>
      <c r="C5898" s="25" t="str">
        <f t="shared" si="92"/>
        <v xml:space="preserve">Cannell Capital </v>
      </c>
    </row>
    <row r="5899" spans="2:3" x14ac:dyDescent="0.25">
      <c r="B5899" s="3" t="s">
        <v>2676</v>
      </c>
      <c r="C5899" s="25" t="str">
        <f t="shared" si="92"/>
        <v xml:space="preserve">Candriam Investors </v>
      </c>
    </row>
    <row r="5900" spans="2:3" x14ac:dyDescent="0.25">
      <c r="B5900" s="26" t="s">
        <v>18504</v>
      </c>
      <c r="C5900" s="25" t="str">
        <f t="shared" si="92"/>
        <v xml:space="preserve">Candriam </v>
      </c>
    </row>
    <row r="5901" spans="2:3" x14ac:dyDescent="0.25">
      <c r="B5901" s="3" t="s">
        <v>2770</v>
      </c>
      <c r="C5901" s="25" t="str">
        <f t="shared" si="92"/>
        <v xml:space="preserve">Candlewood Investment Group, </v>
      </c>
    </row>
    <row r="5902" spans="2:3" x14ac:dyDescent="0.25">
      <c r="B5902" s="4" t="s">
        <v>268</v>
      </c>
      <c r="C5902" s="25" t="str">
        <f t="shared" si="92"/>
        <v xml:space="preserve">Candlewood Investment Group </v>
      </c>
    </row>
    <row r="5903" spans="2:3" x14ac:dyDescent="0.25">
      <c r="B5903" s="4" t="s">
        <v>1215</v>
      </c>
      <c r="C5903" s="25" t="str">
        <f t="shared" si="92"/>
        <v xml:space="preserve">Canal Front Cap Mgt </v>
      </c>
    </row>
    <row r="5904" spans="2:3" x14ac:dyDescent="0.25">
      <c r="B5904" s="26" t="s">
        <v>24262</v>
      </c>
      <c r="C5904" s="25" t="str">
        <f t="shared" si="92"/>
        <v xml:space="preserve">Canaan Capital Limited </v>
      </c>
    </row>
    <row r="5905" spans="2:3" x14ac:dyDescent="0.25">
      <c r="B5905" s="26" t="s">
        <v>2769</v>
      </c>
      <c r="C5905" s="25" t="str">
        <f t="shared" si="92"/>
        <v xml:space="preserve">Campbell &amp; Company, </v>
      </c>
    </row>
    <row r="5906" spans="2:3" x14ac:dyDescent="0.25">
      <c r="B5906" s="3" t="s">
        <v>2769</v>
      </c>
      <c r="C5906" s="25" t="str">
        <f t="shared" si="92"/>
        <v xml:space="preserve">Campbell &amp; Company, </v>
      </c>
    </row>
    <row r="5907" spans="2:3" x14ac:dyDescent="0.25">
      <c r="B5907" s="4" t="s">
        <v>884</v>
      </c>
      <c r="C5907" s="25" t="str">
        <f t="shared" si="92"/>
        <v xml:space="preserve">Campbell &amp; Company </v>
      </c>
    </row>
    <row r="5908" spans="2:3" x14ac:dyDescent="0.25">
      <c r="B5908" s="26" t="s">
        <v>2768</v>
      </c>
      <c r="C5908" s="25" t="str">
        <f t="shared" si="92"/>
        <v xml:space="preserve">Camomille </v>
      </c>
    </row>
    <row r="5909" spans="2:3" x14ac:dyDescent="0.25">
      <c r="B5909" s="3" t="s">
        <v>2768</v>
      </c>
      <c r="C5909" s="25" t="str">
        <f t="shared" si="92"/>
        <v xml:space="preserve">Camomille </v>
      </c>
    </row>
    <row r="5910" spans="2:3" x14ac:dyDescent="0.25">
      <c r="B5910" s="3" t="s">
        <v>4161</v>
      </c>
      <c r="C5910" s="25" t="str">
        <f t="shared" si="92"/>
        <v xml:space="preserve">Camkay Capital Management </v>
      </c>
    </row>
    <row r="5911" spans="2:3" x14ac:dyDescent="0.25">
      <c r="B5911" s="4" t="s">
        <v>1478</v>
      </c>
      <c r="C5911" s="25" t="str">
        <f t="shared" si="92"/>
        <v xml:space="preserve">Camelot Management </v>
      </c>
    </row>
    <row r="5912" spans="2:3" x14ac:dyDescent="0.25">
      <c r="B5912" s="4" t="s">
        <v>2005</v>
      </c>
      <c r="C5912" s="25" t="str">
        <f t="shared" si="92"/>
        <v xml:space="preserve">Camden Partners Holdings </v>
      </c>
    </row>
    <row r="5913" spans="2:3" x14ac:dyDescent="0.25">
      <c r="B5913" s="26" t="s">
        <v>18497</v>
      </c>
      <c r="C5913" s="25" t="str">
        <f t="shared" si="92"/>
        <v xml:space="preserve">Camden Asset Management, </v>
      </c>
    </row>
    <row r="5914" spans="2:3" x14ac:dyDescent="0.25">
      <c r="B5914" s="4" t="s">
        <v>252</v>
      </c>
      <c r="C5914" s="25" t="str">
        <f t="shared" si="92"/>
        <v xml:space="preserve">Camden Asset Management, </v>
      </c>
    </row>
    <row r="5915" spans="2:3" x14ac:dyDescent="0.25">
      <c r="B5915" s="3" t="s">
        <v>2767</v>
      </c>
      <c r="C5915" s="25" t="str">
        <f t="shared" si="92"/>
        <v xml:space="preserve">Camden Asset Management </v>
      </c>
    </row>
    <row r="5916" spans="2:3" x14ac:dyDescent="0.25">
      <c r="B5916" s="26" t="s">
        <v>24260</v>
      </c>
      <c r="C5916" s="25" t="str">
        <f t="shared" si="92"/>
        <v xml:space="preserve">CamCap Energy, </v>
      </c>
    </row>
    <row r="5917" spans="2:3" x14ac:dyDescent="0.25">
      <c r="B5917" s="26" t="s">
        <v>18492</v>
      </c>
      <c r="C5917" s="25" t="str">
        <f t="shared" si="92"/>
        <v xml:space="preserve">Cambridge Strategy (Asset Management) </v>
      </c>
    </row>
    <row r="5918" spans="2:3" x14ac:dyDescent="0.25">
      <c r="B5918" s="3" t="s">
        <v>2541</v>
      </c>
      <c r="C5918" s="25" t="str">
        <f t="shared" si="92"/>
        <v xml:space="preserve">Cambridge Strategy (Asset Management) </v>
      </c>
    </row>
    <row r="5919" spans="2:3" x14ac:dyDescent="0.25">
      <c r="B5919" s="4" t="s">
        <v>1733</v>
      </c>
      <c r="C5919" s="25" t="str">
        <f t="shared" si="92"/>
        <v xml:space="preserve">Cambridge Investments </v>
      </c>
    </row>
    <row r="5920" spans="2:3" x14ac:dyDescent="0.25">
      <c r="B5920" s="4" t="s">
        <v>1698</v>
      </c>
      <c r="C5920" s="25" t="str">
        <f t="shared" si="92"/>
        <v xml:space="preserve">Cambridge Financial Products </v>
      </c>
    </row>
    <row r="5921" spans="2:3" x14ac:dyDescent="0.25">
      <c r="B5921" s="3" t="s">
        <v>2766</v>
      </c>
      <c r="C5921" s="25" t="str">
        <f t="shared" si="92"/>
        <v xml:space="preserve">Cambria Investment Management, </v>
      </c>
    </row>
    <row r="5922" spans="2:3" x14ac:dyDescent="0.25">
      <c r="B5922" s="4" t="s">
        <v>2310</v>
      </c>
      <c r="C5922" s="25" t="str">
        <f t="shared" si="92"/>
        <v xml:space="preserve">Cambial </v>
      </c>
    </row>
    <row r="5923" spans="2:3" x14ac:dyDescent="0.25">
      <c r="B5923" s="26" t="s">
        <v>24257</v>
      </c>
      <c r="C5923" s="25" t="str">
        <f t="shared" si="92"/>
        <v xml:space="preserve">Camber Capital Fund, </v>
      </c>
    </row>
    <row r="5924" spans="2:3" x14ac:dyDescent="0.25">
      <c r="B5924" s="4" t="s">
        <v>1855</v>
      </c>
      <c r="C5924" s="25" t="str">
        <f t="shared" si="92"/>
        <v xml:space="preserve">CAM Energy, </v>
      </c>
    </row>
    <row r="5925" spans="2:3" x14ac:dyDescent="0.25">
      <c r="B5925" s="26" t="s">
        <v>24256</v>
      </c>
      <c r="C5925" s="25" t="str">
        <f t="shared" si="92"/>
        <v xml:space="preserve">Calypso Capital Management, </v>
      </c>
    </row>
    <row r="5926" spans="2:3" x14ac:dyDescent="0.25">
      <c r="B5926" s="4" t="s">
        <v>711</v>
      </c>
      <c r="C5926" s="25" t="str">
        <f t="shared" si="92"/>
        <v xml:space="preserve">Caledonian Bank &amp; Trust </v>
      </c>
    </row>
    <row r="5927" spans="2:3" x14ac:dyDescent="0.25">
      <c r="B5927" s="3" t="s">
        <v>2759</v>
      </c>
      <c r="C5927" s="25" t="str">
        <f t="shared" si="92"/>
        <v xml:space="preserve">Caldwell &amp; Orkin, </v>
      </c>
    </row>
    <row r="5928" spans="2:3" x14ac:dyDescent="0.25">
      <c r="B5928" s="26" t="s">
        <v>18491</v>
      </c>
      <c r="C5928" s="25" t="str">
        <f t="shared" si="92"/>
        <v xml:space="preserve">Caldwell &amp; Orkin Inc / </v>
      </c>
    </row>
    <row r="5929" spans="2:3" x14ac:dyDescent="0.25">
      <c r="B5929" s="4" t="s">
        <v>236</v>
      </c>
      <c r="C5929" s="25" t="str">
        <f t="shared" si="92"/>
        <v xml:space="preserve">Calderon Fund PCC </v>
      </c>
    </row>
    <row r="5930" spans="2:3" x14ac:dyDescent="0.25">
      <c r="B5930" s="3" t="s">
        <v>2801</v>
      </c>
      <c r="C5930" s="25" t="str">
        <f t="shared" si="92"/>
        <v xml:space="preserve">Calderon Fund PCC </v>
      </c>
    </row>
    <row r="5931" spans="2:3" x14ac:dyDescent="0.25">
      <c r="B5931" s="4" t="s">
        <v>2298</v>
      </c>
      <c r="C5931" s="25" t="str">
        <f t="shared" si="92"/>
        <v xml:space="preserve">Calaveras Trading &amp; Investments, </v>
      </c>
    </row>
    <row r="5932" spans="2:3" x14ac:dyDescent="0.25">
      <c r="B5932" s="3" t="s">
        <v>2765</v>
      </c>
      <c r="C5932" s="25" t="str">
        <f t="shared" si="92"/>
        <v xml:space="preserve">Calamos </v>
      </c>
    </row>
    <row r="5933" spans="2:3" x14ac:dyDescent="0.25">
      <c r="B5933" s="26" t="s">
        <v>18490</v>
      </c>
      <c r="C5933" s="25" t="str">
        <f t="shared" si="92"/>
        <v xml:space="preserve">Caixagest - Técnicas de Gestão </v>
      </c>
    </row>
    <row r="5934" spans="2:3" x14ac:dyDescent="0.25">
      <c r="B5934" s="26" t="s">
        <v>18487</v>
      </c>
      <c r="C5934" s="25" t="str">
        <f t="shared" si="92"/>
        <v xml:space="preserve">Caitong International Asset Management Co., </v>
      </c>
    </row>
    <row r="5935" spans="2:3" x14ac:dyDescent="0.25">
      <c r="B5935" s="3" t="s">
        <v>3111</v>
      </c>
      <c r="C5935" s="25" t="str">
        <f t="shared" si="92"/>
        <v xml:space="preserve">Caitong International Asset Management Co., </v>
      </c>
    </row>
    <row r="5936" spans="2:3" x14ac:dyDescent="0.25">
      <c r="B5936" s="3" t="s">
        <v>2763</v>
      </c>
      <c r="C5936" s="25" t="str">
        <f t="shared" si="92"/>
        <v xml:space="preserve">Caerus Global </v>
      </c>
    </row>
    <row r="5937" spans="2:3" x14ac:dyDescent="0.25">
      <c r="B5937" s="4" t="s">
        <v>1550</v>
      </c>
      <c r="C5937" s="25" t="str">
        <f t="shared" si="92"/>
        <v xml:space="preserve">Cadwell &amp; Orkin </v>
      </c>
    </row>
    <row r="5938" spans="2:3" x14ac:dyDescent="0.25">
      <c r="B5938" s="4" t="s">
        <v>449</v>
      </c>
      <c r="C5938" s="25" t="str">
        <f t="shared" si="92"/>
        <v xml:space="preserve">Cadogan International Management </v>
      </c>
    </row>
    <row r="5939" spans="2:3" x14ac:dyDescent="0.25">
      <c r="B5939" s="3" t="s">
        <v>3395</v>
      </c>
      <c r="C5939" s="25" t="str">
        <f t="shared" si="92"/>
        <v xml:space="preserve">Cadence Integrity Partners, </v>
      </c>
    </row>
    <row r="5940" spans="2:3" x14ac:dyDescent="0.25">
      <c r="B5940" s="26" t="s">
        <v>18485</v>
      </c>
      <c r="C5940" s="25" t="str">
        <f t="shared" si="92"/>
        <v xml:space="preserve">Cadence Capital Management </v>
      </c>
    </row>
    <row r="5941" spans="2:3" x14ac:dyDescent="0.25">
      <c r="B5941" s="3" t="s">
        <v>2762</v>
      </c>
      <c r="C5941" s="25" t="str">
        <f t="shared" si="92"/>
        <v xml:space="preserve">Caddo Capital </v>
      </c>
    </row>
    <row r="5942" spans="2:3" x14ac:dyDescent="0.25">
      <c r="B5942" s="3" t="s">
        <v>2757</v>
      </c>
      <c r="C5942" s="25" t="str">
        <f t="shared" si="92"/>
        <v xml:space="preserve">Cabezon Investment Group, </v>
      </c>
    </row>
    <row r="5943" spans="2:3" x14ac:dyDescent="0.25">
      <c r="B5943" s="4" t="s">
        <v>471</v>
      </c>
      <c r="C5943" s="25" t="str">
        <f t="shared" si="92"/>
        <v xml:space="preserve">Cabezon Capital Management </v>
      </c>
    </row>
    <row r="5944" spans="2:3" x14ac:dyDescent="0.25">
      <c r="B5944" s="3" t="s">
        <v>2761</v>
      </c>
      <c r="C5944" s="25" t="str">
        <f t="shared" si="92"/>
        <v xml:space="preserve">C5 Capital Management, </v>
      </c>
    </row>
    <row r="5945" spans="2:3" x14ac:dyDescent="0.25">
      <c r="B5945" s="4" t="s">
        <v>1170</v>
      </c>
      <c r="C5945" s="25" t="str">
        <f t="shared" si="92"/>
        <v xml:space="preserve">C~View </v>
      </c>
    </row>
    <row r="5946" spans="2:3" x14ac:dyDescent="0.25">
      <c r="B5946" s="3" t="s">
        <v>2760</v>
      </c>
      <c r="C5946" s="25" t="str">
        <f t="shared" si="92"/>
        <v xml:space="preserve">C.W. Henderson &amp; Associates </v>
      </c>
    </row>
    <row r="5947" spans="2:3" x14ac:dyDescent="0.25">
      <c r="B5947" s="4" t="s">
        <v>265</v>
      </c>
      <c r="C5947" s="25" t="str">
        <f t="shared" si="92"/>
        <v xml:space="preserve">C.M. Advisors </v>
      </c>
    </row>
    <row r="5948" spans="2:3" x14ac:dyDescent="0.25">
      <c r="B5948" s="26" t="s">
        <v>2887</v>
      </c>
      <c r="C5948" s="25" t="str">
        <f t="shared" si="92"/>
        <v xml:space="preserve">C &amp; S Advisors, </v>
      </c>
    </row>
    <row r="5949" spans="2:3" x14ac:dyDescent="0.25">
      <c r="B5949" s="3" t="s">
        <v>2887</v>
      </c>
      <c r="C5949" s="25" t="str">
        <f t="shared" si="92"/>
        <v xml:space="preserve">C &amp; S Advisors, </v>
      </c>
    </row>
    <row r="5950" spans="2:3" x14ac:dyDescent="0.25">
      <c r="B5950" s="4" t="s">
        <v>182</v>
      </c>
      <c r="C5950" s="25" t="str">
        <f t="shared" si="92"/>
        <v xml:space="preserve">C &amp; S Advisors Inc </v>
      </c>
    </row>
    <row r="5951" spans="2:3" x14ac:dyDescent="0.25">
      <c r="B5951" s="26" t="s">
        <v>18482</v>
      </c>
      <c r="C5951" s="25" t="str">
        <f t="shared" si="92"/>
        <v xml:space="preserve">Byron Capital Partners </v>
      </c>
    </row>
    <row r="5952" spans="2:3" x14ac:dyDescent="0.25">
      <c r="B5952" s="3" t="s">
        <v>4024</v>
      </c>
      <c r="C5952" s="25" t="str">
        <f t="shared" si="92"/>
        <v xml:space="preserve">Byron Capital Partners </v>
      </c>
    </row>
    <row r="5953" spans="2:3" x14ac:dyDescent="0.25">
      <c r="B5953" s="3" t="s">
        <v>2758</v>
      </c>
      <c r="C5953" s="25" t="str">
        <f t="shared" si="92"/>
        <v xml:space="preserve">Bybrook Capital </v>
      </c>
    </row>
    <row r="5954" spans="2:3" x14ac:dyDescent="0.25">
      <c r="B5954" s="3" t="s">
        <v>2756</v>
      </c>
      <c r="C5954" s="25" t="str">
        <f t="shared" ref="C5954:C6017" si="93">LEFT(B5954,FIND(TRIM(RIGHT(SUBSTITUTE(B5954," ",REPT(" ",20)),20)),B5954)-1)</f>
        <v xml:space="preserve">BW Capital </v>
      </c>
    </row>
    <row r="5955" spans="2:3" x14ac:dyDescent="0.25">
      <c r="B5955" s="4" t="s">
        <v>1277</v>
      </c>
      <c r="C5955" s="25" t="str">
        <f t="shared" si="93"/>
        <v xml:space="preserve">Buttonwood Capital Partners </v>
      </c>
    </row>
    <row r="5956" spans="2:3" x14ac:dyDescent="0.25">
      <c r="B5956" s="4" t="s">
        <v>1662</v>
      </c>
      <c r="C5956" s="25" t="str">
        <f t="shared" si="93"/>
        <v xml:space="preserve">Butterfield Trust </v>
      </c>
    </row>
    <row r="5957" spans="2:3" x14ac:dyDescent="0.25">
      <c r="B5957" s="3" t="s">
        <v>4386</v>
      </c>
      <c r="C5957" s="25" t="str">
        <f t="shared" si="93"/>
        <v xml:space="preserve">Butler Investment </v>
      </c>
    </row>
    <row r="5958" spans="2:3" x14ac:dyDescent="0.25">
      <c r="B5958" s="4" t="s">
        <v>951</v>
      </c>
      <c r="C5958" s="25" t="str">
        <f t="shared" si="93"/>
        <v xml:space="preserve">Bushido Capital Partners </v>
      </c>
    </row>
    <row r="5959" spans="2:3" x14ac:dyDescent="0.25">
      <c r="B5959" s="4" t="s">
        <v>982</v>
      </c>
      <c r="C5959" s="25" t="str">
        <f t="shared" si="93"/>
        <v xml:space="preserve">Burkian Capital Management </v>
      </c>
    </row>
    <row r="5960" spans="2:3" x14ac:dyDescent="0.25">
      <c r="B5960" s="3" t="s">
        <v>2754</v>
      </c>
      <c r="C5960" s="25" t="str">
        <f t="shared" si="93"/>
        <v xml:space="preserve">Burkian Capital Management </v>
      </c>
    </row>
    <row r="5961" spans="2:3" x14ac:dyDescent="0.25">
      <c r="B5961" s="26" t="s">
        <v>2752</v>
      </c>
      <c r="C5961" s="25" t="str">
        <f t="shared" si="93"/>
        <v xml:space="preserve">Bullseye Asset Management </v>
      </c>
    </row>
    <row r="5962" spans="2:3" x14ac:dyDescent="0.25">
      <c r="B5962" s="3" t="s">
        <v>2752</v>
      </c>
      <c r="C5962" s="25" t="str">
        <f t="shared" si="93"/>
        <v xml:space="preserve">Bullseye Asset Management </v>
      </c>
    </row>
    <row r="5963" spans="2:3" x14ac:dyDescent="0.25">
      <c r="B5963" s="4" t="s">
        <v>2295</v>
      </c>
      <c r="C5963" s="25" t="str">
        <f t="shared" si="93"/>
        <v xml:space="preserve">Bull Path Capital </v>
      </c>
    </row>
    <row r="5964" spans="2:3" x14ac:dyDescent="0.25">
      <c r="B5964" s="4" t="s">
        <v>1822</v>
      </c>
      <c r="C5964" s="25" t="str">
        <f t="shared" si="93"/>
        <v xml:space="preserve">Buchanan Parker Asset </v>
      </c>
    </row>
    <row r="5965" spans="2:3" x14ac:dyDescent="0.25">
      <c r="B5965" s="4" t="s">
        <v>2206</v>
      </c>
      <c r="C5965" s="25" t="str">
        <f t="shared" si="93"/>
        <v xml:space="preserve">BTR Asset Management </v>
      </c>
    </row>
    <row r="5966" spans="2:3" x14ac:dyDescent="0.25">
      <c r="B5966" s="4" t="s">
        <v>1814</v>
      </c>
      <c r="C5966" s="25" t="str">
        <f t="shared" si="93"/>
        <v xml:space="preserve">BT Investment Management (Institutional) </v>
      </c>
    </row>
    <row r="5967" spans="2:3" x14ac:dyDescent="0.25">
      <c r="B5967" s="26" t="s">
        <v>18480</v>
      </c>
      <c r="C5967" s="25" t="str">
        <f t="shared" si="93"/>
        <v xml:space="preserve">BT Global Growth </v>
      </c>
    </row>
    <row r="5968" spans="2:3" x14ac:dyDescent="0.25">
      <c r="B5968" s="3" t="s">
        <v>2751</v>
      </c>
      <c r="C5968" s="25" t="str">
        <f t="shared" si="93"/>
        <v xml:space="preserve">BSP Funds </v>
      </c>
    </row>
    <row r="5969" spans="2:3" x14ac:dyDescent="0.25">
      <c r="B5969" s="26" t="s">
        <v>18445</v>
      </c>
      <c r="C5969" s="25" t="str">
        <f t="shared" si="93"/>
        <v xml:space="preserve">BSI </v>
      </c>
    </row>
    <row r="5970" spans="2:3" x14ac:dyDescent="0.25">
      <c r="B5970" s="3" t="s">
        <v>2749</v>
      </c>
      <c r="C5970" s="25" t="str">
        <f t="shared" si="93"/>
        <v xml:space="preserve">BRZ Investimentos, </v>
      </c>
    </row>
    <row r="5971" spans="2:3" x14ac:dyDescent="0.25">
      <c r="B5971" s="26" t="s">
        <v>18443</v>
      </c>
      <c r="C5971" s="25" t="str">
        <f t="shared" si="93"/>
        <v xml:space="preserve">BRZ Investimentos </v>
      </c>
    </row>
    <row r="5972" spans="2:3" x14ac:dyDescent="0.25">
      <c r="B5972" s="3" t="s">
        <v>2748</v>
      </c>
      <c r="C5972" s="25" t="str">
        <f t="shared" si="93"/>
        <v xml:space="preserve">Bryn Mawr Capital Management, </v>
      </c>
    </row>
    <row r="5973" spans="2:3" x14ac:dyDescent="0.25">
      <c r="B5973" s="26" t="s">
        <v>18441</v>
      </c>
      <c r="C5973" s="25" t="str">
        <f t="shared" si="93"/>
        <v xml:space="preserve">Bryn Mawr Capital Management </v>
      </c>
    </row>
    <row r="5974" spans="2:3" x14ac:dyDescent="0.25">
      <c r="B5974" s="4" t="s">
        <v>670</v>
      </c>
      <c r="C5974" s="25" t="str">
        <f t="shared" si="93"/>
        <v xml:space="preserve">Brummer Multi-Strategy </v>
      </c>
    </row>
    <row r="5975" spans="2:3" x14ac:dyDescent="0.25">
      <c r="B5975" s="3" t="s">
        <v>2747</v>
      </c>
      <c r="C5975" s="25" t="str">
        <f t="shared" si="93"/>
        <v xml:space="preserve">Brummer &amp; </v>
      </c>
    </row>
    <row r="5976" spans="2:3" x14ac:dyDescent="0.25">
      <c r="B5976" s="4" t="s">
        <v>1864</v>
      </c>
      <c r="C5976" s="25" t="str">
        <f t="shared" si="93"/>
        <v xml:space="preserve">Brownstone Asset Management </v>
      </c>
    </row>
    <row r="5977" spans="2:3" x14ac:dyDescent="0.25">
      <c r="B5977" s="26" t="s">
        <v>18439</v>
      </c>
      <c r="C5977" s="25" t="str">
        <f t="shared" si="93"/>
        <v xml:space="preserve">Brown Trout </v>
      </c>
    </row>
    <row r="5978" spans="2:3" x14ac:dyDescent="0.25">
      <c r="B5978" s="4" t="s">
        <v>1483</v>
      </c>
      <c r="C5978" s="25" t="str">
        <f t="shared" si="93"/>
        <v xml:space="preserve">Brown Simpson Asset Management, </v>
      </c>
    </row>
    <row r="5979" spans="2:3" x14ac:dyDescent="0.25">
      <c r="B5979" s="3" t="s">
        <v>2746</v>
      </c>
      <c r="C5979" s="25" t="str">
        <f t="shared" si="93"/>
        <v xml:space="preserve">Brown </v>
      </c>
    </row>
    <row r="5980" spans="2:3" x14ac:dyDescent="0.25">
      <c r="B5980" s="26" t="s">
        <v>24254</v>
      </c>
      <c r="C5980" s="25" t="str">
        <f t="shared" si="93"/>
        <v xml:space="preserve">Brookside Capital Partners Fund </v>
      </c>
    </row>
    <row r="5981" spans="2:3" x14ac:dyDescent="0.25">
      <c r="B5981" s="26" t="s">
        <v>24252</v>
      </c>
      <c r="C5981" s="25" t="str">
        <f t="shared" si="93"/>
        <v xml:space="preserve">Brookside Capital Management </v>
      </c>
    </row>
    <row r="5982" spans="2:3" x14ac:dyDescent="0.25">
      <c r="B5982" s="4" t="s">
        <v>546</v>
      </c>
      <c r="C5982" s="25" t="str">
        <f t="shared" si="93"/>
        <v xml:space="preserve">Brookhaven Strategies </v>
      </c>
    </row>
    <row r="5983" spans="2:3" x14ac:dyDescent="0.25">
      <c r="B5983" s="26" t="s">
        <v>1178</v>
      </c>
      <c r="C5983" s="25" t="str">
        <f t="shared" si="93"/>
        <v xml:space="preserve">Brookfield Investment Management </v>
      </c>
    </row>
    <row r="5984" spans="2:3" x14ac:dyDescent="0.25">
      <c r="B5984" s="26" t="s">
        <v>1174</v>
      </c>
      <c r="C5984" s="25" t="str">
        <f t="shared" si="93"/>
        <v xml:space="preserve">Brookfield Investment Management </v>
      </c>
    </row>
    <row r="5985" spans="2:3" x14ac:dyDescent="0.25">
      <c r="B5985" s="4" t="s">
        <v>1174</v>
      </c>
      <c r="C5985" s="25" t="str">
        <f t="shared" si="93"/>
        <v xml:space="preserve">Brookfield Investment Management </v>
      </c>
    </row>
    <row r="5986" spans="2:3" x14ac:dyDescent="0.25">
      <c r="B5986" s="4" t="s">
        <v>1178</v>
      </c>
      <c r="C5986" s="25" t="str">
        <f t="shared" si="93"/>
        <v xml:space="preserve">Brookfield Investment Management </v>
      </c>
    </row>
    <row r="5987" spans="2:3" x14ac:dyDescent="0.25">
      <c r="B5987" s="3" t="s">
        <v>1174</v>
      </c>
      <c r="C5987" s="25" t="str">
        <f t="shared" si="93"/>
        <v xml:space="preserve">Brookfield Investment Management </v>
      </c>
    </row>
    <row r="5988" spans="2:3" x14ac:dyDescent="0.25">
      <c r="B5988" s="3" t="s">
        <v>2744</v>
      </c>
      <c r="C5988" s="25" t="str">
        <f t="shared" si="93"/>
        <v xml:space="preserve">Brookdale Capital, </v>
      </c>
    </row>
    <row r="5989" spans="2:3" x14ac:dyDescent="0.25">
      <c r="B5989" s="26" t="s">
        <v>18436</v>
      </c>
      <c r="C5989" s="25" t="str">
        <f t="shared" si="93"/>
        <v xml:space="preserve">Brookdale Capital Management, </v>
      </c>
    </row>
    <row r="5990" spans="2:3" x14ac:dyDescent="0.25">
      <c r="B5990" s="26" t="s">
        <v>875</v>
      </c>
      <c r="C5990" s="25" t="str">
        <f t="shared" si="93"/>
        <v xml:space="preserve">Bronte Capital Management Pty </v>
      </c>
    </row>
    <row r="5991" spans="2:3" x14ac:dyDescent="0.25">
      <c r="B5991" s="4" t="s">
        <v>875</v>
      </c>
      <c r="C5991" s="25" t="str">
        <f t="shared" si="93"/>
        <v xml:space="preserve">Bronte Capital Management Pty </v>
      </c>
    </row>
    <row r="5992" spans="2:3" x14ac:dyDescent="0.25">
      <c r="B5992" s="3" t="s">
        <v>2743</v>
      </c>
      <c r="C5992" s="25" t="str">
        <f t="shared" si="93"/>
        <v xml:space="preserve">Bronte Capital Management Pty </v>
      </c>
    </row>
    <row r="5993" spans="2:3" x14ac:dyDescent="0.25">
      <c r="B5993" s="3" t="s">
        <v>2742</v>
      </c>
      <c r="C5993" s="25" t="str">
        <f t="shared" si="93"/>
        <v xml:space="preserve">Bronson Point </v>
      </c>
    </row>
    <row r="5994" spans="2:3" x14ac:dyDescent="0.25">
      <c r="B5994" s="26" t="s">
        <v>18986</v>
      </c>
      <c r="C5994" s="25" t="str">
        <f t="shared" si="93"/>
        <v xml:space="preserve">Brompton Funds </v>
      </c>
    </row>
    <row r="5995" spans="2:3" x14ac:dyDescent="0.25">
      <c r="B5995" s="26" t="s">
        <v>24249</v>
      </c>
      <c r="C5995" s="25" t="str">
        <f t="shared" si="93"/>
        <v xml:space="preserve">Broadway Gate Capital, </v>
      </c>
    </row>
    <row r="5996" spans="2:3" x14ac:dyDescent="0.25">
      <c r="B5996" s="26" t="s">
        <v>18433</v>
      </c>
      <c r="C5996" s="25" t="str">
        <f t="shared" si="93"/>
        <v xml:space="preserve">Broadwalk Asset Management </v>
      </c>
    </row>
    <row r="5997" spans="2:3" x14ac:dyDescent="0.25">
      <c r="B5997" s="4" t="s">
        <v>781</v>
      </c>
      <c r="C5997" s="25" t="str">
        <f t="shared" si="93"/>
        <v xml:space="preserve">Broadview Capital Management </v>
      </c>
    </row>
    <row r="5998" spans="2:3" x14ac:dyDescent="0.25">
      <c r="B5998" s="3" t="s">
        <v>781</v>
      </c>
      <c r="C5998" s="25" t="str">
        <f t="shared" si="93"/>
        <v xml:space="preserve">Broadview Capital Management </v>
      </c>
    </row>
    <row r="5999" spans="2:3" x14ac:dyDescent="0.25">
      <c r="B5999" s="26" t="s">
        <v>18431</v>
      </c>
      <c r="C5999" s="25" t="str">
        <f t="shared" si="93"/>
        <v xml:space="preserve">Broadview Capital </v>
      </c>
    </row>
    <row r="6000" spans="2:3" x14ac:dyDescent="0.25">
      <c r="B6000" s="3" t="s">
        <v>2741</v>
      </c>
      <c r="C6000" s="25" t="str">
        <f t="shared" si="93"/>
        <v xml:space="preserve">Broadmeadow Capital </v>
      </c>
    </row>
    <row r="6001" spans="2:3" x14ac:dyDescent="0.25">
      <c r="B6001" s="3" t="s">
        <v>2740</v>
      </c>
      <c r="C6001" s="25" t="str">
        <f t="shared" si="93"/>
        <v xml:space="preserve">Broadmark Asset Management, </v>
      </c>
    </row>
    <row r="6002" spans="2:3" x14ac:dyDescent="0.25">
      <c r="B6002" s="26" t="s">
        <v>1545</v>
      </c>
      <c r="C6002" s="25" t="str">
        <f t="shared" si="93"/>
        <v xml:space="preserve">Broadmark Asset Management </v>
      </c>
    </row>
    <row r="6003" spans="2:3" x14ac:dyDescent="0.25">
      <c r="B6003" s="4" t="s">
        <v>1545</v>
      </c>
      <c r="C6003" s="25" t="str">
        <f t="shared" si="93"/>
        <v xml:space="preserve">Broadmark Asset Management </v>
      </c>
    </row>
    <row r="6004" spans="2:3" x14ac:dyDescent="0.25">
      <c r="B6004" s="4" t="s">
        <v>674</v>
      </c>
      <c r="C6004" s="25" t="str">
        <f t="shared" si="93"/>
        <v xml:space="preserve">Broadfin Capital </v>
      </c>
    </row>
    <row r="6005" spans="2:3" x14ac:dyDescent="0.25">
      <c r="B6005" s="26" t="s">
        <v>24247</v>
      </c>
      <c r="C6005" s="25" t="str">
        <f t="shared" si="93"/>
        <v xml:space="preserve">Broadfin Advisors, </v>
      </c>
    </row>
    <row r="6006" spans="2:3" x14ac:dyDescent="0.25">
      <c r="B6006" s="26" t="s">
        <v>24244</v>
      </c>
      <c r="C6006" s="25" t="str">
        <f t="shared" si="93"/>
        <v xml:space="preserve">Broad Peak Fund, </v>
      </c>
    </row>
    <row r="6007" spans="2:3" x14ac:dyDescent="0.25">
      <c r="B6007" s="4" t="s">
        <v>1014</v>
      </c>
      <c r="C6007" s="25" t="str">
        <f t="shared" si="93"/>
        <v xml:space="preserve">Brite Management </v>
      </c>
    </row>
    <row r="6008" spans="2:3" x14ac:dyDescent="0.25">
      <c r="B6008" s="3" t="s">
        <v>3773</v>
      </c>
      <c r="C6008" s="25" t="str">
        <f t="shared" si="93"/>
        <v xml:space="preserve">Bristlecone Capital Management, </v>
      </c>
    </row>
    <row r="6009" spans="2:3" x14ac:dyDescent="0.25">
      <c r="B6009" s="4" t="s">
        <v>1081</v>
      </c>
      <c r="C6009" s="25" t="str">
        <f t="shared" si="93"/>
        <v xml:space="preserve">Brinker </v>
      </c>
    </row>
    <row r="6010" spans="2:3" x14ac:dyDescent="0.25">
      <c r="B6010" s="3" t="s">
        <v>2775</v>
      </c>
      <c r="C6010" s="25" t="str">
        <f t="shared" si="93"/>
        <v xml:space="preserve">Brimberg Brothers, </v>
      </c>
    </row>
    <row r="6011" spans="2:3" x14ac:dyDescent="0.25">
      <c r="B6011" s="26" t="s">
        <v>2129</v>
      </c>
      <c r="C6011" s="25" t="str">
        <f t="shared" si="93"/>
        <v xml:space="preserve">Brimberg Brothers </v>
      </c>
    </row>
    <row r="6012" spans="2:3" x14ac:dyDescent="0.25">
      <c r="B6012" s="4" t="s">
        <v>2129</v>
      </c>
      <c r="C6012" s="25" t="str">
        <f t="shared" si="93"/>
        <v xml:space="preserve">Brimberg Brothers </v>
      </c>
    </row>
    <row r="6013" spans="2:3" x14ac:dyDescent="0.25">
      <c r="B6013" s="3" t="s">
        <v>2739</v>
      </c>
      <c r="C6013" s="25" t="str">
        <f t="shared" si="93"/>
        <v xml:space="preserve">Brightline Capital Management, </v>
      </c>
    </row>
    <row r="6014" spans="2:3" x14ac:dyDescent="0.25">
      <c r="B6014" s="26" t="s">
        <v>18429</v>
      </c>
      <c r="C6014" s="25" t="str">
        <f t="shared" si="93"/>
        <v xml:space="preserve">Brightline Capital Management </v>
      </c>
    </row>
    <row r="6015" spans="2:3" x14ac:dyDescent="0.25">
      <c r="B6015" s="3" t="s">
        <v>2738</v>
      </c>
      <c r="C6015" s="25" t="str">
        <f t="shared" si="93"/>
        <v xml:space="preserve">Brightlight Capital Partners, </v>
      </c>
    </row>
    <row r="6016" spans="2:3" x14ac:dyDescent="0.25">
      <c r="B6016" s="26" t="s">
        <v>18427</v>
      </c>
      <c r="C6016" s="25" t="str">
        <f t="shared" si="93"/>
        <v xml:space="preserve">Brightlight Capital Management </v>
      </c>
    </row>
    <row r="6017" spans="2:3" x14ac:dyDescent="0.25">
      <c r="B6017" s="4" t="s">
        <v>762</v>
      </c>
      <c r="C6017" s="25" t="str">
        <f t="shared" si="93"/>
        <v xml:space="preserve">Brightlight Capital </v>
      </c>
    </row>
    <row r="6018" spans="2:3" x14ac:dyDescent="0.25">
      <c r="B6018" s="3" t="s">
        <v>2737</v>
      </c>
      <c r="C6018" s="25" t="str">
        <f t="shared" ref="C6018:C6081" si="94">LEFT(B6018,FIND(TRIM(RIGHT(SUBSTITUTE(B6018," ",REPT(" ",20)),20)),B6018)-1)</f>
        <v xml:space="preserve">BrightGate Capital SGIIC </v>
      </c>
    </row>
    <row r="6019" spans="2:3" x14ac:dyDescent="0.25">
      <c r="B6019" s="26" t="s">
        <v>18425</v>
      </c>
      <c r="C6019" s="25" t="str">
        <f t="shared" si="94"/>
        <v xml:space="preserve">Brightgate Capital </v>
      </c>
    </row>
    <row r="6020" spans="2:3" x14ac:dyDescent="0.25">
      <c r="B6020" s="26" t="s">
        <v>24243</v>
      </c>
      <c r="C6020" s="25" t="str">
        <f t="shared" si="94"/>
        <v xml:space="preserve">Brightfield Capital Management </v>
      </c>
    </row>
    <row r="6021" spans="2:3" x14ac:dyDescent="0.25">
      <c r="B6021" s="26" t="s">
        <v>24241</v>
      </c>
      <c r="C6021" s="25" t="str">
        <f t="shared" si="94"/>
        <v xml:space="preserve">Brigade Capital Management, </v>
      </c>
    </row>
    <row r="6022" spans="2:3" x14ac:dyDescent="0.25">
      <c r="B6022" s="3" t="s">
        <v>2736</v>
      </c>
      <c r="C6022" s="25" t="str">
        <f t="shared" si="94"/>
        <v xml:space="preserve">Bridgewater Associates, </v>
      </c>
    </row>
    <row r="6023" spans="2:3" x14ac:dyDescent="0.25">
      <c r="B6023" s="26" t="s">
        <v>113</v>
      </c>
      <c r="C6023" s="25" t="str">
        <f t="shared" si="94"/>
        <v xml:space="preserve">Bridgewater Associates </v>
      </c>
    </row>
    <row r="6024" spans="2:3" x14ac:dyDescent="0.25">
      <c r="B6024" s="4" t="s">
        <v>113</v>
      </c>
      <c r="C6024" s="25" t="str">
        <f t="shared" si="94"/>
        <v xml:space="preserve">Bridgewater Associates </v>
      </c>
    </row>
    <row r="6025" spans="2:3" x14ac:dyDescent="0.25">
      <c r="B6025" s="4" t="s">
        <v>1099</v>
      </c>
      <c r="C6025" s="25" t="str">
        <f t="shared" si="94"/>
        <v xml:space="preserve">Bridgewater Asset Management </v>
      </c>
    </row>
    <row r="6026" spans="2:3" x14ac:dyDescent="0.25">
      <c r="B6026" s="26" t="s">
        <v>18419</v>
      </c>
      <c r="C6026" s="25" t="str">
        <f t="shared" si="94"/>
        <v xml:space="preserve">Bridgeton Fund Management </v>
      </c>
    </row>
    <row r="6027" spans="2:3" x14ac:dyDescent="0.25">
      <c r="B6027" s="4" t="s">
        <v>1585</v>
      </c>
      <c r="C6027" s="25" t="str">
        <f t="shared" si="94"/>
        <v xml:space="preserve">Bricoleur Capital Management </v>
      </c>
    </row>
    <row r="6028" spans="2:3" x14ac:dyDescent="0.25">
      <c r="B6028" s="4" t="s">
        <v>727</v>
      </c>
      <c r="C6028" s="25" t="str">
        <f t="shared" si="94"/>
        <v xml:space="preserve">BRIC Neutron Asset Management </v>
      </c>
    </row>
    <row r="6029" spans="2:3" x14ac:dyDescent="0.25">
      <c r="B6029" s="3" t="s">
        <v>727</v>
      </c>
      <c r="C6029" s="25" t="str">
        <f t="shared" si="94"/>
        <v xml:space="preserve">BRIC Neutron Asset Management </v>
      </c>
    </row>
    <row r="6030" spans="2:3" x14ac:dyDescent="0.25">
      <c r="B6030" s="26" t="s">
        <v>1941</v>
      </c>
      <c r="C6030" s="25" t="str">
        <f t="shared" si="94"/>
        <v xml:space="preserve">Briarwood Capital Management </v>
      </c>
    </row>
    <row r="6031" spans="2:3" x14ac:dyDescent="0.25">
      <c r="B6031" s="4" t="s">
        <v>1941</v>
      </c>
      <c r="C6031" s="25" t="str">
        <f t="shared" si="94"/>
        <v xml:space="preserve">Briarwood Capital Management </v>
      </c>
    </row>
    <row r="6032" spans="2:3" x14ac:dyDescent="0.25">
      <c r="B6032" s="3" t="s">
        <v>2735</v>
      </c>
      <c r="C6032" s="25" t="str">
        <f t="shared" si="94"/>
        <v xml:space="preserve">Briarwood Capital Management </v>
      </c>
    </row>
    <row r="6033" spans="2:3" x14ac:dyDescent="0.25">
      <c r="B6033" s="3" t="s">
        <v>2734</v>
      </c>
      <c r="C6033" s="25" t="str">
        <f t="shared" si="94"/>
        <v xml:space="preserve">Brevet Capital </v>
      </c>
    </row>
    <row r="6034" spans="2:3" x14ac:dyDescent="0.25">
      <c r="B6034" s="3" t="s">
        <v>2733</v>
      </c>
      <c r="C6034" s="25" t="str">
        <f t="shared" si="94"/>
        <v xml:space="preserve">Brevan Howard Capital Management </v>
      </c>
    </row>
    <row r="6035" spans="2:3" x14ac:dyDescent="0.25">
      <c r="B6035" s="26" t="s">
        <v>18410</v>
      </c>
      <c r="C6035" s="25" t="str">
        <f t="shared" si="94"/>
        <v xml:space="preserve">Brevan Howard Asset Management </v>
      </c>
    </row>
    <row r="6036" spans="2:3" x14ac:dyDescent="0.25">
      <c r="B6036" s="3" t="s">
        <v>2732</v>
      </c>
      <c r="C6036" s="25" t="str">
        <f t="shared" si="94"/>
        <v xml:space="preserve">Bresser Asset </v>
      </c>
    </row>
    <row r="6037" spans="2:3" x14ac:dyDescent="0.25">
      <c r="B6037" s="26" t="s">
        <v>18406</v>
      </c>
      <c r="C6037" s="25" t="str">
        <f t="shared" si="94"/>
        <v xml:space="preserve">Bresser Administração de Recursos </v>
      </c>
    </row>
    <row r="6038" spans="2:3" x14ac:dyDescent="0.25">
      <c r="B6038" s="3" t="s">
        <v>2731</v>
      </c>
      <c r="C6038" s="25" t="str">
        <f t="shared" si="94"/>
        <v xml:space="preserve">Brenham Capital </v>
      </c>
    </row>
    <row r="6039" spans="2:3" x14ac:dyDescent="0.25">
      <c r="B6039" s="26" t="s">
        <v>24235</v>
      </c>
      <c r="C6039" s="25" t="str">
        <f t="shared" si="94"/>
        <v xml:space="preserve">Brencourt Advisors </v>
      </c>
    </row>
    <row r="6040" spans="2:3" x14ac:dyDescent="0.25">
      <c r="B6040" s="4" t="s">
        <v>2178</v>
      </c>
      <c r="C6040" s="25" t="str">
        <f t="shared" si="94"/>
        <v xml:space="preserve">Breakwater Fund </v>
      </c>
    </row>
    <row r="6041" spans="2:3" x14ac:dyDescent="0.25">
      <c r="B6041" s="26" t="s">
        <v>18403</v>
      </c>
      <c r="C6041" s="25" t="str">
        <f t="shared" si="94"/>
        <v xml:space="preserve">Bravia Capital Investimentos </v>
      </c>
    </row>
    <row r="6042" spans="2:3" x14ac:dyDescent="0.25">
      <c r="B6042" s="4" t="s">
        <v>1147</v>
      </c>
      <c r="C6042" s="25" t="str">
        <f t="shared" si="94"/>
        <v xml:space="preserve">Bravia Capital Investimentos </v>
      </c>
    </row>
    <row r="6043" spans="2:3" x14ac:dyDescent="0.25">
      <c r="B6043" s="3" t="s">
        <v>2728</v>
      </c>
      <c r="C6043" s="25" t="str">
        <f t="shared" si="94"/>
        <v xml:space="preserve">Bravia </v>
      </c>
    </row>
    <row r="6044" spans="2:3" x14ac:dyDescent="0.25">
      <c r="B6044" s="3" t="s">
        <v>2727</v>
      </c>
      <c r="C6044" s="25" t="str">
        <f t="shared" si="94"/>
        <v xml:space="preserve">Brasada Capital Management, </v>
      </c>
    </row>
    <row r="6045" spans="2:3" x14ac:dyDescent="0.25">
      <c r="B6045" s="26" t="s">
        <v>18402</v>
      </c>
      <c r="C6045" s="25" t="str">
        <f t="shared" si="94"/>
        <v xml:space="preserve">Brasada Capital Management </v>
      </c>
    </row>
    <row r="6046" spans="2:3" x14ac:dyDescent="0.25">
      <c r="B6046" s="3" t="s">
        <v>2726</v>
      </c>
      <c r="C6046" s="25" t="str">
        <f t="shared" si="94"/>
        <v xml:space="preserve">Branzan Investment Advisors, </v>
      </c>
    </row>
    <row r="6047" spans="2:3" x14ac:dyDescent="0.25">
      <c r="B6047" s="4" t="s">
        <v>1972</v>
      </c>
      <c r="C6047" s="25" t="str">
        <f t="shared" si="94"/>
        <v xml:space="preserve">Brantley Asset </v>
      </c>
    </row>
    <row r="6048" spans="2:3" x14ac:dyDescent="0.25">
      <c r="B6048" s="3" t="s">
        <v>2755</v>
      </c>
      <c r="C6048" s="25" t="str">
        <f t="shared" si="94"/>
        <v xml:space="preserve">Brandywine Global Investment Management, </v>
      </c>
    </row>
    <row r="6049" spans="2:3" x14ac:dyDescent="0.25">
      <c r="B6049" s="3" t="s">
        <v>2725</v>
      </c>
      <c r="C6049" s="25" t="str">
        <f t="shared" si="94"/>
        <v xml:space="preserve">Brandywine Asset Management, </v>
      </c>
    </row>
    <row r="6050" spans="2:3" x14ac:dyDescent="0.25">
      <c r="B6050" s="4" t="s">
        <v>1543</v>
      </c>
      <c r="C6050" s="25" t="str">
        <f t="shared" si="94"/>
        <v xml:space="preserve">Brandywine Asset Management </v>
      </c>
    </row>
    <row r="6051" spans="2:3" x14ac:dyDescent="0.25">
      <c r="B6051" s="3" t="s">
        <v>2724</v>
      </c>
      <c r="C6051" s="25" t="str">
        <f t="shared" si="94"/>
        <v xml:space="preserve">Brait South Africa </v>
      </c>
    </row>
    <row r="6052" spans="2:3" x14ac:dyDescent="0.25">
      <c r="B6052" s="26" t="s">
        <v>24233</v>
      </c>
      <c r="C6052" s="25" t="str">
        <f t="shared" si="94"/>
        <v xml:space="preserve">Brahman Capital </v>
      </c>
    </row>
    <row r="6053" spans="2:3" x14ac:dyDescent="0.25">
      <c r="B6053" s="26" t="s">
        <v>18401</v>
      </c>
      <c r="C6053" s="25" t="str">
        <f t="shared" si="94"/>
        <v xml:space="preserve">Bradford Capital </v>
      </c>
    </row>
    <row r="6054" spans="2:3" x14ac:dyDescent="0.25">
      <c r="B6054" s="4" t="s">
        <v>1155</v>
      </c>
      <c r="C6054" s="25" t="str">
        <f t="shared" si="94"/>
        <v xml:space="preserve">Braddock Financial </v>
      </c>
    </row>
    <row r="6055" spans="2:3" x14ac:dyDescent="0.25">
      <c r="B6055" s="3" t="s">
        <v>2723</v>
      </c>
      <c r="C6055" s="25" t="str">
        <f t="shared" si="94"/>
        <v xml:space="preserve">Braddock Financial </v>
      </c>
    </row>
    <row r="6056" spans="2:3" x14ac:dyDescent="0.25">
      <c r="B6056" s="3" t="s">
        <v>4333</v>
      </c>
      <c r="C6056" s="25" t="str">
        <f t="shared" si="94"/>
        <v xml:space="preserve">BPI Strategies, </v>
      </c>
    </row>
    <row r="6057" spans="2:3" x14ac:dyDescent="0.25">
      <c r="B6057" s="26" t="s">
        <v>18398</v>
      </c>
      <c r="C6057" s="25" t="str">
        <f t="shared" si="94"/>
        <v xml:space="preserve">BPI Strategies </v>
      </c>
    </row>
    <row r="6058" spans="2:3" x14ac:dyDescent="0.25">
      <c r="B6058" s="4" t="s">
        <v>2092</v>
      </c>
      <c r="C6058" s="25" t="str">
        <f t="shared" si="94"/>
        <v xml:space="preserve">BPI Strategies </v>
      </c>
    </row>
    <row r="6059" spans="2:3" x14ac:dyDescent="0.25">
      <c r="B6059" s="3" t="s">
        <v>2721</v>
      </c>
      <c r="C6059" s="25" t="str">
        <f t="shared" si="94"/>
        <v xml:space="preserve">BP Capital, LP/TBP Investments Management </v>
      </c>
    </row>
    <row r="6060" spans="2:3" x14ac:dyDescent="0.25">
      <c r="B6060" s="26" t="s">
        <v>18392</v>
      </c>
      <c r="C6060" s="25" t="str">
        <f t="shared" si="94"/>
        <v xml:space="preserve">bp </v>
      </c>
    </row>
    <row r="6061" spans="2:3" x14ac:dyDescent="0.25">
      <c r="B6061" s="4" t="s">
        <v>2100</v>
      </c>
      <c r="C6061" s="25" t="str">
        <f t="shared" si="94"/>
        <v xml:space="preserve">Boyer Allan Pacific Opportunities General </v>
      </c>
    </row>
    <row r="6062" spans="2:3" x14ac:dyDescent="0.25">
      <c r="B6062" s="4" t="s">
        <v>1098</v>
      </c>
      <c r="C6062" s="25" t="str">
        <f t="shared" si="94"/>
        <v xml:space="preserve">Boxcar Capital Management </v>
      </c>
    </row>
    <row r="6063" spans="2:3" x14ac:dyDescent="0.25">
      <c r="B6063" s="26" t="s">
        <v>2720</v>
      </c>
      <c r="C6063" s="25" t="str">
        <f t="shared" si="94"/>
        <v xml:space="preserve">Bowery Investment Management, </v>
      </c>
    </row>
    <row r="6064" spans="2:3" x14ac:dyDescent="0.25">
      <c r="B6064" s="3" t="s">
        <v>2720</v>
      </c>
      <c r="C6064" s="25" t="str">
        <f t="shared" si="94"/>
        <v xml:space="preserve">Bowery Investment Management, </v>
      </c>
    </row>
    <row r="6065" spans="2:3" x14ac:dyDescent="0.25">
      <c r="B6065" s="4" t="s">
        <v>788</v>
      </c>
      <c r="C6065" s="25" t="str">
        <f t="shared" si="94"/>
        <v xml:space="preserve">Bowery Investment </v>
      </c>
    </row>
    <row r="6066" spans="2:3" x14ac:dyDescent="0.25">
      <c r="B6066" s="3" t="s">
        <v>2719</v>
      </c>
      <c r="C6066" s="25" t="str">
        <f t="shared" si="94"/>
        <v xml:space="preserve">Bow Street </v>
      </c>
    </row>
    <row r="6067" spans="2:3" x14ac:dyDescent="0.25">
      <c r="B6067" s="4" t="s">
        <v>552</v>
      </c>
      <c r="C6067" s="25" t="str">
        <f t="shared" si="94"/>
        <v xml:space="preserve">Boutique Collective Investments (Pty) </v>
      </c>
    </row>
    <row r="6068" spans="2:3" x14ac:dyDescent="0.25">
      <c r="B6068" s="3" t="s">
        <v>2673</v>
      </c>
      <c r="C6068" s="25" t="str">
        <f t="shared" si="94"/>
        <v xml:space="preserve">Boussard &amp; Gavaudan Investment </v>
      </c>
    </row>
    <row r="6069" spans="2:3" x14ac:dyDescent="0.25">
      <c r="B6069" s="4" t="s">
        <v>865</v>
      </c>
      <c r="C6069" s="25" t="str">
        <f t="shared" si="94"/>
        <v xml:space="preserve">Bourne Park Capital </v>
      </c>
    </row>
    <row r="6070" spans="2:3" x14ac:dyDescent="0.25">
      <c r="B6070" s="26" t="s">
        <v>2307</v>
      </c>
      <c r="C6070" s="25" t="str">
        <f t="shared" si="94"/>
        <v xml:space="preserve">Bourgeon Capital Management </v>
      </c>
    </row>
    <row r="6071" spans="2:3" x14ac:dyDescent="0.25">
      <c r="B6071" s="4" t="s">
        <v>2307</v>
      </c>
      <c r="C6071" s="25" t="str">
        <f t="shared" si="94"/>
        <v xml:space="preserve">Bourgeon Capital Management </v>
      </c>
    </row>
    <row r="6072" spans="2:3" x14ac:dyDescent="0.25">
      <c r="B6072" s="3" t="s">
        <v>2718</v>
      </c>
      <c r="C6072" s="25" t="str">
        <f t="shared" si="94"/>
        <v xml:space="preserve">Bourgeon Capital </v>
      </c>
    </row>
    <row r="6073" spans="2:3" x14ac:dyDescent="0.25">
      <c r="B6073" s="3" t="s">
        <v>2717</v>
      </c>
      <c r="C6073" s="25" t="str">
        <f t="shared" si="94"/>
        <v xml:space="preserve">Bostwick Capital </v>
      </c>
    </row>
    <row r="6074" spans="2:3" x14ac:dyDescent="0.25">
      <c r="B6074" s="3" t="s">
        <v>2716</v>
      </c>
      <c r="C6074" s="25" t="str">
        <f t="shared" si="94"/>
        <v xml:space="preserve">Boston Provident, </v>
      </c>
    </row>
    <row r="6075" spans="2:3" x14ac:dyDescent="0.25">
      <c r="B6075" s="4" t="s">
        <v>1476</v>
      </c>
      <c r="C6075" s="25" t="str">
        <f t="shared" si="94"/>
        <v xml:space="preserve">Boston Provident </v>
      </c>
    </row>
    <row r="6076" spans="2:3" x14ac:dyDescent="0.25">
      <c r="B6076" s="4" t="s">
        <v>1996</v>
      </c>
      <c r="C6076" s="25" t="str">
        <f t="shared" si="94"/>
        <v xml:space="preserve">Boston Partners Asset Management </v>
      </c>
    </row>
    <row r="6077" spans="2:3" x14ac:dyDescent="0.25">
      <c r="B6077" s="26" t="s">
        <v>3299</v>
      </c>
      <c r="C6077" s="25" t="str">
        <f t="shared" si="94"/>
        <v xml:space="preserve">Boston Company Asset Management, </v>
      </c>
    </row>
    <row r="6078" spans="2:3" x14ac:dyDescent="0.25">
      <c r="B6078" s="3" t="s">
        <v>3299</v>
      </c>
      <c r="C6078" s="25" t="str">
        <f t="shared" si="94"/>
        <v xml:space="preserve">Boston Company Asset Management, </v>
      </c>
    </row>
    <row r="6079" spans="2:3" x14ac:dyDescent="0.25">
      <c r="B6079" s="4" t="s">
        <v>1148</v>
      </c>
      <c r="C6079" s="25" t="str">
        <f t="shared" si="94"/>
        <v xml:space="preserve">Boston Company Asset Management </v>
      </c>
    </row>
    <row r="6080" spans="2:3" x14ac:dyDescent="0.25">
      <c r="B6080" s="4" t="s">
        <v>756</v>
      </c>
      <c r="C6080" s="25" t="str">
        <f t="shared" si="94"/>
        <v xml:space="preserve">Boston and Alexander </v>
      </c>
    </row>
    <row r="6081" spans="2:3" x14ac:dyDescent="0.25">
      <c r="B6081" s="4" t="s">
        <v>593</v>
      </c>
      <c r="C6081" s="25" t="str">
        <f t="shared" si="94"/>
        <v xml:space="preserve">Bosphorous Management </v>
      </c>
    </row>
    <row r="6082" spans="2:3" x14ac:dyDescent="0.25">
      <c r="B6082" s="3" t="s">
        <v>2714</v>
      </c>
      <c r="C6082" s="25" t="str">
        <f t="shared" ref="C6082:C6145" si="95">LEFT(B6082,FIND(TRIM(RIGHT(SUBSTITUTE(B6082," ",REPT(" ",20)),20)),B6082)-1)</f>
        <v xml:space="preserve">Boson </v>
      </c>
    </row>
    <row r="6083" spans="2:3" x14ac:dyDescent="0.25">
      <c r="B6083" s="26" t="s">
        <v>18386</v>
      </c>
      <c r="C6083" s="25" t="str">
        <f t="shared" si="95"/>
        <v xml:space="preserve">Bosera Asset Management Co., </v>
      </c>
    </row>
    <row r="6084" spans="2:3" x14ac:dyDescent="0.25">
      <c r="B6084" s="3" t="s">
        <v>4257</v>
      </c>
      <c r="C6084" s="25" t="str">
        <f t="shared" si="95"/>
        <v xml:space="preserve">Bortel Investment Management </v>
      </c>
    </row>
    <row r="6085" spans="2:3" x14ac:dyDescent="0.25">
      <c r="B6085" s="26" t="s">
        <v>635</v>
      </c>
      <c r="C6085" s="25" t="str">
        <f t="shared" si="95"/>
        <v xml:space="preserve">Boronia Capital Pty </v>
      </c>
    </row>
    <row r="6086" spans="2:3" x14ac:dyDescent="0.25">
      <c r="B6086" s="4" t="s">
        <v>635</v>
      </c>
      <c r="C6086" s="25" t="str">
        <f t="shared" si="95"/>
        <v xml:space="preserve">Boronia Capital Pty </v>
      </c>
    </row>
    <row r="6087" spans="2:3" x14ac:dyDescent="0.25">
      <c r="B6087" s="3" t="s">
        <v>2713</v>
      </c>
      <c r="C6087" s="25" t="str">
        <f t="shared" si="95"/>
        <v xml:space="preserve">Boronia Capital Pty </v>
      </c>
    </row>
    <row r="6088" spans="2:3" x14ac:dyDescent="0.25">
      <c r="B6088" s="4" t="s">
        <v>2167</v>
      </c>
      <c r="C6088" s="25" t="str">
        <f t="shared" si="95"/>
        <v xml:space="preserve">Boone Capital Management </v>
      </c>
    </row>
    <row r="6089" spans="2:3" x14ac:dyDescent="0.25">
      <c r="B6089" s="26" t="s">
        <v>1324</v>
      </c>
      <c r="C6089" s="25" t="str">
        <f t="shared" si="95"/>
        <v xml:space="preserve">Bookbinder Capital Management </v>
      </c>
    </row>
    <row r="6090" spans="2:3" x14ac:dyDescent="0.25">
      <c r="B6090" s="4" t="s">
        <v>1324</v>
      </c>
      <c r="C6090" s="25" t="str">
        <f t="shared" si="95"/>
        <v xml:space="preserve">Bookbinder Capital Management </v>
      </c>
    </row>
    <row r="6091" spans="2:3" x14ac:dyDescent="0.25">
      <c r="B6091" s="3" t="s">
        <v>3469</v>
      </c>
      <c r="C6091" s="25" t="str">
        <f t="shared" si="95"/>
        <v xml:space="preserve">Bonita Capital Management, </v>
      </c>
    </row>
    <row r="6092" spans="2:3" x14ac:dyDescent="0.25">
      <c r="B6092" s="26" t="s">
        <v>2231</v>
      </c>
      <c r="C6092" s="25" t="str">
        <f t="shared" si="95"/>
        <v xml:space="preserve">Bonita Capital Management </v>
      </c>
    </row>
    <row r="6093" spans="2:3" x14ac:dyDescent="0.25">
      <c r="B6093" s="4" t="s">
        <v>2231</v>
      </c>
      <c r="C6093" s="25" t="str">
        <f t="shared" si="95"/>
        <v xml:space="preserve">Bonita Capital Management </v>
      </c>
    </row>
    <row r="6094" spans="2:3" x14ac:dyDescent="0.25">
      <c r="B6094" s="4" t="s">
        <v>1503</v>
      </c>
      <c r="C6094" s="25" t="str">
        <f t="shared" si="95"/>
        <v xml:space="preserve">Bonaventure Partners </v>
      </c>
    </row>
    <row r="6095" spans="2:3" x14ac:dyDescent="0.25">
      <c r="B6095" s="4" t="s">
        <v>403</v>
      </c>
      <c r="C6095" s="25" t="str">
        <f t="shared" si="95"/>
        <v xml:space="preserve">Bolton Asset Management </v>
      </c>
    </row>
    <row r="6096" spans="2:3" x14ac:dyDescent="0.25">
      <c r="B6096" s="4" t="s">
        <v>1874</v>
      </c>
      <c r="C6096" s="25" t="str">
        <f t="shared" si="95"/>
        <v xml:space="preserve">Bohemia Capital Management </v>
      </c>
    </row>
    <row r="6097" spans="2:3" x14ac:dyDescent="0.25">
      <c r="B6097" s="4" t="s">
        <v>1729</v>
      </c>
      <c r="C6097" s="25" t="str">
        <f t="shared" si="95"/>
        <v xml:space="preserve">Bohannon </v>
      </c>
    </row>
    <row r="6098" spans="2:3" x14ac:dyDescent="0.25">
      <c r="B6098" s="3" t="s">
        <v>2710</v>
      </c>
      <c r="C6098" s="25" t="str">
        <f t="shared" si="95"/>
        <v xml:space="preserve">BofAML Funds </v>
      </c>
    </row>
    <row r="6099" spans="2:3" x14ac:dyDescent="0.25">
      <c r="B6099" s="4" t="s">
        <v>86</v>
      </c>
      <c r="C6099" s="25" t="str">
        <f t="shared" si="95"/>
        <v xml:space="preserve">BOE International Asset Management </v>
      </c>
    </row>
    <row r="6100" spans="2:3" x14ac:dyDescent="0.25">
      <c r="B6100" s="3" t="s">
        <v>2707</v>
      </c>
      <c r="C6100" s="25" t="str">
        <f t="shared" si="95"/>
        <v xml:space="preserve">Boardman Bay Capital Management </v>
      </c>
    </row>
    <row r="6101" spans="2:3" x14ac:dyDescent="0.25">
      <c r="B6101" s="26" t="s">
        <v>2706</v>
      </c>
      <c r="C6101" s="25" t="str">
        <f t="shared" si="95"/>
        <v xml:space="preserve">Boardage Capital Management, </v>
      </c>
    </row>
    <row r="6102" spans="2:3" x14ac:dyDescent="0.25">
      <c r="B6102" s="3" t="s">
        <v>2706</v>
      </c>
      <c r="C6102" s="25" t="str">
        <f t="shared" si="95"/>
        <v xml:space="preserve">Boardage Capital Management, </v>
      </c>
    </row>
    <row r="6103" spans="2:3" x14ac:dyDescent="0.25">
      <c r="B6103" s="3" t="s">
        <v>2705</v>
      </c>
      <c r="C6103" s="25" t="str">
        <f t="shared" si="95"/>
        <v xml:space="preserve">BNY Mellon </v>
      </c>
    </row>
    <row r="6104" spans="2:3" x14ac:dyDescent="0.25">
      <c r="B6104" s="4" t="s">
        <v>1925</v>
      </c>
      <c r="C6104" s="25" t="str">
        <f t="shared" si="95"/>
        <v xml:space="preserve">BNS Investments </v>
      </c>
    </row>
    <row r="6105" spans="2:3" x14ac:dyDescent="0.25">
      <c r="B6105" s="26" t="s">
        <v>18348</v>
      </c>
      <c r="C6105" s="25" t="str">
        <f t="shared" si="95"/>
        <v xml:space="preserve">BNP Paribas Investment Partners Asia </v>
      </c>
    </row>
    <row r="6106" spans="2:3" x14ac:dyDescent="0.25">
      <c r="B6106" s="4" t="s">
        <v>256</v>
      </c>
      <c r="C6106" s="25" t="str">
        <f t="shared" si="95"/>
        <v xml:space="preserve">BNP Paribas Investment Partners Asia </v>
      </c>
    </row>
    <row r="6107" spans="2:3" x14ac:dyDescent="0.25">
      <c r="B6107" s="26" t="s">
        <v>18350</v>
      </c>
      <c r="C6107" s="25" t="str">
        <f t="shared" si="95"/>
        <v xml:space="preserve">BNP Paribas Investment Partners </v>
      </c>
    </row>
    <row r="6108" spans="2:3" x14ac:dyDescent="0.25">
      <c r="B6108" s="26" t="s">
        <v>18357</v>
      </c>
      <c r="C6108" s="25" t="str">
        <f t="shared" si="95"/>
        <v xml:space="preserve">BNP Paribas Investment Partners </v>
      </c>
    </row>
    <row r="6109" spans="2:3" x14ac:dyDescent="0.25">
      <c r="B6109" s="26" t="s">
        <v>18343</v>
      </c>
      <c r="C6109" s="25" t="str">
        <f t="shared" si="95"/>
        <v xml:space="preserve">BNP Paribas Asset </v>
      </c>
    </row>
    <row r="6110" spans="2:3" x14ac:dyDescent="0.25">
      <c r="B6110" s="26" t="s">
        <v>755</v>
      </c>
      <c r="C6110" s="25" t="str">
        <f t="shared" si="95"/>
        <v xml:space="preserve">BMO Asset Management </v>
      </c>
    </row>
    <row r="6111" spans="2:3" x14ac:dyDescent="0.25">
      <c r="B6111" s="4" t="s">
        <v>755</v>
      </c>
      <c r="C6111" s="25" t="str">
        <f t="shared" si="95"/>
        <v xml:space="preserve">BMO Asset Management </v>
      </c>
    </row>
    <row r="6112" spans="2:3" x14ac:dyDescent="0.25">
      <c r="B6112" s="26" t="s">
        <v>18337</v>
      </c>
      <c r="C6112" s="25" t="str">
        <f t="shared" si="95"/>
        <v xml:space="preserve">BluMont Capital </v>
      </c>
    </row>
    <row r="6113" spans="2:3" x14ac:dyDescent="0.25">
      <c r="B6113" s="26" t="s">
        <v>24231</v>
      </c>
      <c r="C6113" s="25" t="str">
        <f t="shared" si="95"/>
        <v xml:space="preserve">Bluetrend Fund L.P. (Class </v>
      </c>
    </row>
    <row r="6114" spans="2:3" x14ac:dyDescent="0.25">
      <c r="B6114" s="3" t="s">
        <v>2390</v>
      </c>
      <c r="C6114" s="25" t="str">
        <f t="shared" si="95"/>
        <v xml:space="preserve">Bluestone Capital Management, </v>
      </c>
    </row>
    <row r="6115" spans="2:3" x14ac:dyDescent="0.25">
      <c r="B6115" s="3" t="s">
        <v>2704</v>
      </c>
      <c r="C6115" s="25" t="str">
        <f t="shared" si="95"/>
        <v xml:space="preserve">Blueshift Capital Group, </v>
      </c>
    </row>
    <row r="6116" spans="2:3" x14ac:dyDescent="0.25">
      <c r="B6116" s="26" t="s">
        <v>18336</v>
      </c>
      <c r="C6116" s="25" t="str">
        <f t="shared" si="95"/>
        <v xml:space="preserve">Blueprint Captial Management </v>
      </c>
    </row>
    <row r="6117" spans="2:3" x14ac:dyDescent="0.25">
      <c r="B6117" s="3" t="s">
        <v>2696</v>
      </c>
      <c r="C6117" s="25" t="str">
        <f t="shared" si="95"/>
        <v xml:space="preserve">BlueMountain Capital Management </v>
      </c>
    </row>
    <row r="6118" spans="2:3" x14ac:dyDescent="0.25">
      <c r="B6118" s="26" t="s">
        <v>2703</v>
      </c>
      <c r="C6118" s="25" t="str">
        <f t="shared" si="95"/>
        <v xml:space="preserve">BlueHive </v>
      </c>
    </row>
    <row r="6119" spans="2:3" x14ac:dyDescent="0.25">
      <c r="B6119" s="3" t="s">
        <v>2703</v>
      </c>
      <c r="C6119" s="25" t="str">
        <f t="shared" si="95"/>
        <v xml:space="preserve">BlueHive </v>
      </c>
    </row>
    <row r="6120" spans="2:3" x14ac:dyDescent="0.25">
      <c r="B6120" s="26" t="s">
        <v>24230</v>
      </c>
      <c r="C6120" s="25" t="str">
        <f t="shared" si="95"/>
        <v xml:space="preserve">Bluegold Global Fund, </v>
      </c>
    </row>
    <row r="6121" spans="2:3" x14ac:dyDescent="0.25">
      <c r="B6121" s="3" t="s">
        <v>2477</v>
      </c>
      <c r="C6121" s="25" t="str">
        <f t="shared" si="95"/>
        <v xml:space="preserve">BlueCrest Capital Management </v>
      </c>
    </row>
    <row r="6122" spans="2:3" x14ac:dyDescent="0.25">
      <c r="B6122" s="26" t="s">
        <v>926</v>
      </c>
      <c r="C6122" s="25" t="str">
        <f t="shared" si="95"/>
        <v xml:space="preserve">Bluebird Asset Management </v>
      </c>
    </row>
    <row r="6123" spans="2:3" x14ac:dyDescent="0.25">
      <c r="B6123" s="4" t="s">
        <v>926</v>
      </c>
      <c r="C6123" s="25" t="str">
        <f t="shared" si="95"/>
        <v xml:space="preserve">Bluebird Asset Management </v>
      </c>
    </row>
    <row r="6124" spans="2:3" x14ac:dyDescent="0.25">
      <c r="B6124" s="3" t="s">
        <v>2702</v>
      </c>
      <c r="C6124" s="25" t="str">
        <f t="shared" si="95"/>
        <v xml:space="preserve">Bluebird Asset </v>
      </c>
    </row>
    <row r="6125" spans="2:3" x14ac:dyDescent="0.25">
      <c r="B6125" s="26" t="s">
        <v>18302</v>
      </c>
      <c r="C6125" s="25" t="str">
        <f t="shared" si="95"/>
        <v xml:space="preserve">BlueBay Funds Management Company </v>
      </c>
    </row>
    <row r="6126" spans="2:3" x14ac:dyDescent="0.25">
      <c r="B6126" s="3" t="s">
        <v>2701</v>
      </c>
      <c r="C6126" s="25" t="str">
        <f t="shared" si="95"/>
        <v xml:space="preserve">BlueBay Asset Management </v>
      </c>
    </row>
    <row r="6127" spans="2:3" x14ac:dyDescent="0.25">
      <c r="B6127" s="26" t="s">
        <v>2700</v>
      </c>
      <c r="C6127" s="25" t="str">
        <f t="shared" si="95"/>
        <v xml:space="preserve">Blue Sun Capital </v>
      </c>
    </row>
    <row r="6128" spans="2:3" x14ac:dyDescent="0.25">
      <c r="B6128" s="3" t="s">
        <v>2700</v>
      </c>
      <c r="C6128" s="25" t="str">
        <f t="shared" si="95"/>
        <v xml:space="preserve">Blue Sun Capital </v>
      </c>
    </row>
    <row r="6129" spans="2:3" x14ac:dyDescent="0.25">
      <c r="B6129" s="4" t="s">
        <v>968</v>
      </c>
      <c r="C6129" s="25" t="str">
        <f t="shared" si="95"/>
        <v xml:space="preserve">Blue Sky Inv Science Asset Management Pty </v>
      </c>
    </row>
    <row r="6130" spans="2:3" x14ac:dyDescent="0.25">
      <c r="B6130" s="4" t="s">
        <v>31</v>
      </c>
      <c r="C6130" s="25" t="str">
        <f t="shared" si="95"/>
        <v xml:space="preserve">Blue Sky </v>
      </c>
    </row>
    <row r="6131" spans="2:3" x14ac:dyDescent="0.25">
      <c r="B6131" s="26" t="s">
        <v>1028</v>
      </c>
      <c r="C6131" s="25" t="str">
        <f t="shared" si="95"/>
        <v xml:space="preserve">Blue Rock Advisors </v>
      </c>
    </row>
    <row r="6132" spans="2:3" x14ac:dyDescent="0.25">
      <c r="B6132" s="4" t="s">
        <v>1028</v>
      </c>
      <c r="C6132" s="25" t="str">
        <f t="shared" si="95"/>
        <v xml:space="preserve">Blue Rock Advisors </v>
      </c>
    </row>
    <row r="6133" spans="2:3" x14ac:dyDescent="0.25">
      <c r="B6133" s="3" t="s">
        <v>2698</v>
      </c>
      <c r="C6133" s="25" t="str">
        <f t="shared" si="95"/>
        <v xml:space="preserve">Blue Rock Advisors </v>
      </c>
    </row>
    <row r="6134" spans="2:3" x14ac:dyDescent="0.25">
      <c r="B6134" s="3" t="s">
        <v>2697</v>
      </c>
      <c r="C6134" s="25" t="str">
        <f t="shared" si="95"/>
        <v xml:space="preserve">Blue River Asset </v>
      </c>
    </row>
    <row r="6135" spans="2:3" x14ac:dyDescent="0.25">
      <c r="B6135" s="4" t="s">
        <v>866</v>
      </c>
      <c r="C6135" s="25" t="str">
        <f t="shared" si="95"/>
        <v xml:space="preserve">Blue Orchard </v>
      </c>
    </row>
    <row r="6136" spans="2:3" x14ac:dyDescent="0.25">
      <c r="B6136" s="3" t="s">
        <v>2635</v>
      </c>
      <c r="C6136" s="25" t="str">
        <f t="shared" si="95"/>
        <v xml:space="preserve">Blue Lion Capital Management, </v>
      </c>
    </row>
    <row r="6137" spans="2:3" x14ac:dyDescent="0.25">
      <c r="B6137" s="3" t="s">
        <v>2695</v>
      </c>
      <c r="C6137" s="25" t="str">
        <f t="shared" si="95"/>
        <v xml:space="preserve">Blue Jay Capital Management </v>
      </c>
    </row>
    <row r="6138" spans="2:3" x14ac:dyDescent="0.25">
      <c r="B6138" s="26" t="s">
        <v>18296</v>
      </c>
      <c r="C6138" s="25" t="str">
        <f t="shared" si="95"/>
        <v xml:space="preserve">Blue Ink Investments (Pty) </v>
      </c>
    </row>
    <row r="6139" spans="2:3" x14ac:dyDescent="0.25">
      <c r="B6139" s="4" t="s">
        <v>194</v>
      </c>
      <c r="C6139" s="25" t="str">
        <f t="shared" si="95"/>
        <v xml:space="preserve">Blue Fin Capital Pty </v>
      </c>
    </row>
    <row r="6140" spans="2:3" x14ac:dyDescent="0.25">
      <c r="B6140" s="3" t="s">
        <v>2693</v>
      </c>
      <c r="C6140" s="25" t="str">
        <f t="shared" si="95"/>
        <v xml:space="preserve">Blue Diamond Asset Management </v>
      </c>
    </row>
    <row r="6141" spans="2:3" x14ac:dyDescent="0.25">
      <c r="B6141" s="3" t="s">
        <v>2692</v>
      </c>
      <c r="C6141" s="25" t="str">
        <f t="shared" si="95"/>
        <v xml:space="preserve">Blue Clay Capital Management, </v>
      </c>
    </row>
    <row r="6142" spans="2:3" x14ac:dyDescent="0.25">
      <c r="B6142" s="4" t="s">
        <v>931</v>
      </c>
      <c r="C6142" s="25" t="str">
        <f t="shared" si="95"/>
        <v xml:space="preserve">Blue Capital </v>
      </c>
    </row>
    <row r="6143" spans="2:3" x14ac:dyDescent="0.25">
      <c r="B6143" s="3" t="s">
        <v>931</v>
      </c>
      <c r="C6143" s="25" t="str">
        <f t="shared" si="95"/>
        <v xml:space="preserve">Blue Capital </v>
      </c>
    </row>
    <row r="6144" spans="2:3" x14ac:dyDescent="0.25">
      <c r="B6144" s="26" t="s">
        <v>147</v>
      </c>
      <c r="C6144" s="25" t="str">
        <f t="shared" si="95"/>
        <v xml:space="preserve">Blue Alternative Asset Management </v>
      </c>
    </row>
    <row r="6145" spans="2:3" x14ac:dyDescent="0.25">
      <c r="B6145" s="4" t="s">
        <v>147</v>
      </c>
      <c r="C6145" s="25" t="str">
        <f t="shared" si="95"/>
        <v xml:space="preserve">Blue Alternative Asset Management </v>
      </c>
    </row>
    <row r="6146" spans="2:3" x14ac:dyDescent="0.25">
      <c r="B6146" s="3" t="s">
        <v>147</v>
      </c>
      <c r="C6146" s="25" t="str">
        <f t="shared" ref="C6146:C6209" si="96">LEFT(B6146,FIND(TRIM(RIGHT(SUBSTITUTE(B6146," ",REPT(" ",20)),20)),B6146)-1)</f>
        <v xml:space="preserve">Blue Alternative Asset Management </v>
      </c>
    </row>
    <row r="6147" spans="2:3" x14ac:dyDescent="0.25">
      <c r="B6147" s="3" t="s">
        <v>2691</v>
      </c>
      <c r="C6147" s="25" t="str">
        <f t="shared" si="96"/>
        <v xml:space="preserve">BloombergSen Investment </v>
      </c>
    </row>
    <row r="6148" spans="2:3" x14ac:dyDescent="0.25">
      <c r="B6148" s="26" t="s">
        <v>18293</v>
      </c>
      <c r="C6148" s="25" t="str">
        <f t="shared" si="96"/>
        <v xml:space="preserve">BloombergSen </v>
      </c>
    </row>
    <row r="6149" spans="2:3" x14ac:dyDescent="0.25">
      <c r="B6149" s="3" t="s">
        <v>3157</v>
      </c>
      <c r="C6149" s="25" t="str">
        <f t="shared" si="96"/>
        <v xml:space="preserve">Bloemendaal Investment Management </v>
      </c>
    </row>
    <row r="6150" spans="2:3" x14ac:dyDescent="0.25">
      <c r="B6150" s="4" t="s">
        <v>1799</v>
      </c>
      <c r="C6150" s="25" t="str">
        <f t="shared" si="96"/>
        <v xml:space="preserve">Bloemendaal Investment </v>
      </c>
    </row>
    <row r="6151" spans="2:3" x14ac:dyDescent="0.25">
      <c r="B6151" s="26" t="s">
        <v>24228</v>
      </c>
      <c r="C6151" s="25" t="str">
        <f t="shared" si="96"/>
        <v xml:space="preserve">Blenheim Capital Management, </v>
      </c>
    </row>
    <row r="6152" spans="2:3" x14ac:dyDescent="0.25">
      <c r="B6152" s="4" t="s">
        <v>1398</v>
      </c>
      <c r="C6152" s="25" t="str">
        <f t="shared" si="96"/>
        <v xml:space="preserve">Blenheim Capital Management </v>
      </c>
    </row>
    <row r="6153" spans="2:3" x14ac:dyDescent="0.25">
      <c r="B6153" s="3" t="s">
        <v>2689</v>
      </c>
      <c r="C6153" s="25" t="str">
        <f t="shared" si="96"/>
        <v xml:space="preserve">Blau Capital Management </v>
      </c>
    </row>
    <row r="6154" spans="2:3" x14ac:dyDescent="0.25">
      <c r="B6154" s="26" t="s">
        <v>18292</v>
      </c>
      <c r="C6154" s="25" t="str">
        <f t="shared" si="96"/>
        <v xml:space="preserve">Blau Capital </v>
      </c>
    </row>
    <row r="6155" spans="2:3" x14ac:dyDescent="0.25">
      <c r="B6155" s="4" t="s">
        <v>1421</v>
      </c>
      <c r="C6155" s="25" t="str">
        <f t="shared" si="96"/>
        <v xml:space="preserve">Blank Asset Management </v>
      </c>
    </row>
    <row r="6156" spans="2:3" x14ac:dyDescent="0.25">
      <c r="B6156" s="3" t="s">
        <v>2688</v>
      </c>
      <c r="C6156" s="25" t="str">
        <f t="shared" si="96"/>
        <v xml:space="preserve">Blackwater Capital Management, </v>
      </c>
    </row>
    <row r="6157" spans="2:3" x14ac:dyDescent="0.25">
      <c r="B6157" s="4" t="s">
        <v>2364</v>
      </c>
      <c r="C6157" s="25" t="str">
        <f t="shared" si="96"/>
        <v xml:space="preserve">Blackthorne Capital, </v>
      </c>
    </row>
    <row r="6158" spans="2:3" x14ac:dyDescent="0.25">
      <c r="B6158" s="4" t="s">
        <v>1394</v>
      </c>
      <c r="C6158" s="25" t="str">
        <f t="shared" si="96"/>
        <v xml:space="preserve">Blackthorn Investment Group, </v>
      </c>
    </row>
    <row r="6159" spans="2:3" x14ac:dyDescent="0.25">
      <c r="B6159" s="4" t="s">
        <v>923</v>
      </c>
      <c r="C6159" s="25" t="str">
        <f t="shared" si="96"/>
        <v xml:space="preserve">Blackstone Alternative Asset Management </v>
      </c>
    </row>
    <row r="6160" spans="2:3" x14ac:dyDescent="0.25">
      <c r="B6160" s="4" t="s">
        <v>678</v>
      </c>
      <c r="C6160" s="25" t="str">
        <f t="shared" si="96"/>
        <v xml:space="preserve">BlackRock Invest Mgmt International </v>
      </c>
    </row>
    <row r="6161" spans="2:3" x14ac:dyDescent="0.25">
      <c r="B6161" s="4" t="s">
        <v>1630</v>
      </c>
      <c r="C6161" s="25" t="str">
        <f t="shared" si="96"/>
        <v xml:space="preserve">BlackRock Asset Management Australia </v>
      </c>
    </row>
    <row r="6162" spans="2:3" x14ac:dyDescent="0.25">
      <c r="B6162" s="26" t="s">
        <v>18285</v>
      </c>
      <c r="C6162" s="25" t="str">
        <f t="shared" si="96"/>
        <v xml:space="preserve">BlackRock </v>
      </c>
    </row>
    <row r="6163" spans="2:3" x14ac:dyDescent="0.25">
      <c r="B6163" s="4" t="s">
        <v>1667</v>
      </c>
      <c r="C6163" s="25" t="str">
        <f t="shared" si="96"/>
        <v xml:space="preserve">Blackpoint Management </v>
      </c>
    </row>
    <row r="6164" spans="2:3" x14ac:dyDescent="0.25">
      <c r="B6164" s="3" t="s">
        <v>2685</v>
      </c>
      <c r="C6164" s="25" t="str">
        <f t="shared" si="96"/>
        <v xml:space="preserve">Blackpoint Management </v>
      </c>
    </row>
    <row r="6165" spans="2:3" x14ac:dyDescent="0.25">
      <c r="B6165" s="4" t="s">
        <v>1861</v>
      </c>
      <c r="C6165" s="25" t="str">
        <f t="shared" si="96"/>
        <v xml:space="preserve">BlackPoint Capital Multi-Strategy Management </v>
      </c>
    </row>
    <row r="6166" spans="2:3" x14ac:dyDescent="0.25">
      <c r="B6166" s="26" t="s">
        <v>18283</v>
      </c>
      <c r="C6166" s="25" t="str">
        <f t="shared" si="96"/>
        <v xml:space="preserve">Blackhorse Asset Mangement Pte </v>
      </c>
    </row>
    <row r="6167" spans="2:3" x14ac:dyDescent="0.25">
      <c r="B6167" s="3" t="s">
        <v>2684</v>
      </c>
      <c r="C6167" s="25" t="str">
        <f t="shared" si="96"/>
        <v xml:space="preserve">Blackhorse Asset Management Pte </v>
      </c>
    </row>
    <row r="6168" spans="2:3" x14ac:dyDescent="0.25">
      <c r="B6168" s="26" t="s">
        <v>2683</v>
      </c>
      <c r="C6168" s="25" t="str">
        <f t="shared" si="96"/>
        <v xml:space="preserve">Blackheath Fund Management </v>
      </c>
    </row>
    <row r="6169" spans="2:3" x14ac:dyDescent="0.25">
      <c r="B6169" s="3" t="s">
        <v>2683</v>
      </c>
      <c r="C6169" s="25" t="str">
        <f t="shared" si="96"/>
        <v xml:space="preserve">Blackheath Fund Management </v>
      </c>
    </row>
    <row r="6170" spans="2:3" x14ac:dyDescent="0.25">
      <c r="B6170" s="4" t="s">
        <v>4</v>
      </c>
      <c r="C6170" s="25" t="str">
        <f t="shared" si="96"/>
        <v xml:space="preserve">BlackHawk Capital </v>
      </c>
    </row>
    <row r="6171" spans="2:3" x14ac:dyDescent="0.25">
      <c r="B6171" s="4" t="s">
        <v>1027</v>
      </c>
      <c r="C6171" s="25" t="str">
        <f t="shared" si="96"/>
        <v xml:space="preserve">BlackBox Group </v>
      </c>
    </row>
    <row r="6172" spans="2:3" x14ac:dyDescent="0.25">
      <c r="B6172" s="3" t="s">
        <v>2750</v>
      </c>
      <c r="C6172" s="25" t="str">
        <f t="shared" si="96"/>
        <v xml:space="preserve">Black Swan Dexteritas </v>
      </c>
    </row>
    <row r="6173" spans="2:3" x14ac:dyDescent="0.25">
      <c r="B6173" s="26" t="s">
        <v>18280</v>
      </c>
      <c r="C6173" s="25" t="str">
        <f t="shared" si="96"/>
        <v xml:space="preserve">Black Swan </v>
      </c>
    </row>
    <row r="6174" spans="2:3" x14ac:dyDescent="0.25">
      <c r="B6174" s="4" t="s">
        <v>1922</v>
      </c>
      <c r="C6174" s="25" t="str">
        <f t="shared" si="96"/>
        <v xml:space="preserve">Black Rock Financial </v>
      </c>
    </row>
    <row r="6175" spans="2:3" x14ac:dyDescent="0.25">
      <c r="B6175" s="26" t="s">
        <v>2681</v>
      </c>
      <c r="C6175" s="25" t="str">
        <f t="shared" si="96"/>
        <v xml:space="preserve">Black River Asset Management </v>
      </c>
    </row>
    <row r="6176" spans="2:3" x14ac:dyDescent="0.25">
      <c r="B6176" s="3" t="s">
        <v>2681</v>
      </c>
      <c r="C6176" s="25" t="str">
        <f t="shared" si="96"/>
        <v xml:space="preserve">Black River Asset Management </v>
      </c>
    </row>
    <row r="6177" spans="2:3" x14ac:dyDescent="0.25">
      <c r="B6177" s="3" t="s">
        <v>2680</v>
      </c>
      <c r="C6177" s="25" t="str">
        <f t="shared" si="96"/>
        <v xml:space="preserve">Black Pearl </v>
      </c>
    </row>
    <row r="6178" spans="2:3" x14ac:dyDescent="0.25">
      <c r="B6178" s="3" t="s">
        <v>2679</v>
      </c>
      <c r="C6178" s="25" t="str">
        <f t="shared" si="96"/>
        <v xml:space="preserve">Black Diamond Account </v>
      </c>
    </row>
    <row r="6179" spans="2:3" x14ac:dyDescent="0.25">
      <c r="B6179" s="3" t="s">
        <v>2678</v>
      </c>
      <c r="C6179" s="25" t="str">
        <f t="shared" si="96"/>
        <v xml:space="preserve">Black Crane </v>
      </c>
    </row>
    <row r="6180" spans="2:3" x14ac:dyDescent="0.25">
      <c r="B6180" s="26" t="s">
        <v>18276</v>
      </c>
      <c r="C6180" s="25" t="str">
        <f t="shared" si="96"/>
        <v xml:space="preserve">BJ YongRui Fortune Investment </v>
      </c>
    </row>
    <row r="6181" spans="2:3" x14ac:dyDescent="0.25">
      <c r="B6181" s="26" t="s">
        <v>18274</v>
      </c>
      <c r="C6181" s="25" t="str">
        <f t="shared" si="96"/>
        <v xml:space="preserve">BJ JunChuangFuMin Asset Management </v>
      </c>
    </row>
    <row r="6182" spans="2:3" x14ac:dyDescent="0.25">
      <c r="B6182" s="26" t="s">
        <v>18272</v>
      </c>
      <c r="C6182" s="25" t="str">
        <f t="shared" si="96"/>
        <v xml:space="preserve">Biscayneamericas Advisers </v>
      </c>
    </row>
    <row r="6183" spans="2:3" x14ac:dyDescent="0.25">
      <c r="B6183" s="4" t="s">
        <v>969</v>
      </c>
      <c r="C6183" s="25" t="str">
        <f t="shared" si="96"/>
        <v xml:space="preserve">BiscayneAmericas Advisers </v>
      </c>
    </row>
    <row r="6184" spans="2:3" x14ac:dyDescent="0.25">
      <c r="B6184" s="3" t="s">
        <v>969</v>
      </c>
      <c r="C6184" s="25" t="str">
        <f t="shared" si="96"/>
        <v xml:space="preserve">BiscayneAmericas Advisers </v>
      </c>
    </row>
    <row r="6185" spans="2:3" x14ac:dyDescent="0.25">
      <c r="B6185" s="26" t="s">
        <v>24225</v>
      </c>
      <c r="C6185" s="25" t="str">
        <f t="shared" si="96"/>
        <v xml:space="preserve">Biomedical Value Fund, </v>
      </c>
    </row>
    <row r="6186" spans="2:3" x14ac:dyDescent="0.25">
      <c r="B6186" s="4" t="s">
        <v>2095</v>
      </c>
      <c r="C6186" s="25" t="str">
        <f t="shared" si="96"/>
        <v xml:space="preserve">Binjai Hill Capital </v>
      </c>
    </row>
    <row r="6187" spans="2:3" x14ac:dyDescent="0.25">
      <c r="B6187" s="26" t="s">
        <v>18271</v>
      </c>
      <c r="C6187" s="25" t="str">
        <f t="shared" si="96"/>
        <v xml:space="preserve">BIM Alternative Investments SGR </v>
      </c>
    </row>
    <row r="6188" spans="2:3" x14ac:dyDescent="0.25">
      <c r="B6188" s="4" t="s">
        <v>142</v>
      </c>
      <c r="C6188" s="25" t="str">
        <f t="shared" si="96"/>
        <v xml:space="preserve">Billings Capital Management </v>
      </c>
    </row>
    <row r="6189" spans="2:3" x14ac:dyDescent="0.25">
      <c r="B6189" s="26" t="s">
        <v>2657</v>
      </c>
      <c r="C6189" s="25" t="str">
        <f t="shared" si="96"/>
        <v xml:space="preserve">Billings Capital </v>
      </c>
    </row>
    <row r="6190" spans="2:3" x14ac:dyDescent="0.25">
      <c r="B6190" s="3" t="s">
        <v>2657</v>
      </c>
      <c r="C6190" s="25" t="str">
        <f t="shared" si="96"/>
        <v xml:space="preserve">Billings Capital </v>
      </c>
    </row>
    <row r="6191" spans="2:3" x14ac:dyDescent="0.25">
      <c r="B6191" s="4" t="s">
        <v>2269</v>
      </c>
      <c r="C6191" s="25" t="str">
        <f t="shared" si="96"/>
        <v xml:space="preserve">Bilbo </v>
      </c>
    </row>
    <row r="6192" spans="2:3" x14ac:dyDescent="0.25">
      <c r="B6192" s="4" t="s">
        <v>1317</v>
      </c>
      <c r="C6192" s="25" t="str">
        <f t="shared" si="96"/>
        <v xml:space="preserve">Bigelow Asset </v>
      </c>
    </row>
    <row r="6193" spans="2:3" x14ac:dyDescent="0.25">
      <c r="B6193" s="4" t="s">
        <v>1367</v>
      </c>
      <c r="C6193" s="25" t="str">
        <f t="shared" si="96"/>
        <v xml:space="preserve">Big Sky Capital </v>
      </c>
    </row>
    <row r="6194" spans="2:3" x14ac:dyDescent="0.25">
      <c r="B6194" s="3" t="s">
        <v>2675</v>
      </c>
      <c r="C6194" s="25" t="str">
        <f t="shared" si="96"/>
        <v xml:space="preserve">Big River Capital Management, </v>
      </c>
    </row>
    <row r="6195" spans="2:3" x14ac:dyDescent="0.25">
      <c r="B6195" s="4" t="s">
        <v>410</v>
      </c>
      <c r="C6195" s="25" t="str">
        <f t="shared" si="96"/>
        <v xml:space="preserve">BIA Management </v>
      </c>
    </row>
    <row r="6196" spans="2:3" x14ac:dyDescent="0.25">
      <c r="B6196" s="26" t="s">
        <v>24222</v>
      </c>
      <c r="C6196" s="25" t="str">
        <f t="shared" si="96"/>
        <v xml:space="preserve">BHR Captial, </v>
      </c>
    </row>
    <row r="6197" spans="2:3" x14ac:dyDescent="0.25">
      <c r="B6197" s="3" t="s">
        <v>2672</v>
      </c>
      <c r="C6197" s="25" t="str">
        <f t="shared" si="96"/>
        <v xml:space="preserve">BetrOptions Investment Group, </v>
      </c>
    </row>
    <row r="6198" spans="2:3" x14ac:dyDescent="0.25">
      <c r="B6198" s="26" t="s">
        <v>18268</v>
      </c>
      <c r="C6198" s="25" t="str">
        <f t="shared" si="96"/>
        <v xml:space="preserve">Bestinver Gestión </v>
      </c>
    </row>
    <row r="6199" spans="2:3" x14ac:dyDescent="0.25">
      <c r="B6199" s="4" t="s">
        <v>297</v>
      </c>
      <c r="C6199" s="25" t="str">
        <f t="shared" si="96"/>
        <v xml:space="preserve">Bernheim, Dreyfus &amp; Co. </v>
      </c>
    </row>
    <row r="6200" spans="2:3" x14ac:dyDescent="0.25">
      <c r="B6200" s="3" t="s">
        <v>2785</v>
      </c>
      <c r="C6200" s="25" t="str">
        <f t="shared" si="96"/>
        <v xml:space="preserve">Bernheim &amp; Dreyfus, </v>
      </c>
    </row>
    <row r="6201" spans="2:3" x14ac:dyDescent="0.25">
      <c r="B6201" s="26" t="s">
        <v>2671</v>
      </c>
      <c r="C6201" s="25" t="str">
        <f t="shared" si="96"/>
        <v xml:space="preserve">Bernett Capital Management, </v>
      </c>
    </row>
    <row r="6202" spans="2:3" x14ac:dyDescent="0.25">
      <c r="B6202" s="3" t="s">
        <v>2671</v>
      </c>
      <c r="C6202" s="25" t="str">
        <f t="shared" si="96"/>
        <v xml:space="preserve">Bernett Capital Management, </v>
      </c>
    </row>
    <row r="6203" spans="2:3" x14ac:dyDescent="0.25">
      <c r="B6203" s="4" t="s">
        <v>159</v>
      </c>
      <c r="C6203" s="25" t="str">
        <f t="shared" si="96"/>
        <v xml:space="preserve">Bernett Capital Management </v>
      </c>
    </row>
    <row r="6204" spans="2:3" x14ac:dyDescent="0.25">
      <c r="B6204" s="26" t="s">
        <v>18266</v>
      </c>
      <c r="C6204" s="25" t="str">
        <f t="shared" si="96"/>
        <v xml:space="preserve">Berman Capital Management </v>
      </c>
    </row>
    <row r="6205" spans="2:3" x14ac:dyDescent="0.25">
      <c r="B6205" s="4" t="s">
        <v>1220</v>
      </c>
      <c r="C6205" s="25" t="str">
        <f t="shared" si="96"/>
        <v xml:space="preserve">Berkley Binary Options </v>
      </c>
    </row>
    <row r="6206" spans="2:3" x14ac:dyDescent="0.25">
      <c r="B6206" s="26" t="s">
        <v>18261</v>
      </c>
      <c r="C6206" s="25" t="str">
        <f t="shared" si="96"/>
        <v xml:space="preserve">Berens Capital, </v>
      </c>
    </row>
    <row r="6207" spans="2:3" x14ac:dyDescent="0.25">
      <c r="B6207" s="3" t="s">
        <v>2670</v>
      </c>
      <c r="C6207" s="25" t="str">
        <f t="shared" si="96"/>
        <v xml:space="preserve">Berens Capital Management, </v>
      </c>
    </row>
    <row r="6208" spans="2:3" x14ac:dyDescent="0.25">
      <c r="B6208" s="4" t="s">
        <v>1135</v>
      </c>
      <c r="C6208" s="25" t="str">
        <f t="shared" si="96"/>
        <v xml:space="preserve">Berens Capital Management </v>
      </c>
    </row>
    <row r="6209" spans="2:3" x14ac:dyDescent="0.25">
      <c r="B6209" s="3" t="s">
        <v>2669</v>
      </c>
      <c r="C6209" s="25" t="str">
        <f t="shared" si="96"/>
        <v xml:space="preserve">Berbice Capital Management, </v>
      </c>
    </row>
    <row r="6210" spans="2:3" x14ac:dyDescent="0.25">
      <c r="B6210" s="3" t="s">
        <v>2668</v>
      </c>
      <c r="C6210" s="25" t="str">
        <f t="shared" ref="C6210:C6273" si="97">LEFT(B6210,FIND(TRIM(RIGHT(SUBSTITUTE(B6210," ",REPT(" ",20)),20)),B6210)-1)</f>
        <v xml:space="preserve">Bensboro Company, </v>
      </c>
    </row>
    <row r="6211" spans="2:3" x14ac:dyDescent="0.25">
      <c r="B6211" s="4" t="s">
        <v>1518</v>
      </c>
      <c r="C6211" s="25" t="str">
        <f t="shared" si="97"/>
        <v xml:space="preserve">Bennett Management </v>
      </c>
    </row>
    <row r="6212" spans="2:3" x14ac:dyDescent="0.25">
      <c r="B6212" s="3" t="s">
        <v>2667</v>
      </c>
      <c r="C6212" s="25" t="str">
        <f t="shared" si="97"/>
        <v xml:space="preserve">Bennett Lawrence Management, </v>
      </c>
    </row>
    <row r="6213" spans="2:3" x14ac:dyDescent="0.25">
      <c r="B6213" s="4" t="s">
        <v>1444</v>
      </c>
      <c r="C6213" s="25" t="str">
        <f t="shared" si="97"/>
        <v xml:space="preserve">Bennett Lawrence Management </v>
      </c>
    </row>
    <row r="6214" spans="2:3" x14ac:dyDescent="0.25">
      <c r="B6214" s="4" t="s">
        <v>1464</v>
      </c>
      <c r="C6214" s="25" t="str">
        <f t="shared" si="97"/>
        <v xml:space="preserve">Bennett Capital Management </v>
      </c>
    </row>
    <row r="6215" spans="2:3" x14ac:dyDescent="0.25">
      <c r="B6215" s="4" t="s">
        <v>1553</v>
      </c>
      <c r="C6215" s="25" t="str">
        <f t="shared" si="97"/>
        <v xml:space="preserve">Bennett Asset </v>
      </c>
    </row>
    <row r="6216" spans="2:3" x14ac:dyDescent="0.25">
      <c r="B6216" s="4" t="s">
        <v>787</v>
      </c>
      <c r="C6216" s="25" t="str">
        <f t="shared" si="97"/>
        <v xml:space="preserve">Bennelong Funds Management </v>
      </c>
    </row>
    <row r="6217" spans="2:3" x14ac:dyDescent="0.25">
      <c r="B6217" s="3" t="s">
        <v>2666</v>
      </c>
      <c r="C6217" s="25" t="str">
        <f t="shared" si="97"/>
        <v xml:space="preserve">Bennelong Funds </v>
      </c>
    </row>
    <row r="6218" spans="2:3" x14ac:dyDescent="0.25">
      <c r="B6218" s="26" t="s">
        <v>24220</v>
      </c>
      <c r="C6218" s="25" t="str">
        <f t="shared" si="97"/>
        <v xml:space="preserve">Bennelong Asset Management </v>
      </c>
    </row>
    <row r="6219" spans="2:3" x14ac:dyDescent="0.25">
      <c r="B6219" s="4" t="s">
        <v>1315</v>
      </c>
      <c r="C6219" s="25" t="str">
        <f t="shared" si="97"/>
        <v xml:space="preserve">Bengal Capital Management </v>
      </c>
    </row>
    <row r="6220" spans="2:3" x14ac:dyDescent="0.25">
      <c r="B6220" s="26" t="s">
        <v>18257</v>
      </c>
      <c r="C6220" s="25" t="str">
        <f t="shared" si="97"/>
        <v xml:space="preserve">Benchmark Plus Management, </v>
      </c>
    </row>
    <row r="6221" spans="2:3" x14ac:dyDescent="0.25">
      <c r="B6221" s="4" t="s">
        <v>713</v>
      </c>
      <c r="C6221" s="25" t="str">
        <f t="shared" si="97"/>
        <v xml:space="preserve">Benchmark Plus Management </v>
      </c>
    </row>
    <row r="6222" spans="2:3" x14ac:dyDescent="0.25">
      <c r="B6222" s="3" t="s">
        <v>713</v>
      </c>
      <c r="C6222" s="25" t="str">
        <f t="shared" si="97"/>
        <v xml:space="preserve">Benchmark Plus Management </v>
      </c>
    </row>
    <row r="6223" spans="2:3" x14ac:dyDescent="0.25">
      <c r="B6223" s="3" t="s">
        <v>2665</v>
      </c>
      <c r="C6223" s="25" t="str">
        <f t="shared" si="97"/>
        <v xml:space="preserve">Ben Oldman </v>
      </c>
    </row>
    <row r="6224" spans="2:3" x14ac:dyDescent="0.25">
      <c r="B6224" s="4" t="s">
        <v>120</v>
      </c>
      <c r="C6224" s="25" t="str">
        <f t="shared" si="97"/>
        <v xml:space="preserve">Belvedere Advisors </v>
      </c>
    </row>
    <row r="6225" spans="2:3" x14ac:dyDescent="0.25">
      <c r="B6225" s="3" t="s">
        <v>120</v>
      </c>
      <c r="C6225" s="25" t="str">
        <f t="shared" si="97"/>
        <v xml:space="preserve">Belvedere Advisors </v>
      </c>
    </row>
    <row r="6226" spans="2:3" x14ac:dyDescent="0.25">
      <c r="B6226" s="3" t="s">
        <v>4246</v>
      </c>
      <c r="C6226" s="25" t="str">
        <f t="shared" si="97"/>
        <v xml:space="preserve">Belmont Capital </v>
      </c>
    </row>
    <row r="6227" spans="2:3" x14ac:dyDescent="0.25">
      <c r="B6227" s="26" t="s">
        <v>18254</v>
      </c>
      <c r="C6227" s="25" t="str">
        <f t="shared" si="97"/>
        <v xml:space="preserve">Belmont </v>
      </c>
    </row>
    <row r="6228" spans="2:3" x14ac:dyDescent="0.25">
      <c r="B6228" s="26" t="s">
        <v>4319</v>
      </c>
      <c r="C6228" s="25" t="str">
        <f t="shared" si="97"/>
        <v xml:space="preserve">Belle-Vue </v>
      </c>
    </row>
    <row r="6229" spans="2:3" x14ac:dyDescent="0.25">
      <c r="B6229" s="3" t="s">
        <v>4319</v>
      </c>
      <c r="C6229" s="25" t="str">
        <f t="shared" si="97"/>
        <v xml:space="preserve">Belle-Vue </v>
      </c>
    </row>
    <row r="6230" spans="2:3" x14ac:dyDescent="0.25">
      <c r="B6230" s="26" t="s">
        <v>24218</v>
      </c>
      <c r="C6230" s="25" t="str">
        <f t="shared" si="97"/>
        <v xml:space="preserve">Bell Point Credit Opps Fund, </v>
      </c>
    </row>
    <row r="6231" spans="2:3" x14ac:dyDescent="0.25">
      <c r="B6231" s="26" t="s">
        <v>24216</v>
      </c>
      <c r="C6231" s="25" t="str">
        <f t="shared" si="97"/>
        <v xml:space="preserve">BELL INDUSTRIES </v>
      </c>
    </row>
    <row r="6232" spans="2:3" x14ac:dyDescent="0.25">
      <c r="B6232" s="3" t="s">
        <v>4360</v>
      </c>
      <c r="C6232" s="25" t="str">
        <f t="shared" si="97"/>
        <v xml:space="preserve">Belgrave Capital Management </v>
      </c>
    </row>
    <row r="6233" spans="2:3" x14ac:dyDescent="0.25">
      <c r="B6233" s="26" t="s">
        <v>18249</v>
      </c>
      <c r="C6233" s="25" t="str">
        <f t="shared" si="97"/>
        <v xml:space="preserve">Beijing Zhuopudunxing Investment Management </v>
      </c>
    </row>
    <row r="6234" spans="2:3" x14ac:dyDescent="0.25">
      <c r="B6234" s="26" t="s">
        <v>18247</v>
      </c>
      <c r="C6234" s="25" t="str">
        <f t="shared" si="97"/>
        <v xml:space="preserve">Beijing YouLian Investment </v>
      </c>
    </row>
    <row r="6235" spans="2:3" x14ac:dyDescent="0.25">
      <c r="B6235" s="26" t="s">
        <v>18245</v>
      </c>
      <c r="C6235" s="25" t="str">
        <f t="shared" si="97"/>
        <v xml:space="preserve">Beijing Yongwei Kaishun Invest Manage </v>
      </c>
    </row>
    <row r="6236" spans="2:3" x14ac:dyDescent="0.25">
      <c r="B6236" s="26" t="s">
        <v>18239</v>
      </c>
      <c r="C6236" s="25" t="str">
        <f t="shared" si="97"/>
        <v xml:space="preserve">Beijing YCT Investment Mgmt </v>
      </c>
    </row>
    <row r="6237" spans="2:3" x14ac:dyDescent="0.25">
      <c r="B6237" s="26" t="s">
        <v>18237</v>
      </c>
      <c r="C6237" s="25" t="str">
        <f t="shared" si="97"/>
        <v xml:space="preserve">Beijing Xin Growth Invest </v>
      </c>
    </row>
    <row r="6238" spans="2:3" x14ac:dyDescent="0.25">
      <c r="B6238" s="26" t="s">
        <v>18206</v>
      </c>
      <c r="C6238" s="25" t="str">
        <f t="shared" si="97"/>
        <v xml:space="preserve">Beijing U.RICH Asset Management </v>
      </c>
    </row>
    <row r="6239" spans="2:3" x14ac:dyDescent="0.25">
      <c r="B6239" s="26" t="s">
        <v>18204</v>
      </c>
      <c r="C6239" s="25" t="str">
        <f t="shared" si="97"/>
        <v xml:space="preserve">Beijing Tongrui Huijin </v>
      </c>
    </row>
    <row r="6240" spans="2:3" x14ac:dyDescent="0.25">
      <c r="B6240" s="26" t="s">
        <v>18202</v>
      </c>
      <c r="C6240" s="25" t="str">
        <f t="shared" si="97"/>
        <v xml:space="preserve">Beijing Tian Yi He Capital Invest </v>
      </c>
    </row>
    <row r="6241" spans="2:3" x14ac:dyDescent="0.25">
      <c r="B6241" s="26" t="s">
        <v>18193</v>
      </c>
      <c r="C6241" s="25" t="str">
        <f t="shared" si="97"/>
        <v xml:space="preserve">Beijing SYCOMORE Investment Mang </v>
      </c>
    </row>
    <row r="6242" spans="2:3" x14ac:dyDescent="0.25">
      <c r="B6242" s="4" t="s">
        <v>291</v>
      </c>
      <c r="C6242" s="25" t="str">
        <f t="shared" si="97"/>
        <v xml:space="preserve">Beijing StarRock Investment Management Co </v>
      </c>
    </row>
    <row r="6243" spans="2:3" x14ac:dyDescent="0.25">
      <c r="B6243" s="26" t="s">
        <v>18164</v>
      </c>
      <c r="C6243" s="25" t="str">
        <f t="shared" si="97"/>
        <v xml:space="preserve">Beijing StarRock Invest </v>
      </c>
    </row>
    <row r="6244" spans="2:3" x14ac:dyDescent="0.25">
      <c r="B6244" s="26" t="s">
        <v>18162</v>
      </c>
      <c r="C6244" s="25" t="str">
        <f t="shared" si="97"/>
        <v xml:space="preserve">Beijing Run Hui Asset Management </v>
      </c>
    </row>
    <row r="6245" spans="2:3" x14ac:dyDescent="0.25">
      <c r="B6245" s="26" t="s">
        <v>18152</v>
      </c>
      <c r="C6245" s="25" t="str">
        <f t="shared" si="97"/>
        <v xml:space="preserve">Beijing Rui Ce Inv Mgmnt </v>
      </c>
    </row>
    <row r="6246" spans="2:3" x14ac:dyDescent="0.25">
      <c r="B6246" s="26" t="s">
        <v>18150</v>
      </c>
      <c r="C6246" s="25" t="str">
        <f t="shared" si="97"/>
        <v xml:space="preserve">Beijing Reca Investment Management </v>
      </c>
    </row>
    <row r="6247" spans="2:3" x14ac:dyDescent="0.25">
      <c r="B6247" s="26" t="s">
        <v>18140</v>
      </c>
      <c r="C6247" s="25" t="str">
        <f t="shared" si="97"/>
        <v xml:space="preserve">Beijing PengYang Investment Magt </v>
      </c>
    </row>
    <row r="6248" spans="2:3" x14ac:dyDescent="0.25">
      <c r="B6248" s="26" t="s">
        <v>18127</v>
      </c>
      <c r="C6248" s="25" t="str">
        <f t="shared" si="97"/>
        <v xml:space="preserve">Beijing Longrising Asset Mgt Co., </v>
      </c>
    </row>
    <row r="6249" spans="2:3" x14ac:dyDescent="0.25">
      <c r="B6249" s="26" t="s">
        <v>18122</v>
      </c>
      <c r="C6249" s="25" t="str">
        <f t="shared" si="97"/>
        <v xml:space="preserve">Beijing Lerui Asset Mgmt Co., </v>
      </c>
    </row>
    <row r="6250" spans="2:3" x14ac:dyDescent="0.25">
      <c r="B6250" s="4" t="s">
        <v>881</v>
      </c>
      <c r="C6250" s="25" t="str">
        <f t="shared" si="97"/>
        <v xml:space="preserve">Beijing Lerui Asset Management (BLAM) Co. </v>
      </c>
    </row>
    <row r="6251" spans="2:3" x14ac:dyDescent="0.25">
      <c r="B6251" s="26" t="s">
        <v>18120</v>
      </c>
      <c r="C6251" s="25" t="str">
        <f t="shared" si="97"/>
        <v xml:space="preserve">Beijing Jungu Investment </v>
      </c>
    </row>
    <row r="6252" spans="2:3" x14ac:dyDescent="0.25">
      <c r="B6252" s="26" t="s">
        <v>18118</v>
      </c>
      <c r="C6252" s="25" t="str">
        <f t="shared" si="97"/>
        <v xml:space="preserve">Beijing JingFuTong Investment </v>
      </c>
    </row>
    <row r="6253" spans="2:3" x14ac:dyDescent="0.25">
      <c r="B6253" s="26" t="s">
        <v>18116</v>
      </c>
      <c r="C6253" s="25" t="str">
        <f t="shared" si="97"/>
        <v xml:space="preserve">Beijing Jijisheng Investment &amp; magt </v>
      </c>
    </row>
    <row r="6254" spans="2:3" x14ac:dyDescent="0.25">
      <c r="B6254" s="26" t="s">
        <v>18113</v>
      </c>
      <c r="C6254" s="25" t="str">
        <f t="shared" si="97"/>
        <v xml:space="preserve">Beijing Jie Ang </v>
      </c>
    </row>
    <row r="6255" spans="2:3" x14ac:dyDescent="0.25">
      <c r="B6255" s="26" t="s">
        <v>18097</v>
      </c>
      <c r="C6255" s="25" t="str">
        <f t="shared" si="97"/>
        <v xml:space="preserve">Beijing HEJU Investment </v>
      </c>
    </row>
    <row r="6256" spans="2:3" x14ac:dyDescent="0.25">
      <c r="B6256" s="26" t="s">
        <v>18095</v>
      </c>
      <c r="C6256" s="25" t="str">
        <f t="shared" si="97"/>
        <v xml:space="preserve">Beijing HedeFengtai Invest advisor </v>
      </c>
    </row>
    <row r="6257" spans="2:3" x14ac:dyDescent="0.25">
      <c r="B6257" s="26" t="s">
        <v>18093</v>
      </c>
      <c r="C6257" s="25" t="str">
        <f t="shared" si="97"/>
        <v xml:space="preserve">Beijing HanHeHanHua Capital Mgmt </v>
      </c>
    </row>
    <row r="6258" spans="2:3" x14ac:dyDescent="0.25">
      <c r="B6258" s="26" t="s">
        <v>18091</v>
      </c>
      <c r="C6258" s="25" t="str">
        <f t="shared" si="97"/>
        <v xml:space="preserve">Beijing Guomiao Investment </v>
      </c>
    </row>
    <row r="6259" spans="2:3" x14ac:dyDescent="0.25">
      <c r="B6259" s="26" t="s">
        <v>18089</v>
      </c>
      <c r="C6259" s="25" t="str">
        <f t="shared" si="97"/>
        <v xml:space="preserve">Beijing Golden Trust Invmt Mgt Co., </v>
      </c>
    </row>
    <row r="6260" spans="2:3" x14ac:dyDescent="0.25">
      <c r="B6260" s="26" t="s">
        <v>18086</v>
      </c>
      <c r="C6260" s="25" t="str">
        <f t="shared" si="97"/>
        <v xml:space="preserve">Beijing Golden Bloom </v>
      </c>
    </row>
    <row r="6261" spans="2:3" x14ac:dyDescent="0.25">
      <c r="B6261" s="26" t="s">
        <v>18084</v>
      </c>
      <c r="C6261" s="25" t="str">
        <f t="shared" si="97"/>
        <v xml:space="preserve">Beijing Gesafe Wealth </v>
      </c>
    </row>
    <row r="6262" spans="2:3" x14ac:dyDescent="0.25">
      <c r="B6262" s="26" t="s">
        <v>18082</v>
      </c>
      <c r="C6262" s="25" t="str">
        <f t="shared" si="97"/>
        <v xml:space="preserve">Beijing Gangyan Investment </v>
      </c>
    </row>
    <row r="6263" spans="2:3" x14ac:dyDescent="0.25">
      <c r="B6263" s="26" t="s">
        <v>18080</v>
      </c>
      <c r="C6263" s="25" t="str">
        <f t="shared" si="97"/>
        <v xml:space="preserve">Beijing Forward Capital Mgt Co., </v>
      </c>
    </row>
    <row r="6264" spans="2:3" x14ac:dyDescent="0.25">
      <c r="B6264" s="26" t="s">
        <v>18075</v>
      </c>
      <c r="C6264" s="25" t="str">
        <f t="shared" si="97"/>
        <v xml:space="preserve">Beijing Faithful Value Investment Management </v>
      </c>
    </row>
    <row r="6265" spans="2:3" x14ac:dyDescent="0.25">
      <c r="B6265" s="26" t="s">
        <v>17661</v>
      </c>
      <c r="C6265" s="25" t="str">
        <f t="shared" si="97"/>
        <v xml:space="preserve">Beijing DXSF Investment </v>
      </c>
    </row>
    <row r="6266" spans="2:3" x14ac:dyDescent="0.25">
      <c r="B6266" s="26" t="s">
        <v>17659</v>
      </c>
      <c r="C6266" s="25" t="str">
        <f t="shared" si="97"/>
        <v xml:space="preserve">Beijing DingTaiYan Capital Mgmt </v>
      </c>
    </row>
    <row r="6267" spans="2:3" x14ac:dyDescent="0.25">
      <c r="B6267" s="26" t="s">
        <v>18073</v>
      </c>
      <c r="C6267" s="25" t="str">
        <f t="shared" si="97"/>
        <v xml:space="preserve">Beijing Daoruize Investment </v>
      </c>
    </row>
    <row r="6268" spans="2:3" x14ac:dyDescent="0.25">
      <c r="B6268" s="26" t="s">
        <v>18071</v>
      </c>
      <c r="C6268" s="25" t="str">
        <f t="shared" si="97"/>
        <v xml:space="preserve">Beijing DaJunZhiMeng Invst Mgmt </v>
      </c>
    </row>
    <row r="6269" spans="2:3" x14ac:dyDescent="0.25">
      <c r="B6269" s="26" t="s">
        <v>18066</v>
      </c>
      <c r="C6269" s="25" t="str">
        <f t="shared" si="97"/>
        <v xml:space="preserve">Beeland Management </v>
      </c>
    </row>
    <row r="6270" spans="2:3" x14ac:dyDescent="0.25">
      <c r="B6270" s="4" t="s">
        <v>1988</v>
      </c>
      <c r="C6270" s="25" t="str">
        <f t="shared" si="97"/>
        <v xml:space="preserve">Bedrock Advisors </v>
      </c>
    </row>
    <row r="6271" spans="2:3" x14ac:dyDescent="0.25">
      <c r="B6271" s="4" t="s">
        <v>1980</v>
      </c>
      <c r="C6271" s="25" t="str">
        <f t="shared" si="97"/>
        <v xml:space="preserve">Bedford Oak Advisers </v>
      </c>
    </row>
    <row r="6272" spans="2:3" x14ac:dyDescent="0.25">
      <c r="B6272" s="4" t="s">
        <v>2209</v>
      </c>
      <c r="C6272" s="25" t="str">
        <f t="shared" si="97"/>
        <v xml:space="preserve">Bedford Canyon Partners </v>
      </c>
    </row>
    <row r="6273" spans="2:3" x14ac:dyDescent="0.25">
      <c r="B6273" s="3" t="s">
        <v>2664</v>
      </c>
      <c r="C6273" s="25" t="str">
        <f t="shared" si="97"/>
        <v xml:space="preserve">Becker Drapkin Management, </v>
      </c>
    </row>
    <row r="6274" spans="2:3" x14ac:dyDescent="0.25">
      <c r="B6274" s="4" t="s">
        <v>292</v>
      </c>
      <c r="C6274" s="25" t="str">
        <f t="shared" ref="C6274:C6337" si="98">LEFT(B6274,FIND(TRIM(RIGHT(SUBSTITUTE(B6274," ",REPT(" ",20)),20)),B6274)-1)</f>
        <v xml:space="preserve">Becker Asset Management </v>
      </c>
    </row>
    <row r="6275" spans="2:3" x14ac:dyDescent="0.25">
      <c r="B6275" s="4" t="s">
        <v>53</v>
      </c>
      <c r="C6275" s="25" t="str">
        <f t="shared" si="98"/>
        <v xml:space="preserve">Bearing Asset Management </v>
      </c>
    </row>
    <row r="6276" spans="2:3" x14ac:dyDescent="0.25">
      <c r="B6276" s="4" t="s">
        <v>1326</v>
      </c>
      <c r="C6276" s="25" t="str">
        <f t="shared" si="98"/>
        <v xml:space="preserve">Bear Stearns Asset Management </v>
      </c>
    </row>
    <row r="6277" spans="2:3" x14ac:dyDescent="0.25">
      <c r="B6277" s="4" t="s">
        <v>1555</v>
      </c>
      <c r="C6277" s="25" t="str">
        <f t="shared" si="98"/>
        <v xml:space="preserve">Bear Creek Capital Management </v>
      </c>
    </row>
    <row r="6278" spans="2:3" x14ac:dyDescent="0.25">
      <c r="B6278" s="3" t="s">
        <v>3353</v>
      </c>
      <c r="C6278" s="25" t="str">
        <f t="shared" si="98"/>
        <v xml:space="preserve">Beann Capital, </v>
      </c>
    </row>
    <row r="6279" spans="2:3" x14ac:dyDescent="0.25">
      <c r="B6279" s="4" t="s">
        <v>972</v>
      </c>
      <c r="C6279" s="25" t="str">
        <f t="shared" si="98"/>
        <v xml:space="preserve">Beann </v>
      </c>
    </row>
    <row r="6280" spans="2:3" x14ac:dyDescent="0.25">
      <c r="B6280" s="4" t="s">
        <v>1448</v>
      </c>
      <c r="C6280" s="25" t="str">
        <f t="shared" si="98"/>
        <v xml:space="preserve">Beane Investments </v>
      </c>
    </row>
    <row r="6281" spans="2:3" x14ac:dyDescent="0.25">
      <c r="B6281" s="26" t="s">
        <v>18063</v>
      </c>
      <c r="C6281" s="25" t="str">
        <f t="shared" si="98"/>
        <v xml:space="preserve">BEAM Bayesian Efficient Asset Manat, </v>
      </c>
    </row>
    <row r="6282" spans="2:3" x14ac:dyDescent="0.25">
      <c r="B6282" s="3" t="s">
        <v>2663</v>
      </c>
      <c r="C6282" s="25" t="str">
        <f t="shared" si="98"/>
        <v xml:space="preserve">BEAM Bayesian Efficient Asset Management, </v>
      </c>
    </row>
    <row r="6283" spans="2:3" x14ac:dyDescent="0.25">
      <c r="B6283" s="3" t="s">
        <v>2662</v>
      </c>
      <c r="C6283" s="25" t="str">
        <f t="shared" si="98"/>
        <v xml:space="preserve">Beaconcrest Capital Management </v>
      </c>
    </row>
    <row r="6284" spans="2:3" x14ac:dyDescent="0.25">
      <c r="B6284" s="4" t="s">
        <v>1114</v>
      </c>
      <c r="C6284" s="25" t="str">
        <f t="shared" si="98"/>
        <v xml:space="preserve">Beaconcrest Capital </v>
      </c>
    </row>
    <row r="6285" spans="2:3" x14ac:dyDescent="0.25">
      <c r="B6285" s="3" t="s">
        <v>2372</v>
      </c>
      <c r="C6285" s="25" t="str">
        <f t="shared" si="98"/>
        <v xml:space="preserve">Beacon Wealth </v>
      </c>
    </row>
    <row r="6286" spans="2:3" x14ac:dyDescent="0.25">
      <c r="B6286" s="4" t="s">
        <v>1369</v>
      </c>
      <c r="C6286" s="25" t="str">
        <f t="shared" si="98"/>
        <v xml:space="preserve">Beacon Management </v>
      </c>
    </row>
    <row r="6287" spans="2:3" x14ac:dyDescent="0.25">
      <c r="B6287" s="4" t="s">
        <v>2186</v>
      </c>
      <c r="C6287" s="25" t="str">
        <f t="shared" si="98"/>
        <v xml:space="preserve">Beacon Management </v>
      </c>
    </row>
    <row r="6288" spans="2:3" x14ac:dyDescent="0.25">
      <c r="B6288" s="4" t="s">
        <v>1497</v>
      </c>
      <c r="C6288" s="25" t="str">
        <f t="shared" si="98"/>
        <v xml:space="preserve">Beacon Hill Asset Management </v>
      </c>
    </row>
    <row r="6289" spans="2:3" x14ac:dyDescent="0.25">
      <c r="B6289" s="3" t="s">
        <v>2661</v>
      </c>
      <c r="C6289" s="25" t="str">
        <f t="shared" si="98"/>
        <v xml:space="preserve">Beachhead Capital Management, </v>
      </c>
    </row>
    <row r="6290" spans="2:3" x14ac:dyDescent="0.25">
      <c r="B6290" s="4" t="s">
        <v>482</v>
      </c>
      <c r="C6290" s="25" t="str">
        <f t="shared" si="98"/>
        <v xml:space="preserve">Beach Point Capital Management </v>
      </c>
    </row>
    <row r="6291" spans="2:3" x14ac:dyDescent="0.25">
      <c r="B6291" s="3" t="s">
        <v>482</v>
      </c>
      <c r="C6291" s="25" t="str">
        <f t="shared" si="98"/>
        <v xml:space="preserve">Beach Point Capital Management </v>
      </c>
    </row>
    <row r="6292" spans="2:3" x14ac:dyDescent="0.25">
      <c r="B6292" s="26" t="s">
        <v>2142</v>
      </c>
      <c r="C6292" s="25" t="str">
        <f t="shared" si="98"/>
        <v xml:space="preserve">Beach Horizon </v>
      </c>
    </row>
    <row r="6293" spans="2:3" x14ac:dyDescent="0.25">
      <c r="B6293" s="4" t="s">
        <v>2142</v>
      </c>
      <c r="C6293" s="25" t="str">
        <f t="shared" si="98"/>
        <v xml:space="preserve">Beach Horizon </v>
      </c>
    </row>
    <row r="6294" spans="2:3" x14ac:dyDescent="0.25">
      <c r="B6294" s="3" t="s">
        <v>2142</v>
      </c>
      <c r="C6294" s="25" t="str">
        <f t="shared" si="98"/>
        <v xml:space="preserve">Beach Horizon </v>
      </c>
    </row>
    <row r="6295" spans="2:3" x14ac:dyDescent="0.25">
      <c r="B6295" s="3" t="s">
        <v>2660</v>
      </c>
      <c r="C6295" s="25" t="str">
        <f t="shared" si="98"/>
        <v xml:space="preserve">BDL Capital </v>
      </c>
    </row>
    <row r="6296" spans="2:3" x14ac:dyDescent="0.25">
      <c r="B6296" s="26" t="s">
        <v>24214</v>
      </c>
      <c r="C6296" s="25" t="str">
        <f t="shared" si="98"/>
        <v xml:space="preserve">BDCM Partners I, </v>
      </c>
    </row>
    <row r="6297" spans="2:3" x14ac:dyDescent="0.25">
      <c r="B6297" s="26" t="s">
        <v>24212</v>
      </c>
      <c r="C6297" s="25" t="str">
        <f t="shared" si="98"/>
        <v xml:space="preserve">BDCM Opportunity Fund II, </v>
      </c>
    </row>
    <row r="6298" spans="2:3" x14ac:dyDescent="0.25">
      <c r="B6298" s="26" t="s">
        <v>24210</v>
      </c>
      <c r="C6298" s="25" t="str">
        <f t="shared" si="98"/>
        <v xml:space="preserve">BCC MOI GP, </v>
      </c>
    </row>
    <row r="6299" spans="2:3" x14ac:dyDescent="0.25">
      <c r="B6299" s="26" t="s">
        <v>24208</v>
      </c>
      <c r="C6299" s="25" t="str">
        <f t="shared" si="98"/>
        <v xml:space="preserve">Bayview Opportunity Offshore, </v>
      </c>
    </row>
    <row r="6300" spans="2:3" x14ac:dyDescent="0.25">
      <c r="B6300" s="3" t="s">
        <v>2654</v>
      </c>
      <c r="C6300" s="25" t="str">
        <f t="shared" si="98"/>
        <v xml:space="preserve">Bayview Asset Management, </v>
      </c>
    </row>
    <row r="6301" spans="2:3" x14ac:dyDescent="0.25">
      <c r="B6301" s="3" t="s">
        <v>2655</v>
      </c>
      <c r="C6301" s="25" t="str">
        <f t="shared" si="98"/>
        <v xml:space="preserve">Bayshore Capital </v>
      </c>
    </row>
    <row r="6302" spans="2:3" x14ac:dyDescent="0.25">
      <c r="B6302" s="26" t="s">
        <v>18060</v>
      </c>
      <c r="C6302" s="25" t="str">
        <f t="shared" si="98"/>
        <v xml:space="preserve">Bayou City Capital, </v>
      </c>
    </row>
    <row r="6303" spans="2:3" x14ac:dyDescent="0.25">
      <c r="B6303" s="4" t="s">
        <v>821</v>
      </c>
      <c r="C6303" s="25" t="str">
        <f t="shared" si="98"/>
        <v xml:space="preserve">Baylight Capital </v>
      </c>
    </row>
    <row r="6304" spans="2:3" x14ac:dyDescent="0.25">
      <c r="B6304" s="4" t="s">
        <v>804</v>
      </c>
      <c r="C6304" s="25" t="str">
        <f t="shared" si="98"/>
        <v xml:space="preserve">BayernInvest Luxembourg </v>
      </c>
    </row>
    <row r="6305" spans="2:3" x14ac:dyDescent="0.25">
      <c r="B6305" s="26" t="s">
        <v>2651</v>
      </c>
      <c r="C6305" s="25" t="str">
        <f t="shared" si="98"/>
        <v xml:space="preserve">Bayard Asset Management </v>
      </c>
    </row>
    <row r="6306" spans="2:3" x14ac:dyDescent="0.25">
      <c r="B6306" s="3" t="s">
        <v>2651</v>
      </c>
      <c r="C6306" s="25" t="str">
        <f t="shared" si="98"/>
        <v xml:space="preserve">Bayard Asset Management </v>
      </c>
    </row>
    <row r="6307" spans="2:3" x14ac:dyDescent="0.25">
      <c r="B6307" s="4" t="s">
        <v>1823</v>
      </c>
      <c r="C6307" s="25" t="str">
        <f t="shared" si="98"/>
        <v xml:space="preserve">Bay Capital </v>
      </c>
    </row>
    <row r="6308" spans="2:3" x14ac:dyDescent="0.25">
      <c r="B6308" s="3" t="s">
        <v>2649</v>
      </c>
      <c r="C6308" s="25" t="str">
        <f t="shared" si="98"/>
        <v xml:space="preserve">Bay Bridge Capital Management, </v>
      </c>
    </row>
    <row r="6309" spans="2:3" x14ac:dyDescent="0.25">
      <c r="B6309" s="3" t="s">
        <v>2648</v>
      </c>
      <c r="C6309" s="25" t="str">
        <f t="shared" si="98"/>
        <v xml:space="preserve">Battery Park </v>
      </c>
    </row>
    <row r="6310" spans="2:3" x14ac:dyDescent="0.25">
      <c r="B6310" s="4" t="s">
        <v>423</v>
      </c>
      <c r="C6310" s="25" t="str">
        <f t="shared" si="98"/>
        <v xml:space="preserve">Battenkill Capital Management </v>
      </c>
    </row>
    <row r="6311" spans="2:3" x14ac:dyDescent="0.25">
      <c r="B6311" s="3" t="s">
        <v>2647</v>
      </c>
      <c r="C6311" s="25" t="str">
        <f t="shared" si="98"/>
        <v xml:space="preserve">Basswood Partners, </v>
      </c>
    </row>
    <row r="6312" spans="2:3" x14ac:dyDescent="0.25">
      <c r="B6312" s="4" t="s">
        <v>1499</v>
      </c>
      <c r="C6312" s="25" t="str">
        <f t="shared" si="98"/>
        <v xml:space="preserve">Basswood </v>
      </c>
    </row>
    <row r="6313" spans="2:3" x14ac:dyDescent="0.25">
      <c r="B6313" s="3" t="s">
        <v>2646</v>
      </c>
      <c r="C6313" s="25" t="str">
        <f t="shared" si="98"/>
        <v xml:space="preserve">Basso Capital Management, </v>
      </c>
    </row>
    <row r="6314" spans="2:3" x14ac:dyDescent="0.25">
      <c r="B6314" s="3" t="s">
        <v>2645</v>
      </c>
      <c r="C6314" s="25" t="str">
        <f t="shared" si="98"/>
        <v xml:space="preserve">Baskerville Capital Management, </v>
      </c>
    </row>
    <row r="6315" spans="2:3" x14ac:dyDescent="0.25">
      <c r="B6315" s="26" t="s">
        <v>18058</v>
      </c>
      <c r="C6315" s="25" t="str">
        <f t="shared" si="98"/>
        <v xml:space="preserve">Baskerville Capital Management </v>
      </c>
    </row>
    <row r="6316" spans="2:3" x14ac:dyDescent="0.25">
      <c r="B6316" s="4" t="s">
        <v>1376</v>
      </c>
      <c r="C6316" s="25" t="str">
        <f t="shared" si="98"/>
        <v xml:space="preserve">Basis Capital Funds Management Pty </v>
      </c>
    </row>
    <row r="6317" spans="2:3" x14ac:dyDescent="0.25">
      <c r="B6317" s="3" t="s">
        <v>3241</v>
      </c>
      <c r="C6317" s="25" t="str">
        <f t="shared" si="98"/>
        <v xml:space="preserve">Basic Asset Management </v>
      </c>
    </row>
    <row r="6318" spans="2:3" x14ac:dyDescent="0.25">
      <c r="B6318" s="3" t="s">
        <v>2644</v>
      </c>
      <c r="C6318" s="25" t="str">
        <f t="shared" si="98"/>
        <v xml:space="preserve">Basel Asset Management, </v>
      </c>
    </row>
    <row r="6319" spans="2:3" x14ac:dyDescent="0.25">
      <c r="B6319" s="4" t="s">
        <v>2106</v>
      </c>
      <c r="C6319" s="25" t="str">
        <f t="shared" si="98"/>
        <v xml:space="preserve">Basel Asset Management </v>
      </c>
    </row>
    <row r="6320" spans="2:3" x14ac:dyDescent="0.25">
      <c r="B6320" s="3" t="s">
        <v>2643</v>
      </c>
      <c r="C6320" s="25" t="str">
        <f t="shared" si="98"/>
        <v xml:space="preserve">Barrow Street Capital </v>
      </c>
    </row>
    <row r="6321" spans="2:3" x14ac:dyDescent="0.25">
      <c r="B6321" s="26" t="s">
        <v>18055</v>
      </c>
      <c r="C6321" s="25" t="str">
        <f t="shared" si="98"/>
        <v xml:space="preserve">Barrington Investment Management </v>
      </c>
    </row>
    <row r="6322" spans="2:3" x14ac:dyDescent="0.25">
      <c r="B6322" s="26" t="s">
        <v>2642</v>
      </c>
      <c r="C6322" s="25" t="str">
        <f t="shared" si="98"/>
        <v xml:space="preserve">Barrington Asset Management, </v>
      </c>
    </row>
    <row r="6323" spans="2:3" x14ac:dyDescent="0.25">
      <c r="B6323" s="3" t="s">
        <v>2642</v>
      </c>
      <c r="C6323" s="25" t="str">
        <f t="shared" si="98"/>
        <v xml:space="preserve">Barrington Asset Management, </v>
      </c>
    </row>
    <row r="6324" spans="2:3" x14ac:dyDescent="0.25">
      <c r="B6324" s="4" t="s">
        <v>526</v>
      </c>
      <c r="C6324" s="25" t="str">
        <f t="shared" si="98"/>
        <v xml:space="preserve">Barrington Asset Management </v>
      </c>
    </row>
    <row r="6325" spans="2:3" x14ac:dyDescent="0.25">
      <c r="B6325" s="26" t="s">
        <v>18053</v>
      </c>
      <c r="C6325" s="25" t="str">
        <f t="shared" si="98"/>
        <v xml:space="preserve">Barnegat Fund Management, </v>
      </c>
    </row>
    <row r="6326" spans="2:3" x14ac:dyDescent="0.25">
      <c r="B6326" s="4" t="s">
        <v>1892</v>
      </c>
      <c r="C6326" s="25" t="str">
        <f t="shared" si="98"/>
        <v xml:space="preserve">Barnegat Fund Management </v>
      </c>
    </row>
    <row r="6327" spans="2:3" x14ac:dyDescent="0.25">
      <c r="B6327" s="3" t="s">
        <v>2641</v>
      </c>
      <c r="C6327" s="25" t="str">
        <f t="shared" si="98"/>
        <v xml:space="preserve">Barnegat Fund Management </v>
      </c>
    </row>
    <row r="6328" spans="2:3" x14ac:dyDescent="0.25">
      <c r="B6328" s="4" t="s">
        <v>179</v>
      </c>
      <c r="C6328" s="25" t="str">
        <f t="shared" si="98"/>
        <v xml:space="preserve">Barington Capital Group </v>
      </c>
    </row>
    <row r="6329" spans="2:3" x14ac:dyDescent="0.25">
      <c r="B6329" s="3" t="s">
        <v>2640</v>
      </c>
      <c r="C6329" s="25" t="str">
        <f t="shared" si="98"/>
        <v xml:space="preserve">Barington Capital </v>
      </c>
    </row>
    <row r="6330" spans="2:3" x14ac:dyDescent="0.25">
      <c r="B6330" s="4" t="s">
        <v>1639</v>
      </c>
      <c r="C6330" s="25" t="str">
        <f t="shared" si="98"/>
        <v xml:space="preserve">Baring International Investment </v>
      </c>
    </row>
    <row r="6331" spans="2:3" x14ac:dyDescent="0.25">
      <c r="B6331" s="26" t="s">
        <v>18051</v>
      </c>
      <c r="C6331" s="25" t="str">
        <f t="shared" si="98"/>
        <v xml:space="preserve">Baring International Fund Mgrs </v>
      </c>
    </row>
    <row r="6332" spans="2:3" x14ac:dyDescent="0.25">
      <c r="B6332" s="26" t="s">
        <v>18047</v>
      </c>
      <c r="C6332" s="25" t="str">
        <f t="shared" si="98"/>
        <v xml:space="preserve">Baring Asset Management </v>
      </c>
    </row>
    <row r="6333" spans="2:3" x14ac:dyDescent="0.25">
      <c r="B6333" s="4" t="s">
        <v>1520</v>
      </c>
      <c r="C6333" s="25" t="str">
        <f t="shared" si="98"/>
        <v xml:space="preserve">BAREP Asset Management </v>
      </c>
    </row>
    <row r="6334" spans="2:3" x14ac:dyDescent="0.25">
      <c r="B6334" s="4" t="s">
        <v>2136</v>
      </c>
      <c r="C6334" s="25" t="str">
        <f t="shared" si="98"/>
        <v xml:space="preserve">Barclays Bank Plc </v>
      </c>
    </row>
    <row r="6335" spans="2:3" x14ac:dyDescent="0.25">
      <c r="B6335" s="26" t="s">
        <v>18041</v>
      </c>
      <c r="C6335" s="25" t="str">
        <f t="shared" si="98"/>
        <v xml:space="preserve">Barclays Alternatives </v>
      </c>
    </row>
    <row r="6336" spans="2:3" x14ac:dyDescent="0.25">
      <c r="B6336" s="4" t="s">
        <v>1735</v>
      </c>
      <c r="C6336" s="25" t="str">
        <f t="shared" si="98"/>
        <v xml:space="preserve">Barbary Coast Capital Management </v>
      </c>
    </row>
    <row r="6337" spans="2:3" x14ac:dyDescent="0.25">
      <c r="B6337" s="4" t="s">
        <v>1046</v>
      </c>
      <c r="C6337" s="25" t="str">
        <f t="shared" si="98"/>
        <v xml:space="preserve">Barak Fund Management </v>
      </c>
    </row>
    <row r="6338" spans="2:3" x14ac:dyDescent="0.25">
      <c r="B6338" s="26" t="s">
        <v>2639</v>
      </c>
      <c r="C6338" s="25" t="str">
        <f t="shared" ref="C6338:C6401" si="99">LEFT(B6338,FIND(TRIM(RIGHT(SUBSTITUTE(B6338," ",REPT(" ",20)),20)),B6338)-1)</f>
        <v xml:space="preserve">Barac Capital Management, </v>
      </c>
    </row>
    <row r="6339" spans="2:3" x14ac:dyDescent="0.25">
      <c r="B6339" s="3" t="s">
        <v>2639</v>
      </c>
      <c r="C6339" s="25" t="str">
        <f t="shared" si="99"/>
        <v xml:space="preserve">Barac Capital Management, </v>
      </c>
    </row>
    <row r="6340" spans="2:3" x14ac:dyDescent="0.25">
      <c r="B6340" s="4" t="s">
        <v>1120</v>
      </c>
      <c r="C6340" s="25" t="str">
        <f t="shared" si="99"/>
        <v xml:space="preserve">Baochuan Capital Management </v>
      </c>
    </row>
    <row r="6341" spans="2:3" x14ac:dyDescent="0.25">
      <c r="B6341" s="3" t="s">
        <v>2638</v>
      </c>
      <c r="C6341" s="25" t="str">
        <f t="shared" si="99"/>
        <v xml:space="preserve">Baobab Asset Management </v>
      </c>
    </row>
    <row r="6342" spans="2:3" x14ac:dyDescent="0.25">
      <c r="B6342" s="26" t="s">
        <v>18039</v>
      </c>
      <c r="C6342" s="25" t="str">
        <f t="shared" si="99"/>
        <v xml:space="preserve">Banyan Investment Management Co., </v>
      </c>
    </row>
    <row r="6343" spans="2:3" x14ac:dyDescent="0.25">
      <c r="B6343" s="3" t="s">
        <v>2637</v>
      </c>
      <c r="C6343" s="25" t="str">
        <f t="shared" si="99"/>
        <v xml:space="preserve">Bantleon Bank </v>
      </c>
    </row>
    <row r="6344" spans="2:3" x14ac:dyDescent="0.25">
      <c r="B6344" s="26" t="s">
        <v>18029</v>
      </c>
      <c r="C6344" s="25" t="str">
        <f t="shared" si="99"/>
        <v xml:space="preserve">Bansabadell Inversión </v>
      </c>
    </row>
    <row r="6345" spans="2:3" x14ac:dyDescent="0.25">
      <c r="B6345" s="4" t="s">
        <v>1790</v>
      </c>
      <c r="C6345" s="25" t="str">
        <f t="shared" si="99"/>
        <v xml:space="preserve">Banque Worms Management </v>
      </c>
    </row>
    <row r="6346" spans="2:3" x14ac:dyDescent="0.25">
      <c r="B6346" s="26" t="s">
        <v>24204</v>
      </c>
      <c r="C6346" s="25" t="str">
        <f t="shared" si="99"/>
        <v xml:space="preserve">Banque Safdié </v>
      </c>
    </row>
    <row r="6347" spans="2:3" x14ac:dyDescent="0.25">
      <c r="B6347" s="26" t="s">
        <v>18026</v>
      </c>
      <c r="C6347" s="25" t="str">
        <f t="shared" si="99"/>
        <v xml:space="preserve">Banque Privée Edmond de Rothschild </v>
      </c>
    </row>
    <row r="6348" spans="2:3" x14ac:dyDescent="0.25">
      <c r="B6348" s="3" t="s">
        <v>2589</v>
      </c>
      <c r="C6348" s="25" t="str">
        <f t="shared" si="99"/>
        <v xml:space="preserve">Banque Privée Edmond de Rothschild </v>
      </c>
    </row>
    <row r="6349" spans="2:3" x14ac:dyDescent="0.25">
      <c r="B6349" s="3" t="s">
        <v>2658</v>
      </c>
      <c r="C6349" s="25" t="str">
        <f t="shared" si="99"/>
        <v xml:space="preserve">Banque Cantonale </v>
      </c>
    </row>
    <row r="6350" spans="2:3" x14ac:dyDescent="0.25">
      <c r="B6350" s="3" t="s">
        <v>2636</v>
      </c>
      <c r="C6350" s="25" t="str">
        <f t="shared" si="99"/>
        <v xml:space="preserve">BANOR </v>
      </c>
    </row>
    <row r="6351" spans="2:3" x14ac:dyDescent="0.25">
      <c r="B6351" s="26" t="s">
        <v>18025</v>
      </c>
      <c r="C6351" s="25" t="str">
        <f t="shared" si="99"/>
        <v xml:space="preserve">BankMuscat </v>
      </c>
    </row>
    <row r="6352" spans="2:3" x14ac:dyDescent="0.25">
      <c r="B6352" s="26" t="s">
        <v>22201</v>
      </c>
      <c r="C6352" s="25" t="str">
        <f t="shared" si="99"/>
        <v xml:space="preserve">Bankinter Gestión de Activos </v>
      </c>
    </row>
    <row r="6353" spans="2:3" x14ac:dyDescent="0.25">
      <c r="B6353" s="26" t="s">
        <v>18023</v>
      </c>
      <c r="C6353" s="25" t="str">
        <f t="shared" si="99"/>
        <v xml:space="preserve">Bankia Fondos </v>
      </c>
    </row>
    <row r="6354" spans="2:3" x14ac:dyDescent="0.25">
      <c r="B6354" s="26" t="s">
        <v>18021</v>
      </c>
      <c r="C6354" s="25" t="str">
        <f t="shared" si="99"/>
        <v xml:space="preserve">Bank of China </v>
      </c>
    </row>
    <row r="6355" spans="2:3" x14ac:dyDescent="0.25">
      <c r="B6355" s="26" t="s">
        <v>18017</v>
      </c>
      <c r="C6355" s="25" t="str">
        <f t="shared" si="99"/>
        <v xml:space="preserve">Bank J. Safra Sarasin </v>
      </c>
    </row>
    <row r="6356" spans="2:3" x14ac:dyDescent="0.25">
      <c r="B6356" s="26" t="s">
        <v>24202</v>
      </c>
      <c r="C6356" s="25" t="str">
        <f t="shared" si="99"/>
        <v xml:space="preserve">Bank Degroof </v>
      </c>
    </row>
    <row r="6357" spans="2:3" x14ac:dyDescent="0.25">
      <c r="B6357" s="26" t="s">
        <v>18015</v>
      </c>
      <c r="C6357" s="25" t="str">
        <f t="shared" si="99"/>
        <v xml:space="preserve">Banco Madrid Gestión de Activos </v>
      </c>
    </row>
    <row r="6358" spans="2:3" x14ac:dyDescent="0.25">
      <c r="B6358" s="4" t="s">
        <v>1582</v>
      </c>
      <c r="C6358" s="25" t="str">
        <f t="shared" si="99"/>
        <v xml:space="preserve">Banco JP </v>
      </c>
    </row>
    <row r="6359" spans="2:3" x14ac:dyDescent="0.25">
      <c r="B6359" s="3" t="s">
        <v>3608</v>
      </c>
      <c r="C6359" s="25" t="str">
        <f t="shared" si="99"/>
        <v xml:space="preserve">Banca Zarattini &amp; </v>
      </c>
    </row>
    <row r="6360" spans="2:3" x14ac:dyDescent="0.25">
      <c r="B6360" s="4" t="s">
        <v>1587</v>
      </c>
      <c r="C6360" s="25" t="str">
        <f t="shared" si="99"/>
        <v xml:space="preserve">Banc of America Securities </v>
      </c>
    </row>
    <row r="6361" spans="2:3" x14ac:dyDescent="0.25">
      <c r="B6361" s="26" t="s">
        <v>24200</v>
      </c>
      <c r="C6361" s="25" t="str">
        <f t="shared" si="99"/>
        <v xml:space="preserve">BAM Capital </v>
      </c>
    </row>
    <row r="6362" spans="2:3" x14ac:dyDescent="0.25">
      <c r="B6362" s="3" t="s">
        <v>2605</v>
      </c>
      <c r="C6362" s="25" t="str">
        <f t="shared" si="99"/>
        <v xml:space="preserve">Balyasny Asset Management, </v>
      </c>
    </row>
    <row r="6363" spans="2:3" x14ac:dyDescent="0.25">
      <c r="B6363" s="26" t="s">
        <v>789</v>
      </c>
      <c r="C6363" s="25" t="str">
        <f t="shared" si="99"/>
        <v xml:space="preserve">Balyasny Asset Management </v>
      </c>
    </row>
    <row r="6364" spans="2:3" x14ac:dyDescent="0.25">
      <c r="B6364" s="4" t="s">
        <v>789</v>
      </c>
      <c r="C6364" s="25" t="str">
        <f t="shared" si="99"/>
        <v xml:space="preserve">Balyasny Asset Management </v>
      </c>
    </row>
    <row r="6365" spans="2:3" x14ac:dyDescent="0.25">
      <c r="B6365" s="3" t="s">
        <v>2634</v>
      </c>
      <c r="C6365" s="25" t="str">
        <f t="shared" si="99"/>
        <v xml:space="preserve">Balter Liquid </v>
      </c>
    </row>
    <row r="6366" spans="2:3" x14ac:dyDescent="0.25">
      <c r="B6366" s="3" t="s">
        <v>2656</v>
      </c>
      <c r="C6366" s="25" t="str">
        <f t="shared" si="99"/>
        <v xml:space="preserve">Balter Capital Management, </v>
      </c>
    </row>
    <row r="6367" spans="2:3" x14ac:dyDescent="0.25">
      <c r="B6367" s="26" t="s">
        <v>18010</v>
      </c>
      <c r="C6367" s="25" t="str">
        <f t="shared" si="99"/>
        <v xml:space="preserve">Balter Capital Management </v>
      </c>
    </row>
    <row r="6368" spans="2:3" x14ac:dyDescent="0.25">
      <c r="B6368" s="3" t="s">
        <v>2633</v>
      </c>
      <c r="C6368" s="25" t="str">
        <f t="shared" si="99"/>
        <v xml:space="preserve">balmoREAL Capital SEZC </v>
      </c>
    </row>
    <row r="6369" spans="2:3" x14ac:dyDescent="0.25">
      <c r="B6369" s="3" t="s">
        <v>2632</v>
      </c>
      <c r="C6369" s="25" t="str">
        <f t="shared" si="99"/>
        <v xml:space="preserve">Balestra Capital, </v>
      </c>
    </row>
    <row r="6370" spans="2:3" x14ac:dyDescent="0.25">
      <c r="B6370" s="26" t="s">
        <v>1571</v>
      </c>
      <c r="C6370" s="25" t="str">
        <f t="shared" si="99"/>
        <v xml:space="preserve">Balestra Capital </v>
      </c>
    </row>
    <row r="6371" spans="2:3" x14ac:dyDescent="0.25">
      <c r="B6371" s="4" t="s">
        <v>1571</v>
      </c>
      <c r="C6371" s="25" t="str">
        <f t="shared" si="99"/>
        <v xml:space="preserve">Balestra Capital </v>
      </c>
    </row>
    <row r="6372" spans="2:3" x14ac:dyDescent="0.25">
      <c r="B6372" s="4" t="s">
        <v>1393</v>
      </c>
      <c r="C6372" s="25" t="str">
        <f t="shared" si="99"/>
        <v xml:space="preserve">Baker Street Capital Management, </v>
      </c>
    </row>
    <row r="6373" spans="2:3" x14ac:dyDescent="0.25">
      <c r="B6373" s="3" t="s">
        <v>2631</v>
      </c>
      <c r="C6373" s="25" t="str">
        <f t="shared" si="99"/>
        <v xml:space="preserve">Baker Street Capital Management, </v>
      </c>
    </row>
    <row r="6374" spans="2:3" x14ac:dyDescent="0.25">
      <c r="B6374" s="26" t="s">
        <v>18007</v>
      </c>
      <c r="C6374" s="25" t="str">
        <f t="shared" si="99"/>
        <v xml:space="preserve">Baker Street Capital </v>
      </c>
    </row>
    <row r="6375" spans="2:3" x14ac:dyDescent="0.25">
      <c r="B6375" s="4" t="s">
        <v>1292</v>
      </c>
      <c r="C6375" s="25" t="str">
        <f t="shared" si="99"/>
        <v xml:space="preserve">Baker Nye Greenblatt, </v>
      </c>
    </row>
    <row r="6376" spans="2:3" x14ac:dyDescent="0.25">
      <c r="B6376" s="4" t="s">
        <v>2217</v>
      </c>
      <c r="C6376" s="25" t="str">
        <f t="shared" si="99"/>
        <v xml:space="preserve">Baker Barthmaier Beuret Management </v>
      </c>
    </row>
    <row r="6377" spans="2:3" x14ac:dyDescent="0.25">
      <c r="B6377" s="26" t="s">
        <v>18006</v>
      </c>
      <c r="C6377" s="25" t="str">
        <f t="shared" si="99"/>
        <v xml:space="preserve">Baker Avenue Asset Management, </v>
      </c>
    </row>
    <row r="6378" spans="2:3" x14ac:dyDescent="0.25">
      <c r="B6378" s="26" t="s">
        <v>2535</v>
      </c>
      <c r="C6378" s="25" t="str">
        <f t="shared" si="99"/>
        <v xml:space="preserve">Bainbridge Partners </v>
      </c>
    </row>
    <row r="6379" spans="2:3" x14ac:dyDescent="0.25">
      <c r="B6379" s="3" t="s">
        <v>2535</v>
      </c>
      <c r="C6379" s="25" t="str">
        <f t="shared" si="99"/>
        <v xml:space="preserve">Bainbridge Partners </v>
      </c>
    </row>
    <row r="6380" spans="2:3" x14ac:dyDescent="0.25">
      <c r="B6380" s="4" t="s">
        <v>2252</v>
      </c>
      <c r="C6380" s="25" t="str">
        <f t="shared" si="99"/>
        <v xml:space="preserve">Bailard, Biehl &amp; </v>
      </c>
    </row>
    <row r="6381" spans="2:3" x14ac:dyDescent="0.25">
      <c r="B6381" s="4" t="s">
        <v>786</v>
      </c>
      <c r="C6381" s="25" t="str">
        <f t="shared" si="99"/>
        <v xml:space="preserve">BAF Capital </v>
      </c>
    </row>
    <row r="6382" spans="2:3" x14ac:dyDescent="0.25">
      <c r="B6382" s="4" t="s">
        <v>1771</v>
      </c>
      <c r="C6382" s="25" t="str">
        <f t="shared" si="99"/>
        <v xml:space="preserve">Bachrach Investment Management </v>
      </c>
    </row>
    <row r="6383" spans="2:3" x14ac:dyDescent="0.25">
      <c r="B6383" s="3" t="s">
        <v>4125</v>
      </c>
      <c r="C6383" s="25" t="str">
        <f t="shared" si="99"/>
        <v xml:space="preserve">Babson Capital Management, </v>
      </c>
    </row>
    <row r="6384" spans="2:3" x14ac:dyDescent="0.25">
      <c r="B6384" s="26" t="s">
        <v>17965</v>
      </c>
      <c r="C6384" s="25" t="str">
        <f t="shared" si="99"/>
        <v xml:space="preserve">Babson Capital Europe </v>
      </c>
    </row>
    <row r="6385" spans="2:3" x14ac:dyDescent="0.25">
      <c r="B6385" s="26" t="s">
        <v>17963</v>
      </c>
      <c r="C6385" s="25" t="str">
        <f t="shared" si="99"/>
        <v xml:space="preserve">B.A. Capital Management </v>
      </c>
    </row>
    <row r="6386" spans="2:3" x14ac:dyDescent="0.25">
      <c r="B6386" s="4" t="s">
        <v>666</v>
      </c>
      <c r="C6386" s="25" t="str">
        <f t="shared" si="99"/>
        <v xml:space="preserve">B &amp; P Asset Management (Bermuda) </v>
      </c>
    </row>
    <row r="6387" spans="2:3" x14ac:dyDescent="0.25">
      <c r="B6387" s="26" t="s">
        <v>17961</v>
      </c>
      <c r="C6387" s="25" t="str">
        <f t="shared" si="99"/>
        <v xml:space="preserve">Azimut Capital Management SGR </v>
      </c>
    </row>
    <row r="6388" spans="2:3" x14ac:dyDescent="0.25">
      <c r="B6388" s="26" t="s">
        <v>24197</v>
      </c>
      <c r="C6388" s="25" t="str">
        <f t="shared" si="99"/>
        <v xml:space="preserve">Azentus Global Opportunities </v>
      </c>
    </row>
    <row r="6389" spans="2:3" x14ac:dyDescent="0.25">
      <c r="B6389" s="3" t="s">
        <v>2628</v>
      </c>
      <c r="C6389" s="25" t="str">
        <f t="shared" si="99"/>
        <v xml:space="preserve">Ayer Capital Management, </v>
      </c>
    </row>
    <row r="6390" spans="2:3" x14ac:dyDescent="0.25">
      <c r="B6390" s="4" t="s">
        <v>324</v>
      </c>
      <c r="C6390" s="25" t="str">
        <f t="shared" si="99"/>
        <v xml:space="preserve">Ayaltis Caymans </v>
      </c>
    </row>
    <row r="6391" spans="2:3" x14ac:dyDescent="0.25">
      <c r="B6391" s="26" t="s">
        <v>699</v>
      </c>
      <c r="C6391" s="25" t="str">
        <f t="shared" si="99"/>
        <v xml:space="preserve">Ayaltis </v>
      </c>
    </row>
    <row r="6392" spans="2:3" x14ac:dyDescent="0.25">
      <c r="B6392" s="4" t="s">
        <v>699</v>
      </c>
      <c r="C6392" s="25" t="str">
        <f t="shared" si="99"/>
        <v xml:space="preserve">Ayaltis </v>
      </c>
    </row>
    <row r="6393" spans="2:3" x14ac:dyDescent="0.25">
      <c r="B6393" s="3" t="s">
        <v>699</v>
      </c>
      <c r="C6393" s="25" t="str">
        <f t="shared" si="99"/>
        <v xml:space="preserve">Ayaltis </v>
      </c>
    </row>
    <row r="6394" spans="2:3" x14ac:dyDescent="0.25">
      <c r="B6394" s="26" t="s">
        <v>2627</v>
      </c>
      <c r="C6394" s="25" t="str">
        <f t="shared" si="99"/>
        <v xml:space="preserve">Axonic Capital </v>
      </c>
    </row>
    <row r="6395" spans="2:3" x14ac:dyDescent="0.25">
      <c r="B6395" s="3" t="s">
        <v>2627</v>
      </c>
      <c r="C6395" s="25" t="str">
        <f t="shared" si="99"/>
        <v xml:space="preserve">Axonic Capital </v>
      </c>
    </row>
    <row r="6396" spans="2:3" x14ac:dyDescent="0.25">
      <c r="B6396" s="4" t="s">
        <v>1784</v>
      </c>
      <c r="C6396" s="25" t="str">
        <f t="shared" si="99"/>
        <v xml:space="preserve">Axiom Investment Management </v>
      </c>
    </row>
    <row r="6397" spans="2:3" x14ac:dyDescent="0.25">
      <c r="B6397" s="3" t="s">
        <v>2625</v>
      </c>
      <c r="C6397" s="25" t="str">
        <f t="shared" si="99"/>
        <v xml:space="preserve">Axiom Investment </v>
      </c>
    </row>
    <row r="6398" spans="2:3" x14ac:dyDescent="0.25">
      <c r="B6398" s="4" t="s">
        <v>1325</v>
      </c>
      <c r="C6398" s="25" t="str">
        <f t="shared" si="99"/>
        <v xml:space="preserve">Axiom International Investors </v>
      </c>
    </row>
    <row r="6399" spans="2:3" x14ac:dyDescent="0.25">
      <c r="B6399" s="3" t="s">
        <v>1325</v>
      </c>
      <c r="C6399" s="25" t="str">
        <f t="shared" si="99"/>
        <v xml:space="preserve">Axiom International Investors </v>
      </c>
    </row>
    <row r="6400" spans="2:3" x14ac:dyDescent="0.25">
      <c r="B6400" s="3" t="s">
        <v>2626</v>
      </c>
      <c r="C6400" s="25" t="str">
        <f t="shared" si="99"/>
        <v xml:space="preserve">Axiom Alternative </v>
      </c>
    </row>
    <row r="6401" spans="2:3" x14ac:dyDescent="0.25">
      <c r="B6401" s="26" t="s">
        <v>24196</v>
      </c>
      <c r="C6401" s="25" t="str">
        <f t="shared" si="99"/>
        <v xml:space="preserve">Axial Capital Management, </v>
      </c>
    </row>
    <row r="6402" spans="2:3" x14ac:dyDescent="0.25">
      <c r="B6402" s="3" t="s">
        <v>2624</v>
      </c>
      <c r="C6402" s="25" t="str">
        <f t="shared" ref="C6402:C6465" si="100">LEFT(B6402,FIND(TRIM(RIGHT(SUBSTITUTE(B6402," ",REPT(" ",20)),20)),B6402)-1)</f>
        <v xml:space="preserve">Axel Capital Management, </v>
      </c>
    </row>
    <row r="6403" spans="2:3" x14ac:dyDescent="0.25">
      <c r="B6403" s="4" t="s">
        <v>1214</v>
      </c>
      <c r="C6403" s="25" t="str">
        <f t="shared" si="100"/>
        <v xml:space="preserve">Axel Capital Management </v>
      </c>
    </row>
    <row r="6404" spans="2:3" x14ac:dyDescent="0.25">
      <c r="B6404" s="26" t="s">
        <v>17954</v>
      </c>
      <c r="C6404" s="25" t="str">
        <f t="shared" si="100"/>
        <v xml:space="preserve">AXA OPEN FUND </v>
      </c>
    </row>
    <row r="6405" spans="2:3" x14ac:dyDescent="0.25">
      <c r="B6405" s="4" t="s">
        <v>1428</v>
      </c>
      <c r="C6405" s="25" t="str">
        <f t="shared" si="100"/>
        <v xml:space="preserve">AXA Investment Managers North America, </v>
      </c>
    </row>
    <row r="6406" spans="2:3" x14ac:dyDescent="0.25">
      <c r="B6406" s="4" t="s">
        <v>1808</v>
      </c>
      <c r="C6406" s="25" t="str">
        <f t="shared" si="100"/>
        <v xml:space="preserve">AXA Investment Managers (Ireland) </v>
      </c>
    </row>
    <row r="6407" spans="2:3" x14ac:dyDescent="0.25">
      <c r="B6407" s="26" t="s">
        <v>17950</v>
      </c>
      <c r="C6407" s="25" t="str">
        <f t="shared" si="100"/>
        <v xml:space="preserve">AXA Investment Managers </v>
      </c>
    </row>
    <row r="6408" spans="2:3" x14ac:dyDescent="0.25">
      <c r="B6408" s="26" t="s">
        <v>17948</v>
      </c>
      <c r="C6408" s="25" t="str">
        <f t="shared" si="100"/>
        <v xml:space="preserve">AXA Investment </v>
      </c>
    </row>
    <row r="6409" spans="2:3" x14ac:dyDescent="0.25">
      <c r="B6409" s="26" t="s">
        <v>2883</v>
      </c>
      <c r="C6409" s="25" t="str">
        <f t="shared" si="100"/>
        <v xml:space="preserve">Avondale Conquest, </v>
      </c>
    </row>
    <row r="6410" spans="2:3" x14ac:dyDescent="0.25">
      <c r="B6410" s="3" t="s">
        <v>2883</v>
      </c>
      <c r="C6410" s="25" t="str">
        <f t="shared" si="100"/>
        <v xml:space="preserve">Avondale Conquest, </v>
      </c>
    </row>
    <row r="6411" spans="2:3" x14ac:dyDescent="0.25">
      <c r="B6411" s="4" t="s">
        <v>668</v>
      </c>
      <c r="C6411" s="25" t="str">
        <f t="shared" si="100"/>
        <v xml:space="preserve">Avondale </v>
      </c>
    </row>
    <row r="6412" spans="2:3" x14ac:dyDescent="0.25">
      <c r="B6412" s="26" t="s">
        <v>17945</v>
      </c>
      <c r="C6412" s="25" t="str">
        <f t="shared" si="100"/>
        <v xml:space="preserve">Avoca </v>
      </c>
    </row>
    <row r="6413" spans="2:3" x14ac:dyDescent="0.25">
      <c r="B6413" s="3" t="s">
        <v>2622</v>
      </c>
      <c r="C6413" s="25" t="str">
        <f t="shared" si="100"/>
        <v xml:space="preserve">Avet Capital Management, </v>
      </c>
    </row>
    <row r="6414" spans="2:3" x14ac:dyDescent="0.25">
      <c r="B6414" s="26" t="s">
        <v>24194</v>
      </c>
      <c r="C6414" s="25" t="str">
        <f t="shared" si="100"/>
        <v xml:space="preserve">Avesta Capital Advisors </v>
      </c>
    </row>
    <row r="6415" spans="2:3" x14ac:dyDescent="0.25">
      <c r="B6415" s="4" t="s">
        <v>1392</v>
      </c>
      <c r="C6415" s="25" t="str">
        <f t="shared" si="100"/>
        <v xml:space="preserve">Avenue Capital Management II </v>
      </c>
    </row>
    <row r="6416" spans="2:3" x14ac:dyDescent="0.25">
      <c r="B6416" s="4" t="s">
        <v>1879</v>
      </c>
      <c r="C6416" s="25" t="str">
        <f t="shared" si="100"/>
        <v xml:space="preserve">Avenue Capital Management </v>
      </c>
    </row>
    <row r="6417" spans="2:3" x14ac:dyDescent="0.25">
      <c r="B6417" s="4" t="s">
        <v>2174</v>
      </c>
      <c r="C6417" s="25" t="str">
        <f t="shared" si="100"/>
        <v xml:space="preserve">Avenue Asia Investments Management, </v>
      </c>
    </row>
    <row r="6418" spans="2:3" x14ac:dyDescent="0.25">
      <c r="B6418" s="4" t="s">
        <v>1068</v>
      </c>
      <c r="C6418" s="25" t="str">
        <f t="shared" si="100"/>
        <v xml:space="preserve">A-Venture Capital </v>
      </c>
    </row>
    <row r="6419" spans="2:3" x14ac:dyDescent="0.25">
      <c r="B6419" s="3" t="s">
        <v>2621</v>
      </c>
      <c r="C6419" s="25" t="str">
        <f t="shared" si="100"/>
        <v xml:space="preserve">Aventis Asset Management, </v>
      </c>
    </row>
    <row r="6420" spans="2:3" x14ac:dyDescent="0.25">
      <c r="B6420" s="26" t="s">
        <v>18943</v>
      </c>
      <c r="C6420" s="25" t="str">
        <f t="shared" si="100"/>
        <v xml:space="preserve">Aventicum Capital Management (Qatar) </v>
      </c>
    </row>
    <row r="6421" spans="2:3" x14ac:dyDescent="0.25">
      <c r="B6421" s="4" t="s">
        <v>797</v>
      </c>
      <c r="C6421" s="25" t="str">
        <f t="shared" si="100"/>
        <v xml:space="preserve">Avenir Capital Pty </v>
      </c>
    </row>
    <row r="6422" spans="2:3" x14ac:dyDescent="0.25">
      <c r="B6422" s="3" t="s">
        <v>2619</v>
      </c>
      <c r="C6422" s="25" t="str">
        <f t="shared" si="100"/>
        <v xml:space="preserve">Avasar </v>
      </c>
    </row>
    <row r="6423" spans="2:3" x14ac:dyDescent="0.25">
      <c r="B6423" s="3" t="s">
        <v>2618</v>
      </c>
      <c r="C6423" s="25" t="str">
        <f t="shared" si="100"/>
        <v xml:space="preserve">Avaron Asset </v>
      </c>
    </row>
    <row r="6424" spans="2:3" x14ac:dyDescent="0.25">
      <c r="B6424" s="26" t="s">
        <v>24191</v>
      </c>
      <c r="C6424" s="25" t="str">
        <f t="shared" si="100"/>
        <v xml:space="preserve">Avantium Liquid EM Macro Fund </v>
      </c>
    </row>
    <row r="6425" spans="2:3" x14ac:dyDescent="0.25">
      <c r="B6425" s="4" t="s">
        <v>811</v>
      </c>
      <c r="C6425" s="25" t="str">
        <f t="shared" si="100"/>
        <v xml:space="preserve">Avant Capital Management (HK) </v>
      </c>
    </row>
    <row r="6426" spans="2:3" x14ac:dyDescent="0.25">
      <c r="B6426" s="26" t="s">
        <v>17943</v>
      </c>
      <c r="C6426" s="25" t="str">
        <f t="shared" si="100"/>
        <v xml:space="preserve">Avalon Global Asset Management </v>
      </c>
    </row>
    <row r="6427" spans="2:3" x14ac:dyDescent="0.25">
      <c r="B6427" s="4" t="s">
        <v>1328</v>
      </c>
      <c r="C6427" s="25" t="str">
        <f t="shared" si="100"/>
        <v xml:space="preserve">Avalon Global Asset </v>
      </c>
    </row>
    <row r="6428" spans="2:3" x14ac:dyDescent="0.25">
      <c r="B6428" s="3" t="s">
        <v>1328</v>
      </c>
      <c r="C6428" s="25" t="str">
        <f t="shared" si="100"/>
        <v xml:space="preserve">Avalon Global Asset </v>
      </c>
    </row>
    <row r="6429" spans="2:3" x14ac:dyDescent="0.25">
      <c r="B6429" s="3" t="s">
        <v>2616</v>
      </c>
      <c r="C6429" s="25" t="str">
        <f t="shared" si="100"/>
        <v xml:space="preserve">Autonomy </v>
      </c>
    </row>
    <row r="6430" spans="2:3" x14ac:dyDescent="0.25">
      <c r="B6430" s="26" t="s">
        <v>17941</v>
      </c>
      <c r="C6430" s="25" t="str">
        <f t="shared" si="100"/>
        <v xml:space="preserve">Authority Asset Management </v>
      </c>
    </row>
    <row r="6431" spans="2:3" x14ac:dyDescent="0.25">
      <c r="B6431" s="4" t="s">
        <v>1253</v>
      </c>
      <c r="C6431" s="25" t="str">
        <f t="shared" si="100"/>
        <v xml:space="preserve">Austerra Wealth Management </v>
      </c>
    </row>
    <row r="6432" spans="2:3" x14ac:dyDescent="0.25">
      <c r="B6432" s="3" t="s">
        <v>1253</v>
      </c>
      <c r="C6432" s="25" t="str">
        <f t="shared" si="100"/>
        <v xml:space="preserve">Austerra Wealth Management </v>
      </c>
    </row>
    <row r="6433" spans="2:3" x14ac:dyDescent="0.25">
      <c r="B6433" s="26" t="s">
        <v>2614</v>
      </c>
      <c r="C6433" s="25" t="str">
        <f t="shared" si="100"/>
        <v xml:space="preserve">Auspice Capital </v>
      </c>
    </row>
    <row r="6434" spans="2:3" x14ac:dyDescent="0.25">
      <c r="B6434" s="3" t="s">
        <v>2614</v>
      </c>
      <c r="C6434" s="25" t="str">
        <f t="shared" si="100"/>
        <v xml:space="preserve">Auspice Capital </v>
      </c>
    </row>
    <row r="6435" spans="2:3" x14ac:dyDescent="0.25">
      <c r="B6435" s="4" t="s">
        <v>895</v>
      </c>
      <c r="C6435" s="25" t="str">
        <f t="shared" si="100"/>
        <v xml:space="preserve">Auscap Asset Management Pty </v>
      </c>
    </row>
    <row r="6436" spans="2:3" x14ac:dyDescent="0.25">
      <c r="B6436" s="3" t="s">
        <v>2613</v>
      </c>
      <c r="C6436" s="25" t="str">
        <f t="shared" si="100"/>
        <v xml:space="preserve">Auscap Asset </v>
      </c>
    </row>
    <row r="6437" spans="2:3" x14ac:dyDescent="0.25">
      <c r="B6437" s="4" t="s">
        <v>360</v>
      </c>
      <c r="C6437" s="25" t="str">
        <f t="shared" si="100"/>
        <v xml:space="preserve">Ausbil Investment Management </v>
      </c>
    </row>
    <row r="6438" spans="2:3" x14ac:dyDescent="0.25">
      <c r="B6438" s="26" t="s">
        <v>54</v>
      </c>
      <c r="C6438" s="25" t="str">
        <f t="shared" si="100"/>
        <v xml:space="preserve">Aurum Fund Management </v>
      </c>
    </row>
    <row r="6439" spans="2:3" x14ac:dyDescent="0.25">
      <c r="B6439" s="4" t="s">
        <v>54</v>
      </c>
      <c r="C6439" s="25" t="str">
        <f t="shared" si="100"/>
        <v xml:space="preserve">Aurum Fund Management </v>
      </c>
    </row>
    <row r="6440" spans="2:3" x14ac:dyDescent="0.25">
      <c r="B6440" s="3" t="s">
        <v>2612</v>
      </c>
      <c r="C6440" s="25" t="str">
        <f t="shared" si="100"/>
        <v xml:space="preserve">Aurum Fund Management </v>
      </c>
    </row>
    <row r="6441" spans="2:3" x14ac:dyDescent="0.25">
      <c r="B6441" s="26" t="s">
        <v>17916</v>
      </c>
      <c r="C6441" s="25" t="str">
        <f t="shared" si="100"/>
        <v xml:space="preserve">Aurora Investment Management </v>
      </c>
    </row>
    <row r="6442" spans="2:3" x14ac:dyDescent="0.25">
      <c r="B6442" s="3" t="s">
        <v>2611</v>
      </c>
      <c r="C6442" s="25" t="str">
        <f t="shared" si="100"/>
        <v xml:space="preserve">Aurora Investment Management </v>
      </c>
    </row>
    <row r="6443" spans="2:3" x14ac:dyDescent="0.25">
      <c r="B6443" s="3" t="s">
        <v>2610</v>
      </c>
      <c r="C6443" s="25" t="str">
        <f t="shared" si="100"/>
        <v xml:space="preserve">Aurora Funds </v>
      </c>
    </row>
    <row r="6444" spans="2:3" x14ac:dyDescent="0.25">
      <c r="B6444" s="3" t="s">
        <v>2609</v>
      </c>
      <c r="C6444" s="25" t="str">
        <f t="shared" si="100"/>
        <v xml:space="preserve">Auriga Securities Socieded de Valores, </v>
      </c>
    </row>
    <row r="6445" spans="2:3" x14ac:dyDescent="0.25">
      <c r="B6445" s="26" t="s">
        <v>17914</v>
      </c>
      <c r="C6445" s="25" t="str">
        <f t="shared" si="100"/>
        <v xml:space="preserve">Auriga Global Investors </v>
      </c>
    </row>
    <row r="6446" spans="2:3" x14ac:dyDescent="0.25">
      <c r="B6446" s="3" t="s">
        <v>4182</v>
      </c>
      <c r="C6446" s="25" t="str">
        <f t="shared" si="100"/>
        <v xml:space="preserve">Auriel Capital </v>
      </c>
    </row>
    <row r="6447" spans="2:3" x14ac:dyDescent="0.25">
      <c r="B6447" s="26" t="s">
        <v>17912</v>
      </c>
      <c r="C6447" s="25" t="str">
        <f t="shared" si="100"/>
        <v xml:space="preserve">Auk Capital, </v>
      </c>
    </row>
    <row r="6448" spans="2:3" x14ac:dyDescent="0.25">
      <c r="B6448" s="3" t="s">
        <v>2608</v>
      </c>
      <c r="C6448" s="25" t="str">
        <f t="shared" si="100"/>
        <v xml:space="preserve">Auk Capital </v>
      </c>
    </row>
    <row r="6449" spans="2:3" x14ac:dyDescent="0.25">
      <c r="B6449" s="3" t="s">
        <v>2607</v>
      </c>
      <c r="C6449" s="25" t="str">
        <f t="shared" si="100"/>
        <v xml:space="preserve">Augusta </v>
      </c>
    </row>
    <row r="6450" spans="2:3" x14ac:dyDescent="0.25">
      <c r="B6450" s="4" t="s">
        <v>1811</v>
      </c>
      <c r="C6450" s="25" t="str">
        <f t="shared" si="100"/>
        <v xml:space="preserve">August Investment Management </v>
      </c>
    </row>
    <row r="6451" spans="2:3" x14ac:dyDescent="0.25">
      <c r="B6451" s="3" t="s">
        <v>2606</v>
      </c>
      <c r="C6451" s="25" t="str">
        <f t="shared" si="100"/>
        <v xml:space="preserve">Auctos Capital </v>
      </c>
    </row>
    <row r="6452" spans="2:3" x14ac:dyDescent="0.25">
      <c r="B6452" s="4" t="s">
        <v>684</v>
      </c>
      <c r="C6452" s="25" t="str">
        <f t="shared" si="100"/>
        <v xml:space="preserve">Atyant Capital Partners </v>
      </c>
    </row>
    <row r="6453" spans="2:3" x14ac:dyDescent="0.25">
      <c r="B6453" s="4" t="s">
        <v>652</v>
      </c>
      <c r="C6453" s="25" t="str">
        <f t="shared" si="100"/>
        <v xml:space="preserve">Attunga Capital Pty </v>
      </c>
    </row>
    <row r="6454" spans="2:3" x14ac:dyDescent="0.25">
      <c r="B6454" s="4" t="s">
        <v>1121</v>
      </c>
      <c r="C6454" s="25" t="str">
        <f t="shared" si="100"/>
        <v xml:space="preserve">Attalus </v>
      </c>
    </row>
    <row r="6455" spans="2:3" x14ac:dyDescent="0.25">
      <c r="B6455" s="26" t="s">
        <v>664</v>
      </c>
      <c r="C6455" s="25" t="str">
        <f t="shared" si="100"/>
        <v xml:space="preserve">Attain Portfolio </v>
      </c>
    </row>
    <row r="6456" spans="2:3" x14ac:dyDescent="0.25">
      <c r="B6456" s="4" t="s">
        <v>664</v>
      </c>
      <c r="C6456" s="25" t="str">
        <f t="shared" si="100"/>
        <v xml:space="preserve">Attain Portfolio </v>
      </c>
    </row>
    <row r="6457" spans="2:3" x14ac:dyDescent="0.25">
      <c r="B6457" s="3" t="s">
        <v>664</v>
      </c>
      <c r="C6457" s="25" t="str">
        <f t="shared" si="100"/>
        <v xml:space="preserve">Attain Portfolio </v>
      </c>
    </row>
    <row r="6458" spans="2:3" x14ac:dyDescent="0.25">
      <c r="B6458" s="3" t="s">
        <v>4118</v>
      </c>
      <c r="C6458" s="25" t="str">
        <f t="shared" si="100"/>
        <v xml:space="preserve">Atlas Principals, </v>
      </c>
    </row>
    <row r="6459" spans="2:3" x14ac:dyDescent="0.25">
      <c r="B6459" s="4" t="s">
        <v>2329</v>
      </c>
      <c r="C6459" s="25" t="str">
        <f t="shared" si="100"/>
        <v xml:space="preserve">Atlas Capital Management </v>
      </c>
    </row>
    <row r="6460" spans="2:3" x14ac:dyDescent="0.25">
      <c r="B6460" s="4" t="s">
        <v>1964</v>
      </c>
      <c r="C6460" s="25" t="str">
        <f t="shared" si="100"/>
        <v xml:space="preserve">Atlantis Capital Markets NA </v>
      </c>
    </row>
    <row r="6461" spans="2:3" x14ac:dyDescent="0.25">
      <c r="B6461" s="3" t="s">
        <v>2452</v>
      </c>
      <c r="C6461" s="25" t="str">
        <f t="shared" si="100"/>
        <v xml:space="preserve">Atlantic Investment Management, </v>
      </c>
    </row>
    <row r="6462" spans="2:3" x14ac:dyDescent="0.25">
      <c r="B6462" s="26" t="s">
        <v>501</v>
      </c>
      <c r="C6462" s="25" t="str">
        <f t="shared" si="100"/>
        <v xml:space="preserve">Atlantic Investment Management </v>
      </c>
    </row>
    <row r="6463" spans="2:3" x14ac:dyDescent="0.25">
      <c r="B6463" s="4" t="s">
        <v>501</v>
      </c>
      <c r="C6463" s="25" t="str">
        <f t="shared" si="100"/>
        <v xml:space="preserve">Atlantic Investment Management </v>
      </c>
    </row>
    <row r="6464" spans="2:3" x14ac:dyDescent="0.25">
      <c r="B6464" s="4" t="s">
        <v>1456</v>
      </c>
      <c r="C6464" s="25" t="str">
        <f t="shared" si="100"/>
        <v xml:space="preserve">Atlantic Capital Partners </v>
      </c>
    </row>
    <row r="6465" spans="2:3" x14ac:dyDescent="0.25">
      <c r="B6465" s="3" t="s">
        <v>3227</v>
      </c>
      <c r="C6465" s="25" t="str">
        <f t="shared" si="100"/>
        <v xml:space="preserve">Atkins and Associates </v>
      </c>
    </row>
    <row r="6466" spans="2:3" x14ac:dyDescent="0.25">
      <c r="B6466" s="3" t="s">
        <v>2603</v>
      </c>
      <c r="C6466" s="25" t="str">
        <f t="shared" ref="C6466:C6529" si="101">LEFT(B6466,FIND(TRIM(RIGHT(SUBSTITUTE(B6466," ",REPT(" ",20)),20)),B6466)-1)</f>
        <v xml:space="preserve">Athos Capital </v>
      </c>
    </row>
    <row r="6467" spans="2:3" x14ac:dyDescent="0.25">
      <c r="B6467" s="3" t="s">
        <v>2602</v>
      </c>
      <c r="C6467" s="25" t="str">
        <f t="shared" si="101"/>
        <v xml:space="preserve">Athens Capital Management </v>
      </c>
    </row>
    <row r="6468" spans="2:3" x14ac:dyDescent="0.25">
      <c r="B6468" s="4" t="s">
        <v>309</v>
      </c>
      <c r="C6468" s="25" t="str">
        <f t="shared" si="101"/>
        <v xml:space="preserve">Athenaeum </v>
      </c>
    </row>
    <row r="6469" spans="2:3" x14ac:dyDescent="0.25">
      <c r="B6469" s="3" t="s">
        <v>2600</v>
      </c>
      <c r="C6469" s="25" t="str">
        <f t="shared" si="101"/>
        <v xml:space="preserve">Athena Capital Advisors </v>
      </c>
    </row>
    <row r="6470" spans="2:3" x14ac:dyDescent="0.25">
      <c r="B6470" s="26" t="s">
        <v>17904</v>
      </c>
      <c r="C6470" s="25" t="str">
        <f t="shared" si="101"/>
        <v xml:space="preserve">Athena Capital </v>
      </c>
    </row>
    <row r="6471" spans="2:3" x14ac:dyDescent="0.25">
      <c r="B6471" s="26" t="s">
        <v>17902</v>
      </c>
      <c r="C6471" s="25" t="str">
        <f t="shared" si="101"/>
        <v xml:space="preserve">Athanase Industrial </v>
      </c>
    </row>
    <row r="6472" spans="2:3" x14ac:dyDescent="0.25">
      <c r="B6472" s="3" t="s">
        <v>2598</v>
      </c>
      <c r="C6472" s="25" t="str">
        <f t="shared" si="101"/>
        <v xml:space="preserve">Asymmetric Asset Management </v>
      </c>
    </row>
    <row r="6473" spans="2:3" x14ac:dyDescent="0.25">
      <c r="B6473" s="26" t="s">
        <v>2597</v>
      </c>
      <c r="C6473" s="25" t="str">
        <f t="shared" si="101"/>
        <v xml:space="preserve">Asuka Asset Management Co., </v>
      </c>
    </row>
    <row r="6474" spans="2:3" x14ac:dyDescent="0.25">
      <c r="B6474" s="3" t="s">
        <v>2597</v>
      </c>
      <c r="C6474" s="25" t="str">
        <f t="shared" si="101"/>
        <v xml:space="preserve">Asuka Asset Management Co., </v>
      </c>
    </row>
    <row r="6475" spans="2:3" x14ac:dyDescent="0.25">
      <c r="B6475" s="3" t="s">
        <v>4242</v>
      </c>
      <c r="C6475" s="25" t="str">
        <f t="shared" si="101"/>
        <v xml:space="preserve">Astor Investment Advisors </v>
      </c>
    </row>
    <row r="6476" spans="2:3" x14ac:dyDescent="0.25">
      <c r="B6476" s="3" t="s">
        <v>2596</v>
      </c>
      <c r="C6476" s="25" t="str">
        <f t="shared" si="101"/>
        <v xml:space="preserve">Astor Investment </v>
      </c>
    </row>
    <row r="6477" spans="2:3" x14ac:dyDescent="0.25">
      <c r="B6477" s="26" t="s">
        <v>2595</v>
      </c>
      <c r="C6477" s="25" t="str">
        <f t="shared" si="101"/>
        <v xml:space="preserve">Aston Hill Asset Management </v>
      </c>
    </row>
    <row r="6478" spans="2:3" x14ac:dyDescent="0.25">
      <c r="B6478" s="4" t="s">
        <v>1110</v>
      </c>
      <c r="C6478" s="25" t="str">
        <f t="shared" si="101"/>
        <v xml:space="preserve">Aston Hill Asset Management </v>
      </c>
    </row>
    <row r="6479" spans="2:3" x14ac:dyDescent="0.25">
      <c r="B6479" s="3" t="s">
        <v>2595</v>
      </c>
      <c r="C6479" s="25" t="str">
        <f t="shared" si="101"/>
        <v xml:space="preserve">Aston Hill Asset Management </v>
      </c>
    </row>
    <row r="6480" spans="2:3" x14ac:dyDescent="0.25">
      <c r="B6480" s="3" t="s">
        <v>2594</v>
      </c>
      <c r="C6480" s="25" t="str">
        <f t="shared" si="101"/>
        <v xml:space="preserve">Aster-X Capital Management, </v>
      </c>
    </row>
    <row r="6481" spans="2:3" x14ac:dyDescent="0.25">
      <c r="B6481" s="26" t="s">
        <v>413</v>
      </c>
      <c r="C6481" s="25" t="str">
        <f t="shared" si="101"/>
        <v xml:space="preserve">Aster-X Capital Management </v>
      </c>
    </row>
    <row r="6482" spans="2:3" x14ac:dyDescent="0.25">
      <c r="B6482" s="4" t="s">
        <v>413</v>
      </c>
      <c r="C6482" s="25" t="str">
        <f t="shared" si="101"/>
        <v xml:space="preserve">Aster-X Capital Management </v>
      </c>
    </row>
    <row r="6483" spans="2:3" x14ac:dyDescent="0.25">
      <c r="B6483" s="26" t="s">
        <v>24190</v>
      </c>
      <c r="C6483" s="25" t="str">
        <f t="shared" si="101"/>
        <v xml:space="preserve">Astenbeck Capital Management </v>
      </c>
    </row>
    <row r="6484" spans="2:3" x14ac:dyDescent="0.25">
      <c r="B6484" s="3" t="s">
        <v>2623</v>
      </c>
      <c r="C6484" s="25" t="str">
        <f t="shared" si="101"/>
        <v xml:space="preserve">Asset Value Investors </v>
      </c>
    </row>
    <row r="6485" spans="2:3" x14ac:dyDescent="0.25">
      <c r="B6485" s="26" t="s">
        <v>17891</v>
      </c>
      <c r="C6485" s="25" t="str">
        <f t="shared" si="101"/>
        <v xml:space="preserve">Asset Value </v>
      </c>
    </row>
    <row r="6486" spans="2:3" x14ac:dyDescent="0.25">
      <c r="B6486" s="26" t="s">
        <v>17887</v>
      </c>
      <c r="C6486" s="25" t="str">
        <f t="shared" si="101"/>
        <v xml:space="preserve">Asset Mgmt Consulting Services </v>
      </c>
    </row>
    <row r="6487" spans="2:3" x14ac:dyDescent="0.25">
      <c r="B6487" s="3" t="s">
        <v>3406</v>
      </c>
      <c r="C6487" s="25" t="str">
        <f t="shared" si="101"/>
        <v xml:space="preserve">Asset Management Consulting Services, </v>
      </c>
    </row>
    <row r="6488" spans="2:3" x14ac:dyDescent="0.25">
      <c r="B6488" s="4" t="s">
        <v>467</v>
      </c>
      <c r="C6488" s="25" t="str">
        <f t="shared" si="101"/>
        <v xml:space="preserve">Asset Management Consulting Services </v>
      </c>
    </row>
    <row r="6489" spans="2:3" x14ac:dyDescent="0.25">
      <c r="B6489" s="26" t="s">
        <v>17885</v>
      </c>
      <c r="C6489" s="25" t="str">
        <f t="shared" si="101"/>
        <v xml:space="preserve">Asset Management </v>
      </c>
    </row>
    <row r="6490" spans="2:3" x14ac:dyDescent="0.25">
      <c r="B6490" s="4" t="s">
        <v>2127</v>
      </c>
      <c r="C6490" s="25" t="str">
        <f t="shared" si="101"/>
        <v xml:space="preserve">Asset Management </v>
      </c>
    </row>
    <row r="6491" spans="2:3" x14ac:dyDescent="0.25">
      <c r="B6491" s="26" t="s">
        <v>1932</v>
      </c>
      <c r="C6491" s="25" t="str">
        <f t="shared" si="101"/>
        <v xml:space="preserve">Asset Direction </v>
      </c>
    </row>
    <row r="6492" spans="2:3" x14ac:dyDescent="0.25">
      <c r="B6492" s="4" t="s">
        <v>1932</v>
      </c>
      <c r="C6492" s="25" t="str">
        <f t="shared" si="101"/>
        <v xml:space="preserve">Asset Direction </v>
      </c>
    </row>
    <row r="6493" spans="2:3" x14ac:dyDescent="0.25">
      <c r="B6493" s="3" t="s">
        <v>1932</v>
      </c>
      <c r="C6493" s="25" t="str">
        <f t="shared" si="101"/>
        <v xml:space="preserve">Asset Direction </v>
      </c>
    </row>
    <row r="6494" spans="2:3" x14ac:dyDescent="0.25">
      <c r="B6494" s="3" t="s">
        <v>2593</v>
      </c>
      <c r="C6494" s="25" t="str">
        <f t="shared" si="101"/>
        <v xml:space="preserve">Assenagon Asset Management </v>
      </c>
    </row>
    <row r="6495" spans="2:3" x14ac:dyDescent="0.25">
      <c r="B6495" s="4" t="s">
        <v>1990</v>
      </c>
      <c r="C6495" s="25" t="str">
        <f t="shared" si="101"/>
        <v xml:space="preserve">Aspen Ridge Management, </v>
      </c>
    </row>
    <row r="6496" spans="2:3" x14ac:dyDescent="0.25">
      <c r="B6496" s="4" t="s">
        <v>989</v>
      </c>
      <c r="C6496" s="25" t="str">
        <f t="shared" si="101"/>
        <v xml:space="preserve">Aspen Hill Partners (Hong Kong) </v>
      </c>
    </row>
    <row r="6497" spans="2:3" x14ac:dyDescent="0.25">
      <c r="B6497" s="4" t="s">
        <v>1644</v>
      </c>
      <c r="C6497" s="25" t="str">
        <f t="shared" si="101"/>
        <v xml:space="preserve">Aspect Capital </v>
      </c>
    </row>
    <row r="6498" spans="2:3" x14ac:dyDescent="0.25">
      <c r="B6498" s="3" t="s">
        <v>2592</v>
      </c>
      <c r="C6498" s="25" t="str">
        <f t="shared" si="101"/>
        <v xml:space="preserve">Aspect Capital </v>
      </c>
    </row>
    <row r="6499" spans="2:3" x14ac:dyDescent="0.25">
      <c r="B6499" s="3" t="s">
        <v>2591</v>
      </c>
      <c r="C6499" s="25" t="str">
        <f t="shared" si="101"/>
        <v xml:space="preserve">Asiya Investments Hong Kong </v>
      </c>
    </row>
    <row r="6500" spans="2:3" x14ac:dyDescent="0.25">
      <c r="B6500" s="26" t="s">
        <v>17874</v>
      </c>
      <c r="C6500" s="25" t="str">
        <f t="shared" si="101"/>
        <v xml:space="preserve">Asiya Asset Management (Cayman) </v>
      </c>
    </row>
    <row r="6501" spans="2:3" x14ac:dyDescent="0.25">
      <c r="B6501" s="26" t="s">
        <v>24187</v>
      </c>
      <c r="C6501" s="25" t="str">
        <f t="shared" si="101"/>
        <v xml:space="preserve">Asian Century Quest Fund (QP) </v>
      </c>
    </row>
    <row r="6502" spans="2:3" x14ac:dyDescent="0.25">
      <c r="B6502" s="3" t="s">
        <v>2432</v>
      </c>
      <c r="C6502" s="25" t="str">
        <f t="shared" si="101"/>
        <v xml:space="preserve">Asia Frontier Capital </v>
      </c>
    </row>
    <row r="6503" spans="2:3" x14ac:dyDescent="0.25">
      <c r="B6503" s="4" t="s">
        <v>888</v>
      </c>
      <c r="C6503" s="25" t="str">
        <f t="shared" si="101"/>
        <v xml:space="preserve">Ashford Investment Management, </v>
      </c>
    </row>
    <row r="6504" spans="2:3" x14ac:dyDescent="0.25">
      <c r="B6504" s="3" t="s">
        <v>888</v>
      </c>
      <c r="C6504" s="25" t="str">
        <f t="shared" si="101"/>
        <v xml:space="preserve">Ashford Investment Management, </v>
      </c>
    </row>
    <row r="6505" spans="2:3" x14ac:dyDescent="0.25">
      <c r="B6505" s="26" t="s">
        <v>17872</v>
      </c>
      <c r="C6505" s="25" t="str">
        <f t="shared" si="101"/>
        <v xml:space="preserve">Ashford Capital Management </v>
      </c>
    </row>
    <row r="6506" spans="2:3" x14ac:dyDescent="0.25">
      <c r="B6506" s="26" t="s">
        <v>2588</v>
      </c>
      <c r="C6506" s="25" t="str">
        <f t="shared" si="101"/>
        <v xml:space="preserve">Ashbury Heights Capital, </v>
      </c>
    </row>
    <row r="6507" spans="2:3" x14ac:dyDescent="0.25">
      <c r="B6507" s="3" t="s">
        <v>2588</v>
      </c>
      <c r="C6507" s="25" t="str">
        <f t="shared" si="101"/>
        <v xml:space="preserve">Ashbury Heights Capital, </v>
      </c>
    </row>
    <row r="6508" spans="2:3" x14ac:dyDescent="0.25">
      <c r="B6508" s="3" t="s">
        <v>2586</v>
      </c>
      <c r="C6508" s="25" t="str">
        <f t="shared" si="101"/>
        <v xml:space="preserve">ASG Capital Assets Securities </v>
      </c>
    </row>
    <row r="6509" spans="2:3" x14ac:dyDescent="0.25">
      <c r="B6509" s="3" t="s">
        <v>2585</v>
      </c>
      <c r="C6509" s="25" t="str">
        <f t="shared" si="101"/>
        <v xml:space="preserve">Asean Investment </v>
      </c>
    </row>
    <row r="6510" spans="2:3" x14ac:dyDescent="0.25">
      <c r="B6510" s="4" t="s">
        <v>2226</v>
      </c>
      <c r="C6510" s="25" t="str">
        <f t="shared" si="101"/>
        <v xml:space="preserve">Ascendant Capital Partners </v>
      </c>
    </row>
    <row r="6511" spans="2:3" x14ac:dyDescent="0.25">
      <c r="B6511" s="3" t="s">
        <v>2584</v>
      </c>
      <c r="C6511" s="25" t="str">
        <f t="shared" si="101"/>
        <v xml:space="preserve">Ascend Capital, </v>
      </c>
    </row>
    <row r="6512" spans="2:3" x14ac:dyDescent="0.25">
      <c r="B6512" s="26" t="s">
        <v>1353</v>
      </c>
      <c r="C6512" s="25" t="str">
        <f t="shared" si="101"/>
        <v xml:space="preserve">Ascend Capital </v>
      </c>
    </row>
    <row r="6513" spans="2:3" x14ac:dyDescent="0.25">
      <c r="B6513" s="4" t="s">
        <v>1353</v>
      </c>
      <c r="C6513" s="25" t="str">
        <f t="shared" si="101"/>
        <v xml:space="preserve">Ascend Capital </v>
      </c>
    </row>
    <row r="6514" spans="2:3" x14ac:dyDescent="0.25">
      <c r="B6514" s="3" t="s">
        <v>2583</v>
      </c>
      <c r="C6514" s="25" t="str">
        <f t="shared" si="101"/>
        <v xml:space="preserve">ASA Gold &amp; Precious Metals </v>
      </c>
    </row>
    <row r="6515" spans="2:3" x14ac:dyDescent="0.25">
      <c r="B6515" s="4" t="s">
        <v>1172</v>
      </c>
      <c r="C6515" s="25" t="str">
        <f t="shared" si="101"/>
        <v xml:space="preserve">ARX Investimentos </v>
      </c>
    </row>
    <row r="6516" spans="2:3" x14ac:dyDescent="0.25">
      <c r="B6516" s="26" t="s">
        <v>2582</v>
      </c>
      <c r="C6516" s="25" t="str">
        <f t="shared" si="101"/>
        <v xml:space="preserve">Artorius Management, </v>
      </c>
    </row>
    <row r="6517" spans="2:3" x14ac:dyDescent="0.25">
      <c r="B6517" s="3" t="s">
        <v>2582</v>
      </c>
      <c r="C6517" s="25" t="str">
        <f t="shared" si="101"/>
        <v xml:space="preserve">Artorius Management, </v>
      </c>
    </row>
    <row r="6518" spans="2:3" x14ac:dyDescent="0.25">
      <c r="B6518" s="26" t="s">
        <v>24182</v>
      </c>
      <c r="C6518" s="25" t="str">
        <f t="shared" si="101"/>
        <v xml:space="preserve">Artis Capital Management, </v>
      </c>
    </row>
    <row r="6519" spans="2:3" x14ac:dyDescent="0.25">
      <c r="B6519" s="4" t="s">
        <v>2233</v>
      </c>
      <c r="C6519" s="25" t="str">
        <f t="shared" si="101"/>
        <v xml:space="preserve">Artis Capital Management </v>
      </c>
    </row>
    <row r="6520" spans="2:3" x14ac:dyDescent="0.25">
      <c r="B6520" s="26" t="s">
        <v>17860</v>
      </c>
      <c r="C6520" s="25" t="str">
        <f t="shared" si="101"/>
        <v xml:space="preserve">ARTICO Partners, Zurich </v>
      </c>
    </row>
    <row r="6521" spans="2:3" x14ac:dyDescent="0.25">
      <c r="B6521" s="26" t="s">
        <v>17853</v>
      </c>
      <c r="C6521" s="25" t="str">
        <f t="shared" si="101"/>
        <v xml:space="preserve">ARTICO Partners </v>
      </c>
    </row>
    <row r="6522" spans="2:3" x14ac:dyDescent="0.25">
      <c r="B6522" s="26" t="s">
        <v>24179</v>
      </c>
      <c r="C6522" s="25" t="str">
        <f t="shared" si="101"/>
        <v xml:space="preserve">Artha Capital Management, </v>
      </c>
    </row>
    <row r="6523" spans="2:3" x14ac:dyDescent="0.25">
      <c r="B6523" s="4" t="s">
        <v>2292</v>
      </c>
      <c r="C6523" s="25" t="str">
        <f t="shared" si="101"/>
        <v xml:space="preserve">Artemis Investment Management </v>
      </c>
    </row>
    <row r="6524" spans="2:3" x14ac:dyDescent="0.25">
      <c r="B6524" s="4" t="s">
        <v>1372</v>
      </c>
      <c r="C6524" s="25" t="str">
        <f t="shared" si="101"/>
        <v xml:space="preserve">Artemis Advisors </v>
      </c>
    </row>
    <row r="6525" spans="2:3" x14ac:dyDescent="0.25">
      <c r="B6525" s="26" t="s">
        <v>2581</v>
      </c>
      <c r="C6525" s="25" t="str">
        <f t="shared" si="101"/>
        <v xml:space="preserve">Arteaga Capital Management, </v>
      </c>
    </row>
    <row r="6526" spans="2:3" x14ac:dyDescent="0.25">
      <c r="B6526" s="3" t="s">
        <v>2581</v>
      </c>
      <c r="C6526" s="25" t="str">
        <f t="shared" si="101"/>
        <v xml:space="preserve">Arteaga Capital Management, </v>
      </c>
    </row>
    <row r="6527" spans="2:3" x14ac:dyDescent="0.25">
      <c r="B6527" s="4" t="s">
        <v>372</v>
      </c>
      <c r="C6527" s="25" t="str">
        <f t="shared" si="101"/>
        <v xml:space="preserve">Arteaga Capital Management </v>
      </c>
    </row>
    <row r="6528" spans="2:3" x14ac:dyDescent="0.25">
      <c r="B6528" s="26" t="s">
        <v>1658</v>
      </c>
      <c r="C6528" s="25" t="str">
        <f t="shared" si="101"/>
        <v xml:space="preserve">Arrowsmith </v>
      </c>
    </row>
    <row r="6529" spans="2:3" x14ac:dyDescent="0.25">
      <c r="B6529" s="4" t="s">
        <v>1658</v>
      </c>
      <c r="C6529" s="25" t="str">
        <f t="shared" si="101"/>
        <v xml:space="preserve">Arrowsmith </v>
      </c>
    </row>
    <row r="6530" spans="2:3" x14ac:dyDescent="0.25">
      <c r="B6530" s="3" t="s">
        <v>2580</v>
      </c>
      <c r="C6530" s="25" t="str">
        <f t="shared" ref="C6530:C6593" si="102">LEFT(B6530,FIND(TRIM(RIGHT(SUBSTITUTE(B6530," ",REPT(" ",20)),20)),B6530)-1)</f>
        <v xml:space="preserve">Arrowpoint Asset Management, </v>
      </c>
    </row>
    <row r="6531" spans="2:3" x14ac:dyDescent="0.25">
      <c r="B6531" s="26" t="s">
        <v>17848</v>
      </c>
      <c r="C6531" s="25" t="str">
        <f t="shared" si="102"/>
        <v xml:space="preserve">Arrowpoint </v>
      </c>
    </row>
    <row r="6532" spans="2:3" x14ac:dyDescent="0.25">
      <c r="B6532" s="26" t="s">
        <v>24176</v>
      </c>
      <c r="C6532" s="25" t="str">
        <f t="shared" si="102"/>
        <v xml:space="preserve">Arrowgrass Capital Partners (US) </v>
      </c>
    </row>
    <row r="6533" spans="2:3" x14ac:dyDescent="0.25">
      <c r="B6533" s="4" t="s">
        <v>803</v>
      </c>
      <c r="C6533" s="25" t="str">
        <f t="shared" si="102"/>
        <v xml:space="preserve">Arrow Hedge Partners </v>
      </c>
    </row>
    <row r="6534" spans="2:3" x14ac:dyDescent="0.25">
      <c r="B6534" s="3" t="s">
        <v>2439</v>
      </c>
      <c r="C6534" s="25" t="str">
        <f t="shared" si="102"/>
        <v xml:space="preserve">Arrow Global </v>
      </c>
    </row>
    <row r="6535" spans="2:3" x14ac:dyDescent="0.25">
      <c r="B6535" s="3" t="s">
        <v>2579</v>
      </c>
      <c r="C6535" s="25" t="str">
        <f t="shared" si="102"/>
        <v xml:space="preserve">Arrow Capital Management, </v>
      </c>
    </row>
    <row r="6536" spans="2:3" x14ac:dyDescent="0.25">
      <c r="B6536" s="26" t="s">
        <v>17815</v>
      </c>
      <c r="C6536" s="25" t="str">
        <f t="shared" si="102"/>
        <v xml:space="preserve">Arrow Capital Management </v>
      </c>
    </row>
    <row r="6537" spans="2:3" x14ac:dyDescent="0.25">
      <c r="B6537" s="4" t="s">
        <v>934</v>
      </c>
      <c r="C6537" s="25" t="str">
        <f t="shared" si="102"/>
        <v xml:space="preserve">Arrow Capital Management </v>
      </c>
    </row>
    <row r="6538" spans="2:3" x14ac:dyDescent="0.25">
      <c r="B6538" s="3" t="s">
        <v>934</v>
      </c>
      <c r="C6538" s="25" t="str">
        <f t="shared" si="102"/>
        <v xml:space="preserve">Arrow Capital Management </v>
      </c>
    </row>
    <row r="6539" spans="2:3" x14ac:dyDescent="0.25">
      <c r="B6539" s="26" t="s">
        <v>17812</v>
      </c>
      <c r="C6539" s="25" t="str">
        <f t="shared" si="102"/>
        <v xml:space="preserve">Aroya Capital, </v>
      </c>
    </row>
    <row r="6540" spans="2:3" x14ac:dyDescent="0.25">
      <c r="B6540" s="3" t="s">
        <v>2578</v>
      </c>
      <c r="C6540" s="25" t="str">
        <f t="shared" si="102"/>
        <v xml:space="preserve">Aroya Capital </v>
      </c>
    </row>
    <row r="6541" spans="2:3" x14ac:dyDescent="0.25">
      <c r="B6541" s="4" t="s">
        <v>999</v>
      </c>
      <c r="C6541" s="25" t="str">
        <f t="shared" si="102"/>
        <v xml:space="preserve">Aros Capital Partners </v>
      </c>
    </row>
    <row r="6542" spans="2:3" x14ac:dyDescent="0.25">
      <c r="B6542" s="3" t="s">
        <v>2577</v>
      </c>
      <c r="C6542" s="25" t="str">
        <f t="shared" si="102"/>
        <v xml:space="preserve">Aros Capital Partners </v>
      </c>
    </row>
    <row r="6543" spans="2:3" x14ac:dyDescent="0.25">
      <c r="B6543" s="26" t="s">
        <v>17809</v>
      </c>
      <c r="C6543" s="25" t="str">
        <f t="shared" si="102"/>
        <v xml:space="preserve">Aros Capital </v>
      </c>
    </row>
    <row r="6544" spans="2:3" x14ac:dyDescent="0.25">
      <c r="B6544" s="4" t="s">
        <v>1650</v>
      </c>
      <c r="C6544" s="25" t="str">
        <f t="shared" si="102"/>
        <v xml:space="preserve">Arnhold and S. Bleichroeder Advisers </v>
      </c>
    </row>
    <row r="6545" spans="2:3" x14ac:dyDescent="0.25">
      <c r="B6545" s="4" t="s">
        <v>510</v>
      </c>
      <c r="C6545" s="25" t="str">
        <f t="shared" si="102"/>
        <v xml:space="preserve">Arnhold and S. Bleichroeder </v>
      </c>
    </row>
    <row r="6546" spans="2:3" x14ac:dyDescent="0.25">
      <c r="B6546" s="3" t="s">
        <v>2575</v>
      </c>
      <c r="C6546" s="25" t="str">
        <f t="shared" si="102"/>
        <v xml:space="preserve">Armory Funds, </v>
      </c>
    </row>
    <row r="6547" spans="2:3" x14ac:dyDescent="0.25">
      <c r="B6547" s="3" t="s">
        <v>2576</v>
      </c>
      <c r="C6547" s="25" t="str">
        <f t="shared" si="102"/>
        <v xml:space="preserve">Armory Advisors, </v>
      </c>
    </row>
    <row r="6548" spans="2:3" x14ac:dyDescent="0.25">
      <c r="B6548" s="26" t="s">
        <v>17806</v>
      </c>
      <c r="C6548" s="25" t="str">
        <f t="shared" si="102"/>
        <v xml:space="preserve">Armory Advisors </v>
      </c>
    </row>
    <row r="6549" spans="2:3" x14ac:dyDescent="0.25">
      <c r="B6549" s="3" t="s">
        <v>2574</v>
      </c>
      <c r="C6549" s="25" t="str">
        <f t="shared" si="102"/>
        <v xml:space="preserve">Armored Wolf, </v>
      </c>
    </row>
    <row r="6550" spans="2:3" x14ac:dyDescent="0.25">
      <c r="B6550" s="3" t="s">
        <v>2573</v>
      </c>
      <c r="C6550" s="25" t="str">
        <f t="shared" si="102"/>
        <v xml:space="preserve">Armonk Capital Partners, </v>
      </c>
    </row>
    <row r="6551" spans="2:3" x14ac:dyDescent="0.25">
      <c r="B6551" s="26" t="s">
        <v>24174</v>
      </c>
      <c r="C6551" s="25" t="str">
        <f t="shared" si="102"/>
        <v xml:space="preserve">Arminius Moat, </v>
      </c>
    </row>
    <row r="6552" spans="2:3" x14ac:dyDescent="0.25">
      <c r="B6552" s="4" t="s">
        <v>164</v>
      </c>
      <c r="C6552" s="25" t="str">
        <f t="shared" si="102"/>
        <v xml:space="preserve">Armiger Management </v>
      </c>
    </row>
    <row r="6553" spans="2:3" x14ac:dyDescent="0.25">
      <c r="B6553" s="4" t="s">
        <v>1865</v>
      </c>
      <c r="C6553" s="25" t="str">
        <f t="shared" si="102"/>
        <v xml:space="preserve">Armajaro Asset Management </v>
      </c>
    </row>
    <row r="6554" spans="2:3" x14ac:dyDescent="0.25">
      <c r="B6554" s="3" t="s">
        <v>1865</v>
      </c>
      <c r="C6554" s="25" t="str">
        <f t="shared" si="102"/>
        <v xml:space="preserve">Armajaro Asset Management </v>
      </c>
    </row>
    <row r="6555" spans="2:3" x14ac:dyDescent="0.25">
      <c r="B6555" s="3" t="s">
        <v>2572</v>
      </c>
      <c r="C6555" s="25" t="str">
        <f t="shared" si="102"/>
        <v xml:space="preserve">Armada Capital S.A. de </v>
      </c>
    </row>
    <row r="6556" spans="2:3" x14ac:dyDescent="0.25">
      <c r="B6556" s="4" t="s">
        <v>2035</v>
      </c>
      <c r="C6556" s="25" t="str">
        <f t="shared" si="102"/>
        <v xml:space="preserve">Arlington Hill Investment Management, </v>
      </c>
    </row>
    <row r="6557" spans="2:3" x14ac:dyDescent="0.25">
      <c r="B6557" s="26" t="s">
        <v>17797</v>
      </c>
      <c r="C6557" s="25" t="str">
        <f t="shared" si="102"/>
        <v xml:space="preserve">Arkos </v>
      </c>
    </row>
    <row r="6558" spans="2:3" x14ac:dyDescent="0.25">
      <c r="B6558" s="3" t="s">
        <v>2571</v>
      </c>
      <c r="C6558" s="25" t="str">
        <f t="shared" si="102"/>
        <v xml:space="preserve">Aristides Capital, </v>
      </c>
    </row>
    <row r="6559" spans="2:3" x14ac:dyDescent="0.25">
      <c r="B6559" s="26" t="s">
        <v>17795</v>
      </c>
      <c r="C6559" s="25" t="str">
        <f t="shared" si="102"/>
        <v xml:space="preserve">Aristides Capital </v>
      </c>
    </row>
    <row r="6560" spans="2:3" x14ac:dyDescent="0.25">
      <c r="B6560" s="26" t="s">
        <v>17792</v>
      </c>
      <c r="C6560" s="25" t="str">
        <f t="shared" si="102"/>
        <v xml:space="preserve">Aristeia Capital, </v>
      </c>
    </row>
    <row r="6561" spans="2:3" x14ac:dyDescent="0.25">
      <c r="B6561" s="4" t="s">
        <v>1416</v>
      </c>
      <c r="C6561" s="25" t="str">
        <f t="shared" si="102"/>
        <v xml:space="preserve">Aristeia Capital </v>
      </c>
    </row>
    <row r="6562" spans="2:3" x14ac:dyDescent="0.25">
      <c r="B6562" s="3" t="s">
        <v>1416</v>
      </c>
      <c r="C6562" s="25" t="str">
        <f t="shared" si="102"/>
        <v xml:space="preserve">Aristeia Capital </v>
      </c>
    </row>
    <row r="6563" spans="2:3" x14ac:dyDescent="0.25">
      <c r="B6563" s="4" t="s">
        <v>1851</v>
      </c>
      <c r="C6563" s="25" t="str">
        <f t="shared" si="102"/>
        <v xml:space="preserve">ARIS Capital Management </v>
      </c>
    </row>
    <row r="6564" spans="2:3" x14ac:dyDescent="0.25">
      <c r="B6564" s="26" t="s">
        <v>17789</v>
      </c>
      <c r="C6564" s="25" t="str">
        <f t="shared" si="102"/>
        <v xml:space="preserve">Aria Structured Investments </v>
      </c>
    </row>
    <row r="6565" spans="2:3" x14ac:dyDescent="0.25">
      <c r="B6565" s="26" t="s">
        <v>1935</v>
      </c>
      <c r="C6565" s="25" t="str">
        <f t="shared" si="102"/>
        <v xml:space="preserve">Aria Partners GP </v>
      </c>
    </row>
    <row r="6566" spans="2:3" x14ac:dyDescent="0.25">
      <c r="B6566" s="4" t="s">
        <v>1935</v>
      </c>
      <c r="C6566" s="25" t="str">
        <f t="shared" si="102"/>
        <v xml:space="preserve">Aria Partners GP </v>
      </c>
    </row>
    <row r="6567" spans="2:3" x14ac:dyDescent="0.25">
      <c r="B6567" s="4" t="s">
        <v>620</v>
      </c>
      <c r="C6567" s="25" t="str">
        <f t="shared" si="102"/>
        <v xml:space="preserve">Argyll Investment Services </v>
      </c>
    </row>
    <row r="6568" spans="2:3" x14ac:dyDescent="0.25">
      <c r="B6568" s="4" t="s">
        <v>2318</v>
      </c>
      <c r="C6568" s="25" t="str">
        <f t="shared" si="102"/>
        <v xml:space="preserve">Argus Partners </v>
      </c>
    </row>
    <row r="6569" spans="2:3" x14ac:dyDescent="0.25">
      <c r="B6569" s="4" t="s">
        <v>651</v>
      </c>
      <c r="C6569" s="25" t="str">
        <f t="shared" si="102"/>
        <v xml:space="preserve">Argus Capital Management Pty </v>
      </c>
    </row>
    <row r="6570" spans="2:3" x14ac:dyDescent="0.25">
      <c r="B6570" s="3" t="s">
        <v>2570</v>
      </c>
      <c r="C6570" s="25" t="str">
        <f t="shared" si="102"/>
        <v xml:space="preserve">Argucia Capital </v>
      </c>
    </row>
    <row r="6571" spans="2:3" x14ac:dyDescent="0.25">
      <c r="B6571" s="3" t="s">
        <v>2569</v>
      </c>
      <c r="C6571" s="25" t="str">
        <f t="shared" si="102"/>
        <v xml:space="preserve">Argos Investment </v>
      </c>
    </row>
    <row r="6572" spans="2:3" x14ac:dyDescent="0.25">
      <c r="B6572" s="4" t="s">
        <v>521</v>
      </c>
      <c r="C6572" s="25" t="str">
        <f t="shared" si="102"/>
        <v xml:space="preserve">Argos Asset Management </v>
      </c>
    </row>
    <row r="6573" spans="2:3" x14ac:dyDescent="0.25">
      <c r="B6573" s="26" t="s">
        <v>17785</v>
      </c>
      <c r="C6573" s="25" t="str">
        <f t="shared" si="102"/>
        <v xml:space="preserve">Argonaut Capital Management </v>
      </c>
    </row>
    <row r="6574" spans="2:3" x14ac:dyDescent="0.25">
      <c r="B6574" s="3" t="s">
        <v>2568</v>
      </c>
      <c r="C6574" s="25" t="str">
        <f t="shared" si="102"/>
        <v xml:space="preserve">Argonaut Capital Management </v>
      </c>
    </row>
    <row r="6575" spans="2:3" x14ac:dyDescent="0.25">
      <c r="B6575" s="4" t="s">
        <v>545</v>
      </c>
      <c r="C6575" s="25" t="str">
        <f t="shared" si="102"/>
        <v xml:space="preserve">Argonaut Capital </v>
      </c>
    </row>
    <row r="6576" spans="2:3" x14ac:dyDescent="0.25">
      <c r="B6576" s="3" t="s">
        <v>3169</v>
      </c>
      <c r="C6576" s="25" t="str">
        <f t="shared" si="102"/>
        <v xml:space="preserve">Argonaut Capital </v>
      </c>
    </row>
    <row r="6577" spans="2:3" x14ac:dyDescent="0.25">
      <c r="B6577" s="4" t="s">
        <v>632</v>
      </c>
      <c r="C6577" s="25" t="str">
        <f t="shared" si="102"/>
        <v xml:space="preserve">Argo Capital Management (Cyprus) </v>
      </c>
    </row>
    <row r="6578" spans="2:3" x14ac:dyDescent="0.25">
      <c r="B6578" s="3" t="s">
        <v>632</v>
      </c>
      <c r="C6578" s="25" t="str">
        <f t="shared" si="102"/>
        <v xml:space="preserve">Argo Capital Management (Cyprus) </v>
      </c>
    </row>
    <row r="6579" spans="2:3" x14ac:dyDescent="0.25">
      <c r="B6579" s="26" t="s">
        <v>17783</v>
      </c>
      <c r="C6579" s="25" t="str">
        <f t="shared" si="102"/>
        <v xml:space="preserve">Argo Capital Management </v>
      </c>
    </row>
    <row r="6580" spans="2:3" x14ac:dyDescent="0.25">
      <c r="B6580" s="3" t="s">
        <v>2565</v>
      </c>
      <c r="C6580" s="25" t="str">
        <f t="shared" si="102"/>
        <v xml:space="preserve">Argentiere </v>
      </c>
    </row>
    <row r="6581" spans="2:3" x14ac:dyDescent="0.25">
      <c r="B6581" s="4" t="s">
        <v>1544</v>
      </c>
      <c r="C6581" s="25" t="str">
        <f t="shared" si="102"/>
        <v xml:space="preserve">Argand Capital Advisors </v>
      </c>
    </row>
    <row r="6582" spans="2:3" x14ac:dyDescent="0.25">
      <c r="B6582" s="3" t="s">
        <v>2564</v>
      </c>
      <c r="C6582" s="25" t="str">
        <f t="shared" si="102"/>
        <v xml:space="preserve">Arete Capital </v>
      </c>
    </row>
    <row r="6583" spans="2:3" x14ac:dyDescent="0.25">
      <c r="B6583" s="3" t="s">
        <v>2563</v>
      </c>
      <c r="C6583" s="25" t="str">
        <f t="shared" si="102"/>
        <v xml:space="preserve">Ares Management, </v>
      </c>
    </row>
    <row r="6584" spans="2:3" x14ac:dyDescent="0.25">
      <c r="B6584" s="4" t="s">
        <v>993</v>
      </c>
      <c r="C6584" s="25" t="str">
        <f t="shared" si="102"/>
        <v xml:space="preserve">Arena Capital Advisors </v>
      </c>
    </row>
    <row r="6585" spans="2:3" x14ac:dyDescent="0.25">
      <c r="B6585" s="4" t="s">
        <v>835</v>
      </c>
      <c r="C6585" s="25" t="str">
        <f t="shared" si="102"/>
        <v xml:space="preserve">Ardsley Advisory </v>
      </c>
    </row>
    <row r="6586" spans="2:3" x14ac:dyDescent="0.25">
      <c r="B6586" s="26" t="s">
        <v>2562</v>
      </c>
      <c r="C6586" s="25" t="str">
        <f t="shared" si="102"/>
        <v xml:space="preserve">Ardsley </v>
      </c>
    </row>
    <row r="6587" spans="2:3" x14ac:dyDescent="0.25">
      <c r="B6587" s="3" t="s">
        <v>2562</v>
      </c>
      <c r="C6587" s="25" t="str">
        <f t="shared" si="102"/>
        <v xml:space="preserve">Ardsley </v>
      </c>
    </row>
    <row r="6588" spans="2:3" x14ac:dyDescent="0.25">
      <c r="B6588" s="3" t="s">
        <v>2561</v>
      </c>
      <c r="C6588" s="25" t="str">
        <f t="shared" si="102"/>
        <v xml:space="preserve">Ardevora Asset Management </v>
      </c>
    </row>
    <row r="6589" spans="2:3" x14ac:dyDescent="0.25">
      <c r="B6589" s="26" t="s">
        <v>1153</v>
      </c>
      <c r="C6589" s="25" t="str">
        <f t="shared" si="102"/>
        <v xml:space="preserve">Arden Asset Management </v>
      </c>
    </row>
    <row r="6590" spans="2:3" x14ac:dyDescent="0.25">
      <c r="B6590" s="4" t="s">
        <v>1153</v>
      </c>
      <c r="C6590" s="25" t="str">
        <f t="shared" si="102"/>
        <v xml:space="preserve">Arden Asset Management </v>
      </c>
    </row>
    <row r="6591" spans="2:3" x14ac:dyDescent="0.25">
      <c r="B6591" s="3" t="s">
        <v>1153</v>
      </c>
      <c r="C6591" s="25" t="str">
        <f t="shared" si="102"/>
        <v xml:space="preserve">Arden Asset Management </v>
      </c>
    </row>
    <row r="6592" spans="2:3" x14ac:dyDescent="0.25">
      <c r="B6592" s="26" t="s">
        <v>2560</v>
      </c>
      <c r="C6592" s="25" t="str">
        <f t="shared" si="102"/>
        <v xml:space="preserve">Arcus Investment </v>
      </c>
    </row>
    <row r="6593" spans="2:3" x14ac:dyDescent="0.25">
      <c r="B6593" s="3" t="s">
        <v>2560</v>
      </c>
      <c r="C6593" s="25" t="str">
        <f t="shared" si="102"/>
        <v xml:space="preserve">Arcus Investment </v>
      </c>
    </row>
    <row r="6594" spans="2:3" x14ac:dyDescent="0.25">
      <c r="B6594" s="26" t="s">
        <v>3819</v>
      </c>
      <c r="C6594" s="25" t="str">
        <f t="shared" ref="C6594:C6657" si="103">LEFT(B6594,FIND(TRIM(RIGHT(SUBSTITUTE(B6594," ",REPT(" ",20)),20)),B6594)-1)</f>
        <v xml:space="preserve">Arcstone Capital </v>
      </c>
    </row>
    <row r="6595" spans="2:3" x14ac:dyDescent="0.25">
      <c r="B6595" s="3" t="s">
        <v>3819</v>
      </c>
      <c r="C6595" s="25" t="str">
        <f t="shared" si="103"/>
        <v xml:space="preserve">Arcstone Capital </v>
      </c>
    </row>
    <row r="6596" spans="2:3" x14ac:dyDescent="0.25">
      <c r="B6596" s="3" t="s">
        <v>2558</v>
      </c>
      <c r="C6596" s="25" t="str">
        <f t="shared" si="103"/>
        <v xml:space="preserve">Arcoda Capital Management </v>
      </c>
    </row>
    <row r="6597" spans="2:3" x14ac:dyDescent="0.25">
      <c r="B6597" s="4" t="s">
        <v>851</v>
      </c>
      <c r="C6597" s="25" t="str">
        <f t="shared" si="103"/>
        <v xml:space="preserve">Arcoda Capital </v>
      </c>
    </row>
    <row r="6598" spans="2:3" x14ac:dyDescent="0.25">
      <c r="B6598" s="26" t="s">
        <v>24172</v>
      </c>
      <c r="C6598" s="25" t="str">
        <f t="shared" si="103"/>
        <v xml:space="preserve">Arclight Energy Partners Fund </v>
      </c>
    </row>
    <row r="6599" spans="2:3" x14ac:dyDescent="0.25">
      <c r="B6599" s="3" t="s">
        <v>4172</v>
      </c>
      <c r="C6599" s="25" t="str">
        <f t="shared" si="103"/>
        <v xml:space="preserve">Archon Capital Management, </v>
      </c>
    </row>
    <row r="6600" spans="2:3" x14ac:dyDescent="0.25">
      <c r="B6600" s="26" t="s">
        <v>17765</v>
      </c>
      <c r="C6600" s="25" t="str">
        <f t="shared" si="103"/>
        <v xml:space="preserve">Archon Capital Management </v>
      </c>
    </row>
    <row r="6601" spans="2:3" x14ac:dyDescent="0.25">
      <c r="B6601" s="3" t="s">
        <v>2551</v>
      </c>
      <c r="C6601" s="25" t="str">
        <f t="shared" si="103"/>
        <v xml:space="preserve">Archetype Risk Advisors, </v>
      </c>
    </row>
    <row r="6602" spans="2:3" x14ac:dyDescent="0.25">
      <c r="B6602" s="4" t="s">
        <v>2229</v>
      </c>
      <c r="C6602" s="25" t="str">
        <f t="shared" si="103"/>
        <v xml:space="preserve">Archery Capital </v>
      </c>
    </row>
    <row r="6603" spans="2:3" x14ac:dyDescent="0.25">
      <c r="B6603" s="26" t="s">
        <v>24170</v>
      </c>
      <c r="C6603" s="25" t="str">
        <f t="shared" si="103"/>
        <v xml:space="preserve">Archer Spe </v>
      </c>
    </row>
    <row r="6604" spans="2:3" x14ac:dyDescent="0.25">
      <c r="B6604" s="3" t="s">
        <v>2555</v>
      </c>
      <c r="C6604" s="25" t="str">
        <f t="shared" si="103"/>
        <v xml:space="preserve">Archer Capital </v>
      </c>
    </row>
    <row r="6605" spans="2:3" x14ac:dyDescent="0.25">
      <c r="B6605" s="3" t="s">
        <v>3832</v>
      </c>
      <c r="C6605" s="25" t="str">
        <f t="shared" si="103"/>
        <v xml:space="preserve">Archer Asset Management, </v>
      </c>
    </row>
    <row r="6606" spans="2:3" x14ac:dyDescent="0.25">
      <c r="B6606" s="26" t="s">
        <v>24168</v>
      </c>
      <c r="C6606" s="25" t="str">
        <f t="shared" si="103"/>
        <v xml:space="preserve">Archer </v>
      </c>
    </row>
    <row r="6607" spans="2:3" x14ac:dyDescent="0.25">
      <c r="B6607" s="4" t="s">
        <v>2125</v>
      </c>
      <c r="C6607" s="25" t="str">
        <f t="shared" si="103"/>
        <v xml:space="preserve">Arch Capital Management </v>
      </c>
    </row>
    <row r="6608" spans="2:3" x14ac:dyDescent="0.25">
      <c r="B6608" s="4" t="s">
        <v>572</v>
      </c>
      <c r="C6608" s="25" t="str">
        <f t="shared" si="103"/>
        <v xml:space="preserve">Arcadia Capital Management </v>
      </c>
    </row>
    <row r="6609" spans="2:3" x14ac:dyDescent="0.25">
      <c r="B6609" s="26" t="s">
        <v>17762</v>
      </c>
      <c r="C6609" s="25" t="str">
        <f t="shared" si="103"/>
        <v xml:space="preserve">ARC Asset Management </v>
      </c>
    </row>
    <row r="6610" spans="2:3" x14ac:dyDescent="0.25">
      <c r="B6610" s="3" t="s">
        <v>2554</v>
      </c>
      <c r="C6610" s="25" t="str">
        <f t="shared" si="103"/>
        <v xml:space="preserve">ArbitrOption Capital Management, </v>
      </c>
    </row>
    <row r="6611" spans="2:3" x14ac:dyDescent="0.25">
      <c r="B6611" s="26" t="s">
        <v>2553</v>
      </c>
      <c r="C6611" s="25" t="str">
        <f t="shared" si="103"/>
        <v xml:space="preserve">Arbiter </v>
      </c>
    </row>
    <row r="6612" spans="2:3" x14ac:dyDescent="0.25">
      <c r="B6612" s="3" t="s">
        <v>2553</v>
      </c>
      <c r="C6612" s="25" t="str">
        <f t="shared" si="103"/>
        <v xml:space="preserve">Arbiter </v>
      </c>
    </row>
    <row r="6613" spans="2:3" x14ac:dyDescent="0.25">
      <c r="B6613" s="4" t="s">
        <v>2276</v>
      </c>
      <c r="C6613" s="25" t="str">
        <f t="shared" si="103"/>
        <v xml:space="preserve">Arbaway Capital Management </v>
      </c>
    </row>
    <row r="6614" spans="2:3" x14ac:dyDescent="0.25">
      <c r="B6614" s="3" t="s">
        <v>2550</v>
      </c>
      <c r="C6614" s="25" t="str">
        <f t="shared" si="103"/>
        <v xml:space="preserve">Aquitania Capital Management, </v>
      </c>
    </row>
    <row r="6615" spans="2:3" x14ac:dyDescent="0.25">
      <c r="B6615" s="3" t="s">
        <v>2400</v>
      </c>
      <c r="C6615" s="25" t="str">
        <f t="shared" si="103"/>
        <v xml:space="preserve">Aquila Capital Concepts </v>
      </c>
    </row>
    <row r="6616" spans="2:3" x14ac:dyDescent="0.25">
      <c r="B6616" s="3" t="s">
        <v>2548</v>
      </c>
      <c r="C6616" s="25" t="str">
        <f t="shared" si="103"/>
        <v xml:space="preserve">Aquarius Capital Management, </v>
      </c>
    </row>
    <row r="6617" spans="2:3" x14ac:dyDescent="0.25">
      <c r="B6617" s="3" t="s">
        <v>2547</v>
      </c>
      <c r="C6617" s="25" t="str">
        <f t="shared" si="103"/>
        <v xml:space="preserve">Aquantum </v>
      </c>
    </row>
    <row r="6618" spans="2:3" x14ac:dyDescent="0.25">
      <c r="B6618" s="3" t="s">
        <v>2546</v>
      </c>
      <c r="C6618" s="25" t="str">
        <f t="shared" si="103"/>
        <v xml:space="preserve">Aquamarine Investment </v>
      </c>
    </row>
    <row r="6619" spans="2:3" x14ac:dyDescent="0.25">
      <c r="B6619" s="4" t="s">
        <v>701</v>
      </c>
      <c r="C6619" s="25" t="str">
        <f t="shared" si="103"/>
        <v xml:space="preserve">Aquamarine Capital Management, </v>
      </c>
    </row>
    <row r="6620" spans="2:3" x14ac:dyDescent="0.25">
      <c r="B6620" s="4" t="s">
        <v>731</v>
      </c>
      <c r="C6620" s="25" t="str">
        <f t="shared" si="103"/>
        <v xml:space="preserve">AQR Pty </v>
      </c>
    </row>
    <row r="6621" spans="2:3" x14ac:dyDescent="0.25">
      <c r="B6621" s="4" t="s">
        <v>186</v>
      </c>
      <c r="C6621" s="25" t="str">
        <f t="shared" si="103"/>
        <v xml:space="preserve">AQR Capital Management </v>
      </c>
    </row>
    <row r="6622" spans="2:3" x14ac:dyDescent="0.25">
      <c r="B6622" s="26" t="s">
        <v>2545</v>
      </c>
      <c r="C6622" s="25" t="str">
        <f t="shared" si="103"/>
        <v xml:space="preserve">AQR Capital </v>
      </c>
    </row>
    <row r="6623" spans="2:3" x14ac:dyDescent="0.25">
      <c r="B6623" s="3" t="s">
        <v>2545</v>
      </c>
      <c r="C6623" s="25" t="str">
        <f t="shared" si="103"/>
        <v xml:space="preserve">AQR Capital </v>
      </c>
    </row>
    <row r="6624" spans="2:3" x14ac:dyDescent="0.25">
      <c r="B6624" s="4" t="s">
        <v>1857</v>
      </c>
      <c r="C6624" s="25" t="str">
        <f t="shared" si="103"/>
        <v xml:space="preserve">Aptus Capital </v>
      </c>
    </row>
    <row r="6625" spans="2:3" x14ac:dyDescent="0.25">
      <c r="B6625" s="3" t="s">
        <v>2604</v>
      </c>
      <c r="C6625" s="25" t="str">
        <f t="shared" si="103"/>
        <v xml:space="preserve">APSEC Funds Management Pty </v>
      </c>
    </row>
    <row r="6626" spans="2:3" x14ac:dyDescent="0.25">
      <c r="B6626" s="26" t="s">
        <v>559</v>
      </c>
      <c r="C6626" s="25" t="str">
        <f t="shared" si="103"/>
        <v xml:space="preserve">APS Asset Management Pte </v>
      </c>
    </row>
    <row r="6627" spans="2:3" x14ac:dyDescent="0.25">
      <c r="B6627" s="4" t="s">
        <v>559</v>
      </c>
      <c r="C6627" s="25" t="str">
        <f t="shared" si="103"/>
        <v xml:space="preserve">APS Asset Management Pte </v>
      </c>
    </row>
    <row r="6628" spans="2:3" x14ac:dyDescent="0.25">
      <c r="B6628" s="3" t="s">
        <v>2544</v>
      </c>
      <c r="C6628" s="25" t="str">
        <f t="shared" si="103"/>
        <v xml:space="preserve">APS Asset </v>
      </c>
    </row>
    <row r="6629" spans="2:3" x14ac:dyDescent="0.25">
      <c r="B6629" s="4" t="s">
        <v>2052</v>
      </c>
      <c r="C6629" s="25" t="str">
        <f t="shared" si="103"/>
        <v xml:space="preserve">Apprecia Capital Mangement </v>
      </c>
    </row>
    <row r="6630" spans="2:3" x14ac:dyDescent="0.25">
      <c r="B6630" s="26" t="s">
        <v>17753</v>
      </c>
      <c r="C6630" s="25" t="str">
        <f t="shared" si="103"/>
        <v xml:space="preserve">Apprecia Capital Management </v>
      </c>
    </row>
    <row r="6631" spans="2:3" x14ac:dyDescent="0.25">
      <c r="B6631" s="3" t="s">
        <v>2542</v>
      </c>
      <c r="C6631" s="25" t="str">
        <f t="shared" si="103"/>
        <v xml:space="preserve">Apprecia Capital Advisors </v>
      </c>
    </row>
    <row r="6632" spans="2:3" x14ac:dyDescent="0.25">
      <c r="B6632" s="3" t="s">
        <v>2433</v>
      </c>
      <c r="C6632" s="25" t="str">
        <f t="shared" si="103"/>
        <v xml:space="preserve">Applied Fundamental Research, </v>
      </c>
    </row>
    <row r="6633" spans="2:3" x14ac:dyDescent="0.25">
      <c r="B6633" s="26" t="s">
        <v>17752</v>
      </c>
      <c r="C6633" s="25" t="str">
        <f t="shared" si="103"/>
        <v xml:space="preserve">AppleTree Capital </v>
      </c>
    </row>
    <row r="6634" spans="2:3" x14ac:dyDescent="0.25">
      <c r="B6634" s="4" t="s">
        <v>717</v>
      </c>
      <c r="C6634" s="25" t="str">
        <f t="shared" si="103"/>
        <v xml:space="preserve">AppleTree Capital </v>
      </c>
    </row>
    <row r="6635" spans="2:3" x14ac:dyDescent="0.25">
      <c r="B6635" s="3" t="s">
        <v>4356</v>
      </c>
      <c r="C6635" s="25" t="str">
        <f t="shared" si="103"/>
        <v xml:space="preserve">AppleTree </v>
      </c>
    </row>
    <row r="6636" spans="2:3" x14ac:dyDescent="0.25">
      <c r="B6636" s="26" t="s">
        <v>1527</v>
      </c>
      <c r="C6636" s="25" t="str">
        <f t="shared" si="103"/>
        <v xml:space="preserve">Appaloosa Management </v>
      </c>
    </row>
    <row r="6637" spans="2:3" x14ac:dyDescent="0.25">
      <c r="B6637" s="4" t="s">
        <v>1527</v>
      </c>
      <c r="C6637" s="25" t="str">
        <f t="shared" si="103"/>
        <v xml:space="preserve">Appaloosa Management </v>
      </c>
    </row>
    <row r="6638" spans="2:3" x14ac:dyDescent="0.25">
      <c r="B6638" s="26" t="s">
        <v>17750</v>
      </c>
      <c r="C6638" s="25" t="str">
        <f t="shared" si="103"/>
        <v xml:space="preserve">Apollo Multi Asset Management </v>
      </c>
    </row>
    <row r="6639" spans="2:3" x14ac:dyDescent="0.25">
      <c r="B6639" s="4" t="s">
        <v>680</v>
      </c>
      <c r="C6639" s="25" t="str">
        <f t="shared" si="103"/>
        <v xml:space="preserve">Apis Capital Advisors, </v>
      </c>
    </row>
    <row r="6640" spans="2:3" x14ac:dyDescent="0.25">
      <c r="B6640" s="3" t="s">
        <v>680</v>
      </c>
      <c r="C6640" s="25" t="str">
        <f t="shared" si="103"/>
        <v xml:space="preserve">Apis Capital Advisors, </v>
      </c>
    </row>
    <row r="6641" spans="2:3" x14ac:dyDescent="0.25">
      <c r="B6641" s="4" t="s">
        <v>915</v>
      </c>
      <c r="C6641" s="25" t="str">
        <f t="shared" si="103"/>
        <v xml:space="preserve">Apica Green DM Fund GP </v>
      </c>
    </row>
    <row r="6642" spans="2:3" x14ac:dyDescent="0.25">
      <c r="B6642" s="3" t="s">
        <v>2540</v>
      </c>
      <c r="C6642" s="25" t="str">
        <f t="shared" si="103"/>
        <v xml:space="preserve">Apica </v>
      </c>
    </row>
    <row r="6643" spans="2:3" x14ac:dyDescent="0.25">
      <c r="B6643" s="26" t="s">
        <v>17747</v>
      </c>
      <c r="C6643" s="25" t="str">
        <f t="shared" si="103"/>
        <v xml:space="preserve">Apex Capital management HONG </v>
      </c>
    </row>
    <row r="6644" spans="2:3" x14ac:dyDescent="0.25">
      <c r="B6644" s="3" t="s">
        <v>2538</v>
      </c>
      <c r="C6644" s="25" t="str">
        <f t="shared" si="103"/>
        <v xml:space="preserve">Apex Capital Management (New York) </v>
      </c>
    </row>
    <row r="6645" spans="2:3" x14ac:dyDescent="0.25">
      <c r="B6645" s="4" t="s">
        <v>551</v>
      </c>
      <c r="C6645" s="25" t="str">
        <f t="shared" si="103"/>
        <v xml:space="preserve">Apex Capital </v>
      </c>
    </row>
    <row r="6646" spans="2:3" x14ac:dyDescent="0.25">
      <c r="B6646" s="4" t="s">
        <v>469</v>
      </c>
      <c r="C6646" s="25" t="str">
        <f t="shared" si="103"/>
        <v xml:space="preserve">Apex Asset Management </v>
      </c>
    </row>
    <row r="6647" spans="2:3" x14ac:dyDescent="0.25">
      <c r="B6647" s="4" t="s">
        <v>1533</v>
      </c>
      <c r="C6647" s="25" t="str">
        <f t="shared" si="103"/>
        <v xml:space="preserve">Apex Asset Management </v>
      </c>
    </row>
    <row r="6648" spans="2:3" x14ac:dyDescent="0.25">
      <c r="B6648" s="26" t="s">
        <v>17741</v>
      </c>
      <c r="C6648" s="25" t="str">
        <f t="shared" si="103"/>
        <v xml:space="preserve">Apex Asset Allocators </v>
      </c>
    </row>
    <row r="6649" spans="2:3" x14ac:dyDescent="0.25">
      <c r="B6649" s="3" t="s">
        <v>2389</v>
      </c>
      <c r="C6649" s="25" t="str">
        <f t="shared" si="103"/>
        <v xml:space="preserve">Apex Asset Allocators </v>
      </c>
    </row>
    <row r="6650" spans="2:3" x14ac:dyDescent="0.25">
      <c r="B6650" s="3" t="s">
        <v>2537</v>
      </c>
      <c r="C6650" s="25" t="str">
        <f t="shared" si="103"/>
        <v xml:space="preserve">Aperios Partners Investment Management </v>
      </c>
    </row>
    <row r="6651" spans="2:3" x14ac:dyDescent="0.25">
      <c r="B6651" s="3" t="s">
        <v>2536</v>
      </c>
      <c r="C6651" s="25" t="str">
        <f t="shared" si="103"/>
        <v xml:space="preserve">Aperio Capital Management, </v>
      </c>
    </row>
    <row r="6652" spans="2:3" x14ac:dyDescent="0.25">
      <c r="B6652" s="4" t="s">
        <v>955</v>
      </c>
      <c r="C6652" s="25" t="str">
        <f t="shared" si="103"/>
        <v xml:space="preserve">APDS Management Company </v>
      </c>
    </row>
    <row r="6653" spans="2:3" x14ac:dyDescent="0.25">
      <c r="B6653" s="3" t="s">
        <v>2534</v>
      </c>
      <c r="C6653" s="25" t="str">
        <f t="shared" si="103"/>
        <v xml:space="preserve">AP Asset Management </v>
      </c>
    </row>
    <row r="6654" spans="2:3" x14ac:dyDescent="0.25">
      <c r="B6654" s="4" t="s">
        <v>2352</v>
      </c>
      <c r="C6654" s="25" t="str">
        <f t="shared" si="103"/>
        <v xml:space="preserve">Anthony Capital Management </v>
      </c>
    </row>
    <row r="6655" spans="2:3" x14ac:dyDescent="0.25">
      <c r="B6655" s="26" t="s">
        <v>24166</v>
      </c>
      <c r="C6655" s="25" t="str">
        <f t="shared" si="103"/>
        <v xml:space="preserve">Anthion Partners, </v>
      </c>
    </row>
    <row r="6656" spans="2:3" x14ac:dyDescent="0.25">
      <c r="B6656" s="3" t="s">
        <v>2533</v>
      </c>
      <c r="C6656" s="25" t="str">
        <f t="shared" si="103"/>
        <v xml:space="preserve">Antecedo Asset Management </v>
      </c>
    </row>
    <row r="6657" spans="2:3" x14ac:dyDescent="0.25">
      <c r="B6657" s="26" t="s">
        <v>17739</v>
      </c>
      <c r="C6657" s="25" t="str">
        <f t="shared" si="103"/>
        <v xml:space="preserve">Antaurus Capital Management </v>
      </c>
    </row>
    <row r="6658" spans="2:3" x14ac:dyDescent="0.25">
      <c r="B6658" s="26" t="s">
        <v>2532</v>
      </c>
      <c r="C6658" s="25" t="str">
        <f t="shared" ref="C6658:C6721" si="104">LEFT(B6658,FIND(TRIM(RIGHT(SUBSTITUTE(B6658," ",REPT(" ",20)),20)),B6658)-1)</f>
        <v xml:space="preserve">Antares Investment Management </v>
      </c>
    </row>
    <row r="6659" spans="2:3" x14ac:dyDescent="0.25">
      <c r="B6659" s="4" t="s">
        <v>1274</v>
      </c>
      <c r="C6659" s="25" t="str">
        <f t="shared" si="104"/>
        <v xml:space="preserve">Antares Investment Management </v>
      </c>
    </row>
    <row r="6660" spans="2:3" x14ac:dyDescent="0.25">
      <c r="B6660" s="3" t="s">
        <v>2532</v>
      </c>
      <c r="C6660" s="25" t="str">
        <f t="shared" si="104"/>
        <v xml:space="preserve">Antares Investment Management </v>
      </c>
    </row>
    <row r="6661" spans="2:3" x14ac:dyDescent="0.25">
      <c r="B6661" s="26" t="s">
        <v>125</v>
      </c>
      <c r="C6661" s="25" t="str">
        <f t="shared" si="104"/>
        <v xml:space="preserve">Antarctica Asset Management </v>
      </c>
    </row>
    <row r="6662" spans="2:3" x14ac:dyDescent="0.25">
      <c r="B6662" s="4" t="s">
        <v>125</v>
      </c>
      <c r="C6662" s="25" t="str">
        <f t="shared" si="104"/>
        <v xml:space="preserve">Antarctica Asset Management </v>
      </c>
    </row>
    <row r="6663" spans="2:3" x14ac:dyDescent="0.25">
      <c r="B6663" s="26" t="s">
        <v>2531</v>
      </c>
      <c r="C6663" s="25" t="str">
        <f t="shared" si="104"/>
        <v xml:space="preserve">Antarctica Asset </v>
      </c>
    </row>
    <row r="6664" spans="2:3" x14ac:dyDescent="0.25">
      <c r="B6664" s="3" t="s">
        <v>2531</v>
      </c>
      <c r="C6664" s="25" t="str">
        <f t="shared" si="104"/>
        <v xml:space="preserve">Antarctica Asset </v>
      </c>
    </row>
    <row r="6665" spans="2:3" x14ac:dyDescent="0.25">
      <c r="B6665" s="3" t="s">
        <v>2530</v>
      </c>
      <c r="C6665" s="25" t="str">
        <f t="shared" si="104"/>
        <v xml:space="preserve">Ansbacher Investment Management </v>
      </c>
    </row>
    <row r="6666" spans="2:3" x14ac:dyDescent="0.25">
      <c r="B6666" s="4" t="s">
        <v>2004</v>
      </c>
      <c r="C6666" s="25" t="str">
        <f t="shared" si="104"/>
        <v xml:space="preserve">Ansbacher Investment </v>
      </c>
    </row>
    <row r="6667" spans="2:3" x14ac:dyDescent="0.25">
      <c r="B6667" s="3" t="s">
        <v>2529</v>
      </c>
      <c r="C6667" s="25" t="str">
        <f t="shared" si="104"/>
        <v xml:space="preserve">ansa capital management </v>
      </c>
    </row>
    <row r="6668" spans="2:3" x14ac:dyDescent="0.25">
      <c r="B6668" s="26" t="s">
        <v>17726</v>
      </c>
      <c r="C6668" s="25" t="str">
        <f t="shared" si="104"/>
        <v xml:space="preserve">Anpero Capital </v>
      </c>
    </row>
    <row r="6669" spans="2:3" x14ac:dyDescent="0.25">
      <c r="B6669" s="26" t="s">
        <v>17553</v>
      </c>
      <c r="C6669" s="25" t="str">
        <f t="shared" si="104"/>
        <v xml:space="preserve">Anonymous </v>
      </c>
    </row>
    <row r="6670" spans="2:3" x14ac:dyDescent="0.25">
      <c r="B6670" s="4" t="s">
        <v>77</v>
      </c>
      <c r="C6670" s="25" t="str">
        <f t="shared" si="104"/>
        <v xml:space="preserve">Anglo American Asset </v>
      </c>
    </row>
    <row r="6671" spans="2:3" x14ac:dyDescent="0.25">
      <c r="B6671" s="26" t="s">
        <v>17551</v>
      </c>
      <c r="C6671" s="25" t="str">
        <f t="shared" si="104"/>
        <v xml:space="preserve">Angle Capital Management </v>
      </c>
    </row>
    <row r="6672" spans="2:3" x14ac:dyDescent="0.25">
      <c r="B6672" s="4" t="s">
        <v>1455</v>
      </c>
      <c r="C6672" s="25" t="str">
        <f t="shared" si="104"/>
        <v xml:space="preserve">Angelo, Gordon &amp; Co </v>
      </c>
    </row>
    <row r="6673" spans="2:3" x14ac:dyDescent="0.25">
      <c r="B6673" s="26" t="s">
        <v>2528</v>
      </c>
      <c r="C6673" s="25" t="str">
        <f t="shared" si="104"/>
        <v xml:space="preserve">Angel Oak Capital Advisors, </v>
      </c>
    </row>
    <row r="6674" spans="2:3" x14ac:dyDescent="0.25">
      <c r="B6674" s="3" t="s">
        <v>2528</v>
      </c>
      <c r="C6674" s="25" t="str">
        <f t="shared" si="104"/>
        <v xml:space="preserve">Angel Oak Capital Advisors, </v>
      </c>
    </row>
    <row r="6675" spans="2:3" x14ac:dyDescent="0.25">
      <c r="B6675" s="4" t="s">
        <v>158</v>
      </c>
      <c r="C6675" s="25" t="str">
        <f t="shared" si="104"/>
        <v xml:space="preserve">Angel Oak Capital Advisors </v>
      </c>
    </row>
    <row r="6676" spans="2:3" x14ac:dyDescent="0.25">
      <c r="B6676" s="3" t="s">
        <v>4311</v>
      </c>
      <c r="C6676" s="25" t="str">
        <f t="shared" si="104"/>
        <v xml:space="preserve">Anfield Capital Management, </v>
      </c>
    </row>
    <row r="6677" spans="2:3" x14ac:dyDescent="0.25">
      <c r="B6677" s="3" t="s">
        <v>2527</v>
      </c>
      <c r="C6677" s="25" t="str">
        <f t="shared" si="104"/>
        <v xml:space="preserve">Andurand Capital Management </v>
      </c>
    </row>
    <row r="6678" spans="2:3" x14ac:dyDescent="0.25">
      <c r="B6678" s="3" t="s">
        <v>3849</v>
      </c>
      <c r="C6678" s="25" t="str">
        <f t="shared" si="104"/>
        <v xml:space="preserve">Andino Asset Management </v>
      </c>
    </row>
    <row r="6679" spans="2:3" x14ac:dyDescent="0.25">
      <c r="B6679" s="4" t="s">
        <v>1578</v>
      </c>
      <c r="C6679" s="25" t="str">
        <f t="shared" si="104"/>
        <v xml:space="preserve">Anderson Private Equities Group </v>
      </c>
    </row>
    <row r="6680" spans="2:3" x14ac:dyDescent="0.25">
      <c r="B6680" s="3" t="s">
        <v>2525</v>
      </c>
      <c r="C6680" s="25" t="str">
        <f t="shared" si="104"/>
        <v xml:space="preserve">Andean Capital </v>
      </c>
    </row>
    <row r="6681" spans="2:3" x14ac:dyDescent="0.25">
      <c r="B6681" s="26" t="s">
        <v>17538</v>
      </c>
      <c r="C6681" s="25" t="str">
        <f t="shared" si="104"/>
        <v xml:space="preserve">Andbanc Asset Management Luxembourg </v>
      </c>
    </row>
    <row r="6682" spans="2:3" x14ac:dyDescent="0.25">
      <c r="B6682" s="3" t="s">
        <v>2524</v>
      </c>
      <c r="C6682" s="25" t="str">
        <f t="shared" si="104"/>
        <v xml:space="preserve">Andalusian Capital Partners, </v>
      </c>
    </row>
    <row r="6683" spans="2:3" x14ac:dyDescent="0.25">
      <c r="B6683" s="26" t="s">
        <v>17536</v>
      </c>
      <c r="C6683" s="25" t="str">
        <f t="shared" si="104"/>
        <v xml:space="preserve">ANDA Investment Management Co., </v>
      </c>
    </row>
    <row r="6684" spans="2:3" x14ac:dyDescent="0.25">
      <c r="B6684" s="3" t="s">
        <v>2523</v>
      </c>
      <c r="C6684" s="25" t="str">
        <f t="shared" si="104"/>
        <v xml:space="preserve">Ancile Capital Management, </v>
      </c>
    </row>
    <row r="6685" spans="2:3" x14ac:dyDescent="0.25">
      <c r="B6685" s="26" t="s">
        <v>17534</v>
      </c>
      <c r="C6685" s="25" t="str">
        <f t="shared" si="104"/>
        <v xml:space="preserve">Ancient Art, </v>
      </c>
    </row>
    <row r="6686" spans="2:3" x14ac:dyDescent="0.25">
      <c r="B6686" s="26" t="s">
        <v>24147</v>
      </c>
      <c r="C6686" s="25" t="str">
        <f t="shared" si="104"/>
        <v xml:space="preserve">Anchorage Advisors, </v>
      </c>
    </row>
    <row r="6687" spans="2:3" x14ac:dyDescent="0.25">
      <c r="B6687" s="26" t="s">
        <v>17532</v>
      </c>
      <c r="C6687" s="25" t="str">
        <f t="shared" si="104"/>
        <v xml:space="preserve">Anaxis </v>
      </c>
    </row>
    <row r="6688" spans="2:3" x14ac:dyDescent="0.25">
      <c r="B6688" s="4" t="s">
        <v>513</v>
      </c>
      <c r="C6688" s="25" t="str">
        <f t="shared" si="104"/>
        <v xml:space="preserve">Anaxis </v>
      </c>
    </row>
    <row r="6689" spans="2:3" x14ac:dyDescent="0.25">
      <c r="B6689" s="3" t="s">
        <v>2521</v>
      </c>
      <c r="C6689" s="25" t="str">
        <f t="shared" si="104"/>
        <v xml:space="preserve">Anavon Capital </v>
      </c>
    </row>
    <row r="6690" spans="2:3" x14ac:dyDescent="0.25">
      <c r="B6690" s="3" t="s">
        <v>3234</v>
      </c>
      <c r="C6690" s="25" t="str">
        <f t="shared" si="104"/>
        <v xml:space="preserve">Analytic Investors, </v>
      </c>
    </row>
    <row r="6691" spans="2:3" x14ac:dyDescent="0.25">
      <c r="B6691" s="26" t="s">
        <v>17528</v>
      </c>
      <c r="C6691" s="25" t="str">
        <f t="shared" si="104"/>
        <v xml:space="preserve">Amundi Smith Breeden </v>
      </c>
    </row>
    <row r="6692" spans="2:3" x14ac:dyDescent="0.25">
      <c r="B6692" s="26" t="s">
        <v>17525</v>
      </c>
      <c r="C6692" s="25" t="str">
        <f t="shared" si="104"/>
        <v xml:space="preserve">Amundi SGR </v>
      </c>
    </row>
    <row r="6693" spans="2:3" x14ac:dyDescent="0.25">
      <c r="B6693" s="26" t="s">
        <v>17522</v>
      </c>
      <c r="C6693" s="25" t="str">
        <f t="shared" si="104"/>
        <v xml:space="preserve">Amundi Alternative Investments, </v>
      </c>
    </row>
    <row r="6694" spans="2:3" x14ac:dyDescent="0.25">
      <c r="B6694" s="3" t="s">
        <v>2520</v>
      </c>
      <c r="C6694" s="25" t="str">
        <f t="shared" si="104"/>
        <v xml:space="preserve">Amundi Alternative Investments </v>
      </c>
    </row>
    <row r="6695" spans="2:3" x14ac:dyDescent="0.25">
      <c r="B6695" s="4" t="s">
        <v>637</v>
      </c>
      <c r="C6695" s="25" t="str">
        <f t="shared" si="104"/>
        <v xml:space="preserve">AMT Futures </v>
      </c>
    </row>
    <row r="6696" spans="2:3" x14ac:dyDescent="0.25">
      <c r="B6696" s="4" t="s">
        <v>442</v>
      </c>
      <c r="C6696" s="25" t="str">
        <f t="shared" si="104"/>
        <v xml:space="preserve">AMSF Alternative Master Strategy Funds </v>
      </c>
    </row>
    <row r="6697" spans="2:3" x14ac:dyDescent="0.25">
      <c r="B6697" s="4" t="s">
        <v>594</v>
      </c>
      <c r="C6697" s="25" t="str">
        <f t="shared" si="104"/>
        <v xml:space="preserve">Amplitude Capital International </v>
      </c>
    </row>
    <row r="6698" spans="2:3" x14ac:dyDescent="0.25">
      <c r="B6698" s="4" t="s">
        <v>518</v>
      </c>
      <c r="C6698" s="25" t="str">
        <f t="shared" si="104"/>
        <v xml:space="preserve">Amplitude Capital </v>
      </c>
    </row>
    <row r="6699" spans="2:3" x14ac:dyDescent="0.25">
      <c r="B6699" s="3" t="s">
        <v>518</v>
      </c>
      <c r="C6699" s="25" t="str">
        <f t="shared" si="104"/>
        <v xml:space="preserve">Amplitude Capital </v>
      </c>
    </row>
    <row r="6700" spans="2:3" x14ac:dyDescent="0.25">
      <c r="B6700" s="26" t="s">
        <v>17520</v>
      </c>
      <c r="C6700" s="25" t="str">
        <f t="shared" si="104"/>
        <v xml:space="preserve">Amplitude </v>
      </c>
    </row>
    <row r="6701" spans="2:3" x14ac:dyDescent="0.25">
      <c r="B6701" s="4" t="s">
        <v>376</v>
      </c>
      <c r="C6701" s="25" t="str">
        <f t="shared" si="104"/>
        <v xml:space="preserve">AMP Superannuation </v>
      </c>
    </row>
    <row r="6702" spans="2:3" x14ac:dyDescent="0.25">
      <c r="B6702" s="26" t="s">
        <v>2519</v>
      </c>
      <c r="C6702" s="25" t="str">
        <f t="shared" si="104"/>
        <v xml:space="preserve">AMP Capital Investors </v>
      </c>
    </row>
    <row r="6703" spans="2:3" x14ac:dyDescent="0.25">
      <c r="B6703" s="3" t="s">
        <v>2519</v>
      </c>
      <c r="C6703" s="25" t="str">
        <f t="shared" si="104"/>
        <v xml:space="preserve">AMP Capital Investors </v>
      </c>
    </row>
    <row r="6704" spans="2:3" x14ac:dyDescent="0.25">
      <c r="B6704" s="26" t="s">
        <v>24144</v>
      </c>
      <c r="C6704" s="25" t="str">
        <f t="shared" si="104"/>
        <v xml:space="preserve">Amiya Global Emerging </v>
      </c>
    </row>
    <row r="6705" spans="2:3" x14ac:dyDescent="0.25">
      <c r="B6705" s="26" t="s">
        <v>17517</v>
      </c>
      <c r="C6705" s="25" t="str">
        <f t="shared" si="104"/>
        <v xml:space="preserve">AMH Equity, </v>
      </c>
    </row>
    <row r="6706" spans="2:3" x14ac:dyDescent="0.25">
      <c r="B6706" s="3" t="s">
        <v>3526</v>
      </c>
      <c r="C6706" s="25" t="str">
        <f t="shared" si="104"/>
        <v xml:space="preserve">AMH Equity, </v>
      </c>
    </row>
    <row r="6707" spans="2:3" x14ac:dyDescent="0.25">
      <c r="B6707" s="4" t="s">
        <v>1552</v>
      </c>
      <c r="C6707" s="25" t="str">
        <f t="shared" si="104"/>
        <v xml:space="preserve">AMH Equity </v>
      </c>
    </row>
    <row r="6708" spans="2:3" x14ac:dyDescent="0.25">
      <c r="B6708" s="4" t="s">
        <v>3</v>
      </c>
      <c r="C6708" s="25" t="str">
        <f t="shared" si="104"/>
        <v xml:space="preserve">American Optimal </v>
      </c>
    </row>
    <row r="6709" spans="2:3" x14ac:dyDescent="0.25">
      <c r="B6709" s="4" t="s">
        <v>302</v>
      </c>
      <c r="C6709" s="25" t="str">
        <f t="shared" si="104"/>
        <v xml:space="preserve">Ambit Mauritius Investment Managers </v>
      </c>
    </row>
    <row r="6710" spans="2:3" x14ac:dyDescent="0.25">
      <c r="B6710" s="26" t="s">
        <v>17516</v>
      </c>
      <c r="C6710" s="25" t="str">
        <f t="shared" si="104"/>
        <v xml:space="preserve">Ambit Frontier Fund </v>
      </c>
    </row>
    <row r="6711" spans="2:3" x14ac:dyDescent="0.25">
      <c r="B6711" s="3" t="s">
        <v>2488</v>
      </c>
      <c r="C6711" s="25" t="str">
        <f t="shared" si="104"/>
        <v xml:space="preserve">Amber Capital Italia SGR </v>
      </c>
    </row>
    <row r="6712" spans="2:3" x14ac:dyDescent="0.25">
      <c r="B6712" s="26" t="s">
        <v>24142</v>
      </c>
      <c r="C6712" s="25" t="str">
        <f t="shared" si="104"/>
        <v xml:space="preserve">Amber Capital Investment </v>
      </c>
    </row>
    <row r="6713" spans="2:3" x14ac:dyDescent="0.25">
      <c r="B6713" s="3" t="s">
        <v>2517</v>
      </c>
      <c r="C6713" s="25" t="str">
        <f t="shared" si="104"/>
        <v xml:space="preserve">Amber Capital </v>
      </c>
    </row>
    <row r="6714" spans="2:3" x14ac:dyDescent="0.25">
      <c r="B6714" s="4" t="s">
        <v>1575</v>
      </c>
      <c r="C6714" s="25" t="str">
        <f t="shared" si="104"/>
        <v xml:space="preserve">Ambassador Capital </v>
      </c>
    </row>
    <row r="6715" spans="2:3" x14ac:dyDescent="0.25">
      <c r="B6715" s="26" t="s">
        <v>24140</v>
      </c>
      <c r="C6715" s="25" t="str">
        <f t="shared" si="104"/>
        <v xml:space="preserve">Amaranth </v>
      </c>
    </row>
    <row r="6716" spans="2:3" x14ac:dyDescent="0.25">
      <c r="B6716" s="3" t="s">
        <v>2516</v>
      </c>
      <c r="C6716" s="25" t="str">
        <f t="shared" si="104"/>
        <v xml:space="preserve">Amagis </v>
      </c>
    </row>
    <row r="6717" spans="2:3" x14ac:dyDescent="0.25">
      <c r="B6717" s="3" t="s">
        <v>2515</v>
      </c>
      <c r="C6717" s="25" t="str">
        <f t="shared" si="104"/>
        <v xml:space="preserve">AM Capital Management, </v>
      </c>
    </row>
    <row r="6718" spans="2:3" x14ac:dyDescent="0.25">
      <c r="B6718" s="26" t="s">
        <v>17514</v>
      </c>
      <c r="C6718" s="25" t="str">
        <f t="shared" si="104"/>
        <v xml:space="preserve">AM </v>
      </c>
    </row>
    <row r="6719" spans="2:3" x14ac:dyDescent="0.25">
      <c r="B6719" s="26" t="s">
        <v>24137</v>
      </c>
      <c r="C6719" s="25" t="str">
        <f t="shared" si="104"/>
        <v xml:space="preserve">Alysheba </v>
      </c>
    </row>
    <row r="6720" spans="2:3" x14ac:dyDescent="0.25">
      <c r="B6720" s="26" t="s">
        <v>24134</v>
      </c>
      <c r="C6720" s="25" t="str">
        <f t="shared" si="104"/>
        <v xml:space="preserve">Alydar Partners </v>
      </c>
    </row>
    <row r="6721" spans="2:3" x14ac:dyDescent="0.25">
      <c r="B6721" s="4" t="s">
        <v>2241</v>
      </c>
      <c r="C6721" s="25" t="str">
        <f t="shared" si="104"/>
        <v xml:space="preserve">Alupka Asset Management </v>
      </c>
    </row>
    <row r="6722" spans="2:3" x14ac:dyDescent="0.25">
      <c r="B6722" s="3" t="s">
        <v>2514</v>
      </c>
      <c r="C6722" s="25" t="str">
        <f t="shared" ref="C6722:C6785" si="105">LEFT(B6722,FIND(TRIM(RIGHT(SUBSTITUTE(B6722," ",REPT(" ",20)),20)),B6722)-1)</f>
        <v xml:space="preserve">Altum Capital Management, </v>
      </c>
    </row>
    <row r="6723" spans="2:3" x14ac:dyDescent="0.25">
      <c r="B6723" s="4" t="s">
        <v>950</v>
      </c>
      <c r="C6723" s="25" t="str">
        <f t="shared" si="105"/>
        <v xml:space="preserve">Altum Capital Management </v>
      </c>
    </row>
    <row r="6724" spans="2:3" x14ac:dyDescent="0.25">
      <c r="B6724" s="4" t="s">
        <v>10</v>
      </c>
      <c r="C6724" s="25" t="str">
        <f t="shared" si="105"/>
        <v xml:space="preserve">Altradis Capital </v>
      </c>
    </row>
    <row r="6725" spans="2:3" x14ac:dyDescent="0.25">
      <c r="B6725" s="3" t="s">
        <v>2512</v>
      </c>
      <c r="C6725" s="25" t="str">
        <f t="shared" si="105"/>
        <v xml:space="preserve">Altius Capital Management, </v>
      </c>
    </row>
    <row r="6726" spans="2:3" x14ac:dyDescent="0.25">
      <c r="B6726" s="4" t="s">
        <v>2305</v>
      </c>
      <c r="C6726" s="25" t="str">
        <f t="shared" si="105"/>
        <v xml:space="preserve">Altius Capital Management </v>
      </c>
    </row>
    <row r="6727" spans="2:3" x14ac:dyDescent="0.25">
      <c r="B6727" s="4" t="s">
        <v>229</v>
      </c>
      <c r="C6727" s="25" t="str">
        <f t="shared" si="105"/>
        <v xml:space="preserve">Altitude Principle Advisory </v>
      </c>
    </row>
    <row r="6728" spans="2:3" x14ac:dyDescent="0.25">
      <c r="B6728" s="3" t="s">
        <v>229</v>
      </c>
      <c r="C6728" s="25" t="str">
        <f t="shared" si="105"/>
        <v xml:space="preserve">Altitude Principle Advisory </v>
      </c>
    </row>
    <row r="6729" spans="2:3" x14ac:dyDescent="0.25">
      <c r="B6729" s="26" t="s">
        <v>439</v>
      </c>
      <c r="C6729" s="25" t="str">
        <f t="shared" si="105"/>
        <v xml:space="preserve">Altis Partners (Jersey) </v>
      </c>
    </row>
    <row r="6730" spans="2:3" x14ac:dyDescent="0.25">
      <c r="B6730" s="4" t="s">
        <v>439</v>
      </c>
      <c r="C6730" s="25" t="str">
        <f t="shared" si="105"/>
        <v xml:space="preserve">Altis Partners (Jersey) </v>
      </c>
    </row>
    <row r="6731" spans="2:3" x14ac:dyDescent="0.25">
      <c r="B6731" s="3" t="s">
        <v>439</v>
      </c>
      <c r="C6731" s="25" t="str">
        <f t="shared" si="105"/>
        <v xml:space="preserve">Altis Partners (Jersey) </v>
      </c>
    </row>
    <row r="6732" spans="2:3" x14ac:dyDescent="0.25">
      <c r="B6732" s="3" t="s">
        <v>2511</v>
      </c>
      <c r="C6732" s="25" t="str">
        <f t="shared" si="105"/>
        <v xml:space="preserve">Altiq </v>
      </c>
    </row>
    <row r="6733" spans="2:3" x14ac:dyDescent="0.25">
      <c r="B6733" s="3" t="s">
        <v>2510</v>
      </c>
      <c r="C6733" s="25" t="str">
        <f t="shared" si="105"/>
        <v xml:space="preserve">Altin </v>
      </c>
    </row>
    <row r="6734" spans="2:3" x14ac:dyDescent="0.25">
      <c r="B6734" s="26" t="s">
        <v>24132</v>
      </c>
      <c r="C6734" s="25" t="str">
        <f t="shared" si="105"/>
        <v xml:space="preserve">Altima Partners </v>
      </c>
    </row>
    <row r="6735" spans="2:3" x14ac:dyDescent="0.25">
      <c r="B6735" s="4" t="s">
        <v>1881</v>
      </c>
      <c r="C6735" s="25" t="str">
        <f t="shared" si="105"/>
        <v xml:space="preserve">Altex Partners Gestion </v>
      </c>
    </row>
    <row r="6736" spans="2:3" x14ac:dyDescent="0.25">
      <c r="B6736" s="26" t="s">
        <v>17506</v>
      </c>
      <c r="C6736" s="25" t="str">
        <f t="shared" si="105"/>
        <v xml:space="preserve">Altex Partners </v>
      </c>
    </row>
    <row r="6737" spans="2:3" x14ac:dyDescent="0.25">
      <c r="B6737" s="3" t="s">
        <v>4085</v>
      </c>
      <c r="C6737" s="25" t="str">
        <f t="shared" si="105"/>
        <v xml:space="preserve">Altex </v>
      </c>
    </row>
    <row r="6738" spans="2:3" x14ac:dyDescent="0.25">
      <c r="B6738" s="4" t="s">
        <v>2175</v>
      </c>
      <c r="C6738" s="25" t="str">
        <f t="shared" si="105"/>
        <v xml:space="preserve">Alternative Strategy Advisers </v>
      </c>
    </row>
    <row r="6739" spans="2:3" x14ac:dyDescent="0.25">
      <c r="B6739" s="3" t="s">
        <v>2175</v>
      </c>
      <c r="C6739" s="25" t="str">
        <f t="shared" si="105"/>
        <v xml:space="preserve">Alternative Strategy Advisers </v>
      </c>
    </row>
    <row r="6740" spans="2:3" x14ac:dyDescent="0.25">
      <c r="B6740" s="4" t="s">
        <v>1042</v>
      </c>
      <c r="C6740" s="25" t="str">
        <f t="shared" si="105"/>
        <v xml:space="preserve">Alternative Investment Specialists </v>
      </c>
    </row>
    <row r="6741" spans="2:3" x14ac:dyDescent="0.25">
      <c r="B6741" s="3" t="s">
        <v>3295</v>
      </c>
      <c r="C6741" s="25" t="str">
        <f t="shared" si="105"/>
        <v xml:space="preserve">Alternative Investment Management, </v>
      </c>
    </row>
    <row r="6742" spans="2:3" x14ac:dyDescent="0.25">
      <c r="B6742" s="3" t="s">
        <v>2507</v>
      </c>
      <c r="C6742" s="25" t="str">
        <f t="shared" si="105"/>
        <v xml:space="preserve">Alternative Investment Group, </v>
      </c>
    </row>
    <row r="6743" spans="2:3" x14ac:dyDescent="0.25">
      <c r="B6743" s="26" t="s">
        <v>710</v>
      </c>
      <c r="C6743" s="25" t="str">
        <f t="shared" si="105"/>
        <v xml:space="preserve">Alternative Investment Group </v>
      </c>
    </row>
    <row r="6744" spans="2:3" x14ac:dyDescent="0.25">
      <c r="B6744" s="4" t="s">
        <v>710</v>
      </c>
      <c r="C6744" s="25" t="str">
        <f t="shared" si="105"/>
        <v xml:space="preserve">Alternative Investment Group </v>
      </c>
    </row>
    <row r="6745" spans="2:3" x14ac:dyDescent="0.25">
      <c r="B6745" s="4" t="s">
        <v>1404</v>
      </c>
      <c r="C6745" s="25" t="str">
        <f t="shared" si="105"/>
        <v xml:space="preserve">Alternative Asset Advisors </v>
      </c>
    </row>
    <row r="6746" spans="2:3" x14ac:dyDescent="0.25">
      <c r="B6746" s="4" t="s">
        <v>1143</v>
      </c>
      <c r="C6746" s="25" t="str">
        <f t="shared" si="105"/>
        <v xml:space="preserve">Alterna Capital Management </v>
      </c>
    </row>
    <row r="6747" spans="2:3" x14ac:dyDescent="0.25">
      <c r="B6747" s="4" t="s">
        <v>1208</v>
      </c>
      <c r="C6747" s="25" t="str">
        <f t="shared" si="105"/>
        <v xml:space="preserve">Altera Capital </v>
      </c>
    </row>
    <row r="6748" spans="2:3" x14ac:dyDescent="0.25">
      <c r="B6748" s="4" t="s">
        <v>1844</v>
      </c>
      <c r="C6748" s="25" t="str">
        <f t="shared" si="105"/>
        <v xml:space="preserve">Alter Management </v>
      </c>
    </row>
    <row r="6749" spans="2:3" x14ac:dyDescent="0.25">
      <c r="B6749" s="26" t="s">
        <v>17496</v>
      </c>
      <c r="C6749" s="25" t="str">
        <f t="shared" si="105"/>
        <v xml:space="preserve">Altegris Portfolio Management, </v>
      </c>
    </row>
    <row r="6750" spans="2:3" x14ac:dyDescent="0.25">
      <c r="B6750" s="4" t="s">
        <v>38</v>
      </c>
      <c r="C6750" s="25" t="str">
        <f t="shared" si="105"/>
        <v xml:space="preserve">Altegris Portfolio Management </v>
      </c>
    </row>
    <row r="6751" spans="2:3" x14ac:dyDescent="0.25">
      <c r="B6751" s="3" t="s">
        <v>2506</v>
      </c>
      <c r="C6751" s="25" t="str">
        <f t="shared" si="105"/>
        <v xml:space="preserve">Altegris Portfolio </v>
      </c>
    </row>
    <row r="6752" spans="2:3" x14ac:dyDescent="0.25">
      <c r="B6752" s="26" t="s">
        <v>17486</v>
      </c>
      <c r="C6752" s="25" t="str">
        <f t="shared" si="105"/>
        <v xml:space="preserve">Altegris </v>
      </c>
    </row>
    <row r="6753" spans="2:3" x14ac:dyDescent="0.25">
      <c r="B6753" s="3" t="s">
        <v>2391</v>
      </c>
      <c r="C6753" s="25" t="str">
        <f t="shared" si="105"/>
        <v xml:space="preserve">AltB </v>
      </c>
    </row>
    <row r="6754" spans="2:3" x14ac:dyDescent="0.25">
      <c r="B6754" s="3" t="s">
        <v>2505</v>
      </c>
      <c r="C6754" s="25" t="str">
        <f t="shared" si="105"/>
        <v xml:space="preserve">Altavista Investment Management UK </v>
      </c>
    </row>
    <row r="6755" spans="2:3" x14ac:dyDescent="0.25">
      <c r="B6755" s="4" t="s">
        <v>754</v>
      </c>
      <c r="C6755" s="25" t="str">
        <f t="shared" si="105"/>
        <v xml:space="preserve">Altarius Asset Management </v>
      </c>
    </row>
    <row r="6756" spans="2:3" x14ac:dyDescent="0.25">
      <c r="B6756" s="3" t="s">
        <v>2504</v>
      </c>
      <c r="C6756" s="25" t="str">
        <f t="shared" si="105"/>
        <v xml:space="preserve">Altana </v>
      </c>
    </row>
    <row r="6757" spans="2:3" x14ac:dyDescent="0.25">
      <c r="B6757" s="26" t="s">
        <v>17482</v>
      </c>
      <c r="C6757" s="25" t="str">
        <f t="shared" si="105"/>
        <v xml:space="preserve">Altan Capital </v>
      </c>
    </row>
    <row r="6758" spans="2:3" x14ac:dyDescent="0.25">
      <c r="B6758" s="3" t="s">
        <v>2503</v>
      </c>
      <c r="C6758" s="25" t="str">
        <f t="shared" si="105"/>
        <v xml:space="preserve">Altamira Capital </v>
      </c>
    </row>
    <row r="6759" spans="2:3" x14ac:dyDescent="0.25">
      <c r="B6759" s="3" t="s">
        <v>3107</v>
      </c>
      <c r="C6759" s="25" t="str">
        <f t="shared" si="105"/>
        <v xml:space="preserve">Altaira Wealth Management </v>
      </c>
    </row>
    <row r="6760" spans="2:3" x14ac:dyDescent="0.25">
      <c r="B6760" s="26" t="s">
        <v>2501</v>
      </c>
      <c r="C6760" s="25" t="str">
        <f t="shared" si="105"/>
        <v xml:space="preserve">Altair Management </v>
      </c>
    </row>
    <row r="6761" spans="2:3" x14ac:dyDescent="0.25">
      <c r="B6761" s="3" t="s">
        <v>2501</v>
      </c>
      <c r="C6761" s="25" t="str">
        <f t="shared" si="105"/>
        <v xml:space="preserve">Altair Management </v>
      </c>
    </row>
    <row r="6762" spans="2:3" x14ac:dyDescent="0.25">
      <c r="B6762" s="26" t="s">
        <v>2184</v>
      </c>
      <c r="C6762" s="25" t="str">
        <f t="shared" si="105"/>
        <v xml:space="preserve">Alta Management </v>
      </c>
    </row>
    <row r="6763" spans="2:3" x14ac:dyDescent="0.25">
      <c r="B6763" s="4" t="s">
        <v>2184</v>
      </c>
      <c r="C6763" s="25" t="str">
        <f t="shared" si="105"/>
        <v xml:space="preserve">Alta Management </v>
      </c>
    </row>
    <row r="6764" spans="2:3" x14ac:dyDescent="0.25">
      <c r="B6764" s="4" t="s">
        <v>658</v>
      </c>
      <c r="C6764" s="25" t="str">
        <f t="shared" si="105"/>
        <v xml:space="preserve">Alsis Latin America Fund </v>
      </c>
    </row>
    <row r="6765" spans="2:3" x14ac:dyDescent="0.25">
      <c r="B6765" s="3" t="s">
        <v>2500</v>
      </c>
      <c r="C6765" s="25" t="str">
        <f t="shared" si="105"/>
        <v xml:space="preserve">Alsback Fund Management (Ireland) </v>
      </c>
    </row>
    <row r="6766" spans="2:3" x14ac:dyDescent="0.25">
      <c r="B6766" s="4" t="s">
        <v>2131</v>
      </c>
      <c r="C6766" s="25" t="str">
        <f t="shared" si="105"/>
        <v xml:space="preserve">Alsback </v>
      </c>
    </row>
    <row r="6767" spans="2:3" x14ac:dyDescent="0.25">
      <c r="B6767" s="26" t="s">
        <v>17478</v>
      </c>
      <c r="C6767" s="25" t="str">
        <f t="shared" si="105"/>
        <v xml:space="preserve">Alpinum </v>
      </c>
    </row>
    <row r="6768" spans="2:3" x14ac:dyDescent="0.25">
      <c r="B6768" s="4" t="s">
        <v>492</v>
      </c>
      <c r="C6768" s="25" t="str">
        <f t="shared" si="105"/>
        <v xml:space="preserve">ALPINEX Long/Short Global Emerging Markets </v>
      </c>
    </row>
    <row r="6769" spans="2:3" x14ac:dyDescent="0.25">
      <c r="B6769" s="4" t="s">
        <v>1834</v>
      </c>
      <c r="C6769" s="25" t="str">
        <f t="shared" si="105"/>
        <v xml:space="preserve">Alpine Capital Management </v>
      </c>
    </row>
    <row r="6770" spans="2:3" x14ac:dyDescent="0.25">
      <c r="B6770" s="26" t="s">
        <v>17475</v>
      </c>
      <c r="C6770" s="25" t="str">
        <f t="shared" si="105"/>
        <v xml:space="preserve">Alpi Fondi SGR </v>
      </c>
    </row>
    <row r="6771" spans="2:3" x14ac:dyDescent="0.25">
      <c r="B6771" s="3" t="s">
        <v>2497</v>
      </c>
      <c r="C6771" s="25" t="str">
        <f t="shared" si="105"/>
        <v xml:space="preserve">AlphaTech Investment Management </v>
      </c>
    </row>
    <row r="6772" spans="2:3" x14ac:dyDescent="0.25">
      <c r="B6772" s="4" t="s">
        <v>698</v>
      </c>
      <c r="C6772" s="25" t="str">
        <f t="shared" si="105"/>
        <v xml:space="preserve">AlphaSimplex Group </v>
      </c>
    </row>
    <row r="6773" spans="2:3" x14ac:dyDescent="0.25">
      <c r="B6773" s="4" t="s">
        <v>553</v>
      </c>
      <c r="C6773" s="25" t="str">
        <f t="shared" si="105"/>
        <v xml:space="preserve">AlphaOne Investment Services </v>
      </c>
    </row>
    <row r="6774" spans="2:3" x14ac:dyDescent="0.25">
      <c r="B6774" s="3" t="s">
        <v>2495</v>
      </c>
      <c r="C6774" s="25" t="str">
        <f t="shared" si="105"/>
        <v xml:space="preserve">AlphaOne Capital Partners, </v>
      </c>
    </row>
    <row r="6775" spans="2:3" x14ac:dyDescent="0.25">
      <c r="B6775" s="26" t="s">
        <v>17473</v>
      </c>
      <c r="C6775" s="25" t="str">
        <f t="shared" si="105"/>
        <v xml:space="preserve">AlphaOne Capital </v>
      </c>
    </row>
    <row r="6776" spans="2:3" x14ac:dyDescent="0.25">
      <c r="B6776" s="26" t="s">
        <v>333</v>
      </c>
      <c r="C6776" s="25" t="str">
        <f t="shared" si="105"/>
        <v xml:space="preserve">AlphaNorth Asset </v>
      </c>
    </row>
    <row r="6777" spans="2:3" x14ac:dyDescent="0.25">
      <c r="B6777" s="4" t="s">
        <v>333</v>
      </c>
      <c r="C6777" s="25" t="str">
        <f t="shared" si="105"/>
        <v xml:space="preserve">AlphaNorth Asset </v>
      </c>
    </row>
    <row r="6778" spans="2:3" x14ac:dyDescent="0.25">
      <c r="B6778" s="3" t="s">
        <v>333</v>
      </c>
      <c r="C6778" s="25" t="str">
        <f t="shared" si="105"/>
        <v xml:space="preserve">AlphaNorth Asset </v>
      </c>
    </row>
    <row r="6779" spans="2:3" x14ac:dyDescent="0.25">
      <c r="B6779" s="26" t="s">
        <v>17469</v>
      </c>
      <c r="C6779" s="25" t="str">
        <f t="shared" si="105"/>
        <v xml:space="preserve">AlphaMax Investment Management </v>
      </c>
    </row>
    <row r="6780" spans="2:3" x14ac:dyDescent="0.25">
      <c r="B6780" s="4" t="s">
        <v>536</v>
      </c>
      <c r="C6780" s="25" t="str">
        <f t="shared" si="105"/>
        <v xml:space="preserve">Alphadyne Asset Management </v>
      </c>
    </row>
    <row r="6781" spans="2:3" x14ac:dyDescent="0.25">
      <c r="B6781" s="3" t="s">
        <v>536</v>
      </c>
      <c r="C6781" s="25" t="str">
        <f t="shared" si="105"/>
        <v xml:space="preserve">Alphadyne Asset Management </v>
      </c>
    </row>
    <row r="6782" spans="2:3" x14ac:dyDescent="0.25">
      <c r="B6782" s="3" t="s">
        <v>2491</v>
      </c>
      <c r="C6782" s="25" t="str">
        <f t="shared" si="105"/>
        <v xml:space="preserve">AlphaClone </v>
      </c>
    </row>
    <row r="6783" spans="2:3" x14ac:dyDescent="0.25">
      <c r="B6783" s="3" t="s">
        <v>2489</v>
      </c>
      <c r="C6783" s="25" t="str">
        <f t="shared" si="105"/>
        <v xml:space="preserve">Alpha4x Asset Management, </v>
      </c>
    </row>
    <row r="6784" spans="2:3" x14ac:dyDescent="0.25">
      <c r="B6784" s="26" t="s">
        <v>17467</v>
      </c>
      <c r="C6784" s="25" t="str">
        <f t="shared" si="105"/>
        <v xml:space="preserve">Alpha4x Asset </v>
      </c>
    </row>
    <row r="6785" spans="2:3" x14ac:dyDescent="0.25">
      <c r="B6785" s="3" t="s">
        <v>2487</v>
      </c>
      <c r="C6785" s="25" t="str">
        <f t="shared" si="105"/>
        <v xml:space="preserve">Alpha Titans </v>
      </c>
    </row>
    <row r="6786" spans="2:3" x14ac:dyDescent="0.25">
      <c r="B6786" s="4" t="s">
        <v>1247</v>
      </c>
      <c r="C6786" s="25" t="str">
        <f t="shared" ref="C6786:C6849" si="106">LEFT(B6786,FIND(TRIM(RIGHT(SUBSTITUTE(B6786," ",REPT(" ",20)),20)),B6786)-1)</f>
        <v xml:space="preserve">Alpha Strategies Investment </v>
      </c>
    </row>
    <row r="6787" spans="2:3" x14ac:dyDescent="0.25">
      <c r="B6787" s="26" t="s">
        <v>17457</v>
      </c>
      <c r="C6787" s="25" t="str">
        <f t="shared" si="106"/>
        <v xml:space="preserve">Alpha Real Property Investment Advi </v>
      </c>
    </row>
    <row r="6788" spans="2:3" x14ac:dyDescent="0.25">
      <c r="B6788" s="4" t="s">
        <v>487</v>
      </c>
      <c r="C6788" s="25" t="str">
        <f t="shared" si="106"/>
        <v xml:space="preserve">Alpha Equity Management </v>
      </c>
    </row>
    <row r="6789" spans="2:3" x14ac:dyDescent="0.25">
      <c r="B6789" s="3" t="s">
        <v>2428</v>
      </c>
      <c r="C6789" s="25" t="str">
        <f t="shared" si="106"/>
        <v xml:space="preserve">Alpha Equity </v>
      </c>
    </row>
    <row r="6790" spans="2:3" x14ac:dyDescent="0.25">
      <c r="B6790" s="3" t="s">
        <v>2552</v>
      </c>
      <c r="C6790" s="25" t="str">
        <f t="shared" si="106"/>
        <v xml:space="preserve">Alpha Capital Research, </v>
      </c>
    </row>
    <row r="6791" spans="2:3" x14ac:dyDescent="0.25">
      <c r="B6791" s="4" t="s">
        <v>878</v>
      </c>
      <c r="C6791" s="25" t="str">
        <f t="shared" si="106"/>
        <v xml:space="preserve">Alpha Capital </v>
      </c>
    </row>
    <row r="6792" spans="2:3" x14ac:dyDescent="0.25">
      <c r="B6792" s="3" t="s">
        <v>2485</v>
      </c>
      <c r="C6792" s="25" t="str">
        <f t="shared" si="106"/>
        <v xml:space="preserve">Alpha Capital </v>
      </c>
    </row>
    <row r="6793" spans="2:3" x14ac:dyDescent="0.25">
      <c r="B6793" s="3" t="s">
        <v>3399</v>
      </c>
      <c r="C6793" s="25" t="str">
        <f t="shared" si="106"/>
        <v xml:space="preserve">Alpha </v>
      </c>
    </row>
    <row r="6794" spans="2:3" x14ac:dyDescent="0.25">
      <c r="B6794" s="3" t="s">
        <v>2483</v>
      </c>
      <c r="C6794" s="25" t="str">
        <f t="shared" si="106"/>
        <v xml:space="preserve">Alpes S.à </v>
      </c>
    </row>
    <row r="6795" spans="2:3" x14ac:dyDescent="0.25">
      <c r="B6795" s="3" t="s">
        <v>2482</v>
      </c>
      <c r="C6795" s="25" t="str">
        <f t="shared" si="106"/>
        <v xml:space="preserve">AllSeasonsPTL Investment Management </v>
      </c>
    </row>
    <row r="6796" spans="2:3" x14ac:dyDescent="0.25">
      <c r="B6796" s="3" t="s">
        <v>2481</v>
      </c>
      <c r="C6796" s="25" t="str">
        <f t="shared" si="106"/>
        <v xml:space="preserve">Alloy Investments Advisors, </v>
      </c>
    </row>
    <row r="6797" spans="2:3" x14ac:dyDescent="0.25">
      <c r="B6797" s="4" t="s">
        <v>975</v>
      </c>
      <c r="C6797" s="25" t="str">
        <f t="shared" si="106"/>
        <v xml:space="preserve">Alloy Investments Advisors </v>
      </c>
    </row>
    <row r="6798" spans="2:3" x14ac:dyDescent="0.25">
      <c r="B6798" s="26" t="s">
        <v>2480</v>
      </c>
      <c r="C6798" s="25" t="str">
        <f t="shared" si="106"/>
        <v xml:space="preserve">Alloy Capital GP, </v>
      </c>
    </row>
    <row r="6799" spans="2:3" x14ac:dyDescent="0.25">
      <c r="B6799" s="3" t="s">
        <v>2480</v>
      </c>
      <c r="C6799" s="25" t="str">
        <f t="shared" si="106"/>
        <v xml:space="preserve">Alloy Capital GP, </v>
      </c>
    </row>
    <row r="6800" spans="2:3" x14ac:dyDescent="0.25">
      <c r="B6800" s="4" t="s">
        <v>1901</v>
      </c>
      <c r="C6800" s="25" t="str">
        <f t="shared" si="106"/>
        <v xml:space="preserve">Allied Irish Capital Management </v>
      </c>
    </row>
    <row r="6801" spans="2:3" x14ac:dyDescent="0.25">
      <c r="B6801" s="26" t="s">
        <v>17455</v>
      </c>
      <c r="C6801" s="25" t="str">
        <f t="shared" si="106"/>
        <v xml:space="preserve">Allianz Popular Asset Management </v>
      </c>
    </row>
    <row r="6802" spans="2:3" x14ac:dyDescent="0.25">
      <c r="B6802" s="3" t="s">
        <v>2479</v>
      </c>
      <c r="C6802" s="25" t="str">
        <f t="shared" si="106"/>
        <v xml:space="preserve">Allianz Global </v>
      </c>
    </row>
    <row r="6803" spans="2:3" x14ac:dyDescent="0.25">
      <c r="B6803" s="26" t="s">
        <v>901</v>
      </c>
      <c r="C6803" s="25" t="str">
        <f t="shared" si="106"/>
        <v xml:space="preserve">AllianceBernstein </v>
      </c>
    </row>
    <row r="6804" spans="2:3" x14ac:dyDescent="0.25">
      <c r="B6804" s="4" t="s">
        <v>901</v>
      </c>
      <c r="C6804" s="25" t="str">
        <f t="shared" si="106"/>
        <v xml:space="preserve">AllianceBernstein </v>
      </c>
    </row>
    <row r="6805" spans="2:3" x14ac:dyDescent="0.25">
      <c r="B6805" s="3" t="s">
        <v>2478</v>
      </c>
      <c r="C6805" s="25" t="str">
        <f t="shared" si="106"/>
        <v xml:space="preserve">AllianceBernstein </v>
      </c>
    </row>
    <row r="6806" spans="2:3" x14ac:dyDescent="0.25">
      <c r="B6806" s="4" t="s">
        <v>1290</v>
      </c>
      <c r="C6806" s="25" t="str">
        <f t="shared" si="106"/>
        <v xml:space="preserve">Alliance Capital Management </v>
      </c>
    </row>
    <row r="6807" spans="2:3" x14ac:dyDescent="0.25">
      <c r="B6807" s="26" t="s">
        <v>17451</v>
      </c>
      <c r="C6807" s="25" t="str">
        <f t="shared" si="106"/>
        <v xml:space="preserve">Allard Partners Management </v>
      </c>
    </row>
    <row r="6808" spans="2:3" x14ac:dyDescent="0.25">
      <c r="B6808" s="3" t="s">
        <v>2476</v>
      </c>
      <c r="C6808" s="25" t="str">
        <f t="shared" si="106"/>
        <v xml:space="preserve">Allard Partners </v>
      </c>
    </row>
    <row r="6809" spans="2:3" x14ac:dyDescent="0.25">
      <c r="B6809" s="26" t="s">
        <v>17449</v>
      </c>
      <c r="C6809" s="25" t="str">
        <f t="shared" si="106"/>
        <v xml:space="preserve">All Seasons Investment </v>
      </c>
    </row>
    <row r="6810" spans="2:3" x14ac:dyDescent="0.25">
      <c r="B6810" s="26" t="s">
        <v>17447</v>
      </c>
      <c r="C6810" s="25" t="str">
        <f t="shared" si="106"/>
        <v xml:space="preserve">Alkimis SGR </v>
      </c>
    </row>
    <row r="6811" spans="2:3" x14ac:dyDescent="0.25">
      <c r="B6811" s="4" t="s">
        <v>2236</v>
      </c>
      <c r="C6811" s="25" t="str">
        <f t="shared" si="106"/>
        <v xml:space="preserve">Alki Capital Management </v>
      </c>
    </row>
    <row r="6812" spans="2:3" x14ac:dyDescent="0.25">
      <c r="B6812" s="4" t="s">
        <v>574</v>
      </c>
      <c r="C6812" s="25" t="str">
        <f t="shared" si="106"/>
        <v xml:space="preserve">Alkeon Capital </v>
      </c>
    </row>
    <row r="6813" spans="2:3" x14ac:dyDescent="0.25">
      <c r="B6813" s="3" t="s">
        <v>2475</v>
      </c>
      <c r="C6813" s="25" t="str">
        <f t="shared" si="106"/>
        <v xml:space="preserve">Alken Asset Management </v>
      </c>
    </row>
    <row r="6814" spans="2:3" x14ac:dyDescent="0.25">
      <c r="B6814" s="3" t="s">
        <v>2474</v>
      </c>
      <c r="C6814" s="25" t="str">
        <f t="shared" si="106"/>
        <v xml:space="preserve">ALJ Capital Management, </v>
      </c>
    </row>
    <row r="6815" spans="2:3" x14ac:dyDescent="0.25">
      <c r="B6815" s="3" t="s">
        <v>2473</v>
      </c>
      <c r="C6815" s="25" t="str">
        <f t="shared" si="106"/>
        <v xml:space="preserve">Alithion Capital Management Pte. </v>
      </c>
    </row>
    <row r="6816" spans="2:3" x14ac:dyDescent="0.25">
      <c r="B6816" s="4" t="s">
        <v>314</v>
      </c>
      <c r="C6816" s="25" t="str">
        <f t="shared" si="106"/>
        <v xml:space="preserve">Algorithmic Insight Capital Management </v>
      </c>
    </row>
    <row r="6817" spans="2:3" x14ac:dyDescent="0.25">
      <c r="B6817" s="4" t="s">
        <v>880</v>
      </c>
      <c r="C6817" s="25" t="str">
        <f t="shared" si="106"/>
        <v xml:space="preserve">AlgoMetrix Asset </v>
      </c>
    </row>
    <row r="6818" spans="2:3" x14ac:dyDescent="0.25">
      <c r="B6818" s="3" t="s">
        <v>880</v>
      </c>
      <c r="C6818" s="25" t="str">
        <f t="shared" si="106"/>
        <v xml:space="preserve">AlgoMetrix Asset </v>
      </c>
    </row>
    <row r="6819" spans="2:3" x14ac:dyDescent="0.25">
      <c r="B6819" s="26" t="s">
        <v>2471</v>
      </c>
      <c r="C6819" s="25" t="str">
        <f t="shared" si="106"/>
        <v xml:space="preserve">Algert Global </v>
      </c>
    </row>
    <row r="6820" spans="2:3" x14ac:dyDescent="0.25">
      <c r="B6820" s="3" t="s">
        <v>2471</v>
      </c>
      <c r="C6820" s="25" t="str">
        <f t="shared" si="106"/>
        <v xml:space="preserve">Algert Global </v>
      </c>
    </row>
    <row r="6821" spans="2:3" x14ac:dyDescent="0.25">
      <c r="B6821" s="4" t="s">
        <v>46</v>
      </c>
      <c r="C6821" s="25" t="str">
        <f t="shared" si="106"/>
        <v xml:space="preserve">Algert Coldiron Investors </v>
      </c>
    </row>
    <row r="6822" spans="2:3" x14ac:dyDescent="0.25">
      <c r="B6822" s="3" t="s">
        <v>2469</v>
      </c>
      <c r="C6822" s="25" t="str">
        <f t="shared" si="106"/>
        <v xml:space="preserve">Algeo Group, </v>
      </c>
    </row>
    <row r="6823" spans="2:3" x14ac:dyDescent="0.25">
      <c r="B6823" s="26" t="s">
        <v>24127</v>
      </c>
      <c r="C6823" s="25" t="str">
        <f t="shared" si="106"/>
        <v xml:space="preserve">Algebris Investments (uk) </v>
      </c>
    </row>
    <row r="6824" spans="2:3" x14ac:dyDescent="0.25">
      <c r="B6824" s="3" t="s">
        <v>2468</v>
      </c>
      <c r="C6824" s="25" t="str">
        <f t="shared" si="106"/>
        <v xml:space="preserve">Algebris Investments (UK) </v>
      </c>
    </row>
    <row r="6825" spans="2:3" x14ac:dyDescent="0.25">
      <c r="B6825" s="3" t="s">
        <v>2467</v>
      </c>
      <c r="C6825" s="25" t="str">
        <f t="shared" si="106"/>
        <v xml:space="preserve">ALFAKRAFT Fonder </v>
      </c>
    </row>
    <row r="6826" spans="2:3" x14ac:dyDescent="0.25">
      <c r="B6826" s="4" t="s">
        <v>1601</v>
      </c>
      <c r="C6826" s="25" t="str">
        <f t="shared" si="106"/>
        <v xml:space="preserve">Alexander Securities Group </v>
      </c>
    </row>
    <row r="6827" spans="2:3" x14ac:dyDescent="0.25">
      <c r="B6827" s="4" t="s">
        <v>58</v>
      </c>
      <c r="C6827" s="25" t="str">
        <f t="shared" si="106"/>
        <v xml:space="preserve">Alexander Ernst </v>
      </c>
    </row>
    <row r="6828" spans="2:3" x14ac:dyDescent="0.25">
      <c r="B6828" s="26" t="s">
        <v>17437</v>
      </c>
      <c r="C6828" s="25" t="str">
        <f t="shared" si="106"/>
        <v xml:space="preserve">Aletti Gestielle Alternative </v>
      </c>
    </row>
    <row r="6829" spans="2:3" x14ac:dyDescent="0.25">
      <c r="B6829" s="4" t="s">
        <v>1296</v>
      </c>
      <c r="C6829" s="25" t="str">
        <f t="shared" si="106"/>
        <v xml:space="preserve">Aletheia Research and Management </v>
      </c>
    </row>
    <row r="6830" spans="2:3" x14ac:dyDescent="0.25">
      <c r="B6830" s="3" t="s">
        <v>2464</v>
      </c>
      <c r="C6830" s="25" t="str">
        <f t="shared" si="106"/>
        <v xml:space="preserve">ALETHEA Capital Management, </v>
      </c>
    </row>
    <row r="6831" spans="2:3" x14ac:dyDescent="0.25">
      <c r="B6831" s="3" t="s">
        <v>2463</v>
      </c>
      <c r="C6831" s="25" t="str">
        <f t="shared" si="106"/>
        <v xml:space="preserve">Alessia </v>
      </c>
    </row>
    <row r="6832" spans="2:3" x14ac:dyDescent="0.25">
      <c r="B6832" s="3" t="s">
        <v>2462</v>
      </c>
      <c r="C6832" s="25" t="str">
        <f t="shared" si="106"/>
        <v xml:space="preserve">Alegra </v>
      </c>
    </row>
    <row r="6833" spans="2:3" x14ac:dyDescent="0.25">
      <c r="B6833" s="4" t="s">
        <v>1137</v>
      </c>
      <c r="C6833" s="25" t="str">
        <f t="shared" si="106"/>
        <v xml:space="preserve">Alee Capital Management </v>
      </c>
    </row>
    <row r="6834" spans="2:3" x14ac:dyDescent="0.25">
      <c r="B6834" s="3" t="s">
        <v>1137</v>
      </c>
      <c r="C6834" s="25" t="str">
        <f t="shared" si="106"/>
        <v xml:space="preserve">Alee Capital Management </v>
      </c>
    </row>
    <row r="6835" spans="2:3" x14ac:dyDescent="0.25">
      <c r="B6835" s="4" t="s">
        <v>1581</v>
      </c>
      <c r="C6835" s="25" t="str">
        <f t="shared" si="106"/>
        <v xml:space="preserve">Alder Capital </v>
      </c>
    </row>
    <row r="6836" spans="2:3" x14ac:dyDescent="0.25">
      <c r="B6836" s="4" t="s">
        <v>1962</v>
      </c>
      <c r="C6836" s="25" t="str">
        <f t="shared" si="106"/>
        <v xml:space="preserve">Alder Capital </v>
      </c>
    </row>
    <row r="6837" spans="2:3" x14ac:dyDescent="0.25">
      <c r="B6837" s="3" t="s">
        <v>1581</v>
      </c>
      <c r="C6837" s="25" t="str">
        <f t="shared" si="106"/>
        <v xml:space="preserve">Alder Capital </v>
      </c>
    </row>
    <row r="6838" spans="2:3" x14ac:dyDescent="0.25">
      <c r="B6838" s="26" t="s">
        <v>17435</v>
      </c>
      <c r="C6838" s="25" t="str">
        <f t="shared" si="106"/>
        <v xml:space="preserve">Alder </v>
      </c>
    </row>
    <row r="6839" spans="2:3" x14ac:dyDescent="0.25">
      <c r="B6839" s="3" t="s">
        <v>2461</v>
      </c>
      <c r="C6839" s="25" t="str">
        <f t="shared" si="106"/>
        <v xml:space="preserve">Alden Global </v>
      </c>
    </row>
    <row r="6840" spans="2:3" x14ac:dyDescent="0.25">
      <c r="B6840" s="26" t="s">
        <v>24124</v>
      </c>
      <c r="C6840" s="25" t="str">
        <f t="shared" si="106"/>
        <v xml:space="preserve">ALDEN GBL DISTRESSED OPPORTUNITIES FD </v>
      </c>
    </row>
    <row r="6841" spans="2:3" x14ac:dyDescent="0.25">
      <c r="B6841" s="3" t="s">
        <v>2460</v>
      </c>
      <c r="C6841" s="25" t="str">
        <f t="shared" si="106"/>
        <v xml:space="preserve">Aldebaran Fund </v>
      </c>
    </row>
    <row r="6842" spans="2:3" x14ac:dyDescent="0.25">
      <c r="B6842" s="4" t="s">
        <v>603</v>
      </c>
      <c r="C6842" s="25" t="str">
        <f t="shared" si="106"/>
        <v xml:space="preserve">Alchemy Investment Mgmt Pte </v>
      </c>
    </row>
    <row r="6843" spans="2:3" x14ac:dyDescent="0.25">
      <c r="B6843" s="3" t="s">
        <v>2459</v>
      </c>
      <c r="C6843" s="25" t="str">
        <f t="shared" si="106"/>
        <v xml:space="preserve">Alchemy Investment </v>
      </c>
    </row>
    <row r="6844" spans="2:3" x14ac:dyDescent="0.25">
      <c r="B6844" s="26" t="s">
        <v>2458</v>
      </c>
      <c r="C6844" s="25" t="str">
        <f t="shared" si="106"/>
        <v xml:space="preserve">Alcentra </v>
      </c>
    </row>
    <row r="6845" spans="2:3" x14ac:dyDescent="0.25">
      <c r="B6845" s="3" t="s">
        <v>2458</v>
      </c>
      <c r="C6845" s="25" t="str">
        <f t="shared" si="106"/>
        <v xml:space="preserve">Alcentra </v>
      </c>
    </row>
    <row r="6846" spans="2:3" x14ac:dyDescent="0.25">
      <c r="B6846" s="26" t="s">
        <v>17434</v>
      </c>
      <c r="C6846" s="25" t="str">
        <f t="shared" si="106"/>
        <v xml:space="preserve">Alceda Fund Management </v>
      </c>
    </row>
    <row r="6847" spans="2:3" x14ac:dyDescent="0.25">
      <c r="B6847" s="4" t="s">
        <v>205</v>
      </c>
      <c r="C6847" s="25" t="str">
        <f t="shared" si="106"/>
        <v xml:space="preserve">Albizia Capital Pte </v>
      </c>
    </row>
    <row r="6848" spans="2:3" x14ac:dyDescent="0.25">
      <c r="B6848" s="4" t="s">
        <v>1590</v>
      </c>
      <c r="C6848" s="25" t="str">
        <f t="shared" si="106"/>
        <v xml:space="preserve">Albert Asset Management </v>
      </c>
    </row>
    <row r="6849" spans="2:3" x14ac:dyDescent="0.25">
      <c r="B6849" s="3" t="s">
        <v>2549</v>
      </c>
      <c r="C6849" s="25" t="str">
        <f t="shared" si="106"/>
        <v xml:space="preserve">Alatus </v>
      </c>
    </row>
    <row r="6850" spans="2:3" x14ac:dyDescent="0.25">
      <c r="B6850" s="26" t="s">
        <v>17431</v>
      </c>
      <c r="C6850" s="25" t="str">
        <f t="shared" ref="C6850:C6913" si="107">LEFT(B6850,FIND(TRIM(RIGHT(SUBSTITUTE(B6850," ",REPT(" ",20)),20)),B6850)-1)</f>
        <v xml:space="preserve">Alambic Investment Management, </v>
      </c>
    </row>
    <row r="6851" spans="2:3" x14ac:dyDescent="0.25">
      <c r="B6851" s="4" t="s">
        <v>909</v>
      </c>
      <c r="C6851" s="25" t="str">
        <f t="shared" si="107"/>
        <v xml:space="preserve">Alambic Investment Management </v>
      </c>
    </row>
    <row r="6852" spans="2:3" x14ac:dyDescent="0.25">
      <c r="B6852" s="3" t="s">
        <v>909</v>
      </c>
      <c r="C6852" s="25" t="str">
        <f t="shared" si="107"/>
        <v xml:space="preserve">Alambic Investment Management </v>
      </c>
    </row>
    <row r="6853" spans="2:3" x14ac:dyDescent="0.25">
      <c r="B6853" s="3" t="s">
        <v>2456</v>
      </c>
      <c r="C6853" s="25" t="str">
        <f t="shared" si="107"/>
        <v xml:space="preserve">Al Mal Capital </v>
      </c>
    </row>
    <row r="6854" spans="2:3" x14ac:dyDescent="0.25">
      <c r="B6854" s="4" t="s">
        <v>190</v>
      </c>
      <c r="C6854" s="25" t="str">
        <f t="shared" si="107"/>
        <v xml:space="preserve">Akshayam Capital Pte </v>
      </c>
    </row>
    <row r="6855" spans="2:3" x14ac:dyDescent="0.25">
      <c r="B6855" s="3" t="s">
        <v>2455</v>
      </c>
      <c r="C6855" s="25" t="str">
        <f t="shared" si="107"/>
        <v xml:space="preserve">Akshayam Capital Pte </v>
      </c>
    </row>
    <row r="6856" spans="2:3" x14ac:dyDescent="0.25">
      <c r="B6856" s="3" t="s">
        <v>2722</v>
      </c>
      <c r="C6856" s="25" t="str">
        <f t="shared" si="107"/>
        <v xml:space="preserve">Akre Capital Management, </v>
      </c>
    </row>
    <row r="6857" spans="2:3" x14ac:dyDescent="0.25">
      <c r="B6857" s="4" t="s">
        <v>1887</v>
      </c>
      <c r="C6857" s="25" t="str">
        <f t="shared" si="107"/>
        <v xml:space="preserve">Akre Capital Management </v>
      </c>
    </row>
    <row r="6858" spans="2:3" x14ac:dyDescent="0.25">
      <c r="B6858" s="26" t="s">
        <v>17429</v>
      </c>
      <c r="C6858" s="25" t="str">
        <f t="shared" si="107"/>
        <v xml:space="preserve">Akre Capital </v>
      </c>
    </row>
    <row r="6859" spans="2:3" x14ac:dyDescent="0.25">
      <c r="B6859" s="26" t="s">
        <v>17424</v>
      </c>
      <c r="C6859" s="25" t="str">
        <f t="shared" si="107"/>
        <v xml:space="preserve">Akragas </v>
      </c>
    </row>
    <row r="6860" spans="2:3" x14ac:dyDescent="0.25">
      <c r="B6860" s="26" t="s">
        <v>24122</v>
      </c>
      <c r="C6860" s="25" t="str">
        <f t="shared" si="107"/>
        <v xml:space="preserve">AKO Partners, </v>
      </c>
    </row>
    <row r="6861" spans="2:3" x14ac:dyDescent="0.25">
      <c r="B6861" s="26" t="s">
        <v>17879</v>
      </c>
      <c r="C6861" s="25" t="str">
        <f t="shared" si="107"/>
        <v xml:space="preserve">Akin Gump Strauss Hauer &amp; Feld </v>
      </c>
    </row>
    <row r="6862" spans="2:3" x14ac:dyDescent="0.25">
      <c r="B6862" s="3" t="s">
        <v>2454</v>
      </c>
      <c r="C6862" s="25" t="str">
        <f t="shared" si="107"/>
        <v xml:space="preserve">Akanthos Capital Management, </v>
      </c>
    </row>
    <row r="6863" spans="2:3" x14ac:dyDescent="0.25">
      <c r="B6863" s="26" t="s">
        <v>24121</v>
      </c>
      <c r="C6863" s="25" t="str">
        <f t="shared" si="107"/>
        <v xml:space="preserve">Akahi Fund, </v>
      </c>
    </row>
    <row r="6864" spans="2:3" x14ac:dyDescent="0.25">
      <c r="B6864" s="3" t="s">
        <v>4376</v>
      </c>
      <c r="C6864" s="25" t="str">
        <f t="shared" si="107"/>
        <v xml:space="preserve">AK Jensen </v>
      </c>
    </row>
    <row r="6865" spans="2:3" x14ac:dyDescent="0.25">
      <c r="B6865" s="4" t="s">
        <v>2078</v>
      </c>
      <c r="C6865" s="25" t="str">
        <f t="shared" si="107"/>
        <v xml:space="preserve">Ajia-Lighthorse Asset Management </v>
      </c>
    </row>
    <row r="6866" spans="2:3" x14ac:dyDescent="0.25">
      <c r="B6866" s="4" t="s">
        <v>1207</v>
      </c>
      <c r="C6866" s="25" t="str">
        <f t="shared" si="107"/>
        <v xml:space="preserve">Ajia Partners Asset Management (HK) </v>
      </c>
    </row>
    <row r="6867" spans="2:3" x14ac:dyDescent="0.25">
      <c r="B6867" s="26" t="s">
        <v>17422</v>
      </c>
      <c r="C6867" s="25" t="str">
        <f t="shared" si="107"/>
        <v xml:space="preserve">Ajia Partners Asset Management </v>
      </c>
    </row>
    <row r="6868" spans="2:3" x14ac:dyDescent="0.25">
      <c r="B6868" s="4" t="s">
        <v>1813</v>
      </c>
      <c r="C6868" s="25" t="str">
        <f t="shared" si="107"/>
        <v xml:space="preserve">Ajeej </v>
      </c>
    </row>
    <row r="6869" spans="2:3" x14ac:dyDescent="0.25">
      <c r="B6869" s="26" t="s">
        <v>2450</v>
      </c>
      <c r="C6869" s="25" t="str">
        <f t="shared" si="107"/>
        <v xml:space="preserve">AJB Investment Management, </v>
      </c>
    </row>
    <row r="6870" spans="2:3" x14ac:dyDescent="0.25">
      <c r="B6870" s="3" t="s">
        <v>2450</v>
      </c>
      <c r="C6870" s="25" t="str">
        <f t="shared" si="107"/>
        <v xml:space="preserve">AJB Investment Management, </v>
      </c>
    </row>
    <row r="6871" spans="2:3" x14ac:dyDescent="0.25">
      <c r="B6871" s="4" t="s">
        <v>1877</v>
      </c>
      <c r="C6871" s="25" t="str">
        <f t="shared" si="107"/>
        <v xml:space="preserve">Aisling Analytics Pte </v>
      </c>
    </row>
    <row r="6872" spans="2:3" x14ac:dyDescent="0.25">
      <c r="B6872" s="4" t="s">
        <v>1737</v>
      </c>
      <c r="C6872" s="25" t="str">
        <f t="shared" si="107"/>
        <v xml:space="preserve">AIS Futures Management </v>
      </c>
    </row>
    <row r="6873" spans="2:3" x14ac:dyDescent="0.25">
      <c r="B6873" s="26" t="s">
        <v>17415</v>
      </c>
      <c r="C6873" s="25" t="str">
        <f t="shared" si="107"/>
        <v xml:space="preserve">AIS Capital Management, </v>
      </c>
    </row>
    <row r="6874" spans="2:3" x14ac:dyDescent="0.25">
      <c r="B6874" s="3" t="s">
        <v>2449</v>
      </c>
      <c r="C6874" s="25" t="str">
        <f t="shared" si="107"/>
        <v xml:space="preserve">AIS Capital Management, </v>
      </c>
    </row>
    <row r="6875" spans="2:3" x14ac:dyDescent="0.25">
      <c r="B6875" s="4" t="s">
        <v>97</v>
      </c>
      <c r="C6875" s="25" t="str">
        <f t="shared" si="107"/>
        <v xml:space="preserve">AIS Capital Management </v>
      </c>
    </row>
    <row r="6876" spans="2:3" x14ac:dyDescent="0.25">
      <c r="B6876" s="3" t="s">
        <v>2448</v>
      </c>
      <c r="C6876" s="25" t="str">
        <f t="shared" si="107"/>
        <v xml:space="preserve">Airlie Opportunity Capital Management </v>
      </c>
    </row>
    <row r="6877" spans="2:3" x14ac:dyDescent="0.25">
      <c r="B6877" s="3" t="s">
        <v>3811</v>
      </c>
      <c r="C6877" s="25" t="str">
        <f t="shared" si="107"/>
        <v xml:space="preserve">Aims Asset </v>
      </c>
    </row>
    <row r="6878" spans="2:3" x14ac:dyDescent="0.25">
      <c r="B6878" s="26" t="s">
        <v>1</v>
      </c>
      <c r="C6878" s="25" t="str">
        <f t="shared" si="107"/>
        <v xml:space="preserve">AIMhedge Management </v>
      </c>
    </row>
    <row r="6879" spans="2:3" x14ac:dyDescent="0.25">
      <c r="B6879" s="4" t="s">
        <v>1</v>
      </c>
      <c r="C6879" s="25" t="str">
        <f t="shared" si="107"/>
        <v xml:space="preserve">AIMhedge Management </v>
      </c>
    </row>
    <row r="6880" spans="2:3" x14ac:dyDescent="0.25">
      <c r="B6880" s="26" t="s">
        <v>17411</v>
      </c>
      <c r="C6880" s="25" t="str">
        <f t="shared" si="107"/>
        <v xml:space="preserve">Ahorro Corporación Gestión </v>
      </c>
    </row>
    <row r="6881" spans="2:3" x14ac:dyDescent="0.25">
      <c r="B6881" s="26" t="s">
        <v>20825</v>
      </c>
      <c r="C6881" s="25" t="str">
        <f t="shared" si="107"/>
        <v xml:space="preserve">AHL Partners </v>
      </c>
    </row>
    <row r="6882" spans="2:3" x14ac:dyDescent="0.25">
      <c r="B6882" s="4" t="s">
        <v>677</v>
      </c>
      <c r="C6882" s="25" t="str">
        <f t="shared" si="107"/>
        <v xml:space="preserve">Ahab Capital Management </v>
      </c>
    </row>
    <row r="6883" spans="2:3" x14ac:dyDescent="0.25">
      <c r="B6883" s="3" t="s">
        <v>2440</v>
      </c>
      <c r="C6883" s="25" t="str">
        <f t="shared" si="107"/>
        <v xml:space="preserve">Agora Asset Management Pty </v>
      </c>
    </row>
    <row r="6884" spans="2:3" x14ac:dyDescent="0.25">
      <c r="B6884" s="26" t="s">
        <v>456</v>
      </c>
      <c r="C6884" s="25" t="str">
        <f t="shared" si="107"/>
        <v xml:space="preserve">Agora Asset </v>
      </c>
    </row>
    <row r="6885" spans="2:3" x14ac:dyDescent="0.25">
      <c r="B6885" s="4" t="s">
        <v>456</v>
      </c>
      <c r="C6885" s="25" t="str">
        <f t="shared" si="107"/>
        <v xml:space="preserve">Agora Asset </v>
      </c>
    </row>
    <row r="6886" spans="2:3" x14ac:dyDescent="0.25">
      <c r="B6886" s="26" t="s">
        <v>17409</v>
      </c>
      <c r="C6886" s="25" t="str">
        <f t="shared" si="107"/>
        <v xml:space="preserve">Agilith Capital </v>
      </c>
    </row>
    <row r="6887" spans="2:3" x14ac:dyDescent="0.25">
      <c r="B6887" s="4" t="s">
        <v>187</v>
      </c>
      <c r="C6887" s="25" t="str">
        <f t="shared" si="107"/>
        <v xml:space="preserve">Agilith Capital </v>
      </c>
    </row>
    <row r="6888" spans="2:3" x14ac:dyDescent="0.25">
      <c r="B6888" s="3" t="s">
        <v>2438</v>
      </c>
      <c r="C6888" s="25" t="str">
        <f t="shared" si="107"/>
        <v xml:space="preserve">Agilith </v>
      </c>
    </row>
    <row r="6889" spans="2:3" x14ac:dyDescent="0.25">
      <c r="B6889" s="4" t="s">
        <v>1994</v>
      </c>
      <c r="C6889" s="25" t="str">
        <f t="shared" si="107"/>
        <v xml:space="preserve">Agile Safety Group </v>
      </c>
    </row>
    <row r="6890" spans="2:3" x14ac:dyDescent="0.25">
      <c r="B6890" s="4" t="s">
        <v>1173</v>
      </c>
      <c r="C6890" s="25" t="str">
        <f t="shared" si="107"/>
        <v xml:space="preserve">Aggregate Asset Management Pte </v>
      </c>
    </row>
    <row r="6891" spans="2:3" x14ac:dyDescent="0.25">
      <c r="B6891" s="3" t="s">
        <v>2436</v>
      </c>
      <c r="C6891" s="25" t="str">
        <f t="shared" si="107"/>
        <v xml:space="preserve">AGacquisitions </v>
      </c>
    </row>
    <row r="6892" spans="2:3" x14ac:dyDescent="0.25">
      <c r="B6892" s="26" t="s">
        <v>17407</v>
      </c>
      <c r="C6892" s="25" t="str">
        <f t="shared" si="107"/>
        <v xml:space="preserve">AG Insurance (Bank </v>
      </c>
    </row>
    <row r="6893" spans="2:3" x14ac:dyDescent="0.25">
      <c r="B6893" s="3" t="s">
        <v>2434</v>
      </c>
      <c r="C6893" s="25" t="str">
        <f t="shared" si="107"/>
        <v xml:space="preserve">AG Capital Investments, </v>
      </c>
    </row>
    <row r="6894" spans="2:3" x14ac:dyDescent="0.25">
      <c r="B6894" s="26" t="s">
        <v>17405</v>
      </c>
      <c r="C6894" s="25" t="str">
        <f t="shared" si="107"/>
        <v xml:space="preserve">AFINA Capital Management </v>
      </c>
    </row>
    <row r="6895" spans="2:3" x14ac:dyDescent="0.25">
      <c r="B6895" s="26" t="s">
        <v>24120</v>
      </c>
      <c r="C6895" s="25" t="str">
        <f t="shared" si="107"/>
        <v xml:space="preserve">AFC Capital </v>
      </c>
    </row>
    <row r="6896" spans="2:3" x14ac:dyDescent="0.25">
      <c r="B6896" s="26" t="s">
        <v>3718</v>
      </c>
      <c r="C6896" s="25" t="str">
        <f t="shared" si="107"/>
        <v xml:space="preserve">Aetolian Advisors, </v>
      </c>
    </row>
    <row r="6897" spans="2:3" x14ac:dyDescent="0.25">
      <c r="B6897" s="3" t="s">
        <v>3718</v>
      </c>
      <c r="C6897" s="25" t="str">
        <f t="shared" si="107"/>
        <v xml:space="preserve">Aetolian Advisors, </v>
      </c>
    </row>
    <row r="6898" spans="2:3" x14ac:dyDescent="0.25">
      <c r="B6898" s="4" t="s">
        <v>1961</v>
      </c>
      <c r="C6898" s="25" t="str">
        <f t="shared" si="107"/>
        <v xml:space="preserve">Aetna Capital Management </v>
      </c>
    </row>
    <row r="6899" spans="2:3" x14ac:dyDescent="0.25">
      <c r="B6899" s="3" t="s">
        <v>2431</v>
      </c>
      <c r="C6899" s="25" t="str">
        <f t="shared" si="107"/>
        <v xml:space="preserve">Aesir Capital </v>
      </c>
    </row>
    <row r="6900" spans="2:3" x14ac:dyDescent="0.25">
      <c r="B6900" s="3" t="s">
        <v>2429</v>
      </c>
      <c r="C6900" s="25" t="str">
        <f t="shared" si="107"/>
        <v xml:space="preserve">Aequam </v>
      </c>
    </row>
    <row r="6901" spans="2:3" x14ac:dyDescent="0.25">
      <c r="B6901" s="3" t="s">
        <v>2427</v>
      </c>
      <c r="C6901" s="25" t="str">
        <f t="shared" si="107"/>
        <v xml:space="preserve">Aegea Capital Management, </v>
      </c>
    </row>
    <row r="6902" spans="2:3" x14ac:dyDescent="0.25">
      <c r="B6902" s="26" t="s">
        <v>2426</v>
      </c>
      <c r="C6902" s="25" t="str">
        <f t="shared" si="107"/>
        <v xml:space="preserve">Advisory Research, </v>
      </c>
    </row>
    <row r="6903" spans="2:3" x14ac:dyDescent="0.25">
      <c r="B6903" s="3" t="s">
        <v>2426</v>
      </c>
      <c r="C6903" s="25" t="str">
        <f t="shared" si="107"/>
        <v xml:space="preserve">Advisory Research, </v>
      </c>
    </row>
    <row r="6904" spans="2:3" x14ac:dyDescent="0.25">
      <c r="B6904" s="4" t="s">
        <v>683</v>
      </c>
      <c r="C6904" s="25" t="str">
        <f t="shared" si="107"/>
        <v xml:space="preserve">Advisory Research </v>
      </c>
    </row>
    <row r="6905" spans="2:3" x14ac:dyDescent="0.25">
      <c r="B6905" s="26" t="s">
        <v>2425</v>
      </c>
      <c r="C6905" s="25" t="str">
        <f t="shared" si="107"/>
        <v xml:space="preserve">Advent Capital Management, </v>
      </c>
    </row>
    <row r="6906" spans="2:3" x14ac:dyDescent="0.25">
      <c r="B6906" s="3" t="s">
        <v>2425</v>
      </c>
      <c r="C6906" s="25" t="str">
        <f t="shared" si="107"/>
        <v xml:space="preserve">Advent Capital Management, </v>
      </c>
    </row>
    <row r="6907" spans="2:3" x14ac:dyDescent="0.25">
      <c r="B6907" s="4" t="s">
        <v>1304</v>
      </c>
      <c r="C6907" s="25" t="str">
        <f t="shared" si="107"/>
        <v xml:space="preserve">Advent Capital Management </v>
      </c>
    </row>
    <row r="6908" spans="2:3" x14ac:dyDescent="0.25">
      <c r="B6908" s="3" t="s">
        <v>2444</v>
      </c>
      <c r="C6908" s="25" t="str">
        <f t="shared" si="107"/>
        <v xml:space="preserve">Advenis Investment </v>
      </c>
    </row>
    <row r="6909" spans="2:3" x14ac:dyDescent="0.25">
      <c r="B6909" s="3" t="s">
        <v>2422</v>
      </c>
      <c r="C6909" s="25" t="str">
        <f t="shared" si="107"/>
        <v xml:space="preserve">Advance Emerging Capital </v>
      </c>
    </row>
    <row r="6910" spans="2:3" x14ac:dyDescent="0.25">
      <c r="B6910" s="4" t="s">
        <v>1062</v>
      </c>
      <c r="C6910" s="25" t="str">
        <f t="shared" si="107"/>
        <v xml:space="preserve">Advance Asset Management </v>
      </c>
    </row>
    <row r="6911" spans="2:3" x14ac:dyDescent="0.25">
      <c r="B6911" s="4" t="s">
        <v>342</v>
      </c>
      <c r="C6911" s="25" t="str">
        <f t="shared" si="107"/>
        <v xml:space="preserve">Adrigo Asset Management </v>
      </c>
    </row>
    <row r="6912" spans="2:3" x14ac:dyDescent="0.25">
      <c r="B6912" s="3" t="s">
        <v>342</v>
      </c>
      <c r="C6912" s="25" t="str">
        <f t="shared" si="107"/>
        <v xml:space="preserve">Adrigo Asset Management </v>
      </c>
    </row>
    <row r="6913" spans="2:3" x14ac:dyDescent="0.25">
      <c r="B6913" s="4" t="s">
        <v>1311</v>
      </c>
      <c r="C6913" s="25" t="str">
        <f t="shared" si="107"/>
        <v xml:space="preserve">AdKap Partners </v>
      </c>
    </row>
    <row r="6914" spans="2:3" x14ac:dyDescent="0.25">
      <c r="B6914" s="3" t="s">
        <v>2421</v>
      </c>
      <c r="C6914" s="25" t="str">
        <f t="shared" ref="C6914:C6977" si="108">LEFT(B6914,FIND(TRIM(RIGHT(SUBSTITUTE(B6914," ",REPT(" ",20)),20)),B6914)-1)</f>
        <v xml:space="preserve">ADG Capital Management </v>
      </c>
    </row>
    <row r="6915" spans="2:3" x14ac:dyDescent="0.25">
      <c r="B6915" s="26" t="s">
        <v>17401</v>
      </c>
      <c r="C6915" s="25" t="str">
        <f t="shared" si="108"/>
        <v xml:space="preserve">ADG Capital </v>
      </c>
    </row>
    <row r="6916" spans="2:3" x14ac:dyDescent="0.25">
      <c r="B6916" s="26" t="s">
        <v>17398</v>
      </c>
      <c r="C6916" s="25" t="str">
        <f t="shared" si="108"/>
        <v xml:space="preserve">ADEPA Asset Management </v>
      </c>
    </row>
    <row r="6917" spans="2:3" x14ac:dyDescent="0.25">
      <c r="B6917" s="4" t="s">
        <v>1146</v>
      </c>
      <c r="C6917" s="25" t="str">
        <f t="shared" si="108"/>
        <v xml:space="preserve">Adelphi Capital </v>
      </c>
    </row>
    <row r="6918" spans="2:3" x14ac:dyDescent="0.25">
      <c r="B6918" s="3" t="s">
        <v>2420</v>
      </c>
      <c r="C6918" s="25" t="str">
        <f t="shared" si="108"/>
        <v xml:space="preserve">Adelphi Capital </v>
      </c>
    </row>
    <row r="6919" spans="2:3" x14ac:dyDescent="0.25">
      <c r="B6919" s="26" t="s">
        <v>24118</v>
      </c>
      <c r="C6919" s="25" t="str">
        <f t="shared" si="108"/>
        <v xml:space="preserve">Addison Clark Management </v>
      </c>
    </row>
    <row r="6920" spans="2:3" x14ac:dyDescent="0.25">
      <c r="B6920" s="26" t="s">
        <v>17396</v>
      </c>
      <c r="C6920" s="25" t="str">
        <f t="shared" si="108"/>
        <v xml:space="preserve">Adding </v>
      </c>
    </row>
    <row r="6921" spans="2:3" x14ac:dyDescent="0.25">
      <c r="B6921" s="4" t="s">
        <v>2028</v>
      </c>
      <c r="C6921" s="25" t="str">
        <f t="shared" si="108"/>
        <v xml:space="preserve">Adcox Management </v>
      </c>
    </row>
    <row r="6922" spans="2:3" x14ac:dyDescent="0.25">
      <c r="B6922" s="3" t="s">
        <v>2419</v>
      </c>
      <c r="C6922" s="25" t="str">
        <f t="shared" si="108"/>
        <v xml:space="preserve">Adaws Capital, </v>
      </c>
    </row>
    <row r="6923" spans="2:3" x14ac:dyDescent="0.25">
      <c r="B6923" s="3" t="s">
        <v>2416</v>
      </c>
      <c r="C6923" s="25" t="str">
        <f t="shared" si="108"/>
        <v xml:space="preserve">Adapa Partners </v>
      </c>
    </row>
    <row r="6924" spans="2:3" x14ac:dyDescent="0.25">
      <c r="B6924" s="4" t="s">
        <v>868</v>
      </c>
      <c r="C6924" s="25" t="str">
        <f t="shared" si="108"/>
        <v xml:space="preserve">Adamas Capital Management </v>
      </c>
    </row>
    <row r="6925" spans="2:3" x14ac:dyDescent="0.25">
      <c r="B6925" s="4" t="s">
        <v>681</v>
      </c>
      <c r="C6925" s="25" t="str">
        <f t="shared" si="108"/>
        <v xml:space="preserve">Adamas Asset </v>
      </c>
    </row>
    <row r="6926" spans="2:3" x14ac:dyDescent="0.25">
      <c r="B6926" s="26" t="s">
        <v>17392</v>
      </c>
      <c r="C6926" s="25" t="str">
        <f t="shared" si="108"/>
        <v xml:space="preserve">Adair Capital, </v>
      </c>
    </row>
    <row r="6927" spans="2:3" x14ac:dyDescent="0.25">
      <c r="B6927" s="3" t="s">
        <v>2415</v>
      </c>
      <c r="C6927" s="25" t="str">
        <f t="shared" si="108"/>
        <v xml:space="preserve">Ada Investment Management, </v>
      </c>
    </row>
    <row r="6928" spans="2:3" x14ac:dyDescent="0.25">
      <c r="B6928" s="26" t="s">
        <v>17390</v>
      </c>
      <c r="C6928" s="25" t="str">
        <f t="shared" si="108"/>
        <v xml:space="preserve">Ada Advisors </v>
      </c>
    </row>
    <row r="6929" spans="2:3" x14ac:dyDescent="0.25">
      <c r="B6929" s="4" t="s">
        <v>511</v>
      </c>
      <c r="C6929" s="25" t="str">
        <f t="shared" si="108"/>
        <v xml:space="preserve">AD Capital Management (Hong </v>
      </c>
    </row>
    <row r="6930" spans="2:3" x14ac:dyDescent="0.25">
      <c r="B6930" s="26" t="s">
        <v>2413</v>
      </c>
      <c r="C6930" s="25" t="str">
        <f t="shared" si="108"/>
        <v xml:space="preserve">AD Capital </v>
      </c>
    </row>
    <row r="6931" spans="2:3" x14ac:dyDescent="0.25">
      <c r="B6931" s="3" t="s">
        <v>2413</v>
      </c>
      <c r="C6931" s="25" t="str">
        <f t="shared" si="108"/>
        <v xml:space="preserve">AD Capital </v>
      </c>
    </row>
    <row r="6932" spans="2:3" x14ac:dyDescent="0.25">
      <c r="B6932" s="3" t="s">
        <v>2414</v>
      </c>
      <c r="C6932" s="25" t="str">
        <f t="shared" si="108"/>
        <v xml:space="preserve">AD Capital </v>
      </c>
    </row>
    <row r="6933" spans="2:3" x14ac:dyDescent="0.25">
      <c r="B6933" s="26" t="s">
        <v>17386</v>
      </c>
      <c r="C6933" s="25" t="str">
        <f t="shared" si="108"/>
        <v xml:space="preserve">Acuity Capital Management </v>
      </c>
    </row>
    <row r="6934" spans="2:3" x14ac:dyDescent="0.25">
      <c r="B6934" s="4" t="s">
        <v>45</v>
      </c>
      <c r="C6934" s="25" t="str">
        <f t="shared" si="108"/>
        <v xml:space="preserve">Acuity Capital Management </v>
      </c>
    </row>
    <row r="6935" spans="2:3" x14ac:dyDescent="0.25">
      <c r="B6935" s="3" t="s">
        <v>45</v>
      </c>
      <c r="C6935" s="25" t="str">
        <f t="shared" si="108"/>
        <v xml:space="preserve">Acuity Capital Management </v>
      </c>
    </row>
    <row r="6936" spans="2:3" x14ac:dyDescent="0.25">
      <c r="B6936" s="3" t="s">
        <v>2412</v>
      </c>
      <c r="C6936" s="25" t="str">
        <f t="shared" si="108"/>
        <v xml:space="preserve">Active Owners Fund Management </v>
      </c>
    </row>
    <row r="6937" spans="2:3" x14ac:dyDescent="0.25">
      <c r="B6937" s="26" t="s">
        <v>24116</v>
      </c>
      <c r="C6937" s="25" t="str">
        <f t="shared" si="108"/>
        <v xml:space="preserve">Actis Umbrella Fund, </v>
      </c>
    </row>
    <row r="6938" spans="2:3" x14ac:dyDescent="0.25">
      <c r="B6938" s="4" t="s">
        <v>1907</v>
      </c>
      <c r="C6938" s="25" t="str">
        <f t="shared" si="108"/>
        <v xml:space="preserve">ACT Capital Management </v>
      </c>
    </row>
    <row r="6939" spans="2:3" x14ac:dyDescent="0.25">
      <c r="B6939" s="3" t="s">
        <v>2411</v>
      </c>
      <c r="C6939" s="25" t="str">
        <f t="shared" si="108"/>
        <v xml:space="preserve">Acru Asset </v>
      </c>
    </row>
    <row r="6940" spans="2:3" x14ac:dyDescent="0.25">
      <c r="B6940" s="26" t="s">
        <v>17385</v>
      </c>
      <c r="C6940" s="25" t="str">
        <f t="shared" si="108"/>
        <v xml:space="preserve">ACRON </v>
      </c>
    </row>
    <row r="6941" spans="2:3" x14ac:dyDescent="0.25">
      <c r="B6941" s="4" t="s">
        <v>141</v>
      </c>
      <c r="C6941" s="25" t="str">
        <f t="shared" si="108"/>
        <v xml:space="preserve">Acorn Global Investments </v>
      </c>
    </row>
    <row r="6942" spans="2:3" x14ac:dyDescent="0.25">
      <c r="B6942" s="3" t="s">
        <v>141</v>
      </c>
      <c r="C6942" s="25" t="str">
        <f t="shared" si="108"/>
        <v xml:space="preserve">Acorn Global Investments </v>
      </c>
    </row>
    <row r="6943" spans="2:3" x14ac:dyDescent="0.25">
      <c r="B6943" s="26" t="s">
        <v>17379</v>
      </c>
      <c r="C6943" s="25" t="str">
        <f t="shared" si="108"/>
        <v xml:space="preserve">Acorn Advisory Capital </v>
      </c>
    </row>
    <row r="6944" spans="2:3" x14ac:dyDescent="0.25">
      <c r="B6944" s="3" t="s">
        <v>3503</v>
      </c>
      <c r="C6944" s="25" t="str">
        <f t="shared" si="108"/>
        <v xml:space="preserve">Aconcagua Asset Management </v>
      </c>
    </row>
    <row r="6945" spans="2:3" x14ac:dyDescent="0.25">
      <c r="B6945" s="26" t="s">
        <v>17377</v>
      </c>
      <c r="C6945" s="25" t="str">
        <f t="shared" si="108"/>
        <v xml:space="preserve">ACK Asset Partners </v>
      </c>
    </row>
    <row r="6946" spans="2:3" x14ac:dyDescent="0.25">
      <c r="B6946" s="3" t="s">
        <v>2409</v>
      </c>
      <c r="C6946" s="25" t="str">
        <f t="shared" si="108"/>
        <v xml:space="preserve">ACK Asset </v>
      </c>
    </row>
    <row r="6947" spans="2:3" x14ac:dyDescent="0.25">
      <c r="B6947" s="4" t="s">
        <v>282</v>
      </c>
      <c r="C6947" s="25" t="str">
        <f t="shared" si="108"/>
        <v xml:space="preserve">ACI Partnership Fund </v>
      </c>
    </row>
    <row r="6948" spans="2:3" x14ac:dyDescent="0.25">
      <c r="B6948" s="4" t="s">
        <v>1010</v>
      </c>
      <c r="C6948" s="25" t="str">
        <f t="shared" si="108"/>
        <v xml:space="preserve">ACE Investment </v>
      </c>
    </row>
    <row r="6949" spans="2:3" x14ac:dyDescent="0.25">
      <c r="B6949" s="3" t="s">
        <v>2408</v>
      </c>
      <c r="C6949" s="25" t="str">
        <f t="shared" si="108"/>
        <v xml:space="preserve">Accumulus Capital Management, </v>
      </c>
    </row>
    <row r="6950" spans="2:3" x14ac:dyDescent="0.25">
      <c r="B6950" s="26" t="s">
        <v>17375</v>
      </c>
      <c r="C6950" s="25" t="str">
        <f t="shared" si="108"/>
        <v xml:space="preserve">Accumulus Capital Management </v>
      </c>
    </row>
    <row r="6951" spans="2:3" x14ac:dyDescent="0.25">
      <c r="B6951" s="26" t="s">
        <v>2406</v>
      </c>
      <c r="C6951" s="25" t="str">
        <f t="shared" si="108"/>
        <v xml:space="preserve">Accretive Capital Management, </v>
      </c>
    </row>
    <row r="6952" spans="2:3" x14ac:dyDescent="0.25">
      <c r="B6952" s="3" t="s">
        <v>2406</v>
      </c>
      <c r="C6952" s="25" t="str">
        <f t="shared" si="108"/>
        <v xml:space="preserve">Accretive Capital Management, </v>
      </c>
    </row>
    <row r="6953" spans="2:3" x14ac:dyDescent="0.25">
      <c r="B6953" s="4" t="s">
        <v>371</v>
      </c>
      <c r="C6953" s="25" t="str">
        <f t="shared" si="108"/>
        <v xml:space="preserve">Accretive Capital Management </v>
      </c>
    </row>
    <row r="6954" spans="2:3" x14ac:dyDescent="0.25">
      <c r="B6954" s="4" t="s">
        <v>1963</v>
      </c>
      <c r="C6954" s="25" t="str">
        <f t="shared" si="108"/>
        <v xml:space="preserve">Accipiter Capital Management, </v>
      </c>
    </row>
    <row r="6955" spans="2:3" x14ac:dyDescent="0.25">
      <c r="B6955" s="26" t="s">
        <v>17374</v>
      </c>
      <c r="C6955" s="25" t="str">
        <f t="shared" si="108"/>
        <v xml:space="preserve">Access Turkey Advisors </v>
      </c>
    </row>
    <row r="6956" spans="2:3" x14ac:dyDescent="0.25">
      <c r="B6956" s="4" t="s">
        <v>1918</v>
      </c>
      <c r="C6956" s="25" t="str">
        <f t="shared" si="108"/>
        <v xml:space="preserve">Access Turkey </v>
      </c>
    </row>
    <row r="6957" spans="2:3" x14ac:dyDescent="0.25">
      <c r="B6957" s="4" t="s">
        <v>1243</v>
      </c>
      <c r="C6957" s="25" t="str">
        <f t="shared" si="108"/>
        <v xml:space="preserve">Access Fund Mgt </v>
      </c>
    </row>
    <row r="6958" spans="2:3" x14ac:dyDescent="0.25">
      <c r="B6958" s="4" t="s">
        <v>872</v>
      </c>
      <c r="C6958" s="25" t="str">
        <f t="shared" si="108"/>
        <v xml:space="preserve">Accendo Capital Managers </v>
      </c>
    </row>
    <row r="6959" spans="2:3" x14ac:dyDescent="0.25">
      <c r="B6959" s="3" t="s">
        <v>2404</v>
      </c>
      <c r="C6959" s="25" t="str">
        <f t="shared" si="108"/>
        <v xml:space="preserve">Accendo </v>
      </c>
    </row>
    <row r="6960" spans="2:3" x14ac:dyDescent="0.25">
      <c r="B6960" s="4" t="s">
        <v>1890</v>
      </c>
      <c r="C6960" s="25" t="str">
        <f t="shared" si="108"/>
        <v xml:space="preserve">Acceleration Capital </v>
      </c>
    </row>
    <row r="6961" spans="2:3" x14ac:dyDescent="0.25">
      <c r="B6961" s="3" t="s">
        <v>2403</v>
      </c>
      <c r="C6961" s="25" t="str">
        <f t="shared" si="108"/>
        <v xml:space="preserve">Acadian Asset Management </v>
      </c>
    </row>
    <row r="6962" spans="2:3" x14ac:dyDescent="0.25">
      <c r="B6962" s="3" t="s">
        <v>2402</v>
      </c>
      <c r="C6962" s="25" t="str">
        <f t="shared" si="108"/>
        <v xml:space="preserve">Academy Investment Management, </v>
      </c>
    </row>
    <row r="6963" spans="2:3" x14ac:dyDescent="0.25">
      <c r="B6963" s="26" t="s">
        <v>17369</v>
      </c>
      <c r="C6963" s="25" t="str">
        <f t="shared" si="108"/>
        <v xml:space="preserve">Ac Investment Management, </v>
      </c>
    </row>
    <row r="6964" spans="2:3" x14ac:dyDescent="0.25">
      <c r="B6964" s="4" t="s">
        <v>335</v>
      </c>
      <c r="C6964" s="25" t="str">
        <f t="shared" si="108"/>
        <v xml:space="preserve">AC Investment Management </v>
      </c>
    </row>
    <row r="6965" spans="2:3" x14ac:dyDescent="0.25">
      <c r="B6965" s="3" t="s">
        <v>335</v>
      </c>
      <c r="C6965" s="25" t="str">
        <f t="shared" si="108"/>
        <v xml:space="preserve">AC Investment Management </v>
      </c>
    </row>
    <row r="6966" spans="2:3" x14ac:dyDescent="0.25">
      <c r="B6966" s="3" t="s">
        <v>2399</v>
      </c>
      <c r="C6966" s="25" t="str">
        <f t="shared" si="108"/>
        <v xml:space="preserve">Absolute Value Capital Management, </v>
      </c>
    </row>
    <row r="6967" spans="2:3" x14ac:dyDescent="0.25">
      <c r="B6967" s="26" t="s">
        <v>17367</v>
      </c>
      <c r="C6967" s="25" t="str">
        <f t="shared" si="108"/>
        <v xml:space="preserve">Absolute Return Strategies, </v>
      </c>
    </row>
    <row r="6968" spans="2:3" x14ac:dyDescent="0.25">
      <c r="B6968" s="4" t="s">
        <v>1633</v>
      </c>
      <c r="C6968" s="25" t="str">
        <f t="shared" si="108"/>
        <v xml:space="preserve">Absolute Return Partners </v>
      </c>
    </row>
    <row r="6969" spans="2:3" x14ac:dyDescent="0.25">
      <c r="B6969" s="3" t="s">
        <v>1633</v>
      </c>
      <c r="C6969" s="25" t="str">
        <f t="shared" si="108"/>
        <v xml:space="preserve">Absolute Return Partners </v>
      </c>
    </row>
    <row r="6970" spans="2:3" x14ac:dyDescent="0.25">
      <c r="B6970" s="3" t="s">
        <v>3911</v>
      </c>
      <c r="C6970" s="25" t="str">
        <f t="shared" si="108"/>
        <v xml:space="preserve">Absolute Performance </v>
      </c>
    </row>
    <row r="6971" spans="2:3" x14ac:dyDescent="0.25">
      <c r="B6971" s="26" t="s">
        <v>24115</v>
      </c>
      <c r="C6971" s="25" t="str">
        <f t="shared" si="108"/>
        <v xml:space="preserve">Absolute Partners Management </v>
      </c>
    </row>
    <row r="6972" spans="2:3" x14ac:dyDescent="0.25">
      <c r="B6972" s="26" t="s">
        <v>622</v>
      </c>
      <c r="C6972" s="25" t="str">
        <f t="shared" si="108"/>
        <v xml:space="preserve">Absolute Fund Managers </v>
      </c>
    </row>
    <row r="6973" spans="2:3" x14ac:dyDescent="0.25">
      <c r="B6973" s="4" t="s">
        <v>622</v>
      </c>
      <c r="C6973" s="25" t="str">
        <f t="shared" si="108"/>
        <v xml:space="preserve">Absolute Fund Managers </v>
      </c>
    </row>
    <row r="6974" spans="2:3" x14ac:dyDescent="0.25">
      <c r="B6974" s="26" t="s">
        <v>17358</v>
      </c>
      <c r="C6974" s="25" t="str">
        <f t="shared" si="108"/>
        <v xml:space="preserve">Absolute Fund Management </v>
      </c>
    </row>
    <row r="6975" spans="2:3" x14ac:dyDescent="0.25">
      <c r="B6975" s="4" t="s">
        <v>996</v>
      </c>
      <c r="C6975" s="25" t="str">
        <f t="shared" si="108"/>
        <v xml:space="preserve">Absolute Capital Group </v>
      </c>
    </row>
    <row r="6976" spans="2:3" x14ac:dyDescent="0.25">
      <c r="B6976" s="26" t="s">
        <v>2396</v>
      </c>
      <c r="C6976" s="25" t="str">
        <f t="shared" si="108"/>
        <v xml:space="preserve">ABS Investment Management </v>
      </c>
    </row>
    <row r="6977" spans="2:3" x14ac:dyDescent="0.25">
      <c r="B6977" s="3" t="s">
        <v>2396</v>
      </c>
      <c r="C6977" s="25" t="str">
        <f t="shared" si="108"/>
        <v xml:space="preserve">ABS Investment Management </v>
      </c>
    </row>
    <row r="6978" spans="2:3" x14ac:dyDescent="0.25">
      <c r="B6978" s="26" t="s">
        <v>24113</v>
      </c>
      <c r="C6978" s="25" t="str">
        <f t="shared" ref="C6978:C7041" si="109">LEFT(B6978,FIND(TRIM(RIGHT(SUBSTITUTE(B6978," ",REPT(" ",20)),20)),B6978)-1)</f>
        <v xml:space="preserve">Abry Broadcast </v>
      </c>
    </row>
    <row r="6979" spans="2:3" x14ac:dyDescent="0.25">
      <c r="B6979" s="4" t="s">
        <v>1995</v>
      </c>
      <c r="C6979" s="25" t="str">
        <f t="shared" si="109"/>
        <v xml:space="preserve">Abraxas Capital Management (Jersey) </v>
      </c>
    </row>
    <row r="6980" spans="2:3" x14ac:dyDescent="0.25">
      <c r="B6980" s="26" t="s">
        <v>2395</v>
      </c>
      <c r="C6980" s="25" t="str">
        <f t="shared" si="109"/>
        <v xml:space="preserve">Abraxas Capital Management </v>
      </c>
    </row>
    <row r="6981" spans="2:3" x14ac:dyDescent="0.25">
      <c r="B6981" s="3" t="s">
        <v>2395</v>
      </c>
      <c r="C6981" s="25" t="str">
        <f t="shared" si="109"/>
        <v xml:space="preserve">Abraxas Capital Management </v>
      </c>
    </row>
    <row r="6982" spans="2:3" x14ac:dyDescent="0.25">
      <c r="B6982" s="26" t="s">
        <v>206</v>
      </c>
      <c r="C6982" s="25" t="str">
        <f t="shared" si="109"/>
        <v xml:space="preserve">Abraham Trading </v>
      </c>
    </row>
    <row r="6983" spans="2:3" x14ac:dyDescent="0.25">
      <c r="B6983" s="4" t="s">
        <v>206</v>
      </c>
      <c r="C6983" s="25" t="str">
        <f t="shared" si="109"/>
        <v xml:space="preserve">Abraham Trading </v>
      </c>
    </row>
    <row r="6984" spans="2:3" x14ac:dyDescent="0.25">
      <c r="B6984" s="3" t="s">
        <v>4029</v>
      </c>
      <c r="C6984" s="25" t="str">
        <f t="shared" si="109"/>
        <v xml:space="preserve">Abraham Trading </v>
      </c>
    </row>
    <row r="6985" spans="2:3" x14ac:dyDescent="0.25">
      <c r="B6985" s="3" t="s">
        <v>3160</v>
      </c>
      <c r="C6985" s="25" t="str">
        <f t="shared" si="109"/>
        <v xml:space="preserve">Abraham Investment </v>
      </c>
    </row>
    <row r="6986" spans="2:3" x14ac:dyDescent="0.25">
      <c r="B6986" s="3" t="s">
        <v>2394</v>
      </c>
      <c r="C6986" s="25" t="str">
        <f t="shared" si="109"/>
        <v xml:space="preserve">ABR Management </v>
      </c>
    </row>
    <row r="6987" spans="2:3" x14ac:dyDescent="0.25">
      <c r="B6987" s="4" t="s">
        <v>1549</v>
      </c>
      <c r="C6987" s="25" t="str">
        <f t="shared" si="109"/>
        <v xml:space="preserve">ABN AMRO Asset Management (UK) </v>
      </c>
    </row>
    <row r="6988" spans="2:3" x14ac:dyDescent="0.25">
      <c r="B6988" s="3" t="s">
        <v>2393</v>
      </c>
      <c r="C6988" s="25" t="str">
        <f t="shared" si="109"/>
        <v xml:space="preserve">ABK Capital Management </v>
      </c>
    </row>
    <row r="6989" spans="2:3" x14ac:dyDescent="0.25">
      <c r="B6989" s="26" t="s">
        <v>17351</v>
      </c>
      <c r="C6989" s="25" t="str">
        <f t="shared" si="109"/>
        <v xml:space="preserve">Abingdon Capital </v>
      </c>
    </row>
    <row r="6990" spans="2:3" x14ac:dyDescent="0.25">
      <c r="B6990" s="4" t="s">
        <v>1748</v>
      </c>
      <c r="C6990" s="25" t="str">
        <f t="shared" si="109"/>
        <v xml:space="preserve">Abernathy Group LLC, </v>
      </c>
    </row>
    <row r="6991" spans="2:3" x14ac:dyDescent="0.25">
      <c r="B6991" s="4" t="s">
        <v>123</v>
      </c>
      <c r="C6991" s="25" t="str">
        <f t="shared" si="109"/>
        <v xml:space="preserve">Aberdeen Asset Management Cayman </v>
      </c>
    </row>
    <row r="6992" spans="2:3" x14ac:dyDescent="0.25">
      <c r="B6992" s="4" t="s">
        <v>751</v>
      </c>
      <c r="C6992" s="25" t="str">
        <f t="shared" si="109"/>
        <v xml:space="preserve">Aberdeen Asset Management </v>
      </c>
    </row>
    <row r="6993" spans="2:3" x14ac:dyDescent="0.25">
      <c r="B6993" s="3" t="s">
        <v>2392</v>
      </c>
      <c r="C6993" s="25" t="str">
        <f t="shared" si="109"/>
        <v xml:space="preserve">Aberdeen Asset Management </v>
      </c>
    </row>
    <row r="6994" spans="2:3" x14ac:dyDescent="0.25">
      <c r="B6994" s="4" t="s">
        <v>118</v>
      </c>
      <c r="C6994" s="25" t="str">
        <f t="shared" si="109"/>
        <v xml:space="preserve">ABC arbitrage Asset </v>
      </c>
    </row>
    <row r="6995" spans="2:3" x14ac:dyDescent="0.25">
      <c r="B6995" s="26" t="s">
        <v>208</v>
      </c>
      <c r="C6995" s="25" t="str">
        <f t="shared" si="109"/>
        <v xml:space="preserve">Abbey Capital </v>
      </c>
    </row>
    <row r="6996" spans="2:3" x14ac:dyDescent="0.25">
      <c r="B6996" s="4" t="s">
        <v>208</v>
      </c>
      <c r="C6996" s="25" t="str">
        <f t="shared" si="109"/>
        <v xml:space="preserve">Abbey Capital </v>
      </c>
    </row>
    <row r="6997" spans="2:3" x14ac:dyDescent="0.25">
      <c r="B6997" s="3" t="s">
        <v>208</v>
      </c>
      <c r="C6997" s="25" t="str">
        <f t="shared" si="109"/>
        <v xml:space="preserve">Abbey Capital </v>
      </c>
    </row>
    <row r="6998" spans="2:3" x14ac:dyDescent="0.25">
      <c r="B6998" s="4" t="s">
        <v>840</v>
      </c>
      <c r="C6998" s="25" t="str">
        <f t="shared" si="109"/>
        <v xml:space="preserve">Abaris Asset Management </v>
      </c>
    </row>
    <row r="6999" spans="2:3" x14ac:dyDescent="0.25">
      <c r="B6999" s="4" t="s">
        <v>1436</v>
      </c>
      <c r="C6999" s="25" t="str">
        <f t="shared" si="109"/>
        <v xml:space="preserve">A S Peskin and Company </v>
      </c>
    </row>
    <row r="7000" spans="2:3" x14ac:dyDescent="0.25">
      <c r="B7000" s="26" t="s">
        <v>17327</v>
      </c>
      <c r="C7000" s="25" t="str">
        <f t="shared" si="109"/>
        <v xml:space="preserve">8a+ Investimenti SGR </v>
      </c>
    </row>
    <row r="7001" spans="2:3" x14ac:dyDescent="0.25">
      <c r="B7001" s="3" t="s">
        <v>3330</v>
      </c>
      <c r="C7001" s="25" t="str">
        <f t="shared" si="109"/>
        <v xml:space="preserve">80 Capital </v>
      </c>
    </row>
    <row r="7002" spans="2:3" x14ac:dyDescent="0.25">
      <c r="B7002" s="4" t="s">
        <v>783</v>
      </c>
      <c r="C7002" s="25" t="str">
        <f t="shared" si="109"/>
        <v xml:space="preserve">80 </v>
      </c>
    </row>
    <row r="7003" spans="2:3" x14ac:dyDescent="0.25">
      <c r="B7003" s="26" t="s">
        <v>24109</v>
      </c>
      <c r="C7003" s="25" t="str">
        <f t="shared" si="109"/>
        <v xml:space="preserve">7x7 Asset Management </v>
      </c>
    </row>
    <row r="7004" spans="2:3" x14ac:dyDescent="0.25">
      <c r="B7004" s="3" t="s">
        <v>2387</v>
      </c>
      <c r="C7004" s="25" t="str">
        <f t="shared" si="109"/>
        <v xml:space="preserve">7-13 Capital </v>
      </c>
    </row>
    <row r="7005" spans="2:3" x14ac:dyDescent="0.25">
      <c r="B7005" s="26" t="s">
        <v>24107</v>
      </c>
      <c r="C7005" s="25" t="str">
        <f t="shared" si="109"/>
        <v xml:space="preserve">683 Capital Partners </v>
      </c>
    </row>
    <row r="7006" spans="2:3" x14ac:dyDescent="0.25">
      <c r="B7006" s="26" t="s">
        <v>17323</v>
      </c>
      <c r="C7006" s="25" t="str">
        <f t="shared" si="109"/>
        <v xml:space="preserve">6800 Capital </v>
      </c>
    </row>
    <row r="7007" spans="2:3" x14ac:dyDescent="0.25">
      <c r="B7007" s="4" t="s">
        <v>1116</v>
      </c>
      <c r="C7007" s="25" t="str">
        <f t="shared" si="109"/>
        <v xml:space="preserve">6800 Capital </v>
      </c>
    </row>
    <row r="7008" spans="2:3" x14ac:dyDescent="0.25">
      <c r="B7008" s="3" t="s">
        <v>3893</v>
      </c>
      <c r="C7008" s="25" t="str">
        <f t="shared" si="109"/>
        <v xml:space="preserve">6800 Capital </v>
      </c>
    </row>
    <row r="7009" spans="2:3" x14ac:dyDescent="0.25">
      <c r="B7009" s="4" t="s">
        <v>138</v>
      </c>
      <c r="C7009" s="25" t="str">
        <f t="shared" si="109"/>
        <v xml:space="preserve">5:15 Capital Management </v>
      </c>
    </row>
    <row r="7010" spans="2:3" x14ac:dyDescent="0.25">
      <c r="B7010" s="4" t="s">
        <v>958</v>
      </c>
      <c r="C7010" s="25" t="str">
        <f t="shared" si="109"/>
        <v xml:space="preserve">484Wall Capital Management </v>
      </c>
    </row>
    <row r="7011" spans="2:3" x14ac:dyDescent="0.25">
      <c r="B7011" s="26" t="s">
        <v>1021</v>
      </c>
      <c r="C7011" s="25" t="str">
        <f t="shared" si="109"/>
        <v xml:space="preserve">400 Capital Management </v>
      </c>
    </row>
    <row r="7012" spans="2:3" x14ac:dyDescent="0.25">
      <c r="B7012" s="4" t="s">
        <v>1021</v>
      </c>
      <c r="C7012" s="25" t="str">
        <f t="shared" si="109"/>
        <v xml:space="preserve">400 Capital Management </v>
      </c>
    </row>
    <row r="7013" spans="2:3" x14ac:dyDescent="0.25">
      <c r="B7013" s="3" t="s">
        <v>1021</v>
      </c>
      <c r="C7013" s="25" t="str">
        <f t="shared" si="109"/>
        <v xml:space="preserve">400 Capital Management </v>
      </c>
    </row>
    <row r="7014" spans="2:3" x14ac:dyDescent="0.25">
      <c r="B7014" s="26" t="s">
        <v>17320</v>
      </c>
      <c r="C7014" s="25" t="str">
        <f t="shared" si="109"/>
        <v xml:space="preserve">4 Xiang </v>
      </c>
    </row>
    <row r="7015" spans="2:3" x14ac:dyDescent="0.25">
      <c r="B7015" s="3" t="s">
        <v>2385</v>
      </c>
      <c r="C7015" s="25" t="str">
        <f t="shared" si="109"/>
        <v xml:space="preserve">3GT Active Trading Funds PCC </v>
      </c>
    </row>
    <row r="7016" spans="2:3" x14ac:dyDescent="0.25">
      <c r="B7016" s="3" t="s">
        <v>2383</v>
      </c>
      <c r="C7016" s="25" t="str">
        <f t="shared" si="109"/>
        <v xml:space="preserve">3D Capital Management, </v>
      </c>
    </row>
    <row r="7017" spans="2:3" x14ac:dyDescent="0.25">
      <c r="B7017" s="26" t="s">
        <v>17318</v>
      </c>
      <c r="C7017" s="25" t="str">
        <f t="shared" si="109"/>
        <v xml:space="preserve">36ONE Asset Management (Pty) </v>
      </c>
    </row>
    <row r="7018" spans="2:3" x14ac:dyDescent="0.25">
      <c r="B7018" s="3" t="s">
        <v>2382</v>
      </c>
      <c r="C7018" s="25" t="str">
        <f t="shared" si="109"/>
        <v xml:space="preserve">36ONE Asset Management (Pty) </v>
      </c>
    </row>
    <row r="7019" spans="2:3" x14ac:dyDescent="0.25">
      <c r="B7019" s="4" t="s">
        <v>1216</v>
      </c>
      <c r="C7019" s="25" t="str">
        <f t="shared" si="109"/>
        <v xml:space="preserve">36One Asset </v>
      </c>
    </row>
    <row r="7020" spans="2:3" x14ac:dyDescent="0.25">
      <c r="B7020" s="26" t="s">
        <v>17317</v>
      </c>
      <c r="C7020" s="25" t="str">
        <f t="shared" si="109"/>
        <v xml:space="preserve">361 Capital, </v>
      </c>
    </row>
    <row r="7021" spans="2:3" x14ac:dyDescent="0.25">
      <c r="B7021" s="4" t="s">
        <v>1013</v>
      </c>
      <c r="C7021" s="25" t="str">
        <f t="shared" si="109"/>
        <v xml:space="preserve">361 Capital </v>
      </c>
    </row>
    <row r="7022" spans="2:3" x14ac:dyDescent="0.25">
      <c r="B7022" s="3" t="s">
        <v>1013</v>
      </c>
      <c r="C7022" s="25" t="str">
        <f t="shared" si="109"/>
        <v xml:space="preserve">361 Capital </v>
      </c>
    </row>
    <row r="7023" spans="2:3" x14ac:dyDescent="0.25">
      <c r="B7023" s="26" t="s">
        <v>213</v>
      </c>
      <c r="C7023" s="25" t="str">
        <f t="shared" si="109"/>
        <v xml:space="preserve">36 South Investment Managers </v>
      </c>
    </row>
    <row r="7024" spans="2:3" x14ac:dyDescent="0.25">
      <c r="B7024" s="4" t="s">
        <v>213</v>
      </c>
      <c r="C7024" s="25" t="str">
        <f t="shared" si="109"/>
        <v xml:space="preserve">36 South Investment Managers </v>
      </c>
    </row>
    <row r="7025" spans="2:3" x14ac:dyDescent="0.25">
      <c r="B7025" s="3" t="s">
        <v>2381</v>
      </c>
      <c r="C7025" s="25" t="str">
        <f t="shared" si="109"/>
        <v xml:space="preserve">36 South Capital Advisors </v>
      </c>
    </row>
    <row r="7026" spans="2:3" x14ac:dyDescent="0.25">
      <c r="B7026" s="26" t="s">
        <v>2380</v>
      </c>
      <c r="C7026" s="25" t="str">
        <f t="shared" si="109"/>
        <v xml:space="preserve">300 North Capital, </v>
      </c>
    </row>
    <row r="7027" spans="2:3" x14ac:dyDescent="0.25">
      <c r="B7027" s="3" t="s">
        <v>2380</v>
      </c>
      <c r="C7027" s="25" t="str">
        <f t="shared" si="109"/>
        <v xml:space="preserve">300 North Capital, </v>
      </c>
    </row>
    <row r="7028" spans="2:3" x14ac:dyDescent="0.25">
      <c r="B7028" s="4" t="s">
        <v>1127</v>
      </c>
      <c r="C7028" s="25" t="str">
        <f t="shared" si="109"/>
        <v xml:space="preserve">300 North Capital </v>
      </c>
    </row>
    <row r="7029" spans="2:3" x14ac:dyDescent="0.25">
      <c r="B7029" s="26" t="s">
        <v>17305</v>
      </c>
      <c r="C7029" s="25" t="str">
        <f t="shared" si="109"/>
        <v xml:space="preserve">27four Investment </v>
      </c>
    </row>
    <row r="7030" spans="2:3" x14ac:dyDescent="0.25">
      <c r="B7030" s="3" t="s">
        <v>2378</v>
      </c>
      <c r="C7030" s="25" t="str">
        <f t="shared" si="109"/>
        <v xml:space="preserve">24FX Global </v>
      </c>
    </row>
    <row r="7031" spans="2:3" x14ac:dyDescent="0.25">
      <c r="B7031" s="4" t="s">
        <v>404</v>
      </c>
      <c r="C7031" s="25" t="str">
        <f t="shared" si="109"/>
        <v xml:space="preserve">2100 Xenon Group </v>
      </c>
    </row>
    <row r="7032" spans="2:3" x14ac:dyDescent="0.25">
      <c r="B7032" s="3" t="s">
        <v>2377</v>
      </c>
      <c r="C7032" s="25" t="str">
        <f t="shared" si="109"/>
        <v xml:space="preserve">1OAK Capital </v>
      </c>
    </row>
    <row r="7033" spans="2:3" x14ac:dyDescent="0.25">
      <c r="B7033" s="3" t="s">
        <v>2376</v>
      </c>
      <c r="C7033" s="25" t="str">
        <f t="shared" si="109"/>
        <v xml:space="preserve">1C Investment Company, </v>
      </c>
    </row>
    <row r="7034" spans="2:3" x14ac:dyDescent="0.25">
      <c r="B7034" s="26" t="s">
        <v>770</v>
      </c>
      <c r="C7034" s="25" t="str">
        <f t="shared" si="109"/>
        <v xml:space="preserve">1C Investment </v>
      </c>
    </row>
    <row r="7035" spans="2:3" x14ac:dyDescent="0.25">
      <c r="B7035" s="4" t="s">
        <v>770</v>
      </c>
      <c r="C7035" s="25" t="str">
        <f t="shared" si="109"/>
        <v xml:space="preserve">1C Investment </v>
      </c>
    </row>
    <row r="7036" spans="2:3" x14ac:dyDescent="0.25">
      <c r="B7036" s="4" t="s">
        <v>986</v>
      </c>
      <c r="C7036" s="25" t="str">
        <f t="shared" si="109"/>
        <v xml:space="preserve">1900 </v>
      </c>
    </row>
    <row r="7037" spans="2:3" x14ac:dyDescent="0.25">
      <c r="B7037" s="3" t="s">
        <v>2374</v>
      </c>
      <c r="C7037" s="25" t="str">
        <f t="shared" si="109"/>
        <v xml:space="preserve">1839 Fund I </v>
      </c>
    </row>
    <row r="7038" spans="2:3" x14ac:dyDescent="0.25">
      <c r="B7038" s="26" t="s">
        <v>17299</v>
      </c>
      <c r="C7038" s="25" t="str">
        <f t="shared" si="109"/>
        <v xml:space="preserve">1832 Asset Management </v>
      </c>
    </row>
    <row r="7039" spans="2:3" x14ac:dyDescent="0.25">
      <c r="B7039" s="4" t="s">
        <v>354</v>
      </c>
      <c r="C7039" s="25" t="str">
        <f t="shared" si="109"/>
        <v xml:space="preserve">1832 Asset Management </v>
      </c>
    </row>
    <row r="7040" spans="2:3" x14ac:dyDescent="0.25">
      <c r="B7040" s="26" t="s">
        <v>17294</v>
      </c>
      <c r="C7040" s="25" t="str">
        <f t="shared" si="109"/>
        <v xml:space="preserve">1741 Asset Management </v>
      </c>
    </row>
    <row r="7041" spans="2:3" x14ac:dyDescent="0.25">
      <c r="B7041" s="3" t="s">
        <v>2370</v>
      </c>
      <c r="C7041" s="25" t="str">
        <f t="shared" si="109"/>
        <v xml:space="preserve">1492 Capital Management, </v>
      </c>
    </row>
    <row r="7042" spans="2:3" x14ac:dyDescent="0.25">
      <c r="B7042" s="3" t="s">
        <v>2369</v>
      </c>
      <c r="C7042" s="25" t="str">
        <f t="shared" ref="C7042:C7075" si="110">LEFT(B7042,FIND(TRIM(RIGHT(SUBSTITUTE(B7042," ",REPT(" ",20)),20)),B7042)-1)</f>
        <v xml:space="preserve">12th Street Asset Management Company, </v>
      </c>
    </row>
    <row r="7043" spans="2:3" x14ac:dyDescent="0.25">
      <c r="B7043" s="26" t="s">
        <v>17291</v>
      </c>
      <c r="C7043" s="25" t="str">
        <f t="shared" si="110"/>
        <v xml:space="preserve">1207 Capital Group, </v>
      </c>
    </row>
    <row r="7044" spans="2:3" x14ac:dyDescent="0.25">
      <c r="B7044" s="26" t="s">
        <v>17291</v>
      </c>
      <c r="C7044" s="25" t="str">
        <f t="shared" si="110"/>
        <v xml:space="preserve">1207 Capital Group, </v>
      </c>
    </row>
    <row r="7045" spans="2:3" x14ac:dyDescent="0.25">
      <c r="B7045" s="3" t="s">
        <v>2368</v>
      </c>
      <c r="C7045" s="25" t="str">
        <f t="shared" si="110"/>
        <v xml:space="preserve">1060 Capital, </v>
      </c>
    </row>
    <row r="7046" spans="2:3" x14ac:dyDescent="0.25">
      <c r="B7046" s="4" t="s">
        <v>247</v>
      </c>
      <c r="C7046" s="25" t="str">
        <f t="shared" si="110"/>
        <v xml:space="preserve">1015 Asset Management </v>
      </c>
    </row>
    <row r="7047" spans="2:3" x14ac:dyDescent="0.25">
      <c r="B7047" s="26" t="s">
        <v>18380</v>
      </c>
      <c r="C7047" s="25" t="str">
        <f t="shared" si="110"/>
        <v/>
      </c>
    </row>
    <row r="7048" spans="2:3" x14ac:dyDescent="0.25">
      <c r="B7048" s="26" t="s">
        <v>19258</v>
      </c>
      <c r="C7048" s="25" t="str">
        <f t="shared" si="110"/>
        <v/>
      </c>
    </row>
    <row r="7049" spans="2:3" x14ac:dyDescent="0.25">
      <c r="B7049" s="26" t="s">
        <v>21100</v>
      </c>
      <c r="C7049" s="25" t="str">
        <f t="shared" si="110"/>
        <v/>
      </c>
    </row>
    <row r="7050" spans="2:3" x14ac:dyDescent="0.25">
      <c r="B7050" s="26" t="s">
        <v>21176</v>
      </c>
      <c r="C7050" s="25" t="str">
        <f t="shared" si="110"/>
        <v/>
      </c>
    </row>
    <row r="7051" spans="2:3" x14ac:dyDescent="0.25">
      <c r="B7051" s="26" t="s">
        <v>196</v>
      </c>
      <c r="C7051" s="25" t="str">
        <f t="shared" si="110"/>
        <v/>
      </c>
    </row>
    <row r="7052" spans="2:3" x14ac:dyDescent="0.25">
      <c r="B7052" s="26" t="s">
        <v>23214</v>
      </c>
      <c r="C7052" s="25" t="str">
        <f t="shared" si="110"/>
        <v/>
      </c>
    </row>
    <row r="7053" spans="2:3" x14ac:dyDescent="0.25">
      <c r="B7053" s="26" t="s">
        <v>23543</v>
      </c>
      <c r="C7053" s="25" t="str">
        <f t="shared" si="110"/>
        <v/>
      </c>
    </row>
    <row r="7054" spans="2:3" x14ac:dyDescent="0.25">
      <c r="B7054" s="26" t="s">
        <v>23941</v>
      </c>
      <c r="C7054" s="25" t="str">
        <f t="shared" si="110"/>
        <v/>
      </c>
    </row>
    <row r="7055" spans="2:3" x14ac:dyDescent="0.25">
      <c r="B7055" s="26" t="s">
        <v>24111</v>
      </c>
      <c r="C7055" s="25" t="str">
        <f t="shared" si="110"/>
        <v/>
      </c>
    </row>
    <row r="7056" spans="2:3" x14ac:dyDescent="0.25">
      <c r="B7056" s="26" t="s">
        <v>24621</v>
      </c>
      <c r="C7056" s="25" t="str">
        <f t="shared" si="110"/>
        <v/>
      </c>
    </row>
    <row r="7057" spans="2:3" x14ac:dyDescent="0.25">
      <c r="B7057" s="4" t="s">
        <v>196</v>
      </c>
      <c r="C7057" s="25" t="str">
        <f t="shared" si="110"/>
        <v/>
      </c>
    </row>
    <row r="7058" spans="2:3" x14ac:dyDescent="0.25">
      <c r="B7058" s="4" t="s">
        <v>1519</v>
      </c>
      <c r="C7058" s="25" t="str">
        <f t="shared" si="110"/>
        <v/>
      </c>
    </row>
    <row r="7059" spans="2:3" x14ac:dyDescent="0.25">
      <c r="B7059" s="4" t="s">
        <v>1705</v>
      </c>
      <c r="C7059" s="25" t="str">
        <f t="shared" si="110"/>
        <v/>
      </c>
    </row>
    <row r="7060" spans="2:3" x14ac:dyDescent="0.25">
      <c r="B7060" s="4" t="s">
        <v>1714</v>
      </c>
      <c r="C7060" s="25" t="str">
        <f t="shared" si="110"/>
        <v/>
      </c>
    </row>
    <row r="7061" spans="2:3" x14ac:dyDescent="0.25">
      <c r="B7061" s="4" t="s">
        <v>1886</v>
      </c>
      <c r="C7061" s="25" t="str">
        <f t="shared" si="110"/>
        <v/>
      </c>
    </row>
    <row r="7062" spans="2:3" x14ac:dyDescent="0.25">
      <c r="B7062" s="4" t="s">
        <v>2124</v>
      </c>
      <c r="C7062" s="25" t="str">
        <f t="shared" si="110"/>
        <v/>
      </c>
    </row>
    <row r="7063" spans="2:3" x14ac:dyDescent="0.25">
      <c r="B7063" s="3" t="s">
        <v>2445</v>
      </c>
      <c r="C7063" s="25" t="str">
        <f t="shared" si="110"/>
        <v/>
      </c>
    </row>
    <row r="7064" spans="2:3" x14ac:dyDescent="0.25">
      <c r="B7064" s="3" t="s">
        <v>2451</v>
      </c>
      <c r="C7064" s="25" t="str">
        <f t="shared" si="110"/>
        <v/>
      </c>
    </row>
    <row r="7065" spans="2:3" x14ac:dyDescent="0.25">
      <c r="B7065" s="3" t="s">
        <v>2509</v>
      </c>
      <c r="C7065" s="25" t="str">
        <f t="shared" si="110"/>
        <v/>
      </c>
    </row>
    <row r="7066" spans="2:3" x14ac:dyDescent="0.25">
      <c r="B7066" s="3" t="s">
        <v>2539</v>
      </c>
      <c r="C7066" s="25" t="str">
        <f t="shared" si="110"/>
        <v/>
      </c>
    </row>
    <row r="7067" spans="2:3" x14ac:dyDescent="0.25">
      <c r="B7067" s="3" t="s">
        <v>2566</v>
      </c>
      <c r="C7067" s="25" t="str">
        <f t="shared" si="110"/>
        <v/>
      </c>
    </row>
    <row r="7068" spans="2:3" x14ac:dyDescent="0.25">
      <c r="B7068" s="3" t="s">
        <v>2630</v>
      </c>
      <c r="C7068" s="25" t="str">
        <f t="shared" si="110"/>
        <v/>
      </c>
    </row>
    <row r="7069" spans="2:3" x14ac:dyDescent="0.25">
      <c r="B7069" s="3" t="s">
        <v>2652</v>
      </c>
      <c r="C7069" s="25" t="str">
        <f t="shared" si="110"/>
        <v/>
      </c>
    </row>
    <row r="7070" spans="2:3" x14ac:dyDescent="0.25">
      <c r="B7070" s="3" t="s">
        <v>2686</v>
      </c>
      <c r="C7070" s="25" t="str">
        <f t="shared" si="110"/>
        <v/>
      </c>
    </row>
    <row r="7071" spans="2:3" x14ac:dyDescent="0.25">
      <c r="B7071" s="3" t="s">
        <v>2836</v>
      </c>
      <c r="C7071" s="25" t="str">
        <f t="shared" si="110"/>
        <v/>
      </c>
    </row>
    <row r="7072" spans="2:3" x14ac:dyDescent="0.25">
      <c r="B7072" s="3" t="s">
        <v>3411</v>
      </c>
      <c r="C7072" s="25" t="str">
        <f t="shared" si="110"/>
        <v/>
      </c>
    </row>
    <row r="7073" spans="2:3" x14ac:dyDescent="0.25">
      <c r="B7073" s="3" t="s">
        <v>3470</v>
      </c>
      <c r="C7073" s="25" t="str">
        <f t="shared" si="110"/>
        <v/>
      </c>
    </row>
    <row r="7074" spans="2:3" x14ac:dyDescent="0.25">
      <c r="B7074" s="3" t="s">
        <v>3867</v>
      </c>
      <c r="C7074" s="25" t="str">
        <f t="shared" si="110"/>
        <v/>
      </c>
    </row>
    <row r="7075" spans="2:3" x14ac:dyDescent="0.25">
      <c r="B7075" s="3" t="s">
        <v>3935</v>
      </c>
      <c r="C7075" s="25" t="str">
        <f t="shared" si="110"/>
        <v/>
      </c>
    </row>
  </sheetData>
  <autoFilter ref="B1:C7075">
    <sortState ref="B2:C7075">
      <sortCondition descending="1" ref="C1:C7075"/>
    </sortState>
  </autoFilter>
  <conditionalFormatting sqref="C1">
    <cfRule type="duplicateValues" dxfId="6" priority="1"/>
  </conditionalFormatting>
  <conditionalFormatting sqref="C2:C7075">
    <cfRule type="duplicateValues" dxfId="5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55"/>
  <sheetViews>
    <sheetView tabSelected="1" workbookViewId="0">
      <selection activeCell="E2" sqref="E2"/>
    </sheetView>
  </sheetViews>
  <sheetFormatPr defaultRowHeight="15" x14ac:dyDescent="0.25"/>
  <cols>
    <col min="1" max="3" width="18.140625" customWidth="1"/>
    <col min="5" max="7" width="18.140625" style="19" customWidth="1"/>
    <col min="10" max="10" width="9.140625" style="21"/>
  </cols>
  <sheetData>
    <row r="1" spans="1:10" ht="25.5" x14ac:dyDescent="0.25">
      <c r="A1" s="10" t="s">
        <v>25016</v>
      </c>
      <c r="B1" s="10" t="s">
        <v>17288</v>
      </c>
      <c r="C1" s="10" t="s">
        <v>17289</v>
      </c>
      <c r="E1" s="10" t="s">
        <v>25017</v>
      </c>
      <c r="F1" s="10" t="s">
        <v>17288</v>
      </c>
      <c r="G1" s="10" t="s">
        <v>17289</v>
      </c>
      <c r="I1" s="20" t="s">
        <v>24981</v>
      </c>
      <c r="J1" s="21" t="s">
        <v>24982</v>
      </c>
    </row>
    <row r="2" spans="1:10" x14ac:dyDescent="0.25">
      <c r="A2" s="11" t="s">
        <v>17290</v>
      </c>
      <c r="B2" s="11" t="s">
        <v>17291</v>
      </c>
      <c r="C2" s="11" t="s">
        <v>17291</v>
      </c>
      <c r="E2" s="11" t="s">
        <v>17290</v>
      </c>
      <c r="F2" s="11" t="s">
        <v>17291</v>
      </c>
      <c r="G2" s="11" t="s">
        <v>17291</v>
      </c>
      <c r="I2" s="11" t="s">
        <v>17291</v>
      </c>
      <c r="J2" s="22" t="s">
        <v>17291</v>
      </c>
    </row>
    <row r="3" spans="1:10" x14ac:dyDescent="0.25">
      <c r="A3" s="11" t="s">
        <v>17292</v>
      </c>
      <c r="B3" s="11" t="s">
        <v>17291</v>
      </c>
      <c r="C3" s="11" t="s">
        <v>17291</v>
      </c>
      <c r="E3" s="11" t="s">
        <v>17292</v>
      </c>
      <c r="F3" s="11" t="s">
        <v>17291</v>
      </c>
      <c r="G3" s="11" t="s">
        <v>17291</v>
      </c>
      <c r="I3" s="11" t="s">
        <v>17291</v>
      </c>
      <c r="J3" s="22" t="s">
        <v>17291</v>
      </c>
    </row>
    <row r="4" spans="1:10" x14ac:dyDescent="0.25">
      <c r="A4" s="11" t="s">
        <v>17293</v>
      </c>
      <c r="B4" s="11" t="s">
        <v>17294</v>
      </c>
      <c r="C4" s="11" t="s">
        <v>17294</v>
      </c>
      <c r="E4" s="11" t="s">
        <v>17304</v>
      </c>
      <c r="F4" s="11" t="s">
        <v>17305</v>
      </c>
      <c r="G4" s="11" t="s">
        <v>17305</v>
      </c>
      <c r="I4" s="11" t="s">
        <v>17294</v>
      </c>
      <c r="J4" s="22" t="s">
        <v>17294</v>
      </c>
    </row>
    <row r="5" spans="1:10" x14ac:dyDescent="0.25">
      <c r="A5" s="11" t="s">
        <v>17295</v>
      </c>
      <c r="B5" s="11" t="s">
        <v>17294</v>
      </c>
      <c r="C5" s="11" t="s">
        <v>17294</v>
      </c>
      <c r="E5" s="11" t="s">
        <v>17306</v>
      </c>
      <c r="F5" s="11" t="s">
        <v>17305</v>
      </c>
      <c r="G5" s="11" t="s">
        <v>17305</v>
      </c>
      <c r="I5" s="11" t="s">
        <v>17294</v>
      </c>
      <c r="J5" s="22" t="s">
        <v>17299</v>
      </c>
    </row>
    <row r="6" spans="1:10" x14ac:dyDescent="0.25">
      <c r="A6" s="11" t="s">
        <v>17296</v>
      </c>
      <c r="B6" s="11" t="s">
        <v>17294</v>
      </c>
      <c r="C6" s="11" t="s">
        <v>17294</v>
      </c>
      <c r="E6" s="11" t="s">
        <v>17307</v>
      </c>
      <c r="F6" s="11" t="s">
        <v>17305</v>
      </c>
      <c r="G6" s="11" t="s">
        <v>17305</v>
      </c>
      <c r="I6" s="11" t="s">
        <v>17294</v>
      </c>
      <c r="J6" s="22" t="s">
        <v>770</v>
      </c>
    </row>
    <row r="7" spans="1:10" x14ac:dyDescent="0.25">
      <c r="A7" s="11" t="s">
        <v>17297</v>
      </c>
      <c r="B7" s="11" t="s">
        <v>17294</v>
      </c>
      <c r="C7" s="11" t="s">
        <v>17294</v>
      </c>
      <c r="E7" s="11" t="s">
        <v>17322</v>
      </c>
      <c r="F7" s="11" t="s">
        <v>17323</v>
      </c>
      <c r="G7" s="11" t="s">
        <v>17323</v>
      </c>
      <c r="I7" s="11" t="s">
        <v>17294</v>
      </c>
      <c r="J7" s="22" t="s">
        <v>3672</v>
      </c>
    </row>
    <row r="8" spans="1:10" x14ac:dyDescent="0.25">
      <c r="A8" s="11" t="s">
        <v>17298</v>
      </c>
      <c r="B8" s="11" t="s">
        <v>17299</v>
      </c>
      <c r="C8" s="11" t="s">
        <v>17299</v>
      </c>
      <c r="E8" s="11" t="s">
        <v>10373</v>
      </c>
      <c r="F8" s="11" t="s">
        <v>17323</v>
      </c>
      <c r="G8" s="11" t="s">
        <v>17323</v>
      </c>
      <c r="I8" s="11" t="s">
        <v>17299</v>
      </c>
      <c r="J8" s="22" t="s">
        <v>17305</v>
      </c>
    </row>
    <row r="9" spans="1:10" x14ac:dyDescent="0.25">
      <c r="A9" s="11" t="s">
        <v>17300</v>
      </c>
      <c r="B9" s="11" t="s">
        <v>17299</v>
      </c>
      <c r="C9" s="11" t="s">
        <v>17299</v>
      </c>
      <c r="E9" s="11" t="s">
        <v>17325</v>
      </c>
      <c r="F9" s="11" t="s">
        <v>17323</v>
      </c>
      <c r="G9" s="11" t="s">
        <v>17323</v>
      </c>
      <c r="I9" s="11" t="s">
        <v>17299</v>
      </c>
      <c r="J9" s="22" t="s">
        <v>2380</v>
      </c>
    </row>
    <row r="10" spans="1:10" x14ac:dyDescent="0.25">
      <c r="A10" s="11" t="s">
        <v>17301</v>
      </c>
      <c r="B10" s="11" t="s">
        <v>17299</v>
      </c>
      <c r="C10" s="11" t="s">
        <v>17299</v>
      </c>
      <c r="E10" s="11" t="s">
        <v>17328</v>
      </c>
      <c r="F10" s="11" t="s">
        <v>208</v>
      </c>
      <c r="G10" s="11" t="s">
        <v>208</v>
      </c>
      <c r="I10" s="11" t="s">
        <v>17299</v>
      </c>
      <c r="J10" s="22" t="s">
        <v>213</v>
      </c>
    </row>
    <row r="11" spans="1:10" x14ac:dyDescent="0.25">
      <c r="A11" s="11" t="s">
        <v>17302</v>
      </c>
      <c r="B11" s="11" t="s">
        <v>17299</v>
      </c>
      <c r="C11" s="11" t="s">
        <v>17299</v>
      </c>
      <c r="E11" s="11" t="s">
        <v>17329</v>
      </c>
      <c r="F11" s="11" t="s">
        <v>208</v>
      </c>
      <c r="G11" s="11" t="s">
        <v>208</v>
      </c>
      <c r="I11" s="11" t="s">
        <v>17299</v>
      </c>
      <c r="J11" s="22" t="s">
        <v>17317</v>
      </c>
    </row>
    <row r="12" spans="1:10" x14ac:dyDescent="0.25">
      <c r="A12" s="11" t="s">
        <v>4456</v>
      </c>
      <c r="B12" s="11" t="s">
        <v>770</v>
      </c>
      <c r="C12" s="11" t="s">
        <v>770</v>
      </c>
      <c r="E12" s="11" t="s">
        <v>17330</v>
      </c>
      <c r="F12" s="11" t="s">
        <v>208</v>
      </c>
      <c r="G12" s="11" t="s">
        <v>208</v>
      </c>
      <c r="I12" s="11" t="s">
        <v>770</v>
      </c>
      <c r="J12" s="22" t="s">
        <v>17318</v>
      </c>
    </row>
    <row r="13" spans="1:10" x14ac:dyDescent="0.25">
      <c r="A13" s="11" t="s">
        <v>9348</v>
      </c>
      <c r="B13" s="11" t="s">
        <v>3672</v>
      </c>
      <c r="C13" s="11" t="s">
        <v>404</v>
      </c>
      <c r="E13" s="11" t="s">
        <v>17331</v>
      </c>
      <c r="F13" s="11" t="s">
        <v>208</v>
      </c>
      <c r="G13" s="11" t="s">
        <v>208</v>
      </c>
      <c r="I13" s="11" t="s">
        <v>3672</v>
      </c>
      <c r="J13" s="22" t="s">
        <v>17320</v>
      </c>
    </row>
    <row r="14" spans="1:10" x14ac:dyDescent="0.25">
      <c r="A14" s="11" t="s">
        <v>9350</v>
      </c>
      <c r="B14" s="11" t="s">
        <v>3672</v>
      </c>
      <c r="C14" s="11" t="s">
        <v>404</v>
      </c>
      <c r="E14" s="11" t="s">
        <v>17332</v>
      </c>
      <c r="F14" s="11" t="s">
        <v>208</v>
      </c>
      <c r="G14" s="11" t="s">
        <v>208</v>
      </c>
      <c r="I14" s="11" t="s">
        <v>3672</v>
      </c>
      <c r="J14" s="22" t="s">
        <v>1021</v>
      </c>
    </row>
    <row r="15" spans="1:10" x14ac:dyDescent="0.25">
      <c r="A15" s="11" t="s">
        <v>17303</v>
      </c>
      <c r="B15" s="11" t="s">
        <v>3672</v>
      </c>
      <c r="C15" s="11" t="s">
        <v>404</v>
      </c>
      <c r="E15" s="11" t="s">
        <v>17333</v>
      </c>
      <c r="F15" s="11" t="s">
        <v>208</v>
      </c>
      <c r="G15" s="11" t="s">
        <v>208</v>
      </c>
      <c r="I15" s="11" t="s">
        <v>3672</v>
      </c>
      <c r="J15" s="22" t="s">
        <v>17323</v>
      </c>
    </row>
    <row r="16" spans="1:10" x14ac:dyDescent="0.25">
      <c r="A16" s="11" t="s">
        <v>17304</v>
      </c>
      <c r="B16" s="11" t="s">
        <v>17305</v>
      </c>
      <c r="C16" s="11" t="s">
        <v>17305</v>
      </c>
      <c r="E16" s="11" t="s">
        <v>17334</v>
      </c>
      <c r="F16" s="11" t="s">
        <v>208</v>
      </c>
      <c r="G16" s="11" t="s">
        <v>208</v>
      </c>
      <c r="I16" s="11" t="s">
        <v>17305</v>
      </c>
      <c r="J16" s="22" t="s">
        <v>17327</v>
      </c>
    </row>
    <row r="17" spans="1:10" x14ac:dyDescent="0.25">
      <c r="A17" s="11" t="s">
        <v>17306</v>
      </c>
      <c r="B17" s="11" t="s">
        <v>17305</v>
      </c>
      <c r="C17" s="11" t="s">
        <v>17305</v>
      </c>
      <c r="E17" s="11" t="s">
        <v>17335</v>
      </c>
      <c r="F17" s="11" t="s">
        <v>208</v>
      </c>
      <c r="G17" s="11" t="s">
        <v>208</v>
      </c>
      <c r="I17" s="11" t="s">
        <v>17305</v>
      </c>
      <c r="J17" s="22" t="s">
        <v>208</v>
      </c>
    </row>
    <row r="18" spans="1:10" x14ac:dyDescent="0.25">
      <c r="A18" s="11" t="s">
        <v>17307</v>
      </c>
      <c r="B18" s="11" t="s">
        <v>17305</v>
      </c>
      <c r="C18" s="11" t="s">
        <v>17305</v>
      </c>
      <c r="E18" s="11" t="s">
        <v>17336</v>
      </c>
      <c r="F18" s="11" t="s">
        <v>208</v>
      </c>
      <c r="G18" s="11" t="s">
        <v>208</v>
      </c>
      <c r="I18" s="11" t="s">
        <v>17305</v>
      </c>
      <c r="J18" s="22" t="s">
        <v>17351</v>
      </c>
    </row>
    <row r="19" spans="1:10" x14ac:dyDescent="0.25">
      <c r="A19" s="11" t="s">
        <v>4461</v>
      </c>
      <c r="B19" s="11" t="s">
        <v>2380</v>
      </c>
      <c r="C19" s="11" t="s">
        <v>2380</v>
      </c>
      <c r="E19" s="11" t="s">
        <v>17337</v>
      </c>
      <c r="F19" s="11" t="s">
        <v>208</v>
      </c>
      <c r="G19" s="11" t="s">
        <v>208</v>
      </c>
      <c r="I19" s="11" t="s">
        <v>2380</v>
      </c>
      <c r="J19" s="22" t="s">
        <v>206</v>
      </c>
    </row>
    <row r="20" spans="1:10" x14ac:dyDescent="0.25">
      <c r="A20" s="11" t="s">
        <v>17308</v>
      </c>
      <c r="B20" s="11" t="s">
        <v>2380</v>
      </c>
      <c r="C20" s="11" t="s">
        <v>2380</v>
      </c>
      <c r="E20" s="11" t="s">
        <v>17338</v>
      </c>
      <c r="F20" s="11" t="s">
        <v>208</v>
      </c>
      <c r="G20" s="11" t="s">
        <v>208</v>
      </c>
      <c r="I20" s="11" t="s">
        <v>2380</v>
      </c>
      <c r="J20" s="22" t="s">
        <v>2395</v>
      </c>
    </row>
    <row r="21" spans="1:10" x14ac:dyDescent="0.25">
      <c r="A21" s="11" t="s">
        <v>17309</v>
      </c>
      <c r="B21" s="11" t="s">
        <v>2380</v>
      </c>
      <c r="C21" s="11" t="s">
        <v>2380</v>
      </c>
      <c r="E21" s="11" t="s">
        <v>17339</v>
      </c>
      <c r="F21" s="11" t="s">
        <v>208</v>
      </c>
      <c r="G21" s="11" t="s">
        <v>208</v>
      </c>
      <c r="I21" s="11" t="s">
        <v>2380</v>
      </c>
      <c r="J21" s="22" t="s">
        <v>2396</v>
      </c>
    </row>
    <row r="22" spans="1:10" x14ac:dyDescent="0.25">
      <c r="A22" s="11" t="s">
        <v>17310</v>
      </c>
      <c r="B22" s="11" t="s">
        <v>213</v>
      </c>
      <c r="C22" s="11" t="s">
        <v>213</v>
      </c>
      <c r="E22" s="11" t="s">
        <v>17340</v>
      </c>
      <c r="F22" s="11" t="s">
        <v>208</v>
      </c>
      <c r="G22" s="11" t="s">
        <v>208</v>
      </c>
      <c r="I22" s="11" t="s">
        <v>213</v>
      </c>
      <c r="J22" s="22" t="s">
        <v>17358</v>
      </c>
    </row>
    <row r="23" spans="1:10" x14ac:dyDescent="0.25">
      <c r="A23" s="11" t="s">
        <v>17311</v>
      </c>
      <c r="B23" s="11" t="s">
        <v>213</v>
      </c>
      <c r="C23" s="11" t="s">
        <v>213</v>
      </c>
      <c r="E23" s="11" t="s">
        <v>17341</v>
      </c>
      <c r="F23" s="11" t="s">
        <v>208</v>
      </c>
      <c r="G23" s="11" t="s">
        <v>208</v>
      </c>
      <c r="I23" s="11" t="s">
        <v>213</v>
      </c>
      <c r="J23" s="22" t="s">
        <v>622</v>
      </c>
    </row>
    <row r="24" spans="1:10" x14ac:dyDescent="0.25">
      <c r="A24" s="11" t="s">
        <v>17312</v>
      </c>
      <c r="B24" s="11" t="s">
        <v>213</v>
      </c>
      <c r="C24" s="11" t="s">
        <v>213</v>
      </c>
      <c r="E24" s="11" t="s">
        <v>17342</v>
      </c>
      <c r="F24" s="11" t="s">
        <v>208</v>
      </c>
      <c r="G24" s="11" t="s">
        <v>208</v>
      </c>
      <c r="I24" s="11" t="s">
        <v>213</v>
      </c>
      <c r="J24" s="22" t="s">
        <v>17367</v>
      </c>
    </row>
    <row r="25" spans="1:10" x14ac:dyDescent="0.25">
      <c r="A25" s="11" t="s">
        <v>17313</v>
      </c>
      <c r="B25" s="11" t="s">
        <v>213</v>
      </c>
      <c r="C25" s="11" t="s">
        <v>213</v>
      </c>
      <c r="E25" s="11" t="s">
        <v>17343</v>
      </c>
      <c r="F25" s="11" t="s">
        <v>208</v>
      </c>
      <c r="G25" s="11" t="s">
        <v>208</v>
      </c>
      <c r="I25" s="11" t="s">
        <v>213</v>
      </c>
      <c r="J25" s="22" t="s">
        <v>17369</v>
      </c>
    </row>
    <row r="26" spans="1:10" x14ac:dyDescent="0.25">
      <c r="A26" s="11" t="s">
        <v>17314</v>
      </c>
      <c r="B26" s="11" t="s">
        <v>213</v>
      </c>
      <c r="C26" s="11" t="s">
        <v>213</v>
      </c>
      <c r="E26" s="11" t="s">
        <v>17344</v>
      </c>
      <c r="F26" s="11" t="s">
        <v>208</v>
      </c>
      <c r="G26" s="11" t="s">
        <v>208</v>
      </c>
      <c r="I26" s="11" t="s">
        <v>213</v>
      </c>
      <c r="J26" s="22" t="s">
        <v>17371</v>
      </c>
    </row>
    <row r="27" spans="1:10" x14ac:dyDescent="0.25">
      <c r="A27" s="11" t="s">
        <v>17315</v>
      </c>
      <c r="B27" s="11" t="s">
        <v>213</v>
      </c>
      <c r="C27" s="11" t="s">
        <v>213</v>
      </c>
      <c r="E27" s="11" t="s">
        <v>17345</v>
      </c>
      <c r="F27" s="11" t="s">
        <v>208</v>
      </c>
      <c r="G27" s="11" t="s">
        <v>208</v>
      </c>
      <c r="I27" s="11" t="s">
        <v>213</v>
      </c>
      <c r="J27" s="22" t="s">
        <v>17374</v>
      </c>
    </row>
    <row r="28" spans="1:10" x14ac:dyDescent="0.25">
      <c r="A28" s="11" t="s">
        <v>17316</v>
      </c>
      <c r="B28" s="11" t="s">
        <v>213</v>
      </c>
      <c r="C28" s="11" t="s">
        <v>213</v>
      </c>
      <c r="E28" s="11" t="s">
        <v>17346</v>
      </c>
      <c r="F28" s="11" t="s">
        <v>208</v>
      </c>
      <c r="G28" s="11" t="s">
        <v>208</v>
      </c>
      <c r="I28" s="11" t="s">
        <v>213</v>
      </c>
      <c r="J28" s="22" t="s">
        <v>2406</v>
      </c>
    </row>
    <row r="29" spans="1:10" x14ac:dyDescent="0.25">
      <c r="A29" s="11" t="s">
        <v>14332</v>
      </c>
      <c r="B29" s="11" t="s">
        <v>17317</v>
      </c>
      <c r="C29" s="11" t="s">
        <v>17317</v>
      </c>
      <c r="E29" s="11" t="s">
        <v>17347</v>
      </c>
      <c r="F29" s="11" t="s">
        <v>208</v>
      </c>
      <c r="G29" s="11" t="s">
        <v>208</v>
      </c>
      <c r="I29" s="11" t="s">
        <v>17317</v>
      </c>
      <c r="J29" s="22" t="s">
        <v>17375</v>
      </c>
    </row>
    <row r="30" spans="1:10" x14ac:dyDescent="0.25">
      <c r="A30" s="11" t="s">
        <v>4476</v>
      </c>
      <c r="B30" s="11" t="s">
        <v>17318</v>
      </c>
      <c r="C30" s="11" t="s">
        <v>17318</v>
      </c>
      <c r="E30" s="11" t="s">
        <v>17348</v>
      </c>
      <c r="F30" s="11" t="s">
        <v>208</v>
      </c>
      <c r="G30" s="11" t="s">
        <v>208</v>
      </c>
      <c r="I30" s="11" t="s">
        <v>17318</v>
      </c>
      <c r="J30" s="22" t="s">
        <v>17377</v>
      </c>
    </row>
    <row r="31" spans="1:10" x14ac:dyDescent="0.25">
      <c r="A31" s="11" t="s">
        <v>4477</v>
      </c>
      <c r="B31" s="11" t="s">
        <v>17318</v>
      </c>
      <c r="C31" s="11" t="s">
        <v>17318</v>
      </c>
      <c r="E31" s="11" t="s">
        <v>17355</v>
      </c>
      <c r="F31" s="11" t="s">
        <v>2396</v>
      </c>
      <c r="G31" s="11" t="s">
        <v>2396</v>
      </c>
      <c r="I31" s="11" t="s">
        <v>17318</v>
      </c>
      <c r="J31" s="22" t="s">
        <v>17379</v>
      </c>
    </row>
    <row r="32" spans="1:10" x14ac:dyDescent="0.25">
      <c r="A32" s="11" t="s">
        <v>17319</v>
      </c>
      <c r="B32" s="11" t="s">
        <v>17320</v>
      </c>
      <c r="C32" s="11" t="s">
        <v>17320</v>
      </c>
      <c r="E32" s="11" t="s">
        <v>4513</v>
      </c>
      <c r="F32" s="11" t="s">
        <v>2396</v>
      </c>
      <c r="G32" s="11" t="s">
        <v>2396</v>
      </c>
      <c r="I32" s="11" t="s">
        <v>17320</v>
      </c>
      <c r="J32" s="22" t="s">
        <v>17385</v>
      </c>
    </row>
    <row r="33" spans="1:10" x14ac:dyDescent="0.25">
      <c r="A33" s="11" t="s">
        <v>17321</v>
      </c>
      <c r="B33" s="11" t="s">
        <v>1021</v>
      </c>
      <c r="C33" s="11" t="s">
        <v>1021</v>
      </c>
      <c r="E33" s="11" t="s">
        <v>17356</v>
      </c>
      <c r="F33" s="11" t="s">
        <v>2396</v>
      </c>
      <c r="G33" s="11" t="s">
        <v>2396</v>
      </c>
      <c r="I33" s="11" t="s">
        <v>1021</v>
      </c>
      <c r="J33" s="22" t="s">
        <v>17386</v>
      </c>
    </row>
    <row r="34" spans="1:10" x14ac:dyDescent="0.25">
      <c r="A34" s="11" t="s">
        <v>17322</v>
      </c>
      <c r="B34" s="11" t="s">
        <v>17323</v>
      </c>
      <c r="C34" s="11" t="s">
        <v>17323</v>
      </c>
      <c r="E34" s="11" t="s">
        <v>17357</v>
      </c>
      <c r="F34" s="11" t="s">
        <v>17358</v>
      </c>
      <c r="G34" s="11" t="s">
        <v>17358</v>
      </c>
      <c r="I34" s="11" t="s">
        <v>17323</v>
      </c>
      <c r="J34" s="22" t="s">
        <v>2413</v>
      </c>
    </row>
    <row r="35" spans="1:10" x14ac:dyDescent="0.25">
      <c r="A35" s="11" t="s">
        <v>10373</v>
      </c>
      <c r="B35" s="11" t="s">
        <v>17323</v>
      </c>
      <c r="C35" s="11" t="s">
        <v>17323</v>
      </c>
      <c r="E35" s="11" t="s">
        <v>17359</v>
      </c>
      <c r="F35" s="11" t="s">
        <v>17358</v>
      </c>
      <c r="G35" s="11" t="s">
        <v>17358</v>
      </c>
      <c r="I35" s="11" t="s">
        <v>17323</v>
      </c>
      <c r="J35" s="22" t="s">
        <v>17390</v>
      </c>
    </row>
    <row r="36" spans="1:10" x14ac:dyDescent="0.25">
      <c r="A36" s="11" t="s">
        <v>17324</v>
      </c>
      <c r="B36" s="11" t="s">
        <v>17323</v>
      </c>
      <c r="C36" s="11" t="s">
        <v>17323</v>
      </c>
      <c r="E36" s="11" t="s">
        <v>17360</v>
      </c>
      <c r="F36" s="11" t="s">
        <v>17358</v>
      </c>
      <c r="G36" s="11" t="s">
        <v>17358</v>
      </c>
      <c r="I36" s="11" t="s">
        <v>17323</v>
      </c>
      <c r="J36" s="22" t="s">
        <v>17392</v>
      </c>
    </row>
    <row r="37" spans="1:10" x14ac:dyDescent="0.25">
      <c r="A37" s="11" t="s">
        <v>17325</v>
      </c>
      <c r="B37" s="11" t="s">
        <v>17323</v>
      </c>
      <c r="C37" s="11" t="s">
        <v>17323</v>
      </c>
      <c r="E37" s="11" t="s">
        <v>17361</v>
      </c>
      <c r="F37" s="11" t="s">
        <v>17358</v>
      </c>
      <c r="G37" s="11" t="s">
        <v>17358</v>
      </c>
      <c r="I37" s="11" t="s">
        <v>17323</v>
      </c>
      <c r="J37" s="22" t="s">
        <v>17396</v>
      </c>
    </row>
    <row r="38" spans="1:10" x14ac:dyDescent="0.25">
      <c r="A38" s="11" t="s">
        <v>17326</v>
      </c>
      <c r="B38" s="11" t="s">
        <v>17327</v>
      </c>
      <c r="C38" s="11" t="s">
        <v>17327</v>
      </c>
      <c r="E38" s="11" t="s">
        <v>17362</v>
      </c>
      <c r="F38" s="11" t="s">
        <v>17358</v>
      </c>
      <c r="G38" s="11" t="s">
        <v>17358</v>
      </c>
      <c r="I38" s="11" t="s">
        <v>17327</v>
      </c>
      <c r="J38" s="22" t="s">
        <v>17398</v>
      </c>
    </row>
    <row r="39" spans="1:10" x14ac:dyDescent="0.25">
      <c r="A39" s="11" t="s">
        <v>17328</v>
      </c>
      <c r="B39" s="11" t="s">
        <v>208</v>
      </c>
      <c r="C39" s="11" t="s">
        <v>208</v>
      </c>
      <c r="E39" s="11" t="s">
        <v>17363</v>
      </c>
      <c r="F39" s="11" t="s">
        <v>17358</v>
      </c>
      <c r="G39" s="11" t="s">
        <v>17358</v>
      </c>
      <c r="I39" s="11" t="s">
        <v>208</v>
      </c>
      <c r="J39" s="22" t="s">
        <v>17401</v>
      </c>
    </row>
    <row r="40" spans="1:10" x14ac:dyDescent="0.25">
      <c r="A40" s="11" t="s">
        <v>17329</v>
      </c>
      <c r="B40" s="11" t="s">
        <v>208</v>
      </c>
      <c r="C40" s="11" t="s">
        <v>208</v>
      </c>
      <c r="E40" s="11" t="s">
        <v>17364</v>
      </c>
      <c r="F40" s="11" t="s">
        <v>622</v>
      </c>
      <c r="G40" s="11" t="s">
        <v>622</v>
      </c>
      <c r="I40" s="11" t="s">
        <v>208</v>
      </c>
      <c r="J40" s="22" t="s">
        <v>2425</v>
      </c>
    </row>
    <row r="41" spans="1:10" x14ac:dyDescent="0.25">
      <c r="A41" s="11" t="s">
        <v>17330</v>
      </c>
      <c r="B41" s="11" t="s">
        <v>208</v>
      </c>
      <c r="C41" s="11" t="s">
        <v>208</v>
      </c>
      <c r="E41" s="11" t="s">
        <v>17365</v>
      </c>
      <c r="F41" s="11" t="s">
        <v>622</v>
      </c>
      <c r="G41" s="11" t="s">
        <v>622</v>
      </c>
      <c r="I41" s="11" t="s">
        <v>208</v>
      </c>
      <c r="J41" s="22" t="s">
        <v>2426</v>
      </c>
    </row>
    <row r="42" spans="1:10" x14ac:dyDescent="0.25">
      <c r="A42" s="11" t="s">
        <v>17331</v>
      </c>
      <c r="B42" s="11" t="s">
        <v>208</v>
      </c>
      <c r="C42" s="11" t="s">
        <v>208</v>
      </c>
      <c r="E42" s="11" t="s">
        <v>17366</v>
      </c>
      <c r="F42" s="11" t="s">
        <v>17367</v>
      </c>
      <c r="G42" s="11" t="s">
        <v>17367</v>
      </c>
      <c r="I42" s="11" t="s">
        <v>208</v>
      </c>
      <c r="J42" s="22" t="s">
        <v>3718</v>
      </c>
    </row>
    <row r="43" spans="1:10" x14ac:dyDescent="0.25">
      <c r="A43" s="11" t="s">
        <v>17332</v>
      </c>
      <c r="B43" s="11" t="s">
        <v>208</v>
      </c>
      <c r="C43" s="11" t="s">
        <v>208</v>
      </c>
      <c r="E43" s="11" t="s">
        <v>17368</v>
      </c>
      <c r="F43" s="11" t="s">
        <v>17369</v>
      </c>
      <c r="G43" s="11" t="s">
        <v>17369</v>
      </c>
      <c r="I43" s="11" t="s">
        <v>208</v>
      </c>
      <c r="J43" s="22" t="s">
        <v>17405</v>
      </c>
    </row>
    <row r="44" spans="1:10" x14ac:dyDescent="0.25">
      <c r="A44" s="11" t="s">
        <v>17333</v>
      </c>
      <c r="B44" s="11" t="s">
        <v>208</v>
      </c>
      <c r="C44" s="11" t="s">
        <v>208</v>
      </c>
      <c r="E44" s="11" t="s">
        <v>17370</v>
      </c>
      <c r="F44" s="11" t="s">
        <v>17371</v>
      </c>
      <c r="G44" s="11" t="s">
        <v>17372</v>
      </c>
      <c r="I44" s="11" t="s">
        <v>208</v>
      </c>
      <c r="J44" s="22" t="s">
        <v>17407</v>
      </c>
    </row>
    <row r="45" spans="1:10" x14ac:dyDescent="0.25">
      <c r="A45" s="11" t="s">
        <v>17334</v>
      </c>
      <c r="B45" s="11" t="s">
        <v>208</v>
      </c>
      <c r="C45" s="11" t="s">
        <v>208</v>
      </c>
      <c r="E45" s="11" t="s">
        <v>4554</v>
      </c>
      <c r="F45" s="11" t="s">
        <v>17375</v>
      </c>
      <c r="G45" s="11" t="s">
        <v>17375</v>
      </c>
      <c r="I45" s="11" t="s">
        <v>208</v>
      </c>
      <c r="J45" s="22" t="s">
        <v>17409</v>
      </c>
    </row>
    <row r="46" spans="1:10" x14ac:dyDescent="0.25">
      <c r="A46" s="11" t="s">
        <v>17335</v>
      </c>
      <c r="B46" s="11" t="s">
        <v>208</v>
      </c>
      <c r="C46" s="11" t="s">
        <v>208</v>
      </c>
      <c r="E46" s="11" t="s">
        <v>4555</v>
      </c>
      <c r="F46" s="11" t="s">
        <v>17375</v>
      </c>
      <c r="G46" s="11" t="s">
        <v>17375</v>
      </c>
      <c r="I46" s="11" t="s">
        <v>208</v>
      </c>
      <c r="J46" s="22" t="s">
        <v>456</v>
      </c>
    </row>
    <row r="47" spans="1:10" x14ac:dyDescent="0.25">
      <c r="A47" s="11" t="s">
        <v>17336</v>
      </c>
      <c r="B47" s="11" t="s">
        <v>208</v>
      </c>
      <c r="C47" s="11" t="s">
        <v>208</v>
      </c>
      <c r="E47" s="11" t="s">
        <v>17376</v>
      </c>
      <c r="F47" s="11" t="s">
        <v>17375</v>
      </c>
      <c r="G47" s="11" t="s">
        <v>17375</v>
      </c>
      <c r="I47" s="11" t="s">
        <v>208</v>
      </c>
      <c r="J47" s="22" t="s">
        <v>17411</v>
      </c>
    </row>
    <row r="48" spans="1:10" x14ac:dyDescent="0.25">
      <c r="A48" s="11" t="s">
        <v>17337</v>
      </c>
      <c r="B48" s="11" t="s">
        <v>208</v>
      </c>
      <c r="C48" s="11" t="s">
        <v>208</v>
      </c>
      <c r="E48" s="11" t="s">
        <v>4556</v>
      </c>
      <c r="F48" s="11" t="s">
        <v>17375</v>
      </c>
      <c r="G48" s="11" t="s">
        <v>17375</v>
      </c>
      <c r="I48" s="11" t="s">
        <v>208</v>
      </c>
      <c r="J48" s="22" t="s">
        <v>1</v>
      </c>
    </row>
    <row r="49" spans="1:10" x14ac:dyDescent="0.25">
      <c r="A49" s="11" t="s">
        <v>17338</v>
      </c>
      <c r="B49" s="11" t="s">
        <v>208</v>
      </c>
      <c r="C49" s="11" t="s">
        <v>208</v>
      </c>
      <c r="E49" s="11" t="s">
        <v>17378</v>
      </c>
      <c r="F49" s="11" t="s">
        <v>17379</v>
      </c>
      <c r="G49" s="11" t="s">
        <v>17379</v>
      </c>
      <c r="I49" s="11" t="s">
        <v>208</v>
      </c>
      <c r="J49" s="22" t="s">
        <v>17415</v>
      </c>
    </row>
    <row r="50" spans="1:10" x14ac:dyDescent="0.25">
      <c r="A50" s="11" t="s">
        <v>17339</v>
      </c>
      <c r="B50" s="11" t="s">
        <v>208</v>
      </c>
      <c r="C50" s="11" t="s">
        <v>208</v>
      </c>
      <c r="E50" s="11" t="s">
        <v>17380</v>
      </c>
      <c r="F50" s="11" t="s">
        <v>17379</v>
      </c>
      <c r="G50" s="11" t="s">
        <v>17379</v>
      </c>
      <c r="I50" s="11" t="s">
        <v>208</v>
      </c>
      <c r="J50" s="22" t="s">
        <v>2450</v>
      </c>
    </row>
    <row r="51" spans="1:10" x14ac:dyDescent="0.25">
      <c r="A51" s="11" t="s">
        <v>17340</v>
      </c>
      <c r="B51" s="11" t="s">
        <v>208</v>
      </c>
      <c r="C51" s="11" t="s">
        <v>208</v>
      </c>
      <c r="E51" s="11" t="s">
        <v>4566</v>
      </c>
      <c r="F51" s="11" t="s">
        <v>17379</v>
      </c>
      <c r="G51" s="11" t="s">
        <v>17379</v>
      </c>
      <c r="I51" s="11" t="s">
        <v>208</v>
      </c>
      <c r="J51" s="22" t="s">
        <v>17422</v>
      </c>
    </row>
    <row r="52" spans="1:10" x14ac:dyDescent="0.25">
      <c r="A52" s="11" t="s">
        <v>17341</v>
      </c>
      <c r="B52" s="11" t="s">
        <v>208</v>
      </c>
      <c r="C52" s="11" t="s">
        <v>208</v>
      </c>
      <c r="E52" s="11" t="s">
        <v>17381</v>
      </c>
      <c r="F52" s="11" t="s">
        <v>17379</v>
      </c>
      <c r="G52" s="11" t="s">
        <v>17379</v>
      </c>
      <c r="I52" s="11" t="s">
        <v>208</v>
      </c>
      <c r="J52" s="22" t="s">
        <v>17424</v>
      </c>
    </row>
    <row r="53" spans="1:10" x14ac:dyDescent="0.25">
      <c r="A53" s="11" t="s">
        <v>17342</v>
      </c>
      <c r="B53" s="11" t="s">
        <v>208</v>
      </c>
      <c r="C53" s="11" t="s">
        <v>208</v>
      </c>
      <c r="E53" s="11" t="s">
        <v>17391</v>
      </c>
      <c r="F53" s="11" t="s">
        <v>17392</v>
      </c>
      <c r="G53" s="11" t="s">
        <v>17392</v>
      </c>
      <c r="I53" s="11" t="s">
        <v>208</v>
      </c>
      <c r="J53" s="22" t="s">
        <v>17429</v>
      </c>
    </row>
    <row r="54" spans="1:10" x14ac:dyDescent="0.25">
      <c r="A54" s="11" t="s">
        <v>17343</v>
      </c>
      <c r="B54" s="11" t="s">
        <v>208</v>
      </c>
      <c r="C54" s="11" t="s">
        <v>208</v>
      </c>
      <c r="E54" s="11" t="s">
        <v>17393</v>
      </c>
      <c r="F54" s="11" t="s">
        <v>17392</v>
      </c>
      <c r="G54" s="11" t="s">
        <v>17392</v>
      </c>
      <c r="I54" s="11" t="s">
        <v>208</v>
      </c>
      <c r="J54" s="22" t="s">
        <v>17431</v>
      </c>
    </row>
    <row r="55" spans="1:10" x14ac:dyDescent="0.25">
      <c r="A55" s="11" t="s">
        <v>17344</v>
      </c>
      <c r="B55" s="11" t="s">
        <v>208</v>
      </c>
      <c r="C55" s="11" t="s">
        <v>208</v>
      </c>
      <c r="E55" s="11" t="s">
        <v>17394</v>
      </c>
      <c r="F55" s="11" t="s">
        <v>17392</v>
      </c>
      <c r="G55" s="11" t="s">
        <v>17392</v>
      </c>
      <c r="I55" s="11" t="s">
        <v>208</v>
      </c>
      <c r="J55" s="22" t="s">
        <v>17434</v>
      </c>
    </row>
    <row r="56" spans="1:10" x14ac:dyDescent="0.25">
      <c r="A56" s="11" t="s">
        <v>17345</v>
      </c>
      <c r="B56" s="11" t="s">
        <v>208</v>
      </c>
      <c r="C56" s="11" t="s">
        <v>208</v>
      </c>
      <c r="E56" s="11" t="s">
        <v>17397</v>
      </c>
      <c r="F56" s="11" t="s">
        <v>17398</v>
      </c>
      <c r="G56" s="11" t="s">
        <v>17398</v>
      </c>
      <c r="I56" s="11" t="s">
        <v>208</v>
      </c>
      <c r="J56" s="22" t="s">
        <v>2458</v>
      </c>
    </row>
    <row r="57" spans="1:10" x14ac:dyDescent="0.25">
      <c r="A57" s="11" t="s">
        <v>17346</v>
      </c>
      <c r="B57" s="11" t="s">
        <v>208</v>
      </c>
      <c r="C57" s="11" t="s">
        <v>208</v>
      </c>
      <c r="E57" s="11" t="s">
        <v>17399</v>
      </c>
      <c r="F57" s="11" t="s">
        <v>17398</v>
      </c>
      <c r="G57" s="11" t="s">
        <v>17398</v>
      </c>
      <c r="I57" s="11" t="s">
        <v>208</v>
      </c>
      <c r="J57" s="22" t="s">
        <v>17435</v>
      </c>
    </row>
    <row r="58" spans="1:10" x14ac:dyDescent="0.25">
      <c r="A58" s="11" t="s">
        <v>17347</v>
      </c>
      <c r="B58" s="11" t="s">
        <v>208</v>
      </c>
      <c r="C58" s="11" t="s">
        <v>208</v>
      </c>
      <c r="E58" s="11" t="s">
        <v>17423</v>
      </c>
      <c r="F58" s="11" t="s">
        <v>17424</v>
      </c>
      <c r="G58" s="11" t="s">
        <v>17424</v>
      </c>
      <c r="I58" s="11" t="s">
        <v>208</v>
      </c>
      <c r="J58" s="22" t="s">
        <v>17437</v>
      </c>
    </row>
    <row r="59" spans="1:10" x14ac:dyDescent="0.25">
      <c r="A59" s="11" t="s">
        <v>17348</v>
      </c>
      <c r="B59" s="11" t="s">
        <v>208</v>
      </c>
      <c r="C59" s="11" t="s">
        <v>208</v>
      </c>
      <c r="E59" s="11" t="s">
        <v>17425</v>
      </c>
      <c r="F59" s="11" t="s">
        <v>17424</v>
      </c>
      <c r="G59" s="11" t="s">
        <v>17424</v>
      </c>
      <c r="I59" s="11" t="s">
        <v>208</v>
      </c>
      <c r="J59" s="22" t="s">
        <v>240</v>
      </c>
    </row>
    <row r="60" spans="1:10" x14ac:dyDescent="0.25">
      <c r="A60" s="11" t="s">
        <v>17349</v>
      </c>
      <c r="B60" s="11" t="s">
        <v>208</v>
      </c>
      <c r="C60" s="11" t="s">
        <v>208</v>
      </c>
      <c r="E60" s="11" t="s">
        <v>17426</v>
      </c>
      <c r="F60" s="11" t="s">
        <v>17424</v>
      </c>
      <c r="G60" s="11" t="s">
        <v>17424</v>
      </c>
      <c r="I60" s="11" t="s">
        <v>208</v>
      </c>
      <c r="J60" s="22" t="s">
        <v>2471</v>
      </c>
    </row>
    <row r="61" spans="1:10" x14ac:dyDescent="0.25">
      <c r="A61" s="11" t="s">
        <v>17350</v>
      </c>
      <c r="B61" s="11" t="s">
        <v>17351</v>
      </c>
      <c r="C61" s="11" t="s">
        <v>17351</v>
      </c>
      <c r="E61" s="11" t="s">
        <v>17427</v>
      </c>
      <c r="F61" s="11" t="s">
        <v>17424</v>
      </c>
      <c r="G61" s="11" t="s">
        <v>17424</v>
      </c>
      <c r="I61" s="11" t="s">
        <v>17351</v>
      </c>
      <c r="J61" s="22" t="s">
        <v>17444</v>
      </c>
    </row>
    <row r="62" spans="1:10" x14ac:dyDescent="0.25">
      <c r="A62" s="11" t="s">
        <v>17352</v>
      </c>
      <c r="B62" s="11" t="s">
        <v>17351</v>
      </c>
      <c r="C62" s="11" t="s">
        <v>17351</v>
      </c>
      <c r="E62" s="11" t="s">
        <v>17428</v>
      </c>
      <c r="F62" s="11" t="s">
        <v>17424</v>
      </c>
      <c r="G62" s="11" t="s">
        <v>17424</v>
      </c>
      <c r="I62" s="11" t="s">
        <v>17351</v>
      </c>
      <c r="J62" s="22" t="s">
        <v>17447</v>
      </c>
    </row>
    <row r="63" spans="1:10" x14ac:dyDescent="0.25">
      <c r="A63" s="11" t="s">
        <v>15481</v>
      </c>
      <c r="B63" s="11" t="s">
        <v>206</v>
      </c>
      <c r="C63" s="11" t="s">
        <v>206</v>
      </c>
      <c r="E63" s="11" t="s">
        <v>17436</v>
      </c>
      <c r="F63" s="11" t="s">
        <v>17437</v>
      </c>
      <c r="G63" s="11" t="s">
        <v>17437</v>
      </c>
      <c r="I63" s="11" t="s">
        <v>206</v>
      </c>
      <c r="J63" s="22" t="s">
        <v>17449</v>
      </c>
    </row>
    <row r="64" spans="1:10" x14ac:dyDescent="0.25">
      <c r="A64" s="11" t="s">
        <v>17353</v>
      </c>
      <c r="B64" s="11" t="s">
        <v>206</v>
      </c>
      <c r="C64" s="11" t="s">
        <v>206</v>
      </c>
      <c r="E64" s="11" t="s">
        <v>17453</v>
      </c>
      <c r="F64" s="11" t="s">
        <v>901</v>
      </c>
      <c r="G64" s="11" t="s">
        <v>901</v>
      </c>
      <c r="I64" s="11" t="s">
        <v>206</v>
      </c>
      <c r="J64" s="22" t="s">
        <v>17451</v>
      </c>
    </row>
    <row r="65" spans="1:10" x14ac:dyDescent="0.25">
      <c r="A65" s="11" t="s">
        <v>17354</v>
      </c>
      <c r="B65" s="11" t="s">
        <v>2395</v>
      </c>
      <c r="C65" s="11" t="s">
        <v>2395</v>
      </c>
      <c r="E65" s="11" t="s">
        <v>17477</v>
      </c>
      <c r="F65" s="11" t="s">
        <v>17478</v>
      </c>
      <c r="G65" s="11" t="s">
        <v>17478</v>
      </c>
      <c r="I65" s="11" t="s">
        <v>2395</v>
      </c>
      <c r="J65" s="22" t="s">
        <v>901</v>
      </c>
    </row>
    <row r="66" spans="1:10" x14ac:dyDescent="0.25">
      <c r="A66" s="11" t="s">
        <v>17355</v>
      </c>
      <c r="B66" s="11" t="s">
        <v>2396</v>
      </c>
      <c r="C66" s="11" t="s">
        <v>2396</v>
      </c>
      <c r="E66" s="11" t="s">
        <v>17479</v>
      </c>
      <c r="F66" s="11" t="s">
        <v>17478</v>
      </c>
      <c r="G66" s="11" t="s">
        <v>17478</v>
      </c>
      <c r="I66" s="11" t="s">
        <v>2396</v>
      </c>
      <c r="J66" s="22" t="s">
        <v>17455</v>
      </c>
    </row>
    <row r="67" spans="1:10" x14ac:dyDescent="0.25">
      <c r="A67" s="11" t="s">
        <v>4513</v>
      </c>
      <c r="B67" s="11" t="s">
        <v>2396</v>
      </c>
      <c r="C67" s="11" t="s">
        <v>2396</v>
      </c>
      <c r="E67" s="11" t="s">
        <v>16877</v>
      </c>
      <c r="F67" s="11" t="s">
        <v>2184</v>
      </c>
      <c r="G67" s="11" t="s">
        <v>2184</v>
      </c>
      <c r="I67" s="11" t="s">
        <v>2396</v>
      </c>
      <c r="J67" s="22" t="s">
        <v>2480</v>
      </c>
    </row>
    <row r="68" spans="1:10" x14ac:dyDescent="0.25">
      <c r="A68" s="11" t="s">
        <v>17356</v>
      </c>
      <c r="B68" s="11" t="s">
        <v>2396</v>
      </c>
      <c r="C68" s="11" t="s">
        <v>2396</v>
      </c>
      <c r="E68" s="11" t="s">
        <v>17500</v>
      </c>
      <c r="F68" s="11" t="s">
        <v>710</v>
      </c>
      <c r="G68" s="11" t="s">
        <v>710</v>
      </c>
      <c r="I68" s="11" t="s">
        <v>2396</v>
      </c>
      <c r="J68" s="22" t="s">
        <v>17457</v>
      </c>
    </row>
    <row r="69" spans="1:10" x14ac:dyDescent="0.25">
      <c r="A69" s="11" t="s">
        <v>17357</v>
      </c>
      <c r="B69" s="11" t="s">
        <v>17358</v>
      </c>
      <c r="C69" s="11" t="s">
        <v>17358</v>
      </c>
      <c r="E69" s="11" t="s">
        <v>15229</v>
      </c>
      <c r="F69" s="11" t="s">
        <v>710</v>
      </c>
      <c r="G69" s="11" t="s">
        <v>710</v>
      </c>
      <c r="I69" s="11" t="s">
        <v>17358</v>
      </c>
      <c r="J69" s="22" t="s">
        <v>17467</v>
      </c>
    </row>
    <row r="70" spans="1:10" x14ac:dyDescent="0.25">
      <c r="A70" s="11" t="s">
        <v>17359</v>
      </c>
      <c r="B70" s="11" t="s">
        <v>17358</v>
      </c>
      <c r="C70" s="11" t="s">
        <v>17358</v>
      </c>
      <c r="E70" s="11" t="s">
        <v>13586</v>
      </c>
      <c r="F70" s="11" t="s">
        <v>710</v>
      </c>
      <c r="G70" s="11" t="s">
        <v>710</v>
      </c>
      <c r="I70" s="11" t="s">
        <v>17358</v>
      </c>
      <c r="J70" s="22" t="s">
        <v>17469</v>
      </c>
    </row>
    <row r="71" spans="1:10" x14ac:dyDescent="0.25">
      <c r="A71" s="11" t="s">
        <v>17360</v>
      </c>
      <c r="B71" s="11" t="s">
        <v>17358</v>
      </c>
      <c r="C71" s="11" t="s">
        <v>17358</v>
      </c>
      <c r="E71" s="11" t="s">
        <v>15367</v>
      </c>
      <c r="F71" s="11" t="s">
        <v>710</v>
      </c>
      <c r="G71" s="11" t="s">
        <v>710</v>
      </c>
      <c r="I71" s="11" t="s">
        <v>17358</v>
      </c>
      <c r="J71" s="22" t="s">
        <v>333</v>
      </c>
    </row>
    <row r="72" spans="1:10" x14ac:dyDescent="0.25">
      <c r="A72" s="11" t="s">
        <v>17361</v>
      </c>
      <c r="B72" s="11" t="s">
        <v>17358</v>
      </c>
      <c r="C72" s="11" t="s">
        <v>17358</v>
      </c>
      <c r="E72" s="11" t="s">
        <v>13588</v>
      </c>
      <c r="F72" s="11" t="s">
        <v>710</v>
      </c>
      <c r="G72" s="11" t="s">
        <v>710</v>
      </c>
      <c r="I72" s="11" t="s">
        <v>17358</v>
      </c>
      <c r="J72" s="22" t="s">
        <v>17473</v>
      </c>
    </row>
    <row r="73" spans="1:10" x14ac:dyDescent="0.25">
      <c r="A73" s="11" t="s">
        <v>17362</v>
      </c>
      <c r="B73" s="11" t="s">
        <v>17358</v>
      </c>
      <c r="C73" s="11" t="s">
        <v>17358</v>
      </c>
      <c r="E73" s="11" t="s">
        <v>17501</v>
      </c>
      <c r="F73" s="11" t="s">
        <v>710</v>
      </c>
      <c r="G73" s="11" t="s">
        <v>710</v>
      </c>
      <c r="I73" s="11" t="s">
        <v>17358</v>
      </c>
      <c r="J73" s="22" t="s">
        <v>17475</v>
      </c>
    </row>
    <row r="74" spans="1:10" x14ac:dyDescent="0.25">
      <c r="A74" s="11" t="s">
        <v>17363</v>
      </c>
      <c r="B74" s="11" t="s">
        <v>17358</v>
      </c>
      <c r="C74" s="11" t="s">
        <v>17358</v>
      </c>
      <c r="E74" s="11" t="s">
        <v>17502</v>
      </c>
      <c r="F74" s="11" t="s">
        <v>710</v>
      </c>
      <c r="G74" s="11" t="s">
        <v>710</v>
      </c>
      <c r="I74" s="11" t="s">
        <v>17358</v>
      </c>
      <c r="J74" s="22" t="s">
        <v>17478</v>
      </c>
    </row>
    <row r="75" spans="1:10" x14ac:dyDescent="0.25">
      <c r="A75" s="11" t="s">
        <v>17364</v>
      </c>
      <c r="B75" s="11" t="s">
        <v>622</v>
      </c>
      <c r="C75" s="11" t="s">
        <v>622</v>
      </c>
      <c r="E75" s="11" t="s">
        <v>17503</v>
      </c>
      <c r="F75" s="11" t="s">
        <v>710</v>
      </c>
      <c r="G75" s="11" t="s">
        <v>710</v>
      </c>
      <c r="I75" s="11" t="s">
        <v>622</v>
      </c>
      <c r="J75" s="22" t="s">
        <v>2184</v>
      </c>
    </row>
    <row r="76" spans="1:10" x14ac:dyDescent="0.25">
      <c r="A76" s="11" t="s">
        <v>17365</v>
      </c>
      <c r="B76" s="11" t="s">
        <v>622</v>
      </c>
      <c r="C76" s="11" t="s">
        <v>622</v>
      </c>
      <c r="E76" s="11" t="s">
        <v>17504</v>
      </c>
      <c r="F76" s="11" t="s">
        <v>710</v>
      </c>
      <c r="G76" s="11" t="s">
        <v>710</v>
      </c>
      <c r="I76" s="11" t="s">
        <v>622</v>
      </c>
      <c r="J76" s="22" t="s">
        <v>2501</v>
      </c>
    </row>
    <row r="77" spans="1:10" x14ac:dyDescent="0.25">
      <c r="A77" s="11" t="s">
        <v>17366</v>
      </c>
      <c r="B77" s="11" t="s">
        <v>17367</v>
      </c>
      <c r="C77" s="11" t="s">
        <v>17367</v>
      </c>
      <c r="E77" s="11" t="s">
        <v>17505</v>
      </c>
      <c r="F77" s="11" t="s">
        <v>17506</v>
      </c>
      <c r="G77" s="11" t="s">
        <v>17507</v>
      </c>
      <c r="I77" s="11" t="s">
        <v>17367</v>
      </c>
      <c r="J77" s="22" t="s">
        <v>17482</v>
      </c>
    </row>
    <row r="78" spans="1:10" x14ac:dyDescent="0.25">
      <c r="A78" s="11" t="s">
        <v>17368</v>
      </c>
      <c r="B78" s="11" t="s">
        <v>17369</v>
      </c>
      <c r="C78" s="11" t="s">
        <v>17369</v>
      </c>
      <c r="E78" s="11" t="s">
        <v>17508</v>
      </c>
      <c r="F78" s="11" t="s">
        <v>17509</v>
      </c>
      <c r="G78" s="11" t="s">
        <v>17510</v>
      </c>
      <c r="I78" s="11" t="s">
        <v>17369</v>
      </c>
      <c r="J78" s="22" t="s">
        <v>17486</v>
      </c>
    </row>
    <row r="79" spans="1:10" x14ac:dyDescent="0.25">
      <c r="A79" s="11" t="s">
        <v>17370</v>
      </c>
      <c r="B79" s="11" t="s">
        <v>17371</v>
      </c>
      <c r="C79" s="11" t="s">
        <v>17372</v>
      </c>
      <c r="E79" s="11" t="s">
        <v>17511</v>
      </c>
      <c r="F79" s="11" t="s">
        <v>17509</v>
      </c>
      <c r="G79" s="11" t="s">
        <v>17510</v>
      </c>
      <c r="I79" s="11" t="s">
        <v>17371</v>
      </c>
      <c r="J79" s="22" t="s">
        <v>17496</v>
      </c>
    </row>
    <row r="80" spans="1:10" x14ac:dyDescent="0.25">
      <c r="A80" s="11" t="s">
        <v>17373</v>
      </c>
      <c r="B80" s="11" t="s">
        <v>17374</v>
      </c>
      <c r="C80" s="11" t="s">
        <v>17374</v>
      </c>
      <c r="E80" s="11" t="s">
        <v>17512</v>
      </c>
      <c r="F80" s="11" t="s">
        <v>17509</v>
      </c>
      <c r="G80" s="11" t="s">
        <v>17510</v>
      </c>
      <c r="I80" s="11" t="s">
        <v>17374</v>
      </c>
      <c r="J80" s="22" t="s">
        <v>710</v>
      </c>
    </row>
    <row r="81" spans="1:10" x14ac:dyDescent="0.25">
      <c r="A81" s="11" t="s">
        <v>12923</v>
      </c>
      <c r="B81" s="11" t="s">
        <v>2406</v>
      </c>
      <c r="C81" s="11" t="s">
        <v>2406</v>
      </c>
      <c r="E81" s="11" t="s">
        <v>17513</v>
      </c>
      <c r="F81" s="11" t="s">
        <v>17509</v>
      </c>
      <c r="G81" s="11" t="s">
        <v>17510</v>
      </c>
      <c r="I81" s="11" t="s">
        <v>2406</v>
      </c>
      <c r="J81" s="22" t="s">
        <v>17506</v>
      </c>
    </row>
    <row r="82" spans="1:10" x14ac:dyDescent="0.25">
      <c r="A82" s="11" t="s">
        <v>4554</v>
      </c>
      <c r="B82" s="11" t="s">
        <v>17375</v>
      </c>
      <c r="C82" s="11" t="s">
        <v>17375</v>
      </c>
      <c r="E82" s="11" t="s">
        <v>4906</v>
      </c>
      <c r="F82" s="11" t="s">
        <v>17522</v>
      </c>
      <c r="G82" s="11" t="s">
        <v>17522</v>
      </c>
      <c r="I82" s="11" t="s">
        <v>17375</v>
      </c>
      <c r="J82" s="22" t="s">
        <v>17509</v>
      </c>
    </row>
    <row r="83" spans="1:10" x14ac:dyDescent="0.25">
      <c r="A83" s="11" t="s">
        <v>4555</v>
      </c>
      <c r="B83" s="11" t="s">
        <v>17375</v>
      </c>
      <c r="C83" s="11" t="s">
        <v>17375</v>
      </c>
      <c r="E83" s="11" t="s">
        <v>4907</v>
      </c>
      <c r="F83" s="11" t="s">
        <v>17522</v>
      </c>
      <c r="G83" s="11" t="s">
        <v>17522</v>
      </c>
      <c r="I83" s="11" t="s">
        <v>17375</v>
      </c>
      <c r="J83" s="22" t="s">
        <v>439</v>
      </c>
    </row>
    <row r="84" spans="1:10" x14ac:dyDescent="0.25">
      <c r="A84" s="11" t="s">
        <v>17376</v>
      </c>
      <c r="B84" s="11" t="s">
        <v>17375</v>
      </c>
      <c r="C84" s="11" t="s">
        <v>17375</v>
      </c>
      <c r="E84" s="11" t="s">
        <v>4908</v>
      </c>
      <c r="F84" s="11" t="s">
        <v>17522</v>
      </c>
      <c r="G84" s="11" t="s">
        <v>17522</v>
      </c>
      <c r="I84" s="11" t="s">
        <v>17375</v>
      </c>
      <c r="J84" s="22" t="s">
        <v>17514</v>
      </c>
    </row>
    <row r="85" spans="1:10" x14ac:dyDescent="0.25">
      <c r="A85" s="11" t="s">
        <v>4556</v>
      </c>
      <c r="B85" s="11" t="s">
        <v>17375</v>
      </c>
      <c r="C85" s="11" t="s">
        <v>17375</v>
      </c>
      <c r="E85" s="11" t="s">
        <v>17523</v>
      </c>
      <c r="F85" s="11" t="s">
        <v>17522</v>
      </c>
      <c r="G85" s="11" t="s">
        <v>17522</v>
      </c>
      <c r="I85" s="11" t="s">
        <v>17375</v>
      </c>
      <c r="J85" s="22" t="s">
        <v>17516</v>
      </c>
    </row>
    <row r="86" spans="1:10" x14ac:dyDescent="0.25">
      <c r="A86" s="11" t="s">
        <v>17377</v>
      </c>
      <c r="B86" s="11" t="s">
        <v>17377</v>
      </c>
      <c r="C86" s="11" t="s">
        <v>17377</v>
      </c>
      <c r="E86" s="11" t="s">
        <v>17526</v>
      </c>
      <c r="F86" s="11" t="s">
        <v>17525</v>
      </c>
      <c r="G86" s="11" t="s">
        <v>17525</v>
      </c>
      <c r="I86" s="11" t="s">
        <v>17377</v>
      </c>
      <c r="J86" s="22" t="s">
        <v>17517</v>
      </c>
    </row>
    <row r="87" spans="1:10" x14ac:dyDescent="0.25">
      <c r="A87" s="11" t="s">
        <v>17378</v>
      </c>
      <c r="B87" s="11" t="s">
        <v>17379</v>
      </c>
      <c r="C87" s="11" t="s">
        <v>17379</v>
      </c>
      <c r="E87" s="11" t="s">
        <v>17566</v>
      </c>
      <c r="F87" s="11" t="s">
        <v>17553</v>
      </c>
      <c r="G87" s="11" t="s">
        <v>17553</v>
      </c>
      <c r="I87" s="11" t="s">
        <v>17379</v>
      </c>
      <c r="J87" s="22" t="s">
        <v>2519</v>
      </c>
    </row>
    <row r="88" spans="1:10" x14ac:dyDescent="0.25">
      <c r="A88" s="11" t="s">
        <v>17380</v>
      </c>
      <c r="B88" s="11" t="s">
        <v>17379</v>
      </c>
      <c r="C88" s="11" t="s">
        <v>17379</v>
      </c>
      <c r="E88" s="11" t="s">
        <v>17592</v>
      </c>
      <c r="F88" s="11" t="s">
        <v>17553</v>
      </c>
      <c r="G88" s="11" t="s">
        <v>17553</v>
      </c>
      <c r="I88" s="11" t="s">
        <v>17379</v>
      </c>
      <c r="J88" s="22" t="s">
        <v>17520</v>
      </c>
    </row>
    <row r="89" spans="1:10" x14ac:dyDescent="0.25">
      <c r="A89" s="11" t="s">
        <v>4566</v>
      </c>
      <c r="B89" s="11" t="s">
        <v>17379</v>
      </c>
      <c r="C89" s="11" t="s">
        <v>17379</v>
      </c>
      <c r="E89" s="11" t="s">
        <v>17603</v>
      </c>
      <c r="F89" s="11" t="s">
        <v>17553</v>
      </c>
      <c r="G89" s="11" t="s">
        <v>17553</v>
      </c>
      <c r="I89" s="11" t="s">
        <v>17379</v>
      </c>
      <c r="J89" s="22" t="s">
        <v>17522</v>
      </c>
    </row>
    <row r="90" spans="1:10" x14ac:dyDescent="0.25">
      <c r="A90" s="11" t="s">
        <v>17381</v>
      </c>
      <c r="B90" s="11" t="s">
        <v>17379</v>
      </c>
      <c r="C90" s="11" t="s">
        <v>17379</v>
      </c>
      <c r="E90" s="11" t="s">
        <v>17604</v>
      </c>
      <c r="F90" s="11" t="s">
        <v>17553</v>
      </c>
      <c r="G90" s="11" t="s">
        <v>17553</v>
      </c>
      <c r="I90" s="11" t="s">
        <v>17379</v>
      </c>
      <c r="J90" s="22" t="s">
        <v>17525</v>
      </c>
    </row>
    <row r="91" spans="1:10" x14ac:dyDescent="0.25">
      <c r="A91" s="11" t="s">
        <v>17382</v>
      </c>
      <c r="B91" s="11" t="s">
        <v>17379</v>
      </c>
      <c r="C91" s="11" t="s">
        <v>17379</v>
      </c>
      <c r="E91" s="11" t="s">
        <v>17728</v>
      </c>
      <c r="F91" s="11" t="s">
        <v>2531</v>
      </c>
      <c r="G91" s="11" t="s">
        <v>2531</v>
      </c>
      <c r="I91" s="11" t="s">
        <v>17379</v>
      </c>
      <c r="J91" s="22" t="s">
        <v>17528</v>
      </c>
    </row>
    <row r="92" spans="1:10" x14ac:dyDescent="0.25">
      <c r="A92" s="11" t="s">
        <v>17383</v>
      </c>
      <c r="B92" s="11" t="s">
        <v>17379</v>
      </c>
      <c r="C92" s="11" t="s">
        <v>17379</v>
      </c>
      <c r="E92" s="11" t="s">
        <v>17729</v>
      </c>
      <c r="F92" s="11" t="s">
        <v>2531</v>
      </c>
      <c r="G92" s="11" t="s">
        <v>2531</v>
      </c>
      <c r="I92" s="11" t="s">
        <v>17379</v>
      </c>
      <c r="J92" s="22" t="s">
        <v>17532</v>
      </c>
    </row>
    <row r="93" spans="1:10" x14ac:dyDescent="0.25">
      <c r="A93" s="11" t="s">
        <v>17384</v>
      </c>
      <c r="B93" s="11" t="s">
        <v>17385</v>
      </c>
      <c r="C93" s="11" t="s">
        <v>17385</v>
      </c>
      <c r="E93" s="11" t="s">
        <v>17730</v>
      </c>
      <c r="F93" s="11" t="s">
        <v>2531</v>
      </c>
      <c r="G93" s="11" t="s">
        <v>2531</v>
      </c>
      <c r="I93" s="11" t="s">
        <v>17385</v>
      </c>
      <c r="J93" s="22" t="s">
        <v>17534</v>
      </c>
    </row>
    <row r="94" spans="1:10" x14ac:dyDescent="0.25">
      <c r="A94" s="11" t="s">
        <v>12264</v>
      </c>
      <c r="B94" s="11" t="s">
        <v>17386</v>
      </c>
      <c r="C94" s="11" t="s">
        <v>17386</v>
      </c>
      <c r="E94" s="11" t="s">
        <v>17731</v>
      </c>
      <c r="F94" s="11" t="s">
        <v>2531</v>
      </c>
      <c r="G94" s="11" t="s">
        <v>2531</v>
      </c>
      <c r="I94" s="11" t="s">
        <v>17386</v>
      </c>
      <c r="J94" s="22" t="s">
        <v>17536</v>
      </c>
    </row>
    <row r="95" spans="1:10" x14ac:dyDescent="0.25">
      <c r="A95" s="11" t="s">
        <v>17387</v>
      </c>
      <c r="B95" s="11" t="s">
        <v>17386</v>
      </c>
      <c r="C95" s="11" t="s">
        <v>17386</v>
      </c>
      <c r="E95" s="11" t="s">
        <v>17732</v>
      </c>
      <c r="F95" s="11" t="s">
        <v>2531</v>
      </c>
      <c r="G95" s="11" t="s">
        <v>2531</v>
      </c>
      <c r="I95" s="11" t="s">
        <v>17386</v>
      </c>
      <c r="J95" s="22" t="s">
        <v>17538</v>
      </c>
    </row>
    <row r="96" spans="1:10" x14ac:dyDescent="0.25">
      <c r="A96" s="11" t="s">
        <v>17388</v>
      </c>
      <c r="B96" s="11" t="s">
        <v>2413</v>
      </c>
      <c r="C96" s="11" t="s">
        <v>2413</v>
      </c>
      <c r="E96" s="11" t="s">
        <v>17733</v>
      </c>
      <c r="F96" s="11" t="s">
        <v>2531</v>
      </c>
      <c r="G96" s="11" t="s">
        <v>2531</v>
      </c>
      <c r="I96" s="11" t="s">
        <v>2413</v>
      </c>
      <c r="J96" s="22" t="s">
        <v>2528</v>
      </c>
    </row>
    <row r="97" spans="1:10" x14ac:dyDescent="0.25">
      <c r="A97" s="11" t="s">
        <v>17389</v>
      </c>
      <c r="B97" s="11" t="s">
        <v>17390</v>
      </c>
      <c r="C97" s="11" t="s">
        <v>17390</v>
      </c>
      <c r="E97" s="11" t="s">
        <v>17734</v>
      </c>
      <c r="F97" s="11" t="s">
        <v>125</v>
      </c>
      <c r="G97" s="11" t="s">
        <v>125</v>
      </c>
      <c r="I97" s="11" t="s">
        <v>17390</v>
      </c>
      <c r="J97" s="22" t="s">
        <v>17551</v>
      </c>
    </row>
    <row r="98" spans="1:10" x14ac:dyDescent="0.25">
      <c r="A98" s="11" t="s">
        <v>17391</v>
      </c>
      <c r="B98" s="11" t="s">
        <v>17392</v>
      </c>
      <c r="C98" s="11" t="s">
        <v>17392</v>
      </c>
      <c r="E98" s="11" t="s">
        <v>17740</v>
      </c>
      <c r="F98" s="11" t="s">
        <v>17741</v>
      </c>
      <c r="G98" s="11" t="s">
        <v>17741</v>
      </c>
      <c r="I98" s="11" t="s">
        <v>17392</v>
      </c>
      <c r="J98" s="22" t="s">
        <v>17553</v>
      </c>
    </row>
    <row r="99" spans="1:10" x14ac:dyDescent="0.25">
      <c r="A99" s="11" t="s">
        <v>17393</v>
      </c>
      <c r="B99" s="11" t="s">
        <v>17392</v>
      </c>
      <c r="C99" s="11" t="s">
        <v>17392</v>
      </c>
      <c r="E99" s="11" t="s">
        <v>17742</v>
      </c>
      <c r="F99" s="11" t="s">
        <v>17741</v>
      </c>
      <c r="G99" s="11" t="s">
        <v>17741</v>
      </c>
      <c r="I99" s="11" t="s">
        <v>17392</v>
      </c>
      <c r="J99" s="22" t="s">
        <v>17659</v>
      </c>
    </row>
    <row r="100" spans="1:10" x14ac:dyDescent="0.25">
      <c r="A100" s="11" t="s">
        <v>17394</v>
      </c>
      <c r="B100" s="11" t="s">
        <v>17392</v>
      </c>
      <c r="C100" s="11" t="s">
        <v>17392</v>
      </c>
      <c r="E100" s="11" t="s">
        <v>17743</v>
      </c>
      <c r="F100" s="11" t="s">
        <v>17741</v>
      </c>
      <c r="G100" s="11" t="s">
        <v>17741</v>
      </c>
      <c r="I100" s="11" t="s">
        <v>17392</v>
      </c>
      <c r="J100" s="22" t="s">
        <v>17661</v>
      </c>
    </row>
    <row r="101" spans="1:10" x14ac:dyDescent="0.25">
      <c r="A101" s="11" t="s">
        <v>17395</v>
      </c>
      <c r="B101" s="11" t="s">
        <v>17396</v>
      </c>
      <c r="C101" s="11" t="s">
        <v>17396</v>
      </c>
      <c r="E101" s="11" t="s">
        <v>17744</v>
      </c>
      <c r="F101" s="11" t="s">
        <v>17741</v>
      </c>
      <c r="G101" s="11" t="s">
        <v>17741</v>
      </c>
      <c r="I101" s="11" t="s">
        <v>17396</v>
      </c>
      <c r="J101" s="22" t="s">
        <v>17663</v>
      </c>
    </row>
    <row r="102" spans="1:10" x14ac:dyDescent="0.25">
      <c r="A102" s="11" t="s">
        <v>17397</v>
      </c>
      <c r="B102" s="11" t="s">
        <v>17398</v>
      </c>
      <c r="C102" s="11" t="s">
        <v>17398</v>
      </c>
      <c r="E102" s="11" t="s">
        <v>17745</v>
      </c>
      <c r="F102" s="11" t="s">
        <v>17741</v>
      </c>
      <c r="G102" s="11" t="s">
        <v>17741</v>
      </c>
      <c r="I102" s="11" t="s">
        <v>17398</v>
      </c>
      <c r="J102" s="22" t="s">
        <v>17665</v>
      </c>
    </row>
    <row r="103" spans="1:10" x14ac:dyDescent="0.25">
      <c r="A103" s="11" t="s">
        <v>17399</v>
      </c>
      <c r="B103" s="11" t="s">
        <v>17398</v>
      </c>
      <c r="C103" s="11" t="s">
        <v>17398</v>
      </c>
      <c r="E103" s="11" t="s">
        <v>17761</v>
      </c>
      <c r="F103" s="11" t="s">
        <v>17762</v>
      </c>
      <c r="G103" s="11" t="s">
        <v>17762</v>
      </c>
      <c r="I103" s="11" t="s">
        <v>17398</v>
      </c>
      <c r="J103" s="22" t="s">
        <v>17667</v>
      </c>
    </row>
    <row r="104" spans="1:10" x14ac:dyDescent="0.25">
      <c r="A104" s="11" t="s">
        <v>17400</v>
      </c>
      <c r="B104" s="11" t="s">
        <v>17401</v>
      </c>
      <c r="C104" s="11" t="s">
        <v>17401</v>
      </c>
      <c r="E104" s="11" t="s">
        <v>17763</v>
      </c>
      <c r="F104" s="11" t="s">
        <v>17762</v>
      </c>
      <c r="G104" s="11" t="s">
        <v>17762</v>
      </c>
      <c r="I104" s="11" t="s">
        <v>17401</v>
      </c>
      <c r="J104" s="22" t="s">
        <v>17669</v>
      </c>
    </row>
    <row r="105" spans="1:10" x14ac:dyDescent="0.25">
      <c r="A105" s="11" t="s">
        <v>4600</v>
      </c>
      <c r="B105" s="11" t="s">
        <v>2425</v>
      </c>
      <c r="C105" s="11" t="s">
        <v>2425</v>
      </c>
      <c r="E105" s="11" t="s">
        <v>17778</v>
      </c>
      <c r="F105" s="11" t="s">
        <v>1153</v>
      </c>
      <c r="G105" s="11" t="s">
        <v>1153</v>
      </c>
      <c r="I105" s="11" t="s">
        <v>2425</v>
      </c>
      <c r="J105" s="22" t="s">
        <v>17671</v>
      </c>
    </row>
    <row r="106" spans="1:10" x14ac:dyDescent="0.25">
      <c r="A106" s="11" t="s">
        <v>17402</v>
      </c>
      <c r="B106" s="11" t="s">
        <v>2425</v>
      </c>
      <c r="C106" s="11" t="s">
        <v>2425</v>
      </c>
      <c r="E106" s="11" t="s">
        <v>17779</v>
      </c>
      <c r="F106" s="11" t="s">
        <v>1153</v>
      </c>
      <c r="G106" s="11" t="s">
        <v>1153</v>
      </c>
      <c r="I106" s="11" t="s">
        <v>2425</v>
      </c>
      <c r="J106" s="22" t="s">
        <v>17673</v>
      </c>
    </row>
    <row r="107" spans="1:10" x14ac:dyDescent="0.25">
      <c r="A107" s="11" t="s">
        <v>17403</v>
      </c>
      <c r="B107" s="11" t="s">
        <v>2426</v>
      </c>
      <c r="C107" s="11" t="s">
        <v>2426</v>
      </c>
      <c r="E107" s="11" t="s">
        <v>17814</v>
      </c>
      <c r="F107" s="11" t="s">
        <v>17815</v>
      </c>
      <c r="G107" s="11" t="s">
        <v>17815</v>
      </c>
      <c r="I107" s="11" t="s">
        <v>2426</v>
      </c>
      <c r="J107" s="22" t="s">
        <v>17675</v>
      </c>
    </row>
    <row r="108" spans="1:10" x14ac:dyDescent="0.25">
      <c r="A108" s="11" t="s">
        <v>9610</v>
      </c>
      <c r="B108" s="11" t="s">
        <v>3718</v>
      </c>
      <c r="C108" s="11" t="s">
        <v>3718</v>
      </c>
      <c r="E108" s="11" t="s">
        <v>17816</v>
      </c>
      <c r="F108" s="11" t="s">
        <v>17815</v>
      </c>
      <c r="G108" s="11" t="s">
        <v>17815</v>
      </c>
      <c r="I108" s="11" t="s">
        <v>3718</v>
      </c>
      <c r="J108" s="22" t="s">
        <v>17677</v>
      </c>
    </row>
    <row r="109" spans="1:10" x14ac:dyDescent="0.25">
      <c r="A109" s="11" t="s">
        <v>17404</v>
      </c>
      <c r="B109" s="11" t="s">
        <v>17405</v>
      </c>
      <c r="C109" s="11" t="s">
        <v>17405</v>
      </c>
      <c r="E109" s="11" t="s">
        <v>17817</v>
      </c>
      <c r="F109" s="11" t="s">
        <v>17815</v>
      </c>
      <c r="G109" s="11" t="s">
        <v>17815</v>
      </c>
      <c r="I109" s="11" t="s">
        <v>17405</v>
      </c>
      <c r="J109" s="22" t="s">
        <v>17679</v>
      </c>
    </row>
    <row r="110" spans="1:10" x14ac:dyDescent="0.25">
      <c r="A110" s="11" t="s">
        <v>17406</v>
      </c>
      <c r="B110" s="11" t="s">
        <v>17407</v>
      </c>
      <c r="C110" s="11" t="s">
        <v>17407</v>
      </c>
      <c r="E110" s="11" t="s">
        <v>17818</v>
      </c>
      <c r="F110" s="11" t="s">
        <v>17815</v>
      </c>
      <c r="G110" s="11" t="s">
        <v>17815</v>
      </c>
      <c r="I110" s="11" t="s">
        <v>17407</v>
      </c>
      <c r="J110" s="22" t="s">
        <v>17681</v>
      </c>
    </row>
    <row r="111" spans="1:10" x14ac:dyDescent="0.25">
      <c r="A111" s="11" t="s">
        <v>17408</v>
      </c>
      <c r="B111" s="11" t="s">
        <v>17409</v>
      </c>
      <c r="C111" s="11" t="s">
        <v>17409</v>
      </c>
      <c r="E111" s="11" t="s">
        <v>15787</v>
      </c>
      <c r="F111" s="11" t="s">
        <v>1658</v>
      </c>
      <c r="G111" s="11" t="s">
        <v>1658</v>
      </c>
      <c r="I111" s="11" t="s">
        <v>17409</v>
      </c>
      <c r="J111" s="22" t="s">
        <v>17683</v>
      </c>
    </row>
    <row r="112" spans="1:10" x14ac:dyDescent="0.25">
      <c r="A112" s="11" t="s">
        <v>4640</v>
      </c>
      <c r="B112" s="11" t="s">
        <v>456</v>
      </c>
      <c r="C112" s="11" t="s">
        <v>456</v>
      </c>
      <c r="E112" s="11" t="s">
        <v>17861</v>
      </c>
      <c r="F112" s="11" t="s">
        <v>17860</v>
      </c>
      <c r="G112" s="11" t="s">
        <v>17860</v>
      </c>
      <c r="I112" s="11" t="s">
        <v>456</v>
      </c>
      <c r="J112" s="22" t="s">
        <v>17685</v>
      </c>
    </row>
    <row r="113" spans="1:10" x14ac:dyDescent="0.25">
      <c r="A113" s="11" t="s">
        <v>17410</v>
      </c>
      <c r="B113" s="11" t="s">
        <v>17411</v>
      </c>
      <c r="C113" s="11" t="s">
        <v>17411</v>
      </c>
      <c r="E113" s="11" t="s">
        <v>17862</v>
      </c>
      <c r="F113" s="11" t="s">
        <v>17860</v>
      </c>
      <c r="G113" s="11" t="s">
        <v>17860</v>
      </c>
      <c r="I113" s="11" t="s">
        <v>17411</v>
      </c>
      <c r="J113" s="22" t="s">
        <v>17687</v>
      </c>
    </row>
    <row r="114" spans="1:10" x14ac:dyDescent="0.25">
      <c r="A114" s="11" t="s">
        <v>17412</v>
      </c>
      <c r="B114" s="11" t="s">
        <v>17411</v>
      </c>
      <c r="C114" s="11" t="s">
        <v>17411</v>
      </c>
      <c r="E114" s="11" t="s">
        <v>17863</v>
      </c>
      <c r="F114" s="11" t="s">
        <v>17860</v>
      </c>
      <c r="G114" s="11" t="s">
        <v>17860</v>
      </c>
      <c r="I114" s="11" t="s">
        <v>17411</v>
      </c>
      <c r="J114" s="22" t="s">
        <v>17689</v>
      </c>
    </row>
    <row r="115" spans="1:10" x14ac:dyDescent="0.25">
      <c r="A115" s="11" t="s">
        <v>17413</v>
      </c>
      <c r="B115" s="11" t="s">
        <v>1</v>
      </c>
      <c r="C115" s="11" t="s">
        <v>1</v>
      </c>
      <c r="E115" s="11" t="s">
        <v>17886</v>
      </c>
      <c r="F115" s="11" t="s">
        <v>17887</v>
      </c>
      <c r="G115" s="11" t="s">
        <v>17887</v>
      </c>
      <c r="I115" s="11" t="s">
        <v>1</v>
      </c>
      <c r="J115" s="22" t="s">
        <v>17691</v>
      </c>
    </row>
    <row r="116" spans="1:10" x14ac:dyDescent="0.25">
      <c r="A116" s="11" t="s">
        <v>17414</v>
      </c>
      <c r="B116" s="11" t="s">
        <v>17415</v>
      </c>
      <c r="C116" s="11" t="s">
        <v>17415</v>
      </c>
      <c r="E116" s="11" t="s">
        <v>13097</v>
      </c>
      <c r="F116" s="11" t="s">
        <v>17887</v>
      </c>
      <c r="G116" s="11" t="s">
        <v>17887</v>
      </c>
      <c r="I116" s="11" t="s">
        <v>17415</v>
      </c>
      <c r="J116" s="22" t="s">
        <v>17693</v>
      </c>
    </row>
    <row r="117" spans="1:10" x14ac:dyDescent="0.25">
      <c r="A117" s="11" t="s">
        <v>17416</v>
      </c>
      <c r="B117" s="11" t="s">
        <v>17415</v>
      </c>
      <c r="C117" s="11" t="s">
        <v>17415</v>
      </c>
      <c r="E117" s="11" t="s">
        <v>8178</v>
      </c>
      <c r="F117" s="11" t="s">
        <v>17887</v>
      </c>
      <c r="G117" s="11" t="s">
        <v>17887</v>
      </c>
      <c r="I117" s="11" t="s">
        <v>17415</v>
      </c>
      <c r="J117" s="22" t="s">
        <v>17695</v>
      </c>
    </row>
    <row r="118" spans="1:10" x14ac:dyDescent="0.25">
      <c r="A118" s="11" t="s">
        <v>17417</v>
      </c>
      <c r="B118" s="11" t="s">
        <v>17415</v>
      </c>
      <c r="C118" s="11" t="s">
        <v>17415</v>
      </c>
      <c r="E118" s="11" t="s">
        <v>17888</v>
      </c>
      <c r="F118" s="11" t="s">
        <v>17887</v>
      </c>
      <c r="G118" s="11" t="s">
        <v>17887</v>
      </c>
      <c r="I118" s="11" t="s">
        <v>17415</v>
      </c>
      <c r="J118" s="22" t="s">
        <v>17697</v>
      </c>
    </row>
    <row r="119" spans="1:10" x14ac:dyDescent="0.25">
      <c r="A119" s="11" t="s">
        <v>17418</v>
      </c>
      <c r="B119" s="11" t="s">
        <v>17415</v>
      </c>
      <c r="C119" s="11" t="s">
        <v>17415</v>
      </c>
      <c r="E119" s="11" t="s">
        <v>17889</v>
      </c>
      <c r="F119" s="11" t="s">
        <v>17887</v>
      </c>
      <c r="G119" s="11" t="s">
        <v>17887</v>
      </c>
      <c r="I119" s="11" t="s">
        <v>17415</v>
      </c>
      <c r="J119" s="22" t="s">
        <v>17700</v>
      </c>
    </row>
    <row r="120" spans="1:10" x14ac:dyDescent="0.25">
      <c r="A120" s="11" t="s">
        <v>17419</v>
      </c>
      <c r="B120" s="11" t="s">
        <v>17415</v>
      </c>
      <c r="C120" s="11" t="s">
        <v>17415</v>
      </c>
      <c r="E120" s="11" t="s">
        <v>17903</v>
      </c>
      <c r="F120" s="11" t="s">
        <v>17904</v>
      </c>
      <c r="G120" s="11" t="s">
        <v>17904</v>
      </c>
      <c r="I120" s="11" t="s">
        <v>17415</v>
      </c>
      <c r="J120" s="22" t="s">
        <v>17702</v>
      </c>
    </row>
    <row r="121" spans="1:10" x14ac:dyDescent="0.25">
      <c r="A121" s="11" t="s">
        <v>17420</v>
      </c>
      <c r="B121" s="11" t="s">
        <v>2450</v>
      </c>
      <c r="C121" s="11" t="s">
        <v>2450</v>
      </c>
      <c r="E121" s="11" t="s">
        <v>17913</v>
      </c>
      <c r="F121" s="11" t="s">
        <v>17914</v>
      </c>
      <c r="G121" s="11" t="s">
        <v>17914</v>
      </c>
      <c r="I121" s="11" t="s">
        <v>2450</v>
      </c>
      <c r="J121" s="22" t="s">
        <v>17704</v>
      </c>
    </row>
    <row r="122" spans="1:10" x14ac:dyDescent="0.25">
      <c r="A122" s="11" t="s">
        <v>17421</v>
      </c>
      <c r="B122" s="11" t="s">
        <v>2450</v>
      </c>
      <c r="C122" s="11" t="s">
        <v>2450</v>
      </c>
      <c r="E122" s="11" t="s">
        <v>5180</v>
      </c>
      <c r="F122" s="11" t="s">
        <v>17916</v>
      </c>
      <c r="G122" s="11" t="s">
        <v>17916</v>
      </c>
      <c r="I122" s="11" t="s">
        <v>2450</v>
      </c>
      <c r="J122" s="22" t="s">
        <v>17706</v>
      </c>
    </row>
    <row r="123" spans="1:10" x14ac:dyDescent="0.25">
      <c r="A123" s="11" t="s">
        <v>4938</v>
      </c>
      <c r="B123" s="11" t="s">
        <v>17422</v>
      </c>
      <c r="C123" s="11" t="s">
        <v>17422</v>
      </c>
      <c r="E123" s="11" t="s">
        <v>17917</v>
      </c>
      <c r="F123" s="11" t="s">
        <v>17916</v>
      </c>
      <c r="G123" s="11" t="s">
        <v>17916</v>
      </c>
      <c r="I123" s="11" t="s">
        <v>17422</v>
      </c>
      <c r="J123" s="22" t="s">
        <v>17708</v>
      </c>
    </row>
    <row r="124" spans="1:10" x14ac:dyDescent="0.25">
      <c r="A124" s="11" t="s">
        <v>17423</v>
      </c>
      <c r="B124" s="11" t="s">
        <v>17424</v>
      </c>
      <c r="C124" s="11" t="s">
        <v>17424</v>
      </c>
      <c r="E124" s="11" t="s">
        <v>17918</v>
      </c>
      <c r="F124" s="11" t="s">
        <v>17916</v>
      </c>
      <c r="G124" s="11" t="s">
        <v>17916</v>
      </c>
      <c r="I124" s="11" t="s">
        <v>17424</v>
      </c>
      <c r="J124" s="22" t="s">
        <v>17710</v>
      </c>
    </row>
    <row r="125" spans="1:10" x14ac:dyDescent="0.25">
      <c r="A125" s="11" t="s">
        <v>17425</v>
      </c>
      <c r="B125" s="11" t="s">
        <v>17424</v>
      </c>
      <c r="C125" s="11" t="s">
        <v>17424</v>
      </c>
      <c r="E125" s="11" t="s">
        <v>5186</v>
      </c>
      <c r="F125" s="11" t="s">
        <v>17916</v>
      </c>
      <c r="G125" s="11" t="s">
        <v>17916</v>
      </c>
      <c r="I125" s="11" t="s">
        <v>17424</v>
      </c>
      <c r="J125" s="22" t="s">
        <v>17712</v>
      </c>
    </row>
    <row r="126" spans="1:10" x14ac:dyDescent="0.25">
      <c r="A126" s="11" t="s">
        <v>17426</v>
      </c>
      <c r="B126" s="11" t="s">
        <v>17424</v>
      </c>
      <c r="C126" s="11" t="s">
        <v>17424</v>
      </c>
      <c r="E126" s="11" t="s">
        <v>17919</v>
      </c>
      <c r="F126" s="11" t="s">
        <v>17916</v>
      </c>
      <c r="G126" s="11" t="s">
        <v>17916</v>
      </c>
      <c r="I126" s="11" t="s">
        <v>17424</v>
      </c>
      <c r="J126" s="22" t="s">
        <v>17714</v>
      </c>
    </row>
    <row r="127" spans="1:10" x14ac:dyDescent="0.25">
      <c r="A127" s="11" t="s">
        <v>17427</v>
      </c>
      <c r="B127" s="11" t="s">
        <v>17424</v>
      </c>
      <c r="C127" s="11" t="s">
        <v>17424</v>
      </c>
      <c r="E127" s="11" t="s">
        <v>17920</v>
      </c>
      <c r="F127" s="11" t="s">
        <v>17916</v>
      </c>
      <c r="G127" s="11" t="s">
        <v>17916</v>
      </c>
      <c r="I127" s="11" t="s">
        <v>17424</v>
      </c>
      <c r="J127" s="22" t="s">
        <v>17716</v>
      </c>
    </row>
    <row r="128" spans="1:10" x14ac:dyDescent="0.25">
      <c r="A128" s="11" t="s">
        <v>17428</v>
      </c>
      <c r="B128" s="11" t="s">
        <v>17424</v>
      </c>
      <c r="C128" s="11" t="s">
        <v>17424</v>
      </c>
      <c r="E128" s="11" t="s">
        <v>17921</v>
      </c>
      <c r="F128" s="11" t="s">
        <v>54</v>
      </c>
      <c r="G128" s="11" t="s">
        <v>54</v>
      </c>
      <c r="I128" s="11" t="s">
        <v>17424</v>
      </c>
      <c r="J128" s="22" t="s">
        <v>17718</v>
      </c>
    </row>
    <row r="129" spans="1:10" x14ac:dyDescent="0.25">
      <c r="A129" s="11" t="s">
        <v>17052</v>
      </c>
      <c r="B129" s="11" t="s">
        <v>17429</v>
      </c>
      <c r="C129" s="11" t="s">
        <v>17429</v>
      </c>
      <c r="E129" s="11" t="s">
        <v>17922</v>
      </c>
      <c r="F129" s="11" t="s">
        <v>54</v>
      </c>
      <c r="G129" s="11" t="s">
        <v>54</v>
      </c>
      <c r="I129" s="11" t="s">
        <v>17429</v>
      </c>
      <c r="J129" s="22" t="s">
        <v>17720</v>
      </c>
    </row>
    <row r="130" spans="1:10" x14ac:dyDescent="0.25">
      <c r="A130" s="11" t="s">
        <v>16286</v>
      </c>
      <c r="B130" s="11" t="s">
        <v>17429</v>
      </c>
      <c r="C130" s="11" t="s">
        <v>17429</v>
      </c>
      <c r="E130" s="11" t="s">
        <v>17923</v>
      </c>
      <c r="F130" s="11" t="s">
        <v>54</v>
      </c>
      <c r="G130" s="11" t="s">
        <v>54</v>
      </c>
      <c r="I130" s="11" t="s">
        <v>17429</v>
      </c>
      <c r="J130" s="22" t="s">
        <v>17722</v>
      </c>
    </row>
    <row r="131" spans="1:10" x14ac:dyDescent="0.25">
      <c r="A131" s="11" t="s">
        <v>17430</v>
      </c>
      <c r="B131" s="11" t="s">
        <v>17431</v>
      </c>
      <c r="C131" s="11" t="s">
        <v>17431</v>
      </c>
      <c r="E131" s="11" t="s">
        <v>17924</v>
      </c>
      <c r="F131" s="11" t="s">
        <v>54</v>
      </c>
      <c r="G131" s="11" t="s">
        <v>54</v>
      </c>
      <c r="I131" s="11" t="s">
        <v>17431</v>
      </c>
      <c r="J131" s="22" t="s">
        <v>17724</v>
      </c>
    </row>
    <row r="132" spans="1:10" x14ac:dyDescent="0.25">
      <c r="A132" s="11" t="s">
        <v>17432</v>
      </c>
      <c r="B132" s="11" t="s">
        <v>17431</v>
      </c>
      <c r="C132" s="11" t="s">
        <v>17431</v>
      </c>
      <c r="E132" s="11" t="s">
        <v>17925</v>
      </c>
      <c r="F132" s="11" t="s">
        <v>54</v>
      </c>
      <c r="G132" s="11" t="s">
        <v>54</v>
      </c>
      <c r="I132" s="11" t="s">
        <v>17431</v>
      </c>
      <c r="J132" s="22" t="s">
        <v>17726</v>
      </c>
    </row>
    <row r="133" spans="1:10" x14ac:dyDescent="0.25">
      <c r="A133" s="11" t="s">
        <v>17433</v>
      </c>
      <c r="B133" s="11" t="s">
        <v>17434</v>
      </c>
      <c r="C133" s="11" t="s">
        <v>17434</v>
      </c>
      <c r="E133" s="11" t="s">
        <v>17926</v>
      </c>
      <c r="F133" s="11" t="s">
        <v>54</v>
      </c>
      <c r="G133" s="11" t="s">
        <v>54</v>
      </c>
      <c r="I133" s="11" t="s">
        <v>17434</v>
      </c>
      <c r="J133" s="22" t="s">
        <v>2531</v>
      </c>
    </row>
    <row r="134" spans="1:10" x14ac:dyDescent="0.25">
      <c r="A134" s="11" t="s">
        <v>5941</v>
      </c>
      <c r="B134" s="11" t="s">
        <v>2458</v>
      </c>
      <c r="C134" s="11" t="s">
        <v>2458</v>
      </c>
      <c r="E134" s="11" t="s">
        <v>17927</v>
      </c>
      <c r="F134" s="11" t="s">
        <v>54</v>
      </c>
      <c r="G134" s="11" t="s">
        <v>54</v>
      </c>
      <c r="I134" s="11" t="s">
        <v>2458</v>
      </c>
      <c r="J134" s="22" t="s">
        <v>125</v>
      </c>
    </row>
    <row r="135" spans="1:10" x14ac:dyDescent="0.25">
      <c r="A135" s="11" t="s">
        <v>4700</v>
      </c>
      <c r="B135" s="11" t="s">
        <v>17435</v>
      </c>
      <c r="C135" s="11" t="s">
        <v>17435</v>
      </c>
      <c r="E135" s="11" t="s">
        <v>17928</v>
      </c>
      <c r="F135" s="11" t="s">
        <v>54</v>
      </c>
      <c r="G135" s="11" t="s">
        <v>54</v>
      </c>
      <c r="I135" s="11" t="s">
        <v>17435</v>
      </c>
      <c r="J135" s="22" t="s">
        <v>2532</v>
      </c>
    </row>
    <row r="136" spans="1:10" x14ac:dyDescent="0.25">
      <c r="A136" s="11" t="s">
        <v>17436</v>
      </c>
      <c r="B136" s="11" t="s">
        <v>17437</v>
      </c>
      <c r="C136" s="11" t="s">
        <v>17437</v>
      </c>
      <c r="E136" s="11" t="s">
        <v>17929</v>
      </c>
      <c r="F136" s="11" t="s">
        <v>54</v>
      </c>
      <c r="G136" s="11" t="s">
        <v>54</v>
      </c>
      <c r="I136" s="11" t="s">
        <v>17437</v>
      </c>
      <c r="J136" s="22" t="s">
        <v>17739</v>
      </c>
    </row>
    <row r="137" spans="1:10" x14ac:dyDescent="0.25">
      <c r="A137" s="11" t="s">
        <v>17438</v>
      </c>
      <c r="B137" s="11" t="s">
        <v>240</v>
      </c>
      <c r="C137" s="11" t="s">
        <v>17439</v>
      </c>
      <c r="E137" s="11" t="s">
        <v>17929</v>
      </c>
      <c r="F137" s="11" t="s">
        <v>54</v>
      </c>
      <c r="G137" s="11" t="s">
        <v>54</v>
      </c>
      <c r="I137" s="11" t="s">
        <v>240</v>
      </c>
      <c r="J137" s="22" t="s">
        <v>17741</v>
      </c>
    </row>
    <row r="138" spans="1:10" x14ac:dyDescent="0.25">
      <c r="A138" s="11" t="s">
        <v>17440</v>
      </c>
      <c r="B138" s="11" t="s">
        <v>240</v>
      </c>
      <c r="C138" s="11" t="s">
        <v>17439</v>
      </c>
      <c r="E138" s="11" t="s">
        <v>17930</v>
      </c>
      <c r="F138" s="11" t="s">
        <v>54</v>
      </c>
      <c r="G138" s="11" t="s">
        <v>54</v>
      </c>
      <c r="I138" s="11" t="s">
        <v>240</v>
      </c>
      <c r="J138" s="22" t="s">
        <v>17747</v>
      </c>
    </row>
    <row r="139" spans="1:10" x14ac:dyDescent="0.25">
      <c r="A139" s="11" t="s">
        <v>17441</v>
      </c>
      <c r="B139" s="11" t="s">
        <v>240</v>
      </c>
      <c r="C139" s="11" t="s">
        <v>17439</v>
      </c>
      <c r="E139" s="11" t="s">
        <v>17931</v>
      </c>
      <c r="F139" s="11" t="s">
        <v>54</v>
      </c>
      <c r="G139" s="11" t="s">
        <v>54</v>
      </c>
      <c r="I139" s="11" t="s">
        <v>240</v>
      </c>
      <c r="J139" s="22" t="s">
        <v>17750</v>
      </c>
    </row>
    <row r="140" spans="1:10" x14ac:dyDescent="0.25">
      <c r="A140" s="11" t="s">
        <v>17442</v>
      </c>
      <c r="B140" s="11" t="s">
        <v>2471</v>
      </c>
      <c r="C140" s="11" t="s">
        <v>2471</v>
      </c>
      <c r="E140" s="11" t="s">
        <v>17932</v>
      </c>
      <c r="F140" s="11" t="s">
        <v>54</v>
      </c>
      <c r="G140" s="11" t="s">
        <v>54</v>
      </c>
      <c r="I140" s="11" t="s">
        <v>2471</v>
      </c>
      <c r="J140" s="22" t="s">
        <v>17752</v>
      </c>
    </row>
    <row r="141" spans="1:10" x14ac:dyDescent="0.25">
      <c r="A141" s="11" t="s">
        <v>17443</v>
      </c>
      <c r="B141" s="11" t="s">
        <v>17444</v>
      </c>
      <c r="C141" s="11" t="s">
        <v>17445</v>
      </c>
      <c r="E141" s="11" t="s">
        <v>17933</v>
      </c>
      <c r="F141" s="11" t="s">
        <v>54</v>
      </c>
      <c r="G141" s="11" t="s">
        <v>54</v>
      </c>
      <c r="I141" s="11" t="s">
        <v>17444</v>
      </c>
      <c r="J141" s="22" t="s">
        <v>17753</v>
      </c>
    </row>
    <row r="142" spans="1:10" x14ac:dyDescent="0.25">
      <c r="A142" s="11" t="s">
        <v>17446</v>
      </c>
      <c r="B142" s="11" t="s">
        <v>17447</v>
      </c>
      <c r="C142" s="11" t="s">
        <v>17447</v>
      </c>
      <c r="E142" s="11" t="s">
        <v>17934</v>
      </c>
      <c r="F142" s="11" t="s">
        <v>54</v>
      </c>
      <c r="G142" s="11" t="s">
        <v>54</v>
      </c>
      <c r="I142" s="11" t="s">
        <v>17447</v>
      </c>
      <c r="J142" s="22" t="s">
        <v>559</v>
      </c>
    </row>
    <row r="143" spans="1:10" x14ac:dyDescent="0.25">
      <c r="A143" s="11" t="s">
        <v>17448</v>
      </c>
      <c r="B143" s="11" t="s">
        <v>17449</v>
      </c>
      <c r="C143" s="11" t="s">
        <v>17449</v>
      </c>
      <c r="E143" s="11" t="s">
        <v>17935</v>
      </c>
      <c r="F143" s="11" t="s">
        <v>54</v>
      </c>
      <c r="G143" s="11" t="s">
        <v>54</v>
      </c>
      <c r="I143" s="11" t="s">
        <v>17449</v>
      </c>
      <c r="J143" s="22" t="s">
        <v>2545</v>
      </c>
    </row>
    <row r="144" spans="1:10" x14ac:dyDescent="0.25">
      <c r="A144" s="11" t="s">
        <v>17450</v>
      </c>
      <c r="B144" s="11" t="s">
        <v>17451</v>
      </c>
      <c r="C144" s="11" t="s">
        <v>17451</v>
      </c>
      <c r="E144" s="11" t="s">
        <v>17936</v>
      </c>
      <c r="F144" s="11" t="s">
        <v>54</v>
      </c>
      <c r="G144" s="11" t="s">
        <v>54</v>
      </c>
      <c r="I144" s="11" t="s">
        <v>17451</v>
      </c>
      <c r="J144" s="22" t="s">
        <v>2553</v>
      </c>
    </row>
    <row r="145" spans="1:10" x14ac:dyDescent="0.25">
      <c r="A145" s="11" t="s">
        <v>17452</v>
      </c>
      <c r="B145" s="11" t="s">
        <v>17451</v>
      </c>
      <c r="C145" s="11" t="s">
        <v>17451</v>
      </c>
      <c r="E145" s="11" t="s">
        <v>17937</v>
      </c>
      <c r="F145" s="11" t="s">
        <v>54</v>
      </c>
      <c r="G145" s="11" t="s">
        <v>54</v>
      </c>
      <c r="I145" s="11" t="s">
        <v>17451</v>
      </c>
      <c r="J145" s="22" t="s">
        <v>17762</v>
      </c>
    </row>
    <row r="146" spans="1:10" x14ac:dyDescent="0.25">
      <c r="A146" s="11" t="s">
        <v>17453</v>
      </c>
      <c r="B146" s="11" t="s">
        <v>901</v>
      </c>
      <c r="C146" s="11" t="s">
        <v>901</v>
      </c>
      <c r="E146" s="11" t="s">
        <v>17938</v>
      </c>
      <c r="F146" s="11" t="s">
        <v>54</v>
      </c>
      <c r="G146" s="11" t="s">
        <v>54</v>
      </c>
      <c r="I146" s="11" t="s">
        <v>901</v>
      </c>
      <c r="J146" s="22" t="s">
        <v>17765</v>
      </c>
    </row>
    <row r="147" spans="1:10" x14ac:dyDescent="0.25">
      <c r="A147" s="11" t="s">
        <v>17454</v>
      </c>
      <c r="B147" s="11" t="s">
        <v>17455</v>
      </c>
      <c r="C147" s="11" t="s">
        <v>17455</v>
      </c>
      <c r="E147" s="11" t="s">
        <v>17940</v>
      </c>
      <c r="F147" s="11" t="s">
        <v>17941</v>
      </c>
      <c r="G147" s="11" t="s">
        <v>17941</v>
      </c>
      <c r="I147" s="11" t="s">
        <v>17455</v>
      </c>
      <c r="J147" s="22" t="s">
        <v>3819</v>
      </c>
    </row>
    <row r="148" spans="1:10" x14ac:dyDescent="0.25">
      <c r="A148" s="11" t="s">
        <v>4752</v>
      </c>
      <c r="B148" s="11" t="s">
        <v>2480</v>
      </c>
      <c r="C148" s="11" t="s">
        <v>2480</v>
      </c>
      <c r="E148" s="11" t="s">
        <v>17953</v>
      </c>
      <c r="F148" s="11" t="s">
        <v>17954</v>
      </c>
      <c r="G148" s="11" t="s">
        <v>17954</v>
      </c>
      <c r="I148" s="11" t="s">
        <v>2480</v>
      </c>
      <c r="J148" s="22" t="s">
        <v>2560</v>
      </c>
    </row>
    <row r="149" spans="1:10" x14ac:dyDescent="0.25">
      <c r="A149" s="11" t="s">
        <v>17456</v>
      </c>
      <c r="B149" s="11" t="s">
        <v>17457</v>
      </c>
      <c r="C149" s="11" t="s">
        <v>17457</v>
      </c>
      <c r="E149" s="11" t="s">
        <v>17955</v>
      </c>
      <c r="F149" s="11" t="s">
        <v>17954</v>
      </c>
      <c r="G149" s="11" t="s">
        <v>17954</v>
      </c>
      <c r="I149" s="11" t="s">
        <v>17457</v>
      </c>
      <c r="J149" s="22" t="s">
        <v>1153</v>
      </c>
    </row>
    <row r="150" spans="1:10" x14ac:dyDescent="0.25">
      <c r="A150" s="11" t="s">
        <v>17458</v>
      </c>
      <c r="B150" s="11" t="s">
        <v>17457</v>
      </c>
      <c r="C150" s="11" t="s">
        <v>17457</v>
      </c>
      <c r="E150" s="11" t="s">
        <v>17956</v>
      </c>
      <c r="F150" s="11" t="s">
        <v>17954</v>
      </c>
      <c r="G150" s="11" t="s">
        <v>17954</v>
      </c>
      <c r="I150" s="11" t="s">
        <v>17457</v>
      </c>
      <c r="J150" s="22" t="s">
        <v>2562</v>
      </c>
    </row>
    <row r="151" spans="1:10" x14ac:dyDescent="0.25">
      <c r="A151" s="11" t="s">
        <v>17459</v>
      </c>
      <c r="B151" s="11" t="s">
        <v>17457</v>
      </c>
      <c r="C151" s="11" t="s">
        <v>17457</v>
      </c>
      <c r="E151" s="11" t="s">
        <v>17958</v>
      </c>
      <c r="F151" s="11" t="s">
        <v>699</v>
      </c>
      <c r="G151" s="11" t="s">
        <v>699</v>
      </c>
      <c r="I151" s="11" t="s">
        <v>17457</v>
      </c>
      <c r="J151" s="22" t="s">
        <v>17781</v>
      </c>
    </row>
    <row r="152" spans="1:10" x14ac:dyDescent="0.25">
      <c r="A152" s="11" t="s">
        <v>17460</v>
      </c>
      <c r="B152" s="11" t="s">
        <v>17457</v>
      </c>
      <c r="C152" s="11" t="s">
        <v>17457</v>
      </c>
      <c r="E152" s="11" t="s">
        <v>17959</v>
      </c>
      <c r="F152" s="11" t="s">
        <v>699</v>
      </c>
      <c r="G152" s="11" t="s">
        <v>699</v>
      </c>
      <c r="I152" s="11" t="s">
        <v>17457</v>
      </c>
      <c r="J152" s="22" t="s">
        <v>17783</v>
      </c>
    </row>
    <row r="153" spans="1:10" x14ac:dyDescent="0.25">
      <c r="A153" s="11" t="s">
        <v>17461</v>
      </c>
      <c r="B153" s="11" t="s">
        <v>17457</v>
      </c>
      <c r="C153" s="11" t="s">
        <v>17457</v>
      </c>
      <c r="E153" s="11" t="s">
        <v>17960</v>
      </c>
      <c r="F153" s="11" t="s">
        <v>17961</v>
      </c>
      <c r="G153" s="11" t="s">
        <v>17961</v>
      </c>
      <c r="I153" s="11" t="s">
        <v>17457</v>
      </c>
      <c r="J153" s="22" t="s">
        <v>17785</v>
      </c>
    </row>
    <row r="154" spans="1:10" x14ac:dyDescent="0.25">
      <c r="A154" s="11" t="s">
        <v>17462</v>
      </c>
      <c r="B154" s="11" t="s">
        <v>17457</v>
      </c>
      <c r="C154" s="11" t="s">
        <v>17457</v>
      </c>
      <c r="E154" s="11" t="s">
        <v>18004</v>
      </c>
      <c r="F154" s="11" t="s">
        <v>2535</v>
      </c>
      <c r="G154" s="11" t="s">
        <v>2535</v>
      </c>
      <c r="I154" s="11" t="s">
        <v>17457</v>
      </c>
      <c r="J154" s="22" t="s">
        <v>1935</v>
      </c>
    </row>
    <row r="155" spans="1:10" x14ac:dyDescent="0.25">
      <c r="A155" s="11" t="s">
        <v>17463</v>
      </c>
      <c r="B155" s="11" t="s">
        <v>17457</v>
      </c>
      <c r="C155" s="11" t="s">
        <v>17457</v>
      </c>
      <c r="E155" s="11" t="s">
        <v>15427</v>
      </c>
      <c r="F155" s="11" t="s">
        <v>1571</v>
      </c>
      <c r="G155" s="11" t="s">
        <v>1571</v>
      </c>
      <c r="I155" s="11" t="s">
        <v>17457</v>
      </c>
      <c r="J155" s="22" t="s">
        <v>17789</v>
      </c>
    </row>
    <row r="156" spans="1:10" x14ac:dyDescent="0.25">
      <c r="A156" s="11" t="s">
        <v>17464</v>
      </c>
      <c r="B156" s="11" t="s">
        <v>17457</v>
      </c>
      <c r="C156" s="11" t="s">
        <v>17457</v>
      </c>
      <c r="E156" s="11" t="s">
        <v>18009</v>
      </c>
      <c r="F156" s="11" t="s">
        <v>18010</v>
      </c>
      <c r="G156" s="11" t="s">
        <v>18010</v>
      </c>
      <c r="I156" s="11" t="s">
        <v>17457</v>
      </c>
      <c r="J156" s="22" t="s">
        <v>17792</v>
      </c>
    </row>
    <row r="157" spans="1:10" x14ac:dyDescent="0.25">
      <c r="A157" s="11" t="s">
        <v>17465</v>
      </c>
      <c r="B157" s="11" t="s">
        <v>17457</v>
      </c>
      <c r="C157" s="11" t="s">
        <v>17457</v>
      </c>
      <c r="E157" s="11" t="s">
        <v>18011</v>
      </c>
      <c r="F157" s="11" t="s">
        <v>18010</v>
      </c>
      <c r="G157" s="11" t="s">
        <v>18010</v>
      </c>
      <c r="I157" s="11" t="s">
        <v>17457</v>
      </c>
      <c r="J157" s="22" t="s">
        <v>17795</v>
      </c>
    </row>
    <row r="158" spans="1:10" x14ac:dyDescent="0.25">
      <c r="A158" s="11" t="s">
        <v>17466</v>
      </c>
      <c r="B158" s="11" t="s">
        <v>17457</v>
      </c>
      <c r="C158" s="11" t="s">
        <v>17457</v>
      </c>
      <c r="E158" s="11" t="s">
        <v>18012</v>
      </c>
      <c r="F158" s="11" t="s">
        <v>18010</v>
      </c>
      <c r="G158" s="11" t="s">
        <v>18010</v>
      </c>
      <c r="I158" s="11" t="s">
        <v>17457</v>
      </c>
      <c r="J158" s="22" t="s">
        <v>17797</v>
      </c>
    </row>
    <row r="159" spans="1:10" x14ac:dyDescent="0.25">
      <c r="A159" s="11" t="s">
        <v>4771</v>
      </c>
      <c r="B159" s="11" t="s">
        <v>17467</v>
      </c>
      <c r="C159" s="11" t="s">
        <v>17467</v>
      </c>
      <c r="E159" s="11" t="s">
        <v>18020</v>
      </c>
      <c r="F159" s="11" t="s">
        <v>18021</v>
      </c>
      <c r="G159" s="11" t="s">
        <v>18021</v>
      </c>
      <c r="I159" s="11" t="s">
        <v>17467</v>
      </c>
      <c r="J159" s="22" t="s">
        <v>17806</v>
      </c>
    </row>
    <row r="160" spans="1:10" x14ac:dyDescent="0.25">
      <c r="A160" s="11" t="s">
        <v>17468</v>
      </c>
      <c r="B160" s="11" t="s">
        <v>17469</v>
      </c>
      <c r="C160" s="11" t="s">
        <v>17469</v>
      </c>
      <c r="E160" s="11" t="s">
        <v>18022</v>
      </c>
      <c r="F160" s="11" t="s">
        <v>18023</v>
      </c>
      <c r="G160" s="11" t="s">
        <v>18023</v>
      </c>
      <c r="I160" s="11" t="s">
        <v>17469</v>
      </c>
      <c r="J160" s="22" t="s">
        <v>17809</v>
      </c>
    </row>
    <row r="161" spans="1:10" x14ac:dyDescent="0.25">
      <c r="A161" s="11" t="s">
        <v>17470</v>
      </c>
      <c r="B161" s="11" t="s">
        <v>333</v>
      </c>
      <c r="C161" s="11" t="s">
        <v>333</v>
      </c>
      <c r="E161" s="11" t="s">
        <v>6640</v>
      </c>
      <c r="F161" s="11" t="s">
        <v>18026</v>
      </c>
      <c r="G161" s="11" t="s">
        <v>18026</v>
      </c>
      <c r="I161" s="11" t="s">
        <v>333</v>
      </c>
      <c r="J161" s="22" t="s">
        <v>17812</v>
      </c>
    </row>
    <row r="162" spans="1:10" x14ac:dyDescent="0.25">
      <c r="A162" s="11" t="s">
        <v>17471</v>
      </c>
      <c r="B162" s="11" t="s">
        <v>333</v>
      </c>
      <c r="C162" s="11" t="s">
        <v>333</v>
      </c>
      <c r="E162" s="11" t="s">
        <v>18027</v>
      </c>
      <c r="F162" s="11" t="s">
        <v>18026</v>
      </c>
      <c r="G162" s="11" t="s">
        <v>18026</v>
      </c>
      <c r="I162" s="11" t="s">
        <v>333</v>
      </c>
      <c r="J162" s="22" t="s">
        <v>17815</v>
      </c>
    </row>
    <row r="163" spans="1:10" x14ac:dyDescent="0.25">
      <c r="A163" s="11" t="s">
        <v>17472</v>
      </c>
      <c r="B163" s="11" t="s">
        <v>17473</v>
      </c>
      <c r="C163" s="11" t="s">
        <v>17473</v>
      </c>
      <c r="E163" s="11" t="s">
        <v>18033</v>
      </c>
      <c r="F163" s="11" t="s">
        <v>18029</v>
      </c>
      <c r="G163" s="11" t="s">
        <v>18029</v>
      </c>
      <c r="I163" s="11" t="s">
        <v>17473</v>
      </c>
      <c r="J163" s="22" t="s">
        <v>17848</v>
      </c>
    </row>
    <row r="164" spans="1:10" x14ac:dyDescent="0.25">
      <c r="A164" s="11" t="s">
        <v>17474</v>
      </c>
      <c r="B164" s="11" t="s">
        <v>17475</v>
      </c>
      <c r="C164" s="11" t="s">
        <v>17475</v>
      </c>
      <c r="E164" s="11" t="s">
        <v>18034</v>
      </c>
      <c r="F164" s="11" t="s">
        <v>18029</v>
      </c>
      <c r="G164" s="11" t="s">
        <v>18029</v>
      </c>
      <c r="I164" s="11" t="s">
        <v>17475</v>
      </c>
      <c r="J164" s="22" t="s">
        <v>1658</v>
      </c>
    </row>
    <row r="165" spans="1:10" x14ac:dyDescent="0.25">
      <c r="A165" s="11" t="s">
        <v>17476</v>
      </c>
      <c r="B165" s="11" t="s">
        <v>17475</v>
      </c>
      <c r="C165" s="11" t="s">
        <v>17475</v>
      </c>
      <c r="E165" s="11" t="s">
        <v>18035</v>
      </c>
      <c r="F165" s="11" t="s">
        <v>18029</v>
      </c>
      <c r="G165" s="11" t="s">
        <v>18029</v>
      </c>
      <c r="I165" s="11" t="s">
        <v>17475</v>
      </c>
      <c r="J165" s="22" t="s">
        <v>2581</v>
      </c>
    </row>
    <row r="166" spans="1:10" x14ac:dyDescent="0.25">
      <c r="A166" s="11" t="s">
        <v>17477</v>
      </c>
      <c r="B166" s="11" t="s">
        <v>17478</v>
      </c>
      <c r="C166" s="11" t="s">
        <v>17478</v>
      </c>
      <c r="E166" s="11" t="s">
        <v>18036</v>
      </c>
      <c r="F166" s="11" t="s">
        <v>18029</v>
      </c>
      <c r="G166" s="11" t="s">
        <v>18029</v>
      </c>
      <c r="I166" s="11" t="s">
        <v>17478</v>
      </c>
      <c r="J166" s="22" t="s">
        <v>17853</v>
      </c>
    </row>
    <row r="167" spans="1:10" x14ac:dyDescent="0.25">
      <c r="A167" s="11" t="s">
        <v>17479</v>
      </c>
      <c r="B167" s="11" t="s">
        <v>17478</v>
      </c>
      <c r="C167" s="11" t="s">
        <v>17478</v>
      </c>
      <c r="E167" s="11" t="s">
        <v>18037</v>
      </c>
      <c r="F167" s="11" t="s">
        <v>18029</v>
      </c>
      <c r="G167" s="11" t="s">
        <v>18029</v>
      </c>
      <c r="I167" s="11" t="s">
        <v>17478</v>
      </c>
      <c r="J167" s="22" t="s">
        <v>17860</v>
      </c>
    </row>
    <row r="168" spans="1:10" x14ac:dyDescent="0.25">
      <c r="A168" s="11" t="s">
        <v>16877</v>
      </c>
      <c r="B168" s="11" t="s">
        <v>2184</v>
      </c>
      <c r="C168" s="11" t="s">
        <v>2184</v>
      </c>
      <c r="E168" s="11" t="s">
        <v>18040</v>
      </c>
      <c r="F168" s="11" t="s">
        <v>18041</v>
      </c>
      <c r="G168" s="11" t="s">
        <v>18041</v>
      </c>
      <c r="I168" s="11" t="s">
        <v>2184</v>
      </c>
      <c r="J168" s="22" t="s">
        <v>2582</v>
      </c>
    </row>
    <row r="169" spans="1:10" x14ac:dyDescent="0.25">
      <c r="A169" s="11" t="s">
        <v>17480</v>
      </c>
      <c r="B169" s="11" t="s">
        <v>2501</v>
      </c>
      <c r="C169" s="11" t="s">
        <v>2501</v>
      </c>
      <c r="E169" s="11" t="s">
        <v>18042</v>
      </c>
      <c r="F169" s="11" t="s">
        <v>18041</v>
      </c>
      <c r="G169" s="11" t="s">
        <v>18041</v>
      </c>
      <c r="I169" s="11" t="s">
        <v>2501</v>
      </c>
      <c r="J169" s="22" t="s">
        <v>1353</v>
      </c>
    </row>
    <row r="170" spans="1:10" x14ac:dyDescent="0.25">
      <c r="A170" s="11" t="s">
        <v>17481</v>
      </c>
      <c r="B170" s="11" t="s">
        <v>17482</v>
      </c>
      <c r="C170" s="11" t="s">
        <v>17483</v>
      </c>
      <c r="E170" s="11" t="s">
        <v>18043</v>
      </c>
      <c r="F170" s="11" t="s">
        <v>18041</v>
      </c>
      <c r="G170" s="11" t="s">
        <v>18041</v>
      </c>
      <c r="I170" s="11" t="s">
        <v>17482</v>
      </c>
      <c r="J170" s="22" t="s">
        <v>2588</v>
      </c>
    </row>
    <row r="171" spans="1:10" x14ac:dyDescent="0.25">
      <c r="A171" s="11" t="s">
        <v>17484</v>
      </c>
      <c r="B171" s="11" t="s">
        <v>17482</v>
      </c>
      <c r="C171" s="11" t="s">
        <v>17483</v>
      </c>
      <c r="E171" s="11" t="s">
        <v>18044</v>
      </c>
      <c r="F171" s="11" t="s">
        <v>18041</v>
      </c>
      <c r="G171" s="11" t="s">
        <v>18041</v>
      </c>
      <c r="I171" s="11" t="s">
        <v>17482</v>
      </c>
      <c r="J171" s="22" t="s">
        <v>17872</v>
      </c>
    </row>
    <row r="172" spans="1:10" x14ac:dyDescent="0.25">
      <c r="A172" s="11" t="s">
        <v>17485</v>
      </c>
      <c r="B172" s="11" t="s">
        <v>17486</v>
      </c>
      <c r="C172" s="11" t="s">
        <v>17486</v>
      </c>
      <c r="E172" s="11" t="s">
        <v>18045</v>
      </c>
      <c r="F172" s="11" t="s">
        <v>18041</v>
      </c>
      <c r="G172" s="11" t="s">
        <v>18041</v>
      </c>
      <c r="I172" s="11" t="s">
        <v>17486</v>
      </c>
      <c r="J172" s="22" t="s">
        <v>17874</v>
      </c>
    </row>
    <row r="173" spans="1:10" x14ac:dyDescent="0.25">
      <c r="A173" s="11" t="s">
        <v>17487</v>
      </c>
      <c r="B173" s="11" t="s">
        <v>17486</v>
      </c>
      <c r="C173" s="11" t="s">
        <v>17486</v>
      </c>
      <c r="E173" s="11" t="s">
        <v>18050</v>
      </c>
      <c r="F173" s="11" t="s">
        <v>18051</v>
      </c>
      <c r="G173" s="11" t="s">
        <v>18051</v>
      </c>
      <c r="I173" s="11" t="s">
        <v>17486</v>
      </c>
      <c r="J173" s="22" t="s">
        <v>17879</v>
      </c>
    </row>
    <row r="174" spans="1:10" x14ac:dyDescent="0.25">
      <c r="A174" s="11" t="s">
        <v>17488</v>
      </c>
      <c r="B174" s="11" t="s">
        <v>17486</v>
      </c>
      <c r="C174" s="11" t="s">
        <v>17486</v>
      </c>
      <c r="E174" s="11" t="s">
        <v>18192</v>
      </c>
      <c r="F174" s="11" t="s">
        <v>18193</v>
      </c>
      <c r="G174" s="11" t="s">
        <v>18193</v>
      </c>
      <c r="I174" s="11" t="s">
        <v>17486</v>
      </c>
      <c r="J174" s="22" t="s">
        <v>1932</v>
      </c>
    </row>
    <row r="175" spans="1:10" x14ac:dyDescent="0.25">
      <c r="A175" s="11" t="s">
        <v>17489</v>
      </c>
      <c r="B175" s="11" t="s">
        <v>17486</v>
      </c>
      <c r="C175" s="11" t="s">
        <v>17486</v>
      </c>
      <c r="E175" s="11" t="s">
        <v>18194</v>
      </c>
      <c r="F175" s="11" t="s">
        <v>18193</v>
      </c>
      <c r="G175" s="11" t="s">
        <v>18193</v>
      </c>
      <c r="I175" s="11" t="s">
        <v>17486</v>
      </c>
      <c r="J175" s="22" t="s">
        <v>17885</v>
      </c>
    </row>
    <row r="176" spans="1:10" x14ac:dyDescent="0.25">
      <c r="A176" s="11" t="s">
        <v>17490</v>
      </c>
      <c r="B176" s="11" t="s">
        <v>17486</v>
      </c>
      <c r="C176" s="11" t="s">
        <v>17486</v>
      </c>
      <c r="E176" s="11" t="s">
        <v>18195</v>
      </c>
      <c r="F176" s="11" t="s">
        <v>18193</v>
      </c>
      <c r="G176" s="11" t="s">
        <v>18193</v>
      </c>
      <c r="I176" s="11" t="s">
        <v>17486</v>
      </c>
      <c r="J176" s="22" t="s">
        <v>17887</v>
      </c>
    </row>
    <row r="177" spans="1:10" x14ac:dyDescent="0.25">
      <c r="A177" s="11" t="s">
        <v>17491</v>
      </c>
      <c r="B177" s="11" t="s">
        <v>17486</v>
      </c>
      <c r="C177" s="11" t="s">
        <v>17486</v>
      </c>
      <c r="E177" s="11" t="s">
        <v>18196</v>
      </c>
      <c r="F177" s="11" t="s">
        <v>18193</v>
      </c>
      <c r="G177" s="11" t="s">
        <v>18193</v>
      </c>
      <c r="I177" s="11" t="s">
        <v>17486</v>
      </c>
      <c r="J177" s="22" t="s">
        <v>17891</v>
      </c>
    </row>
    <row r="178" spans="1:10" x14ac:dyDescent="0.25">
      <c r="A178" s="11" t="s">
        <v>17492</v>
      </c>
      <c r="B178" s="11" t="s">
        <v>17486</v>
      </c>
      <c r="C178" s="11" t="s">
        <v>17486</v>
      </c>
      <c r="E178" s="11" t="s">
        <v>18197</v>
      </c>
      <c r="F178" s="11" t="s">
        <v>18193</v>
      </c>
      <c r="G178" s="11" t="s">
        <v>18193</v>
      </c>
      <c r="I178" s="11" t="s">
        <v>17486</v>
      </c>
      <c r="J178" s="22" t="s">
        <v>413</v>
      </c>
    </row>
    <row r="179" spans="1:10" x14ac:dyDescent="0.25">
      <c r="A179" s="11" t="s">
        <v>17493</v>
      </c>
      <c r="B179" s="11" t="s">
        <v>17486</v>
      </c>
      <c r="C179" s="11" t="s">
        <v>17486</v>
      </c>
      <c r="E179" s="11" t="s">
        <v>18198</v>
      </c>
      <c r="F179" s="11" t="s">
        <v>18193</v>
      </c>
      <c r="G179" s="11" t="s">
        <v>18193</v>
      </c>
      <c r="I179" s="11" t="s">
        <v>17486</v>
      </c>
      <c r="J179" s="22" t="s">
        <v>2595</v>
      </c>
    </row>
    <row r="180" spans="1:10" x14ac:dyDescent="0.25">
      <c r="A180" s="11" t="s">
        <v>17494</v>
      </c>
      <c r="B180" s="11" t="s">
        <v>17486</v>
      </c>
      <c r="C180" s="11" t="s">
        <v>17486</v>
      </c>
      <c r="E180" s="11" t="s">
        <v>18199</v>
      </c>
      <c r="F180" s="11" t="s">
        <v>18193</v>
      </c>
      <c r="G180" s="11" t="s">
        <v>18193</v>
      </c>
      <c r="I180" s="11" t="s">
        <v>17486</v>
      </c>
      <c r="J180" s="22" t="s">
        <v>2597</v>
      </c>
    </row>
    <row r="181" spans="1:10" x14ac:dyDescent="0.25">
      <c r="A181" s="11" t="s">
        <v>17495</v>
      </c>
      <c r="B181" s="11" t="s">
        <v>17496</v>
      </c>
      <c r="C181" s="11" t="s">
        <v>17496</v>
      </c>
      <c r="E181" s="11" t="s">
        <v>18253</v>
      </c>
      <c r="F181" s="11" t="s">
        <v>18254</v>
      </c>
      <c r="G181" s="11" t="s">
        <v>18254</v>
      </c>
      <c r="I181" s="11" t="s">
        <v>17496</v>
      </c>
      <c r="J181" s="22" t="s">
        <v>17902</v>
      </c>
    </row>
    <row r="182" spans="1:10" x14ac:dyDescent="0.25">
      <c r="A182" s="11" t="s">
        <v>17497</v>
      </c>
      <c r="B182" s="11" t="s">
        <v>17496</v>
      </c>
      <c r="C182" s="11" t="s">
        <v>17496</v>
      </c>
      <c r="E182" s="11" t="s">
        <v>18255</v>
      </c>
      <c r="F182" s="11" t="s">
        <v>18254</v>
      </c>
      <c r="G182" s="11" t="s">
        <v>18254</v>
      </c>
      <c r="I182" s="11" t="s">
        <v>17496</v>
      </c>
      <c r="J182" s="22" t="s">
        <v>17904</v>
      </c>
    </row>
    <row r="183" spans="1:10" x14ac:dyDescent="0.25">
      <c r="A183" s="11" t="s">
        <v>17498</v>
      </c>
      <c r="B183" s="11" t="s">
        <v>17496</v>
      </c>
      <c r="C183" s="11" t="s">
        <v>17496</v>
      </c>
      <c r="E183" s="11" t="s">
        <v>18256</v>
      </c>
      <c r="F183" s="11" t="s">
        <v>18257</v>
      </c>
      <c r="G183" s="11" t="s">
        <v>18257</v>
      </c>
      <c r="I183" s="11" t="s">
        <v>17496</v>
      </c>
      <c r="J183" s="22" t="s">
        <v>501</v>
      </c>
    </row>
    <row r="184" spans="1:10" x14ac:dyDescent="0.25">
      <c r="A184" s="11" t="s">
        <v>17499</v>
      </c>
      <c r="B184" s="11" t="s">
        <v>17496</v>
      </c>
      <c r="C184" s="11" t="s">
        <v>17496</v>
      </c>
      <c r="E184" s="11" t="s">
        <v>18258</v>
      </c>
      <c r="F184" s="11" t="s">
        <v>18257</v>
      </c>
      <c r="G184" s="11" t="s">
        <v>18257</v>
      </c>
      <c r="I184" s="11" t="s">
        <v>17496</v>
      </c>
      <c r="J184" s="22" t="s">
        <v>664</v>
      </c>
    </row>
    <row r="185" spans="1:10" x14ac:dyDescent="0.25">
      <c r="A185" s="11" t="s">
        <v>17500</v>
      </c>
      <c r="B185" s="11" t="s">
        <v>710</v>
      </c>
      <c r="C185" s="11" t="s">
        <v>710</v>
      </c>
      <c r="E185" s="11" t="s">
        <v>18259</v>
      </c>
      <c r="F185" s="11" t="s">
        <v>18257</v>
      </c>
      <c r="G185" s="11" t="s">
        <v>18257</v>
      </c>
      <c r="I185" s="11" t="s">
        <v>710</v>
      </c>
      <c r="J185" s="22" t="s">
        <v>17912</v>
      </c>
    </row>
    <row r="186" spans="1:10" x14ac:dyDescent="0.25">
      <c r="A186" s="11" t="s">
        <v>15229</v>
      </c>
      <c r="B186" s="11" t="s">
        <v>710</v>
      </c>
      <c r="C186" s="11" t="s">
        <v>710</v>
      </c>
      <c r="E186" s="11" t="s">
        <v>18260</v>
      </c>
      <c r="F186" s="11" t="s">
        <v>18257</v>
      </c>
      <c r="G186" s="11" t="s">
        <v>18257</v>
      </c>
      <c r="I186" s="11" t="s">
        <v>710</v>
      </c>
      <c r="J186" s="22" t="s">
        <v>17914</v>
      </c>
    </row>
    <row r="187" spans="1:10" x14ac:dyDescent="0.25">
      <c r="A187" s="11" t="s">
        <v>13586</v>
      </c>
      <c r="B187" s="11" t="s">
        <v>710</v>
      </c>
      <c r="C187" s="11" t="s">
        <v>710</v>
      </c>
      <c r="E187" s="11" t="s">
        <v>5381</v>
      </c>
      <c r="F187" s="11" t="s">
        <v>18261</v>
      </c>
      <c r="G187" s="11" t="s">
        <v>18261</v>
      </c>
      <c r="I187" s="11" t="s">
        <v>710</v>
      </c>
      <c r="J187" s="22" t="s">
        <v>17916</v>
      </c>
    </row>
    <row r="188" spans="1:10" x14ac:dyDescent="0.25">
      <c r="A188" s="11" t="s">
        <v>15367</v>
      </c>
      <c r="B188" s="11" t="s">
        <v>710</v>
      </c>
      <c r="C188" s="11" t="s">
        <v>710</v>
      </c>
      <c r="E188" s="11" t="s">
        <v>18262</v>
      </c>
      <c r="F188" s="11" t="s">
        <v>18261</v>
      </c>
      <c r="G188" s="11" t="s">
        <v>18261</v>
      </c>
      <c r="I188" s="11" t="s">
        <v>710</v>
      </c>
      <c r="J188" s="22" t="s">
        <v>54</v>
      </c>
    </row>
    <row r="189" spans="1:10" x14ac:dyDescent="0.25">
      <c r="A189" s="11" t="s">
        <v>13588</v>
      </c>
      <c r="B189" s="11" t="s">
        <v>710</v>
      </c>
      <c r="C189" s="11" t="s">
        <v>710</v>
      </c>
      <c r="E189" s="11" t="s">
        <v>18263</v>
      </c>
      <c r="F189" s="11" t="s">
        <v>18261</v>
      </c>
      <c r="G189" s="11" t="s">
        <v>18261</v>
      </c>
      <c r="I189" s="11" t="s">
        <v>710</v>
      </c>
      <c r="J189" s="22" t="s">
        <v>2614</v>
      </c>
    </row>
    <row r="190" spans="1:10" x14ac:dyDescent="0.25">
      <c r="A190" s="11" t="s">
        <v>17501</v>
      </c>
      <c r="B190" s="11" t="s">
        <v>710</v>
      </c>
      <c r="C190" s="11" t="s">
        <v>710</v>
      </c>
      <c r="E190" s="11" t="s">
        <v>18264</v>
      </c>
      <c r="F190" s="11" t="s">
        <v>18261</v>
      </c>
      <c r="G190" s="11" t="s">
        <v>18261</v>
      </c>
      <c r="I190" s="11" t="s">
        <v>710</v>
      </c>
      <c r="J190" s="22" t="s">
        <v>17941</v>
      </c>
    </row>
    <row r="191" spans="1:10" x14ac:dyDescent="0.25">
      <c r="A191" s="11" t="s">
        <v>17502</v>
      </c>
      <c r="B191" s="11" t="s">
        <v>710</v>
      </c>
      <c r="C191" s="11" t="s">
        <v>710</v>
      </c>
      <c r="E191" s="11" t="s">
        <v>18270</v>
      </c>
      <c r="F191" s="11" t="s">
        <v>18271</v>
      </c>
      <c r="G191" s="11" t="s">
        <v>18271</v>
      </c>
      <c r="I191" s="11" t="s">
        <v>710</v>
      </c>
      <c r="J191" s="22" t="s">
        <v>17943</v>
      </c>
    </row>
    <row r="192" spans="1:10" x14ac:dyDescent="0.25">
      <c r="A192" s="11" t="s">
        <v>17503</v>
      </c>
      <c r="B192" s="11" t="s">
        <v>710</v>
      </c>
      <c r="C192" s="11" t="s">
        <v>710</v>
      </c>
      <c r="E192" s="11" t="s">
        <v>18294</v>
      </c>
      <c r="F192" s="11" t="s">
        <v>147</v>
      </c>
      <c r="G192" s="11" t="s">
        <v>147</v>
      </c>
      <c r="I192" s="11" t="s">
        <v>710</v>
      </c>
      <c r="J192" s="22" t="s">
        <v>17945</v>
      </c>
    </row>
    <row r="193" spans="1:10" x14ac:dyDescent="0.25">
      <c r="A193" s="11" t="s">
        <v>17504</v>
      </c>
      <c r="B193" s="11" t="s">
        <v>710</v>
      </c>
      <c r="C193" s="11" t="s">
        <v>710</v>
      </c>
      <c r="E193" s="11" t="s">
        <v>12436</v>
      </c>
      <c r="F193" s="11" t="s">
        <v>147</v>
      </c>
      <c r="G193" s="11" t="s">
        <v>147</v>
      </c>
      <c r="I193" s="11" t="s">
        <v>710</v>
      </c>
      <c r="J193" s="22" t="s">
        <v>2883</v>
      </c>
    </row>
    <row r="194" spans="1:10" x14ac:dyDescent="0.25">
      <c r="A194" s="11" t="s">
        <v>17505</v>
      </c>
      <c r="B194" s="11" t="s">
        <v>17506</v>
      </c>
      <c r="C194" s="11" t="s">
        <v>17507</v>
      </c>
      <c r="E194" s="11" t="s">
        <v>18295</v>
      </c>
      <c r="F194" s="11" t="s">
        <v>18296</v>
      </c>
      <c r="G194" s="11" t="s">
        <v>18296</v>
      </c>
      <c r="I194" s="11" t="s">
        <v>17506</v>
      </c>
      <c r="J194" s="22" t="s">
        <v>17948</v>
      </c>
    </row>
    <row r="195" spans="1:10" x14ac:dyDescent="0.25">
      <c r="A195" s="11" t="s">
        <v>17508</v>
      </c>
      <c r="B195" s="11" t="s">
        <v>17509</v>
      </c>
      <c r="C195" s="11" t="s">
        <v>17510</v>
      </c>
      <c r="E195" s="11" t="s">
        <v>18297</v>
      </c>
      <c r="F195" s="11" t="s">
        <v>18296</v>
      </c>
      <c r="G195" s="11" t="s">
        <v>18296</v>
      </c>
      <c r="I195" s="11" t="s">
        <v>17509</v>
      </c>
      <c r="J195" s="22" t="s">
        <v>17950</v>
      </c>
    </row>
    <row r="196" spans="1:10" x14ac:dyDescent="0.25">
      <c r="A196" s="11" t="s">
        <v>17511</v>
      </c>
      <c r="B196" s="11" t="s">
        <v>17509</v>
      </c>
      <c r="C196" s="11" t="s">
        <v>17510</v>
      </c>
      <c r="E196" s="11" t="s">
        <v>18298</v>
      </c>
      <c r="F196" s="11" t="s">
        <v>18296</v>
      </c>
      <c r="G196" s="11" t="s">
        <v>18296</v>
      </c>
      <c r="I196" s="11" t="s">
        <v>17509</v>
      </c>
      <c r="J196" s="22" t="s">
        <v>17954</v>
      </c>
    </row>
    <row r="197" spans="1:10" x14ac:dyDescent="0.25">
      <c r="A197" s="11" t="s">
        <v>17512</v>
      </c>
      <c r="B197" s="11" t="s">
        <v>17509</v>
      </c>
      <c r="C197" s="11" t="s">
        <v>17510</v>
      </c>
      <c r="E197" s="11" t="s">
        <v>18299</v>
      </c>
      <c r="F197" s="11" t="s">
        <v>1028</v>
      </c>
      <c r="G197" s="11" t="s">
        <v>1028</v>
      </c>
      <c r="I197" s="11" t="s">
        <v>17509</v>
      </c>
      <c r="J197" s="22" t="s">
        <v>2627</v>
      </c>
    </row>
    <row r="198" spans="1:10" x14ac:dyDescent="0.25">
      <c r="A198" s="11" t="s">
        <v>17513</v>
      </c>
      <c r="B198" s="11" t="s">
        <v>17509</v>
      </c>
      <c r="C198" s="11" t="s">
        <v>17510</v>
      </c>
      <c r="E198" s="11" t="s">
        <v>18335</v>
      </c>
      <c r="F198" s="11" t="s">
        <v>18336</v>
      </c>
      <c r="G198" s="11" t="s">
        <v>18336</v>
      </c>
      <c r="I198" s="11" t="s">
        <v>17509</v>
      </c>
      <c r="J198" s="22" t="s">
        <v>699</v>
      </c>
    </row>
    <row r="199" spans="1:10" x14ac:dyDescent="0.25">
      <c r="A199" s="11" t="s">
        <v>16511</v>
      </c>
      <c r="B199" s="11" t="s">
        <v>439</v>
      </c>
      <c r="C199" s="11" t="s">
        <v>439</v>
      </c>
      <c r="E199" s="11" t="s">
        <v>18342</v>
      </c>
      <c r="F199" s="11" t="s">
        <v>18343</v>
      </c>
      <c r="G199" s="11" t="s">
        <v>18343</v>
      </c>
      <c r="I199" s="11" t="s">
        <v>439</v>
      </c>
      <c r="J199" s="22" t="s">
        <v>17961</v>
      </c>
    </row>
    <row r="200" spans="1:10" x14ac:dyDescent="0.25">
      <c r="A200" s="11" t="s">
        <v>17514</v>
      </c>
      <c r="B200" s="11" t="s">
        <v>17514</v>
      </c>
      <c r="C200" s="11" t="s">
        <v>17514</v>
      </c>
      <c r="E200" s="11" t="s">
        <v>18344</v>
      </c>
      <c r="F200" s="11" t="s">
        <v>18343</v>
      </c>
      <c r="G200" s="11" t="s">
        <v>18343</v>
      </c>
      <c r="I200" s="11" t="s">
        <v>17514</v>
      </c>
      <c r="J200" s="22" t="s">
        <v>17963</v>
      </c>
    </row>
    <row r="201" spans="1:10" x14ac:dyDescent="0.25">
      <c r="A201" s="11" t="s">
        <v>17515</v>
      </c>
      <c r="B201" s="11" t="s">
        <v>17516</v>
      </c>
      <c r="C201" s="11" t="s">
        <v>17516</v>
      </c>
      <c r="E201" s="11" t="s">
        <v>18383</v>
      </c>
      <c r="F201" s="11" t="s">
        <v>1324</v>
      </c>
      <c r="G201" s="11" t="s">
        <v>1324</v>
      </c>
      <c r="I201" s="11" t="s">
        <v>17516</v>
      </c>
      <c r="J201" s="22" t="s">
        <v>17965</v>
      </c>
    </row>
    <row r="202" spans="1:10" x14ac:dyDescent="0.25">
      <c r="A202" s="11" t="s">
        <v>15398</v>
      </c>
      <c r="B202" s="11" t="s">
        <v>17517</v>
      </c>
      <c r="C202" s="11" t="s">
        <v>17517</v>
      </c>
      <c r="E202" s="11" t="s">
        <v>18397</v>
      </c>
      <c r="F202" s="11" t="s">
        <v>18398</v>
      </c>
      <c r="G202" s="11" t="s">
        <v>18398</v>
      </c>
      <c r="I202" s="11" t="s">
        <v>17517</v>
      </c>
      <c r="J202" s="22" t="s">
        <v>2535</v>
      </c>
    </row>
    <row r="203" spans="1:10" x14ac:dyDescent="0.25">
      <c r="A203" s="11" t="s">
        <v>17518</v>
      </c>
      <c r="B203" s="11" t="s">
        <v>2519</v>
      </c>
      <c r="C203" s="11" t="s">
        <v>2519</v>
      </c>
      <c r="E203" s="11" t="s">
        <v>18399</v>
      </c>
      <c r="F203" s="11" t="s">
        <v>18398</v>
      </c>
      <c r="G203" s="11" t="s">
        <v>18398</v>
      </c>
      <c r="I203" s="11" t="s">
        <v>2519</v>
      </c>
      <c r="J203" s="22" t="s">
        <v>18006</v>
      </c>
    </row>
    <row r="204" spans="1:10" x14ac:dyDescent="0.25">
      <c r="A204" s="11" t="s">
        <v>17519</v>
      </c>
      <c r="B204" s="11" t="s">
        <v>17520</v>
      </c>
      <c r="C204" s="11" t="s">
        <v>17520</v>
      </c>
      <c r="E204" s="11" t="s">
        <v>18418</v>
      </c>
      <c r="F204" s="11" t="s">
        <v>18419</v>
      </c>
      <c r="G204" s="11" t="s">
        <v>18419</v>
      </c>
      <c r="I204" s="11" t="s">
        <v>17520</v>
      </c>
      <c r="J204" s="22" t="s">
        <v>18007</v>
      </c>
    </row>
    <row r="205" spans="1:10" x14ac:dyDescent="0.25">
      <c r="A205" s="11" t="s">
        <v>17521</v>
      </c>
      <c r="B205" s="11" t="s">
        <v>17520</v>
      </c>
      <c r="C205" s="11" t="s">
        <v>17520</v>
      </c>
      <c r="E205" s="11" t="s">
        <v>18420</v>
      </c>
      <c r="F205" s="11" t="s">
        <v>18419</v>
      </c>
      <c r="G205" s="11" t="s">
        <v>18419</v>
      </c>
      <c r="I205" s="11" t="s">
        <v>17520</v>
      </c>
      <c r="J205" s="22" t="s">
        <v>1571</v>
      </c>
    </row>
    <row r="206" spans="1:10" x14ac:dyDescent="0.25">
      <c r="A206" s="11" t="s">
        <v>4906</v>
      </c>
      <c r="B206" s="11" t="s">
        <v>17522</v>
      </c>
      <c r="C206" s="11" t="s">
        <v>17522</v>
      </c>
      <c r="E206" s="11" t="s">
        <v>18421</v>
      </c>
      <c r="F206" s="11" t="s">
        <v>18419</v>
      </c>
      <c r="G206" s="11" t="s">
        <v>18419</v>
      </c>
      <c r="I206" s="11" t="s">
        <v>17522</v>
      </c>
      <c r="J206" s="22" t="s">
        <v>18010</v>
      </c>
    </row>
    <row r="207" spans="1:10" x14ac:dyDescent="0.25">
      <c r="A207" s="11" t="s">
        <v>4907</v>
      </c>
      <c r="B207" s="11" t="s">
        <v>17522</v>
      </c>
      <c r="C207" s="11" t="s">
        <v>17522</v>
      </c>
      <c r="E207" s="11" t="s">
        <v>18424</v>
      </c>
      <c r="F207" s="11" t="s">
        <v>18425</v>
      </c>
      <c r="G207" s="11" t="s">
        <v>18425</v>
      </c>
      <c r="I207" s="11" t="s">
        <v>17522</v>
      </c>
      <c r="J207" s="22" t="s">
        <v>789</v>
      </c>
    </row>
    <row r="208" spans="1:10" x14ac:dyDescent="0.25">
      <c r="A208" s="11" t="s">
        <v>4908</v>
      </c>
      <c r="B208" s="11" t="s">
        <v>17522</v>
      </c>
      <c r="C208" s="11" t="s">
        <v>17522</v>
      </c>
      <c r="E208" s="11" t="s">
        <v>18426</v>
      </c>
      <c r="F208" s="11" t="s">
        <v>18425</v>
      </c>
      <c r="G208" s="11" t="s">
        <v>18425</v>
      </c>
      <c r="I208" s="11" t="s">
        <v>17522</v>
      </c>
      <c r="J208" s="22" t="s">
        <v>18015</v>
      </c>
    </row>
    <row r="209" spans="1:10" x14ac:dyDescent="0.25">
      <c r="A209" s="11" t="s">
        <v>17523</v>
      </c>
      <c r="B209" s="11" t="s">
        <v>17522</v>
      </c>
      <c r="C209" s="11" t="s">
        <v>17522</v>
      </c>
      <c r="E209" s="11" t="s">
        <v>18446</v>
      </c>
      <c r="F209" s="11" t="s">
        <v>18445</v>
      </c>
      <c r="G209" s="11" t="s">
        <v>18445</v>
      </c>
      <c r="I209" s="11" t="s">
        <v>17522</v>
      </c>
      <c r="J209" s="22" t="s">
        <v>18017</v>
      </c>
    </row>
    <row r="210" spans="1:10" x14ac:dyDescent="0.25">
      <c r="A210" s="11" t="s">
        <v>17524</v>
      </c>
      <c r="B210" s="11" t="s">
        <v>17525</v>
      </c>
      <c r="C210" s="11" t="s">
        <v>17525</v>
      </c>
      <c r="E210" s="11" t="s">
        <v>18447</v>
      </c>
      <c r="F210" s="11" t="s">
        <v>18445</v>
      </c>
      <c r="G210" s="11" t="s">
        <v>18445</v>
      </c>
      <c r="I210" s="11" t="s">
        <v>17525</v>
      </c>
      <c r="J210" s="22" t="s">
        <v>18021</v>
      </c>
    </row>
    <row r="211" spans="1:10" x14ac:dyDescent="0.25">
      <c r="A211" s="11" t="s">
        <v>17526</v>
      </c>
      <c r="B211" s="11" t="s">
        <v>17525</v>
      </c>
      <c r="C211" s="11" t="s">
        <v>17525</v>
      </c>
      <c r="E211" s="11" t="s">
        <v>18448</v>
      </c>
      <c r="F211" s="11" t="s">
        <v>18445</v>
      </c>
      <c r="G211" s="11" t="s">
        <v>18445</v>
      </c>
      <c r="I211" s="11" t="s">
        <v>17525</v>
      </c>
      <c r="J211" s="22" t="s">
        <v>18023</v>
      </c>
    </row>
    <row r="212" spans="1:10" x14ac:dyDescent="0.25">
      <c r="A212" s="11" t="s">
        <v>17527</v>
      </c>
      <c r="B212" s="11" t="s">
        <v>17528</v>
      </c>
      <c r="C212" s="11" t="s">
        <v>17528</v>
      </c>
      <c r="E212" s="11" t="s">
        <v>18449</v>
      </c>
      <c r="F212" s="11" t="s">
        <v>18445</v>
      </c>
      <c r="G212" s="11" t="s">
        <v>18445</v>
      </c>
      <c r="I212" s="11" t="s">
        <v>17528</v>
      </c>
      <c r="J212" s="22" t="s">
        <v>18025</v>
      </c>
    </row>
    <row r="213" spans="1:10" x14ac:dyDescent="0.25">
      <c r="A213" s="11" t="s">
        <v>17529</v>
      </c>
      <c r="B213" s="11" t="s">
        <v>17528</v>
      </c>
      <c r="C213" s="11" t="s">
        <v>17528</v>
      </c>
      <c r="E213" s="11" t="s">
        <v>18450</v>
      </c>
      <c r="F213" s="11" t="s">
        <v>18445</v>
      </c>
      <c r="G213" s="11" t="s">
        <v>18445</v>
      </c>
      <c r="I213" s="11" t="s">
        <v>17528</v>
      </c>
      <c r="J213" s="22" t="s">
        <v>18026</v>
      </c>
    </row>
    <row r="214" spans="1:10" x14ac:dyDescent="0.25">
      <c r="A214" s="11" t="s">
        <v>17530</v>
      </c>
      <c r="B214" s="11" t="s">
        <v>17528</v>
      </c>
      <c r="C214" s="11" t="s">
        <v>17528</v>
      </c>
      <c r="E214" s="11" t="s">
        <v>18451</v>
      </c>
      <c r="F214" s="11" t="s">
        <v>18445</v>
      </c>
      <c r="G214" s="11" t="s">
        <v>18445</v>
      </c>
      <c r="I214" s="11" t="s">
        <v>17528</v>
      </c>
      <c r="J214" s="22" t="s">
        <v>18029</v>
      </c>
    </row>
    <row r="215" spans="1:10" x14ac:dyDescent="0.25">
      <c r="A215" s="11" t="s">
        <v>17531</v>
      </c>
      <c r="B215" s="11" t="s">
        <v>17532</v>
      </c>
      <c r="C215" s="11" t="s">
        <v>17532</v>
      </c>
      <c r="E215" s="11" t="s">
        <v>18452</v>
      </c>
      <c r="F215" s="11" t="s">
        <v>18445</v>
      </c>
      <c r="G215" s="11" t="s">
        <v>18445</v>
      </c>
      <c r="I215" s="11" t="s">
        <v>17532</v>
      </c>
      <c r="J215" s="22" t="s">
        <v>18039</v>
      </c>
    </row>
    <row r="216" spans="1:10" x14ac:dyDescent="0.25">
      <c r="A216" s="11" t="s">
        <v>17533</v>
      </c>
      <c r="B216" s="11" t="s">
        <v>17532</v>
      </c>
      <c r="C216" s="11" t="s">
        <v>17532</v>
      </c>
      <c r="E216" s="11" t="s">
        <v>18453</v>
      </c>
      <c r="F216" s="11" t="s">
        <v>18445</v>
      </c>
      <c r="G216" s="11" t="s">
        <v>18445</v>
      </c>
      <c r="I216" s="11" t="s">
        <v>17532</v>
      </c>
      <c r="J216" s="22" t="s">
        <v>2639</v>
      </c>
    </row>
    <row r="217" spans="1:10" x14ac:dyDescent="0.25">
      <c r="A217" s="11" t="s">
        <v>11529</v>
      </c>
      <c r="B217" s="11" t="s">
        <v>17534</v>
      </c>
      <c r="C217" s="11" t="s">
        <v>17534</v>
      </c>
      <c r="E217" s="11" t="s">
        <v>18454</v>
      </c>
      <c r="F217" s="11" t="s">
        <v>18445</v>
      </c>
      <c r="G217" s="11" t="s">
        <v>18445</v>
      </c>
      <c r="I217" s="11" t="s">
        <v>17534</v>
      </c>
      <c r="J217" s="22" t="s">
        <v>18041</v>
      </c>
    </row>
    <row r="218" spans="1:10" x14ac:dyDescent="0.25">
      <c r="A218" s="11" t="s">
        <v>17535</v>
      </c>
      <c r="B218" s="11" t="s">
        <v>17536</v>
      </c>
      <c r="C218" s="11" t="s">
        <v>17536</v>
      </c>
      <c r="E218" s="11" t="s">
        <v>18455</v>
      </c>
      <c r="F218" s="11" t="s">
        <v>18445</v>
      </c>
      <c r="G218" s="11" t="s">
        <v>18445</v>
      </c>
      <c r="I218" s="11" t="s">
        <v>17536</v>
      </c>
      <c r="J218" s="22" t="s">
        <v>18047</v>
      </c>
    </row>
    <row r="219" spans="1:10" x14ac:dyDescent="0.25">
      <c r="A219" s="11" t="s">
        <v>17537</v>
      </c>
      <c r="B219" s="11" t="s">
        <v>17538</v>
      </c>
      <c r="C219" s="11" t="s">
        <v>17538</v>
      </c>
      <c r="E219" s="11" t="s">
        <v>18456</v>
      </c>
      <c r="F219" s="11" t="s">
        <v>18445</v>
      </c>
      <c r="G219" s="11" t="s">
        <v>18445</v>
      </c>
      <c r="I219" s="11" t="s">
        <v>17538</v>
      </c>
      <c r="J219" s="22" t="s">
        <v>18051</v>
      </c>
    </row>
    <row r="220" spans="1:10" x14ac:dyDescent="0.25">
      <c r="A220" s="11" t="s">
        <v>17539</v>
      </c>
      <c r="B220" s="11" t="s">
        <v>17538</v>
      </c>
      <c r="C220" s="11" t="s">
        <v>17538</v>
      </c>
      <c r="E220" s="11" t="s">
        <v>18457</v>
      </c>
      <c r="F220" s="11" t="s">
        <v>18445</v>
      </c>
      <c r="G220" s="11" t="s">
        <v>18445</v>
      </c>
      <c r="I220" s="11" t="s">
        <v>17538</v>
      </c>
      <c r="J220" s="22" t="s">
        <v>18053</v>
      </c>
    </row>
    <row r="221" spans="1:10" x14ac:dyDescent="0.25">
      <c r="A221" s="11" t="s">
        <v>17540</v>
      </c>
      <c r="B221" s="11" t="s">
        <v>17538</v>
      </c>
      <c r="C221" s="11" t="s">
        <v>17538</v>
      </c>
      <c r="E221" s="11" t="s">
        <v>18458</v>
      </c>
      <c r="F221" s="11" t="s">
        <v>18445</v>
      </c>
      <c r="G221" s="11" t="s">
        <v>18445</v>
      </c>
      <c r="I221" s="11" t="s">
        <v>17538</v>
      </c>
      <c r="J221" s="22" t="s">
        <v>2642</v>
      </c>
    </row>
    <row r="222" spans="1:10" x14ac:dyDescent="0.25">
      <c r="A222" s="11" t="s">
        <v>17541</v>
      </c>
      <c r="B222" s="11" t="s">
        <v>17538</v>
      </c>
      <c r="C222" s="11" t="s">
        <v>17538</v>
      </c>
      <c r="E222" s="11" t="s">
        <v>18459</v>
      </c>
      <c r="F222" s="11" t="s">
        <v>18445</v>
      </c>
      <c r="G222" s="11" t="s">
        <v>18445</v>
      </c>
      <c r="I222" s="11" t="s">
        <v>17538</v>
      </c>
      <c r="J222" s="22" t="s">
        <v>18055</v>
      </c>
    </row>
    <row r="223" spans="1:10" x14ac:dyDescent="0.25">
      <c r="A223" s="11" t="s">
        <v>17542</v>
      </c>
      <c r="B223" s="11" t="s">
        <v>17538</v>
      </c>
      <c r="C223" s="11" t="s">
        <v>17538</v>
      </c>
      <c r="E223" s="11" t="s">
        <v>18460</v>
      </c>
      <c r="F223" s="11" t="s">
        <v>18445</v>
      </c>
      <c r="G223" s="11" t="s">
        <v>18445</v>
      </c>
      <c r="I223" s="11" t="s">
        <v>17538</v>
      </c>
      <c r="J223" s="22" t="s">
        <v>18058</v>
      </c>
    </row>
    <row r="224" spans="1:10" x14ac:dyDescent="0.25">
      <c r="A224" s="11" t="s">
        <v>17543</v>
      </c>
      <c r="B224" s="11" t="s">
        <v>17538</v>
      </c>
      <c r="C224" s="11" t="s">
        <v>17538</v>
      </c>
      <c r="E224" s="11" t="s">
        <v>18461</v>
      </c>
      <c r="F224" s="11" t="s">
        <v>18445</v>
      </c>
      <c r="G224" s="11" t="s">
        <v>18445</v>
      </c>
      <c r="I224" s="11" t="s">
        <v>17538</v>
      </c>
      <c r="J224" s="22" t="s">
        <v>2651</v>
      </c>
    </row>
    <row r="225" spans="1:10" x14ac:dyDescent="0.25">
      <c r="A225" s="11" t="s">
        <v>17544</v>
      </c>
      <c r="B225" s="11" t="s">
        <v>17538</v>
      </c>
      <c r="C225" s="11" t="s">
        <v>17538</v>
      </c>
      <c r="E225" s="11" t="s">
        <v>18462</v>
      </c>
      <c r="F225" s="11" t="s">
        <v>18445</v>
      </c>
      <c r="G225" s="11" t="s">
        <v>18445</v>
      </c>
      <c r="I225" s="11" t="s">
        <v>17538</v>
      </c>
      <c r="J225" s="22" t="s">
        <v>18060</v>
      </c>
    </row>
    <row r="226" spans="1:10" x14ac:dyDescent="0.25">
      <c r="A226" s="11" t="s">
        <v>17545</v>
      </c>
      <c r="B226" s="11" t="s">
        <v>17538</v>
      </c>
      <c r="C226" s="11" t="s">
        <v>17538</v>
      </c>
      <c r="E226" s="11" t="s">
        <v>18463</v>
      </c>
      <c r="F226" s="11" t="s">
        <v>18445</v>
      </c>
      <c r="G226" s="11" t="s">
        <v>18445</v>
      </c>
      <c r="I226" s="11" t="s">
        <v>17538</v>
      </c>
      <c r="J226" s="22" t="s">
        <v>2142</v>
      </c>
    </row>
    <row r="227" spans="1:10" x14ac:dyDescent="0.25">
      <c r="A227" s="11" t="s">
        <v>17546</v>
      </c>
      <c r="B227" s="11" t="s">
        <v>17538</v>
      </c>
      <c r="C227" s="11" t="s">
        <v>17538</v>
      </c>
      <c r="E227" s="11" t="s">
        <v>18464</v>
      </c>
      <c r="F227" s="11" t="s">
        <v>18445</v>
      </c>
      <c r="G227" s="11" t="s">
        <v>18445</v>
      </c>
      <c r="I227" s="11" t="s">
        <v>17538</v>
      </c>
      <c r="J227" s="22" t="s">
        <v>18063</v>
      </c>
    </row>
    <row r="228" spans="1:10" x14ac:dyDescent="0.25">
      <c r="A228" s="11" t="s">
        <v>17547</v>
      </c>
      <c r="B228" s="11" t="s">
        <v>17538</v>
      </c>
      <c r="C228" s="11" t="s">
        <v>17538</v>
      </c>
      <c r="E228" s="11" t="s">
        <v>18465</v>
      </c>
      <c r="F228" s="11" t="s">
        <v>18445</v>
      </c>
      <c r="G228" s="11" t="s">
        <v>18445</v>
      </c>
      <c r="I228" s="11" t="s">
        <v>17538</v>
      </c>
      <c r="J228" s="22" t="s">
        <v>18066</v>
      </c>
    </row>
    <row r="229" spans="1:10" x14ac:dyDescent="0.25">
      <c r="A229" s="11" t="s">
        <v>17548</v>
      </c>
      <c r="B229" s="11" t="s">
        <v>17538</v>
      </c>
      <c r="C229" s="11" t="s">
        <v>17538</v>
      </c>
      <c r="E229" s="11" t="s">
        <v>18466</v>
      </c>
      <c r="F229" s="11" t="s">
        <v>18445</v>
      </c>
      <c r="G229" s="11" t="s">
        <v>18445</v>
      </c>
      <c r="I229" s="11" t="s">
        <v>17538</v>
      </c>
      <c r="J229" s="22" t="s">
        <v>18068</v>
      </c>
    </row>
    <row r="230" spans="1:10" x14ac:dyDescent="0.25">
      <c r="A230" s="11" t="s">
        <v>17549</v>
      </c>
      <c r="B230" s="11" t="s">
        <v>2528</v>
      </c>
      <c r="C230" s="11" t="s">
        <v>2528</v>
      </c>
      <c r="E230" s="11" t="s">
        <v>18467</v>
      </c>
      <c r="F230" s="11" t="s">
        <v>18445</v>
      </c>
      <c r="G230" s="11" t="s">
        <v>18445</v>
      </c>
      <c r="I230" s="11" t="s">
        <v>2528</v>
      </c>
      <c r="J230" s="22" t="s">
        <v>18071</v>
      </c>
    </row>
    <row r="231" spans="1:10" x14ac:dyDescent="0.25">
      <c r="A231" s="11" t="s">
        <v>17550</v>
      </c>
      <c r="B231" s="11" t="s">
        <v>17551</v>
      </c>
      <c r="C231" s="11" t="s">
        <v>17551</v>
      </c>
      <c r="E231" s="11" t="s">
        <v>18468</v>
      </c>
      <c r="F231" s="11" t="s">
        <v>18445</v>
      </c>
      <c r="G231" s="11" t="s">
        <v>18445</v>
      </c>
      <c r="I231" s="11" t="s">
        <v>17551</v>
      </c>
      <c r="J231" s="22" t="s">
        <v>18073</v>
      </c>
    </row>
    <row r="232" spans="1:10" x14ac:dyDescent="0.25">
      <c r="A232" s="11" t="s">
        <v>17552</v>
      </c>
      <c r="B232" s="11" t="s">
        <v>17553</v>
      </c>
      <c r="C232" s="11" t="s">
        <v>17553</v>
      </c>
      <c r="E232" s="11" t="s">
        <v>18469</v>
      </c>
      <c r="F232" s="11" t="s">
        <v>18445</v>
      </c>
      <c r="G232" s="11" t="s">
        <v>18445</v>
      </c>
      <c r="I232" s="11" t="s">
        <v>17553</v>
      </c>
      <c r="J232" s="22" t="s">
        <v>18075</v>
      </c>
    </row>
    <row r="233" spans="1:10" x14ac:dyDescent="0.25">
      <c r="A233" s="11" t="s">
        <v>17554</v>
      </c>
      <c r="B233" s="11" t="s">
        <v>17553</v>
      </c>
      <c r="C233" s="11" t="s">
        <v>17553</v>
      </c>
      <c r="E233" s="11" t="s">
        <v>18470</v>
      </c>
      <c r="F233" s="11" t="s">
        <v>18471</v>
      </c>
      <c r="G233" s="11" t="s">
        <v>18445</v>
      </c>
      <c r="I233" s="11" t="s">
        <v>17553</v>
      </c>
      <c r="J233" s="22" t="s">
        <v>18080</v>
      </c>
    </row>
    <row r="234" spans="1:10" x14ac:dyDescent="0.25">
      <c r="A234" s="11" t="s">
        <v>17555</v>
      </c>
      <c r="B234" s="11" t="s">
        <v>17553</v>
      </c>
      <c r="C234" s="11" t="s">
        <v>17553</v>
      </c>
      <c r="E234" s="11" t="s">
        <v>18472</v>
      </c>
      <c r="F234" s="11" t="s">
        <v>18471</v>
      </c>
      <c r="G234" s="11" t="s">
        <v>18445</v>
      </c>
      <c r="I234" s="11" t="s">
        <v>17553</v>
      </c>
      <c r="J234" s="22" t="s">
        <v>18082</v>
      </c>
    </row>
    <row r="235" spans="1:10" x14ac:dyDescent="0.25">
      <c r="A235" s="11" t="s">
        <v>17556</v>
      </c>
      <c r="B235" s="11" t="s">
        <v>17553</v>
      </c>
      <c r="C235" s="11" t="s">
        <v>17553</v>
      </c>
      <c r="E235" s="11" t="s">
        <v>18473</v>
      </c>
      <c r="F235" s="11" t="s">
        <v>18471</v>
      </c>
      <c r="G235" s="11" t="s">
        <v>18445</v>
      </c>
      <c r="I235" s="11" t="s">
        <v>17553</v>
      </c>
      <c r="J235" s="22" t="s">
        <v>18084</v>
      </c>
    </row>
    <row r="236" spans="1:10" x14ac:dyDescent="0.25">
      <c r="A236" s="11" t="s">
        <v>17557</v>
      </c>
      <c r="B236" s="11" t="s">
        <v>17553</v>
      </c>
      <c r="C236" s="11" t="s">
        <v>17553</v>
      </c>
      <c r="E236" s="11" t="s">
        <v>18474</v>
      </c>
      <c r="F236" s="11" t="s">
        <v>18471</v>
      </c>
      <c r="G236" s="11" t="s">
        <v>18445</v>
      </c>
      <c r="I236" s="11" t="s">
        <v>17553</v>
      </c>
      <c r="J236" s="22" t="s">
        <v>18086</v>
      </c>
    </row>
    <row r="237" spans="1:10" x14ac:dyDescent="0.25">
      <c r="A237" s="11" t="s">
        <v>17558</v>
      </c>
      <c r="B237" s="11" t="s">
        <v>17553</v>
      </c>
      <c r="C237" s="11" t="s">
        <v>17553</v>
      </c>
      <c r="E237" s="11" t="s">
        <v>18475</v>
      </c>
      <c r="F237" s="11" t="s">
        <v>18471</v>
      </c>
      <c r="G237" s="11" t="s">
        <v>18445</v>
      </c>
      <c r="I237" s="11" t="s">
        <v>17553</v>
      </c>
      <c r="J237" s="22" t="s">
        <v>18089</v>
      </c>
    </row>
    <row r="238" spans="1:10" x14ac:dyDescent="0.25">
      <c r="A238" s="11" t="s">
        <v>17559</v>
      </c>
      <c r="B238" s="11" t="s">
        <v>17553</v>
      </c>
      <c r="C238" s="11" t="s">
        <v>17553</v>
      </c>
      <c r="E238" s="11" t="s">
        <v>18476</v>
      </c>
      <c r="F238" s="11" t="s">
        <v>18471</v>
      </c>
      <c r="G238" s="11" t="s">
        <v>18445</v>
      </c>
      <c r="I238" s="11" t="s">
        <v>17553</v>
      </c>
      <c r="J238" s="22" t="s">
        <v>18091</v>
      </c>
    </row>
    <row r="239" spans="1:10" x14ac:dyDescent="0.25">
      <c r="A239" s="11" t="s">
        <v>17560</v>
      </c>
      <c r="B239" s="11" t="s">
        <v>17553</v>
      </c>
      <c r="C239" s="11" t="s">
        <v>17553</v>
      </c>
      <c r="E239" s="11" t="s">
        <v>18477</v>
      </c>
      <c r="F239" s="11" t="s">
        <v>18471</v>
      </c>
      <c r="G239" s="11" t="s">
        <v>18445</v>
      </c>
      <c r="I239" s="11" t="s">
        <v>17553</v>
      </c>
      <c r="J239" s="22" t="s">
        <v>18093</v>
      </c>
    </row>
    <row r="240" spans="1:10" x14ac:dyDescent="0.25">
      <c r="A240" s="11" t="s">
        <v>17561</v>
      </c>
      <c r="B240" s="11" t="s">
        <v>17553</v>
      </c>
      <c r="C240" s="11" t="s">
        <v>17553</v>
      </c>
      <c r="E240" s="11" t="s">
        <v>18478</v>
      </c>
      <c r="F240" s="11" t="s">
        <v>18471</v>
      </c>
      <c r="G240" s="11" t="s">
        <v>18445</v>
      </c>
      <c r="I240" s="11" t="s">
        <v>17553</v>
      </c>
      <c r="J240" s="22" t="s">
        <v>18095</v>
      </c>
    </row>
    <row r="241" spans="1:10" x14ac:dyDescent="0.25">
      <c r="A241" s="11" t="s">
        <v>17562</v>
      </c>
      <c r="B241" s="11" t="s">
        <v>17553</v>
      </c>
      <c r="C241" s="11" t="s">
        <v>17553</v>
      </c>
      <c r="E241" s="11" t="s">
        <v>18481</v>
      </c>
      <c r="F241" s="11" t="s">
        <v>18482</v>
      </c>
      <c r="G241" s="11" t="s">
        <v>18482</v>
      </c>
      <c r="I241" s="11" t="s">
        <v>17553</v>
      </c>
      <c r="J241" s="22" t="s">
        <v>18097</v>
      </c>
    </row>
    <row r="242" spans="1:10" x14ac:dyDescent="0.25">
      <c r="A242" s="11" t="s">
        <v>17563</v>
      </c>
      <c r="B242" s="11" t="s">
        <v>17553</v>
      </c>
      <c r="C242" s="11" t="s">
        <v>17553</v>
      </c>
      <c r="E242" s="11" t="s">
        <v>18503</v>
      </c>
      <c r="F242" s="11" t="s">
        <v>18504</v>
      </c>
      <c r="G242" s="11" t="s">
        <v>18504</v>
      </c>
      <c r="I242" s="11" t="s">
        <v>17553</v>
      </c>
      <c r="J242" s="22" t="s">
        <v>18113</v>
      </c>
    </row>
    <row r="243" spans="1:10" x14ac:dyDescent="0.25">
      <c r="A243" s="11" t="s">
        <v>17564</v>
      </c>
      <c r="B243" s="11" t="s">
        <v>17553</v>
      </c>
      <c r="C243" s="11" t="s">
        <v>17553</v>
      </c>
      <c r="E243" s="11" t="s">
        <v>18505</v>
      </c>
      <c r="F243" s="11" t="s">
        <v>18504</v>
      </c>
      <c r="G243" s="11" t="s">
        <v>18504</v>
      </c>
      <c r="I243" s="11" t="s">
        <v>17553</v>
      </c>
      <c r="J243" s="22" t="s">
        <v>18116</v>
      </c>
    </row>
    <row r="244" spans="1:10" x14ac:dyDescent="0.25">
      <c r="A244" s="11" t="s">
        <v>17565</v>
      </c>
      <c r="B244" s="11" t="s">
        <v>17553</v>
      </c>
      <c r="C244" s="11" t="s">
        <v>17553</v>
      </c>
      <c r="E244" s="11" t="s">
        <v>18506</v>
      </c>
      <c r="F244" s="11" t="s">
        <v>18504</v>
      </c>
      <c r="G244" s="11" t="s">
        <v>18504</v>
      </c>
      <c r="I244" s="11" t="s">
        <v>17553</v>
      </c>
      <c r="J244" s="22" t="s">
        <v>18118</v>
      </c>
    </row>
    <row r="245" spans="1:10" x14ac:dyDescent="0.25">
      <c r="A245" s="11" t="s">
        <v>17566</v>
      </c>
      <c r="B245" s="11" t="s">
        <v>17553</v>
      </c>
      <c r="C245" s="11" t="s">
        <v>17553</v>
      </c>
      <c r="E245" s="11" t="s">
        <v>18507</v>
      </c>
      <c r="F245" s="11" t="s">
        <v>18504</v>
      </c>
      <c r="G245" s="11" t="s">
        <v>18504</v>
      </c>
      <c r="I245" s="11" t="s">
        <v>17553</v>
      </c>
      <c r="J245" s="22" t="s">
        <v>18120</v>
      </c>
    </row>
    <row r="246" spans="1:10" x14ac:dyDescent="0.25">
      <c r="A246" s="11" t="s">
        <v>17567</v>
      </c>
      <c r="B246" s="11" t="s">
        <v>17553</v>
      </c>
      <c r="C246" s="11" t="s">
        <v>17553</v>
      </c>
      <c r="E246" s="11" t="s">
        <v>18508</v>
      </c>
      <c r="F246" s="11" t="s">
        <v>18504</v>
      </c>
      <c r="G246" s="11" t="s">
        <v>18504</v>
      </c>
      <c r="I246" s="11" t="s">
        <v>17553</v>
      </c>
      <c r="J246" s="22" t="s">
        <v>18122</v>
      </c>
    </row>
    <row r="247" spans="1:10" x14ac:dyDescent="0.25">
      <c r="A247" s="11" t="s">
        <v>17568</v>
      </c>
      <c r="B247" s="11" t="s">
        <v>17553</v>
      </c>
      <c r="C247" s="11" t="s">
        <v>17553</v>
      </c>
      <c r="E247" s="11" t="s">
        <v>18508</v>
      </c>
      <c r="F247" s="11" t="s">
        <v>18504</v>
      </c>
      <c r="G247" s="11" t="s">
        <v>18504</v>
      </c>
      <c r="I247" s="11" t="s">
        <v>17553</v>
      </c>
      <c r="J247" s="22" t="s">
        <v>18127</v>
      </c>
    </row>
    <row r="248" spans="1:10" x14ac:dyDescent="0.25">
      <c r="A248" s="11" t="s">
        <v>17569</v>
      </c>
      <c r="B248" s="11" t="s">
        <v>17553</v>
      </c>
      <c r="C248" s="11" t="s">
        <v>17553</v>
      </c>
      <c r="E248" s="11" t="s">
        <v>18509</v>
      </c>
      <c r="F248" s="11" t="s">
        <v>18504</v>
      </c>
      <c r="G248" s="11" t="s">
        <v>18504</v>
      </c>
      <c r="I248" s="11" t="s">
        <v>17553</v>
      </c>
      <c r="J248" s="22" t="s">
        <v>18140</v>
      </c>
    </row>
    <row r="249" spans="1:10" x14ac:dyDescent="0.25">
      <c r="A249" s="11" t="s">
        <v>17570</v>
      </c>
      <c r="B249" s="11" t="s">
        <v>17553</v>
      </c>
      <c r="C249" s="11" t="s">
        <v>17553</v>
      </c>
      <c r="E249" s="11" t="s">
        <v>18510</v>
      </c>
      <c r="F249" s="11" t="s">
        <v>18504</v>
      </c>
      <c r="G249" s="11" t="s">
        <v>18504</v>
      </c>
      <c r="I249" s="11" t="s">
        <v>17553</v>
      </c>
      <c r="J249" s="22" t="s">
        <v>18150</v>
      </c>
    </row>
    <row r="250" spans="1:10" x14ac:dyDescent="0.25">
      <c r="A250" s="11" t="s">
        <v>17571</v>
      </c>
      <c r="B250" s="11" t="s">
        <v>17553</v>
      </c>
      <c r="C250" s="11" t="s">
        <v>17553</v>
      </c>
      <c r="E250" s="11" t="s">
        <v>18511</v>
      </c>
      <c r="F250" s="11" t="s">
        <v>18504</v>
      </c>
      <c r="G250" s="11" t="s">
        <v>18504</v>
      </c>
      <c r="I250" s="11" t="s">
        <v>17553</v>
      </c>
      <c r="J250" s="22" t="s">
        <v>18152</v>
      </c>
    </row>
    <row r="251" spans="1:10" x14ac:dyDescent="0.25">
      <c r="A251" s="11" t="s">
        <v>17572</v>
      </c>
      <c r="B251" s="11" t="s">
        <v>17553</v>
      </c>
      <c r="C251" s="11" t="s">
        <v>17553</v>
      </c>
      <c r="E251" s="11" t="s">
        <v>11469</v>
      </c>
      <c r="F251" s="11" t="s">
        <v>18550</v>
      </c>
      <c r="G251" s="11" t="s">
        <v>18550</v>
      </c>
      <c r="I251" s="11" t="s">
        <v>17553</v>
      </c>
      <c r="J251" s="22" t="s">
        <v>18162</v>
      </c>
    </row>
    <row r="252" spans="1:10" x14ac:dyDescent="0.25">
      <c r="A252" s="11" t="s">
        <v>17573</v>
      </c>
      <c r="B252" s="11" t="s">
        <v>17553</v>
      </c>
      <c r="C252" s="11" t="s">
        <v>17553</v>
      </c>
      <c r="E252" s="11" t="s">
        <v>18584</v>
      </c>
      <c r="F252" s="11" t="s">
        <v>18585</v>
      </c>
      <c r="G252" s="11" t="s">
        <v>18585</v>
      </c>
      <c r="I252" s="11" t="s">
        <v>17553</v>
      </c>
      <c r="J252" s="22" t="s">
        <v>18164</v>
      </c>
    </row>
    <row r="253" spans="1:10" x14ac:dyDescent="0.25">
      <c r="A253" s="11" t="s">
        <v>17574</v>
      </c>
      <c r="B253" s="11" t="s">
        <v>17553</v>
      </c>
      <c r="C253" s="11" t="s">
        <v>17553</v>
      </c>
      <c r="E253" s="11" t="s">
        <v>18586</v>
      </c>
      <c r="F253" s="11" t="s">
        <v>18585</v>
      </c>
      <c r="G253" s="11" t="s">
        <v>18585</v>
      </c>
      <c r="I253" s="11" t="s">
        <v>17553</v>
      </c>
      <c r="J253" s="22" t="s">
        <v>18193</v>
      </c>
    </row>
    <row r="254" spans="1:10" x14ac:dyDescent="0.25">
      <c r="A254" s="11" t="s">
        <v>17575</v>
      </c>
      <c r="B254" s="11" t="s">
        <v>17553</v>
      </c>
      <c r="C254" s="11" t="s">
        <v>17553</v>
      </c>
      <c r="E254" s="11" t="s">
        <v>18587</v>
      </c>
      <c r="F254" s="11" t="s">
        <v>18585</v>
      </c>
      <c r="G254" s="11" t="s">
        <v>18585</v>
      </c>
      <c r="I254" s="11" t="s">
        <v>17553</v>
      </c>
      <c r="J254" s="22" t="s">
        <v>18202</v>
      </c>
    </row>
    <row r="255" spans="1:10" x14ac:dyDescent="0.25">
      <c r="A255" s="11" t="s">
        <v>17576</v>
      </c>
      <c r="B255" s="11" t="s">
        <v>17553</v>
      </c>
      <c r="C255" s="11" t="s">
        <v>17553</v>
      </c>
      <c r="E255" s="11" t="s">
        <v>18588</v>
      </c>
      <c r="F255" s="11" t="s">
        <v>18585</v>
      </c>
      <c r="G255" s="11" t="s">
        <v>18585</v>
      </c>
      <c r="I255" s="11" t="s">
        <v>17553</v>
      </c>
      <c r="J255" s="22" t="s">
        <v>18204</v>
      </c>
    </row>
    <row r="256" spans="1:10" x14ac:dyDescent="0.25">
      <c r="A256" s="11" t="s">
        <v>17577</v>
      </c>
      <c r="B256" s="11" t="s">
        <v>17553</v>
      </c>
      <c r="C256" s="11" t="s">
        <v>17553</v>
      </c>
      <c r="E256" s="11" t="s">
        <v>18597</v>
      </c>
      <c r="F256" s="11" t="s">
        <v>18598</v>
      </c>
      <c r="G256" s="11" t="s">
        <v>18598</v>
      </c>
      <c r="I256" s="11" t="s">
        <v>17553</v>
      </c>
      <c r="J256" s="22" t="s">
        <v>18206</v>
      </c>
    </row>
    <row r="257" spans="1:10" x14ac:dyDescent="0.25">
      <c r="A257" s="11" t="s">
        <v>17578</v>
      </c>
      <c r="B257" s="11" t="s">
        <v>17553</v>
      </c>
      <c r="C257" s="11" t="s">
        <v>17553</v>
      </c>
      <c r="E257" s="11" t="s">
        <v>18599</v>
      </c>
      <c r="F257" s="11" t="s">
        <v>18598</v>
      </c>
      <c r="G257" s="11" t="s">
        <v>18598</v>
      </c>
      <c r="I257" s="11" t="s">
        <v>17553</v>
      </c>
      <c r="J257" s="22" t="s">
        <v>18237</v>
      </c>
    </row>
    <row r="258" spans="1:10" x14ac:dyDescent="0.25">
      <c r="A258" s="11" t="s">
        <v>17579</v>
      </c>
      <c r="B258" s="11" t="s">
        <v>17553</v>
      </c>
      <c r="C258" s="11" t="s">
        <v>17553</v>
      </c>
      <c r="E258" s="11" t="s">
        <v>18600</v>
      </c>
      <c r="F258" s="11" t="s">
        <v>18598</v>
      </c>
      <c r="G258" s="11" t="s">
        <v>18598</v>
      </c>
      <c r="I258" s="11" t="s">
        <v>17553</v>
      </c>
      <c r="J258" s="22" t="s">
        <v>18239</v>
      </c>
    </row>
    <row r="259" spans="1:10" x14ac:dyDescent="0.25">
      <c r="A259" s="11" t="s">
        <v>17580</v>
      </c>
      <c r="B259" s="11" t="s">
        <v>17553</v>
      </c>
      <c r="C259" s="11" t="s">
        <v>17553</v>
      </c>
      <c r="E259" s="11" t="s">
        <v>18601</v>
      </c>
      <c r="F259" s="11" t="s">
        <v>18598</v>
      </c>
      <c r="G259" s="11" t="s">
        <v>18598</v>
      </c>
      <c r="I259" s="11" t="s">
        <v>17553</v>
      </c>
      <c r="J259" s="22" t="s">
        <v>18245</v>
      </c>
    </row>
    <row r="260" spans="1:10" x14ac:dyDescent="0.25">
      <c r="A260" s="11" t="s">
        <v>17581</v>
      </c>
      <c r="B260" s="11" t="s">
        <v>17553</v>
      </c>
      <c r="C260" s="11" t="s">
        <v>17553</v>
      </c>
      <c r="E260" s="11" t="s">
        <v>18602</v>
      </c>
      <c r="F260" s="11" t="s">
        <v>18598</v>
      </c>
      <c r="G260" s="11" t="s">
        <v>18598</v>
      </c>
      <c r="I260" s="11" t="s">
        <v>17553</v>
      </c>
      <c r="J260" s="22" t="s">
        <v>18247</v>
      </c>
    </row>
    <row r="261" spans="1:10" x14ac:dyDescent="0.25">
      <c r="A261" s="11" t="s">
        <v>17582</v>
      </c>
      <c r="B261" s="11" t="s">
        <v>17553</v>
      </c>
      <c r="C261" s="11" t="s">
        <v>17553</v>
      </c>
      <c r="E261" s="11" t="s">
        <v>18603</v>
      </c>
      <c r="F261" s="11" t="s">
        <v>18604</v>
      </c>
      <c r="G261" s="11" t="s">
        <v>18604</v>
      </c>
      <c r="I261" s="11" t="s">
        <v>17553</v>
      </c>
      <c r="J261" s="22" t="s">
        <v>18249</v>
      </c>
    </row>
    <row r="262" spans="1:10" x14ac:dyDescent="0.25">
      <c r="A262" s="11" t="s">
        <v>17583</v>
      </c>
      <c r="B262" s="11" t="s">
        <v>17553</v>
      </c>
      <c r="C262" s="11" t="s">
        <v>17553</v>
      </c>
      <c r="E262" s="11" t="s">
        <v>18605</v>
      </c>
      <c r="F262" s="11" t="s">
        <v>18604</v>
      </c>
      <c r="G262" s="11" t="s">
        <v>18604</v>
      </c>
      <c r="I262" s="11" t="s">
        <v>17553</v>
      </c>
      <c r="J262" s="22" t="s">
        <v>4319</v>
      </c>
    </row>
    <row r="263" spans="1:10" x14ac:dyDescent="0.25">
      <c r="A263" s="11" t="s">
        <v>17584</v>
      </c>
      <c r="B263" s="11" t="s">
        <v>17553</v>
      </c>
      <c r="C263" s="11" t="s">
        <v>17553</v>
      </c>
      <c r="E263" s="11" t="s">
        <v>18608</v>
      </c>
      <c r="F263" s="11" t="s">
        <v>18609</v>
      </c>
      <c r="G263" s="11" t="s">
        <v>18609</v>
      </c>
      <c r="I263" s="11" t="s">
        <v>17553</v>
      </c>
      <c r="J263" s="22" t="s">
        <v>18254</v>
      </c>
    </row>
    <row r="264" spans="1:10" x14ac:dyDescent="0.25">
      <c r="A264" s="11" t="s">
        <v>17585</v>
      </c>
      <c r="B264" s="11" t="s">
        <v>17553</v>
      </c>
      <c r="C264" s="11" t="s">
        <v>17553</v>
      </c>
      <c r="E264" s="11" t="s">
        <v>18610</v>
      </c>
      <c r="F264" s="11" t="s">
        <v>18609</v>
      </c>
      <c r="G264" s="11" t="s">
        <v>18609</v>
      </c>
      <c r="I264" s="11" t="s">
        <v>17553</v>
      </c>
      <c r="J264" s="22" t="s">
        <v>18257</v>
      </c>
    </row>
    <row r="265" spans="1:10" x14ac:dyDescent="0.25">
      <c r="A265" s="11" t="s">
        <v>17586</v>
      </c>
      <c r="B265" s="11" t="s">
        <v>17553</v>
      </c>
      <c r="C265" s="11" t="s">
        <v>17553</v>
      </c>
      <c r="E265" s="11" t="s">
        <v>18611</v>
      </c>
      <c r="F265" s="11" t="s">
        <v>18609</v>
      </c>
      <c r="G265" s="11" t="s">
        <v>18609</v>
      </c>
      <c r="I265" s="11" t="s">
        <v>17553</v>
      </c>
      <c r="J265" s="22" t="s">
        <v>18261</v>
      </c>
    </row>
    <row r="266" spans="1:10" x14ac:dyDescent="0.25">
      <c r="A266" s="11" t="s">
        <v>17587</v>
      </c>
      <c r="B266" s="11" t="s">
        <v>17553</v>
      </c>
      <c r="C266" s="11" t="s">
        <v>17553</v>
      </c>
      <c r="E266" s="11" t="s">
        <v>18612</v>
      </c>
      <c r="F266" s="11" t="s">
        <v>18609</v>
      </c>
      <c r="G266" s="11" t="s">
        <v>18609</v>
      </c>
      <c r="I266" s="11" t="s">
        <v>17553</v>
      </c>
      <c r="J266" s="22" t="s">
        <v>18266</v>
      </c>
    </row>
    <row r="267" spans="1:10" x14ac:dyDescent="0.25">
      <c r="A267" s="11" t="s">
        <v>17588</v>
      </c>
      <c r="B267" s="11" t="s">
        <v>17553</v>
      </c>
      <c r="C267" s="11" t="s">
        <v>17553</v>
      </c>
      <c r="E267" s="11" t="s">
        <v>18613</v>
      </c>
      <c r="F267" s="11" t="s">
        <v>18609</v>
      </c>
      <c r="G267" s="11" t="s">
        <v>18609</v>
      </c>
      <c r="I267" s="11" t="s">
        <v>17553</v>
      </c>
      <c r="J267" s="22" t="s">
        <v>2671</v>
      </c>
    </row>
    <row r="268" spans="1:10" x14ac:dyDescent="0.25">
      <c r="A268" s="11" t="s">
        <v>17589</v>
      </c>
      <c r="B268" s="11" t="s">
        <v>17553</v>
      </c>
      <c r="C268" s="11" t="s">
        <v>17553</v>
      </c>
      <c r="E268" s="11" t="s">
        <v>5818</v>
      </c>
      <c r="F268" s="11" t="s">
        <v>18620</v>
      </c>
      <c r="G268" s="11" t="s">
        <v>18620</v>
      </c>
      <c r="I268" s="11" t="s">
        <v>17553</v>
      </c>
      <c r="J268" s="22" t="s">
        <v>18268</v>
      </c>
    </row>
    <row r="269" spans="1:10" x14ac:dyDescent="0.25">
      <c r="A269" s="11" t="s">
        <v>17590</v>
      </c>
      <c r="B269" s="11" t="s">
        <v>17553</v>
      </c>
      <c r="C269" s="11" t="s">
        <v>17553</v>
      </c>
      <c r="E269" s="11" t="s">
        <v>18621</v>
      </c>
      <c r="F269" s="11" t="s">
        <v>18620</v>
      </c>
      <c r="G269" s="11" t="s">
        <v>18620</v>
      </c>
      <c r="I269" s="11" t="s">
        <v>17553</v>
      </c>
      <c r="J269" s="22" t="s">
        <v>2657</v>
      </c>
    </row>
    <row r="270" spans="1:10" x14ac:dyDescent="0.25">
      <c r="A270" s="11" t="s">
        <v>17591</v>
      </c>
      <c r="B270" s="11" t="s">
        <v>17553</v>
      </c>
      <c r="C270" s="11" t="s">
        <v>17553</v>
      </c>
      <c r="E270" s="11" t="s">
        <v>5819</v>
      </c>
      <c r="F270" s="11" t="s">
        <v>18620</v>
      </c>
      <c r="G270" s="11" t="s">
        <v>18620</v>
      </c>
      <c r="I270" s="11" t="s">
        <v>17553</v>
      </c>
      <c r="J270" s="22" t="s">
        <v>18271</v>
      </c>
    </row>
    <row r="271" spans="1:10" x14ac:dyDescent="0.25">
      <c r="A271" s="11" t="s">
        <v>17592</v>
      </c>
      <c r="B271" s="11" t="s">
        <v>17553</v>
      </c>
      <c r="C271" s="11" t="s">
        <v>17553</v>
      </c>
      <c r="E271" s="11" t="s">
        <v>5820</v>
      </c>
      <c r="F271" s="11" t="s">
        <v>18620</v>
      </c>
      <c r="G271" s="11" t="s">
        <v>18620</v>
      </c>
      <c r="I271" s="11" t="s">
        <v>17553</v>
      </c>
      <c r="J271" s="22" t="s">
        <v>18272</v>
      </c>
    </row>
    <row r="272" spans="1:10" x14ac:dyDescent="0.25">
      <c r="A272" s="11" t="s">
        <v>17593</v>
      </c>
      <c r="B272" s="11" t="s">
        <v>17553</v>
      </c>
      <c r="C272" s="11" t="s">
        <v>17553</v>
      </c>
      <c r="E272" s="11" t="s">
        <v>7593</v>
      </c>
      <c r="F272" s="11" t="s">
        <v>729</v>
      </c>
      <c r="G272" s="11" t="s">
        <v>729</v>
      </c>
      <c r="I272" s="11" t="s">
        <v>17553</v>
      </c>
      <c r="J272" s="22" t="s">
        <v>18274</v>
      </c>
    </row>
    <row r="273" spans="1:10" x14ac:dyDescent="0.25">
      <c r="A273" s="11" t="s">
        <v>17594</v>
      </c>
      <c r="B273" s="11" t="s">
        <v>17553</v>
      </c>
      <c r="C273" s="11" t="s">
        <v>17553</v>
      </c>
      <c r="E273" s="11" t="s">
        <v>18625</v>
      </c>
      <c r="F273" s="11" t="s">
        <v>18626</v>
      </c>
      <c r="G273" s="11" t="s">
        <v>18626</v>
      </c>
      <c r="I273" s="11" t="s">
        <v>17553</v>
      </c>
      <c r="J273" s="22" t="s">
        <v>18276</v>
      </c>
    </row>
    <row r="274" spans="1:10" x14ac:dyDescent="0.25">
      <c r="A274" s="11" t="s">
        <v>17595</v>
      </c>
      <c r="B274" s="11" t="s">
        <v>17553</v>
      </c>
      <c r="C274" s="11" t="s">
        <v>17553</v>
      </c>
      <c r="E274" s="11" t="s">
        <v>18632</v>
      </c>
      <c r="F274" s="11" t="s">
        <v>18633</v>
      </c>
      <c r="G274" s="11" t="s">
        <v>18633</v>
      </c>
      <c r="I274" s="11" t="s">
        <v>17553</v>
      </c>
      <c r="J274" s="22" t="s">
        <v>18280</v>
      </c>
    </row>
    <row r="275" spans="1:10" x14ac:dyDescent="0.25">
      <c r="A275" s="11" t="s">
        <v>17596</v>
      </c>
      <c r="B275" s="11" t="s">
        <v>17553</v>
      </c>
      <c r="C275" s="11" t="s">
        <v>17553</v>
      </c>
      <c r="E275" s="11" t="s">
        <v>18634</v>
      </c>
      <c r="F275" s="11" t="s">
        <v>18633</v>
      </c>
      <c r="G275" s="11" t="s">
        <v>18633</v>
      </c>
      <c r="I275" s="11" t="s">
        <v>17553</v>
      </c>
      <c r="J275" s="22" t="s">
        <v>2683</v>
      </c>
    </row>
    <row r="276" spans="1:10" x14ac:dyDescent="0.25">
      <c r="A276" s="11" t="s">
        <v>17597</v>
      </c>
      <c r="B276" s="11" t="s">
        <v>17553</v>
      </c>
      <c r="C276" s="11" t="s">
        <v>17553</v>
      </c>
      <c r="E276" s="11" t="s">
        <v>18635</v>
      </c>
      <c r="F276" s="11" t="s">
        <v>18633</v>
      </c>
      <c r="G276" s="11" t="s">
        <v>18633</v>
      </c>
      <c r="I276" s="11" t="s">
        <v>17553</v>
      </c>
      <c r="J276" s="22" t="s">
        <v>18283</v>
      </c>
    </row>
    <row r="277" spans="1:10" x14ac:dyDescent="0.25">
      <c r="A277" s="11" t="s">
        <v>17598</v>
      </c>
      <c r="B277" s="11" t="s">
        <v>17553</v>
      </c>
      <c r="C277" s="11" t="s">
        <v>17553</v>
      </c>
      <c r="E277" s="11" t="s">
        <v>18689</v>
      </c>
      <c r="F277" s="11" t="s">
        <v>18690</v>
      </c>
      <c r="G277" s="11" t="s">
        <v>18690</v>
      </c>
      <c r="I277" s="11" t="s">
        <v>17553</v>
      </c>
      <c r="J277" s="22" t="s">
        <v>18285</v>
      </c>
    </row>
    <row r="278" spans="1:10" x14ac:dyDescent="0.25">
      <c r="A278" s="11" t="s">
        <v>17599</v>
      </c>
      <c r="B278" s="11" t="s">
        <v>17553</v>
      </c>
      <c r="C278" s="11" t="s">
        <v>17553</v>
      </c>
      <c r="E278" s="11" t="s">
        <v>18700</v>
      </c>
      <c r="F278" s="11" t="s">
        <v>17663</v>
      </c>
      <c r="G278" s="11" t="s">
        <v>17663</v>
      </c>
      <c r="I278" s="11" t="s">
        <v>17553</v>
      </c>
      <c r="J278" s="22" t="s">
        <v>18292</v>
      </c>
    </row>
    <row r="279" spans="1:10" x14ac:dyDescent="0.25">
      <c r="A279" s="11" t="s">
        <v>17600</v>
      </c>
      <c r="B279" s="11" t="s">
        <v>17553</v>
      </c>
      <c r="C279" s="11" t="s">
        <v>17553</v>
      </c>
      <c r="E279" s="11" t="s">
        <v>18701</v>
      </c>
      <c r="F279" s="11" t="s">
        <v>17663</v>
      </c>
      <c r="G279" s="11" t="s">
        <v>17663</v>
      </c>
      <c r="I279" s="11" t="s">
        <v>17553</v>
      </c>
      <c r="J279" s="22" t="s">
        <v>18293</v>
      </c>
    </row>
    <row r="280" spans="1:10" x14ac:dyDescent="0.25">
      <c r="A280" s="11" t="s">
        <v>17601</v>
      </c>
      <c r="B280" s="11" t="s">
        <v>17553</v>
      </c>
      <c r="C280" s="11" t="s">
        <v>17553</v>
      </c>
      <c r="E280" s="11" t="s">
        <v>18702</v>
      </c>
      <c r="F280" s="11" t="s">
        <v>17663</v>
      </c>
      <c r="G280" s="11" t="s">
        <v>17663</v>
      </c>
      <c r="I280" s="11" t="s">
        <v>17553</v>
      </c>
      <c r="J280" s="22" t="s">
        <v>147</v>
      </c>
    </row>
    <row r="281" spans="1:10" x14ac:dyDescent="0.25">
      <c r="A281" s="11" t="s">
        <v>17602</v>
      </c>
      <c r="B281" s="11" t="s">
        <v>17553</v>
      </c>
      <c r="C281" s="11" t="s">
        <v>17553</v>
      </c>
      <c r="E281" s="11" t="s">
        <v>18703</v>
      </c>
      <c r="F281" s="11" t="s">
        <v>17663</v>
      </c>
      <c r="G281" s="11" t="s">
        <v>17663</v>
      </c>
      <c r="I281" s="11" t="s">
        <v>17553</v>
      </c>
      <c r="J281" s="22" t="s">
        <v>18296</v>
      </c>
    </row>
    <row r="282" spans="1:10" x14ac:dyDescent="0.25">
      <c r="A282" s="11" t="s">
        <v>17603</v>
      </c>
      <c r="B282" s="11" t="s">
        <v>17553</v>
      </c>
      <c r="C282" s="11" t="s">
        <v>17553</v>
      </c>
      <c r="E282" s="11" t="s">
        <v>18711</v>
      </c>
      <c r="F282" s="11" t="s">
        <v>17667</v>
      </c>
      <c r="G282" s="11" t="s">
        <v>17667</v>
      </c>
      <c r="I282" s="11" t="s">
        <v>17553</v>
      </c>
      <c r="J282" s="22" t="s">
        <v>1028</v>
      </c>
    </row>
    <row r="283" spans="1:10" x14ac:dyDescent="0.25">
      <c r="A283" s="11" t="s">
        <v>17604</v>
      </c>
      <c r="B283" s="11" t="s">
        <v>17553</v>
      </c>
      <c r="C283" s="11" t="s">
        <v>17553</v>
      </c>
      <c r="E283" s="11" t="s">
        <v>18712</v>
      </c>
      <c r="F283" s="11" t="s">
        <v>17667</v>
      </c>
      <c r="G283" s="11" t="s">
        <v>17667</v>
      </c>
      <c r="I283" s="11" t="s">
        <v>17553</v>
      </c>
      <c r="J283" s="22" t="s">
        <v>2700</v>
      </c>
    </row>
    <row r="284" spans="1:10" x14ac:dyDescent="0.25">
      <c r="A284" s="11" t="s">
        <v>17605</v>
      </c>
      <c r="B284" s="11" t="s">
        <v>17553</v>
      </c>
      <c r="C284" s="11" t="s">
        <v>17553</v>
      </c>
      <c r="E284" s="11" t="s">
        <v>18717</v>
      </c>
      <c r="F284" s="11" t="s">
        <v>3021</v>
      </c>
      <c r="G284" s="11" t="s">
        <v>3021</v>
      </c>
      <c r="I284" s="11" t="s">
        <v>17553</v>
      </c>
      <c r="J284" s="22" t="s">
        <v>18302</v>
      </c>
    </row>
    <row r="285" spans="1:10" x14ac:dyDescent="0.25">
      <c r="A285" s="11" t="s">
        <v>17606</v>
      </c>
      <c r="B285" s="11" t="s">
        <v>17553</v>
      </c>
      <c r="C285" s="11" t="s">
        <v>17553</v>
      </c>
      <c r="E285" s="11" t="s">
        <v>18718</v>
      </c>
      <c r="F285" s="11" t="s">
        <v>3021</v>
      </c>
      <c r="G285" s="11" t="s">
        <v>3021</v>
      </c>
      <c r="I285" s="11" t="s">
        <v>17553</v>
      </c>
      <c r="J285" s="22" t="s">
        <v>926</v>
      </c>
    </row>
    <row r="286" spans="1:10" x14ac:dyDescent="0.25">
      <c r="A286" s="11" t="s">
        <v>17607</v>
      </c>
      <c r="B286" s="11" t="s">
        <v>17553</v>
      </c>
      <c r="C286" s="11" t="s">
        <v>17553</v>
      </c>
      <c r="E286" s="11" t="s">
        <v>18776</v>
      </c>
      <c r="F286" s="11" t="s">
        <v>18777</v>
      </c>
      <c r="G286" s="11" t="s">
        <v>18777</v>
      </c>
      <c r="I286" s="11" t="s">
        <v>17553</v>
      </c>
      <c r="J286" s="22" t="s">
        <v>2703</v>
      </c>
    </row>
    <row r="287" spans="1:10" x14ac:dyDescent="0.25">
      <c r="A287" s="11" t="s">
        <v>17608</v>
      </c>
      <c r="B287" s="11" t="s">
        <v>17553</v>
      </c>
      <c r="C287" s="11" t="s">
        <v>17553</v>
      </c>
      <c r="E287" s="11" t="s">
        <v>18778</v>
      </c>
      <c r="F287" s="11" t="s">
        <v>18777</v>
      </c>
      <c r="G287" s="11" t="s">
        <v>18777</v>
      </c>
      <c r="I287" s="11" t="s">
        <v>17553</v>
      </c>
      <c r="J287" s="22" t="s">
        <v>18336</v>
      </c>
    </row>
    <row r="288" spans="1:10" x14ac:dyDescent="0.25">
      <c r="A288" s="11" t="s">
        <v>17609</v>
      </c>
      <c r="B288" s="11" t="s">
        <v>17553</v>
      </c>
      <c r="C288" s="11" t="s">
        <v>17553</v>
      </c>
      <c r="E288" s="11" t="s">
        <v>18779</v>
      </c>
      <c r="F288" s="11" t="s">
        <v>18777</v>
      </c>
      <c r="G288" s="11" t="s">
        <v>18777</v>
      </c>
      <c r="I288" s="11" t="s">
        <v>17553</v>
      </c>
      <c r="J288" s="22" t="s">
        <v>18337</v>
      </c>
    </row>
    <row r="289" spans="1:10" x14ac:dyDescent="0.25">
      <c r="A289" s="11" t="s">
        <v>17610</v>
      </c>
      <c r="B289" s="11" t="s">
        <v>17553</v>
      </c>
      <c r="C289" s="11" t="s">
        <v>17553</v>
      </c>
      <c r="E289" s="11" t="s">
        <v>18780</v>
      </c>
      <c r="F289" s="11" t="s">
        <v>18777</v>
      </c>
      <c r="G289" s="11" t="s">
        <v>18777</v>
      </c>
      <c r="I289" s="11" t="s">
        <v>17553</v>
      </c>
      <c r="J289" s="22" t="s">
        <v>755</v>
      </c>
    </row>
    <row r="290" spans="1:10" x14ac:dyDescent="0.25">
      <c r="A290" s="11" t="s">
        <v>17611</v>
      </c>
      <c r="B290" s="11" t="s">
        <v>17553</v>
      </c>
      <c r="C290" s="11" t="s">
        <v>17553</v>
      </c>
      <c r="E290" s="11" t="s">
        <v>18781</v>
      </c>
      <c r="F290" s="11" t="s">
        <v>18777</v>
      </c>
      <c r="G290" s="11" t="s">
        <v>18777</v>
      </c>
      <c r="I290" s="11" t="s">
        <v>17553</v>
      </c>
      <c r="J290" s="22" t="s">
        <v>18343</v>
      </c>
    </row>
    <row r="291" spans="1:10" x14ac:dyDescent="0.25">
      <c r="A291" s="11" t="s">
        <v>17612</v>
      </c>
      <c r="B291" s="11" t="s">
        <v>17553</v>
      </c>
      <c r="C291" s="11" t="s">
        <v>17553</v>
      </c>
      <c r="E291" s="11" t="s">
        <v>18782</v>
      </c>
      <c r="F291" s="11" t="s">
        <v>18777</v>
      </c>
      <c r="G291" s="11" t="s">
        <v>18777</v>
      </c>
      <c r="I291" s="11" t="s">
        <v>17553</v>
      </c>
      <c r="J291" s="22" t="s">
        <v>18348</v>
      </c>
    </row>
    <row r="292" spans="1:10" x14ac:dyDescent="0.25">
      <c r="A292" s="11" t="s">
        <v>17613</v>
      </c>
      <c r="B292" s="11" t="s">
        <v>17553</v>
      </c>
      <c r="C292" s="11" t="s">
        <v>17553</v>
      </c>
      <c r="E292" s="11" t="s">
        <v>18783</v>
      </c>
      <c r="F292" s="11" t="s">
        <v>18777</v>
      </c>
      <c r="G292" s="11" t="s">
        <v>18777</v>
      </c>
      <c r="I292" s="11" t="s">
        <v>17553</v>
      </c>
      <c r="J292" s="22" t="s">
        <v>18350</v>
      </c>
    </row>
    <row r="293" spans="1:10" x14ac:dyDescent="0.25">
      <c r="A293" s="11" t="s">
        <v>17614</v>
      </c>
      <c r="B293" s="11" t="s">
        <v>17553</v>
      </c>
      <c r="C293" s="11" t="s">
        <v>17553</v>
      </c>
      <c r="E293" s="11" t="s">
        <v>18784</v>
      </c>
      <c r="F293" s="11" t="s">
        <v>18777</v>
      </c>
      <c r="G293" s="11" t="s">
        <v>18777</v>
      </c>
      <c r="I293" s="11" t="s">
        <v>17553</v>
      </c>
      <c r="J293" s="22" t="s">
        <v>18357</v>
      </c>
    </row>
    <row r="294" spans="1:10" x14ac:dyDescent="0.25">
      <c r="A294" s="11" t="s">
        <v>17615</v>
      </c>
      <c r="B294" s="11" t="s">
        <v>17553</v>
      </c>
      <c r="C294" s="11" t="s">
        <v>17553</v>
      </c>
      <c r="E294" s="11" t="s">
        <v>18785</v>
      </c>
      <c r="F294" s="11" t="s">
        <v>18777</v>
      </c>
      <c r="G294" s="11" t="s">
        <v>18777</v>
      </c>
      <c r="I294" s="11" t="s">
        <v>17553</v>
      </c>
      <c r="J294" s="22" t="s">
        <v>18380</v>
      </c>
    </row>
    <row r="295" spans="1:10" x14ac:dyDescent="0.25">
      <c r="A295" s="11" t="s">
        <v>17616</v>
      </c>
      <c r="B295" s="11" t="s">
        <v>17553</v>
      </c>
      <c r="C295" s="11" t="s">
        <v>17553</v>
      </c>
      <c r="E295" s="11" t="s">
        <v>18791</v>
      </c>
      <c r="F295" s="11" t="s">
        <v>2868</v>
      </c>
      <c r="G295" s="11" t="s">
        <v>2868</v>
      </c>
      <c r="I295" s="11" t="s">
        <v>17553</v>
      </c>
      <c r="J295" s="22" t="s">
        <v>2706</v>
      </c>
    </row>
    <row r="296" spans="1:10" x14ac:dyDescent="0.25">
      <c r="A296" s="11" t="s">
        <v>17617</v>
      </c>
      <c r="B296" s="11" t="s">
        <v>17553</v>
      </c>
      <c r="C296" s="11" t="s">
        <v>17553</v>
      </c>
      <c r="E296" s="11" t="s">
        <v>18792</v>
      </c>
      <c r="F296" s="11" t="s">
        <v>2868</v>
      </c>
      <c r="G296" s="11" t="s">
        <v>2868</v>
      </c>
      <c r="I296" s="11" t="s">
        <v>17553</v>
      </c>
      <c r="J296" s="22" t="s">
        <v>2231</v>
      </c>
    </row>
    <row r="297" spans="1:10" x14ac:dyDescent="0.25">
      <c r="A297" s="11" t="s">
        <v>17618</v>
      </c>
      <c r="B297" s="11" t="s">
        <v>17553</v>
      </c>
      <c r="C297" s="11" t="s">
        <v>17553</v>
      </c>
      <c r="E297" s="11" t="s">
        <v>18793</v>
      </c>
      <c r="F297" s="11" t="s">
        <v>2868</v>
      </c>
      <c r="G297" s="11" t="s">
        <v>2868</v>
      </c>
      <c r="I297" s="11" t="s">
        <v>17553</v>
      </c>
      <c r="J297" s="22" t="s">
        <v>1324</v>
      </c>
    </row>
    <row r="298" spans="1:10" x14ac:dyDescent="0.25">
      <c r="A298" s="11" t="s">
        <v>17619</v>
      </c>
      <c r="B298" s="11" t="s">
        <v>17553</v>
      </c>
      <c r="C298" s="11" t="s">
        <v>17553</v>
      </c>
      <c r="E298" s="11" t="s">
        <v>18808</v>
      </c>
      <c r="F298" s="11" t="s">
        <v>18807</v>
      </c>
      <c r="G298" s="11" t="s">
        <v>18807</v>
      </c>
      <c r="I298" s="11" t="s">
        <v>17553</v>
      </c>
      <c r="J298" s="22" t="s">
        <v>635</v>
      </c>
    </row>
    <row r="299" spans="1:10" x14ac:dyDescent="0.25">
      <c r="A299" s="11" t="s">
        <v>17620</v>
      </c>
      <c r="B299" s="11" t="s">
        <v>17553</v>
      </c>
      <c r="C299" s="11" t="s">
        <v>17553</v>
      </c>
      <c r="E299" s="11" t="s">
        <v>5991</v>
      </c>
      <c r="F299" s="11" t="s">
        <v>18807</v>
      </c>
      <c r="G299" s="11" t="s">
        <v>18807</v>
      </c>
      <c r="I299" s="11" t="s">
        <v>17553</v>
      </c>
      <c r="J299" s="22" t="s">
        <v>18386</v>
      </c>
    </row>
    <row r="300" spans="1:10" x14ac:dyDescent="0.25">
      <c r="A300" s="11" t="s">
        <v>17621</v>
      </c>
      <c r="B300" s="11" t="s">
        <v>17553</v>
      </c>
      <c r="C300" s="11" t="s">
        <v>17553</v>
      </c>
      <c r="E300" s="11" t="s">
        <v>5992</v>
      </c>
      <c r="F300" s="11" t="s">
        <v>18807</v>
      </c>
      <c r="G300" s="11" t="s">
        <v>18807</v>
      </c>
      <c r="I300" s="11" t="s">
        <v>17553</v>
      </c>
      <c r="J300" s="22" t="s">
        <v>3299</v>
      </c>
    </row>
    <row r="301" spans="1:10" x14ac:dyDescent="0.25">
      <c r="A301" s="11" t="s">
        <v>17622</v>
      </c>
      <c r="B301" s="11" t="s">
        <v>17553</v>
      </c>
      <c r="C301" s="11" t="s">
        <v>17553</v>
      </c>
      <c r="E301" s="11" t="s">
        <v>18809</v>
      </c>
      <c r="F301" s="11" t="s">
        <v>18807</v>
      </c>
      <c r="G301" s="11" t="s">
        <v>18807</v>
      </c>
      <c r="I301" s="11" t="s">
        <v>17553</v>
      </c>
      <c r="J301" s="22" t="s">
        <v>2307</v>
      </c>
    </row>
    <row r="302" spans="1:10" x14ac:dyDescent="0.25">
      <c r="A302" s="11" t="s">
        <v>17623</v>
      </c>
      <c r="B302" s="11" t="s">
        <v>17553</v>
      </c>
      <c r="C302" s="11" t="s">
        <v>17553</v>
      </c>
      <c r="E302" s="11" t="s">
        <v>18832</v>
      </c>
      <c r="F302" s="11" t="s">
        <v>18833</v>
      </c>
      <c r="G302" s="11" t="s">
        <v>18833</v>
      </c>
      <c r="I302" s="11" t="s">
        <v>17553</v>
      </c>
      <c r="J302" s="22" t="s">
        <v>2720</v>
      </c>
    </row>
    <row r="303" spans="1:10" x14ac:dyDescent="0.25">
      <c r="A303" s="11" t="s">
        <v>17624</v>
      </c>
      <c r="B303" s="11" t="s">
        <v>17553</v>
      </c>
      <c r="C303" s="11" t="s">
        <v>17553</v>
      </c>
      <c r="E303" s="11" t="s">
        <v>18834</v>
      </c>
      <c r="F303" s="11" t="s">
        <v>18835</v>
      </c>
      <c r="G303" s="11" t="s">
        <v>18835</v>
      </c>
      <c r="I303" s="11" t="s">
        <v>17553</v>
      </c>
      <c r="J303" s="22" t="s">
        <v>18392</v>
      </c>
    </row>
    <row r="304" spans="1:10" x14ac:dyDescent="0.25">
      <c r="A304" s="11" t="s">
        <v>17625</v>
      </c>
      <c r="B304" s="11" t="s">
        <v>17553</v>
      </c>
      <c r="C304" s="11" t="s">
        <v>17553</v>
      </c>
      <c r="E304" s="11" t="s">
        <v>18836</v>
      </c>
      <c r="F304" s="11" t="s">
        <v>18835</v>
      </c>
      <c r="G304" s="11" t="s">
        <v>18835</v>
      </c>
      <c r="I304" s="11" t="s">
        <v>17553</v>
      </c>
      <c r="J304" s="22" t="s">
        <v>18394</v>
      </c>
    </row>
    <row r="305" spans="1:10" x14ac:dyDescent="0.25">
      <c r="A305" s="11" t="s">
        <v>17626</v>
      </c>
      <c r="B305" s="11" t="s">
        <v>17553</v>
      </c>
      <c r="C305" s="11" t="s">
        <v>17553</v>
      </c>
      <c r="E305" s="11" t="s">
        <v>18837</v>
      </c>
      <c r="F305" s="11" t="s">
        <v>18835</v>
      </c>
      <c r="G305" s="11" t="s">
        <v>18835</v>
      </c>
      <c r="I305" s="11" t="s">
        <v>17553</v>
      </c>
      <c r="J305" s="22" t="s">
        <v>18398</v>
      </c>
    </row>
    <row r="306" spans="1:10" x14ac:dyDescent="0.25">
      <c r="A306" s="11" t="s">
        <v>17627</v>
      </c>
      <c r="B306" s="11" t="s">
        <v>17553</v>
      </c>
      <c r="C306" s="11" t="s">
        <v>17553</v>
      </c>
      <c r="E306" s="11" t="s">
        <v>18841</v>
      </c>
      <c r="F306" s="11" t="s">
        <v>18835</v>
      </c>
      <c r="G306" s="11" t="s">
        <v>18835</v>
      </c>
      <c r="I306" s="11" t="s">
        <v>17553</v>
      </c>
      <c r="J306" s="22" t="s">
        <v>18401</v>
      </c>
    </row>
    <row r="307" spans="1:10" x14ac:dyDescent="0.25">
      <c r="A307" s="11" t="s">
        <v>17628</v>
      </c>
      <c r="B307" s="11" t="s">
        <v>17553</v>
      </c>
      <c r="C307" s="11" t="s">
        <v>17553</v>
      </c>
      <c r="E307" s="11" t="s">
        <v>18842</v>
      </c>
      <c r="F307" s="11" t="s">
        <v>18835</v>
      </c>
      <c r="G307" s="11" t="s">
        <v>18835</v>
      </c>
      <c r="I307" s="11" t="s">
        <v>17553</v>
      </c>
      <c r="J307" s="22" t="s">
        <v>18402</v>
      </c>
    </row>
    <row r="308" spans="1:10" x14ac:dyDescent="0.25">
      <c r="A308" s="11" t="s">
        <v>17629</v>
      </c>
      <c r="B308" s="11" t="s">
        <v>17553</v>
      </c>
      <c r="C308" s="11" t="s">
        <v>17553</v>
      </c>
      <c r="E308" s="11" t="s">
        <v>18843</v>
      </c>
      <c r="F308" s="11" t="s">
        <v>18835</v>
      </c>
      <c r="G308" s="11" t="s">
        <v>18835</v>
      </c>
      <c r="I308" s="11" t="s">
        <v>17553</v>
      </c>
      <c r="J308" s="22" t="s">
        <v>18403</v>
      </c>
    </row>
    <row r="309" spans="1:10" x14ac:dyDescent="0.25">
      <c r="A309" s="11" t="s">
        <v>17630</v>
      </c>
      <c r="B309" s="11" t="s">
        <v>17553</v>
      </c>
      <c r="C309" s="11" t="s">
        <v>17553</v>
      </c>
      <c r="E309" s="11" t="s">
        <v>18844</v>
      </c>
      <c r="F309" s="11" t="s">
        <v>18835</v>
      </c>
      <c r="G309" s="11" t="s">
        <v>18835</v>
      </c>
      <c r="I309" s="11" t="s">
        <v>17553</v>
      </c>
      <c r="J309" s="22" t="s">
        <v>18406</v>
      </c>
    </row>
    <row r="310" spans="1:10" x14ac:dyDescent="0.25">
      <c r="A310" s="11" t="s">
        <v>17631</v>
      </c>
      <c r="B310" s="11" t="s">
        <v>17553</v>
      </c>
      <c r="C310" s="11" t="s">
        <v>17553</v>
      </c>
      <c r="E310" s="11" t="s">
        <v>18845</v>
      </c>
      <c r="F310" s="11" t="s">
        <v>18835</v>
      </c>
      <c r="G310" s="11" t="s">
        <v>18835</v>
      </c>
      <c r="I310" s="11" t="s">
        <v>17553</v>
      </c>
      <c r="J310" s="22" t="s">
        <v>18410</v>
      </c>
    </row>
    <row r="311" spans="1:10" x14ac:dyDescent="0.25">
      <c r="A311" s="11" t="s">
        <v>17632</v>
      </c>
      <c r="B311" s="11" t="s">
        <v>17553</v>
      </c>
      <c r="C311" s="11" t="s">
        <v>17553</v>
      </c>
      <c r="E311" s="11" t="s">
        <v>18846</v>
      </c>
      <c r="F311" s="11" t="s">
        <v>18835</v>
      </c>
      <c r="G311" s="11" t="s">
        <v>18835</v>
      </c>
      <c r="I311" s="11" t="s">
        <v>17553</v>
      </c>
      <c r="J311" s="22" t="s">
        <v>1941</v>
      </c>
    </row>
    <row r="312" spans="1:10" x14ac:dyDescent="0.25">
      <c r="A312" s="11" t="s">
        <v>17633</v>
      </c>
      <c r="B312" s="11" t="s">
        <v>17553</v>
      </c>
      <c r="C312" s="11" t="s">
        <v>17553</v>
      </c>
      <c r="E312" s="11" t="s">
        <v>18847</v>
      </c>
      <c r="F312" s="11" t="s">
        <v>18848</v>
      </c>
      <c r="G312" s="11" t="s">
        <v>18848</v>
      </c>
      <c r="I312" s="11" t="s">
        <v>17553</v>
      </c>
      <c r="J312" s="22" t="s">
        <v>18419</v>
      </c>
    </row>
    <row r="313" spans="1:10" x14ac:dyDescent="0.25">
      <c r="A313" s="11" t="s">
        <v>17634</v>
      </c>
      <c r="B313" s="11" t="s">
        <v>17553</v>
      </c>
      <c r="C313" s="11" t="s">
        <v>17553</v>
      </c>
      <c r="E313" s="11" t="s">
        <v>18864</v>
      </c>
      <c r="F313" s="11" t="s">
        <v>18865</v>
      </c>
      <c r="G313" s="11" t="s">
        <v>18866</v>
      </c>
      <c r="I313" s="11" t="s">
        <v>17553</v>
      </c>
      <c r="J313" s="22" t="s">
        <v>113</v>
      </c>
    </row>
    <row r="314" spans="1:10" x14ac:dyDescent="0.25">
      <c r="A314" s="11" t="s">
        <v>17635</v>
      </c>
      <c r="B314" s="11" t="s">
        <v>17553</v>
      </c>
      <c r="C314" s="11" t="s">
        <v>17553</v>
      </c>
      <c r="E314" s="11" t="s">
        <v>18867</v>
      </c>
      <c r="F314" s="11" t="s">
        <v>18865</v>
      </c>
      <c r="G314" s="11" t="s">
        <v>18866</v>
      </c>
      <c r="I314" s="11" t="s">
        <v>17553</v>
      </c>
      <c r="J314" s="22" t="s">
        <v>18425</v>
      </c>
    </row>
    <row r="315" spans="1:10" x14ac:dyDescent="0.25">
      <c r="A315" s="11" t="s">
        <v>17636</v>
      </c>
      <c r="B315" s="11" t="s">
        <v>17553</v>
      </c>
      <c r="C315" s="11" t="s">
        <v>17553</v>
      </c>
      <c r="E315" s="11" t="s">
        <v>18868</v>
      </c>
      <c r="F315" s="11" t="s">
        <v>18865</v>
      </c>
      <c r="G315" s="11" t="s">
        <v>18866</v>
      </c>
      <c r="I315" s="11" t="s">
        <v>17553</v>
      </c>
      <c r="J315" s="22" t="s">
        <v>18427</v>
      </c>
    </row>
    <row r="316" spans="1:10" x14ac:dyDescent="0.25">
      <c r="A316" s="11" t="s">
        <v>17637</v>
      </c>
      <c r="B316" s="11" t="s">
        <v>17553</v>
      </c>
      <c r="C316" s="11" t="s">
        <v>17553</v>
      </c>
      <c r="E316" s="11" t="s">
        <v>18869</v>
      </c>
      <c r="F316" s="11" t="s">
        <v>18865</v>
      </c>
      <c r="G316" s="11" t="s">
        <v>18866</v>
      </c>
      <c r="I316" s="11" t="s">
        <v>17553</v>
      </c>
      <c r="J316" s="22" t="s">
        <v>18429</v>
      </c>
    </row>
    <row r="317" spans="1:10" x14ac:dyDescent="0.25">
      <c r="A317" s="11" t="s">
        <v>17638</v>
      </c>
      <c r="B317" s="11" t="s">
        <v>17553</v>
      </c>
      <c r="C317" s="11" t="s">
        <v>17553</v>
      </c>
      <c r="E317" s="11" t="s">
        <v>18870</v>
      </c>
      <c r="F317" s="11" t="s">
        <v>18865</v>
      </c>
      <c r="G317" s="11" t="s">
        <v>18866</v>
      </c>
      <c r="I317" s="11" t="s">
        <v>17553</v>
      </c>
      <c r="J317" s="22" t="s">
        <v>2129</v>
      </c>
    </row>
    <row r="318" spans="1:10" x14ac:dyDescent="0.25">
      <c r="A318" s="11" t="s">
        <v>17639</v>
      </c>
      <c r="B318" s="11" t="s">
        <v>17553</v>
      </c>
      <c r="C318" s="11" t="s">
        <v>17553</v>
      </c>
      <c r="E318" s="11" t="s">
        <v>18871</v>
      </c>
      <c r="F318" s="11" t="s">
        <v>18865</v>
      </c>
      <c r="G318" s="11" t="s">
        <v>18866</v>
      </c>
      <c r="I318" s="11" t="s">
        <v>17553</v>
      </c>
      <c r="J318" s="22" t="s">
        <v>1545</v>
      </c>
    </row>
    <row r="319" spans="1:10" x14ac:dyDescent="0.25">
      <c r="A319" s="11" t="s">
        <v>17640</v>
      </c>
      <c r="B319" s="11" t="s">
        <v>17553</v>
      </c>
      <c r="C319" s="11" t="s">
        <v>17553</v>
      </c>
      <c r="E319" s="11" t="s">
        <v>18872</v>
      </c>
      <c r="F319" s="11" t="s">
        <v>18865</v>
      </c>
      <c r="G319" s="11" t="s">
        <v>18866</v>
      </c>
      <c r="I319" s="11" t="s">
        <v>17553</v>
      </c>
      <c r="J319" s="22" t="s">
        <v>18431</v>
      </c>
    </row>
    <row r="320" spans="1:10" x14ac:dyDescent="0.25">
      <c r="A320" s="11" t="s">
        <v>17641</v>
      </c>
      <c r="B320" s="11" t="s">
        <v>17553</v>
      </c>
      <c r="C320" s="11" t="s">
        <v>17553</v>
      </c>
      <c r="E320" s="11" t="s">
        <v>18873</v>
      </c>
      <c r="F320" s="11" t="s">
        <v>18874</v>
      </c>
      <c r="G320" s="11" t="s">
        <v>18874</v>
      </c>
      <c r="I320" s="11" t="s">
        <v>17553</v>
      </c>
      <c r="J320" s="22" t="s">
        <v>18433</v>
      </c>
    </row>
    <row r="321" spans="1:10" x14ac:dyDescent="0.25">
      <c r="A321" s="11" t="s">
        <v>17642</v>
      </c>
      <c r="B321" s="11" t="s">
        <v>17553</v>
      </c>
      <c r="C321" s="11" t="s">
        <v>17553</v>
      </c>
      <c r="E321" s="11" t="s">
        <v>18875</v>
      </c>
      <c r="F321" s="11" t="s">
        <v>18874</v>
      </c>
      <c r="G321" s="11" t="s">
        <v>18874</v>
      </c>
      <c r="I321" s="11" t="s">
        <v>17553</v>
      </c>
      <c r="J321" s="22" t="s">
        <v>875</v>
      </c>
    </row>
    <row r="322" spans="1:10" x14ac:dyDescent="0.25">
      <c r="A322" s="11" t="s">
        <v>17643</v>
      </c>
      <c r="B322" s="11" t="s">
        <v>17553</v>
      </c>
      <c r="C322" s="11" t="s">
        <v>17553</v>
      </c>
      <c r="E322" s="11" t="s">
        <v>18958</v>
      </c>
      <c r="F322" s="11" t="s">
        <v>18944</v>
      </c>
      <c r="G322" s="11" t="s">
        <v>18959</v>
      </c>
      <c r="I322" s="11" t="s">
        <v>17553</v>
      </c>
      <c r="J322" s="22" t="s">
        <v>18436</v>
      </c>
    </row>
    <row r="323" spans="1:10" x14ac:dyDescent="0.25">
      <c r="A323" s="11" t="s">
        <v>17644</v>
      </c>
      <c r="B323" s="11" t="s">
        <v>17553</v>
      </c>
      <c r="C323" s="11" t="s">
        <v>17553</v>
      </c>
      <c r="E323" s="11" t="s">
        <v>18960</v>
      </c>
      <c r="F323" s="11" t="s">
        <v>18944</v>
      </c>
      <c r="G323" s="11" t="s">
        <v>18959</v>
      </c>
      <c r="I323" s="11" t="s">
        <v>17553</v>
      </c>
      <c r="J323" s="22" t="s">
        <v>1178</v>
      </c>
    </row>
    <row r="324" spans="1:10" x14ac:dyDescent="0.25">
      <c r="A324" s="11" t="s">
        <v>17645</v>
      </c>
      <c r="B324" s="11" t="s">
        <v>17553</v>
      </c>
      <c r="C324" s="11" t="s">
        <v>17553</v>
      </c>
      <c r="E324" s="11" t="s">
        <v>18961</v>
      </c>
      <c r="F324" s="11" t="s">
        <v>18944</v>
      </c>
      <c r="G324" s="11" t="s">
        <v>18959</v>
      </c>
      <c r="I324" s="11" t="s">
        <v>17553</v>
      </c>
      <c r="J324" s="22" t="s">
        <v>1174</v>
      </c>
    </row>
    <row r="325" spans="1:10" x14ac:dyDescent="0.25">
      <c r="A325" s="11" t="s">
        <v>17646</v>
      </c>
      <c r="B325" s="11" t="s">
        <v>17553</v>
      </c>
      <c r="C325" s="11" t="s">
        <v>17553</v>
      </c>
      <c r="E325" s="11" t="s">
        <v>18962</v>
      </c>
      <c r="F325" s="11" t="s">
        <v>18944</v>
      </c>
      <c r="G325" s="11" t="s">
        <v>18959</v>
      </c>
      <c r="I325" s="11" t="s">
        <v>17553</v>
      </c>
      <c r="J325" s="22" t="s">
        <v>18439</v>
      </c>
    </row>
    <row r="326" spans="1:10" x14ac:dyDescent="0.25">
      <c r="A326" s="11" t="s">
        <v>17647</v>
      </c>
      <c r="B326" s="11" t="s">
        <v>17553</v>
      </c>
      <c r="C326" s="11" t="s">
        <v>17553</v>
      </c>
      <c r="E326" s="11" t="s">
        <v>18963</v>
      </c>
      <c r="F326" s="11" t="s">
        <v>18944</v>
      </c>
      <c r="G326" s="11" t="s">
        <v>18959</v>
      </c>
      <c r="I326" s="11" t="s">
        <v>17553</v>
      </c>
      <c r="J326" s="22" t="s">
        <v>18441</v>
      </c>
    </row>
    <row r="327" spans="1:10" x14ac:dyDescent="0.25">
      <c r="A327" s="11" t="s">
        <v>17648</v>
      </c>
      <c r="B327" s="11" t="s">
        <v>17553</v>
      </c>
      <c r="C327" s="11" t="s">
        <v>17553</v>
      </c>
      <c r="E327" s="11" t="s">
        <v>18964</v>
      </c>
      <c r="F327" s="11" t="s">
        <v>18944</v>
      </c>
      <c r="G327" s="11" t="s">
        <v>18959</v>
      </c>
      <c r="I327" s="11" t="s">
        <v>17553</v>
      </c>
      <c r="J327" s="22" t="s">
        <v>18443</v>
      </c>
    </row>
    <row r="328" spans="1:10" x14ac:dyDescent="0.25">
      <c r="A328" s="11" t="s">
        <v>17649</v>
      </c>
      <c r="B328" s="11" t="s">
        <v>17553</v>
      </c>
      <c r="C328" s="11" t="s">
        <v>17553</v>
      </c>
      <c r="E328" s="11" t="s">
        <v>18965</v>
      </c>
      <c r="F328" s="11" t="s">
        <v>18944</v>
      </c>
      <c r="G328" s="11" t="s">
        <v>18959</v>
      </c>
      <c r="I328" s="11" t="s">
        <v>17553</v>
      </c>
      <c r="J328" s="22" t="s">
        <v>18445</v>
      </c>
    </row>
    <row r="329" spans="1:10" x14ac:dyDescent="0.25">
      <c r="A329" s="11" t="s">
        <v>17650</v>
      </c>
      <c r="B329" s="11" t="s">
        <v>17553</v>
      </c>
      <c r="C329" s="11" t="s">
        <v>17553</v>
      </c>
      <c r="E329" s="11" t="s">
        <v>18966</v>
      </c>
      <c r="F329" s="11" t="s">
        <v>18944</v>
      </c>
      <c r="G329" s="11" t="s">
        <v>18959</v>
      </c>
      <c r="I329" s="11" t="s">
        <v>17553</v>
      </c>
      <c r="J329" s="22" t="s">
        <v>18471</v>
      </c>
    </row>
    <row r="330" spans="1:10" x14ac:dyDescent="0.25">
      <c r="A330" s="11" t="s">
        <v>17651</v>
      </c>
      <c r="B330" s="11" t="s">
        <v>17553</v>
      </c>
      <c r="C330" s="11" t="s">
        <v>17553</v>
      </c>
      <c r="E330" s="11" t="s">
        <v>18967</v>
      </c>
      <c r="F330" s="11" t="s">
        <v>18944</v>
      </c>
      <c r="G330" s="11" t="s">
        <v>18959</v>
      </c>
      <c r="I330" s="11" t="s">
        <v>17553</v>
      </c>
      <c r="J330" s="22" t="s">
        <v>18480</v>
      </c>
    </row>
    <row r="331" spans="1:10" x14ac:dyDescent="0.25">
      <c r="A331" s="11" t="s">
        <v>17652</v>
      </c>
      <c r="B331" s="11" t="s">
        <v>17553</v>
      </c>
      <c r="C331" s="11" t="s">
        <v>17553</v>
      </c>
      <c r="E331" s="11" t="s">
        <v>18968</v>
      </c>
      <c r="F331" s="11" t="s">
        <v>18944</v>
      </c>
      <c r="G331" s="11" t="s">
        <v>18959</v>
      </c>
      <c r="I331" s="11" t="s">
        <v>17553</v>
      </c>
      <c r="J331" s="22" t="s">
        <v>2752</v>
      </c>
    </row>
    <row r="332" spans="1:10" x14ac:dyDescent="0.25">
      <c r="A332" s="11" t="s">
        <v>17653</v>
      </c>
      <c r="B332" s="11" t="s">
        <v>17553</v>
      </c>
      <c r="C332" s="11" t="s">
        <v>17553</v>
      </c>
      <c r="E332" s="11" t="s">
        <v>18969</v>
      </c>
      <c r="F332" s="11" t="s">
        <v>18944</v>
      </c>
      <c r="G332" s="11" t="s">
        <v>18959</v>
      </c>
      <c r="I332" s="11" t="s">
        <v>17553</v>
      </c>
      <c r="J332" s="22" t="s">
        <v>18482</v>
      </c>
    </row>
    <row r="333" spans="1:10" x14ac:dyDescent="0.25">
      <c r="A333" s="11" t="s">
        <v>17654</v>
      </c>
      <c r="B333" s="11" t="s">
        <v>17553</v>
      </c>
      <c r="C333" s="11" t="s">
        <v>17553</v>
      </c>
      <c r="E333" s="11" t="s">
        <v>18970</v>
      </c>
      <c r="F333" s="11" t="s">
        <v>18944</v>
      </c>
      <c r="G333" s="11" t="s">
        <v>18959</v>
      </c>
      <c r="I333" s="11" t="s">
        <v>17553</v>
      </c>
      <c r="J333" s="22" t="s">
        <v>2887</v>
      </c>
    </row>
    <row r="334" spans="1:10" x14ac:dyDescent="0.25">
      <c r="A334" s="11" t="s">
        <v>17655</v>
      </c>
      <c r="B334" s="11" t="s">
        <v>17553</v>
      </c>
      <c r="C334" s="11" t="s">
        <v>17553</v>
      </c>
      <c r="E334" s="11" t="s">
        <v>18971</v>
      </c>
      <c r="F334" s="11" t="s">
        <v>18944</v>
      </c>
      <c r="G334" s="11" t="s">
        <v>18959</v>
      </c>
      <c r="I334" s="11" t="s">
        <v>17553</v>
      </c>
      <c r="J334" s="22" t="s">
        <v>18485</v>
      </c>
    </row>
    <row r="335" spans="1:10" x14ac:dyDescent="0.25">
      <c r="A335" s="11" t="s">
        <v>17656</v>
      </c>
      <c r="B335" s="11" t="s">
        <v>17553</v>
      </c>
      <c r="C335" s="11" t="s">
        <v>17553</v>
      </c>
      <c r="E335" s="11" t="s">
        <v>18972</v>
      </c>
      <c r="F335" s="11" t="s">
        <v>18944</v>
      </c>
      <c r="G335" s="11" t="s">
        <v>18959</v>
      </c>
      <c r="I335" s="11" t="s">
        <v>17553</v>
      </c>
      <c r="J335" s="22" t="s">
        <v>18487</v>
      </c>
    </row>
    <row r="336" spans="1:10" x14ac:dyDescent="0.25">
      <c r="A336" s="11" t="s">
        <v>17657</v>
      </c>
      <c r="B336" s="11" t="s">
        <v>17553</v>
      </c>
      <c r="C336" s="11" t="s">
        <v>17553</v>
      </c>
      <c r="E336" s="11" t="s">
        <v>18973</v>
      </c>
      <c r="F336" s="11" t="s">
        <v>18944</v>
      </c>
      <c r="G336" s="11" t="s">
        <v>18959</v>
      </c>
      <c r="I336" s="11" t="s">
        <v>17553</v>
      </c>
      <c r="J336" s="22" t="s">
        <v>18490</v>
      </c>
    </row>
    <row r="337" spans="1:10" x14ac:dyDescent="0.25">
      <c r="A337" s="11" t="s">
        <v>17658</v>
      </c>
      <c r="B337" s="11" t="s">
        <v>17659</v>
      </c>
      <c r="C337" s="11" t="s">
        <v>17553</v>
      </c>
      <c r="E337" s="11" t="s">
        <v>18974</v>
      </c>
      <c r="F337" s="11" t="s">
        <v>18944</v>
      </c>
      <c r="G337" s="11" t="s">
        <v>18959</v>
      </c>
      <c r="I337" s="11" t="s">
        <v>17659</v>
      </c>
      <c r="J337" s="22" t="s">
        <v>18491</v>
      </c>
    </row>
    <row r="338" spans="1:10" x14ac:dyDescent="0.25">
      <c r="A338" s="11" t="s">
        <v>17660</v>
      </c>
      <c r="B338" s="11" t="s">
        <v>17661</v>
      </c>
      <c r="C338" s="11" t="s">
        <v>17553</v>
      </c>
      <c r="E338" s="11" t="s">
        <v>18975</v>
      </c>
      <c r="F338" s="11" t="s">
        <v>18944</v>
      </c>
      <c r="G338" s="11" t="s">
        <v>18959</v>
      </c>
      <c r="I338" s="11" t="s">
        <v>17661</v>
      </c>
      <c r="J338" s="22" t="s">
        <v>18492</v>
      </c>
    </row>
    <row r="339" spans="1:10" x14ac:dyDescent="0.25">
      <c r="A339" s="11" t="s">
        <v>17662</v>
      </c>
      <c r="B339" s="11" t="s">
        <v>17663</v>
      </c>
      <c r="C339" s="11" t="s">
        <v>17553</v>
      </c>
      <c r="E339" s="11" t="s">
        <v>18976</v>
      </c>
      <c r="F339" s="11" t="s">
        <v>18944</v>
      </c>
      <c r="G339" s="11" t="s">
        <v>18959</v>
      </c>
      <c r="I339" s="11" t="s">
        <v>17663</v>
      </c>
      <c r="J339" s="22" t="s">
        <v>18497</v>
      </c>
    </row>
    <row r="340" spans="1:10" x14ac:dyDescent="0.25">
      <c r="A340" s="11" t="s">
        <v>17664</v>
      </c>
      <c r="B340" s="11" t="s">
        <v>17665</v>
      </c>
      <c r="C340" s="11" t="s">
        <v>17553</v>
      </c>
      <c r="E340" s="11" t="s">
        <v>18977</v>
      </c>
      <c r="F340" s="11" t="s">
        <v>18944</v>
      </c>
      <c r="G340" s="11" t="s">
        <v>18959</v>
      </c>
      <c r="I340" s="11" t="s">
        <v>17665</v>
      </c>
      <c r="J340" s="22" t="s">
        <v>2768</v>
      </c>
    </row>
    <row r="341" spans="1:10" x14ac:dyDescent="0.25">
      <c r="A341" s="11" t="s">
        <v>17666</v>
      </c>
      <c r="B341" s="11" t="s">
        <v>17667</v>
      </c>
      <c r="C341" s="11" t="s">
        <v>17553</v>
      </c>
      <c r="E341" s="11" t="s">
        <v>18978</v>
      </c>
      <c r="F341" s="11" t="s">
        <v>18944</v>
      </c>
      <c r="G341" s="11" t="s">
        <v>18959</v>
      </c>
      <c r="I341" s="11" t="s">
        <v>17667</v>
      </c>
      <c r="J341" s="22" t="s">
        <v>2769</v>
      </c>
    </row>
    <row r="342" spans="1:10" x14ac:dyDescent="0.25">
      <c r="A342" s="11" t="s">
        <v>17668</v>
      </c>
      <c r="B342" s="11" t="s">
        <v>17669</v>
      </c>
      <c r="C342" s="11" t="s">
        <v>17553</v>
      </c>
      <c r="E342" s="11" t="s">
        <v>18979</v>
      </c>
      <c r="F342" s="11" t="s">
        <v>18944</v>
      </c>
      <c r="G342" s="11" t="s">
        <v>18959</v>
      </c>
      <c r="I342" s="11" t="s">
        <v>17669</v>
      </c>
      <c r="J342" s="22" t="s">
        <v>18504</v>
      </c>
    </row>
    <row r="343" spans="1:10" x14ac:dyDescent="0.25">
      <c r="A343" s="11" t="s">
        <v>17670</v>
      </c>
      <c r="B343" s="11" t="s">
        <v>17671</v>
      </c>
      <c r="C343" s="11" t="s">
        <v>17553</v>
      </c>
      <c r="E343" s="11" t="s">
        <v>18980</v>
      </c>
      <c r="F343" s="11" t="s">
        <v>18944</v>
      </c>
      <c r="G343" s="11" t="s">
        <v>18959</v>
      </c>
      <c r="I343" s="11" t="s">
        <v>17671</v>
      </c>
      <c r="J343" s="22" t="s">
        <v>3701</v>
      </c>
    </row>
    <row r="344" spans="1:10" x14ac:dyDescent="0.25">
      <c r="A344" s="11" t="s">
        <v>17672</v>
      </c>
      <c r="B344" s="11" t="s">
        <v>17673</v>
      </c>
      <c r="C344" s="11" t="s">
        <v>17553</v>
      </c>
      <c r="E344" s="11" t="s">
        <v>18983</v>
      </c>
      <c r="F344" s="11" t="s">
        <v>18984</v>
      </c>
      <c r="G344" s="11" t="s">
        <v>18984</v>
      </c>
      <c r="I344" s="11" t="s">
        <v>17673</v>
      </c>
      <c r="J344" s="22" t="s">
        <v>2803</v>
      </c>
    </row>
    <row r="345" spans="1:10" x14ac:dyDescent="0.25">
      <c r="A345" s="11" t="s">
        <v>17674</v>
      </c>
      <c r="B345" s="11" t="s">
        <v>17675</v>
      </c>
      <c r="C345" s="11" t="s">
        <v>17553</v>
      </c>
      <c r="E345" s="11" t="s">
        <v>17009</v>
      </c>
      <c r="F345" s="11" t="s">
        <v>18984</v>
      </c>
      <c r="G345" s="11" t="s">
        <v>18984</v>
      </c>
      <c r="I345" s="11" t="s">
        <v>17675</v>
      </c>
      <c r="J345" s="22" t="s">
        <v>18517</v>
      </c>
    </row>
    <row r="346" spans="1:10" x14ac:dyDescent="0.25">
      <c r="A346" s="11" t="s">
        <v>17676</v>
      </c>
      <c r="B346" s="11" t="s">
        <v>17677</v>
      </c>
      <c r="C346" s="11" t="s">
        <v>17553</v>
      </c>
      <c r="E346" s="11" t="s">
        <v>18991</v>
      </c>
      <c r="F346" s="11" t="s">
        <v>854</v>
      </c>
      <c r="G346" s="11" t="s">
        <v>854</v>
      </c>
      <c r="I346" s="11" t="s">
        <v>17677</v>
      </c>
      <c r="J346" s="22" t="s">
        <v>750</v>
      </c>
    </row>
    <row r="347" spans="1:10" x14ac:dyDescent="0.25">
      <c r="A347" s="11" t="s">
        <v>17678</v>
      </c>
      <c r="B347" s="11" t="s">
        <v>17679</v>
      </c>
      <c r="C347" s="11" t="s">
        <v>17553</v>
      </c>
      <c r="E347" s="11" t="s">
        <v>18992</v>
      </c>
      <c r="F347" s="11" t="s">
        <v>854</v>
      </c>
      <c r="G347" s="11" t="s">
        <v>854</v>
      </c>
      <c r="I347" s="11" t="s">
        <v>17679</v>
      </c>
      <c r="J347" s="22" t="s">
        <v>18526</v>
      </c>
    </row>
    <row r="348" spans="1:10" x14ac:dyDescent="0.25">
      <c r="A348" s="11" t="s">
        <v>17680</v>
      </c>
      <c r="B348" s="11" t="s">
        <v>17681</v>
      </c>
      <c r="C348" s="11" t="s">
        <v>17553</v>
      </c>
      <c r="E348" s="11" t="s">
        <v>18994</v>
      </c>
      <c r="F348" s="11" t="s">
        <v>18993</v>
      </c>
      <c r="G348" s="11" t="s">
        <v>18993</v>
      </c>
      <c r="I348" s="11" t="s">
        <v>17681</v>
      </c>
      <c r="J348" s="22" t="s">
        <v>330</v>
      </c>
    </row>
    <row r="349" spans="1:10" x14ac:dyDescent="0.25">
      <c r="A349" s="11" t="s">
        <v>17682</v>
      </c>
      <c r="B349" s="11" t="s">
        <v>17683</v>
      </c>
      <c r="C349" s="11" t="s">
        <v>17553</v>
      </c>
      <c r="E349" s="11" t="s">
        <v>18995</v>
      </c>
      <c r="F349" s="11" t="s">
        <v>18993</v>
      </c>
      <c r="G349" s="11" t="s">
        <v>18993</v>
      </c>
      <c r="I349" s="11" t="s">
        <v>17683</v>
      </c>
      <c r="J349" s="22" t="s">
        <v>2981</v>
      </c>
    </row>
    <row r="350" spans="1:10" x14ac:dyDescent="0.25">
      <c r="A350" s="11" t="s">
        <v>17684</v>
      </c>
      <c r="B350" s="11" t="s">
        <v>17685</v>
      </c>
      <c r="C350" s="11" t="s">
        <v>17553</v>
      </c>
      <c r="E350" s="11" t="s">
        <v>19005</v>
      </c>
      <c r="F350" s="11" t="s">
        <v>1033</v>
      </c>
      <c r="G350" s="11" t="s">
        <v>1033</v>
      </c>
      <c r="I350" s="11" t="s">
        <v>17685</v>
      </c>
      <c r="J350" s="22" t="s">
        <v>18544</v>
      </c>
    </row>
    <row r="351" spans="1:10" x14ac:dyDescent="0.25">
      <c r="A351" s="11" t="s">
        <v>17686</v>
      </c>
      <c r="B351" s="11" t="s">
        <v>17687</v>
      </c>
      <c r="C351" s="11" t="s">
        <v>17553</v>
      </c>
      <c r="E351" s="11" t="s">
        <v>6173</v>
      </c>
      <c r="F351" s="11" t="s">
        <v>19006</v>
      </c>
      <c r="G351" s="11" t="s">
        <v>19006</v>
      </c>
      <c r="I351" s="11" t="s">
        <v>17687</v>
      </c>
      <c r="J351" s="22" t="s">
        <v>18546</v>
      </c>
    </row>
    <row r="352" spans="1:10" x14ac:dyDescent="0.25">
      <c r="A352" s="11" t="s">
        <v>17688</v>
      </c>
      <c r="B352" s="11" t="s">
        <v>17689</v>
      </c>
      <c r="C352" s="11" t="s">
        <v>17553</v>
      </c>
      <c r="E352" s="11" t="s">
        <v>6174</v>
      </c>
      <c r="F352" s="11" t="s">
        <v>19006</v>
      </c>
      <c r="G352" s="11" t="s">
        <v>19006</v>
      </c>
      <c r="I352" s="11" t="s">
        <v>17689</v>
      </c>
      <c r="J352" s="22" t="s">
        <v>18549</v>
      </c>
    </row>
    <row r="353" spans="1:10" x14ac:dyDescent="0.25">
      <c r="A353" s="11" t="s">
        <v>17690</v>
      </c>
      <c r="B353" s="11" t="s">
        <v>17691</v>
      </c>
      <c r="C353" s="11" t="s">
        <v>17553</v>
      </c>
      <c r="E353" s="11" t="s">
        <v>6175</v>
      </c>
      <c r="F353" s="11" t="s">
        <v>19006</v>
      </c>
      <c r="G353" s="11" t="s">
        <v>19006</v>
      </c>
      <c r="I353" s="11" t="s">
        <v>17691</v>
      </c>
      <c r="J353" s="22" t="s">
        <v>18550</v>
      </c>
    </row>
    <row r="354" spans="1:10" x14ac:dyDescent="0.25">
      <c r="A354" s="11" t="s">
        <v>17692</v>
      </c>
      <c r="B354" s="11" t="s">
        <v>17693</v>
      </c>
      <c r="C354" s="11" t="s">
        <v>17553</v>
      </c>
      <c r="E354" s="11" t="s">
        <v>6177</v>
      </c>
      <c r="F354" s="11" t="s">
        <v>19006</v>
      </c>
      <c r="G354" s="11" t="s">
        <v>19006</v>
      </c>
      <c r="I354" s="11" t="s">
        <v>17693</v>
      </c>
      <c r="J354" s="22" t="s">
        <v>18552</v>
      </c>
    </row>
    <row r="355" spans="1:10" x14ac:dyDescent="0.25">
      <c r="A355" s="11" t="s">
        <v>17694</v>
      </c>
      <c r="B355" s="11" t="s">
        <v>17695</v>
      </c>
      <c r="C355" s="11" t="s">
        <v>17553</v>
      </c>
      <c r="E355" s="11" t="s">
        <v>6178</v>
      </c>
      <c r="F355" s="11" t="s">
        <v>19006</v>
      </c>
      <c r="G355" s="11" t="s">
        <v>19006</v>
      </c>
      <c r="I355" s="11" t="s">
        <v>17695</v>
      </c>
      <c r="J355" s="22" t="s">
        <v>18553</v>
      </c>
    </row>
    <row r="356" spans="1:10" x14ac:dyDescent="0.25">
      <c r="A356" s="11" t="s">
        <v>17696</v>
      </c>
      <c r="B356" s="11" t="s">
        <v>17697</v>
      </c>
      <c r="C356" s="11" t="s">
        <v>17553</v>
      </c>
      <c r="E356" s="11" t="s">
        <v>6179</v>
      </c>
      <c r="F356" s="11" t="s">
        <v>19006</v>
      </c>
      <c r="G356" s="11" t="s">
        <v>19006</v>
      </c>
      <c r="I356" s="11" t="s">
        <v>17697</v>
      </c>
      <c r="J356" s="22" t="s">
        <v>18555</v>
      </c>
    </row>
    <row r="357" spans="1:10" x14ac:dyDescent="0.25">
      <c r="A357" s="11" t="s">
        <v>17698</v>
      </c>
      <c r="B357" s="11" t="s">
        <v>17697</v>
      </c>
      <c r="C357" s="11" t="s">
        <v>17553</v>
      </c>
      <c r="E357" s="11" t="s">
        <v>6180</v>
      </c>
      <c r="F357" s="11" t="s">
        <v>19006</v>
      </c>
      <c r="G357" s="11" t="s">
        <v>19006</v>
      </c>
      <c r="I357" s="11" t="s">
        <v>17697</v>
      </c>
      <c r="J357" s="22" t="s">
        <v>18557</v>
      </c>
    </row>
    <row r="358" spans="1:10" x14ac:dyDescent="0.25">
      <c r="A358" s="11" t="s">
        <v>17699</v>
      </c>
      <c r="B358" s="11" t="s">
        <v>17700</v>
      </c>
      <c r="C358" s="11" t="s">
        <v>17553</v>
      </c>
      <c r="E358" s="11" t="s">
        <v>6267</v>
      </c>
      <c r="F358" s="11" t="s">
        <v>19049</v>
      </c>
      <c r="G358" s="11" t="s">
        <v>19049</v>
      </c>
      <c r="I358" s="11" t="s">
        <v>17700</v>
      </c>
      <c r="J358" s="22" t="s">
        <v>2780</v>
      </c>
    </row>
    <row r="359" spans="1:10" x14ac:dyDescent="0.25">
      <c r="A359" s="11" t="s">
        <v>17701</v>
      </c>
      <c r="B359" s="11" t="s">
        <v>17702</v>
      </c>
      <c r="C359" s="11" t="s">
        <v>17553</v>
      </c>
      <c r="E359" s="11" t="s">
        <v>19087</v>
      </c>
      <c r="F359" s="11" t="s">
        <v>19088</v>
      </c>
      <c r="G359" s="11" t="s">
        <v>19088</v>
      </c>
      <c r="I359" s="11" t="s">
        <v>17702</v>
      </c>
      <c r="J359" s="22" t="s">
        <v>2782</v>
      </c>
    </row>
    <row r="360" spans="1:10" x14ac:dyDescent="0.25">
      <c r="A360" s="11" t="s">
        <v>17703</v>
      </c>
      <c r="B360" s="11" t="s">
        <v>17704</v>
      </c>
      <c r="C360" s="11" t="s">
        <v>17553</v>
      </c>
      <c r="E360" s="11" t="s">
        <v>19091</v>
      </c>
      <c r="F360" s="11" t="s">
        <v>3002</v>
      </c>
      <c r="G360" s="11" t="s">
        <v>3002</v>
      </c>
      <c r="I360" s="11" t="s">
        <v>17704</v>
      </c>
      <c r="J360" s="22" t="s">
        <v>18564</v>
      </c>
    </row>
    <row r="361" spans="1:10" x14ac:dyDescent="0.25">
      <c r="A361" s="11" t="s">
        <v>17705</v>
      </c>
      <c r="B361" s="11" t="s">
        <v>17706</v>
      </c>
      <c r="C361" s="11" t="s">
        <v>17553</v>
      </c>
      <c r="E361" s="11" t="s">
        <v>19092</v>
      </c>
      <c r="F361" s="11" t="s">
        <v>3002</v>
      </c>
      <c r="G361" s="11" t="s">
        <v>3002</v>
      </c>
      <c r="I361" s="11" t="s">
        <v>17706</v>
      </c>
      <c r="J361" s="22" t="s">
        <v>18568</v>
      </c>
    </row>
    <row r="362" spans="1:10" x14ac:dyDescent="0.25">
      <c r="A362" s="11" t="s">
        <v>17707</v>
      </c>
      <c r="B362" s="11" t="s">
        <v>17708</v>
      </c>
      <c r="C362" s="11" t="s">
        <v>17553</v>
      </c>
      <c r="E362" s="11" t="s">
        <v>15075</v>
      </c>
      <c r="F362" s="11" t="s">
        <v>1309</v>
      </c>
      <c r="G362" s="11" t="s">
        <v>1309</v>
      </c>
      <c r="I362" s="11" t="s">
        <v>17708</v>
      </c>
      <c r="J362" s="22" t="s">
        <v>18577</v>
      </c>
    </row>
    <row r="363" spans="1:10" x14ac:dyDescent="0.25">
      <c r="A363" s="11" t="s">
        <v>17709</v>
      </c>
      <c r="B363" s="11" t="s">
        <v>17710</v>
      </c>
      <c r="C363" s="11" t="s">
        <v>17553</v>
      </c>
      <c r="E363" s="11" t="s">
        <v>19140</v>
      </c>
      <c r="F363" s="11" t="s">
        <v>19138</v>
      </c>
      <c r="G363" s="11" t="s">
        <v>19138</v>
      </c>
      <c r="I363" s="11" t="s">
        <v>17710</v>
      </c>
      <c r="J363" s="22" t="s">
        <v>18578</v>
      </c>
    </row>
    <row r="364" spans="1:10" x14ac:dyDescent="0.25">
      <c r="A364" s="11" t="s">
        <v>17711</v>
      </c>
      <c r="B364" s="11" t="s">
        <v>17712</v>
      </c>
      <c r="C364" s="11" t="s">
        <v>17553</v>
      </c>
      <c r="E364" s="11" t="s">
        <v>19141</v>
      </c>
      <c r="F364" s="11" t="s">
        <v>19138</v>
      </c>
      <c r="G364" s="11" t="s">
        <v>19138</v>
      </c>
      <c r="I364" s="11" t="s">
        <v>17712</v>
      </c>
      <c r="J364" s="22" t="s">
        <v>1175</v>
      </c>
    </row>
    <row r="365" spans="1:10" x14ac:dyDescent="0.25">
      <c r="A365" s="11" t="s">
        <v>17713</v>
      </c>
      <c r="B365" s="11" t="s">
        <v>17714</v>
      </c>
      <c r="C365" s="11" t="s">
        <v>17553</v>
      </c>
      <c r="E365" s="11" t="s">
        <v>19144</v>
      </c>
      <c r="F365" s="11" t="s">
        <v>3031</v>
      </c>
      <c r="G365" s="11" t="s">
        <v>3031</v>
      </c>
      <c r="I365" s="11" t="s">
        <v>17714</v>
      </c>
      <c r="J365" s="22" t="s">
        <v>4128</v>
      </c>
    </row>
    <row r="366" spans="1:10" x14ac:dyDescent="0.25">
      <c r="A366" s="11" t="s">
        <v>17715</v>
      </c>
      <c r="B366" s="11" t="s">
        <v>17716</v>
      </c>
      <c r="C366" s="11" t="s">
        <v>17553</v>
      </c>
      <c r="E366" s="11" t="s">
        <v>19145</v>
      </c>
      <c r="F366" s="11" t="s">
        <v>3031</v>
      </c>
      <c r="G366" s="11" t="s">
        <v>3031</v>
      </c>
      <c r="I366" s="11" t="s">
        <v>17716</v>
      </c>
      <c r="J366" s="22" t="s">
        <v>18585</v>
      </c>
    </row>
    <row r="367" spans="1:10" x14ac:dyDescent="0.25">
      <c r="A367" s="11" t="s">
        <v>17717</v>
      </c>
      <c r="B367" s="11" t="s">
        <v>17718</v>
      </c>
      <c r="C367" s="11" t="s">
        <v>17553</v>
      </c>
      <c r="E367" s="11" t="s">
        <v>6389</v>
      </c>
      <c r="F367" s="11" t="s">
        <v>3031</v>
      </c>
      <c r="G367" s="11" t="s">
        <v>3031</v>
      </c>
      <c r="I367" s="11" t="s">
        <v>17718</v>
      </c>
      <c r="J367" s="22" t="s">
        <v>18593</v>
      </c>
    </row>
    <row r="368" spans="1:10" x14ac:dyDescent="0.25">
      <c r="A368" s="11" t="s">
        <v>17719</v>
      </c>
      <c r="B368" s="11" t="s">
        <v>17720</v>
      </c>
      <c r="C368" s="11" t="s">
        <v>17553</v>
      </c>
      <c r="E368" s="11" t="s">
        <v>6390</v>
      </c>
      <c r="F368" s="11" t="s">
        <v>3031</v>
      </c>
      <c r="G368" s="11" t="s">
        <v>3031</v>
      </c>
      <c r="I368" s="11" t="s">
        <v>17720</v>
      </c>
      <c r="J368" s="22" t="s">
        <v>18598</v>
      </c>
    </row>
    <row r="369" spans="1:10" x14ac:dyDescent="0.25">
      <c r="A369" s="11" t="s">
        <v>17721</v>
      </c>
      <c r="B369" s="11" t="s">
        <v>17722</v>
      </c>
      <c r="C369" s="11" t="s">
        <v>17553</v>
      </c>
      <c r="E369" s="11" t="s">
        <v>9036</v>
      </c>
      <c r="F369" s="11" t="s">
        <v>3031</v>
      </c>
      <c r="G369" s="11" t="s">
        <v>3031</v>
      </c>
      <c r="I369" s="11" t="s">
        <v>17722</v>
      </c>
      <c r="J369" s="22" t="s">
        <v>2465</v>
      </c>
    </row>
    <row r="370" spans="1:10" x14ac:dyDescent="0.25">
      <c r="A370" s="11" t="s">
        <v>17723</v>
      </c>
      <c r="B370" s="11" t="s">
        <v>17724</v>
      </c>
      <c r="C370" s="11" t="s">
        <v>17553</v>
      </c>
      <c r="E370" s="11" t="s">
        <v>19173</v>
      </c>
      <c r="F370" s="11" t="s">
        <v>19174</v>
      </c>
      <c r="G370" s="11" t="s">
        <v>19174</v>
      </c>
      <c r="I370" s="11" t="s">
        <v>17724</v>
      </c>
      <c r="J370" s="22" t="s">
        <v>18604</v>
      </c>
    </row>
    <row r="371" spans="1:10" x14ac:dyDescent="0.25">
      <c r="A371" s="11" t="s">
        <v>17725</v>
      </c>
      <c r="B371" s="11" t="s">
        <v>17726</v>
      </c>
      <c r="C371" s="11" t="s">
        <v>17726</v>
      </c>
      <c r="E371" s="11" t="s">
        <v>19175</v>
      </c>
      <c r="F371" s="11" t="s">
        <v>19174</v>
      </c>
      <c r="G371" s="11" t="s">
        <v>19174</v>
      </c>
      <c r="I371" s="11" t="s">
        <v>17726</v>
      </c>
      <c r="J371" s="22" t="s">
        <v>18607</v>
      </c>
    </row>
    <row r="372" spans="1:10" x14ac:dyDescent="0.25">
      <c r="A372" s="11" t="s">
        <v>17727</v>
      </c>
      <c r="B372" s="11" t="s">
        <v>17726</v>
      </c>
      <c r="C372" s="11" t="s">
        <v>17726</v>
      </c>
      <c r="E372" s="11" t="s">
        <v>19179</v>
      </c>
      <c r="F372" s="11" t="s">
        <v>584</v>
      </c>
      <c r="G372" s="11" t="s">
        <v>584</v>
      </c>
      <c r="I372" s="11" t="s">
        <v>17726</v>
      </c>
      <c r="J372" s="22" t="s">
        <v>18609</v>
      </c>
    </row>
    <row r="373" spans="1:10" x14ac:dyDescent="0.25">
      <c r="A373" s="11" t="s">
        <v>17728</v>
      </c>
      <c r="B373" s="11" t="s">
        <v>2531</v>
      </c>
      <c r="C373" s="11" t="s">
        <v>2531</v>
      </c>
      <c r="E373" s="11" t="s">
        <v>19180</v>
      </c>
      <c r="F373" s="11" t="s">
        <v>584</v>
      </c>
      <c r="G373" s="11" t="s">
        <v>584</v>
      </c>
      <c r="I373" s="11" t="s">
        <v>2531</v>
      </c>
      <c r="J373" s="22" t="s">
        <v>2807</v>
      </c>
    </row>
    <row r="374" spans="1:10" x14ac:dyDescent="0.25">
      <c r="A374" s="11" t="s">
        <v>17729</v>
      </c>
      <c r="B374" s="11" t="s">
        <v>2531</v>
      </c>
      <c r="C374" s="11" t="s">
        <v>2531</v>
      </c>
      <c r="E374" s="11" t="s">
        <v>19181</v>
      </c>
      <c r="F374" s="11" t="s">
        <v>584</v>
      </c>
      <c r="G374" s="11" t="s">
        <v>584</v>
      </c>
      <c r="I374" s="11" t="s">
        <v>2531</v>
      </c>
      <c r="J374" s="22" t="s">
        <v>2810</v>
      </c>
    </row>
    <row r="375" spans="1:10" x14ac:dyDescent="0.25">
      <c r="A375" s="11" t="s">
        <v>17730</v>
      </c>
      <c r="B375" s="11" t="s">
        <v>2531</v>
      </c>
      <c r="C375" s="11" t="s">
        <v>2531</v>
      </c>
      <c r="E375" s="11" t="s">
        <v>19182</v>
      </c>
      <c r="F375" s="11" t="s">
        <v>584</v>
      </c>
      <c r="G375" s="11" t="s">
        <v>584</v>
      </c>
      <c r="I375" s="11" t="s">
        <v>2531</v>
      </c>
      <c r="J375" s="22" t="s">
        <v>18618</v>
      </c>
    </row>
    <row r="376" spans="1:10" x14ac:dyDescent="0.25">
      <c r="A376" s="11" t="s">
        <v>17731</v>
      </c>
      <c r="B376" s="11" t="s">
        <v>2531</v>
      </c>
      <c r="C376" s="11" t="s">
        <v>2531</v>
      </c>
      <c r="E376" s="11" t="s">
        <v>19183</v>
      </c>
      <c r="F376" s="11" t="s">
        <v>584</v>
      </c>
      <c r="G376" s="11" t="s">
        <v>584</v>
      </c>
      <c r="I376" s="11" t="s">
        <v>2531</v>
      </c>
      <c r="J376" s="22" t="s">
        <v>18620</v>
      </c>
    </row>
    <row r="377" spans="1:10" x14ac:dyDescent="0.25">
      <c r="A377" s="11" t="s">
        <v>17732</v>
      </c>
      <c r="B377" s="11" t="s">
        <v>2531</v>
      </c>
      <c r="C377" s="11" t="s">
        <v>2531</v>
      </c>
      <c r="E377" s="11" t="s">
        <v>19184</v>
      </c>
      <c r="F377" s="11" t="s">
        <v>584</v>
      </c>
      <c r="G377" s="11" t="s">
        <v>584</v>
      </c>
      <c r="I377" s="11" t="s">
        <v>2531</v>
      </c>
      <c r="J377" s="22" t="s">
        <v>18622</v>
      </c>
    </row>
    <row r="378" spans="1:10" x14ac:dyDescent="0.25">
      <c r="A378" s="11" t="s">
        <v>17733</v>
      </c>
      <c r="B378" s="11" t="s">
        <v>2531</v>
      </c>
      <c r="C378" s="11" t="s">
        <v>2531</v>
      </c>
      <c r="E378" s="11" t="s">
        <v>19185</v>
      </c>
      <c r="F378" s="11" t="s">
        <v>19186</v>
      </c>
      <c r="G378" s="11" t="s">
        <v>19187</v>
      </c>
      <c r="I378" s="11" t="s">
        <v>2531</v>
      </c>
      <c r="J378" s="22" t="s">
        <v>729</v>
      </c>
    </row>
    <row r="379" spans="1:10" x14ac:dyDescent="0.25">
      <c r="A379" s="11" t="s">
        <v>17734</v>
      </c>
      <c r="B379" s="11" t="s">
        <v>125</v>
      </c>
      <c r="C379" s="11" t="s">
        <v>125</v>
      </c>
      <c r="E379" s="11" t="s">
        <v>19188</v>
      </c>
      <c r="F379" s="11" t="s">
        <v>19186</v>
      </c>
      <c r="G379" s="11" t="s">
        <v>19187</v>
      </c>
      <c r="I379" s="11" t="s">
        <v>125</v>
      </c>
      <c r="J379" s="22" t="s">
        <v>18624</v>
      </c>
    </row>
    <row r="380" spans="1:10" x14ac:dyDescent="0.25">
      <c r="A380" s="11" t="s">
        <v>17735</v>
      </c>
      <c r="B380" s="11" t="s">
        <v>2532</v>
      </c>
      <c r="C380" s="11" t="s">
        <v>2532</v>
      </c>
      <c r="E380" s="11" t="s">
        <v>19189</v>
      </c>
      <c r="F380" s="11" t="s">
        <v>19186</v>
      </c>
      <c r="G380" s="11" t="s">
        <v>19187</v>
      </c>
      <c r="I380" s="11" t="s">
        <v>2532</v>
      </c>
      <c r="J380" s="22" t="s">
        <v>18626</v>
      </c>
    </row>
    <row r="381" spans="1:10" x14ac:dyDescent="0.25">
      <c r="A381" s="11" t="s">
        <v>17736</v>
      </c>
      <c r="B381" s="11" t="s">
        <v>2532</v>
      </c>
      <c r="C381" s="11" t="s">
        <v>2532</v>
      </c>
      <c r="E381" s="11" t="s">
        <v>19190</v>
      </c>
      <c r="F381" s="11" t="s">
        <v>19186</v>
      </c>
      <c r="G381" s="11" t="s">
        <v>19187</v>
      </c>
      <c r="I381" s="11" t="s">
        <v>2532</v>
      </c>
      <c r="J381" s="22" t="s">
        <v>18629</v>
      </c>
    </row>
    <row r="382" spans="1:10" x14ac:dyDescent="0.25">
      <c r="A382" s="11" t="s">
        <v>17737</v>
      </c>
      <c r="B382" s="11" t="s">
        <v>2532</v>
      </c>
      <c r="C382" s="11" t="s">
        <v>2532</v>
      </c>
      <c r="E382" s="11" t="s">
        <v>19191</v>
      </c>
      <c r="F382" s="11" t="s">
        <v>19186</v>
      </c>
      <c r="G382" s="11" t="s">
        <v>19187</v>
      </c>
      <c r="I382" s="11" t="s">
        <v>2532</v>
      </c>
      <c r="J382" s="22" t="s">
        <v>18631</v>
      </c>
    </row>
    <row r="383" spans="1:10" x14ac:dyDescent="0.25">
      <c r="A383" s="11" t="s">
        <v>17738</v>
      </c>
      <c r="B383" s="11" t="s">
        <v>17739</v>
      </c>
      <c r="C383" s="11" t="s">
        <v>17739</v>
      </c>
      <c r="E383" s="11" t="s">
        <v>19192</v>
      </c>
      <c r="F383" s="11" t="s">
        <v>19186</v>
      </c>
      <c r="G383" s="11" t="s">
        <v>19187</v>
      </c>
      <c r="I383" s="11" t="s">
        <v>17739</v>
      </c>
      <c r="J383" s="22" t="s">
        <v>18633</v>
      </c>
    </row>
    <row r="384" spans="1:10" x14ac:dyDescent="0.25">
      <c r="A384" s="11" t="s">
        <v>17740</v>
      </c>
      <c r="B384" s="11" t="s">
        <v>17741</v>
      </c>
      <c r="C384" s="11" t="s">
        <v>17741</v>
      </c>
      <c r="E384" s="11" t="s">
        <v>19194</v>
      </c>
      <c r="F384" s="11" t="s">
        <v>19186</v>
      </c>
      <c r="G384" s="11" t="s">
        <v>19195</v>
      </c>
      <c r="I384" s="11" t="s">
        <v>17741</v>
      </c>
      <c r="J384" s="22" t="s">
        <v>18637</v>
      </c>
    </row>
    <row r="385" spans="1:10" x14ac:dyDescent="0.25">
      <c r="A385" s="11" t="s">
        <v>17742</v>
      </c>
      <c r="B385" s="11" t="s">
        <v>17741</v>
      </c>
      <c r="C385" s="11" t="s">
        <v>17741</v>
      </c>
      <c r="E385" s="11" t="s">
        <v>19196</v>
      </c>
      <c r="F385" s="11" t="s">
        <v>19186</v>
      </c>
      <c r="G385" s="11" t="s">
        <v>19195</v>
      </c>
      <c r="I385" s="11" t="s">
        <v>17741</v>
      </c>
      <c r="J385" s="22" t="s">
        <v>18646</v>
      </c>
    </row>
    <row r="386" spans="1:10" x14ac:dyDescent="0.25">
      <c r="A386" s="11" t="s">
        <v>17743</v>
      </c>
      <c r="B386" s="11" t="s">
        <v>17741</v>
      </c>
      <c r="C386" s="11" t="s">
        <v>17741</v>
      </c>
      <c r="E386" s="11" t="s">
        <v>6493</v>
      </c>
      <c r="F386" s="11" t="s">
        <v>3054</v>
      </c>
      <c r="G386" s="11" t="s">
        <v>3054</v>
      </c>
      <c r="I386" s="11" t="s">
        <v>17741</v>
      </c>
      <c r="J386" s="22" t="s">
        <v>2826</v>
      </c>
    </row>
    <row r="387" spans="1:10" x14ac:dyDescent="0.25">
      <c r="A387" s="11" t="s">
        <v>17744</v>
      </c>
      <c r="B387" s="11" t="s">
        <v>17741</v>
      </c>
      <c r="C387" s="11" t="s">
        <v>17741</v>
      </c>
      <c r="E387" s="11" t="s">
        <v>6494</v>
      </c>
      <c r="F387" s="11" t="s">
        <v>3054</v>
      </c>
      <c r="G387" s="11" t="s">
        <v>3054</v>
      </c>
      <c r="I387" s="11" t="s">
        <v>17741</v>
      </c>
      <c r="J387" s="22" t="s">
        <v>18649</v>
      </c>
    </row>
    <row r="388" spans="1:10" x14ac:dyDescent="0.25">
      <c r="A388" s="11" t="s">
        <v>17745</v>
      </c>
      <c r="B388" s="11" t="s">
        <v>17741</v>
      </c>
      <c r="C388" s="11" t="s">
        <v>17741</v>
      </c>
      <c r="E388" s="11" t="s">
        <v>6495</v>
      </c>
      <c r="F388" s="11" t="s">
        <v>3054</v>
      </c>
      <c r="G388" s="11" t="s">
        <v>3054</v>
      </c>
      <c r="I388" s="11" t="s">
        <v>17741</v>
      </c>
      <c r="J388" s="22" t="s">
        <v>18651</v>
      </c>
    </row>
    <row r="389" spans="1:10" x14ac:dyDescent="0.25">
      <c r="A389" s="11" t="s">
        <v>17746</v>
      </c>
      <c r="B389" s="11" t="s">
        <v>17747</v>
      </c>
      <c r="C389" s="11" t="s">
        <v>17747</v>
      </c>
      <c r="E389" s="11" t="s">
        <v>19197</v>
      </c>
      <c r="F389" s="11" t="s">
        <v>19198</v>
      </c>
      <c r="G389" s="11" t="s">
        <v>19198</v>
      </c>
      <c r="I389" s="11" t="s">
        <v>17747</v>
      </c>
      <c r="J389" s="22" t="s">
        <v>18653</v>
      </c>
    </row>
    <row r="390" spans="1:10" x14ac:dyDescent="0.25">
      <c r="A390" s="11" t="s">
        <v>17748</v>
      </c>
      <c r="B390" s="11" t="s">
        <v>17747</v>
      </c>
      <c r="C390" s="11" t="s">
        <v>17747</v>
      </c>
      <c r="E390" s="11" t="s">
        <v>19199</v>
      </c>
      <c r="F390" s="11" t="s">
        <v>19198</v>
      </c>
      <c r="G390" s="11" t="s">
        <v>19198</v>
      </c>
      <c r="I390" s="11" t="s">
        <v>17747</v>
      </c>
      <c r="J390" s="22" t="s">
        <v>1607</v>
      </c>
    </row>
    <row r="391" spans="1:10" x14ac:dyDescent="0.25">
      <c r="A391" s="11" t="s">
        <v>17749</v>
      </c>
      <c r="B391" s="11" t="s">
        <v>17750</v>
      </c>
      <c r="C391" s="11" t="s">
        <v>17750</v>
      </c>
      <c r="E391" s="11" t="s">
        <v>19200</v>
      </c>
      <c r="F391" s="11" t="s">
        <v>19198</v>
      </c>
      <c r="G391" s="11" t="s">
        <v>19198</v>
      </c>
      <c r="I391" s="11" t="s">
        <v>17750</v>
      </c>
      <c r="J391" s="22" t="s">
        <v>18655</v>
      </c>
    </row>
    <row r="392" spans="1:10" x14ac:dyDescent="0.25">
      <c r="A392" s="11" t="s">
        <v>17751</v>
      </c>
      <c r="B392" s="11" t="s">
        <v>17750</v>
      </c>
      <c r="C392" s="11" t="s">
        <v>17750</v>
      </c>
      <c r="E392" s="11" t="s">
        <v>19231</v>
      </c>
      <c r="F392" s="11" t="s">
        <v>3087</v>
      </c>
      <c r="G392" s="11" t="s">
        <v>3087</v>
      </c>
      <c r="I392" s="11" t="s">
        <v>17750</v>
      </c>
      <c r="J392" s="22" t="s">
        <v>126</v>
      </c>
    </row>
    <row r="393" spans="1:10" x14ac:dyDescent="0.25">
      <c r="A393" s="11" t="s">
        <v>11929</v>
      </c>
      <c r="B393" s="11" t="s">
        <v>17752</v>
      </c>
      <c r="C393" s="11" t="s">
        <v>17752</v>
      </c>
      <c r="E393" s="11" t="s">
        <v>19245</v>
      </c>
      <c r="F393" s="11" t="s">
        <v>19246</v>
      </c>
      <c r="G393" s="11" t="s">
        <v>19246</v>
      </c>
      <c r="I393" s="11" t="s">
        <v>17752</v>
      </c>
      <c r="J393" s="22" t="s">
        <v>18664</v>
      </c>
    </row>
    <row r="394" spans="1:10" x14ac:dyDescent="0.25">
      <c r="A394" s="11" t="s">
        <v>16572</v>
      </c>
      <c r="B394" s="11" t="s">
        <v>17753</v>
      </c>
      <c r="C394" s="11" t="s">
        <v>17753</v>
      </c>
      <c r="E394" s="11" t="s">
        <v>19255</v>
      </c>
      <c r="F394" s="11" t="s">
        <v>19256</v>
      </c>
      <c r="G394" s="11" t="s">
        <v>19256</v>
      </c>
      <c r="I394" s="11" t="s">
        <v>17753</v>
      </c>
      <c r="J394" s="22" t="s">
        <v>18666</v>
      </c>
    </row>
    <row r="395" spans="1:10" x14ac:dyDescent="0.25">
      <c r="A395" s="11" t="s">
        <v>17754</v>
      </c>
      <c r="B395" s="11" t="s">
        <v>559</v>
      </c>
      <c r="C395" s="11" t="s">
        <v>559</v>
      </c>
      <c r="E395" s="11" t="s">
        <v>19257</v>
      </c>
      <c r="F395" s="11" t="s">
        <v>19258</v>
      </c>
      <c r="G395" s="11" t="s">
        <v>19258</v>
      </c>
      <c r="I395" s="11" t="s">
        <v>559</v>
      </c>
      <c r="J395" s="22" t="s">
        <v>411</v>
      </c>
    </row>
    <row r="396" spans="1:10" x14ac:dyDescent="0.25">
      <c r="A396" s="11" t="s">
        <v>17755</v>
      </c>
      <c r="B396" s="11" t="s">
        <v>559</v>
      </c>
      <c r="C396" s="11" t="s">
        <v>559</v>
      </c>
      <c r="E396" s="11" t="s">
        <v>19259</v>
      </c>
      <c r="F396" s="11" t="s">
        <v>19258</v>
      </c>
      <c r="G396" s="11" t="s">
        <v>19258</v>
      </c>
      <c r="I396" s="11" t="s">
        <v>559</v>
      </c>
      <c r="J396" s="22" t="s">
        <v>18669</v>
      </c>
    </row>
    <row r="397" spans="1:10" x14ac:dyDescent="0.25">
      <c r="A397" s="11" t="s">
        <v>17756</v>
      </c>
      <c r="B397" s="11" t="s">
        <v>559</v>
      </c>
      <c r="C397" s="11" t="s">
        <v>559</v>
      </c>
      <c r="E397" s="11" t="s">
        <v>19260</v>
      </c>
      <c r="F397" s="11" t="s">
        <v>19258</v>
      </c>
      <c r="G397" s="11" t="s">
        <v>19258</v>
      </c>
      <c r="I397" s="11" t="s">
        <v>559</v>
      </c>
      <c r="J397" s="22" t="s">
        <v>18671</v>
      </c>
    </row>
    <row r="398" spans="1:10" x14ac:dyDescent="0.25">
      <c r="A398" s="11" t="s">
        <v>17757</v>
      </c>
      <c r="B398" s="11" t="s">
        <v>559</v>
      </c>
      <c r="C398" s="11" t="s">
        <v>559</v>
      </c>
      <c r="E398" s="11" t="s">
        <v>19261</v>
      </c>
      <c r="F398" s="11" t="s">
        <v>19262</v>
      </c>
      <c r="G398" s="11" t="s">
        <v>19262</v>
      </c>
      <c r="I398" s="11" t="s">
        <v>559</v>
      </c>
      <c r="J398" s="22" t="s">
        <v>18688</v>
      </c>
    </row>
    <row r="399" spans="1:10" x14ac:dyDescent="0.25">
      <c r="A399" s="11" t="s">
        <v>17758</v>
      </c>
      <c r="B399" s="11" t="s">
        <v>2545</v>
      </c>
      <c r="C399" s="11" t="s">
        <v>2545</v>
      </c>
      <c r="E399" s="11" t="s">
        <v>19270</v>
      </c>
      <c r="F399" s="11" t="s">
        <v>19271</v>
      </c>
      <c r="G399" s="11" t="s">
        <v>19271</v>
      </c>
      <c r="I399" s="11" t="s">
        <v>2545</v>
      </c>
      <c r="J399" s="22" t="s">
        <v>18690</v>
      </c>
    </row>
    <row r="400" spans="1:10" x14ac:dyDescent="0.25">
      <c r="A400" s="11" t="s">
        <v>17759</v>
      </c>
      <c r="B400" s="11" t="s">
        <v>2545</v>
      </c>
      <c r="C400" s="11" t="s">
        <v>2545</v>
      </c>
      <c r="E400" s="11" t="s">
        <v>19272</v>
      </c>
      <c r="F400" s="11" t="s">
        <v>19271</v>
      </c>
      <c r="G400" s="11" t="s">
        <v>19271</v>
      </c>
      <c r="I400" s="11" t="s">
        <v>2545</v>
      </c>
      <c r="J400" s="22" t="s">
        <v>18692</v>
      </c>
    </row>
    <row r="401" spans="1:10" x14ac:dyDescent="0.25">
      <c r="A401" s="11" t="s">
        <v>17760</v>
      </c>
      <c r="B401" s="11" t="s">
        <v>2553</v>
      </c>
      <c r="C401" s="11" t="s">
        <v>2553</v>
      </c>
      <c r="E401" s="11" t="s">
        <v>19273</v>
      </c>
      <c r="F401" s="11" t="s">
        <v>19271</v>
      </c>
      <c r="G401" s="11" t="s">
        <v>19271</v>
      </c>
      <c r="I401" s="11" t="s">
        <v>2553</v>
      </c>
      <c r="J401" s="22" t="s">
        <v>18698</v>
      </c>
    </row>
    <row r="402" spans="1:10" x14ac:dyDescent="0.25">
      <c r="A402" s="11" t="s">
        <v>17761</v>
      </c>
      <c r="B402" s="11" t="s">
        <v>17762</v>
      </c>
      <c r="C402" s="11" t="s">
        <v>17762</v>
      </c>
      <c r="E402" s="11" t="s">
        <v>19274</v>
      </c>
      <c r="F402" s="11" t="s">
        <v>19271</v>
      </c>
      <c r="G402" s="11" t="s">
        <v>19271</v>
      </c>
      <c r="I402" s="11" t="s">
        <v>17762</v>
      </c>
      <c r="J402" s="22" t="s">
        <v>18705</v>
      </c>
    </row>
    <row r="403" spans="1:10" x14ac:dyDescent="0.25">
      <c r="A403" s="11" t="s">
        <v>17763</v>
      </c>
      <c r="B403" s="11" t="s">
        <v>17762</v>
      </c>
      <c r="C403" s="11" t="s">
        <v>17762</v>
      </c>
      <c r="E403" s="11" t="s">
        <v>19275</v>
      </c>
      <c r="F403" s="11" t="s">
        <v>19271</v>
      </c>
      <c r="G403" s="11" t="s">
        <v>19271</v>
      </c>
      <c r="I403" s="11" t="s">
        <v>17762</v>
      </c>
      <c r="J403" s="22" t="s">
        <v>18709</v>
      </c>
    </row>
    <row r="404" spans="1:10" x14ac:dyDescent="0.25">
      <c r="A404" s="11" t="s">
        <v>17764</v>
      </c>
      <c r="B404" s="11" t="s">
        <v>17762</v>
      </c>
      <c r="C404" s="11" t="s">
        <v>17762</v>
      </c>
      <c r="E404" s="11" t="s">
        <v>19298</v>
      </c>
      <c r="F404" s="11" t="s">
        <v>19299</v>
      </c>
      <c r="G404" s="11" t="s">
        <v>19299</v>
      </c>
      <c r="I404" s="11" t="s">
        <v>17762</v>
      </c>
      <c r="J404" s="22" t="s">
        <v>18716</v>
      </c>
    </row>
    <row r="405" spans="1:10" x14ac:dyDescent="0.25">
      <c r="A405" s="11" t="s">
        <v>11347</v>
      </c>
      <c r="B405" s="11" t="s">
        <v>17765</v>
      </c>
      <c r="C405" s="11" t="s">
        <v>17765</v>
      </c>
      <c r="E405" s="11" t="s">
        <v>19300</v>
      </c>
      <c r="F405" s="11" t="s">
        <v>19299</v>
      </c>
      <c r="G405" s="11" t="s">
        <v>19299</v>
      </c>
      <c r="I405" s="11" t="s">
        <v>17765</v>
      </c>
      <c r="J405" s="22" t="s">
        <v>3021</v>
      </c>
    </row>
    <row r="406" spans="1:10" x14ac:dyDescent="0.25">
      <c r="A406" s="11" t="s">
        <v>11348</v>
      </c>
      <c r="B406" s="11" t="s">
        <v>17765</v>
      </c>
      <c r="C406" s="11" t="s">
        <v>17765</v>
      </c>
      <c r="E406" s="11" t="s">
        <v>19329</v>
      </c>
      <c r="F406" s="11" t="s">
        <v>19330</v>
      </c>
      <c r="G406" s="11" t="s">
        <v>19330</v>
      </c>
      <c r="I406" s="11" t="s">
        <v>17765</v>
      </c>
      <c r="J406" s="22" t="s">
        <v>18720</v>
      </c>
    </row>
    <row r="407" spans="1:10" x14ac:dyDescent="0.25">
      <c r="A407" s="11" t="s">
        <v>17766</v>
      </c>
      <c r="B407" s="11" t="s">
        <v>3819</v>
      </c>
      <c r="C407" s="11" t="s">
        <v>3819</v>
      </c>
      <c r="E407" s="11" t="s">
        <v>19331</v>
      </c>
      <c r="F407" s="11" t="s">
        <v>19330</v>
      </c>
      <c r="G407" s="11" t="s">
        <v>19330</v>
      </c>
      <c r="I407" s="11" t="s">
        <v>3819</v>
      </c>
      <c r="J407" s="22" t="s">
        <v>18723</v>
      </c>
    </row>
    <row r="408" spans="1:10" x14ac:dyDescent="0.25">
      <c r="A408" s="11" t="s">
        <v>17767</v>
      </c>
      <c r="B408" s="11" t="s">
        <v>2560</v>
      </c>
      <c r="C408" s="11" t="s">
        <v>2560</v>
      </c>
      <c r="E408" s="11" t="s">
        <v>19364</v>
      </c>
      <c r="F408" s="11" t="s">
        <v>19365</v>
      </c>
      <c r="G408" s="11" t="s">
        <v>19365</v>
      </c>
      <c r="I408" s="11" t="s">
        <v>2560</v>
      </c>
      <c r="J408" s="22" t="s">
        <v>18725</v>
      </c>
    </row>
    <row r="409" spans="1:10" x14ac:dyDescent="0.25">
      <c r="A409" s="11" t="s">
        <v>17768</v>
      </c>
      <c r="B409" s="11" t="s">
        <v>2560</v>
      </c>
      <c r="C409" s="11" t="s">
        <v>2560</v>
      </c>
      <c r="E409" s="11" t="s">
        <v>19366</v>
      </c>
      <c r="F409" s="11" t="s">
        <v>19365</v>
      </c>
      <c r="G409" s="11" t="s">
        <v>19365</v>
      </c>
      <c r="I409" s="11" t="s">
        <v>2560</v>
      </c>
      <c r="J409" s="22" t="s">
        <v>18733</v>
      </c>
    </row>
    <row r="410" spans="1:10" x14ac:dyDescent="0.25">
      <c r="A410" s="11" t="s">
        <v>17769</v>
      </c>
      <c r="B410" s="11" t="s">
        <v>2560</v>
      </c>
      <c r="C410" s="11" t="s">
        <v>2560</v>
      </c>
      <c r="E410" s="11" t="s">
        <v>19368</v>
      </c>
      <c r="F410" s="11" t="s">
        <v>19365</v>
      </c>
      <c r="G410" s="11" t="s">
        <v>19365</v>
      </c>
      <c r="I410" s="11" t="s">
        <v>2560</v>
      </c>
      <c r="J410" s="22" t="s">
        <v>18741</v>
      </c>
    </row>
    <row r="411" spans="1:10" x14ac:dyDescent="0.25">
      <c r="A411" s="11" t="s">
        <v>17770</v>
      </c>
      <c r="B411" s="11" t="s">
        <v>2560</v>
      </c>
      <c r="C411" s="11" t="s">
        <v>2560</v>
      </c>
      <c r="E411" s="11" t="s">
        <v>19383</v>
      </c>
      <c r="F411" s="11" t="s">
        <v>19384</v>
      </c>
      <c r="G411" s="11" t="s">
        <v>19384</v>
      </c>
      <c r="I411" s="11" t="s">
        <v>2560</v>
      </c>
      <c r="J411" s="22" t="s">
        <v>18743</v>
      </c>
    </row>
    <row r="412" spans="1:10" x14ac:dyDescent="0.25">
      <c r="A412" s="11" t="s">
        <v>17771</v>
      </c>
      <c r="B412" s="11" t="s">
        <v>2560</v>
      </c>
      <c r="C412" s="11" t="s">
        <v>2560</v>
      </c>
      <c r="E412" s="11" t="s">
        <v>19385</v>
      </c>
      <c r="F412" s="11" t="s">
        <v>19384</v>
      </c>
      <c r="G412" s="11" t="s">
        <v>19384</v>
      </c>
      <c r="I412" s="11" t="s">
        <v>2560</v>
      </c>
      <c r="J412" s="22" t="s">
        <v>18745</v>
      </c>
    </row>
    <row r="413" spans="1:10" x14ac:dyDescent="0.25">
      <c r="A413" s="11" t="s">
        <v>17772</v>
      </c>
      <c r="B413" s="11" t="s">
        <v>2560</v>
      </c>
      <c r="C413" s="11" t="s">
        <v>2560</v>
      </c>
      <c r="E413" s="11" t="s">
        <v>19386</v>
      </c>
      <c r="F413" s="11" t="s">
        <v>19384</v>
      </c>
      <c r="G413" s="11" t="s">
        <v>19384</v>
      </c>
      <c r="I413" s="11" t="s">
        <v>2560</v>
      </c>
      <c r="J413" s="22" t="s">
        <v>18747</v>
      </c>
    </row>
    <row r="414" spans="1:10" x14ac:dyDescent="0.25">
      <c r="A414" s="11" t="s">
        <v>17773</v>
      </c>
      <c r="B414" s="11" t="s">
        <v>2560</v>
      </c>
      <c r="C414" s="11" t="s">
        <v>2560</v>
      </c>
      <c r="E414" s="11" t="s">
        <v>19408</v>
      </c>
      <c r="F414" s="11" t="s">
        <v>19409</v>
      </c>
      <c r="G414" s="11" t="s">
        <v>19409</v>
      </c>
      <c r="I414" s="11" t="s">
        <v>2560</v>
      </c>
      <c r="J414" s="22" t="s">
        <v>18749</v>
      </c>
    </row>
    <row r="415" spans="1:10" x14ac:dyDescent="0.25">
      <c r="A415" s="11" t="s">
        <v>17774</v>
      </c>
      <c r="B415" s="11" t="s">
        <v>2560</v>
      </c>
      <c r="C415" s="11" t="s">
        <v>2560</v>
      </c>
      <c r="E415" s="11" t="s">
        <v>19410</v>
      </c>
      <c r="F415" s="11" t="s">
        <v>19409</v>
      </c>
      <c r="G415" s="11" t="s">
        <v>19409</v>
      </c>
      <c r="I415" s="11" t="s">
        <v>2560</v>
      </c>
      <c r="J415" s="22" t="s">
        <v>18751</v>
      </c>
    </row>
    <row r="416" spans="1:10" x14ac:dyDescent="0.25">
      <c r="A416" s="11" t="s">
        <v>17775</v>
      </c>
      <c r="B416" s="11" t="s">
        <v>2560</v>
      </c>
      <c r="C416" s="11" t="s">
        <v>2560</v>
      </c>
      <c r="E416" s="11" t="s">
        <v>19411</v>
      </c>
      <c r="F416" s="11" t="s">
        <v>19409</v>
      </c>
      <c r="G416" s="11" t="s">
        <v>19409</v>
      </c>
      <c r="I416" s="11" t="s">
        <v>2560</v>
      </c>
      <c r="J416" s="22" t="s">
        <v>18754</v>
      </c>
    </row>
    <row r="417" spans="1:10" x14ac:dyDescent="0.25">
      <c r="A417" s="11" t="s">
        <v>17776</v>
      </c>
      <c r="B417" s="11" t="s">
        <v>2560</v>
      </c>
      <c r="C417" s="11" t="s">
        <v>2560</v>
      </c>
      <c r="E417" s="11" t="s">
        <v>16956</v>
      </c>
      <c r="F417" s="11" t="s">
        <v>19425</v>
      </c>
      <c r="G417" s="11" t="s">
        <v>19425</v>
      </c>
      <c r="I417" s="11" t="s">
        <v>2560</v>
      </c>
      <c r="J417" s="22" t="s">
        <v>18757</v>
      </c>
    </row>
    <row r="418" spans="1:10" x14ac:dyDescent="0.25">
      <c r="A418" s="11" t="s">
        <v>17777</v>
      </c>
      <c r="B418" s="11" t="s">
        <v>2560</v>
      </c>
      <c r="C418" s="11" t="s">
        <v>2560</v>
      </c>
      <c r="E418" s="11" t="s">
        <v>16951</v>
      </c>
      <c r="F418" s="11" t="s">
        <v>19425</v>
      </c>
      <c r="G418" s="11" t="s">
        <v>19425</v>
      </c>
      <c r="I418" s="11" t="s">
        <v>2560</v>
      </c>
      <c r="J418" s="22" t="s">
        <v>18760</v>
      </c>
    </row>
    <row r="419" spans="1:10" x14ac:dyDescent="0.25">
      <c r="A419" s="11" t="s">
        <v>17778</v>
      </c>
      <c r="B419" s="11" t="s">
        <v>1153</v>
      </c>
      <c r="C419" s="11" t="s">
        <v>1153</v>
      </c>
      <c r="E419" s="11" t="s">
        <v>19426</v>
      </c>
      <c r="F419" s="11" t="s">
        <v>19425</v>
      </c>
      <c r="G419" s="11" t="s">
        <v>19425</v>
      </c>
      <c r="I419" s="11" t="s">
        <v>1153</v>
      </c>
      <c r="J419" s="22" t="s">
        <v>18762</v>
      </c>
    </row>
    <row r="420" spans="1:10" x14ac:dyDescent="0.25">
      <c r="A420" s="11" t="s">
        <v>17779</v>
      </c>
      <c r="B420" s="11" t="s">
        <v>1153</v>
      </c>
      <c r="C420" s="11" t="s">
        <v>1153</v>
      </c>
      <c r="E420" s="11" t="s">
        <v>19428</v>
      </c>
      <c r="F420" s="11" t="s">
        <v>19429</v>
      </c>
      <c r="G420" s="11" t="s">
        <v>19429</v>
      </c>
      <c r="I420" s="11" t="s">
        <v>1153</v>
      </c>
      <c r="J420" s="22" t="s">
        <v>218</v>
      </c>
    </row>
    <row r="421" spans="1:10" x14ac:dyDescent="0.25">
      <c r="A421" s="11" t="s">
        <v>5032</v>
      </c>
      <c r="B421" s="11" t="s">
        <v>2562</v>
      </c>
      <c r="C421" s="11" t="s">
        <v>2562</v>
      </c>
      <c r="E421" s="11" t="s">
        <v>19447</v>
      </c>
      <c r="F421" s="11" t="s">
        <v>19448</v>
      </c>
      <c r="G421" s="11" t="s">
        <v>19448</v>
      </c>
      <c r="I421" s="11" t="s">
        <v>2562</v>
      </c>
      <c r="J421" s="22" t="s">
        <v>18769</v>
      </c>
    </row>
    <row r="422" spans="1:10" x14ac:dyDescent="0.25">
      <c r="A422" s="11" t="s">
        <v>15478</v>
      </c>
      <c r="B422" s="11" t="s">
        <v>2562</v>
      </c>
      <c r="C422" s="11" t="s">
        <v>2562</v>
      </c>
      <c r="E422" s="11" t="s">
        <v>19457</v>
      </c>
      <c r="F422" s="11" t="s">
        <v>19458</v>
      </c>
      <c r="G422" s="11" t="s">
        <v>19458</v>
      </c>
      <c r="I422" s="11" t="s">
        <v>2562</v>
      </c>
      <c r="J422" s="22" t="s">
        <v>18772</v>
      </c>
    </row>
    <row r="423" spans="1:10" x14ac:dyDescent="0.25">
      <c r="A423" s="11" t="s">
        <v>13890</v>
      </c>
      <c r="B423" s="11" t="s">
        <v>2562</v>
      </c>
      <c r="C423" s="11" t="s">
        <v>2562</v>
      </c>
      <c r="E423" s="11" t="s">
        <v>7017</v>
      </c>
      <c r="F423" s="11" t="s">
        <v>19488</v>
      </c>
      <c r="G423" s="11" t="s">
        <v>19488</v>
      </c>
      <c r="I423" s="11" t="s">
        <v>2562</v>
      </c>
      <c r="J423" s="22" t="s">
        <v>62</v>
      </c>
    </row>
    <row r="424" spans="1:10" x14ac:dyDescent="0.25">
      <c r="A424" s="11" t="s">
        <v>17780</v>
      </c>
      <c r="B424" s="11" t="s">
        <v>17781</v>
      </c>
      <c r="C424" s="11" t="s">
        <v>17782</v>
      </c>
      <c r="E424" s="11" t="s">
        <v>19489</v>
      </c>
      <c r="F424" s="11" t="s">
        <v>19488</v>
      </c>
      <c r="G424" s="11" t="s">
        <v>19488</v>
      </c>
      <c r="I424" s="11" t="s">
        <v>17781</v>
      </c>
      <c r="J424" s="22" t="s">
        <v>18775</v>
      </c>
    </row>
    <row r="425" spans="1:10" x14ac:dyDescent="0.25">
      <c r="A425" s="11" t="s">
        <v>5048</v>
      </c>
      <c r="B425" s="11" t="s">
        <v>17783</v>
      </c>
      <c r="C425" s="11" t="s">
        <v>17783</v>
      </c>
      <c r="E425" s="11" t="s">
        <v>19493</v>
      </c>
      <c r="F425" s="11" t="s">
        <v>19494</v>
      </c>
      <c r="G425" s="11" t="s">
        <v>19494</v>
      </c>
      <c r="I425" s="11" t="s">
        <v>17783</v>
      </c>
      <c r="J425" s="22" t="s">
        <v>18777</v>
      </c>
    </row>
    <row r="426" spans="1:10" x14ac:dyDescent="0.25">
      <c r="A426" s="11" t="s">
        <v>17784</v>
      </c>
      <c r="B426" s="11" t="s">
        <v>17783</v>
      </c>
      <c r="C426" s="11" t="s">
        <v>17783</v>
      </c>
      <c r="E426" s="11" t="s">
        <v>19499</v>
      </c>
      <c r="F426" s="11" t="s">
        <v>19500</v>
      </c>
      <c r="G426" s="11" t="s">
        <v>19500</v>
      </c>
      <c r="I426" s="11" t="s">
        <v>17783</v>
      </c>
      <c r="J426" s="22" t="s">
        <v>2860</v>
      </c>
    </row>
    <row r="427" spans="1:10" x14ac:dyDescent="0.25">
      <c r="A427" s="11" t="s">
        <v>13252</v>
      </c>
      <c r="B427" s="11" t="s">
        <v>17785</v>
      </c>
      <c r="C427" s="11" t="s">
        <v>17785</v>
      </c>
      <c r="E427" s="11" t="s">
        <v>19501</v>
      </c>
      <c r="F427" s="11" t="s">
        <v>19500</v>
      </c>
      <c r="G427" s="11" t="s">
        <v>19500</v>
      </c>
      <c r="I427" s="11" t="s">
        <v>17785</v>
      </c>
      <c r="J427" s="22" t="s">
        <v>18787</v>
      </c>
    </row>
    <row r="428" spans="1:10" x14ac:dyDescent="0.25">
      <c r="A428" s="11" t="s">
        <v>17786</v>
      </c>
      <c r="B428" s="11" t="s">
        <v>17785</v>
      </c>
      <c r="C428" s="11" t="s">
        <v>17785</v>
      </c>
      <c r="E428" s="11" t="s">
        <v>19502</v>
      </c>
      <c r="F428" s="11" t="s">
        <v>19500</v>
      </c>
      <c r="G428" s="11" t="s">
        <v>19500</v>
      </c>
      <c r="I428" s="11" t="s">
        <v>17785</v>
      </c>
      <c r="J428" s="22" t="s">
        <v>18789</v>
      </c>
    </row>
    <row r="429" spans="1:10" x14ac:dyDescent="0.25">
      <c r="A429" s="11" t="s">
        <v>5057</v>
      </c>
      <c r="B429" s="11" t="s">
        <v>17785</v>
      </c>
      <c r="C429" s="11" t="s">
        <v>17785</v>
      </c>
      <c r="E429" s="11" t="s">
        <v>19503</v>
      </c>
      <c r="F429" s="11" t="s">
        <v>19500</v>
      </c>
      <c r="G429" s="11" t="s">
        <v>19500</v>
      </c>
      <c r="I429" s="11" t="s">
        <v>17785</v>
      </c>
      <c r="J429" s="22" t="s">
        <v>886</v>
      </c>
    </row>
    <row r="430" spans="1:10" x14ac:dyDescent="0.25">
      <c r="A430" s="11" t="s">
        <v>17787</v>
      </c>
      <c r="B430" s="11" t="s">
        <v>1935</v>
      </c>
      <c r="C430" s="11" t="s">
        <v>1935</v>
      </c>
      <c r="E430" s="11" t="s">
        <v>19504</v>
      </c>
      <c r="F430" s="11" t="s">
        <v>19500</v>
      </c>
      <c r="G430" s="11" t="s">
        <v>19500</v>
      </c>
      <c r="I430" s="11" t="s">
        <v>1935</v>
      </c>
      <c r="J430" s="22" t="s">
        <v>2868</v>
      </c>
    </row>
    <row r="431" spans="1:10" x14ac:dyDescent="0.25">
      <c r="A431" s="11" t="s">
        <v>17788</v>
      </c>
      <c r="B431" s="11" t="s">
        <v>17789</v>
      </c>
      <c r="C431" s="11" t="s">
        <v>17789</v>
      </c>
      <c r="E431" s="11" t="s">
        <v>19505</v>
      </c>
      <c r="F431" s="11" t="s">
        <v>19500</v>
      </c>
      <c r="G431" s="11" t="s">
        <v>19500</v>
      </c>
      <c r="I431" s="11" t="s">
        <v>17789</v>
      </c>
      <c r="J431" s="22" t="s">
        <v>18795</v>
      </c>
    </row>
    <row r="432" spans="1:10" x14ac:dyDescent="0.25">
      <c r="A432" s="11" t="s">
        <v>17790</v>
      </c>
      <c r="B432" s="11" t="s">
        <v>17789</v>
      </c>
      <c r="C432" s="11" t="s">
        <v>17789</v>
      </c>
      <c r="E432" s="11" t="s">
        <v>19506</v>
      </c>
      <c r="F432" s="11" t="s">
        <v>19500</v>
      </c>
      <c r="G432" s="11" t="s">
        <v>19500</v>
      </c>
      <c r="I432" s="11" t="s">
        <v>17789</v>
      </c>
      <c r="J432" s="22" t="s">
        <v>18798</v>
      </c>
    </row>
    <row r="433" spans="1:10" x14ac:dyDescent="0.25">
      <c r="A433" s="11" t="s">
        <v>17791</v>
      </c>
      <c r="B433" s="11" t="s">
        <v>17789</v>
      </c>
      <c r="C433" s="11" t="s">
        <v>17789</v>
      </c>
      <c r="E433" s="11" t="s">
        <v>19507</v>
      </c>
      <c r="F433" s="11" t="s">
        <v>19500</v>
      </c>
      <c r="G433" s="11" t="s">
        <v>19500</v>
      </c>
      <c r="I433" s="11" t="s">
        <v>17789</v>
      </c>
      <c r="J433" s="22" t="s">
        <v>2277</v>
      </c>
    </row>
    <row r="434" spans="1:10" x14ac:dyDescent="0.25">
      <c r="A434" s="11" t="s">
        <v>15207</v>
      </c>
      <c r="B434" s="11" t="s">
        <v>17792</v>
      </c>
      <c r="C434" s="11" t="s">
        <v>17792</v>
      </c>
      <c r="E434" s="11" t="s">
        <v>19508</v>
      </c>
      <c r="F434" s="11" t="s">
        <v>19500</v>
      </c>
      <c r="G434" s="11" t="s">
        <v>19500</v>
      </c>
      <c r="I434" s="11" t="s">
        <v>17792</v>
      </c>
      <c r="J434" s="22" t="s">
        <v>18803</v>
      </c>
    </row>
    <row r="435" spans="1:10" x14ac:dyDescent="0.25">
      <c r="A435" s="11" t="s">
        <v>17793</v>
      </c>
      <c r="B435" s="11" t="s">
        <v>17792</v>
      </c>
      <c r="C435" s="11" t="s">
        <v>17792</v>
      </c>
      <c r="E435" s="11" t="s">
        <v>19509</v>
      </c>
      <c r="F435" s="11" t="s">
        <v>19500</v>
      </c>
      <c r="G435" s="11" t="s">
        <v>19500</v>
      </c>
      <c r="I435" s="11" t="s">
        <v>17792</v>
      </c>
      <c r="J435" s="22" t="s">
        <v>18805</v>
      </c>
    </row>
    <row r="436" spans="1:10" x14ac:dyDescent="0.25">
      <c r="A436" s="11" t="s">
        <v>17794</v>
      </c>
      <c r="B436" s="11" t="s">
        <v>17795</v>
      </c>
      <c r="C436" s="11" t="s">
        <v>17795</v>
      </c>
      <c r="E436" s="11" t="s">
        <v>19510</v>
      </c>
      <c r="F436" s="11" t="s">
        <v>19500</v>
      </c>
      <c r="G436" s="11" t="s">
        <v>19500</v>
      </c>
      <c r="I436" s="11" t="s">
        <v>17795</v>
      </c>
      <c r="J436" s="22" t="s">
        <v>18807</v>
      </c>
    </row>
    <row r="437" spans="1:10" x14ac:dyDescent="0.25">
      <c r="A437" s="11" t="s">
        <v>17796</v>
      </c>
      <c r="B437" s="11" t="s">
        <v>17797</v>
      </c>
      <c r="C437" s="11" t="s">
        <v>17797</v>
      </c>
      <c r="E437" s="11" t="s">
        <v>19511</v>
      </c>
      <c r="F437" s="11" t="s">
        <v>19500</v>
      </c>
      <c r="G437" s="11" t="s">
        <v>19500</v>
      </c>
      <c r="I437" s="11" t="s">
        <v>17797</v>
      </c>
      <c r="J437" s="22" t="s">
        <v>18811</v>
      </c>
    </row>
    <row r="438" spans="1:10" x14ac:dyDescent="0.25">
      <c r="A438" s="11" t="s">
        <v>17798</v>
      </c>
      <c r="B438" s="11" t="s">
        <v>17797</v>
      </c>
      <c r="C438" s="11" t="s">
        <v>17797</v>
      </c>
      <c r="E438" s="11" t="s">
        <v>19512</v>
      </c>
      <c r="F438" s="11" t="s">
        <v>19500</v>
      </c>
      <c r="G438" s="11" t="s">
        <v>19500</v>
      </c>
      <c r="I438" s="11" t="s">
        <v>17797</v>
      </c>
      <c r="J438" s="22" t="s">
        <v>18813</v>
      </c>
    </row>
    <row r="439" spans="1:10" x14ac:dyDescent="0.25">
      <c r="A439" s="11" t="s">
        <v>17799</v>
      </c>
      <c r="B439" s="11" t="s">
        <v>17797</v>
      </c>
      <c r="C439" s="11" t="s">
        <v>17797</v>
      </c>
      <c r="E439" s="11" t="s">
        <v>19513</v>
      </c>
      <c r="F439" s="11" t="s">
        <v>19500</v>
      </c>
      <c r="G439" s="11" t="s">
        <v>19500</v>
      </c>
      <c r="I439" s="11" t="s">
        <v>17797</v>
      </c>
      <c r="J439" s="22" t="s">
        <v>1102</v>
      </c>
    </row>
    <row r="440" spans="1:10" x14ac:dyDescent="0.25">
      <c r="A440" s="11" t="s">
        <v>17800</v>
      </c>
      <c r="B440" s="11" t="s">
        <v>17797</v>
      </c>
      <c r="C440" s="11" t="s">
        <v>17797</v>
      </c>
      <c r="E440" s="11" t="s">
        <v>19514</v>
      </c>
      <c r="F440" s="11" t="s">
        <v>19500</v>
      </c>
      <c r="G440" s="11" t="s">
        <v>19500</v>
      </c>
      <c r="I440" s="11" t="s">
        <v>17797</v>
      </c>
      <c r="J440" s="22" t="s">
        <v>18816</v>
      </c>
    </row>
    <row r="441" spans="1:10" x14ac:dyDescent="0.25">
      <c r="A441" s="11" t="s">
        <v>17801</v>
      </c>
      <c r="B441" s="11" t="s">
        <v>17797</v>
      </c>
      <c r="C441" s="11" t="s">
        <v>17797</v>
      </c>
      <c r="E441" s="11" t="s">
        <v>19515</v>
      </c>
      <c r="F441" s="11" t="s">
        <v>19500</v>
      </c>
      <c r="G441" s="11" t="s">
        <v>19500</v>
      </c>
      <c r="I441" s="11" t="s">
        <v>17797</v>
      </c>
      <c r="J441" s="22" t="s">
        <v>18818</v>
      </c>
    </row>
    <row r="442" spans="1:10" x14ac:dyDescent="0.25">
      <c r="A442" s="11" t="s">
        <v>17802</v>
      </c>
      <c r="B442" s="11" t="s">
        <v>17797</v>
      </c>
      <c r="C442" s="11" t="s">
        <v>17797</v>
      </c>
      <c r="E442" s="11" t="s">
        <v>19516</v>
      </c>
      <c r="F442" s="11" t="s">
        <v>19500</v>
      </c>
      <c r="G442" s="11" t="s">
        <v>19500</v>
      </c>
      <c r="I442" s="11" t="s">
        <v>17797</v>
      </c>
      <c r="J442" s="22" t="s">
        <v>2881</v>
      </c>
    </row>
    <row r="443" spans="1:10" x14ac:dyDescent="0.25">
      <c r="A443" s="11" t="s">
        <v>17803</v>
      </c>
      <c r="B443" s="11" t="s">
        <v>17797</v>
      </c>
      <c r="C443" s="11" t="s">
        <v>17797</v>
      </c>
      <c r="E443" s="11" t="s">
        <v>19517</v>
      </c>
      <c r="F443" s="11" t="s">
        <v>19500</v>
      </c>
      <c r="G443" s="11" t="s">
        <v>19500</v>
      </c>
      <c r="I443" s="11" t="s">
        <v>17797</v>
      </c>
      <c r="J443" s="22" t="s">
        <v>18821</v>
      </c>
    </row>
    <row r="444" spans="1:10" x14ac:dyDescent="0.25">
      <c r="A444" s="11" t="s">
        <v>17804</v>
      </c>
      <c r="B444" s="11" t="s">
        <v>17797</v>
      </c>
      <c r="C444" s="11" t="s">
        <v>17797</v>
      </c>
      <c r="E444" s="11" t="s">
        <v>19518</v>
      </c>
      <c r="F444" s="11" t="s">
        <v>19500</v>
      </c>
      <c r="G444" s="11" t="s">
        <v>19500</v>
      </c>
      <c r="I444" s="11" t="s">
        <v>17797</v>
      </c>
      <c r="J444" s="22" t="s">
        <v>466</v>
      </c>
    </row>
    <row r="445" spans="1:10" x14ac:dyDescent="0.25">
      <c r="A445" s="11" t="s">
        <v>17805</v>
      </c>
      <c r="B445" s="11" t="s">
        <v>17806</v>
      </c>
      <c r="C445" s="11" t="s">
        <v>17806</v>
      </c>
      <c r="E445" s="11" t="s">
        <v>19521</v>
      </c>
      <c r="F445" s="11" t="s">
        <v>1959</v>
      </c>
      <c r="G445" s="11" t="s">
        <v>1959</v>
      </c>
      <c r="I445" s="11" t="s">
        <v>17806</v>
      </c>
      <c r="J445" s="22" t="s">
        <v>18830</v>
      </c>
    </row>
    <row r="446" spans="1:10" x14ac:dyDescent="0.25">
      <c r="A446" s="11" t="s">
        <v>17807</v>
      </c>
      <c r="B446" s="11" t="s">
        <v>17806</v>
      </c>
      <c r="C446" s="11" t="s">
        <v>17806</v>
      </c>
      <c r="E446" s="11" t="s">
        <v>19522</v>
      </c>
      <c r="F446" s="11" t="s">
        <v>1959</v>
      </c>
      <c r="G446" s="11" t="s">
        <v>1959</v>
      </c>
      <c r="I446" s="11" t="s">
        <v>17806</v>
      </c>
      <c r="J446" s="22" t="s">
        <v>18833</v>
      </c>
    </row>
    <row r="447" spans="1:10" x14ac:dyDescent="0.25">
      <c r="A447" s="11" t="s">
        <v>17808</v>
      </c>
      <c r="B447" s="11" t="s">
        <v>17809</v>
      </c>
      <c r="C447" s="11" t="s">
        <v>17809</v>
      </c>
      <c r="E447" s="11" t="s">
        <v>7177</v>
      </c>
      <c r="F447" s="11" t="s">
        <v>1959</v>
      </c>
      <c r="G447" s="11" t="s">
        <v>1959</v>
      </c>
      <c r="I447" s="11" t="s">
        <v>17809</v>
      </c>
      <c r="J447" s="22" t="s">
        <v>18835</v>
      </c>
    </row>
    <row r="448" spans="1:10" x14ac:dyDescent="0.25">
      <c r="A448" s="11" t="s">
        <v>17810</v>
      </c>
      <c r="B448" s="11" t="s">
        <v>17809</v>
      </c>
      <c r="C448" s="11" t="s">
        <v>17809</v>
      </c>
      <c r="E448" s="11" t="s">
        <v>19525</v>
      </c>
      <c r="F448" s="11" t="s">
        <v>19526</v>
      </c>
      <c r="G448" s="11" t="s">
        <v>19526</v>
      </c>
      <c r="I448" s="11" t="s">
        <v>17809</v>
      </c>
      <c r="J448" s="22" t="s">
        <v>2526</v>
      </c>
    </row>
    <row r="449" spans="1:10" x14ac:dyDescent="0.25">
      <c r="A449" s="11" t="s">
        <v>17811</v>
      </c>
      <c r="B449" s="11" t="s">
        <v>17812</v>
      </c>
      <c r="C449" s="11" t="s">
        <v>17812</v>
      </c>
      <c r="E449" s="11" t="s">
        <v>19527</v>
      </c>
      <c r="F449" s="11" t="s">
        <v>19526</v>
      </c>
      <c r="G449" s="11" t="s">
        <v>19526</v>
      </c>
      <c r="I449" s="11" t="s">
        <v>17812</v>
      </c>
      <c r="J449" s="22" t="s">
        <v>18848</v>
      </c>
    </row>
    <row r="450" spans="1:10" x14ac:dyDescent="0.25">
      <c r="A450" s="11" t="s">
        <v>17813</v>
      </c>
      <c r="B450" s="11" t="s">
        <v>17812</v>
      </c>
      <c r="C450" s="11" t="s">
        <v>17812</v>
      </c>
      <c r="E450" s="11" t="s">
        <v>19528</v>
      </c>
      <c r="F450" s="11" t="s">
        <v>19526</v>
      </c>
      <c r="G450" s="11" t="s">
        <v>19526</v>
      </c>
      <c r="I450" s="11" t="s">
        <v>17812</v>
      </c>
      <c r="J450" s="22" t="s">
        <v>2890</v>
      </c>
    </row>
    <row r="451" spans="1:10" x14ac:dyDescent="0.25">
      <c r="A451" s="11" t="s">
        <v>17814</v>
      </c>
      <c r="B451" s="11" t="s">
        <v>17815</v>
      </c>
      <c r="C451" s="11" t="s">
        <v>17815</v>
      </c>
      <c r="E451" s="11" t="s">
        <v>19529</v>
      </c>
      <c r="F451" s="11" t="s">
        <v>19526</v>
      </c>
      <c r="G451" s="11" t="s">
        <v>19526</v>
      </c>
      <c r="I451" s="11" t="s">
        <v>17815</v>
      </c>
      <c r="J451" s="22" t="s">
        <v>2102</v>
      </c>
    </row>
    <row r="452" spans="1:10" x14ac:dyDescent="0.25">
      <c r="A452" s="11" t="s">
        <v>17816</v>
      </c>
      <c r="B452" s="11" t="s">
        <v>17815</v>
      </c>
      <c r="C452" s="11" t="s">
        <v>17815</v>
      </c>
      <c r="E452" s="11" t="s">
        <v>19530</v>
      </c>
      <c r="F452" s="11" t="s">
        <v>19526</v>
      </c>
      <c r="G452" s="11" t="s">
        <v>19526</v>
      </c>
      <c r="I452" s="11" t="s">
        <v>17815</v>
      </c>
      <c r="J452" s="22" t="s">
        <v>18858</v>
      </c>
    </row>
    <row r="453" spans="1:10" x14ac:dyDescent="0.25">
      <c r="A453" s="11" t="s">
        <v>17817</v>
      </c>
      <c r="B453" s="11" t="s">
        <v>17815</v>
      </c>
      <c r="C453" s="11" t="s">
        <v>17815</v>
      </c>
      <c r="E453" s="11" t="s">
        <v>19531</v>
      </c>
      <c r="F453" s="11" t="s">
        <v>19526</v>
      </c>
      <c r="G453" s="11" t="s">
        <v>19526</v>
      </c>
      <c r="I453" s="11" t="s">
        <v>17815</v>
      </c>
      <c r="J453" s="22" t="s">
        <v>18860</v>
      </c>
    </row>
    <row r="454" spans="1:10" x14ac:dyDescent="0.25">
      <c r="A454" s="11" t="s">
        <v>17818</v>
      </c>
      <c r="B454" s="11" t="s">
        <v>17815</v>
      </c>
      <c r="C454" s="11" t="s">
        <v>17815</v>
      </c>
      <c r="E454" s="11" t="s">
        <v>19532</v>
      </c>
      <c r="F454" s="11" t="s">
        <v>19526</v>
      </c>
      <c r="G454" s="11" t="s">
        <v>19526</v>
      </c>
      <c r="I454" s="11" t="s">
        <v>17815</v>
      </c>
      <c r="J454" s="22" t="s">
        <v>648</v>
      </c>
    </row>
    <row r="455" spans="1:10" x14ac:dyDescent="0.25">
      <c r="A455" s="11" t="s">
        <v>17819</v>
      </c>
      <c r="B455" s="11" t="s">
        <v>17815</v>
      </c>
      <c r="C455" s="11" t="s">
        <v>17815</v>
      </c>
      <c r="E455" s="11" t="s">
        <v>19533</v>
      </c>
      <c r="F455" s="11" t="s">
        <v>19526</v>
      </c>
      <c r="G455" s="11" t="s">
        <v>19526</v>
      </c>
      <c r="I455" s="11" t="s">
        <v>17815</v>
      </c>
      <c r="J455" s="22" t="s">
        <v>974</v>
      </c>
    </row>
    <row r="456" spans="1:10" x14ac:dyDescent="0.25">
      <c r="A456" s="11" t="s">
        <v>17820</v>
      </c>
      <c r="B456" s="11" t="s">
        <v>17815</v>
      </c>
      <c r="C456" s="11" t="s">
        <v>17815</v>
      </c>
      <c r="E456" s="11" t="s">
        <v>19534</v>
      </c>
      <c r="F456" s="11" t="s">
        <v>19526</v>
      </c>
      <c r="G456" s="11" t="s">
        <v>19526</v>
      </c>
      <c r="I456" s="11" t="s">
        <v>17815</v>
      </c>
      <c r="J456" s="22" t="s">
        <v>18865</v>
      </c>
    </row>
    <row r="457" spans="1:10" x14ac:dyDescent="0.25">
      <c r="A457" s="11" t="s">
        <v>17821</v>
      </c>
      <c r="B457" s="11" t="s">
        <v>17815</v>
      </c>
      <c r="C457" s="11" t="s">
        <v>17815</v>
      </c>
      <c r="E457" s="11" t="s">
        <v>19535</v>
      </c>
      <c r="F457" s="11" t="s">
        <v>19526</v>
      </c>
      <c r="G457" s="11" t="s">
        <v>19526</v>
      </c>
      <c r="I457" s="11" t="s">
        <v>17815</v>
      </c>
      <c r="J457" s="22" t="s">
        <v>18874</v>
      </c>
    </row>
    <row r="458" spans="1:10" x14ac:dyDescent="0.25">
      <c r="A458" s="11" t="s">
        <v>17822</v>
      </c>
      <c r="B458" s="11" t="s">
        <v>17815</v>
      </c>
      <c r="C458" s="11" t="s">
        <v>17815</v>
      </c>
      <c r="E458" s="11" t="s">
        <v>7070</v>
      </c>
      <c r="F458" s="11" t="s">
        <v>19526</v>
      </c>
      <c r="G458" s="11" t="s">
        <v>19526</v>
      </c>
      <c r="I458" s="11" t="s">
        <v>17815</v>
      </c>
      <c r="J458" s="22" t="s">
        <v>2907</v>
      </c>
    </row>
    <row r="459" spans="1:10" x14ac:dyDescent="0.25">
      <c r="A459" s="11" t="s">
        <v>17823</v>
      </c>
      <c r="B459" s="11" t="s">
        <v>17815</v>
      </c>
      <c r="C459" s="11" t="s">
        <v>17815</v>
      </c>
      <c r="E459" s="11" t="s">
        <v>19536</v>
      </c>
      <c r="F459" s="11" t="s">
        <v>19526</v>
      </c>
      <c r="G459" s="11" t="s">
        <v>19526</v>
      </c>
      <c r="I459" s="11" t="s">
        <v>17815</v>
      </c>
      <c r="J459" s="22" t="s">
        <v>1599</v>
      </c>
    </row>
    <row r="460" spans="1:10" x14ac:dyDescent="0.25">
      <c r="A460" s="11" t="s">
        <v>17824</v>
      </c>
      <c r="B460" s="11" t="s">
        <v>17815</v>
      </c>
      <c r="C460" s="11" t="s">
        <v>17815</v>
      </c>
      <c r="E460" s="11" t="s">
        <v>19537</v>
      </c>
      <c r="F460" s="11" t="s">
        <v>19526</v>
      </c>
      <c r="G460" s="11" t="s">
        <v>19526</v>
      </c>
      <c r="I460" s="11" t="s">
        <v>17815</v>
      </c>
      <c r="J460" s="22" t="s">
        <v>2074</v>
      </c>
    </row>
    <row r="461" spans="1:10" x14ac:dyDescent="0.25">
      <c r="A461" s="11" t="s">
        <v>17825</v>
      </c>
      <c r="B461" s="11" t="s">
        <v>17815</v>
      </c>
      <c r="C461" s="11" t="s">
        <v>17815</v>
      </c>
      <c r="E461" s="11" t="s">
        <v>19538</v>
      </c>
      <c r="F461" s="11" t="s">
        <v>19526</v>
      </c>
      <c r="G461" s="11" t="s">
        <v>19526</v>
      </c>
      <c r="I461" s="11" t="s">
        <v>17815</v>
      </c>
      <c r="J461" s="22" t="s">
        <v>2783</v>
      </c>
    </row>
    <row r="462" spans="1:10" x14ac:dyDescent="0.25">
      <c r="A462" s="11" t="s">
        <v>17826</v>
      </c>
      <c r="B462" s="11" t="s">
        <v>17815</v>
      </c>
      <c r="C462" s="11" t="s">
        <v>17815</v>
      </c>
      <c r="E462" s="11" t="s">
        <v>19539</v>
      </c>
      <c r="F462" s="11" t="s">
        <v>19526</v>
      </c>
      <c r="G462" s="11" t="s">
        <v>19526</v>
      </c>
      <c r="I462" s="11" t="s">
        <v>17815</v>
      </c>
      <c r="J462" s="22" t="s">
        <v>18893</v>
      </c>
    </row>
    <row r="463" spans="1:10" x14ac:dyDescent="0.25">
      <c r="A463" s="11" t="s">
        <v>17827</v>
      </c>
      <c r="B463" s="11" t="s">
        <v>17815</v>
      </c>
      <c r="C463" s="11" t="s">
        <v>17815</v>
      </c>
      <c r="E463" s="11" t="s">
        <v>19540</v>
      </c>
      <c r="F463" s="11" t="s">
        <v>19526</v>
      </c>
      <c r="G463" s="11" t="s">
        <v>19526</v>
      </c>
      <c r="I463" s="11" t="s">
        <v>17815</v>
      </c>
      <c r="J463" s="22" t="s">
        <v>18895</v>
      </c>
    </row>
    <row r="464" spans="1:10" x14ac:dyDescent="0.25">
      <c r="A464" s="11" t="s">
        <v>17828</v>
      </c>
      <c r="B464" s="11" t="s">
        <v>17815</v>
      </c>
      <c r="C464" s="11" t="s">
        <v>17815</v>
      </c>
      <c r="E464" s="11" t="s">
        <v>19541</v>
      </c>
      <c r="F464" s="11" t="s">
        <v>19526</v>
      </c>
      <c r="G464" s="11" t="s">
        <v>19526</v>
      </c>
      <c r="I464" s="11" t="s">
        <v>17815</v>
      </c>
      <c r="J464" s="22" t="s">
        <v>18896</v>
      </c>
    </row>
    <row r="465" spans="1:10" x14ac:dyDescent="0.25">
      <c r="A465" s="11" t="s">
        <v>17829</v>
      </c>
      <c r="B465" s="11" t="s">
        <v>17815</v>
      </c>
      <c r="C465" s="11" t="s">
        <v>17815</v>
      </c>
      <c r="E465" s="11" t="s">
        <v>19542</v>
      </c>
      <c r="F465" s="11" t="s">
        <v>19526</v>
      </c>
      <c r="G465" s="11" t="s">
        <v>19526</v>
      </c>
      <c r="I465" s="11" t="s">
        <v>17815</v>
      </c>
      <c r="J465" s="22" t="s">
        <v>92</v>
      </c>
    </row>
    <row r="466" spans="1:10" x14ac:dyDescent="0.25">
      <c r="A466" s="11" t="s">
        <v>17830</v>
      </c>
      <c r="B466" s="11" t="s">
        <v>17815</v>
      </c>
      <c r="C466" s="11" t="s">
        <v>17815</v>
      </c>
      <c r="E466" s="11" t="s">
        <v>19543</v>
      </c>
      <c r="F466" s="11" t="s">
        <v>19526</v>
      </c>
      <c r="G466" s="11" t="s">
        <v>19526</v>
      </c>
      <c r="I466" s="11" t="s">
        <v>17815</v>
      </c>
      <c r="J466" s="22" t="s">
        <v>1059</v>
      </c>
    </row>
    <row r="467" spans="1:10" x14ac:dyDescent="0.25">
      <c r="A467" s="11" t="s">
        <v>17831</v>
      </c>
      <c r="B467" s="11" t="s">
        <v>17815</v>
      </c>
      <c r="C467" s="11" t="s">
        <v>17815</v>
      </c>
      <c r="E467" s="11" t="s">
        <v>19544</v>
      </c>
      <c r="F467" s="11" t="s">
        <v>19526</v>
      </c>
      <c r="G467" s="11" t="s">
        <v>19526</v>
      </c>
      <c r="I467" s="11" t="s">
        <v>17815</v>
      </c>
      <c r="J467" s="22" t="s">
        <v>2916</v>
      </c>
    </row>
    <row r="468" spans="1:10" x14ac:dyDescent="0.25">
      <c r="A468" s="11" t="s">
        <v>17832</v>
      </c>
      <c r="B468" s="11" t="s">
        <v>17815</v>
      </c>
      <c r="C468" s="11" t="s">
        <v>17815</v>
      </c>
      <c r="E468" s="11" t="s">
        <v>19545</v>
      </c>
      <c r="F468" s="11" t="s">
        <v>19526</v>
      </c>
      <c r="G468" s="11" t="s">
        <v>19526</v>
      </c>
      <c r="I468" s="11" t="s">
        <v>17815</v>
      </c>
      <c r="J468" s="22" t="s">
        <v>69</v>
      </c>
    </row>
    <row r="469" spans="1:10" x14ac:dyDescent="0.25">
      <c r="A469" s="11" t="s">
        <v>17833</v>
      </c>
      <c r="B469" s="11" t="s">
        <v>17815</v>
      </c>
      <c r="C469" s="11" t="s">
        <v>17815</v>
      </c>
      <c r="E469" s="11" t="s">
        <v>7172</v>
      </c>
      <c r="F469" s="11" t="s">
        <v>19526</v>
      </c>
      <c r="G469" s="11" t="s">
        <v>19526</v>
      </c>
      <c r="I469" s="11" t="s">
        <v>17815</v>
      </c>
      <c r="J469" s="22" t="s">
        <v>377</v>
      </c>
    </row>
    <row r="470" spans="1:10" ht="51" x14ac:dyDescent="0.25">
      <c r="A470" s="12" t="s">
        <v>17834</v>
      </c>
      <c r="B470" s="12" t="s">
        <v>17815</v>
      </c>
      <c r="C470" s="12" t="s">
        <v>17815</v>
      </c>
      <c r="E470" s="11" t="s">
        <v>7173</v>
      </c>
      <c r="F470" s="11" t="s">
        <v>19526</v>
      </c>
      <c r="G470" s="11" t="s">
        <v>19526</v>
      </c>
      <c r="I470" s="12" t="s">
        <v>17815</v>
      </c>
      <c r="J470" s="22" t="s">
        <v>2034</v>
      </c>
    </row>
    <row r="471" spans="1:10" x14ac:dyDescent="0.25">
      <c r="A471" s="11" t="s">
        <v>17835</v>
      </c>
      <c r="B471" s="11" t="s">
        <v>17815</v>
      </c>
      <c r="C471" s="11" t="s">
        <v>17815</v>
      </c>
      <c r="E471" s="11" t="s">
        <v>7174</v>
      </c>
      <c r="F471" s="11" t="s">
        <v>19526</v>
      </c>
      <c r="G471" s="11" t="s">
        <v>19526</v>
      </c>
      <c r="I471" s="11" t="s">
        <v>17815</v>
      </c>
      <c r="J471" s="22" t="s">
        <v>2929</v>
      </c>
    </row>
    <row r="472" spans="1:10" x14ac:dyDescent="0.25">
      <c r="A472" s="11" t="s">
        <v>17836</v>
      </c>
      <c r="B472" s="11" t="s">
        <v>17815</v>
      </c>
      <c r="C472" s="11" t="s">
        <v>17815</v>
      </c>
      <c r="E472" s="11" t="s">
        <v>7175</v>
      </c>
      <c r="F472" s="11" t="s">
        <v>19526</v>
      </c>
      <c r="G472" s="11" t="s">
        <v>19526</v>
      </c>
      <c r="I472" s="11" t="s">
        <v>17815</v>
      </c>
      <c r="J472" s="22" t="s">
        <v>2919</v>
      </c>
    </row>
    <row r="473" spans="1:10" x14ac:dyDescent="0.25">
      <c r="A473" s="11" t="s">
        <v>17837</v>
      </c>
      <c r="B473" s="11" t="s">
        <v>17815</v>
      </c>
      <c r="C473" s="11" t="s">
        <v>17815</v>
      </c>
      <c r="E473" s="11" t="s">
        <v>19546</v>
      </c>
      <c r="F473" s="11" t="s">
        <v>19526</v>
      </c>
      <c r="G473" s="11" t="s">
        <v>19526</v>
      </c>
      <c r="I473" s="11" t="s">
        <v>17815</v>
      </c>
      <c r="J473" s="22" t="s">
        <v>2920</v>
      </c>
    </row>
    <row r="474" spans="1:10" x14ac:dyDescent="0.25">
      <c r="A474" s="11" t="s">
        <v>17838</v>
      </c>
      <c r="B474" s="11" t="s">
        <v>17815</v>
      </c>
      <c r="C474" s="11" t="s">
        <v>17815</v>
      </c>
      <c r="E474" s="11" t="s">
        <v>19547</v>
      </c>
      <c r="F474" s="11" t="s">
        <v>19526</v>
      </c>
      <c r="G474" s="11" t="s">
        <v>19526</v>
      </c>
      <c r="I474" s="11" t="s">
        <v>17815</v>
      </c>
      <c r="J474" s="22" t="s">
        <v>18937</v>
      </c>
    </row>
    <row r="475" spans="1:10" x14ac:dyDescent="0.25">
      <c r="A475" s="11" t="s">
        <v>17839</v>
      </c>
      <c r="B475" s="11" t="s">
        <v>17815</v>
      </c>
      <c r="C475" s="11" t="s">
        <v>17815</v>
      </c>
      <c r="E475" s="11" t="s">
        <v>19548</v>
      </c>
      <c r="F475" s="11" t="s">
        <v>19526</v>
      </c>
      <c r="G475" s="11" t="s">
        <v>19526</v>
      </c>
      <c r="I475" s="11" t="s">
        <v>17815</v>
      </c>
      <c r="J475" s="22" t="s">
        <v>18941</v>
      </c>
    </row>
    <row r="476" spans="1:10" x14ac:dyDescent="0.25">
      <c r="A476" s="11" t="s">
        <v>17840</v>
      </c>
      <c r="B476" s="11" t="s">
        <v>17815</v>
      </c>
      <c r="C476" s="11" t="s">
        <v>17815</v>
      </c>
      <c r="E476" s="11" t="s">
        <v>19549</v>
      </c>
      <c r="F476" s="11" t="s">
        <v>19526</v>
      </c>
      <c r="G476" s="11" t="s">
        <v>19526</v>
      </c>
      <c r="I476" s="11" t="s">
        <v>17815</v>
      </c>
      <c r="J476" s="22" t="s">
        <v>18943</v>
      </c>
    </row>
    <row r="477" spans="1:10" x14ac:dyDescent="0.25">
      <c r="A477" s="11" t="s">
        <v>17841</v>
      </c>
      <c r="B477" s="11" t="s">
        <v>17815</v>
      </c>
      <c r="C477" s="11" t="s">
        <v>17815</v>
      </c>
      <c r="E477" s="11" t="s">
        <v>7176</v>
      </c>
      <c r="F477" s="11" t="s">
        <v>19526</v>
      </c>
      <c r="G477" s="11" t="s">
        <v>19526</v>
      </c>
      <c r="I477" s="11" t="s">
        <v>17815</v>
      </c>
      <c r="J477" s="22" t="s">
        <v>18944</v>
      </c>
    </row>
    <row r="478" spans="1:10" x14ac:dyDescent="0.25">
      <c r="A478" s="11" t="s">
        <v>17842</v>
      </c>
      <c r="B478" s="11" t="s">
        <v>17815</v>
      </c>
      <c r="C478" s="11" t="s">
        <v>17815</v>
      </c>
      <c r="E478" s="11" t="s">
        <v>19596</v>
      </c>
      <c r="F478" s="11" t="s">
        <v>1641</v>
      </c>
      <c r="G478" s="11" t="s">
        <v>1641</v>
      </c>
      <c r="I478" s="11" t="s">
        <v>17815</v>
      </c>
      <c r="J478" s="22" t="s">
        <v>18959</v>
      </c>
    </row>
    <row r="479" spans="1:10" x14ac:dyDescent="0.25">
      <c r="A479" s="11" t="s">
        <v>17843</v>
      </c>
      <c r="B479" s="11" t="s">
        <v>17815</v>
      </c>
      <c r="C479" s="11" t="s">
        <v>17815</v>
      </c>
      <c r="E479" s="11" t="s">
        <v>19597</v>
      </c>
      <c r="F479" s="11" t="s">
        <v>1641</v>
      </c>
      <c r="G479" s="11" t="s">
        <v>1641</v>
      </c>
      <c r="I479" s="11" t="s">
        <v>17815</v>
      </c>
      <c r="J479" s="22" t="s">
        <v>139</v>
      </c>
    </row>
    <row r="480" spans="1:10" x14ac:dyDescent="0.25">
      <c r="A480" s="11" t="s">
        <v>17844</v>
      </c>
      <c r="B480" s="11" t="s">
        <v>17815</v>
      </c>
      <c r="C480" s="11" t="s">
        <v>17815</v>
      </c>
      <c r="E480" s="11" t="s">
        <v>15829</v>
      </c>
      <c r="F480" s="11" t="s">
        <v>1641</v>
      </c>
      <c r="G480" s="11" t="s">
        <v>1641</v>
      </c>
      <c r="I480" s="11" t="s">
        <v>17815</v>
      </c>
      <c r="J480" s="22" t="s">
        <v>18984</v>
      </c>
    </row>
    <row r="481" spans="1:10" x14ac:dyDescent="0.25">
      <c r="A481" s="11" t="s">
        <v>17845</v>
      </c>
      <c r="B481" s="11" t="s">
        <v>17815</v>
      </c>
      <c r="C481" s="11" t="s">
        <v>17815</v>
      </c>
      <c r="E481" s="11" t="s">
        <v>19598</v>
      </c>
      <c r="F481" s="11" t="s">
        <v>1641</v>
      </c>
      <c r="G481" s="11" t="s">
        <v>1641</v>
      </c>
      <c r="I481" s="11" t="s">
        <v>17815</v>
      </c>
      <c r="J481" s="22" t="s">
        <v>18986</v>
      </c>
    </row>
    <row r="482" spans="1:10" x14ac:dyDescent="0.25">
      <c r="A482" s="11" t="s">
        <v>17846</v>
      </c>
      <c r="B482" s="11" t="s">
        <v>17815</v>
      </c>
      <c r="C482" s="11" t="s">
        <v>17815</v>
      </c>
      <c r="E482" s="11" t="s">
        <v>19611</v>
      </c>
      <c r="F482" s="11" t="s">
        <v>1011</v>
      </c>
      <c r="G482" s="11" t="s">
        <v>1011</v>
      </c>
      <c r="I482" s="11" t="s">
        <v>17815</v>
      </c>
      <c r="J482" s="22" t="s">
        <v>2930</v>
      </c>
    </row>
    <row r="483" spans="1:10" x14ac:dyDescent="0.25">
      <c r="A483" s="11" t="s">
        <v>17847</v>
      </c>
      <c r="B483" s="11" t="s">
        <v>17848</v>
      </c>
      <c r="C483" s="11" t="s">
        <v>17848</v>
      </c>
      <c r="E483" s="11" t="s">
        <v>19612</v>
      </c>
      <c r="F483" s="11" t="s">
        <v>1011</v>
      </c>
      <c r="G483" s="11" t="s">
        <v>1011</v>
      </c>
      <c r="I483" s="11" t="s">
        <v>17848</v>
      </c>
      <c r="J483" s="22" t="s">
        <v>854</v>
      </c>
    </row>
    <row r="484" spans="1:10" x14ac:dyDescent="0.25">
      <c r="A484" s="11" t="s">
        <v>17849</v>
      </c>
      <c r="B484" s="11" t="s">
        <v>17848</v>
      </c>
      <c r="C484" s="11" t="s">
        <v>17848</v>
      </c>
      <c r="E484" s="11" t="s">
        <v>7238</v>
      </c>
      <c r="F484" s="11" t="s">
        <v>1011</v>
      </c>
      <c r="G484" s="11" t="s">
        <v>1011</v>
      </c>
      <c r="I484" s="11" t="s">
        <v>17848</v>
      </c>
      <c r="J484" s="22" t="s">
        <v>18993</v>
      </c>
    </row>
    <row r="485" spans="1:10" x14ac:dyDescent="0.25">
      <c r="A485" s="11" t="s">
        <v>17850</v>
      </c>
      <c r="B485" s="11" t="s">
        <v>17848</v>
      </c>
      <c r="C485" s="11" t="s">
        <v>17848</v>
      </c>
      <c r="E485" s="11" t="s">
        <v>7239</v>
      </c>
      <c r="F485" s="11" t="s">
        <v>1011</v>
      </c>
      <c r="G485" s="11" t="s">
        <v>1011</v>
      </c>
      <c r="I485" s="11" t="s">
        <v>17848</v>
      </c>
      <c r="J485" s="22" t="s">
        <v>18997</v>
      </c>
    </row>
    <row r="486" spans="1:10" x14ac:dyDescent="0.25">
      <c r="A486" s="11" t="s">
        <v>15787</v>
      </c>
      <c r="B486" s="11" t="s">
        <v>1658</v>
      </c>
      <c r="C486" s="11" t="s">
        <v>1658</v>
      </c>
      <c r="E486" s="11" t="s">
        <v>19732</v>
      </c>
      <c r="F486" s="11" t="s">
        <v>3222</v>
      </c>
      <c r="G486" s="11" t="s">
        <v>3222</v>
      </c>
      <c r="I486" s="11" t="s">
        <v>1658</v>
      </c>
      <c r="J486" s="22" t="s">
        <v>2932</v>
      </c>
    </row>
    <row r="487" spans="1:10" x14ac:dyDescent="0.25">
      <c r="A487" s="11" t="s">
        <v>17851</v>
      </c>
      <c r="B487" s="11" t="s">
        <v>2581</v>
      </c>
      <c r="C487" s="11" t="s">
        <v>2581</v>
      </c>
      <c r="E487" s="11" t="s">
        <v>19733</v>
      </c>
      <c r="F487" s="11" t="s">
        <v>3222</v>
      </c>
      <c r="G487" s="11" t="s">
        <v>3222</v>
      </c>
      <c r="I487" s="11" t="s">
        <v>2581</v>
      </c>
      <c r="J487" s="22" t="s">
        <v>2934</v>
      </c>
    </row>
    <row r="488" spans="1:10" x14ac:dyDescent="0.25">
      <c r="A488" s="11" t="s">
        <v>17852</v>
      </c>
      <c r="B488" s="11" t="s">
        <v>17853</v>
      </c>
      <c r="C488" s="11" t="s">
        <v>17853</v>
      </c>
      <c r="E488" s="11" t="s">
        <v>19734</v>
      </c>
      <c r="F488" s="11" t="s">
        <v>3222</v>
      </c>
      <c r="G488" s="11" t="s">
        <v>3222</v>
      </c>
      <c r="I488" s="11" t="s">
        <v>17853</v>
      </c>
      <c r="J488" s="22" t="s">
        <v>19000</v>
      </c>
    </row>
    <row r="489" spans="1:10" x14ac:dyDescent="0.25">
      <c r="A489" s="11" t="s">
        <v>17854</v>
      </c>
      <c r="B489" s="11" t="s">
        <v>17853</v>
      </c>
      <c r="C489" s="11" t="s">
        <v>17853</v>
      </c>
      <c r="E489" s="11" t="s">
        <v>19735</v>
      </c>
      <c r="F489" s="11" t="s">
        <v>3222</v>
      </c>
      <c r="G489" s="11" t="s">
        <v>3222</v>
      </c>
      <c r="I489" s="11" t="s">
        <v>17853</v>
      </c>
      <c r="J489" s="22" t="s">
        <v>1033</v>
      </c>
    </row>
    <row r="490" spans="1:10" x14ac:dyDescent="0.25">
      <c r="A490" s="11" t="s">
        <v>17855</v>
      </c>
      <c r="B490" s="11" t="s">
        <v>17853</v>
      </c>
      <c r="C490" s="11" t="s">
        <v>17853</v>
      </c>
      <c r="E490" s="11" t="s">
        <v>19736</v>
      </c>
      <c r="F490" s="11" t="s">
        <v>3222</v>
      </c>
      <c r="G490" s="11" t="s">
        <v>3222</v>
      </c>
      <c r="I490" s="11" t="s">
        <v>17853</v>
      </c>
      <c r="J490" s="22" t="s">
        <v>19006</v>
      </c>
    </row>
    <row r="491" spans="1:10" x14ac:dyDescent="0.25">
      <c r="A491" s="11" t="s">
        <v>17856</v>
      </c>
      <c r="B491" s="11" t="s">
        <v>17853</v>
      </c>
      <c r="C491" s="11" t="s">
        <v>17853</v>
      </c>
      <c r="E491" s="11" t="s">
        <v>19737</v>
      </c>
      <c r="F491" s="11" t="s">
        <v>3222</v>
      </c>
      <c r="G491" s="11" t="s">
        <v>3222</v>
      </c>
      <c r="I491" s="11" t="s">
        <v>17853</v>
      </c>
      <c r="J491" s="22" t="s">
        <v>2094</v>
      </c>
    </row>
    <row r="492" spans="1:10" x14ac:dyDescent="0.25">
      <c r="A492" s="11" t="s">
        <v>17857</v>
      </c>
      <c r="B492" s="11" t="s">
        <v>17853</v>
      </c>
      <c r="C492" s="11" t="s">
        <v>17853</v>
      </c>
      <c r="E492" s="11" t="s">
        <v>19738</v>
      </c>
      <c r="F492" s="11" t="s">
        <v>3222</v>
      </c>
      <c r="G492" s="11" t="s">
        <v>3222</v>
      </c>
      <c r="I492" s="11" t="s">
        <v>17853</v>
      </c>
      <c r="J492" s="22" t="s">
        <v>2945</v>
      </c>
    </row>
    <row r="493" spans="1:10" x14ac:dyDescent="0.25">
      <c r="A493" s="11" t="s">
        <v>17858</v>
      </c>
      <c r="B493" s="11" t="s">
        <v>17853</v>
      </c>
      <c r="C493" s="11" t="s">
        <v>17853</v>
      </c>
      <c r="E493" s="11" t="s">
        <v>19739</v>
      </c>
      <c r="F493" s="11" t="s">
        <v>3222</v>
      </c>
      <c r="G493" s="11" t="s">
        <v>3222</v>
      </c>
      <c r="I493" s="11" t="s">
        <v>17853</v>
      </c>
      <c r="J493" s="22" t="s">
        <v>19008</v>
      </c>
    </row>
    <row r="494" spans="1:10" x14ac:dyDescent="0.25">
      <c r="A494" s="11" t="s">
        <v>17859</v>
      </c>
      <c r="B494" s="11" t="s">
        <v>17860</v>
      </c>
      <c r="C494" s="11" t="s">
        <v>17860</v>
      </c>
      <c r="E494" s="11" t="s">
        <v>19740</v>
      </c>
      <c r="F494" s="11" t="s">
        <v>3222</v>
      </c>
      <c r="G494" s="11" t="s">
        <v>3222</v>
      </c>
      <c r="I494" s="11" t="s">
        <v>17860</v>
      </c>
      <c r="J494" s="22" t="s">
        <v>19010</v>
      </c>
    </row>
    <row r="495" spans="1:10" x14ac:dyDescent="0.25">
      <c r="A495" s="11" t="s">
        <v>17861</v>
      </c>
      <c r="B495" s="11" t="s">
        <v>17860</v>
      </c>
      <c r="C495" s="11" t="s">
        <v>17860</v>
      </c>
      <c r="E495" s="11" t="s">
        <v>19741</v>
      </c>
      <c r="F495" s="11" t="s">
        <v>3222</v>
      </c>
      <c r="G495" s="11" t="s">
        <v>3222</v>
      </c>
      <c r="I495" s="11" t="s">
        <v>17860</v>
      </c>
      <c r="J495" s="22" t="s">
        <v>19011</v>
      </c>
    </row>
    <row r="496" spans="1:10" x14ac:dyDescent="0.25">
      <c r="A496" s="11" t="s">
        <v>17862</v>
      </c>
      <c r="B496" s="11" t="s">
        <v>17860</v>
      </c>
      <c r="C496" s="11" t="s">
        <v>17860</v>
      </c>
      <c r="E496" s="11" t="s">
        <v>19742</v>
      </c>
      <c r="F496" s="11" t="s">
        <v>3222</v>
      </c>
      <c r="G496" s="11" t="s">
        <v>3222</v>
      </c>
      <c r="I496" s="11" t="s">
        <v>17860</v>
      </c>
      <c r="J496" s="22" t="s">
        <v>19013</v>
      </c>
    </row>
    <row r="497" spans="1:10" x14ac:dyDescent="0.25">
      <c r="A497" s="11" t="s">
        <v>17863</v>
      </c>
      <c r="B497" s="11" t="s">
        <v>17860</v>
      </c>
      <c r="C497" s="11" t="s">
        <v>17860</v>
      </c>
      <c r="E497" s="11" t="s">
        <v>19743</v>
      </c>
      <c r="F497" s="11" t="s">
        <v>3222</v>
      </c>
      <c r="G497" s="11" t="s">
        <v>3222</v>
      </c>
      <c r="I497" s="11" t="s">
        <v>17860</v>
      </c>
      <c r="J497" s="22" t="s">
        <v>19015</v>
      </c>
    </row>
    <row r="498" spans="1:10" x14ac:dyDescent="0.25">
      <c r="A498" s="11" t="s">
        <v>17864</v>
      </c>
      <c r="B498" s="11" t="s">
        <v>2582</v>
      </c>
      <c r="C498" s="11" t="s">
        <v>2582</v>
      </c>
      <c r="E498" s="11" t="s">
        <v>19744</v>
      </c>
      <c r="F498" s="11" t="s">
        <v>3222</v>
      </c>
      <c r="G498" s="11" t="s">
        <v>3222</v>
      </c>
      <c r="I498" s="11" t="s">
        <v>2582</v>
      </c>
      <c r="J498" s="22" t="s">
        <v>19018</v>
      </c>
    </row>
    <row r="499" spans="1:10" x14ac:dyDescent="0.25">
      <c r="A499" s="11" t="s">
        <v>5113</v>
      </c>
      <c r="B499" s="11" t="s">
        <v>2582</v>
      </c>
      <c r="C499" s="11" t="s">
        <v>2582</v>
      </c>
      <c r="E499" s="11" t="s">
        <v>19745</v>
      </c>
      <c r="F499" s="11" t="s">
        <v>3222</v>
      </c>
      <c r="G499" s="11" t="s">
        <v>3222</v>
      </c>
      <c r="I499" s="11" t="s">
        <v>2582</v>
      </c>
      <c r="J499" s="22" t="s">
        <v>4099</v>
      </c>
    </row>
    <row r="500" spans="1:10" x14ac:dyDescent="0.25">
      <c r="A500" s="11" t="s">
        <v>17865</v>
      </c>
      <c r="B500" s="11" t="s">
        <v>1353</v>
      </c>
      <c r="C500" s="11" t="s">
        <v>1353</v>
      </c>
      <c r="E500" s="11" t="s">
        <v>7285</v>
      </c>
      <c r="F500" s="11" t="s">
        <v>3229</v>
      </c>
      <c r="G500" s="11" t="s">
        <v>3229</v>
      </c>
      <c r="I500" s="11" t="s">
        <v>1353</v>
      </c>
      <c r="J500" s="22" t="s">
        <v>19030</v>
      </c>
    </row>
    <row r="501" spans="1:10" x14ac:dyDescent="0.25">
      <c r="A501" s="11" t="s">
        <v>17866</v>
      </c>
      <c r="B501" s="11" t="s">
        <v>1353</v>
      </c>
      <c r="C501" s="11" t="s">
        <v>1353</v>
      </c>
      <c r="E501" s="11" t="s">
        <v>19753</v>
      </c>
      <c r="F501" s="11" t="s">
        <v>3229</v>
      </c>
      <c r="G501" s="11" t="s">
        <v>3229</v>
      </c>
      <c r="I501" s="11" t="s">
        <v>1353</v>
      </c>
      <c r="J501" s="22" t="s">
        <v>19032</v>
      </c>
    </row>
    <row r="502" spans="1:10" x14ac:dyDescent="0.25">
      <c r="A502" s="11" t="s">
        <v>17867</v>
      </c>
      <c r="B502" s="11" t="s">
        <v>1353</v>
      </c>
      <c r="C502" s="11" t="s">
        <v>1353</v>
      </c>
      <c r="E502" s="11" t="s">
        <v>4896</v>
      </c>
      <c r="F502" s="11" t="s">
        <v>1097</v>
      </c>
      <c r="G502" s="11" t="s">
        <v>1097</v>
      </c>
      <c r="I502" s="11" t="s">
        <v>1353</v>
      </c>
      <c r="J502" s="22" t="s">
        <v>19035</v>
      </c>
    </row>
    <row r="503" spans="1:10" x14ac:dyDescent="0.25">
      <c r="A503" s="11" t="s">
        <v>17868</v>
      </c>
      <c r="B503" s="11" t="s">
        <v>1353</v>
      </c>
      <c r="C503" s="11" t="s">
        <v>1353</v>
      </c>
      <c r="E503" s="11" t="s">
        <v>6643</v>
      </c>
      <c r="F503" s="11" t="s">
        <v>1097</v>
      </c>
      <c r="G503" s="11" t="s">
        <v>1097</v>
      </c>
      <c r="I503" s="11" t="s">
        <v>1353</v>
      </c>
      <c r="J503" s="22" t="s">
        <v>19037</v>
      </c>
    </row>
    <row r="504" spans="1:10" x14ac:dyDescent="0.25">
      <c r="A504" s="11" t="s">
        <v>17869</v>
      </c>
      <c r="B504" s="11" t="s">
        <v>1353</v>
      </c>
      <c r="C504" s="11" t="s">
        <v>1353</v>
      </c>
      <c r="E504" s="11" t="s">
        <v>9628</v>
      </c>
      <c r="F504" s="11" t="s">
        <v>1097</v>
      </c>
      <c r="G504" s="11" t="s">
        <v>1097</v>
      </c>
      <c r="I504" s="11" t="s">
        <v>1353</v>
      </c>
      <c r="J504" s="22" t="s">
        <v>19039</v>
      </c>
    </row>
    <row r="505" spans="1:10" x14ac:dyDescent="0.25">
      <c r="A505" s="11" t="s">
        <v>17870</v>
      </c>
      <c r="B505" s="11" t="s">
        <v>2588</v>
      </c>
      <c r="C505" s="11" t="s">
        <v>2588</v>
      </c>
      <c r="E505" s="11" t="s">
        <v>11615</v>
      </c>
      <c r="F505" s="11" t="s">
        <v>1097</v>
      </c>
      <c r="G505" s="11" t="s">
        <v>1097</v>
      </c>
      <c r="I505" s="11" t="s">
        <v>2588</v>
      </c>
      <c r="J505" s="22" t="s">
        <v>2349</v>
      </c>
    </row>
    <row r="506" spans="1:10" x14ac:dyDescent="0.25">
      <c r="A506" s="11" t="s">
        <v>17871</v>
      </c>
      <c r="B506" s="11" t="s">
        <v>17872</v>
      </c>
      <c r="C506" s="11" t="s">
        <v>17872</v>
      </c>
      <c r="E506" s="11" t="s">
        <v>19755</v>
      </c>
      <c r="F506" s="11" t="s">
        <v>19756</v>
      </c>
      <c r="G506" s="11" t="s">
        <v>19756</v>
      </c>
      <c r="I506" s="11" t="s">
        <v>17872</v>
      </c>
      <c r="J506" s="22" t="s">
        <v>19043</v>
      </c>
    </row>
    <row r="507" spans="1:10" x14ac:dyDescent="0.25">
      <c r="A507" s="11" t="s">
        <v>17873</v>
      </c>
      <c r="B507" s="11" t="s">
        <v>17874</v>
      </c>
      <c r="C507" s="11" t="s">
        <v>17874</v>
      </c>
      <c r="E507" s="11" t="s">
        <v>19757</v>
      </c>
      <c r="F507" s="11" t="s">
        <v>19756</v>
      </c>
      <c r="G507" s="11" t="s">
        <v>19756</v>
      </c>
      <c r="I507" s="11" t="s">
        <v>17874</v>
      </c>
      <c r="J507" s="22" t="s">
        <v>19044</v>
      </c>
    </row>
    <row r="508" spans="1:10" x14ac:dyDescent="0.25">
      <c r="A508" s="11" t="s">
        <v>17875</v>
      </c>
      <c r="B508" s="11" t="s">
        <v>17874</v>
      </c>
      <c r="C508" s="11" t="s">
        <v>17874</v>
      </c>
      <c r="E508" s="11" t="s">
        <v>19758</v>
      </c>
      <c r="F508" s="11" t="s">
        <v>19756</v>
      </c>
      <c r="G508" s="11" t="s">
        <v>19756</v>
      </c>
      <c r="I508" s="11" t="s">
        <v>17874</v>
      </c>
      <c r="J508" s="22" t="s">
        <v>1625</v>
      </c>
    </row>
    <row r="509" spans="1:10" x14ac:dyDescent="0.25">
      <c r="A509" s="11" t="s">
        <v>17876</v>
      </c>
      <c r="B509" s="11" t="s">
        <v>17874</v>
      </c>
      <c r="C509" s="11" t="s">
        <v>17874</v>
      </c>
      <c r="E509" s="11" t="s">
        <v>19759</v>
      </c>
      <c r="F509" s="11" t="s">
        <v>19756</v>
      </c>
      <c r="G509" s="11" t="s">
        <v>19756</v>
      </c>
      <c r="I509" s="11" t="s">
        <v>17874</v>
      </c>
      <c r="J509" s="22" t="s">
        <v>19047</v>
      </c>
    </row>
    <row r="510" spans="1:10" x14ac:dyDescent="0.25">
      <c r="A510" s="11" t="s">
        <v>17877</v>
      </c>
      <c r="B510" s="11" t="s">
        <v>17874</v>
      </c>
      <c r="C510" s="11" t="s">
        <v>17874</v>
      </c>
      <c r="E510" s="11" t="s">
        <v>19760</v>
      </c>
      <c r="F510" s="11" t="s">
        <v>19756</v>
      </c>
      <c r="G510" s="11" t="s">
        <v>19756</v>
      </c>
      <c r="I510" s="11" t="s">
        <v>17874</v>
      </c>
      <c r="J510" s="22" t="s">
        <v>563</v>
      </c>
    </row>
    <row r="511" spans="1:10" x14ac:dyDescent="0.25">
      <c r="A511" s="11" t="s">
        <v>17878</v>
      </c>
      <c r="B511" s="11" t="s">
        <v>17879</v>
      </c>
      <c r="C511" s="11" t="s">
        <v>2592</v>
      </c>
      <c r="E511" s="11" t="s">
        <v>19761</v>
      </c>
      <c r="F511" s="11" t="s">
        <v>19756</v>
      </c>
      <c r="G511" s="11" t="s">
        <v>19756</v>
      </c>
      <c r="I511" s="11" t="s">
        <v>17879</v>
      </c>
      <c r="J511" s="22" t="s">
        <v>19048</v>
      </c>
    </row>
    <row r="512" spans="1:10" x14ac:dyDescent="0.25">
      <c r="A512" s="11" t="s">
        <v>17880</v>
      </c>
      <c r="B512" s="11" t="s">
        <v>17879</v>
      </c>
      <c r="C512" s="11" t="s">
        <v>2592</v>
      </c>
      <c r="E512" s="11" t="s">
        <v>19762</v>
      </c>
      <c r="F512" s="11" t="s">
        <v>19756</v>
      </c>
      <c r="G512" s="11" t="s">
        <v>19756</v>
      </c>
      <c r="I512" s="11" t="s">
        <v>17879</v>
      </c>
      <c r="J512" s="22" t="s">
        <v>19049</v>
      </c>
    </row>
    <row r="513" spans="1:10" x14ac:dyDescent="0.25">
      <c r="A513" s="11" t="s">
        <v>17881</v>
      </c>
      <c r="B513" s="11" t="s">
        <v>17879</v>
      </c>
      <c r="C513" s="11" t="s">
        <v>2592</v>
      </c>
      <c r="E513" s="11" t="s">
        <v>19763</v>
      </c>
      <c r="F513" s="11" t="s">
        <v>19756</v>
      </c>
      <c r="G513" s="11" t="s">
        <v>19756</v>
      </c>
      <c r="I513" s="11" t="s">
        <v>17879</v>
      </c>
      <c r="J513" s="22" t="s">
        <v>19051</v>
      </c>
    </row>
    <row r="514" spans="1:10" x14ac:dyDescent="0.25">
      <c r="A514" s="11" t="s">
        <v>17882</v>
      </c>
      <c r="B514" s="11" t="s">
        <v>17879</v>
      </c>
      <c r="C514" s="11" t="s">
        <v>2592</v>
      </c>
      <c r="E514" s="11" t="s">
        <v>19804</v>
      </c>
      <c r="F514" s="11" t="s">
        <v>17371</v>
      </c>
      <c r="G514" s="11" t="s">
        <v>17371</v>
      </c>
      <c r="I514" s="11" t="s">
        <v>17879</v>
      </c>
      <c r="J514" s="22" t="s">
        <v>19060</v>
      </c>
    </row>
    <row r="515" spans="1:10" x14ac:dyDescent="0.25">
      <c r="A515" s="11" t="s">
        <v>17883</v>
      </c>
      <c r="B515" s="11" t="s">
        <v>17879</v>
      </c>
      <c r="C515" s="11" t="s">
        <v>2592</v>
      </c>
      <c r="E515" s="11" t="s">
        <v>19805</v>
      </c>
      <c r="F515" s="11" t="s">
        <v>17371</v>
      </c>
      <c r="G515" s="11" t="s">
        <v>17371</v>
      </c>
      <c r="I515" s="11" t="s">
        <v>17879</v>
      </c>
      <c r="J515" s="22" t="s">
        <v>19062</v>
      </c>
    </row>
    <row r="516" spans="1:10" x14ac:dyDescent="0.25">
      <c r="A516" s="11" t="s">
        <v>16356</v>
      </c>
      <c r="B516" s="11" t="s">
        <v>1932</v>
      </c>
      <c r="C516" s="11" t="s">
        <v>1932</v>
      </c>
      <c r="E516" s="11" t="s">
        <v>14720</v>
      </c>
      <c r="F516" s="11" t="s">
        <v>3253</v>
      </c>
      <c r="G516" s="11" t="s">
        <v>19811</v>
      </c>
      <c r="I516" s="11" t="s">
        <v>1932</v>
      </c>
      <c r="J516" s="22" t="s">
        <v>19065</v>
      </c>
    </row>
    <row r="517" spans="1:10" x14ac:dyDescent="0.25">
      <c r="A517" s="11" t="s">
        <v>17884</v>
      </c>
      <c r="B517" s="11" t="s">
        <v>17885</v>
      </c>
      <c r="C517" s="11" t="s">
        <v>17885</v>
      </c>
      <c r="E517" s="11" t="s">
        <v>19812</v>
      </c>
      <c r="F517" s="11" t="s">
        <v>3253</v>
      </c>
      <c r="G517" s="11" t="s">
        <v>3253</v>
      </c>
      <c r="I517" s="11" t="s">
        <v>17885</v>
      </c>
      <c r="J517" s="22" t="s">
        <v>2990</v>
      </c>
    </row>
    <row r="518" spans="1:10" x14ac:dyDescent="0.25">
      <c r="A518" s="11" t="s">
        <v>17886</v>
      </c>
      <c r="B518" s="11" t="s">
        <v>17887</v>
      </c>
      <c r="C518" s="11" t="s">
        <v>17887</v>
      </c>
      <c r="E518" s="11" t="s">
        <v>19813</v>
      </c>
      <c r="F518" s="11" t="s">
        <v>3253</v>
      </c>
      <c r="G518" s="11" t="s">
        <v>3253</v>
      </c>
      <c r="I518" s="11" t="s">
        <v>17887</v>
      </c>
      <c r="J518" s="22" t="s">
        <v>19066</v>
      </c>
    </row>
    <row r="519" spans="1:10" x14ac:dyDescent="0.25">
      <c r="A519" s="11" t="s">
        <v>13097</v>
      </c>
      <c r="B519" s="11" t="s">
        <v>17887</v>
      </c>
      <c r="C519" s="11" t="s">
        <v>17887</v>
      </c>
      <c r="E519" s="11" t="s">
        <v>19820</v>
      </c>
      <c r="F519" s="11" t="s">
        <v>3257</v>
      </c>
      <c r="G519" s="11" t="s">
        <v>3257</v>
      </c>
      <c r="I519" s="11" t="s">
        <v>17887</v>
      </c>
      <c r="J519" s="22" t="s">
        <v>19068</v>
      </c>
    </row>
    <row r="520" spans="1:10" x14ac:dyDescent="0.25">
      <c r="A520" s="11" t="s">
        <v>8178</v>
      </c>
      <c r="B520" s="11" t="s">
        <v>17887</v>
      </c>
      <c r="C520" s="11" t="s">
        <v>17887</v>
      </c>
      <c r="E520" s="11" t="s">
        <v>19821</v>
      </c>
      <c r="F520" s="11" t="s">
        <v>3257</v>
      </c>
      <c r="G520" s="11" t="s">
        <v>3257</v>
      </c>
      <c r="I520" s="11" t="s">
        <v>17887</v>
      </c>
      <c r="J520" s="22" t="s">
        <v>19070</v>
      </c>
    </row>
    <row r="521" spans="1:10" x14ac:dyDescent="0.25">
      <c r="A521" s="11" t="s">
        <v>17888</v>
      </c>
      <c r="B521" s="11" t="s">
        <v>17887</v>
      </c>
      <c r="C521" s="11" t="s">
        <v>17887</v>
      </c>
      <c r="E521" s="11" t="s">
        <v>19828</v>
      </c>
      <c r="F521" s="11" t="s">
        <v>19829</v>
      </c>
      <c r="G521" s="11" t="s">
        <v>19829</v>
      </c>
      <c r="I521" s="11" t="s">
        <v>17887</v>
      </c>
      <c r="J521" s="22" t="s">
        <v>19071</v>
      </c>
    </row>
    <row r="522" spans="1:10" x14ac:dyDescent="0.25">
      <c r="A522" s="11" t="s">
        <v>17889</v>
      </c>
      <c r="B522" s="11" t="s">
        <v>17887</v>
      </c>
      <c r="C522" s="11" t="s">
        <v>17887</v>
      </c>
      <c r="E522" s="11" t="s">
        <v>19830</v>
      </c>
      <c r="F522" s="11" t="s">
        <v>19829</v>
      </c>
      <c r="G522" s="11" t="s">
        <v>19829</v>
      </c>
      <c r="I522" s="11" t="s">
        <v>17887</v>
      </c>
      <c r="J522" s="22" t="s">
        <v>19076</v>
      </c>
    </row>
    <row r="523" spans="1:10" x14ac:dyDescent="0.25">
      <c r="A523" s="11" t="s">
        <v>17890</v>
      </c>
      <c r="B523" s="11" t="s">
        <v>17891</v>
      </c>
      <c r="C523" s="11" t="s">
        <v>17891</v>
      </c>
      <c r="E523" s="11" t="s">
        <v>19831</v>
      </c>
      <c r="F523" s="11" t="s">
        <v>19829</v>
      </c>
      <c r="G523" s="11" t="s">
        <v>19829</v>
      </c>
      <c r="I523" s="11" t="s">
        <v>17891</v>
      </c>
      <c r="J523" s="22" t="s">
        <v>19080</v>
      </c>
    </row>
    <row r="524" spans="1:10" x14ac:dyDescent="0.25">
      <c r="A524" s="11" t="s">
        <v>17892</v>
      </c>
      <c r="B524" s="11" t="s">
        <v>17891</v>
      </c>
      <c r="C524" s="11" t="s">
        <v>17891</v>
      </c>
      <c r="E524" s="11" t="s">
        <v>19832</v>
      </c>
      <c r="F524" s="11" t="s">
        <v>19829</v>
      </c>
      <c r="G524" s="11" t="s">
        <v>19829</v>
      </c>
      <c r="I524" s="11" t="s">
        <v>17891</v>
      </c>
      <c r="J524" s="22" t="s">
        <v>3000</v>
      </c>
    </row>
    <row r="525" spans="1:10" x14ac:dyDescent="0.25">
      <c r="A525" s="11" t="s">
        <v>17893</v>
      </c>
      <c r="B525" s="11" t="s">
        <v>17891</v>
      </c>
      <c r="C525" s="11" t="s">
        <v>17891</v>
      </c>
      <c r="E525" s="11" t="s">
        <v>19833</v>
      </c>
      <c r="F525" s="11" t="s">
        <v>19829</v>
      </c>
      <c r="G525" s="11" t="s">
        <v>19829</v>
      </c>
      <c r="I525" s="11" t="s">
        <v>17891</v>
      </c>
      <c r="J525" s="22" t="s">
        <v>19082</v>
      </c>
    </row>
    <row r="526" spans="1:10" x14ac:dyDescent="0.25">
      <c r="A526" s="11" t="s">
        <v>17894</v>
      </c>
      <c r="B526" s="11" t="s">
        <v>17891</v>
      </c>
      <c r="C526" s="11" t="s">
        <v>17891</v>
      </c>
      <c r="E526" s="11" t="s">
        <v>19834</v>
      </c>
      <c r="F526" s="11" t="s">
        <v>19829</v>
      </c>
      <c r="G526" s="11" t="s">
        <v>19829</v>
      </c>
      <c r="I526" s="11" t="s">
        <v>17891</v>
      </c>
      <c r="J526" s="22" t="s">
        <v>19088</v>
      </c>
    </row>
    <row r="527" spans="1:10" x14ac:dyDescent="0.25">
      <c r="A527" s="11" t="s">
        <v>17895</v>
      </c>
      <c r="B527" s="11" t="s">
        <v>17891</v>
      </c>
      <c r="C527" s="11" t="s">
        <v>17891</v>
      </c>
      <c r="E527" s="11" t="s">
        <v>19849</v>
      </c>
      <c r="F527" s="11" t="s">
        <v>19850</v>
      </c>
      <c r="G527" s="11" t="s">
        <v>19850</v>
      </c>
      <c r="I527" s="11" t="s">
        <v>17891</v>
      </c>
      <c r="J527" s="22" t="s">
        <v>19090</v>
      </c>
    </row>
    <row r="528" spans="1:10" x14ac:dyDescent="0.25">
      <c r="A528" s="11" t="s">
        <v>17896</v>
      </c>
      <c r="B528" s="11" t="s">
        <v>413</v>
      </c>
      <c r="C528" s="11" t="s">
        <v>413</v>
      </c>
      <c r="E528" s="11" t="s">
        <v>19853</v>
      </c>
      <c r="F528" s="11" t="s">
        <v>2080</v>
      </c>
      <c r="G528" s="11" t="s">
        <v>2080</v>
      </c>
      <c r="I528" s="11" t="s">
        <v>413</v>
      </c>
      <c r="J528" s="22" t="s">
        <v>2992</v>
      </c>
    </row>
    <row r="529" spans="1:10" x14ac:dyDescent="0.25">
      <c r="A529" s="11" t="s">
        <v>5140</v>
      </c>
      <c r="B529" s="11" t="s">
        <v>413</v>
      </c>
      <c r="C529" s="11" t="s">
        <v>413</v>
      </c>
      <c r="E529" s="11" t="s">
        <v>19869</v>
      </c>
      <c r="F529" s="11" t="s">
        <v>19870</v>
      </c>
      <c r="G529" s="11" t="s">
        <v>19870</v>
      </c>
      <c r="I529" s="11" t="s">
        <v>413</v>
      </c>
      <c r="J529" s="22" t="s">
        <v>3002</v>
      </c>
    </row>
    <row r="530" spans="1:10" x14ac:dyDescent="0.25">
      <c r="A530" s="11" t="s">
        <v>17897</v>
      </c>
      <c r="B530" s="11" t="s">
        <v>2595</v>
      </c>
      <c r="C530" s="11" t="s">
        <v>2595</v>
      </c>
      <c r="E530" s="11" t="s">
        <v>19932</v>
      </c>
      <c r="F530" s="11" t="s">
        <v>19930</v>
      </c>
      <c r="G530" s="11" t="s">
        <v>19930</v>
      </c>
      <c r="I530" s="11" t="s">
        <v>2595</v>
      </c>
      <c r="J530" s="22" t="s">
        <v>19094</v>
      </c>
    </row>
    <row r="531" spans="1:10" x14ac:dyDescent="0.25">
      <c r="A531" s="11" t="s">
        <v>17898</v>
      </c>
      <c r="B531" s="11" t="s">
        <v>2595</v>
      </c>
      <c r="C531" s="11" t="s">
        <v>2595</v>
      </c>
      <c r="E531" s="11" t="s">
        <v>19933</v>
      </c>
      <c r="F531" s="11" t="s">
        <v>19930</v>
      </c>
      <c r="G531" s="11" t="s">
        <v>19930</v>
      </c>
      <c r="I531" s="11" t="s">
        <v>2595</v>
      </c>
      <c r="J531" s="22" t="s">
        <v>19095</v>
      </c>
    </row>
    <row r="532" spans="1:10" x14ac:dyDescent="0.25">
      <c r="A532" s="11" t="s">
        <v>17899</v>
      </c>
      <c r="B532" s="11" t="s">
        <v>2595</v>
      </c>
      <c r="C532" s="11" t="s">
        <v>2595</v>
      </c>
      <c r="E532" s="11" t="s">
        <v>20043</v>
      </c>
      <c r="F532" s="11" t="s">
        <v>3307</v>
      </c>
      <c r="G532" s="11" t="s">
        <v>3307</v>
      </c>
      <c r="I532" s="11" t="s">
        <v>2595</v>
      </c>
      <c r="J532" s="22" t="s">
        <v>19097</v>
      </c>
    </row>
    <row r="533" spans="1:10" x14ac:dyDescent="0.25">
      <c r="A533" s="11" t="s">
        <v>17900</v>
      </c>
      <c r="B533" s="11" t="s">
        <v>2597</v>
      </c>
      <c r="C533" s="11" t="s">
        <v>2597</v>
      </c>
      <c r="E533" s="11" t="s">
        <v>20044</v>
      </c>
      <c r="F533" s="11" t="s">
        <v>3307</v>
      </c>
      <c r="G533" s="11" t="s">
        <v>3307</v>
      </c>
      <c r="I533" s="11" t="s">
        <v>2597</v>
      </c>
      <c r="J533" s="22" t="s">
        <v>19098</v>
      </c>
    </row>
    <row r="534" spans="1:10" x14ac:dyDescent="0.25">
      <c r="A534" s="11" t="s">
        <v>17901</v>
      </c>
      <c r="B534" s="11" t="s">
        <v>17902</v>
      </c>
      <c r="C534" s="11" t="s">
        <v>17902</v>
      </c>
      <c r="E534" s="11" t="s">
        <v>20045</v>
      </c>
      <c r="F534" s="11" t="s">
        <v>3307</v>
      </c>
      <c r="G534" s="11" t="s">
        <v>3307</v>
      </c>
      <c r="I534" s="11" t="s">
        <v>17902</v>
      </c>
      <c r="J534" s="22" t="s">
        <v>19100</v>
      </c>
    </row>
    <row r="535" spans="1:10" x14ac:dyDescent="0.25">
      <c r="A535" s="11" t="s">
        <v>17903</v>
      </c>
      <c r="B535" s="11" t="s">
        <v>17904</v>
      </c>
      <c r="C535" s="11" t="s">
        <v>17904</v>
      </c>
      <c r="E535" s="11" t="s">
        <v>20046</v>
      </c>
      <c r="F535" s="11" t="s">
        <v>3307</v>
      </c>
      <c r="G535" s="11" t="s">
        <v>3307</v>
      </c>
      <c r="I535" s="11" t="s">
        <v>17904</v>
      </c>
      <c r="J535" s="22" t="s">
        <v>19102</v>
      </c>
    </row>
    <row r="536" spans="1:10" x14ac:dyDescent="0.25">
      <c r="A536" s="11" t="s">
        <v>17905</v>
      </c>
      <c r="B536" s="11" t="s">
        <v>501</v>
      </c>
      <c r="C536" s="11" t="s">
        <v>501</v>
      </c>
      <c r="E536" s="11" t="s">
        <v>20047</v>
      </c>
      <c r="F536" s="11" t="s">
        <v>20048</v>
      </c>
      <c r="G536" s="11" t="s">
        <v>20048</v>
      </c>
      <c r="I536" s="11" t="s">
        <v>501</v>
      </c>
      <c r="J536" s="22" t="s">
        <v>628</v>
      </c>
    </row>
    <row r="537" spans="1:10" x14ac:dyDescent="0.25">
      <c r="A537" s="11" t="s">
        <v>5605</v>
      </c>
      <c r="B537" s="11" t="s">
        <v>501</v>
      </c>
      <c r="C537" s="11" t="s">
        <v>501</v>
      </c>
      <c r="E537" s="11" t="s">
        <v>20049</v>
      </c>
      <c r="F537" s="11" t="s">
        <v>20048</v>
      </c>
      <c r="G537" s="11" t="s">
        <v>20048</v>
      </c>
      <c r="I537" s="11" t="s">
        <v>501</v>
      </c>
      <c r="J537" s="22" t="s">
        <v>303</v>
      </c>
    </row>
    <row r="538" spans="1:10" x14ac:dyDescent="0.25">
      <c r="A538" s="11" t="s">
        <v>17906</v>
      </c>
      <c r="B538" s="11" t="s">
        <v>501</v>
      </c>
      <c r="C538" s="11" t="s">
        <v>501</v>
      </c>
      <c r="E538" s="11" t="s">
        <v>20050</v>
      </c>
      <c r="F538" s="11" t="s">
        <v>20048</v>
      </c>
      <c r="G538" s="11" t="s">
        <v>20048</v>
      </c>
      <c r="I538" s="11" t="s">
        <v>501</v>
      </c>
      <c r="J538" s="22" t="s">
        <v>19111</v>
      </c>
    </row>
    <row r="539" spans="1:10" x14ac:dyDescent="0.25">
      <c r="A539" s="11" t="s">
        <v>17907</v>
      </c>
      <c r="B539" s="11" t="s">
        <v>501</v>
      </c>
      <c r="C539" s="11" t="s">
        <v>501</v>
      </c>
      <c r="E539" s="11" t="s">
        <v>15821</v>
      </c>
      <c r="F539" s="11" t="s">
        <v>1652</v>
      </c>
      <c r="G539" s="11" t="s">
        <v>1652</v>
      </c>
      <c r="I539" s="11" t="s">
        <v>501</v>
      </c>
      <c r="J539" s="22" t="s">
        <v>1309</v>
      </c>
    </row>
    <row r="540" spans="1:10" x14ac:dyDescent="0.25">
      <c r="A540" s="11" t="s">
        <v>17908</v>
      </c>
      <c r="B540" s="11" t="s">
        <v>501</v>
      </c>
      <c r="C540" s="11" t="s">
        <v>501</v>
      </c>
      <c r="E540" s="11" t="s">
        <v>20068</v>
      </c>
      <c r="F540" s="11" t="s">
        <v>1652</v>
      </c>
      <c r="G540" s="11" t="s">
        <v>1652</v>
      </c>
      <c r="I540" s="11" t="s">
        <v>501</v>
      </c>
      <c r="J540" s="22" t="s">
        <v>19114</v>
      </c>
    </row>
    <row r="541" spans="1:10" x14ac:dyDescent="0.25">
      <c r="A541" s="11" t="s">
        <v>9984</v>
      </c>
      <c r="B541" s="11" t="s">
        <v>501</v>
      </c>
      <c r="C541" s="11" t="s">
        <v>501</v>
      </c>
      <c r="E541" s="11" t="s">
        <v>15769</v>
      </c>
      <c r="F541" s="11" t="s">
        <v>1652</v>
      </c>
      <c r="G541" s="11" t="s">
        <v>1652</v>
      </c>
      <c r="I541" s="11" t="s">
        <v>501</v>
      </c>
      <c r="J541" s="22" t="s">
        <v>19116</v>
      </c>
    </row>
    <row r="542" spans="1:10" x14ac:dyDescent="0.25">
      <c r="A542" s="11" t="s">
        <v>17909</v>
      </c>
      <c r="B542" s="11" t="s">
        <v>501</v>
      </c>
      <c r="C542" s="11" t="s">
        <v>501</v>
      </c>
      <c r="E542" s="11" t="s">
        <v>20069</v>
      </c>
      <c r="F542" s="11" t="s">
        <v>1652</v>
      </c>
      <c r="G542" s="11" t="s">
        <v>1652</v>
      </c>
      <c r="I542" s="11" t="s">
        <v>501</v>
      </c>
      <c r="J542" s="22" t="s">
        <v>19118</v>
      </c>
    </row>
    <row r="543" spans="1:10" x14ac:dyDescent="0.25">
      <c r="A543" s="11" t="s">
        <v>17910</v>
      </c>
      <c r="B543" s="11" t="s">
        <v>664</v>
      </c>
      <c r="C543" s="11" t="s">
        <v>664</v>
      </c>
      <c r="E543" s="11" t="s">
        <v>16336</v>
      </c>
      <c r="F543" s="11" t="s">
        <v>1652</v>
      </c>
      <c r="G543" s="11" t="s">
        <v>1652</v>
      </c>
      <c r="I543" s="11" t="s">
        <v>664</v>
      </c>
      <c r="J543" s="22" t="s">
        <v>19121</v>
      </c>
    </row>
    <row r="544" spans="1:10" x14ac:dyDescent="0.25">
      <c r="A544" s="11" t="s">
        <v>17911</v>
      </c>
      <c r="B544" s="11" t="s">
        <v>17912</v>
      </c>
      <c r="C544" s="11" t="s">
        <v>17912</v>
      </c>
      <c r="E544" s="11" t="s">
        <v>20070</v>
      </c>
      <c r="F544" s="11" t="s">
        <v>1652</v>
      </c>
      <c r="G544" s="11" t="s">
        <v>1652</v>
      </c>
      <c r="I544" s="11" t="s">
        <v>17912</v>
      </c>
      <c r="J544" s="22" t="s">
        <v>19123</v>
      </c>
    </row>
    <row r="545" spans="1:10" x14ac:dyDescent="0.25">
      <c r="A545" s="11" t="s">
        <v>17913</v>
      </c>
      <c r="B545" s="11" t="s">
        <v>17914</v>
      </c>
      <c r="C545" s="11" t="s">
        <v>17914</v>
      </c>
      <c r="E545" s="11" t="s">
        <v>20074</v>
      </c>
      <c r="F545" s="11" t="s">
        <v>20075</v>
      </c>
      <c r="G545" s="11" t="s">
        <v>20075</v>
      </c>
      <c r="I545" s="11" t="s">
        <v>17914</v>
      </c>
      <c r="J545" s="22" t="s">
        <v>19125</v>
      </c>
    </row>
    <row r="546" spans="1:10" x14ac:dyDescent="0.25">
      <c r="A546" s="11" t="s">
        <v>17915</v>
      </c>
      <c r="B546" s="11" t="s">
        <v>17914</v>
      </c>
      <c r="C546" s="11" t="s">
        <v>17914</v>
      </c>
      <c r="E546" s="11" t="s">
        <v>20076</v>
      </c>
      <c r="F546" s="11" t="s">
        <v>20075</v>
      </c>
      <c r="G546" s="11" t="s">
        <v>20075</v>
      </c>
      <c r="I546" s="11" t="s">
        <v>17914</v>
      </c>
      <c r="J546" s="22" t="s">
        <v>6385</v>
      </c>
    </row>
    <row r="547" spans="1:10" x14ac:dyDescent="0.25">
      <c r="A547" s="11" t="s">
        <v>5180</v>
      </c>
      <c r="B547" s="11" t="s">
        <v>17916</v>
      </c>
      <c r="C547" s="11" t="s">
        <v>17916</v>
      </c>
      <c r="E547" s="11" t="s">
        <v>20077</v>
      </c>
      <c r="F547" s="11" t="s">
        <v>20075</v>
      </c>
      <c r="G547" s="11" t="s">
        <v>20075</v>
      </c>
      <c r="I547" s="11" t="s">
        <v>17916</v>
      </c>
      <c r="J547" s="22" t="s">
        <v>3065</v>
      </c>
    </row>
    <row r="548" spans="1:10" x14ac:dyDescent="0.25">
      <c r="A548" s="11" t="s">
        <v>17917</v>
      </c>
      <c r="B548" s="11" t="s">
        <v>17916</v>
      </c>
      <c r="C548" s="11" t="s">
        <v>17916</v>
      </c>
      <c r="E548" s="11" t="s">
        <v>20078</v>
      </c>
      <c r="F548" s="11" t="s">
        <v>20075</v>
      </c>
      <c r="G548" s="11" t="s">
        <v>20075</v>
      </c>
      <c r="I548" s="11" t="s">
        <v>17916</v>
      </c>
      <c r="J548" s="22" t="s">
        <v>19138</v>
      </c>
    </row>
    <row r="549" spans="1:10" x14ac:dyDescent="0.25">
      <c r="A549" s="11" t="s">
        <v>17918</v>
      </c>
      <c r="B549" s="11" t="s">
        <v>17916</v>
      </c>
      <c r="C549" s="11" t="s">
        <v>17916</v>
      </c>
      <c r="E549" s="11" t="s">
        <v>20079</v>
      </c>
      <c r="F549" s="11" t="s">
        <v>20075</v>
      </c>
      <c r="G549" s="11" t="s">
        <v>20075</v>
      </c>
      <c r="I549" s="11" t="s">
        <v>17916</v>
      </c>
      <c r="J549" s="22" t="s">
        <v>19143</v>
      </c>
    </row>
    <row r="550" spans="1:10" x14ac:dyDescent="0.25">
      <c r="A550" s="11" t="s">
        <v>5186</v>
      </c>
      <c r="B550" s="11" t="s">
        <v>17916</v>
      </c>
      <c r="C550" s="11" t="s">
        <v>17916</v>
      </c>
      <c r="E550" s="11" t="s">
        <v>20080</v>
      </c>
      <c r="F550" s="11" t="s">
        <v>20075</v>
      </c>
      <c r="G550" s="11" t="s">
        <v>20075</v>
      </c>
      <c r="I550" s="11" t="s">
        <v>17916</v>
      </c>
      <c r="J550" s="22" t="s">
        <v>3031</v>
      </c>
    </row>
    <row r="551" spans="1:10" x14ac:dyDescent="0.25">
      <c r="A551" s="11" t="s">
        <v>17919</v>
      </c>
      <c r="B551" s="11" t="s">
        <v>17916</v>
      </c>
      <c r="C551" s="11" t="s">
        <v>17916</v>
      </c>
      <c r="E551" s="11" t="s">
        <v>20081</v>
      </c>
      <c r="F551" s="11" t="s">
        <v>20075</v>
      </c>
      <c r="G551" s="11" t="s">
        <v>20075</v>
      </c>
      <c r="I551" s="11" t="s">
        <v>17916</v>
      </c>
      <c r="J551" s="22" t="s">
        <v>19147</v>
      </c>
    </row>
    <row r="552" spans="1:10" x14ac:dyDescent="0.25">
      <c r="A552" s="11" t="s">
        <v>17920</v>
      </c>
      <c r="B552" s="11" t="s">
        <v>17916</v>
      </c>
      <c r="C552" s="11" t="s">
        <v>17916</v>
      </c>
      <c r="E552" s="11" t="s">
        <v>20082</v>
      </c>
      <c r="F552" s="11" t="s">
        <v>20075</v>
      </c>
      <c r="G552" s="11" t="s">
        <v>20075</v>
      </c>
      <c r="I552" s="11" t="s">
        <v>17916</v>
      </c>
      <c r="J552" s="22" t="s">
        <v>19149</v>
      </c>
    </row>
    <row r="553" spans="1:10" x14ac:dyDescent="0.25">
      <c r="A553" s="11" t="s">
        <v>17921</v>
      </c>
      <c r="B553" s="11" t="s">
        <v>54</v>
      </c>
      <c r="C553" s="11" t="s">
        <v>54</v>
      </c>
      <c r="E553" s="11" t="s">
        <v>20083</v>
      </c>
      <c r="F553" s="11" t="s">
        <v>20075</v>
      </c>
      <c r="G553" s="11" t="s">
        <v>20075</v>
      </c>
      <c r="I553" s="11" t="s">
        <v>54</v>
      </c>
      <c r="J553" s="22" t="s">
        <v>19151</v>
      </c>
    </row>
    <row r="554" spans="1:10" x14ac:dyDescent="0.25">
      <c r="A554" s="11" t="s">
        <v>17922</v>
      </c>
      <c r="B554" s="11" t="s">
        <v>54</v>
      </c>
      <c r="C554" s="11" t="s">
        <v>54</v>
      </c>
      <c r="E554" s="11" t="s">
        <v>20084</v>
      </c>
      <c r="F554" s="11" t="s">
        <v>20075</v>
      </c>
      <c r="G554" s="11" t="s">
        <v>20075</v>
      </c>
      <c r="I554" s="11" t="s">
        <v>54</v>
      </c>
      <c r="J554" s="22" t="s">
        <v>19153</v>
      </c>
    </row>
    <row r="555" spans="1:10" x14ac:dyDescent="0.25">
      <c r="A555" s="11" t="s">
        <v>17923</v>
      </c>
      <c r="B555" s="11" t="s">
        <v>54</v>
      </c>
      <c r="C555" s="11" t="s">
        <v>54</v>
      </c>
      <c r="E555" s="11" t="s">
        <v>20085</v>
      </c>
      <c r="F555" s="11" t="s">
        <v>20075</v>
      </c>
      <c r="G555" s="11" t="s">
        <v>20075</v>
      </c>
      <c r="I555" s="11" t="s">
        <v>54</v>
      </c>
      <c r="J555" s="22" t="s">
        <v>3044</v>
      </c>
    </row>
    <row r="556" spans="1:10" x14ac:dyDescent="0.25">
      <c r="A556" s="11" t="s">
        <v>17924</v>
      </c>
      <c r="B556" s="11" t="s">
        <v>54</v>
      </c>
      <c r="C556" s="11" t="s">
        <v>54</v>
      </c>
      <c r="E556" s="11" t="s">
        <v>20086</v>
      </c>
      <c r="F556" s="11" t="s">
        <v>20075</v>
      </c>
      <c r="G556" s="11" t="s">
        <v>20075</v>
      </c>
      <c r="I556" s="11" t="s">
        <v>54</v>
      </c>
      <c r="J556" s="22" t="s">
        <v>33</v>
      </c>
    </row>
    <row r="557" spans="1:10" x14ac:dyDescent="0.25">
      <c r="A557" s="11" t="s">
        <v>17925</v>
      </c>
      <c r="B557" s="11" t="s">
        <v>54</v>
      </c>
      <c r="C557" s="11" t="s">
        <v>54</v>
      </c>
      <c r="E557" s="11" t="s">
        <v>20087</v>
      </c>
      <c r="F557" s="11" t="s">
        <v>20075</v>
      </c>
      <c r="G557" s="11" t="s">
        <v>20075</v>
      </c>
      <c r="I557" s="11" t="s">
        <v>54</v>
      </c>
      <c r="J557" s="22" t="s">
        <v>3045</v>
      </c>
    </row>
    <row r="558" spans="1:10" x14ac:dyDescent="0.25">
      <c r="A558" s="11" t="s">
        <v>17926</v>
      </c>
      <c r="B558" s="11" t="s">
        <v>54</v>
      </c>
      <c r="C558" s="11" t="s">
        <v>54</v>
      </c>
      <c r="E558" s="11" t="s">
        <v>20088</v>
      </c>
      <c r="F558" s="11" t="s">
        <v>20075</v>
      </c>
      <c r="G558" s="11" t="s">
        <v>20075</v>
      </c>
      <c r="I558" s="11" t="s">
        <v>54</v>
      </c>
      <c r="J558" s="22" t="s">
        <v>1542</v>
      </c>
    </row>
    <row r="559" spans="1:10" x14ac:dyDescent="0.25">
      <c r="A559" s="11" t="s">
        <v>17927</v>
      </c>
      <c r="B559" s="11" t="s">
        <v>54</v>
      </c>
      <c r="C559" s="11" t="s">
        <v>54</v>
      </c>
      <c r="E559" s="11" t="s">
        <v>20089</v>
      </c>
      <c r="F559" s="11" t="s">
        <v>20075</v>
      </c>
      <c r="G559" s="11" t="s">
        <v>20075</v>
      </c>
      <c r="I559" s="11" t="s">
        <v>54</v>
      </c>
      <c r="J559" s="22" t="s">
        <v>3047</v>
      </c>
    </row>
    <row r="560" spans="1:10" x14ac:dyDescent="0.25">
      <c r="A560" s="11" t="s">
        <v>17928</v>
      </c>
      <c r="B560" s="11" t="s">
        <v>54</v>
      </c>
      <c r="C560" s="11" t="s">
        <v>54</v>
      </c>
      <c r="E560" s="11" t="s">
        <v>20090</v>
      </c>
      <c r="F560" s="11" t="s">
        <v>20075</v>
      </c>
      <c r="G560" s="11" t="s">
        <v>20075</v>
      </c>
      <c r="I560" s="11" t="s">
        <v>54</v>
      </c>
      <c r="J560" s="22" t="s">
        <v>19174</v>
      </c>
    </row>
    <row r="561" spans="1:10" x14ac:dyDescent="0.25">
      <c r="A561" s="11" t="s">
        <v>17929</v>
      </c>
      <c r="B561" s="11" t="s">
        <v>54</v>
      </c>
      <c r="C561" s="11" t="s">
        <v>54</v>
      </c>
      <c r="E561" s="11" t="s">
        <v>20091</v>
      </c>
      <c r="F561" s="11" t="s">
        <v>20075</v>
      </c>
      <c r="G561" s="11" t="s">
        <v>20075</v>
      </c>
      <c r="I561" s="11" t="s">
        <v>54</v>
      </c>
      <c r="J561" s="22" t="s">
        <v>3048</v>
      </c>
    </row>
    <row r="562" spans="1:10" x14ac:dyDescent="0.25">
      <c r="A562" s="11" t="s">
        <v>17929</v>
      </c>
      <c r="B562" s="11" t="s">
        <v>54</v>
      </c>
      <c r="C562" s="11" t="s">
        <v>54</v>
      </c>
      <c r="E562" s="11" t="s">
        <v>20092</v>
      </c>
      <c r="F562" s="11" t="s">
        <v>20075</v>
      </c>
      <c r="G562" s="11" t="s">
        <v>20075</v>
      </c>
      <c r="I562" s="11" t="s">
        <v>54</v>
      </c>
      <c r="J562" s="22" t="s">
        <v>19177</v>
      </c>
    </row>
    <row r="563" spans="1:10" x14ac:dyDescent="0.25">
      <c r="A563" s="11" t="s">
        <v>17930</v>
      </c>
      <c r="B563" s="11" t="s">
        <v>54</v>
      </c>
      <c r="C563" s="11" t="s">
        <v>54</v>
      </c>
      <c r="E563" s="11" t="s">
        <v>20105</v>
      </c>
      <c r="F563" s="11" t="s">
        <v>20106</v>
      </c>
      <c r="G563" s="11" t="s">
        <v>20107</v>
      </c>
      <c r="I563" s="11" t="s">
        <v>54</v>
      </c>
      <c r="J563" s="22" t="s">
        <v>19178</v>
      </c>
    </row>
    <row r="564" spans="1:10" x14ac:dyDescent="0.25">
      <c r="A564" s="11" t="s">
        <v>17931</v>
      </c>
      <c r="B564" s="11" t="s">
        <v>54</v>
      </c>
      <c r="C564" s="11" t="s">
        <v>54</v>
      </c>
      <c r="E564" s="11" t="s">
        <v>20118</v>
      </c>
      <c r="F564" s="11" t="s">
        <v>20119</v>
      </c>
      <c r="G564" s="11" t="s">
        <v>20119</v>
      </c>
      <c r="I564" s="11" t="s">
        <v>54</v>
      </c>
      <c r="J564" s="22" t="s">
        <v>584</v>
      </c>
    </row>
    <row r="565" spans="1:10" x14ac:dyDescent="0.25">
      <c r="A565" s="11" t="s">
        <v>17932</v>
      </c>
      <c r="B565" s="11" t="s">
        <v>54</v>
      </c>
      <c r="C565" s="11" t="s">
        <v>54</v>
      </c>
      <c r="E565" s="11" t="s">
        <v>20120</v>
      </c>
      <c r="F565" s="11" t="s">
        <v>20119</v>
      </c>
      <c r="G565" s="11" t="s">
        <v>20119</v>
      </c>
      <c r="I565" s="11" t="s">
        <v>54</v>
      </c>
      <c r="J565" s="22" t="s">
        <v>19186</v>
      </c>
    </row>
    <row r="566" spans="1:10" x14ac:dyDescent="0.25">
      <c r="A566" s="11" t="s">
        <v>17933</v>
      </c>
      <c r="B566" s="11" t="s">
        <v>54</v>
      </c>
      <c r="C566" s="11" t="s">
        <v>54</v>
      </c>
      <c r="E566" s="11" t="s">
        <v>20121</v>
      </c>
      <c r="F566" s="11" t="s">
        <v>20119</v>
      </c>
      <c r="G566" s="11" t="s">
        <v>20119</v>
      </c>
      <c r="I566" s="11" t="s">
        <v>54</v>
      </c>
      <c r="J566" s="22" t="s">
        <v>3054</v>
      </c>
    </row>
    <row r="567" spans="1:10" x14ac:dyDescent="0.25">
      <c r="A567" s="11" t="s">
        <v>17934</v>
      </c>
      <c r="B567" s="11" t="s">
        <v>54</v>
      </c>
      <c r="C567" s="11" t="s">
        <v>54</v>
      </c>
      <c r="E567" s="11" t="s">
        <v>20122</v>
      </c>
      <c r="F567" s="11" t="s">
        <v>20119</v>
      </c>
      <c r="G567" s="11" t="s">
        <v>20119</v>
      </c>
      <c r="I567" s="11" t="s">
        <v>54</v>
      </c>
      <c r="J567" s="22" t="s">
        <v>19198</v>
      </c>
    </row>
    <row r="568" spans="1:10" x14ac:dyDescent="0.25">
      <c r="A568" s="11" t="s">
        <v>17935</v>
      </c>
      <c r="B568" s="11" t="s">
        <v>54</v>
      </c>
      <c r="C568" s="11" t="s">
        <v>54</v>
      </c>
      <c r="E568" s="11" t="s">
        <v>20123</v>
      </c>
      <c r="F568" s="11" t="s">
        <v>20119</v>
      </c>
      <c r="G568" s="11" t="s">
        <v>20119</v>
      </c>
      <c r="I568" s="11" t="s">
        <v>54</v>
      </c>
      <c r="J568" s="22" t="s">
        <v>3061</v>
      </c>
    </row>
    <row r="569" spans="1:10" x14ac:dyDescent="0.25">
      <c r="A569" s="11" t="s">
        <v>17936</v>
      </c>
      <c r="B569" s="11" t="s">
        <v>54</v>
      </c>
      <c r="C569" s="11" t="s">
        <v>54</v>
      </c>
      <c r="E569" s="11" t="s">
        <v>20142</v>
      </c>
      <c r="F569" s="11" t="s">
        <v>20143</v>
      </c>
      <c r="G569" s="11" t="s">
        <v>20143</v>
      </c>
      <c r="I569" s="11" t="s">
        <v>54</v>
      </c>
      <c r="J569" s="22" t="s">
        <v>19203</v>
      </c>
    </row>
    <row r="570" spans="1:10" x14ac:dyDescent="0.25">
      <c r="A570" s="11" t="s">
        <v>17937</v>
      </c>
      <c r="B570" s="11" t="s">
        <v>54</v>
      </c>
      <c r="C570" s="11" t="s">
        <v>54</v>
      </c>
      <c r="E570" s="11" t="s">
        <v>20153</v>
      </c>
      <c r="F570" s="11" t="s">
        <v>20154</v>
      </c>
      <c r="G570" s="11" t="s">
        <v>20154</v>
      </c>
      <c r="I570" s="11" t="s">
        <v>54</v>
      </c>
      <c r="J570" s="22" t="s">
        <v>19205</v>
      </c>
    </row>
    <row r="571" spans="1:10" x14ac:dyDescent="0.25">
      <c r="A571" s="11" t="s">
        <v>17938</v>
      </c>
      <c r="B571" s="11" t="s">
        <v>54</v>
      </c>
      <c r="C571" s="11" t="s">
        <v>54</v>
      </c>
      <c r="E571" s="11" t="s">
        <v>20157</v>
      </c>
      <c r="F571" s="11" t="s">
        <v>3358</v>
      </c>
      <c r="G571" s="11" t="s">
        <v>3358</v>
      </c>
      <c r="I571" s="11" t="s">
        <v>54</v>
      </c>
      <c r="J571" s="22" t="s">
        <v>481</v>
      </c>
    </row>
    <row r="572" spans="1:10" x14ac:dyDescent="0.25">
      <c r="A572" s="11" t="s">
        <v>17939</v>
      </c>
      <c r="B572" s="11" t="s">
        <v>2614</v>
      </c>
      <c r="C572" s="11" t="s">
        <v>2614</v>
      </c>
      <c r="E572" s="11" t="s">
        <v>20158</v>
      </c>
      <c r="F572" s="11" t="s">
        <v>3358</v>
      </c>
      <c r="G572" s="11" t="s">
        <v>3358</v>
      </c>
      <c r="I572" s="11" t="s">
        <v>2614</v>
      </c>
      <c r="J572" s="22" t="s">
        <v>19208</v>
      </c>
    </row>
    <row r="573" spans="1:10" x14ac:dyDescent="0.25">
      <c r="A573" s="11" t="s">
        <v>17940</v>
      </c>
      <c r="B573" s="11" t="s">
        <v>17941</v>
      </c>
      <c r="C573" s="11" t="s">
        <v>17941</v>
      </c>
      <c r="E573" s="11" t="s">
        <v>12867</v>
      </c>
      <c r="F573" s="11" t="s">
        <v>3358</v>
      </c>
      <c r="G573" s="11" t="s">
        <v>3358</v>
      </c>
      <c r="I573" s="11" t="s">
        <v>17941</v>
      </c>
      <c r="J573" s="22" t="s">
        <v>448</v>
      </c>
    </row>
    <row r="574" spans="1:10" x14ac:dyDescent="0.25">
      <c r="A574" s="11" t="s">
        <v>17942</v>
      </c>
      <c r="B574" s="11" t="s">
        <v>17943</v>
      </c>
      <c r="C574" s="11" t="s">
        <v>17943</v>
      </c>
      <c r="E574" s="11" t="s">
        <v>20159</v>
      </c>
      <c r="F574" s="11" t="s">
        <v>3358</v>
      </c>
      <c r="G574" s="11" t="s">
        <v>3358</v>
      </c>
      <c r="I574" s="11" t="s">
        <v>17943</v>
      </c>
      <c r="J574" s="22" t="s">
        <v>19210</v>
      </c>
    </row>
    <row r="575" spans="1:10" x14ac:dyDescent="0.25">
      <c r="A575" s="11" t="s">
        <v>17042</v>
      </c>
      <c r="B575" s="11" t="s">
        <v>17943</v>
      </c>
      <c r="C575" s="11" t="s">
        <v>17943</v>
      </c>
      <c r="E575" s="11" t="s">
        <v>20160</v>
      </c>
      <c r="F575" s="11" t="s">
        <v>3358</v>
      </c>
      <c r="G575" s="11" t="s">
        <v>3358</v>
      </c>
      <c r="I575" s="11" t="s">
        <v>17943</v>
      </c>
      <c r="J575" s="22" t="s">
        <v>19212</v>
      </c>
    </row>
    <row r="576" spans="1:10" x14ac:dyDescent="0.25">
      <c r="A576" s="11" t="s">
        <v>17944</v>
      </c>
      <c r="B576" s="11" t="s">
        <v>17945</v>
      </c>
      <c r="C576" s="11" t="s">
        <v>17945</v>
      </c>
      <c r="E576" s="11" t="s">
        <v>20161</v>
      </c>
      <c r="F576" s="11" t="s">
        <v>3358</v>
      </c>
      <c r="G576" s="11" t="s">
        <v>3358</v>
      </c>
      <c r="I576" s="11" t="s">
        <v>17945</v>
      </c>
      <c r="J576" s="22" t="s">
        <v>936</v>
      </c>
    </row>
    <row r="577" spans="1:10" x14ac:dyDescent="0.25">
      <c r="A577" s="11" t="s">
        <v>17946</v>
      </c>
      <c r="B577" s="11" t="s">
        <v>2883</v>
      </c>
      <c r="C577" s="11" t="s">
        <v>2883</v>
      </c>
      <c r="E577" s="11" t="s">
        <v>20162</v>
      </c>
      <c r="F577" s="11" t="s">
        <v>3358</v>
      </c>
      <c r="G577" s="11" t="s">
        <v>3358</v>
      </c>
      <c r="I577" s="11" t="s">
        <v>2883</v>
      </c>
      <c r="J577" s="22" t="s">
        <v>19215</v>
      </c>
    </row>
    <row r="578" spans="1:10" x14ac:dyDescent="0.25">
      <c r="A578" s="11" t="s">
        <v>17947</v>
      </c>
      <c r="B578" s="11" t="s">
        <v>17948</v>
      </c>
      <c r="C578" s="11" t="s">
        <v>17948</v>
      </c>
      <c r="E578" s="11" t="s">
        <v>20163</v>
      </c>
      <c r="F578" s="11" t="s">
        <v>3358</v>
      </c>
      <c r="G578" s="11" t="s">
        <v>3358</v>
      </c>
      <c r="I578" s="11" t="s">
        <v>17948</v>
      </c>
      <c r="J578" s="22" t="s">
        <v>3074</v>
      </c>
    </row>
    <row r="579" spans="1:10" x14ac:dyDescent="0.25">
      <c r="A579" s="11" t="s">
        <v>17949</v>
      </c>
      <c r="B579" s="11" t="s">
        <v>17950</v>
      </c>
      <c r="C579" s="11" t="s">
        <v>17950</v>
      </c>
      <c r="E579" s="11" t="s">
        <v>20164</v>
      </c>
      <c r="F579" s="11" t="s">
        <v>3358</v>
      </c>
      <c r="G579" s="11" t="s">
        <v>3358</v>
      </c>
      <c r="I579" s="11" t="s">
        <v>17950</v>
      </c>
      <c r="J579" s="22" t="s">
        <v>19218</v>
      </c>
    </row>
    <row r="580" spans="1:10" x14ac:dyDescent="0.25">
      <c r="A580" s="11" t="s">
        <v>17951</v>
      </c>
      <c r="B580" s="11" t="s">
        <v>17950</v>
      </c>
      <c r="C580" s="11" t="s">
        <v>17950</v>
      </c>
      <c r="E580" s="11" t="s">
        <v>20165</v>
      </c>
      <c r="F580" s="11" t="s">
        <v>3358</v>
      </c>
      <c r="G580" s="11" t="s">
        <v>3358</v>
      </c>
      <c r="I580" s="11" t="s">
        <v>17950</v>
      </c>
      <c r="J580" s="22" t="s">
        <v>19222</v>
      </c>
    </row>
    <row r="581" spans="1:10" x14ac:dyDescent="0.25">
      <c r="A581" s="11" t="s">
        <v>17952</v>
      </c>
      <c r="B581" s="11" t="s">
        <v>17950</v>
      </c>
      <c r="C581" s="11" t="s">
        <v>17950</v>
      </c>
      <c r="E581" s="11" t="s">
        <v>20166</v>
      </c>
      <c r="F581" s="11" t="s">
        <v>3358</v>
      </c>
      <c r="G581" s="11" t="s">
        <v>3358</v>
      </c>
      <c r="I581" s="11" t="s">
        <v>17950</v>
      </c>
      <c r="J581" s="22" t="s">
        <v>19227</v>
      </c>
    </row>
    <row r="582" spans="1:10" x14ac:dyDescent="0.25">
      <c r="A582" s="11" t="s">
        <v>17953</v>
      </c>
      <c r="B582" s="11" t="s">
        <v>17954</v>
      </c>
      <c r="C582" s="11" t="s">
        <v>17954</v>
      </c>
      <c r="E582" s="11" t="s">
        <v>20167</v>
      </c>
      <c r="F582" s="11" t="s">
        <v>3358</v>
      </c>
      <c r="G582" s="11" t="s">
        <v>3358</v>
      </c>
      <c r="I582" s="11" t="s">
        <v>17954</v>
      </c>
      <c r="J582" s="22" t="s">
        <v>19230</v>
      </c>
    </row>
    <row r="583" spans="1:10" x14ac:dyDescent="0.25">
      <c r="A583" s="11" t="s">
        <v>17955</v>
      </c>
      <c r="B583" s="11" t="s">
        <v>17954</v>
      </c>
      <c r="C583" s="11" t="s">
        <v>17954</v>
      </c>
      <c r="E583" s="11" t="s">
        <v>20168</v>
      </c>
      <c r="F583" s="11" t="s">
        <v>3358</v>
      </c>
      <c r="G583" s="11" t="s">
        <v>3358</v>
      </c>
      <c r="I583" s="11" t="s">
        <v>17954</v>
      </c>
      <c r="J583" s="22" t="s">
        <v>3085</v>
      </c>
    </row>
    <row r="584" spans="1:10" x14ac:dyDescent="0.25">
      <c r="A584" s="11" t="s">
        <v>17956</v>
      </c>
      <c r="B584" s="11" t="s">
        <v>17954</v>
      </c>
      <c r="C584" s="11" t="s">
        <v>17954</v>
      </c>
      <c r="E584" s="11" t="s">
        <v>20169</v>
      </c>
      <c r="F584" s="11" t="s">
        <v>3358</v>
      </c>
      <c r="G584" s="11" t="s">
        <v>3358</v>
      </c>
      <c r="I584" s="11" t="s">
        <v>17954</v>
      </c>
      <c r="J584" s="22" t="s">
        <v>3087</v>
      </c>
    </row>
    <row r="585" spans="1:10" x14ac:dyDescent="0.25">
      <c r="A585" s="11" t="s">
        <v>17957</v>
      </c>
      <c r="B585" s="11" t="s">
        <v>2627</v>
      </c>
      <c r="C585" s="11" t="s">
        <v>2627</v>
      </c>
      <c r="E585" s="11" t="s">
        <v>8013</v>
      </c>
      <c r="F585" s="11" t="s">
        <v>3358</v>
      </c>
      <c r="G585" s="11" t="s">
        <v>3358</v>
      </c>
      <c r="I585" s="11" t="s">
        <v>2627</v>
      </c>
      <c r="J585" s="22" t="s">
        <v>3086</v>
      </c>
    </row>
    <row r="586" spans="1:10" x14ac:dyDescent="0.25">
      <c r="A586" s="11" t="s">
        <v>17958</v>
      </c>
      <c r="B586" s="11" t="s">
        <v>699</v>
      </c>
      <c r="C586" s="11" t="s">
        <v>699</v>
      </c>
      <c r="E586" s="11" t="s">
        <v>20170</v>
      </c>
      <c r="F586" s="11" t="s">
        <v>3358</v>
      </c>
      <c r="G586" s="11" t="s">
        <v>3358</v>
      </c>
      <c r="I586" s="11" t="s">
        <v>699</v>
      </c>
      <c r="J586" s="22" t="s">
        <v>3062</v>
      </c>
    </row>
    <row r="587" spans="1:10" x14ac:dyDescent="0.25">
      <c r="A587" s="11" t="s">
        <v>17959</v>
      </c>
      <c r="B587" s="11" t="s">
        <v>699</v>
      </c>
      <c r="C587" s="11" t="s">
        <v>699</v>
      </c>
      <c r="E587" s="11" t="s">
        <v>20171</v>
      </c>
      <c r="F587" s="11" t="s">
        <v>3358</v>
      </c>
      <c r="G587" s="11" t="s">
        <v>3358</v>
      </c>
      <c r="I587" s="11" t="s">
        <v>699</v>
      </c>
      <c r="J587" s="22" t="s">
        <v>19237</v>
      </c>
    </row>
    <row r="588" spans="1:10" x14ac:dyDescent="0.25">
      <c r="A588" s="11" t="s">
        <v>17960</v>
      </c>
      <c r="B588" s="11" t="s">
        <v>17961</v>
      </c>
      <c r="C588" s="11" t="s">
        <v>17961</v>
      </c>
      <c r="E588" s="11" t="s">
        <v>20172</v>
      </c>
      <c r="F588" s="11" t="s">
        <v>3358</v>
      </c>
      <c r="G588" s="11" t="s">
        <v>3358</v>
      </c>
      <c r="I588" s="11" t="s">
        <v>17961</v>
      </c>
      <c r="J588" s="22" t="s">
        <v>19239</v>
      </c>
    </row>
    <row r="589" spans="1:10" x14ac:dyDescent="0.25">
      <c r="A589" s="11" t="s">
        <v>17962</v>
      </c>
      <c r="B589" s="11" t="s">
        <v>17963</v>
      </c>
      <c r="C589" s="11" t="s">
        <v>17963</v>
      </c>
      <c r="E589" s="11" t="s">
        <v>20173</v>
      </c>
      <c r="F589" s="11" t="s">
        <v>3358</v>
      </c>
      <c r="G589" s="11" t="s">
        <v>3358</v>
      </c>
      <c r="I589" s="11" t="s">
        <v>17963</v>
      </c>
      <c r="J589" s="22" t="s">
        <v>19241</v>
      </c>
    </row>
    <row r="590" spans="1:10" x14ac:dyDescent="0.25">
      <c r="A590" s="11" t="s">
        <v>17964</v>
      </c>
      <c r="B590" s="11" t="s">
        <v>17965</v>
      </c>
      <c r="C590" s="11" t="s">
        <v>17965</v>
      </c>
      <c r="E590" s="11" t="s">
        <v>20174</v>
      </c>
      <c r="F590" s="11" t="s">
        <v>3358</v>
      </c>
      <c r="G590" s="11" t="s">
        <v>3358</v>
      </c>
      <c r="I590" s="11" t="s">
        <v>17965</v>
      </c>
      <c r="J590" s="22" t="s">
        <v>19242</v>
      </c>
    </row>
    <row r="591" spans="1:10" x14ac:dyDescent="0.25">
      <c r="A591" s="11" t="s">
        <v>17966</v>
      </c>
      <c r="B591" s="11" t="s">
        <v>17965</v>
      </c>
      <c r="C591" s="11" t="s">
        <v>17965</v>
      </c>
      <c r="E591" s="11" t="s">
        <v>20175</v>
      </c>
      <c r="F591" s="11" t="s">
        <v>3358</v>
      </c>
      <c r="G591" s="11" t="s">
        <v>3358</v>
      </c>
      <c r="I591" s="11" t="s">
        <v>17965</v>
      </c>
      <c r="J591" s="22" t="s">
        <v>19244</v>
      </c>
    </row>
    <row r="592" spans="1:10" x14ac:dyDescent="0.25">
      <c r="A592" s="11" t="s">
        <v>17967</v>
      </c>
      <c r="B592" s="11" t="s">
        <v>17965</v>
      </c>
      <c r="C592" s="11" t="s">
        <v>17965</v>
      </c>
      <c r="E592" s="11" t="s">
        <v>20176</v>
      </c>
      <c r="F592" s="11" t="s">
        <v>3358</v>
      </c>
      <c r="G592" s="11" t="s">
        <v>3358</v>
      </c>
      <c r="I592" s="11" t="s">
        <v>17965</v>
      </c>
      <c r="J592" s="22" t="s">
        <v>19246</v>
      </c>
    </row>
    <row r="593" spans="1:10" x14ac:dyDescent="0.25">
      <c r="A593" s="11" t="s">
        <v>17968</v>
      </c>
      <c r="B593" s="11" t="s">
        <v>17965</v>
      </c>
      <c r="C593" s="11" t="s">
        <v>17965</v>
      </c>
      <c r="E593" s="11" t="s">
        <v>20177</v>
      </c>
      <c r="F593" s="11" t="s">
        <v>3358</v>
      </c>
      <c r="G593" s="11" t="s">
        <v>3358</v>
      </c>
      <c r="I593" s="11" t="s">
        <v>17965</v>
      </c>
      <c r="J593" s="22" t="s">
        <v>19252</v>
      </c>
    </row>
    <row r="594" spans="1:10" x14ac:dyDescent="0.25">
      <c r="A594" s="11" t="s">
        <v>17969</v>
      </c>
      <c r="B594" s="11" t="s">
        <v>17965</v>
      </c>
      <c r="C594" s="11" t="s">
        <v>17965</v>
      </c>
      <c r="E594" s="11" t="s">
        <v>20178</v>
      </c>
      <c r="F594" s="11" t="s">
        <v>3358</v>
      </c>
      <c r="G594" s="11" t="s">
        <v>3358</v>
      </c>
      <c r="I594" s="11" t="s">
        <v>17965</v>
      </c>
      <c r="J594" s="22" t="s">
        <v>19254</v>
      </c>
    </row>
    <row r="595" spans="1:10" x14ac:dyDescent="0.25">
      <c r="A595" s="11" t="s">
        <v>17970</v>
      </c>
      <c r="B595" s="11" t="s">
        <v>17965</v>
      </c>
      <c r="C595" s="11" t="s">
        <v>17965</v>
      </c>
      <c r="E595" s="11" t="s">
        <v>13026</v>
      </c>
      <c r="F595" s="11" t="s">
        <v>3358</v>
      </c>
      <c r="G595" s="11" t="s">
        <v>3358</v>
      </c>
      <c r="I595" s="11" t="s">
        <v>17965</v>
      </c>
      <c r="J595" s="22" t="s">
        <v>19256</v>
      </c>
    </row>
    <row r="596" spans="1:10" x14ac:dyDescent="0.25">
      <c r="A596" s="11" t="s">
        <v>17971</v>
      </c>
      <c r="B596" s="11" t="s">
        <v>17965</v>
      </c>
      <c r="C596" s="11" t="s">
        <v>17965</v>
      </c>
      <c r="E596" s="11" t="s">
        <v>13027</v>
      </c>
      <c r="F596" s="11" t="s">
        <v>3358</v>
      </c>
      <c r="G596" s="11" t="s">
        <v>3358</v>
      </c>
      <c r="I596" s="11" t="s">
        <v>17965</v>
      </c>
      <c r="J596" s="22" t="s">
        <v>19258</v>
      </c>
    </row>
    <row r="597" spans="1:10" x14ac:dyDescent="0.25">
      <c r="A597" s="11" t="s">
        <v>17972</v>
      </c>
      <c r="B597" s="11" t="s">
        <v>17965</v>
      </c>
      <c r="C597" s="11" t="s">
        <v>17965</v>
      </c>
      <c r="E597" s="11" t="s">
        <v>15608</v>
      </c>
      <c r="F597" s="11" t="s">
        <v>3358</v>
      </c>
      <c r="G597" s="11" t="s">
        <v>3358</v>
      </c>
      <c r="I597" s="11" t="s">
        <v>17965</v>
      </c>
      <c r="J597" s="22" t="s">
        <v>3099</v>
      </c>
    </row>
    <row r="598" spans="1:10" x14ac:dyDescent="0.25">
      <c r="A598" s="11" t="s">
        <v>17973</v>
      </c>
      <c r="B598" s="11" t="s">
        <v>17965</v>
      </c>
      <c r="C598" s="11" t="s">
        <v>17965</v>
      </c>
      <c r="E598" s="11" t="s">
        <v>20186</v>
      </c>
      <c r="F598" s="11" t="s">
        <v>280</v>
      </c>
      <c r="G598" s="11" t="s">
        <v>280</v>
      </c>
      <c r="I598" s="11" t="s">
        <v>17965</v>
      </c>
      <c r="J598" s="22" t="s">
        <v>19262</v>
      </c>
    </row>
    <row r="599" spans="1:10" x14ac:dyDescent="0.25">
      <c r="A599" s="11" t="s">
        <v>17974</v>
      </c>
      <c r="B599" s="11" t="s">
        <v>17965</v>
      </c>
      <c r="C599" s="11" t="s">
        <v>17965</v>
      </c>
      <c r="E599" s="11" t="s">
        <v>20187</v>
      </c>
      <c r="F599" s="11" t="s">
        <v>280</v>
      </c>
      <c r="G599" s="11" t="s">
        <v>280</v>
      </c>
      <c r="I599" s="11" t="s">
        <v>17965</v>
      </c>
      <c r="J599" s="22" t="s">
        <v>3100</v>
      </c>
    </row>
    <row r="600" spans="1:10" x14ac:dyDescent="0.25">
      <c r="A600" s="11" t="s">
        <v>17975</v>
      </c>
      <c r="B600" s="11" t="s">
        <v>17965</v>
      </c>
      <c r="C600" s="11" t="s">
        <v>17965</v>
      </c>
      <c r="E600" s="11" t="s">
        <v>20188</v>
      </c>
      <c r="F600" s="11" t="s">
        <v>280</v>
      </c>
      <c r="G600" s="11" t="s">
        <v>280</v>
      </c>
      <c r="I600" s="11" t="s">
        <v>17965</v>
      </c>
      <c r="J600" s="22" t="s">
        <v>3102</v>
      </c>
    </row>
    <row r="601" spans="1:10" x14ac:dyDescent="0.25">
      <c r="A601" s="11" t="s">
        <v>17976</v>
      </c>
      <c r="B601" s="11" t="s">
        <v>17965</v>
      </c>
      <c r="C601" s="11" t="s">
        <v>17965</v>
      </c>
      <c r="E601" s="11" t="s">
        <v>20214</v>
      </c>
      <c r="F601" s="11" t="s">
        <v>20215</v>
      </c>
      <c r="G601" s="11" t="s">
        <v>20215</v>
      </c>
      <c r="I601" s="11" t="s">
        <v>17965</v>
      </c>
      <c r="J601" s="22" t="s">
        <v>19266</v>
      </c>
    </row>
    <row r="602" spans="1:10" x14ac:dyDescent="0.25">
      <c r="A602" s="11" t="s">
        <v>17977</v>
      </c>
      <c r="B602" s="11" t="s">
        <v>17965</v>
      </c>
      <c r="C602" s="11" t="s">
        <v>17965</v>
      </c>
      <c r="E602" s="11" t="s">
        <v>20216</v>
      </c>
      <c r="F602" s="11" t="s">
        <v>20215</v>
      </c>
      <c r="G602" s="11" t="s">
        <v>20215</v>
      </c>
      <c r="I602" s="11" t="s">
        <v>17965</v>
      </c>
      <c r="J602" s="22" t="s">
        <v>19267</v>
      </c>
    </row>
    <row r="603" spans="1:10" x14ac:dyDescent="0.25">
      <c r="A603" s="11" t="s">
        <v>17978</v>
      </c>
      <c r="B603" s="11" t="s">
        <v>17965</v>
      </c>
      <c r="C603" s="11" t="s">
        <v>17965</v>
      </c>
      <c r="E603" s="11" t="s">
        <v>8112</v>
      </c>
      <c r="F603" s="11" t="s">
        <v>3380</v>
      </c>
      <c r="G603" s="11" t="s">
        <v>3380</v>
      </c>
      <c r="I603" s="11" t="s">
        <v>17965</v>
      </c>
      <c r="J603" s="22" t="s">
        <v>19269</v>
      </c>
    </row>
    <row r="604" spans="1:10" x14ac:dyDescent="0.25">
      <c r="A604" s="11" t="s">
        <v>17979</v>
      </c>
      <c r="B604" s="11" t="s">
        <v>17965</v>
      </c>
      <c r="C604" s="11" t="s">
        <v>17965</v>
      </c>
      <c r="E604" s="11" t="s">
        <v>20250</v>
      </c>
      <c r="F604" s="11" t="s">
        <v>20251</v>
      </c>
      <c r="G604" s="11" t="s">
        <v>20251</v>
      </c>
      <c r="I604" s="11" t="s">
        <v>17965</v>
      </c>
      <c r="J604" s="22" t="s">
        <v>19271</v>
      </c>
    </row>
    <row r="605" spans="1:10" x14ac:dyDescent="0.25">
      <c r="A605" s="11" t="s">
        <v>17980</v>
      </c>
      <c r="B605" s="11" t="s">
        <v>17965</v>
      </c>
      <c r="C605" s="11" t="s">
        <v>17965</v>
      </c>
      <c r="E605" s="11" t="s">
        <v>20252</v>
      </c>
      <c r="F605" s="11" t="s">
        <v>20251</v>
      </c>
      <c r="G605" s="11" t="s">
        <v>20251</v>
      </c>
      <c r="I605" s="11" t="s">
        <v>17965</v>
      </c>
      <c r="J605" s="22" t="s">
        <v>19277</v>
      </c>
    </row>
    <row r="606" spans="1:10" x14ac:dyDescent="0.25">
      <c r="A606" s="11" t="s">
        <v>17981</v>
      </c>
      <c r="B606" s="11" t="s">
        <v>17965</v>
      </c>
      <c r="C606" s="11" t="s">
        <v>17965</v>
      </c>
      <c r="E606" s="11" t="s">
        <v>20253</v>
      </c>
      <c r="F606" s="11" t="s">
        <v>20251</v>
      </c>
      <c r="G606" s="11" t="s">
        <v>20251</v>
      </c>
      <c r="I606" s="11" t="s">
        <v>17965</v>
      </c>
      <c r="J606" s="22" t="s">
        <v>19281</v>
      </c>
    </row>
    <row r="607" spans="1:10" x14ac:dyDescent="0.25">
      <c r="A607" s="11" t="s">
        <v>17982</v>
      </c>
      <c r="B607" s="11" t="s">
        <v>17965</v>
      </c>
      <c r="C607" s="11" t="s">
        <v>17965</v>
      </c>
      <c r="E607" s="11" t="s">
        <v>20259</v>
      </c>
      <c r="F607" s="11" t="s">
        <v>20260</v>
      </c>
      <c r="G607" s="11" t="s">
        <v>20260</v>
      </c>
      <c r="I607" s="11" t="s">
        <v>17965</v>
      </c>
      <c r="J607" s="22" t="s">
        <v>334</v>
      </c>
    </row>
    <row r="608" spans="1:10" x14ac:dyDescent="0.25">
      <c r="A608" s="11" t="s">
        <v>17983</v>
      </c>
      <c r="B608" s="11" t="s">
        <v>17965</v>
      </c>
      <c r="C608" s="11" t="s">
        <v>17965</v>
      </c>
      <c r="E608" s="11" t="s">
        <v>8147</v>
      </c>
      <c r="F608" s="11" t="s">
        <v>3390</v>
      </c>
      <c r="G608" s="11" t="s">
        <v>3390</v>
      </c>
      <c r="I608" s="11" t="s">
        <v>17965</v>
      </c>
      <c r="J608" s="22" t="s">
        <v>1182</v>
      </c>
    </row>
    <row r="609" spans="1:10" x14ac:dyDescent="0.25">
      <c r="A609" s="11" t="s">
        <v>17984</v>
      </c>
      <c r="B609" s="11" t="s">
        <v>17965</v>
      </c>
      <c r="C609" s="11" t="s">
        <v>17965</v>
      </c>
      <c r="E609" s="11" t="s">
        <v>20267</v>
      </c>
      <c r="F609" s="11" t="s">
        <v>3390</v>
      </c>
      <c r="G609" s="11" t="s">
        <v>3390</v>
      </c>
      <c r="I609" s="11" t="s">
        <v>17965</v>
      </c>
      <c r="J609" s="22" t="s">
        <v>19284</v>
      </c>
    </row>
    <row r="610" spans="1:10" x14ac:dyDescent="0.25">
      <c r="A610" s="11" t="s">
        <v>17985</v>
      </c>
      <c r="B610" s="11" t="s">
        <v>17965</v>
      </c>
      <c r="C610" s="11" t="s">
        <v>17965</v>
      </c>
      <c r="E610" s="11" t="s">
        <v>9720</v>
      </c>
      <c r="F610" s="11" t="s">
        <v>3390</v>
      </c>
      <c r="G610" s="11" t="s">
        <v>3390</v>
      </c>
      <c r="I610" s="11" t="s">
        <v>17965</v>
      </c>
      <c r="J610" s="22" t="s">
        <v>19289</v>
      </c>
    </row>
    <row r="611" spans="1:10" x14ac:dyDescent="0.25">
      <c r="A611" s="11" t="s">
        <v>17986</v>
      </c>
      <c r="B611" s="11" t="s">
        <v>17965</v>
      </c>
      <c r="C611" s="11" t="s">
        <v>17965</v>
      </c>
      <c r="E611" s="11" t="s">
        <v>8149</v>
      </c>
      <c r="F611" s="11" t="s">
        <v>20268</v>
      </c>
      <c r="G611" s="11" t="s">
        <v>20268</v>
      </c>
      <c r="I611" s="11" t="s">
        <v>17965</v>
      </c>
      <c r="J611" s="22" t="s">
        <v>1804</v>
      </c>
    </row>
    <row r="612" spans="1:10" x14ac:dyDescent="0.25">
      <c r="A612" s="11" t="s">
        <v>17987</v>
      </c>
      <c r="B612" s="11" t="s">
        <v>17965</v>
      </c>
      <c r="C612" s="11" t="s">
        <v>17965</v>
      </c>
      <c r="E612" s="11" t="s">
        <v>20283</v>
      </c>
      <c r="F612" s="11" t="s">
        <v>20284</v>
      </c>
      <c r="G612" s="11" t="s">
        <v>20284</v>
      </c>
      <c r="I612" s="11" t="s">
        <v>17965</v>
      </c>
      <c r="J612" s="22" t="s">
        <v>19293</v>
      </c>
    </row>
    <row r="613" spans="1:10" x14ac:dyDescent="0.25">
      <c r="A613" s="11" t="s">
        <v>17988</v>
      </c>
      <c r="B613" s="11" t="s">
        <v>17965</v>
      </c>
      <c r="C613" s="11" t="s">
        <v>17965</v>
      </c>
      <c r="E613" s="11" t="s">
        <v>20302</v>
      </c>
      <c r="F613" s="11" t="s">
        <v>20303</v>
      </c>
      <c r="G613" s="11" t="s">
        <v>20303</v>
      </c>
      <c r="I613" s="11" t="s">
        <v>17965</v>
      </c>
      <c r="J613" s="22" t="s">
        <v>19295</v>
      </c>
    </row>
    <row r="614" spans="1:10" x14ac:dyDescent="0.25">
      <c r="A614" s="11" t="s">
        <v>17989</v>
      </c>
      <c r="B614" s="11" t="s">
        <v>17965</v>
      </c>
      <c r="C614" s="11" t="s">
        <v>17965</v>
      </c>
      <c r="E614" s="11" t="s">
        <v>20304</v>
      </c>
      <c r="F614" s="11" t="s">
        <v>20303</v>
      </c>
      <c r="G614" s="11" t="s">
        <v>20303</v>
      </c>
      <c r="I614" s="11" t="s">
        <v>17965</v>
      </c>
      <c r="J614" s="22" t="s">
        <v>19297</v>
      </c>
    </row>
    <row r="615" spans="1:10" x14ac:dyDescent="0.25">
      <c r="A615" s="11" t="s">
        <v>17990</v>
      </c>
      <c r="B615" s="11" t="s">
        <v>17965</v>
      </c>
      <c r="C615" s="11" t="s">
        <v>17965</v>
      </c>
      <c r="E615" s="11" t="s">
        <v>20305</v>
      </c>
      <c r="F615" s="11" t="s">
        <v>20303</v>
      </c>
      <c r="G615" s="11" t="s">
        <v>20303</v>
      </c>
      <c r="I615" s="11" t="s">
        <v>17965</v>
      </c>
      <c r="J615" s="22" t="s">
        <v>19299</v>
      </c>
    </row>
    <row r="616" spans="1:10" x14ac:dyDescent="0.25">
      <c r="A616" s="11" t="s">
        <v>17991</v>
      </c>
      <c r="B616" s="11" t="s">
        <v>17965</v>
      </c>
      <c r="C616" s="11" t="s">
        <v>17965</v>
      </c>
      <c r="E616" s="11" t="s">
        <v>20307</v>
      </c>
      <c r="F616" s="11" t="s">
        <v>20308</v>
      </c>
      <c r="G616" s="11" t="s">
        <v>20308</v>
      </c>
      <c r="I616" s="11" t="s">
        <v>17965</v>
      </c>
      <c r="J616" s="22" t="s">
        <v>19302</v>
      </c>
    </row>
    <row r="617" spans="1:10" x14ac:dyDescent="0.25">
      <c r="A617" s="11" t="s">
        <v>17992</v>
      </c>
      <c r="B617" s="11" t="s">
        <v>17965</v>
      </c>
      <c r="C617" s="11" t="s">
        <v>17965</v>
      </c>
      <c r="E617" s="11" t="s">
        <v>20316</v>
      </c>
      <c r="F617" s="11" t="s">
        <v>20317</v>
      </c>
      <c r="G617" s="11" t="s">
        <v>20317</v>
      </c>
      <c r="I617" s="11" t="s">
        <v>17965</v>
      </c>
      <c r="J617" s="22" t="s">
        <v>19307</v>
      </c>
    </row>
    <row r="618" spans="1:10" x14ac:dyDescent="0.25">
      <c r="A618" s="11" t="s">
        <v>17993</v>
      </c>
      <c r="B618" s="11" t="s">
        <v>17965</v>
      </c>
      <c r="C618" s="11" t="s">
        <v>17965</v>
      </c>
      <c r="E618" s="11" t="s">
        <v>20318</v>
      </c>
      <c r="F618" s="11" t="s">
        <v>20317</v>
      </c>
      <c r="G618" s="11" t="s">
        <v>20317</v>
      </c>
      <c r="I618" s="11" t="s">
        <v>17965</v>
      </c>
      <c r="J618" s="22" t="s">
        <v>649</v>
      </c>
    </row>
    <row r="619" spans="1:10" x14ac:dyDescent="0.25">
      <c r="A619" s="11" t="s">
        <v>17994</v>
      </c>
      <c r="B619" s="11" t="s">
        <v>17965</v>
      </c>
      <c r="C619" s="11" t="s">
        <v>17965</v>
      </c>
      <c r="E619" s="11" t="s">
        <v>20327</v>
      </c>
      <c r="F619" s="11" t="s">
        <v>20328</v>
      </c>
      <c r="G619" s="11" t="s">
        <v>20328</v>
      </c>
      <c r="I619" s="11" t="s">
        <v>17965</v>
      </c>
      <c r="J619" s="22" t="s">
        <v>19311</v>
      </c>
    </row>
    <row r="620" spans="1:10" x14ac:dyDescent="0.25">
      <c r="A620" s="11" t="s">
        <v>17995</v>
      </c>
      <c r="B620" s="11" t="s">
        <v>17965</v>
      </c>
      <c r="C620" s="11" t="s">
        <v>17965</v>
      </c>
      <c r="E620" s="11" t="s">
        <v>20329</v>
      </c>
      <c r="F620" s="11" t="s">
        <v>20328</v>
      </c>
      <c r="G620" s="11" t="s">
        <v>20328</v>
      </c>
      <c r="I620" s="11" t="s">
        <v>17965</v>
      </c>
      <c r="J620" s="22" t="s">
        <v>3123</v>
      </c>
    </row>
    <row r="621" spans="1:10" x14ac:dyDescent="0.25">
      <c r="A621" s="11" t="s">
        <v>17996</v>
      </c>
      <c r="B621" s="11" t="s">
        <v>17965</v>
      </c>
      <c r="C621" s="11" t="s">
        <v>17965</v>
      </c>
      <c r="E621" s="11" t="s">
        <v>20335</v>
      </c>
      <c r="F621" s="11" t="s">
        <v>941</v>
      </c>
      <c r="G621" s="11" t="s">
        <v>941</v>
      </c>
      <c r="I621" s="11" t="s">
        <v>17965</v>
      </c>
      <c r="J621" s="22" t="s">
        <v>19316</v>
      </c>
    </row>
    <row r="622" spans="1:10" x14ac:dyDescent="0.25">
      <c r="A622" s="11" t="s">
        <v>17997</v>
      </c>
      <c r="B622" s="11" t="s">
        <v>17965</v>
      </c>
      <c r="C622" s="11" t="s">
        <v>17965</v>
      </c>
      <c r="E622" s="11" t="s">
        <v>20336</v>
      </c>
      <c r="F622" s="11" t="s">
        <v>941</v>
      </c>
      <c r="G622" s="11" t="s">
        <v>941</v>
      </c>
      <c r="I622" s="11" t="s">
        <v>17965</v>
      </c>
      <c r="J622" s="22" t="s">
        <v>19320</v>
      </c>
    </row>
    <row r="623" spans="1:10" x14ac:dyDescent="0.25">
      <c r="A623" s="11" t="s">
        <v>17998</v>
      </c>
      <c r="B623" s="11" t="s">
        <v>17965</v>
      </c>
      <c r="C623" s="11" t="s">
        <v>17965</v>
      </c>
      <c r="E623" s="11" t="s">
        <v>8217</v>
      </c>
      <c r="F623" s="11" t="s">
        <v>49</v>
      </c>
      <c r="G623" s="11" t="s">
        <v>49</v>
      </c>
      <c r="I623" s="11" t="s">
        <v>17965</v>
      </c>
      <c r="J623" s="22" t="s">
        <v>19322</v>
      </c>
    </row>
    <row r="624" spans="1:10" x14ac:dyDescent="0.25">
      <c r="A624" s="11" t="s">
        <v>17999</v>
      </c>
      <c r="B624" s="11" t="s">
        <v>17965</v>
      </c>
      <c r="C624" s="11" t="s">
        <v>17965</v>
      </c>
      <c r="E624" s="11" t="s">
        <v>20337</v>
      </c>
      <c r="F624" s="11" t="s">
        <v>192</v>
      </c>
      <c r="G624" s="11" t="s">
        <v>192</v>
      </c>
      <c r="I624" s="11" t="s">
        <v>17965</v>
      </c>
      <c r="J624" s="22" t="s">
        <v>19325</v>
      </c>
    </row>
    <row r="625" spans="1:10" x14ac:dyDescent="0.25">
      <c r="A625" s="11" t="s">
        <v>18000</v>
      </c>
      <c r="B625" s="11" t="s">
        <v>17965</v>
      </c>
      <c r="C625" s="11" t="s">
        <v>17965</v>
      </c>
      <c r="E625" s="11" t="s">
        <v>20338</v>
      </c>
      <c r="F625" s="11" t="s">
        <v>192</v>
      </c>
      <c r="G625" s="11" t="s">
        <v>192</v>
      </c>
      <c r="I625" s="11" t="s">
        <v>17965</v>
      </c>
      <c r="J625" s="22" t="s">
        <v>19327</v>
      </c>
    </row>
    <row r="626" spans="1:10" x14ac:dyDescent="0.25">
      <c r="A626" s="11" t="s">
        <v>18001</v>
      </c>
      <c r="B626" s="11" t="s">
        <v>17965</v>
      </c>
      <c r="C626" s="11" t="s">
        <v>17965</v>
      </c>
      <c r="E626" s="11" t="s">
        <v>20339</v>
      </c>
      <c r="F626" s="11" t="s">
        <v>192</v>
      </c>
      <c r="G626" s="11" t="s">
        <v>192</v>
      </c>
      <c r="I626" s="11" t="s">
        <v>17965</v>
      </c>
      <c r="J626" s="22" t="s">
        <v>19330</v>
      </c>
    </row>
    <row r="627" spans="1:10" x14ac:dyDescent="0.25">
      <c r="A627" s="11" t="s">
        <v>18002</v>
      </c>
      <c r="B627" s="11" t="s">
        <v>17965</v>
      </c>
      <c r="C627" s="11" t="s">
        <v>17965</v>
      </c>
      <c r="E627" s="11" t="s">
        <v>20374</v>
      </c>
      <c r="F627" s="11" t="s">
        <v>20375</v>
      </c>
      <c r="G627" s="11" t="s">
        <v>20375</v>
      </c>
      <c r="I627" s="11" t="s">
        <v>17965</v>
      </c>
      <c r="J627" s="22" t="s">
        <v>19333</v>
      </c>
    </row>
    <row r="628" spans="1:10" x14ac:dyDescent="0.25">
      <c r="A628" s="11" t="s">
        <v>18003</v>
      </c>
      <c r="B628" s="11" t="s">
        <v>17965</v>
      </c>
      <c r="C628" s="11" t="s">
        <v>17965</v>
      </c>
      <c r="E628" s="11" t="s">
        <v>20376</v>
      </c>
      <c r="F628" s="11" t="s">
        <v>20375</v>
      </c>
      <c r="G628" s="11" t="s">
        <v>20375</v>
      </c>
      <c r="I628" s="11" t="s">
        <v>17965</v>
      </c>
      <c r="J628" s="22" t="s">
        <v>36</v>
      </c>
    </row>
    <row r="629" spans="1:10" x14ac:dyDescent="0.25">
      <c r="A629" s="11" t="s">
        <v>18004</v>
      </c>
      <c r="B629" s="11" t="s">
        <v>2535</v>
      </c>
      <c r="C629" s="11" t="s">
        <v>2535</v>
      </c>
      <c r="E629" s="11" t="s">
        <v>16971</v>
      </c>
      <c r="F629" s="11" t="s">
        <v>20388</v>
      </c>
      <c r="G629" s="11" t="s">
        <v>20388</v>
      </c>
      <c r="I629" s="11" t="s">
        <v>2535</v>
      </c>
      <c r="J629" s="22" t="s">
        <v>19339</v>
      </c>
    </row>
    <row r="630" spans="1:10" x14ac:dyDescent="0.25">
      <c r="A630" s="11" t="s">
        <v>18005</v>
      </c>
      <c r="B630" s="11" t="s">
        <v>18006</v>
      </c>
      <c r="C630" s="11" t="s">
        <v>18006</v>
      </c>
      <c r="E630" s="11" t="s">
        <v>20389</v>
      </c>
      <c r="F630" s="11" t="s">
        <v>20390</v>
      </c>
      <c r="G630" s="11" t="s">
        <v>20390</v>
      </c>
      <c r="I630" s="11" t="s">
        <v>18006</v>
      </c>
      <c r="J630" s="22" t="s">
        <v>19342</v>
      </c>
    </row>
    <row r="631" spans="1:10" x14ac:dyDescent="0.25">
      <c r="A631" s="11" t="s">
        <v>15176</v>
      </c>
      <c r="B631" s="11" t="s">
        <v>18007</v>
      </c>
      <c r="C631" s="11" t="s">
        <v>18007</v>
      </c>
      <c r="E631" s="11" t="s">
        <v>20428</v>
      </c>
      <c r="F631" s="11" t="s">
        <v>20429</v>
      </c>
      <c r="G631" s="11" t="s">
        <v>20429</v>
      </c>
      <c r="I631" s="11" t="s">
        <v>18007</v>
      </c>
      <c r="J631" s="22" t="s">
        <v>19346</v>
      </c>
    </row>
    <row r="632" spans="1:10" x14ac:dyDescent="0.25">
      <c r="A632" s="11" t="s">
        <v>18008</v>
      </c>
      <c r="B632" s="11" t="s">
        <v>18007</v>
      </c>
      <c r="C632" s="11" t="s">
        <v>18007</v>
      </c>
      <c r="E632" s="11" t="s">
        <v>20430</v>
      </c>
      <c r="F632" s="11" t="s">
        <v>20431</v>
      </c>
      <c r="G632" s="11" t="s">
        <v>20431</v>
      </c>
      <c r="I632" s="11" t="s">
        <v>18007</v>
      </c>
      <c r="J632" s="22" t="s">
        <v>19353</v>
      </c>
    </row>
    <row r="633" spans="1:10" x14ac:dyDescent="0.25">
      <c r="A633" s="11" t="s">
        <v>16456</v>
      </c>
      <c r="B633" s="11" t="s">
        <v>1571</v>
      </c>
      <c r="C633" s="11" t="s">
        <v>1571</v>
      </c>
      <c r="E633" s="11" t="s">
        <v>20474</v>
      </c>
      <c r="F633" s="11" t="s">
        <v>589</v>
      </c>
      <c r="G633" s="11" t="s">
        <v>589</v>
      </c>
      <c r="I633" s="11" t="s">
        <v>1571</v>
      </c>
      <c r="J633" s="22" t="s">
        <v>19355</v>
      </c>
    </row>
    <row r="634" spans="1:10" x14ac:dyDescent="0.25">
      <c r="A634" s="11" t="s">
        <v>15427</v>
      </c>
      <c r="B634" s="11" t="s">
        <v>1571</v>
      </c>
      <c r="C634" s="11" t="s">
        <v>1571</v>
      </c>
      <c r="E634" s="11" t="s">
        <v>20475</v>
      </c>
      <c r="F634" s="11" t="s">
        <v>589</v>
      </c>
      <c r="G634" s="11" t="s">
        <v>589</v>
      </c>
      <c r="I634" s="11" t="s">
        <v>1571</v>
      </c>
      <c r="J634" s="22" t="s">
        <v>19361</v>
      </c>
    </row>
    <row r="635" spans="1:10" x14ac:dyDescent="0.25">
      <c r="A635" s="11" t="s">
        <v>18009</v>
      </c>
      <c r="B635" s="11" t="s">
        <v>18010</v>
      </c>
      <c r="C635" s="11" t="s">
        <v>18010</v>
      </c>
      <c r="E635" s="11" t="s">
        <v>20476</v>
      </c>
      <c r="F635" s="11" t="s">
        <v>589</v>
      </c>
      <c r="G635" s="11" t="s">
        <v>589</v>
      </c>
      <c r="I635" s="11" t="s">
        <v>18010</v>
      </c>
      <c r="J635" s="22" t="s">
        <v>19363</v>
      </c>
    </row>
    <row r="636" spans="1:10" x14ac:dyDescent="0.25">
      <c r="A636" s="11" t="s">
        <v>18011</v>
      </c>
      <c r="B636" s="11" t="s">
        <v>18010</v>
      </c>
      <c r="C636" s="11" t="s">
        <v>18010</v>
      </c>
      <c r="E636" s="11" t="s">
        <v>20477</v>
      </c>
      <c r="F636" s="11" t="s">
        <v>589</v>
      </c>
      <c r="G636" s="11" t="s">
        <v>589</v>
      </c>
      <c r="I636" s="11" t="s">
        <v>18010</v>
      </c>
      <c r="J636" s="22" t="s">
        <v>19365</v>
      </c>
    </row>
    <row r="637" spans="1:10" x14ac:dyDescent="0.25">
      <c r="A637" s="11" t="s">
        <v>18012</v>
      </c>
      <c r="B637" s="11" t="s">
        <v>18010</v>
      </c>
      <c r="C637" s="11" t="s">
        <v>18010</v>
      </c>
      <c r="E637" s="11" t="s">
        <v>20478</v>
      </c>
      <c r="F637" s="11" t="s">
        <v>589</v>
      </c>
      <c r="G637" s="11" t="s">
        <v>589</v>
      </c>
      <c r="I637" s="11" t="s">
        <v>18010</v>
      </c>
      <c r="J637" s="22" t="s">
        <v>794</v>
      </c>
    </row>
    <row r="638" spans="1:10" x14ac:dyDescent="0.25">
      <c r="A638" s="11" t="s">
        <v>5157</v>
      </c>
      <c r="B638" s="11" t="s">
        <v>789</v>
      </c>
      <c r="C638" s="11" t="s">
        <v>789</v>
      </c>
      <c r="E638" s="11" t="s">
        <v>20479</v>
      </c>
      <c r="F638" s="11" t="s">
        <v>589</v>
      </c>
      <c r="G638" s="11" t="s">
        <v>589</v>
      </c>
      <c r="I638" s="11" t="s">
        <v>789</v>
      </c>
      <c r="J638" s="22" t="s">
        <v>19374</v>
      </c>
    </row>
    <row r="639" spans="1:10" x14ac:dyDescent="0.25">
      <c r="A639" s="11" t="s">
        <v>18013</v>
      </c>
      <c r="B639" s="11" t="s">
        <v>789</v>
      </c>
      <c r="C639" s="11" t="s">
        <v>789</v>
      </c>
      <c r="E639" s="11" t="s">
        <v>20480</v>
      </c>
      <c r="F639" s="11" t="s">
        <v>589</v>
      </c>
      <c r="G639" s="11" t="s">
        <v>589</v>
      </c>
      <c r="I639" s="11" t="s">
        <v>789</v>
      </c>
      <c r="J639" s="22" t="s">
        <v>19376</v>
      </c>
    </row>
    <row r="640" spans="1:10" x14ac:dyDescent="0.25">
      <c r="A640" s="11" t="s">
        <v>13759</v>
      </c>
      <c r="B640" s="11" t="s">
        <v>789</v>
      </c>
      <c r="C640" s="11" t="s">
        <v>789</v>
      </c>
      <c r="E640" s="11" t="s">
        <v>20481</v>
      </c>
      <c r="F640" s="11" t="s">
        <v>589</v>
      </c>
      <c r="G640" s="11" t="s">
        <v>589</v>
      </c>
      <c r="I640" s="11" t="s">
        <v>789</v>
      </c>
      <c r="J640" s="22" t="s">
        <v>3140</v>
      </c>
    </row>
    <row r="641" spans="1:10" x14ac:dyDescent="0.25">
      <c r="A641" s="11" t="s">
        <v>5262</v>
      </c>
      <c r="B641" s="11" t="s">
        <v>789</v>
      </c>
      <c r="C641" s="11" t="s">
        <v>789</v>
      </c>
      <c r="E641" s="11" t="s">
        <v>20512</v>
      </c>
      <c r="F641" s="11" t="s">
        <v>20513</v>
      </c>
      <c r="G641" s="11" t="s">
        <v>20513</v>
      </c>
      <c r="I641" s="11" t="s">
        <v>789</v>
      </c>
      <c r="J641" s="22" t="s">
        <v>19379</v>
      </c>
    </row>
    <row r="642" spans="1:10" x14ac:dyDescent="0.25">
      <c r="A642" s="11" t="s">
        <v>18014</v>
      </c>
      <c r="B642" s="11" t="s">
        <v>18015</v>
      </c>
      <c r="C642" s="11" t="s">
        <v>18015</v>
      </c>
      <c r="E642" s="11" t="s">
        <v>20514</v>
      </c>
      <c r="F642" s="11" t="s">
        <v>20513</v>
      </c>
      <c r="G642" s="11" t="s">
        <v>20513</v>
      </c>
      <c r="I642" s="11" t="s">
        <v>18015</v>
      </c>
      <c r="J642" s="22" t="s">
        <v>19382</v>
      </c>
    </row>
    <row r="643" spans="1:10" x14ac:dyDescent="0.25">
      <c r="A643" s="11" t="s">
        <v>18016</v>
      </c>
      <c r="B643" s="11" t="s">
        <v>18017</v>
      </c>
      <c r="C643" s="11" t="s">
        <v>18017</v>
      </c>
      <c r="E643" s="11" t="s">
        <v>20515</v>
      </c>
      <c r="F643" s="11" t="s">
        <v>20513</v>
      </c>
      <c r="G643" s="11" t="s">
        <v>20513</v>
      </c>
      <c r="I643" s="11" t="s">
        <v>18017</v>
      </c>
      <c r="J643" s="22" t="s">
        <v>378</v>
      </c>
    </row>
    <row r="644" spans="1:10" x14ac:dyDescent="0.25">
      <c r="A644" s="11" t="s">
        <v>18018</v>
      </c>
      <c r="B644" s="11" t="s">
        <v>18017</v>
      </c>
      <c r="C644" s="11" t="s">
        <v>18017</v>
      </c>
      <c r="E644" s="11" t="s">
        <v>20516</v>
      </c>
      <c r="F644" s="11" t="s">
        <v>20513</v>
      </c>
      <c r="G644" s="11" t="s">
        <v>20513</v>
      </c>
      <c r="I644" s="11" t="s">
        <v>18017</v>
      </c>
      <c r="J644" s="22" t="s">
        <v>19384</v>
      </c>
    </row>
    <row r="645" spans="1:10" x14ac:dyDescent="0.25">
      <c r="A645" s="11" t="s">
        <v>18019</v>
      </c>
      <c r="B645" s="11" t="s">
        <v>18017</v>
      </c>
      <c r="C645" s="11" t="s">
        <v>18017</v>
      </c>
      <c r="E645" s="11" t="s">
        <v>20528</v>
      </c>
      <c r="F645" s="11" t="s">
        <v>20527</v>
      </c>
      <c r="G645" s="11" t="s">
        <v>20527</v>
      </c>
      <c r="I645" s="11" t="s">
        <v>18017</v>
      </c>
      <c r="J645" s="22" t="s">
        <v>19388</v>
      </c>
    </row>
    <row r="646" spans="1:10" x14ac:dyDescent="0.25">
      <c r="A646" s="11" t="s">
        <v>18020</v>
      </c>
      <c r="B646" s="11" t="s">
        <v>18021</v>
      </c>
      <c r="C646" s="11" t="s">
        <v>18021</v>
      </c>
      <c r="E646" s="11" t="s">
        <v>20535</v>
      </c>
      <c r="F646" s="11" t="s">
        <v>20527</v>
      </c>
      <c r="G646" s="11" t="s">
        <v>20527</v>
      </c>
      <c r="I646" s="11" t="s">
        <v>18021</v>
      </c>
      <c r="J646" s="22" t="s">
        <v>1611</v>
      </c>
    </row>
    <row r="647" spans="1:10" x14ac:dyDescent="0.25">
      <c r="A647" s="11" t="s">
        <v>18022</v>
      </c>
      <c r="B647" s="11" t="s">
        <v>18023</v>
      </c>
      <c r="C647" s="11" t="s">
        <v>18023</v>
      </c>
      <c r="E647" s="11" t="s">
        <v>20538</v>
      </c>
      <c r="F647" s="11" t="s">
        <v>20527</v>
      </c>
      <c r="G647" s="11" t="s">
        <v>20527</v>
      </c>
      <c r="I647" s="11" t="s">
        <v>18023</v>
      </c>
      <c r="J647" s="22" t="s">
        <v>1659</v>
      </c>
    </row>
    <row r="648" spans="1:10" x14ac:dyDescent="0.25">
      <c r="A648" s="11" t="s">
        <v>18024</v>
      </c>
      <c r="B648" s="11" t="s">
        <v>18025</v>
      </c>
      <c r="C648" s="11" t="s">
        <v>18025</v>
      </c>
      <c r="E648" s="11" t="s">
        <v>20555</v>
      </c>
      <c r="F648" s="11" t="s">
        <v>20556</v>
      </c>
      <c r="G648" s="11" t="s">
        <v>20556</v>
      </c>
      <c r="I648" s="11" t="s">
        <v>18025</v>
      </c>
      <c r="J648" s="22" t="s">
        <v>19393</v>
      </c>
    </row>
    <row r="649" spans="1:10" x14ac:dyDescent="0.25">
      <c r="A649" s="11" t="s">
        <v>6640</v>
      </c>
      <c r="B649" s="11" t="s">
        <v>18026</v>
      </c>
      <c r="C649" s="11" t="s">
        <v>18026</v>
      </c>
      <c r="E649" s="11" t="s">
        <v>20557</v>
      </c>
      <c r="F649" s="11" t="s">
        <v>20556</v>
      </c>
      <c r="G649" s="11" t="s">
        <v>20556</v>
      </c>
      <c r="I649" s="11" t="s">
        <v>18026</v>
      </c>
      <c r="J649" s="22" t="s">
        <v>19394</v>
      </c>
    </row>
    <row r="650" spans="1:10" x14ac:dyDescent="0.25">
      <c r="A650" s="11" t="s">
        <v>18027</v>
      </c>
      <c r="B650" s="11" t="s">
        <v>18026</v>
      </c>
      <c r="C650" s="11" t="s">
        <v>18026</v>
      </c>
      <c r="E650" s="11" t="s">
        <v>20558</v>
      </c>
      <c r="F650" s="11" t="s">
        <v>20556</v>
      </c>
      <c r="G650" s="11" t="s">
        <v>20556</v>
      </c>
      <c r="I650" s="11" t="s">
        <v>18026</v>
      </c>
      <c r="J650" s="22" t="s">
        <v>19395</v>
      </c>
    </row>
    <row r="651" spans="1:10" x14ac:dyDescent="0.25">
      <c r="A651" s="11" t="s">
        <v>18028</v>
      </c>
      <c r="B651" s="11" t="s">
        <v>18029</v>
      </c>
      <c r="C651" s="11" t="s">
        <v>18029</v>
      </c>
      <c r="E651" s="11" t="s">
        <v>20559</v>
      </c>
      <c r="F651" s="11" t="s">
        <v>20556</v>
      </c>
      <c r="G651" s="11" t="s">
        <v>20556</v>
      </c>
      <c r="I651" s="11" t="s">
        <v>18029</v>
      </c>
      <c r="J651" s="22" t="s">
        <v>19399</v>
      </c>
    </row>
    <row r="652" spans="1:10" x14ac:dyDescent="0.25">
      <c r="A652" s="11" t="s">
        <v>18030</v>
      </c>
      <c r="B652" s="11" t="s">
        <v>18029</v>
      </c>
      <c r="C652" s="11" t="s">
        <v>18029</v>
      </c>
      <c r="E652" s="11" t="s">
        <v>20560</v>
      </c>
      <c r="F652" s="11" t="s">
        <v>20556</v>
      </c>
      <c r="G652" s="11" t="s">
        <v>20556</v>
      </c>
      <c r="I652" s="11" t="s">
        <v>18029</v>
      </c>
      <c r="J652" s="22" t="s">
        <v>19401</v>
      </c>
    </row>
    <row r="653" spans="1:10" x14ac:dyDescent="0.25">
      <c r="A653" s="11" t="s">
        <v>18031</v>
      </c>
      <c r="B653" s="11" t="s">
        <v>18029</v>
      </c>
      <c r="C653" s="11" t="s">
        <v>18029</v>
      </c>
      <c r="E653" s="11" t="s">
        <v>20561</v>
      </c>
      <c r="F653" s="11" t="s">
        <v>20556</v>
      </c>
      <c r="G653" s="11" t="s">
        <v>20556</v>
      </c>
      <c r="I653" s="11" t="s">
        <v>18029</v>
      </c>
      <c r="J653" s="22" t="s">
        <v>19403</v>
      </c>
    </row>
    <row r="654" spans="1:10" x14ac:dyDescent="0.25">
      <c r="A654" s="11" t="s">
        <v>18032</v>
      </c>
      <c r="B654" s="11" t="s">
        <v>18029</v>
      </c>
      <c r="C654" s="11" t="s">
        <v>18029</v>
      </c>
      <c r="E654" s="11" t="s">
        <v>12214</v>
      </c>
      <c r="F654" s="11" t="s">
        <v>9</v>
      </c>
      <c r="G654" s="11" t="s">
        <v>9</v>
      </c>
      <c r="I654" s="11" t="s">
        <v>18029</v>
      </c>
      <c r="J654" s="22" t="s">
        <v>19405</v>
      </c>
    </row>
    <row r="655" spans="1:10" x14ac:dyDescent="0.25">
      <c r="A655" s="11" t="s">
        <v>18033</v>
      </c>
      <c r="B655" s="11" t="s">
        <v>18029</v>
      </c>
      <c r="C655" s="11" t="s">
        <v>18029</v>
      </c>
      <c r="E655" s="11" t="s">
        <v>20579</v>
      </c>
      <c r="F655" s="11" t="s">
        <v>9</v>
      </c>
      <c r="G655" s="11" t="s">
        <v>9</v>
      </c>
      <c r="I655" s="11" t="s">
        <v>18029</v>
      </c>
      <c r="J655" s="22" t="s">
        <v>19409</v>
      </c>
    </row>
    <row r="656" spans="1:10" x14ac:dyDescent="0.25">
      <c r="A656" s="11" t="s">
        <v>18034</v>
      </c>
      <c r="B656" s="11" t="s">
        <v>18029</v>
      </c>
      <c r="C656" s="11" t="s">
        <v>18029</v>
      </c>
      <c r="E656" s="11" t="s">
        <v>20582</v>
      </c>
      <c r="F656" s="11" t="s">
        <v>20583</v>
      </c>
      <c r="G656" s="11" t="s">
        <v>20583</v>
      </c>
      <c r="I656" s="11" t="s">
        <v>18029</v>
      </c>
      <c r="J656" s="22" t="s">
        <v>15174</v>
      </c>
    </row>
    <row r="657" spans="1:10" x14ac:dyDescent="0.25">
      <c r="A657" s="11" t="s">
        <v>18035</v>
      </c>
      <c r="B657" s="11" t="s">
        <v>18029</v>
      </c>
      <c r="C657" s="11" t="s">
        <v>18029</v>
      </c>
      <c r="E657" s="11" t="s">
        <v>20584</v>
      </c>
      <c r="F657" s="11" t="s">
        <v>20583</v>
      </c>
      <c r="G657" s="11" t="s">
        <v>20583</v>
      </c>
      <c r="I657" s="11" t="s">
        <v>18029</v>
      </c>
      <c r="J657" s="22" t="s">
        <v>19413</v>
      </c>
    </row>
    <row r="658" spans="1:10" x14ac:dyDescent="0.25">
      <c r="A658" s="11" t="s">
        <v>18036</v>
      </c>
      <c r="B658" s="11" t="s">
        <v>18029</v>
      </c>
      <c r="C658" s="11" t="s">
        <v>18029</v>
      </c>
      <c r="E658" s="11" t="s">
        <v>20585</v>
      </c>
      <c r="F658" s="11" t="s">
        <v>20586</v>
      </c>
      <c r="G658" s="11" t="s">
        <v>20586</v>
      </c>
      <c r="I658" s="11" t="s">
        <v>18029</v>
      </c>
      <c r="J658" s="22" t="s">
        <v>19415</v>
      </c>
    </row>
    <row r="659" spans="1:10" x14ac:dyDescent="0.25">
      <c r="A659" s="11" t="s">
        <v>18037</v>
      </c>
      <c r="B659" s="11" t="s">
        <v>18029</v>
      </c>
      <c r="C659" s="11" t="s">
        <v>18029</v>
      </c>
      <c r="E659" s="11" t="s">
        <v>20587</v>
      </c>
      <c r="F659" s="11" t="s">
        <v>20586</v>
      </c>
      <c r="G659" s="11" t="s">
        <v>20586</v>
      </c>
      <c r="I659" s="11" t="s">
        <v>18029</v>
      </c>
      <c r="J659" s="22" t="s">
        <v>19417</v>
      </c>
    </row>
    <row r="660" spans="1:10" x14ac:dyDescent="0.25">
      <c r="A660" s="11" t="s">
        <v>18038</v>
      </c>
      <c r="B660" s="11" t="s">
        <v>18039</v>
      </c>
      <c r="C660" s="11" t="s">
        <v>18039</v>
      </c>
      <c r="E660" s="11" t="s">
        <v>20588</v>
      </c>
      <c r="F660" s="11" t="s">
        <v>20586</v>
      </c>
      <c r="G660" s="11" t="s">
        <v>20586</v>
      </c>
      <c r="I660" s="11" t="s">
        <v>18039</v>
      </c>
      <c r="J660" s="22" t="s">
        <v>19425</v>
      </c>
    </row>
    <row r="661" spans="1:10" x14ac:dyDescent="0.25">
      <c r="A661" s="11" t="s">
        <v>5282</v>
      </c>
      <c r="B661" s="11" t="s">
        <v>2639</v>
      </c>
      <c r="C661" s="11" t="s">
        <v>2639</v>
      </c>
      <c r="E661" s="11" t="s">
        <v>20589</v>
      </c>
      <c r="F661" s="11" t="s">
        <v>20590</v>
      </c>
      <c r="G661" s="11" t="s">
        <v>20586</v>
      </c>
      <c r="I661" s="11" t="s">
        <v>2639</v>
      </c>
      <c r="J661" s="22" t="s">
        <v>19427</v>
      </c>
    </row>
    <row r="662" spans="1:10" x14ac:dyDescent="0.25">
      <c r="A662" s="11" t="s">
        <v>18040</v>
      </c>
      <c r="B662" s="11" t="s">
        <v>18041</v>
      </c>
      <c r="C662" s="11" t="s">
        <v>18041</v>
      </c>
      <c r="E662" s="11" t="s">
        <v>20591</v>
      </c>
      <c r="F662" s="11" t="s">
        <v>20590</v>
      </c>
      <c r="G662" s="11" t="s">
        <v>20586</v>
      </c>
      <c r="I662" s="11" t="s">
        <v>18041</v>
      </c>
      <c r="J662" s="22" t="s">
        <v>19429</v>
      </c>
    </row>
    <row r="663" spans="1:10" x14ac:dyDescent="0.25">
      <c r="A663" s="11" t="s">
        <v>18042</v>
      </c>
      <c r="B663" s="11" t="s">
        <v>18041</v>
      </c>
      <c r="C663" s="11" t="s">
        <v>18041</v>
      </c>
      <c r="E663" s="11" t="s">
        <v>20592</v>
      </c>
      <c r="F663" s="11" t="s">
        <v>20590</v>
      </c>
      <c r="G663" s="11" t="s">
        <v>20586</v>
      </c>
      <c r="I663" s="11" t="s">
        <v>18041</v>
      </c>
      <c r="J663" s="22" t="s">
        <v>980</v>
      </c>
    </row>
    <row r="664" spans="1:10" x14ac:dyDescent="0.25">
      <c r="A664" s="11" t="s">
        <v>18043</v>
      </c>
      <c r="B664" s="11" t="s">
        <v>18041</v>
      </c>
      <c r="C664" s="11" t="s">
        <v>18041</v>
      </c>
      <c r="E664" s="11" t="s">
        <v>20606</v>
      </c>
      <c r="F664" s="11" t="s">
        <v>20607</v>
      </c>
      <c r="G664" s="11" t="s">
        <v>20607</v>
      </c>
      <c r="I664" s="11" t="s">
        <v>18041</v>
      </c>
      <c r="J664" s="22" t="s">
        <v>1131</v>
      </c>
    </row>
    <row r="665" spans="1:10" x14ac:dyDescent="0.25">
      <c r="A665" s="11" t="s">
        <v>18044</v>
      </c>
      <c r="B665" s="11" t="s">
        <v>18041</v>
      </c>
      <c r="C665" s="11" t="s">
        <v>18041</v>
      </c>
      <c r="E665" s="11" t="s">
        <v>15006</v>
      </c>
      <c r="F665" s="11" t="s">
        <v>285</v>
      </c>
      <c r="G665" s="11" t="s">
        <v>285</v>
      </c>
      <c r="I665" s="11" t="s">
        <v>18041</v>
      </c>
      <c r="J665" s="22" t="s">
        <v>896</v>
      </c>
    </row>
    <row r="666" spans="1:10" x14ac:dyDescent="0.25">
      <c r="A666" s="11" t="s">
        <v>18045</v>
      </c>
      <c r="B666" s="11" t="s">
        <v>18041</v>
      </c>
      <c r="C666" s="11" t="s">
        <v>18041</v>
      </c>
      <c r="E666" s="11" t="s">
        <v>20615</v>
      </c>
      <c r="F666" s="11" t="s">
        <v>285</v>
      </c>
      <c r="G666" s="11" t="s">
        <v>285</v>
      </c>
      <c r="I666" s="11" t="s">
        <v>18041</v>
      </c>
      <c r="J666" s="22" t="s">
        <v>19433</v>
      </c>
    </row>
    <row r="667" spans="1:10" x14ac:dyDescent="0.25">
      <c r="A667" s="11" t="s">
        <v>18046</v>
      </c>
      <c r="B667" s="11" t="s">
        <v>18047</v>
      </c>
      <c r="C667" s="11" t="s">
        <v>18047</v>
      </c>
      <c r="E667" s="11" t="s">
        <v>12763</v>
      </c>
      <c r="F667" s="11" t="s">
        <v>285</v>
      </c>
      <c r="G667" s="11" t="s">
        <v>285</v>
      </c>
      <c r="I667" s="11" t="s">
        <v>18047</v>
      </c>
      <c r="J667" s="22" t="s">
        <v>19438</v>
      </c>
    </row>
    <row r="668" spans="1:10" x14ac:dyDescent="0.25">
      <c r="A668" s="11" t="s">
        <v>18048</v>
      </c>
      <c r="B668" s="11" t="s">
        <v>18047</v>
      </c>
      <c r="C668" s="11" t="s">
        <v>18047</v>
      </c>
      <c r="E668" s="11" t="s">
        <v>20647</v>
      </c>
      <c r="F668" s="11" t="s">
        <v>20648</v>
      </c>
      <c r="G668" s="11" t="s">
        <v>20648</v>
      </c>
      <c r="I668" s="11" t="s">
        <v>18047</v>
      </c>
      <c r="J668" s="22" t="s">
        <v>409</v>
      </c>
    </row>
    <row r="669" spans="1:10" x14ac:dyDescent="0.25">
      <c r="A669" s="11" t="s">
        <v>18049</v>
      </c>
      <c r="B669" s="11" t="s">
        <v>18047</v>
      </c>
      <c r="C669" s="11" t="s">
        <v>18047</v>
      </c>
      <c r="E669" s="11" t="s">
        <v>20649</v>
      </c>
      <c r="F669" s="11" t="s">
        <v>20648</v>
      </c>
      <c r="G669" s="11" t="s">
        <v>20648</v>
      </c>
      <c r="I669" s="11" t="s">
        <v>18047</v>
      </c>
      <c r="J669" s="22" t="s">
        <v>400</v>
      </c>
    </row>
    <row r="670" spans="1:10" x14ac:dyDescent="0.25">
      <c r="A670" s="11" t="s">
        <v>18050</v>
      </c>
      <c r="B670" s="11" t="s">
        <v>18051</v>
      </c>
      <c r="C670" s="11" t="s">
        <v>18051</v>
      </c>
      <c r="E670" s="11" t="s">
        <v>20650</v>
      </c>
      <c r="F670" s="11" t="s">
        <v>20648</v>
      </c>
      <c r="G670" s="11" t="s">
        <v>20648</v>
      </c>
      <c r="I670" s="11" t="s">
        <v>18051</v>
      </c>
      <c r="J670" s="22" t="s">
        <v>3168</v>
      </c>
    </row>
    <row r="671" spans="1:10" x14ac:dyDescent="0.25">
      <c r="A671" s="11" t="s">
        <v>18052</v>
      </c>
      <c r="B671" s="11" t="s">
        <v>18053</v>
      </c>
      <c r="C671" s="11" t="s">
        <v>18053</v>
      </c>
      <c r="E671" s="11" t="s">
        <v>20660</v>
      </c>
      <c r="F671" s="11" t="s">
        <v>20661</v>
      </c>
      <c r="G671" s="11" t="s">
        <v>20661</v>
      </c>
      <c r="I671" s="11" t="s">
        <v>18053</v>
      </c>
      <c r="J671" s="22" t="s">
        <v>530</v>
      </c>
    </row>
    <row r="672" spans="1:10" x14ac:dyDescent="0.25">
      <c r="A672" s="11" t="s">
        <v>5285</v>
      </c>
      <c r="B672" s="11" t="s">
        <v>2642</v>
      </c>
      <c r="C672" s="11" t="s">
        <v>2642</v>
      </c>
      <c r="E672" s="11" t="s">
        <v>20662</v>
      </c>
      <c r="F672" s="11" t="s">
        <v>20661</v>
      </c>
      <c r="G672" s="11" t="s">
        <v>20661</v>
      </c>
      <c r="I672" s="11" t="s">
        <v>2642</v>
      </c>
      <c r="J672" s="22" t="s">
        <v>110</v>
      </c>
    </row>
    <row r="673" spans="1:10" x14ac:dyDescent="0.25">
      <c r="A673" s="11" t="s">
        <v>18054</v>
      </c>
      <c r="B673" s="11" t="s">
        <v>18055</v>
      </c>
      <c r="C673" s="11" t="s">
        <v>18055</v>
      </c>
      <c r="E673" s="11" t="s">
        <v>20663</v>
      </c>
      <c r="F673" s="11" t="s">
        <v>20661</v>
      </c>
      <c r="G673" s="11" t="s">
        <v>20661</v>
      </c>
      <c r="I673" s="11" t="s">
        <v>18055</v>
      </c>
      <c r="J673" s="22" t="s">
        <v>19448</v>
      </c>
    </row>
    <row r="674" spans="1:10" x14ac:dyDescent="0.25">
      <c r="A674" s="11" t="s">
        <v>18056</v>
      </c>
      <c r="B674" s="11" t="s">
        <v>18055</v>
      </c>
      <c r="C674" s="11" t="s">
        <v>18055</v>
      </c>
      <c r="E674" s="11" t="s">
        <v>20664</v>
      </c>
      <c r="F674" s="11" t="s">
        <v>20661</v>
      </c>
      <c r="G674" s="11" t="s">
        <v>20661</v>
      </c>
      <c r="I674" s="11" t="s">
        <v>18055</v>
      </c>
      <c r="J674" s="22" t="s">
        <v>2793</v>
      </c>
    </row>
    <row r="675" spans="1:10" x14ac:dyDescent="0.25">
      <c r="A675" s="11" t="s">
        <v>18057</v>
      </c>
      <c r="B675" s="11" t="s">
        <v>18058</v>
      </c>
      <c r="C675" s="11" t="s">
        <v>18058</v>
      </c>
      <c r="E675" s="11" t="s">
        <v>20666</v>
      </c>
      <c r="F675" s="11" t="s">
        <v>20667</v>
      </c>
      <c r="G675" s="11" t="s">
        <v>20667</v>
      </c>
      <c r="I675" s="11" t="s">
        <v>18058</v>
      </c>
      <c r="J675" s="22" t="s">
        <v>3174</v>
      </c>
    </row>
    <row r="676" spans="1:10" x14ac:dyDescent="0.25">
      <c r="A676" s="11" t="s">
        <v>18059</v>
      </c>
      <c r="B676" s="11" t="s">
        <v>2651</v>
      </c>
      <c r="C676" s="11" t="s">
        <v>2651</v>
      </c>
      <c r="E676" s="11" t="s">
        <v>20668</v>
      </c>
      <c r="F676" s="11" t="s">
        <v>20667</v>
      </c>
      <c r="G676" s="11" t="s">
        <v>20667</v>
      </c>
      <c r="I676" s="11" t="s">
        <v>2651</v>
      </c>
      <c r="J676" s="22" t="s">
        <v>19456</v>
      </c>
    </row>
    <row r="677" spans="1:10" x14ac:dyDescent="0.25">
      <c r="A677" s="11" t="s">
        <v>18060</v>
      </c>
      <c r="B677" s="11" t="s">
        <v>18060</v>
      </c>
      <c r="C677" s="11" t="s">
        <v>18060</v>
      </c>
      <c r="E677" s="11" t="s">
        <v>20669</v>
      </c>
      <c r="F677" s="11" t="s">
        <v>20667</v>
      </c>
      <c r="G677" s="11" t="s">
        <v>20667</v>
      </c>
      <c r="I677" s="11" t="s">
        <v>18060</v>
      </c>
      <c r="J677" s="22" t="s">
        <v>19458</v>
      </c>
    </row>
    <row r="678" spans="1:10" x14ac:dyDescent="0.25">
      <c r="A678" s="11" t="s">
        <v>18061</v>
      </c>
      <c r="B678" s="11" t="s">
        <v>2142</v>
      </c>
      <c r="C678" s="11" t="s">
        <v>2142</v>
      </c>
      <c r="E678" s="11" t="s">
        <v>20670</v>
      </c>
      <c r="F678" s="11" t="s">
        <v>20667</v>
      </c>
      <c r="G678" s="11" t="s">
        <v>20667</v>
      </c>
      <c r="I678" s="11" t="s">
        <v>2142</v>
      </c>
      <c r="J678" s="22" t="s">
        <v>19460</v>
      </c>
    </row>
    <row r="679" spans="1:10" x14ac:dyDescent="0.25">
      <c r="A679" s="11" t="s">
        <v>18062</v>
      </c>
      <c r="B679" s="11" t="s">
        <v>18063</v>
      </c>
      <c r="C679" s="11" t="s">
        <v>18063</v>
      </c>
      <c r="E679" s="11" t="s">
        <v>20671</v>
      </c>
      <c r="F679" s="11" t="s">
        <v>20667</v>
      </c>
      <c r="G679" s="11" t="s">
        <v>20667</v>
      </c>
      <c r="I679" s="11" t="s">
        <v>18063</v>
      </c>
      <c r="J679" s="22" t="s">
        <v>19464</v>
      </c>
    </row>
    <row r="680" spans="1:10" x14ac:dyDescent="0.25">
      <c r="A680" s="11" t="s">
        <v>18064</v>
      </c>
      <c r="B680" s="11" t="s">
        <v>18063</v>
      </c>
      <c r="C680" s="11" t="s">
        <v>18063</v>
      </c>
      <c r="E680" s="11" t="s">
        <v>20672</v>
      </c>
      <c r="F680" s="11" t="s">
        <v>20667</v>
      </c>
      <c r="G680" s="11" t="s">
        <v>20667</v>
      </c>
      <c r="I680" s="11" t="s">
        <v>18063</v>
      </c>
      <c r="J680" s="22" t="s">
        <v>395</v>
      </c>
    </row>
    <row r="681" spans="1:10" x14ac:dyDescent="0.25">
      <c r="A681" s="11" t="s">
        <v>18065</v>
      </c>
      <c r="B681" s="11" t="s">
        <v>18066</v>
      </c>
      <c r="C681" s="11" t="s">
        <v>18066</v>
      </c>
      <c r="E681" s="11" t="s">
        <v>20673</v>
      </c>
      <c r="F681" s="11" t="s">
        <v>20667</v>
      </c>
      <c r="G681" s="11" t="s">
        <v>20667</v>
      </c>
      <c r="I681" s="11" t="s">
        <v>18066</v>
      </c>
      <c r="J681" s="22" t="s">
        <v>19469</v>
      </c>
    </row>
    <row r="682" spans="1:10" x14ac:dyDescent="0.25">
      <c r="A682" s="11" t="s">
        <v>18067</v>
      </c>
      <c r="B682" s="11" t="s">
        <v>18068</v>
      </c>
      <c r="C682" s="11" t="s">
        <v>18069</v>
      </c>
      <c r="E682" s="11" t="s">
        <v>20676</v>
      </c>
      <c r="F682" s="11" t="s">
        <v>20677</v>
      </c>
      <c r="G682" s="11" t="s">
        <v>20677</v>
      </c>
      <c r="I682" s="11" t="s">
        <v>18068</v>
      </c>
      <c r="J682" s="22" t="s">
        <v>19471</v>
      </c>
    </row>
    <row r="683" spans="1:10" x14ac:dyDescent="0.25">
      <c r="A683" s="11" t="s">
        <v>18070</v>
      </c>
      <c r="B683" s="11" t="s">
        <v>18071</v>
      </c>
      <c r="C683" s="11" t="s">
        <v>18071</v>
      </c>
      <c r="E683" s="11" t="s">
        <v>20678</v>
      </c>
      <c r="F683" s="11" t="s">
        <v>20677</v>
      </c>
      <c r="G683" s="11" t="s">
        <v>20677</v>
      </c>
      <c r="I683" s="11" t="s">
        <v>18071</v>
      </c>
      <c r="J683" s="22" t="s">
        <v>3064</v>
      </c>
    </row>
    <row r="684" spans="1:10" x14ac:dyDescent="0.25">
      <c r="A684" s="11" t="s">
        <v>18072</v>
      </c>
      <c r="B684" s="11" t="s">
        <v>18073</v>
      </c>
      <c r="C684" s="11" t="s">
        <v>18073</v>
      </c>
      <c r="E684" s="11" t="s">
        <v>20679</v>
      </c>
      <c r="F684" s="11" t="s">
        <v>20677</v>
      </c>
      <c r="G684" s="11" t="s">
        <v>20677</v>
      </c>
      <c r="I684" s="11" t="s">
        <v>18073</v>
      </c>
      <c r="J684" s="22" t="s">
        <v>19473</v>
      </c>
    </row>
    <row r="685" spans="1:10" x14ac:dyDescent="0.25">
      <c r="A685" s="11" t="s">
        <v>18074</v>
      </c>
      <c r="B685" s="11" t="s">
        <v>18075</v>
      </c>
      <c r="C685" s="11" t="s">
        <v>18075</v>
      </c>
      <c r="E685" s="11" t="s">
        <v>20680</v>
      </c>
      <c r="F685" s="11" t="s">
        <v>20677</v>
      </c>
      <c r="G685" s="11" t="s">
        <v>20677</v>
      </c>
      <c r="I685" s="11" t="s">
        <v>18075</v>
      </c>
      <c r="J685" s="22" t="s">
        <v>3182</v>
      </c>
    </row>
    <row r="686" spans="1:10" x14ac:dyDescent="0.25">
      <c r="A686" s="11" t="s">
        <v>18076</v>
      </c>
      <c r="B686" s="11" t="s">
        <v>18075</v>
      </c>
      <c r="C686" s="11" t="s">
        <v>18075</v>
      </c>
      <c r="E686" s="11" t="s">
        <v>20681</v>
      </c>
      <c r="F686" s="11" t="s">
        <v>20677</v>
      </c>
      <c r="G686" s="11" t="s">
        <v>20677</v>
      </c>
      <c r="I686" s="11" t="s">
        <v>18075</v>
      </c>
      <c r="J686" s="22" t="s">
        <v>3183</v>
      </c>
    </row>
    <row r="687" spans="1:10" x14ac:dyDescent="0.25">
      <c r="A687" s="11" t="s">
        <v>18077</v>
      </c>
      <c r="B687" s="11" t="s">
        <v>18075</v>
      </c>
      <c r="C687" s="11" t="s">
        <v>18075</v>
      </c>
      <c r="E687" s="11" t="s">
        <v>20682</v>
      </c>
      <c r="F687" s="11" t="s">
        <v>20677</v>
      </c>
      <c r="G687" s="11" t="s">
        <v>20677</v>
      </c>
      <c r="I687" s="11" t="s">
        <v>18075</v>
      </c>
      <c r="J687" s="22" t="s">
        <v>19478</v>
      </c>
    </row>
    <row r="688" spans="1:10" x14ac:dyDescent="0.25">
      <c r="A688" s="11" t="s">
        <v>18078</v>
      </c>
      <c r="B688" s="11" t="s">
        <v>18075</v>
      </c>
      <c r="C688" s="11" t="s">
        <v>18075</v>
      </c>
      <c r="E688" s="11" t="s">
        <v>20683</v>
      </c>
      <c r="F688" s="11" t="s">
        <v>20677</v>
      </c>
      <c r="G688" s="11" t="s">
        <v>20677</v>
      </c>
      <c r="I688" s="11" t="s">
        <v>18075</v>
      </c>
      <c r="J688" s="22" t="s">
        <v>19481</v>
      </c>
    </row>
    <row r="689" spans="1:10" x14ac:dyDescent="0.25">
      <c r="A689" s="11" t="s">
        <v>18079</v>
      </c>
      <c r="B689" s="11" t="s">
        <v>18080</v>
      </c>
      <c r="C689" s="11" t="s">
        <v>18080</v>
      </c>
      <c r="E689" s="11" t="s">
        <v>20684</v>
      </c>
      <c r="F689" s="11" t="s">
        <v>20677</v>
      </c>
      <c r="G689" s="11" t="s">
        <v>20677</v>
      </c>
      <c r="I689" s="11" t="s">
        <v>18080</v>
      </c>
      <c r="J689" s="22" t="s">
        <v>19483</v>
      </c>
    </row>
    <row r="690" spans="1:10" x14ac:dyDescent="0.25">
      <c r="A690" s="11" t="s">
        <v>18081</v>
      </c>
      <c r="B690" s="11" t="s">
        <v>18082</v>
      </c>
      <c r="C690" s="11" t="s">
        <v>18082</v>
      </c>
      <c r="E690" s="11" t="s">
        <v>20685</v>
      </c>
      <c r="F690" s="11" t="s">
        <v>20677</v>
      </c>
      <c r="G690" s="11" t="s">
        <v>20677</v>
      </c>
      <c r="I690" s="11" t="s">
        <v>18082</v>
      </c>
      <c r="J690" s="22" t="s">
        <v>422</v>
      </c>
    </row>
    <row r="691" spans="1:10" x14ac:dyDescent="0.25">
      <c r="A691" s="11" t="s">
        <v>18083</v>
      </c>
      <c r="B691" s="11" t="s">
        <v>18084</v>
      </c>
      <c r="C691" s="11" t="s">
        <v>18084</v>
      </c>
      <c r="E691" s="11" t="s">
        <v>20686</v>
      </c>
      <c r="F691" s="11" t="s">
        <v>20677</v>
      </c>
      <c r="G691" s="11" t="s">
        <v>20677</v>
      </c>
      <c r="I691" s="11" t="s">
        <v>18084</v>
      </c>
      <c r="J691" s="22" t="s">
        <v>1079</v>
      </c>
    </row>
    <row r="692" spans="1:10" x14ac:dyDescent="0.25">
      <c r="A692" s="11" t="s">
        <v>18085</v>
      </c>
      <c r="B692" s="11" t="s">
        <v>18086</v>
      </c>
      <c r="C692" s="11" t="s">
        <v>18086</v>
      </c>
      <c r="E692" s="11" t="s">
        <v>20720</v>
      </c>
      <c r="F692" s="11" t="s">
        <v>20721</v>
      </c>
      <c r="G692" s="11" t="s">
        <v>20721</v>
      </c>
      <c r="I692" s="11" t="s">
        <v>18086</v>
      </c>
      <c r="J692" s="22" t="s">
        <v>19488</v>
      </c>
    </row>
    <row r="693" spans="1:10" x14ac:dyDescent="0.25">
      <c r="A693" s="11" t="s">
        <v>18087</v>
      </c>
      <c r="B693" s="11" t="s">
        <v>18086</v>
      </c>
      <c r="C693" s="11" t="s">
        <v>18086</v>
      </c>
      <c r="E693" s="11" t="s">
        <v>20722</v>
      </c>
      <c r="F693" s="11" t="s">
        <v>20721</v>
      </c>
      <c r="G693" s="11" t="s">
        <v>20721</v>
      </c>
      <c r="I693" s="11" t="s">
        <v>18086</v>
      </c>
      <c r="J693" s="22" t="s">
        <v>19491</v>
      </c>
    </row>
    <row r="694" spans="1:10" x14ac:dyDescent="0.25">
      <c r="A694" s="11" t="s">
        <v>18088</v>
      </c>
      <c r="B694" s="11" t="s">
        <v>18089</v>
      </c>
      <c r="C694" s="11" t="s">
        <v>18089</v>
      </c>
      <c r="E694" s="11" t="s">
        <v>20723</v>
      </c>
      <c r="F694" s="11" t="s">
        <v>20721</v>
      </c>
      <c r="G694" s="11" t="s">
        <v>20721</v>
      </c>
      <c r="I694" s="11" t="s">
        <v>18089</v>
      </c>
      <c r="J694" s="22" t="s">
        <v>3522</v>
      </c>
    </row>
    <row r="695" spans="1:10" x14ac:dyDescent="0.25">
      <c r="A695" s="11" t="s">
        <v>18090</v>
      </c>
      <c r="B695" s="11" t="s">
        <v>18091</v>
      </c>
      <c r="C695" s="11" t="s">
        <v>18091</v>
      </c>
      <c r="E695" s="11" t="s">
        <v>20724</v>
      </c>
      <c r="F695" s="11" t="s">
        <v>20721</v>
      </c>
      <c r="G695" s="11" t="s">
        <v>20721</v>
      </c>
      <c r="I695" s="11" t="s">
        <v>18091</v>
      </c>
      <c r="J695" s="22" t="s">
        <v>19494</v>
      </c>
    </row>
    <row r="696" spans="1:10" x14ac:dyDescent="0.25">
      <c r="A696" s="11" t="s">
        <v>18092</v>
      </c>
      <c r="B696" s="11" t="s">
        <v>18093</v>
      </c>
      <c r="C696" s="11" t="s">
        <v>18093</v>
      </c>
      <c r="E696" s="11" t="s">
        <v>20725</v>
      </c>
      <c r="F696" s="11" t="s">
        <v>20721</v>
      </c>
      <c r="G696" s="11" t="s">
        <v>20721</v>
      </c>
      <c r="I696" s="11" t="s">
        <v>18093</v>
      </c>
      <c r="J696" s="22" t="s">
        <v>3192</v>
      </c>
    </row>
    <row r="697" spans="1:10" x14ac:dyDescent="0.25">
      <c r="A697" s="11" t="s">
        <v>18094</v>
      </c>
      <c r="B697" s="11" t="s">
        <v>18095</v>
      </c>
      <c r="C697" s="11" t="s">
        <v>18095</v>
      </c>
      <c r="E697" s="11" t="s">
        <v>20726</v>
      </c>
      <c r="F697" s="11" t="s">
        <v>20721</v>
      </c>
      <c r="G697" s="11" t="s">
        <v>20721</v>
      </c>
      <c r="I697" s="11" t="s">
        <v>18095</v>
      </c>
      <c r="J697" s="22" t="s">
        <v>1291</v>
      </c>
    </row>
    <row r="698" spans="1:10" x14ac:dyDescent="0.25">
      <c r="A698" s="11" t="s">
        <v>18096</v>
      </c>
      <c r="B698" s="11" t="s">
        <v>18097</v>
      </c>
      <c r="C698" s="11" t="s">
        <v>18097</v>
      </c>
      <c r="E698" s="11" t="s">
        <v>20727</v>
      </c>
      <c r="F698" s="11" t="s">
        <v>20728</v>
      </c>
      <c r="G698" s="11" t="s">
        <v>20728</v>
      </c>
      <c r="I698" s="11" t="s">
        <v>18097</v>
      </c>
      <c r="J698" s="22" t="s">
        <v>19500</v>
      </c>
    </row>
    <row r="699" spans="1:10" x14ac:dyDescent="0.25">
      <c r="A699" s="11" t="s">
        <v>18098</v>
      </c>
      <c r="B699" s="11" t="s">
        <v>18097</v>
      </c>
      <c r="C699" s="11" t="s">
        <v>18097</v>
      </c>
      <c r="E699" s="11" t="s">
        <v>20729</v>
      </c>
      <c r="F699" s="11" t="s">
        <v>2457</v>
      </c>
      <c r="G699" s="11" t="s">
        <v>2457</v>
      </c>
      <c r="I699" s="11" t="s">
        <v>18097</v>
      </c>
      <c r="J699" s="22" t="s">
        <v>3196</v>
      </c>
    </row>
    <row r="700" spans="1:10" x14ac:dyDescent="0.25">
      <c r="A700" s="11" t="s">
        <v>18099</v>
      </c>
      <c r="B700" s="11" t="s">
        <v>18097</v>
      </c>
      <c r="C700" s="11" t="s">
        <v>18097</v>
      </c>
      <c r="E700" s="11" t="s">
        <v>20730</v>
      </c>
      <c r="F700" s="11" t="s">
        <v>2457</v>
      </c>
      <c r="G700" s="11" t="s">
        <v>2457</v>
      </c>
      <c r="I700" s="11" t="s">
        <v>18097</v>
      </c>
      <c r="J700" s="22" t="s">
        <v>19520</v>
      </c>
    </row>
    <row r="701" spans="1:10" x14ac:dyDescent="0.25">
      <c r="A701" s="11" t="s">
        <v>18100</v>
      </c>
      <c r="B701" s="11" t="s">
        <v>18097</v>
      </c>
      <c r="C701" s="11" t="s">
        <v>18097</v>
      </c>
      <c r="E701" s="11" t="s">
        <v>20731</v>
      </c>
      <c r="F701" s="11" t="s">
        <v>2457</v>
      </c>
      <c r="G701" s="11" t="s">
        <v>2457</v>
      </c>
      <c r="I701" s="11" t="s">
        <v>18097</v>
      </c>
      <c r="J701" s="22" t="s">
        <v>1959</v>
      </c>
    </row>
    <row r="702" spans="1:10" x14ac:dyDescent="0.25">
      <c r="A702" s="11" t="s">
        <v>18101</v>
      </c>
      <c r="B702" s="11" t="s">
        <v>18097</v>
      </c>
      <c r="C702" s="11" t="s">
        <v>18097</v>
      </c>
      <c r="E702" s="11" t="s">
        <v>4687</v>
      </c>
      <c r="F702" s="11" t="s">
        <v>2457</v>
      </c>
      <c r="G702" s="11" t="s">
        <v>2457</v>
      </c>
      <c r="I702" s="11" t="s">
        <v>18097</v>
      </c>
      <c r="J702" s="22" t="s">
        <v>19524</v>
      </c>
    </row>
    <row r="703" spans="1:10" x14ac:dyDescent="0.25">
      <c r="A703" s="11" t="s">
        <v>18102</v>
      </c>
      <c r="B703" s="11" t="s">
        <v>18097</v>
      </c>
      <c r="C703" s="11" t="s">
        <v>18097</v>
      </c>
      <c r="E703" s="11" t="s">
        <v>4688</v>
      </c>
      <c r="F703" s="11" t="s">
        <v>2457</v>
      </c>
      <c r="G703" s="11" t="s">
        <v>2457</v>
      </c>
      <c r="I703" s="11" t="s">
        <v>18097</v>
      </c>
      <c r="J703" s="22" t="s">
        <v>19526</v>
      </c>
    </row>
    <row r="704" spans="1:10" x14ac:dyDescent="0.25">
      <c r="A704" s="11" t="s">
        <v>18103</v>
      </c>
      <c r="B704" s="11" t="s">
        <v>18097</v>
      </c>
      <c r="C704" s="11" t="s">
        <v>18097</v>
      </c>
      <c r="E704" s="11" t="s">
        <v>4689</v>
      </c>
      <c r="F704" s="11" t="s">
        <v>2457</v>
      </c>
      <c r="G704" s="11" t="s">
        <v>2457</v>
      </c>
      <c r="I704" s="11" t="s">
        <v>18097</v>
      </c>
      <c r="J704" s="22" t="s">
        <v>19550</v>
      </c>
    </row>
    <row r="705" spans="1:10" x14ac:dyDescent="0.25">
      <c r="A705" s="11" t="s">
        <v>18104</v>
      </c>
      <c r="B705" s="11" t="s">
        <v>18097</v>
      </c>
      <c r="C705" s="11" t="s">
        <v>18097</v>
      </c>
      <c r="E705" s="11" t="s">
        <v>5469</v>
      </c>
      <c r="F705" s="11" t="s">
        <v>2457</v>
      </c>
      <c r="G705" s="11" t="s">
        <v>2457</v>
      </c>
      <c r="I705" s="11" t="s">
        <v>18097</v>
      </c>
      <c r="J705" s="22" t="s">
        <v>19552</v>
      </c>
    </row>
    <row r="706" spans="1:10" x14ac:dyDescent="0.25">
      <c r="A706" s="11" t="s">
        <v>18105</v>
      </c>
      <c r="B706" s="11" t="s">
        <v>18097</v>
      </c>
      <c r="C706" s="11" t="s">
        <v>18097</v>
      </c>
      <c r="E706" s="11" t="s">
        <v>5470</v>
      </c>
      <c r="F706" s="11" t="s">
        <v>2457</v>
      </c>
      <c r="G706" s="11" t="s">
        <v>2457</v>
      </c>
      <c r="I706" s="11" t="s">
        <v>18097</v>
      </c>
      <c r="J706" s="22" t="s">
        <v>19554</v>
      </c>
    </row>
    <row r="707" spans="1:10" x14ac:dyDescent="0.25">
      <c r="A707" s="11" t="s">
        <v>18106</v>
      </c>
      <c r="B707" s="11" t="s">
        <v>18097</v>
      </c>
      <c r="C707" s="11" t="s">
        <v>18097</v>
      </c>
      <c r="E707" s="11" t="s">
        <v>5471</v>
      </c>
      <c r="F707" s="11" t="s">
        <v>2457</v>
      </c>
      <c r="G707" s="11" t="s">
        <v>2457</v>
      </c>
      <c r="I707" s="11" t="s">
        <v>18097</v>
      </c>
      <c r="J707" s="22" t="s">
        <v>19556</v>
      </c>
    </row>
    <row r="708" spans="1:10" x14ac:dyDescent="0.25">
      <c r="A708" s="11" t="s">
        <v>18107</v>
      </c>
      <c r="B708" s="11" t="s">
        <v>18097</v>
      </c>
      <c r="C708" s="11" t="s">
        <v>18097</v>
      </c>
      <c r="E708" s="11" t="s">
        <v>13844</v>
      </c>
      <c r="F708" s="11" t="s">
        <v>818</v>
      </c>
      <c r="G708" s="11" t="s">
        <v>818</v>
      </c>
      <c r="I708" s="11" t="s">
        <v>18097</v>
      </c>
      <c r="J708" s="22" t="s">
        <v>2140</v>
      </c>
    </row>
    <row r="709" spans="1:10" x14ac:dyDescent="0.25">
      <c r="A709" s="11" t="s">
        <v>18108</v>
      </c>
      <c r="B709" s="11" t="s">
        <v>18097</v>
      </c>
      <c r="C709" s="11" t="s">
        <v>18097</v>
      </c>
      <c r="E709" s="11" t="s">
        <v>20768</v>
      </c>
      <c r="F709" s="11" t="s">
        <v>20769</v>
      </c>
      <c r="G709" s="11" t="s">
        <v>20769</v>
      </c>
      <c r="I709" s="11" t="s">
        <v>18097</v>
      </c>
      <c r="J709" s="22" t="s">
        <v>19559</v>
      </c>
    </row>
    <row r="710" spans="1:10" x14ac:dyDescent="0.25">
      <c r="A710" s="11" t="s">
        <v>18109</v>
      </c>
      <c r="B710" s="11" t="s">
        <v>18097</v>
      </c>
      <c r="C710" s="11" t="s">
        <v>18097</v>
      </c>
      <c r="E710" s="11" t="s">
        <v>20770</v>
      </c>
      <c r="F710" s="11" t="s">
        <v>20769</v>
      </c>
      <c r="G710" s="11" t="s">
        <v>20769</v>
      </c>
      <c r="I710" s="11" t="s">
        <v>18097</v>
      </c>
      <c r="J710" s="22" t="s">
        <v>19583</v>
      </c>
    </row>
    <row r="711" spans="1:10" x14ac:dyDescent="0.25">
      <c r="A711" s="11" t="s">
        <v>18110</v>
      </c>
      <c r="B711" s="11" t="s">
        <v>18097</v>
      </c>
      <c r="C711" s="11" t="s">
        <v>18097</v>
      </c>
      <c r="E711" s="11" t="s">
        <v>20771</v>
      </c>
      <c r="F711" s="11" t="s">
        <v>3574</v>
      </c>
      <c r="G711" s="11" t="s">
        <v>3574</v>
      </c>
      <c r="I711" s="11" t="s">
        <v>18097</v>
      </c>
      <c r="J711" s="22" t="s">
        <v>3205</v>
      </c>
    </row>
    <row r="712" spans="1:10" x14ac:dyDescent="0.25">
      <c r="A712" s="11" t="s">
        <v>18111</v>
      </c>
      <c r="B712" s="11" t="s">
        <v>18097</v>
      </c>
      <c r="C712" s="11" t="s">
        <v>18097</v>
      </c>
      <c r="E712" s="11" t="s">
        <v>20772</v>
      </c>
      <c r="F712" s="11" t="s">
        <v>3574</v>
      </c>
      <c r="G712" s="11" t="s">
        <v>3574</v>
      </c>
      <c r="I712" s="11" t="s">
        <v>18097</v>
      </c>
      <c r="J712" s="22" t="s">
        <v>19587</v>
      </c>
    </row>
    <row r="713" spans="1:10" x14ac:dyDescent="0.25">
      <c r="A713" s="11" t="s">
        <v>18112</v>
      </c>
      <c r="B713" s="11" t="s">
        <v>18113</v>
      </c>
      <c r="C713" s="11" t="s">
        <v>18113</v>
      </c>
      <c r="E713" s="11" t="s">
        <v>20773</v>
      </c>
      <c r="F713" s="11" t="s">
        <v>3574</v>
      </c>
      <c r="G713" s="11" t="s">
        <v>3574</v>
      </c>
      <c r="I713" s="11" t="s">
        <v>18113</v>
      </c>
      <c r="J713" s="22" t="s">
        <v>19589</v>
      </c>
    </row>
    <row r="714" spans="1:10" x14ac:dyDescent="0.25">
      <c r="A714" s="11" t="s">
        <v>18114</v>
      </c>
      <c r="B714" s="11" t="s">
        <v>18113</v>
      </c>
      <c r="C714" s="11" t="s">
        <v>18113</v>
      </c>
      <c r="E714" s="11" t="s">
        <v>20774</v>
      </c>
      <c r="F714" s="11" t="s">
        <v>3574</v>
      </c>
      <c r="G714" s="11" t="s">
        <v>3574</v>
      </c>
      <c r="I714" s="11" t="s">
        <v>18113</v>
      </c>
      <c r="J714" s="22" t="s">
        <v>1612</v>
      </c>
    </row>
    <row r="715" spans="1:10" x14ac:dyDescent="0.25">
      <c r="A715" s="11" t="s">
        <v>18115</v>
      </c>
      <c r="B715" s="11" t="s">
        <v>18116</v>
      </c>
      <c r="C715" s="11" t="s">
        <v>18116</v>
      </c>
      <c r="E715" s="11" t="s">
        <v>20781</v>
      </c>
      <c r="F715" s="11" t="s">
        <v>20776</v>
      </c>
      <c r="G715" s="11" t="s">
        <v>20776</v>
      </c>
      <c r="I715" s="11" t="s">
        <v>18116</v>
      </c>
      <c r="J715" s="22" t="s">
        <v>3210</v>
      </c>
    </row>
    <row r="716" spans="1:10" x14ac:dyDescent="0.25">
      <c r="A716" s="11" t="s">
        <v>18117</v>
      </c>
      <c r="B716" s="11" t="s">
        <v>18118</v>
      </c>
      <c r="C716" s="11" t="s">
        <v>18118</v>
      </c>
      <c r="E716" s="11" t="s">
        <v>20782</v>
      </c>
      <c r="F716" s="11" t="s">
        <v>20776</v>
      </c>
      <c r="G716" s="11" t="s">
        <v>20776</v>
      </c>
      <c r="I716" s="11" t="s">
        <v>18118</v>
      </c>
      <c r="J716" s="22" t="s">
        <v>1641</v>
      </c>
    </row>
    <row r="717" spans="1:10" x14ac:dyDescent="0.25">
      <c r="A717" s="11" t="s">
        <v>18119</v>
      </c>
      <c r="B717" s="11" t="s">
        <v>18120</v>
      </c>
      <c r="C717" s="11" t="s">
        <v>18120</v>
      </c>
      <c r="E717" s="11" t="s">
        <v>20783</v>
      </c>
      <c r="F717" s="11" t="s">
        <v>20776</v>
      </c>
      <c r="G717" s="11" t="s">
        <v>20776</v>
      </c>
      <c r="I717" s="11" t="s">
        <v>18120</v>
      </c>
      <c r="J717" s="22" t="s">
        <v>19600</v>
      </c>
    </row>
    <row r="718" spans="1:10" x14ac:dyDescent="0.25">
      <c r="A718" s="11" t="s">
        <v>18121</v>
      </c>
      <c r="B718" s="11" t="s">
        <v>18122</v>
      </c>
      <c r="C718" s="11" t="s">
        <v>18122</v>
      </c>
      <c r="E718" s="11" t="s">
        <v>20784</v>
      </c>
      <c r="F718" s="11" t="s">
        <v>20776</v>
      </c>
      <c r="G718" s="11" t="s">
        <v>20776</v>
      </c>
      <c r="I718" s="11" t="s">
        <v>18122</v>
      </c>
      <c r="J718" s="22" t="s">
        <v>19603</v>
      </c>
    </row>
    <row r="719" spans="1:10" x14ac:dyDescent="0.25">
      <c r="A719" s="11" t="s">
        <v>18123</v>
      </c>
      <c r="B719" s="11" t="s">
        <v>18122</v>
      </c>
      <c r="C719" s="11" t="s">
        <v>18122</v>
      </c>
      <c r="E719" s="11" t="s">
        <v>20785</v>
      </c>
      <c r="F719" s="11" t="s">
        <v>20776</v>
      </c>
      <c r="G719" s="11" t="s">
        <v>20776</v>
      </c>
      <c r="I719" s="11" t="s">
        <v>18122</v>
      </c>
      <c r="J719" s="22" t="s">
        <v>1011</v>
      </c>
    </row>
    <row r="720" spans="1:10" x14ac:dyDescent="0.25">
      <c r="A720" s="11" t="s">
        <v>18124</v>
      </c>
      <c r="B720" s="11" t="s">
        <v>18122</v>
      </c>
      <c r="C720" s="11" t="s">
        <v>18122</v>
      </c>
      <c r="E720" s="11" t="s">
        <v>20786</v>
      </c>
      <c r="F720" s="11" t="s">
        <v>20776</v>
      </c>
      <c r="G720" s="11" t="s">
        <v>20776</v>
      </c>
      <c r="I720" s="11" t="s">
        <v>18122</v>
      </c>
      <c r="J720" s="22" t="s">
        <v>19614</v>
      </c>
    </row>
    <row r="721" spans="1:10" x14ac:dyDescent="0.25">
      <c r="A721" s="11" t="s">
        <v>18125</v>
      </c>
      <c r="B721" s="11" t="s">
        <v>18122</v>
      </c>
      <c r="C721" s="11" t="s">
        <v>18122</v>
      </c>
      <c r="E721" s="11" t="s">
        <v>20787</v>
      </c>
      <c r="F721" s="11" t="s">
        <v>20776</v>
      </c>
      <c r="G721" s="11" t="s">
        <v>20776</v>
      </c>
      <c r="I721" s="11" t="s">
        <v>18122</v>
      </c>
      <c r="J721" s="22" t="s">
        <v>19617</v>
      </c>
    </row>
    <row r="722" spans="1:10" x14ac:dyDescent="0.25">
      <c r="A722" s="11" t="s">
        <v>18126</v>
      </c>
      <c r="B722" s="11" t="s">
        <v>18127</v>
      </c>
      <c r="C722" s="11" t="s">
        <v>18127</v>
      </c>
      <c r="E722" s="11" t="s">
        <v>20788</v>
      </c>
      <c r="F722" s="11" t="s">
        <v>20776</v>
      </c>
      <c r="G722" s="11" t="s">
        <v>20776</v>
      </c>
      <c r="I722" s="11" t="s">
        <v>18127</v>
      </c>
      <c r="J722" s="22" t="s">
        <v>19619</v>
      </c>
    </row>
    <row r="723" spans="1:10" x14ac:dyDescent="0.25">
      <c r="A723" s="11" t="s">
        <v>18128</v>
      </c>
      <c r="B723" s="11" t="s">
        <v>18127</v>
      </c>
      <c r="C723" s="11" t="s">
        <v>18127</v>
      </c>
      <c r="E723" s="11" t="s">
        <v>20789</v>
      </c>
      <c r="F723" s="11" t="s">
        <v>20776</v>
      </c>
      <c r="G723" s="11" t="s">
        <v>20776</v>
      </c>
      <c r="I723" s="11" t="s">
        <v>18127</v>
      </c>
      <c r="J723" s="22" t="s">
        <v>19621</v>
      </c>
    </row>
    <row r="724" spans="1:10" x14ac:dyDescent="0.25">
      <c r="A724" s="11" t="s">
        <v>18129</v>
      </c>
      <c r="B724" s="11" t="s">
        <v>18127</v>
      </c>
      <c r="C724" s="11" t="s">
        <v>18127</v>
      </c>
      <c r="E724" s="11" t="s">
        <v>20793</v>
      </c>
      <c r="F724" s="11" t="s">
        <v>20776</v>
      </c>
      <c r="G724" s="11" t="s">
        <v>20776</v>
      </c>
      <c r="I724" s="11" t="s">
        <v>18127</v>
      </c>
      <c r="J724" s="22" t="s">
        <v>19623</v>
      </c>
    </row>
    <row r="725" spans="1:10" x14ac:dyDescent="0.25">
      <c r="A725" s="11" t="s">
        <v>18130</v>
      </c>
      <c r="B725" s="11" t="s">
        <v>18127</v>
      </c>
      <c r="C725" s="11" t="s">
        <v>18127</v>
      </c>
      <c r="E725" s="11" t="s">
        <v>20794</v>
      </c>
      <c r="F725" s="11" t="s">
        <v>20776</v>
      </c>
      <c r="G725" s="11" t="s">
        <v>20776</v>
      </c>
      <c r="I725" s="11" t="s">
        <v>18127</v>
      </c>
      <c r="J725" s="22" t="s">
        <v>19626</v>
      </c>
    </row>
    <row r="726" spans="1:10" x14ac:dyDescent="0.25">
      <c r="A726" s="11" t="s">
        <v>18131</v>
      </c>
      <c r="B726" s="11" t="s">
        <v>18127</v>
      </c>
      <c r="C726" s="11" t="s">
        <v>18127</v>
      </c>
      <c r="E726" s="11" t="s">
        <v>20795</v>
      </c>
      <c r="F726" s="11" t="s">
        <v>20796</v>
      </c>
      <c r="G726" s="11" t="s">
        <v>20776</v>
      </c>
      <c r="I726" s="11" t="s">
        <v>18127</v>
      </c>
      <c r="J726" s="22" t="s">
        <v>3220</v>
      </c>
    </row>
    <row r="727" spans="1:10" x14ac:dyDescent="0.25">
      <c r="A727" s="11" t="s">
        <v>18132</v>
      </c>
      <c r="B727" s="11" t="s">
        <v>18127</v>
      </c>
      <c r="C727" s="11" t="s">
        <v>18127</v>
      </c>
      <c r="E727" s="11" t="s">
        <v>20797</v>
      </c>
      <c r="F727" s="11" t="s">
        <v>20796</v>
      </c>
      <c r="G727" s="11" t="s">
        <v>20776</v>
      </c>
      <c r="I727" s="11" t="s">
        <v>18127</v>
      </c>
      <c r="J727" s="22" t="s">
        <v>3340</v>
      </c>
    </row>
    <row r="728" spans="1:10" x14ac:dyDescent="0.25">
      <c r="A728" s="11" t="s">
        <v>18133</v>
      </c>
      <c r="B728" s="11" t="s">
        <v>18127</v>
      </c>
      <c r="C728" s="11" t="s">
        <v>18127</v>
      </c>
      <c r="E728" s="11" t="s">
        <v>20798</v>
      </c>
      <c r="F728" s="11" t="s">
        <v>20796</v>
      </c>
      <c r="G728" s="11" t="s">
        <v>20796</v>
      </c>
      <c r="I728" s="11" t="s">
        <v>18127</v>
      </c>
      <c r="J728" s="22" t="s">
        <v>19632</v>
      </c>
    </row>
    <row r="729" spans="1:10" x14ac:dyDescent="0.25">
      <c r="A729" s="11" t="s">
        <v>18134</v>
      </c>
      <c r="B729" s="11" t="s">
        <v>18127</v>
      </c>
      <c r="C729" s="11" t="s">
        <v>18127</v>
      </c>
      <c r="E729" s="11" t="s">
        <v>20799</v>
      </c>
      <c r="F729" s="11" t="s">
        <v>20796</v>
      </c>
      <c r="G729" s="11" t="s">
        <v>20796</v>
      </c>
      <c r="I729" s="11" t="s">
        <v>18127</v>
      </c>
      <c r="J729" s="22" t="s">
        <v>108</v>
      </c>
    </row>
    <row r="730" spans="1:10" x14ac:dyDescent="0.25">
      <c r="A730" s="11" t="s">
        <v>18135</v>
      </c>
      <c r="B730" s="11" t="s">
        <v>18127</v>
      </c>
      <c r="C730" s="11" t="s">
        <v>18127</v>
      </c>
      <c r="E730" s="11" t="s">
        <v>20800</v>
      </c>
      <c r="F730" s="11" t="s">
        <v>20796</v>
      </c>
      <c r="G730" s="11" t="s">
        <v>20796</v>
      </c>
      <c r="I730" s="11" t="s">
        <v>18127</v>
      </c>
      <c r="J730" s="22" t="s">
        <v>3222</v>
      </c>
    </row>
    <row r="731" spans="1:10" x14ac:dyDescent="0.25">
      <c r="A731" s="11" t="s">
        <v>18136</v>
      </c>
      <c r="B731" s="11" t="s">
        <v>18127</v>
      </c>
      <c r="C731" s="11" t="s">
        <v>18127</v>
      </c>
      <c r="E731" s="11" t="s">
        <v>20801</v>
      </c>
      <c r="F731" s="11" t="s">
        <v>20796</v>
      </c>
      <c r="G731" s="11" t="s">
        <v>20796</v>
      </c>
      <c r="I731" s="11" t="s">
        <v>18127</v>
      </c>
      <c r="J731" s="22" t="s">
        <v>823</v>
      </c>
    </row>
    <row r="732" spans="1:10" x14ac:dyDescent="0.25">
      <c r="A732" s="11" t="s">
        <v>18137</v>
      </c>
      <c r="B732" s="11" t="s">
        <v>18127</v>
      </c>
      <c r="C732" s="11" t="s">
        <v>18127</v>
      </c>
      <c r="E732" s="11" t="s">
        <v>20802</v>
      </c>
      <c r="F732" s="11" t="s">
        <v>20796</v>
      </c>
      <c r="G732" s="11" t="s">
        <v>20796</v>
      </c>
      <c r="I732" s="11" t="s">
        <v>18127</v>
      </c>
      <c r="J732" s="22" t="s">
        <v>3208</v>
      </c>
    </row>
    <row r="733" spans="1:10" x14ac:dyDescent="0.25">
      <c r="A733" s="11" t="s">
        <v>18138</v>
      </c>
      <c r="B733" s="11" t="s">
        <v>18127</v>
      </c>
      <c r="C733" s="11" t="s">
        <v>18127</v>
      </c>
      <c r="E733" s="11" t="s">
        <v>20803</v>
      </c>
      <c r="F733" s="11" t="s">
        <v>20796</v>
      </c>
      <c r="G733" s="11" t="s">
        <v>20796</v>
      </c>
      <c r="I733" s="11" t="s">
        <v>18127</v>
      </c>
      <c r="J733" s="22" t="s">
        <v>19752</v>
      </c>
    </row>
    <row r="734" spans="1:10" x14ac:dyDescent="0.25">
      <c r="A734" s="11" t="s">
        <v>18139</v>
      </c>
      <c r="B734" s="11" t="s">
        <v>18140</v>
      </c>
      <c r="C734" s="11" t="s">
        <v>18140</v>
      </c>
      <c r="E734" s="11" t="s">
        <v>20804</v>
      </c>
      <c r="F734" s="11" t="s">
        <v>20796</v>
      </c>
      <c r="G734" s="11" t="s">
        <v>20796</v>
      </c>
      <c r="I734" s="11" t="s">
        <v>18140</v>
      </c>
      <c r="J734" s="22" t="s">
        <v>3229</v>
      </c>
    </row>
    <row r="735" spans="1:10" x14ac:dyDescent="0.25">
      <c r="A735" s="11" t="s">
        <v>18141</v>
      </c>
      <c r="B735" s="11" t="s">
        <v>18140</v>
      </c>
      <c r="C735" s="11" t="s">
        <v>18140</v>
      </c>
      <c r="E735" s="11" t="s">
        <v>8902</v>
      </c>
      <c r="F735" s="11" t="s">
        <v>3591</v>
      </c>
      <c r="G735" s="11" t="s">
        <v>3591</v>
      </c>
      <c r="I735" s="11" t="s">
        <v>18140</v>
      </c>
      <c r="J735" s="22" t="s">
        <v>17120</v>
      </c>
    </row>
    <row r="736" spans="1:10" x14ac:dyDescent="0.25">
      <c r="A736" s="11" t="s">
        <v>18142</v>
      </c>
      <c r="B736" s="11" t="s">
        <v>18140</v>
      </c>
      <c r="C736" s="11" t="s">
        <v>18140</v>
      </c>
      <c r="E736" s="11" t="s">
        <v>12363</v>
      </c>
      <c r="F736" s="11" t="s">
        <v>3591</v>
      </c>
      <c r="G736" s="11" t="s">
        <v>3591</v>
      </c>
      <c r="I736" s="11" t="s">
        <v>18140</v>
      </c>
      <c r="J736" s="22" t="s">
        <v>1097</v>
      </c>
    </row>
    <row r="737" spans="1:10" x14ac:dyDescent="0.25">
      <c r="A737" s="11" t="s">
        <v>18143</v>
      </c>
      <c r="B737" s="11" t="s">
        <v>18140</v>
      </c>
      <c r="C737" s="11" t="s">
        <v>18140</v>
      </c>
      <c r="E737" s="11" t="s">
        <v>20814</v>
      </c>
      <c r="F737" s="11" t="s">
        <v>20813</v>
      </c>
      <c r="G737" s="11" t="s">
        <v>20813</v>
      </c>
      <c r="I737" s="11" t="s">
        <v>18140</v>
      </c>
      <c r="J737" s="22" t="s">
        <v>19756</v>
      </c>
    </row>
    <row r="738" spans="1:10" x14ac:dyDescent="0.25">
      <c r="A738" s="11" t="s">
        <v>18144</v>
      </c>
      <c r="B738" s="11" t="s">
        <v>18140</v>
      </c>
      <c r="C738" s="11" t="s">
        <v>18140</v>
      </c>
      <c r="E738" s="11" t="s">
        <v>20815</v>
      </c>
      <c r="F738" s="11" t="s">
        <v>20813</v>
      </c>
      <c r="G738" s="11" t="s">
        <v>20813</v>
      </c>
      <c r="I738" s="11" t="s">
        <v>18140</v>
      </c>
      <c r="J738" s="22" t="s">
        <v>2442</v>
      </c>
    </row>
    <row r="739" spans="1:10" x14ac:dyDescent="0.25">
      <c r="A739" s="11" t="s">
        <v>18145</v>
      </c>
      <c r="B739" s="11" t="s">
        <v>18140</v>
      </c>
      <c r="C739" s="11" t="s">
        <v>18140</v>
      </c>
      <c r="E739" s="11" t="s">
        <v>20816</v>
      </c>
      <c r="F739" s="11" t="s">
        <v>20813</v>
      </c>
      <c r="G739" s="11" t="s">
        <v>20813</v>
      </c>
      <c r="I739" s="11" t="s">
        <v>18140</v>
      </c>
      <c r="J739" s="22" t="s">
        <v>3235</v>
      </c>
    </row>
    <row r="740" spans="1:10" x14ac:dyDescent="0.25">
      <c r="A740" s="11" t="s">
        <v>18146</v>
      </c>
      <c r="B740" s="11" t="s">
        <v>18140</v>
      </c>
      <c r="C740" s="11" t="s">
        <v>18140</v>
      </c>
      <c r="E740" s="11" t="s">
        <v>13452</v>
      </c>
      <c r="F740" s="11" t="s">
        <v>20813</v>
      </c>
      <c r="G740" s="11" t="s">
        <v>20813</v>
      </c>
      <c r="I740" s="11" t="s">
        <v>18140</v>
      </c>
      <c r="J740" s="22" t="s">
        <v>445</v>
      </c>
    </row>
    <row r="741" spans="1:10" x14ac:dyDescent="0.25">
      <c r="A741" s="11" t="s">
        <v>18147</v>
      </c>
      <c r="B741" s="11" t="s">
        <v>18140</v>
      </c>
      <c r="C741" s="11" t="s">
        <v>18140</v>
      </c>
      <c r="E741" s="11" t="s">
        <v>15693</v>
      </c>
      <c r="F741" s="11" t="s">
        <v>20826</v>
      </c>
      <c r="G741" s="11" t="s">
        <v>20826</v>
      </c>
      <c r="I741" s="11" t="s">
        <v>18140</v>
      </c>
      <c r="J741" s="22" t="s">
        <v>2650</v>
      </c>
    </row>
    <row r="742" spans="1:10" x14ac:dyDescent="0.25">
      <c r="A742" s="11" t="s">
        <v>18148</v>
      </c>
      <c r="B742" s="11" t="s">
        <v>18140</v>
      </c>
      <c r="C742" s="11" t="s">
        <v>18140</v>
      </c>
      <c r="E742" s="11" t="s">
        <v>15692</v>
      </c>
      <c r="F742" s="11" t="s">
        <v>20826</v>
      </c>
      <c r="G742" s="11" t="s">
        <v>20826</v>
      </c>
      <c r="I742" s="11" t="s">
        <v>18140</v>
      </c>
      <c r="J742" s="22" t="s">
        <v>19768</v>
      </c>
    </row>
    <row r="743" spans="1:10" x14ac:dyDescent="0.25">
      <c r="A743" s="11" t="s">
        <v>18149</v>
      </c>
      <c r="B743" s="11" t="s">
        <v>18150</v>
      </c>
      <c r="C743" s="11" t="s">
        <v>18150</v>
      </c>
      <c r="E743" s="11" t="s">
        <v>20843</v>
      </c>
      <c r="F743" s="11" t="s">
        <v>20826</v>
      </c>
      <c r="G743" s="11" t="s">
        <v>20826</v>
      </c>
      <c r="I743" s="11" t="s">
        <v>18150</v>
      </c>
      <c r="J743" s="22" t="s">
        <v>19770</v>
      </c>
    </row>
    <row r="744" spans="1:10" x14ac:dyDescent="0.25">
      <c r="A744" s="11" t="s">
        <v>18151</v>
      </c>
      <c r="B744" s="11" t="s">
        <v>18152</v>
      </c>
      <c r="C744" s="11" t="s">
        <v>18152</v>
      </c>
      <c r="E744" s="11" t="s">
        <v>20844</v>
      </c>
      <c r="F744" s="11" t="s">
        <v>20826</v>
      </c>
      <c r="G744" s="11" t="s">
        <v>20826</v>
      </c>
      <c r="I744" s="11" t="s">
        <v>18152</v>
      </c>
      <c r="J744" s="22" t="s">
        <v>19776</v>
      </c>
    </row>
    <row r="745" spans="1:10" x14ac:dyDescent="0.25">
      <c r="A745" s="11" t="s">
        <v>18153</v>
      </c>
      <c r="B745" s="11" t="s">
        <v>18152</v>
      </c>
      <c r="C745" s="11" t="s">
        <v>18152</v>
      </c>
      <c r="E745" s="11" t="s">
        <v>20845</v>
      </c>
      <c r="F745" s="11" t="s">
        <v>20826</v>
      </c>
      <c r="G745" s="11" t="s">
        <v>20826</v>
      </c>
      <c r="I745" s="11" t="s">
        <v>18152</v>
      </c>
      <c r="J745" s="22" t="s">
        <v>19779</v>
      </c>
    </row>
    <row r="746" spans="1:10" x14ac:dyDescent="0.25">
      <c r="A746" s="11" t="s">
        <v>18154</v>
      </c>
      <c r="B746" s="11" t="s">
        <v>18152</v>
      </c>
      <c r="C746" s="11" t="s">
        <v>18152</v>
      </c>
      <c r="E746" s="11" t="s">
        <v>20846</v>
      </c>
      <c r="F746" s="11" t="s">
        <v>20826</v>
      </c>
      <c r="G746" s="11" t="s">
        <v>20826</v>
      </c>
      <c r="I746" s="11" t="s">
        <v>18152</v>
      </c>
      <c r="J746" s="22" t="s">
        <v>3247</v>
      </c>
    </row>
    <row r="747" spans="1:10" x14ac:dyDescent="0.25">
      <c r="A747" s="11" t="s">
        <v>18155</v>
      </c>
      <c r="B747" s="11" t="s">
        <v>18152</v>
      </c>
      <c r="C747" s="11" t="s">
        <v>18152</v>
      </c>
      <c r="E747" s="11" t="s">
        <v>16197</v>
      </c>
      <c r="F747" s="11" t="s">
        <v>20826</v>
      </c>
      <c r="G747" s="11" t="s">
        <v>20826</v>
      </c>
      <c r="I747" s="11" t="s">
        <v>18152</v>
      </c>
      <c r="J747" s="22" t="s">
        <v>19783</v>
      </c>
    </row>
    <row r="748" spans="1:10" x14ac:dyDescent="0.25">
      <c r="A748" s="11" t="s">
        <v>18156</v>
      </c>
      <c r="B748" s="11" t="s">
        <v>18152</v>
      </c>
      <c r="C748" s="11" t="s">
        <v>18152</v>
      </c>
      <c r="E748" s="11" t="s">
        <v>20850</v>
      </c>
      <c r="F748" s="11" t="s">
        <v>20826</v>
      </c>
      <c r="G748" s="11" t="s">
        <v>20826</v>
      </c>
      <c r="I748" s="11" t="s">
        <v>18152</v>
      </c>
      <c r="J748" s="22" t="s">
        <v>19788</v>
      </c>
    </row>
    <row r="749" spans="1:10" x14ac:dyDescent="0.25">
      <c r="A749" s="11" t="s">
        <v>18157</v>
      </c>
      <c r="B749" s="11" t="s">
        <v>18152</v>
      </c>
      <c r="C749" s="11" t="s">
        <v>18152</v>
      </c>
      <c r="E749" s="11" t="s">
        <v>20851</v>
      </c>
      <c r="F749" s="11" t="s">
        <v>20826</v>
      </c>
      <c r="G749" s="11" t="s">
        <v>20826</v>
      </c>
      <c r="I749" s="11" t="s">
        <v>18152</v>
      </c>
      <c r="J749" s="22" t="s">
        <v>19791</v>
      </c>
    </row>
    <row r="750" spans="1:10" x14ac:dyDescent="0.25">
      <c r="A750" s="11" t="s">
        <v>18158</v>
      </c>
      <c r="B750" s="11" t="s">
        <v>18152</v>
      </c>
      <c r="C750" s="11" t="s">
        <v>18152</v>
      </c>
      <c r="E750" s="11" t="s">
        <v>20852</v>
      </c>
      <c r="F750" s="11" t="s">
        <v>20826</v>
      </c>
      <c r="G750" s="11" t="s">
        <v>20826</v>
      </c>
      <c r="I750" s="11" t="s">
        <v>18152</v>
      </c>
      <c r="J750" s="22" t="s">
        <v>19792</v>
      </c>
    </row>
    <row r="751" spans="1:10" x14ac:dyDescent="0.25">
      <c r="A751" s="11" t="s">
        <v>18159</v>
      </c>
      <c r="B751" s="11" t="s">
        <v>18152</v>
      </c>
      <c r="C751" s="11" t="s">
        <v>18152</v>
      </c>
      <c r="E751" s="11" t="s">
        <v>20853</v>
      </c>
      <c r="F751" s="11" t="s">
        <v>20826</v>
      </c>
      <c r="G751" s="11" t="s">
        <v>20826</v>
      </c>
      <c r="I751" s="11" t="s">
        <v>18152</v>
      </c>
      <c r="J751" s="22" t="s">
        <v>19794</v>
      </c>
    </row>
    <row r="752" spans="1:10" x14ac:dyDescent="0.25">
      <c r="A752" s="11" t="s">
        <v>18160</v>
      </c>
      <c r="B752" s="11" t="s">
        <v>18152</v>
      </c>
      <c r="C752" s="11" t="s">
        <v>18152</v>
      </c>
      <c r="E752" s="11" t="s">
        <v>20854</v>
      </c>
      <c r="F752" s="11" t="s">
        <v>20826</v>
      </c>
      <c r="G752" s="11" t="s">
        <v>20826</v>
      </c>
      <c r="I752" s="11" t="s">
        <v>18152</v>
      </c>
      <c r="J752" s="22" t="s">
        <v>19796</v>
      </c>
    </row>
    <row r="753" spans="1:10" x14ac:dyDescent="0.25">
      <c r="A753" s="11" t="s">
        <v>18161</v>
      </c>
      <c r="B753" s="11" t="s">
        <v>18162</v>
      </c>
      <c r="C753" s="11" t="s">
        <v>18162</v>
      </c>
      <c r="E753" s="11" t="s">
        <v>20855</v>
      </c>
      <c r="F753" s="11" t="s">
        <v>20826</v>
      </c>
      <c r="G753" s="11" t="s">
        <v>20826</v>
      </c>
      <c r="I753" s="11" t="s">
        <v>18162</v>
      </c>
      <c r="J753" s="22" t="s">
        <v>157</v>
      </c>
    </row>
    <row r="754" spans="1:10" x14ac:dyDescent="0.25">
      <c r="A754" s="11" t="s">
        <v>18163</v>
      </c>
      <c r="B754" s="11" t="s">
        <v>18164</v>
      </c>
      <c r="C754" s="11" t="s">
        <v>18164</v>
      </c>
      <c r="E754" s="11" t="s">
        <v>13131</v>
      </c>
      <c r="F754" s="11" t="s">
        <v>20826</v>
      </c>
      <c r="G754" s="11" t="s">
        <v>20826</v>
      </c>
      <c r="I754" s="11" t="s">
        <v>18164</v>
      </c>
      <c r="J754" s="22" t="s">
        <v>3251</v>
      </c>
    </row>
    <row r="755" spans="1:10" x14ac:dyDescent="0.25">
      <c r="A755" s="11" t="s">
        <v>18165</v>
      </c>
      <c r="B755" s="11" t="s">
        <v>18164</v>
      </c>
      <c r="C755" s="11" t="s">
        <v>18164</v>
      </c>
      <c r="E755" s="11" t="s">
        <v>20856</v>
      </c>
      <c r="F755" s="11" t="s">
        <v>20826</v>
      </c>
      <c r="G755" s="11" t="s">
        <v>20826</v>
      </c>
      <c r="I755" s="11" t="s">
        <v>18164</v>
      </c>
      <c r="J755" s="22" t="s">
        <v>19807</v>
      </c>
    </row>
    <row r="756" spans="1:10" x14ac:dyDescent="0.25">
      <c r="A756" s="11" t="s">
        <v>18166</v>
      </c>
      <c r="B756" s="11" t="s">
        <v>18164</v>
      </c>
      <c r="C756" s="11" t="s">
        <v>18164</v>
      </c>
      <c r="E756" s="11" t="s">
        <v>20857</v>
      </c>
      <c r="F756" s="11" t="s">
        <v>20826</v>
      </c>
      <c r="G756" s="11" t="s">
        <v>20826</v>
      </c>
      <c r="I756" s="11" t="s">
        <v>18164</v>
      </c>
      <c r="J756" s="22" t="s">
        <v>3252</v>
      </c>
    </row>
    <row r="757" spans="1:10" x14ac:dyDescent="0.25">
      <c r="A757" s="11" t="s">
        <v>18167</v>
      </c>
      <c r="B757" s="11" t="s">
        <v>18164</v>
      </c>
      <c r="C757" s="11" t="s">
        <v>18164</v>
      </c>
      <c r="E757" s="11" t="s">
        <v>20858</v>
      </c>
      <c r="F757" s="11" t="s">
        <v>20826</v>
      </c>
      <c r="G757" s="11" t="s">
        <v>20826</v>
      </c>
      <c r="I757" s="11" t="s">
        <v>18164</v>
      </c>
      <c r="J757" s="22" t="s">
        <v>3253</v>
      </c>
    </row>
    <row r="758" spans="1:10" x14ac:dyDescent="0.25">
      <c r="A758" s="11" t="s">
        <v>18168</v>
      </c>
      <c r="B758" s="11" t="s">
        <v>18164</v>
      </c>
      <c r="C758" s="11" t="s">
        <v>18164</v>
      </c>
      <c r="E758" s="11" t="s">
        <v>20869</v>
      </c>
      <c r="F758" s="11" t="s">
        <v>569</v>
      </c>
      <c r="G758" s="11" t="s">
        <v>569</v>
      </c>
      <c r="I758" s="11" t="s">
        <v>18164</v>
      </c>
      <c r="J758" s="22" t="s">
        <v>3254</v>
      </c>
    </row>
    <row r="759" spans="1:10" x14ac:dyDescent="0.25">
      <c r="A759" s="11" t="s">
        <v>18169</v>
      </c>
      <c r="B759" s="11" t="s">
        <v>18164</v>
      </c>
      <c r="C759" s="11" t="s">
        <v>18164</v>
      </c>
      <c r="E759" s="11" t="s">
        <v>20870</v>
      </c>
      <c r="F759" s="11" t="s">
        <v>569</v>
      </c>
      <c r="G759" s="11" t="s">
        <v>569</v>
      </c>
      <c r="I759" s="11" t="s">
        <v>18164</v>
      </c>
      <c r="J759" s="22" t="s">
        <v>2297</v>
      </c>
    </row>
    <row r="760" spans="1:10" x14ac:dyDescent="0.25">
      <c r="A760" s="11" t="s">
        <v>18170</v>
      </c>
      <c r="B760" s="11" t="s">
        <v>18164</v>
      </c>
      <c r="C760" s="11" t="s">
        <v>18164</v>
      </c>
      <c r="E760" s="11" t="s">
        <v>20871</v>
      </c>
      <c r="F760" s="11" t="s">
        <v>569</v>
      </c>
      <c r="G760" s="11" t="s">
        <v>569</v>
      </c>
      <c r="I760" s="11" t="s">
        <v>18164</v>
      </c>
      <c r="J760" s="22" t="s">
        <v>3257</v>
      </c>
    </row>
    <row r="761" spans="1:10" x14ac:dyDescent="0.25">
      <c r="A761" s="11" t="s">
        <v>18171</v>
      </c>
      <c r="B761" s="11" t="s">
        <v>18164</v>
      </c>
      <c r="C761" s="11" t="s">
        <v>18164</v>
      </c>
      <c r="E761" s="11" t="s">
        <v>20873</v>
      </c>
      <c r="F761" s="11" t="s">
        <v>20874</v>
      </c>
      <c r="G761" s="11" t="s">
        <v>20874</v>
      </c>
      <c r="I761" s="11" t="s">
        <v>18164</v>
      </c>
      <c r="J761" s="22" t="s">
        <v>1566</v>
      </c>
    </row>
    <row r="762" spans="1:10" x14ac:dyDescent="0.25">
      <c r="A762" s="11" t="s">
        <v>18172</v>
      </c>
      <c r="B762" s="11" t="s">
        <v>18164</v>
      </c>
      <c r="C762" s="11" t="s">
        <v>18164</v>
      </c>
      <c r="E762" s="11" t="s">
        <v>9012</v>
      </c>
      <c r="F762" s="11" t="s">
        <v>20931</v>
      </c>
      <c r="G762" s="11" t="s">
        <v>20931</v>
      </c>
      <c r="I762" s="11" t="s">
        <v>18164</v>
      </c>
      <c r="J762" s="22" t="s">
        <v>2156</v>
      </c>
    </row>
    <row r="763" spans="1:10" x14ac:dyDescent="0.25">
      <c r="A763" s="11" t="s">
        <v>18173</v>
      </c>
      <c r="B763" s="11" t="s">
        <v>18164</v>
      </c>
      <c r="C763" s="11" t="s">
        <v>18164</v>
      </c>
      <c r="E763" s="11" t="s">
        <v>20934</v>
      </c>
      <c r="F763" s="11" t="s">
        <v>20933</v>
      </c>
      <c r="G763" s="11" t="s">
        <v>20933</v>
      </c>
      <c r="I763" s="11" t="s">
        <v>18164</v>
      </c>
      <c r="J763" s="22" t="s">
        <v>19827</v>
      </c>
    </row>
    <row r="764" spans="1:10" x14ac:dyDescent="0.25">
      <c r="A764" s="11" t="s">
        <v>18174</v>
      </c>
      <c r="B764" s="11" t="s">
        <v>18164</v>
      </c>
      <c r="C764" s="11" t="s">
        <v>18164</v>
      </c>
      <c r="E764" s="11" t="s">
        <v>20935</v>
      </c>
      <c r="F764" s="11" t="s">
        <v>20933</v>
      </c>
      <c r="G764" s="11" t="s">
        <v>20933</v>
      </c>
      <c r="I764" s="11" t="s">
        <v>18164</v>
      </c>
      <c r="J764" s="22" t="s">
        <v>19829</v>
      </c>
    </row>
    <row r="765" spans="1:10" x14ac:dyDescent="0.25">
      <c r="A765" s="11" t="s">
        <v>18175</v>
      </c>
      <c r="B765" s="11" t="s">
        <v>18164</v>
      </c>
      <c r="C765" s="11" t="s">
        <v>18164</v>
      </c>
      <c r="E765" s="11" t="s">
        <v>20936</v>
      </c>
      <c r="F765" s="11" t="s">
        <v>20933</v>
      </c>
      <c r="G765" s="11" t="s">
        <v>20933</v>
      </c>
      <c r="I765" s="11" t="s">
        <v>18164</v>
      </c>
      <c r="J765" s="22" t="s">
        <v>515</v>
      </c>
    </row>
    <row r="766" spans="1:10" x14ac:dyDescent="0.25">
      <c r="A766" s="11" t="s">
        <v>18176</v>
      </c>
      <c r="B766" s="11" t="s">
        <v>18164</v>
      </c>
      <c r="C766" s="11" t="s">
        <v>18164</v>
      </c>
      <c r="E766" s="11" t="s">
        <v>20937</v>
      </c>
      <c r="F766" s="11" t="s">
        <v>20933</v>
      </c>
      <c r="G766" s="11" t="s">
        <v>20933</v>
      </c>
      <c r="I766" s="11" t="s">
        <v>18164</v>
      </c>
      <c r="J766" s="22" t="s">
        <v>4210</v>
      </c>
    </row>
    <row r="767" spans="1:10" x14ac:dyDescent="0.25">
      <c r="A767" s="11" t="s">
        <v>18177</v>
      </c>
      <c r="B767" s="11" t="s">
        <v>18164</v>
      </c>
      <c r="C767" s="11" t="s">
        <v>18164</v>
      </c>
      <c r="E767" s="11" t="s">
        <v>20938</v>
      </c>
      <c r="F767" s="11" t="s">
        <v>20933</v>
      </c>
      <c r="G767" s="11" t="s">
        <v>20933</v>
      </c>
      <c r="I767" s="11" t="s">
        <v>18164</v>
      </c>
      <c r="J767" s="22" t="s">
        <v>1009</v>
      </c>
    </row>
    <row r="768" spans="1:10" x14ac:dyDescent="0.25">
      <c r="A768" s="11" t="s">
        <v>18178</v>
      </c>
      <c r="B768" s="11" t="s">
        <v>18164</v>
      </c>
      <c r="C768" s="11" t="s">
        <v>18164</v>
      </c>
      <c r="E768" s="11" t="s">
        <v>12446</v>
      </c>
      <c r="F768" s="11" t="s">
        <v>20933</v>
      </c>
      <c r="G768" s="11" t="s">
        <v>20933</v>
      </c>
      <c r="I768" s="11" t="s">
        <v>18164</v>
      </c>
      <c r="J768" s="22" t="s">
        <v>19848</v>
      </c>
    </row>
    <row r="769" spans="1:10" x14ac:dyDescent="0.25">
      <c r="A769" s="11" t="s">
        <v>18179</v>
      </c>
      <c r="B769" s="11" t="s">
        <v>18164</v>
      </c>
      <c r="C769" s="11" t="s">
        <v>18164</v>
      </c>
      <c r="E769" s="11" t="s">
        <v>12433</v>
      </c>
      <c r="F769" s="11" t="s">
        <v>20933</v>
      </c>
      <c r="G769" s="11" t="s">
        <v>20933</v>
      </c>
      <c r="I769" s="11" t="s">
        <v>18164</v>
      </c>
      <c r="J769" s="22" t="s">
        <v>19850</v>
      </c>
    </row>
    <row r="770" spans="1:10" x14ac:dyDescent="0.25">
      <c r="A770" s="11" t="s">
        <v>18180</v>
      </c>
      <c r="B770" s="11" t="s">
        <v>18164</v>
      </c>
      <c r="C770" s="11" t="s">
        <v>18164</v>
      </c>
      <c r="E770" s="11" t="s">
        <v>20961</v>
      </c>
      <c r="F770" s="11" t="s">
        <v>20962</v>
      </c>
      <c r="G770" s="11" t="s">
        <v>20962</v>
      </c>
      <c r="I770" s="11" t="s">
        <v>18164</v>
      </c>
      <c r="J770" s="22" t="s">
        <v>19852</v>
      </c>
    </row>
    <row r="771" spans="1:10" x14ac:dyDescent="0.25">
      <c r="A771" s="11" t="s">
        <v>18181</v>
      </c>
      <c r="B771" s="11" t="s">
        <v>18164</v>
      </c>
      <c r="C771" s="11" t="s">
        <v>18164</v>
      </c>
      <c r="E771" s="11" t="s">
        <v>20963</v>
      </c>
      <c r="F771" s="11" t="s">
        <v>20962</v>
      </c>
      <c r="G771" s="11" t="s">
        <v>20962</v>
      </c>
      <c r="I771" s="11" t="s">
        <v>18164</v>
      </c>
      <c r="J771" s="22" t="s">
        <v>2080</v>
      </c>
    </row>
    <row r="772" spans="1:10" x14ac:dyDescent="0.25">
      <c r="A772" s="11" t="s">
        <v>18182</v>
      </c>
      <c r="B772" s="11" t="s">
        <v>18164</v>
      </c>
      <c r="C772" s="11" t="s">
        <v>18164</v>
      </c>
      <c r="E772" s="11" t="s">
        <v>20964</v>
      </c>
      <c r="F772" s="11" t="s">
        <v>20962</v>
      </c>
      <c r="G772" s="11" t="s">
        <v>20962</v>
      </c>
      <c r="I772" s="11" t="s">
        <v>18164</v>
      </c>
      <c r="J772" s="22" t="s">
        <v>19862</v>
      </c>
    </row>
    <row r="773" spans="1:10" x14ac:dyDescent="0.25">
      <c r="A773" s="11" t="s">
        <v>12770</v>
      </c>
      <c r="B773" s="11" t="s">
        <v>18164</v>
      </c>
      <c r="C773" s="11" t="s">
        <v>18164</v>
      </c>
      <c r="E773" s="11" t="s">
        <v>20965</v>
      </c>
      <c r="F773" s="11" t="s">
        <v>20962</v>
      </c>
      <c r="G773" s="11" t="s">
        <v>20962</v>
      </c>
      <c r="I773" s="11" t="s">
        <v>18164</v>
      </c>
      <c r="J773" s="22" t="s">
        <v>19870</v>
      </c>
    </row>
    <row r="774" spans="1:10" x14ac:dyDescent="0.25">
      <c r="A774" s="11" t="s">
        <v>18183</v>
      </c>
      <c r="B774" s="11" t="s">
        <v>18164</v>
      </c>
      <c r="C774" s="11" t="s">
        <v>18164</v>
      </c>
      <c r="E774" s="11" t="s">
        <v>20966</v>
      </c>
      <c r="F774" s="11" t="s">
        <v>20962</v>
      </c>
      <c r="G774" s="11" t="s">
        <v>20962</v>
      </c>
      <c r="I774" s="11" t="s">
        <v>18164</v>
      </c>
      <c r="J774" s="22" t="s">
        <v>19872</v>
      </c>
    </row>
    <row r="775" spans="1:10" x14ac:dyDescent="0.25">
      <c r="A775" s="11" t="s">
        <v>18184</v>
      </c>
      <c r="B775" s="11" t="s">
        <v>18164</v>
      </c>
      <c r="C775" s="11" t="s">
        <v>18164</v>
      </c>
      <c r="E775" s="11" t="s">
        <v>20967</v>
      </c>
      <c r="F775" s="11" t="s">
        <v>20962</v>
      </c>
      <c r="G775" s="11" t="s">
        <v>20962</v>
      </c>
      <c r="I775" s="11" t="s">
        <v>18164</v>
      </c>
      <c r="J775" s="22" t="s">
        <v>19874</v>
      </c>
    </row>
    <row r="776" spans="1:10" x14ac:dyDescent="0.25">
      <c r="A776" s="11" t="s">
        <v>18185</v>
      </c>
      <c r="B776" s="11" t="s">
        <v>18164</v>
      </c>
      <c r="C776" s="11" t="s">
        <v>18164</v>
      </c>
      <c r="E776" s="11" t="s">
        <v>20968</v>
      </c>
      <c r="F776" s="11" t="s">
        <v>20962</v>
      </c>
      <c r="G776" s="11" t="s">
        <v>20962</v>
      </c>
      <c r="I776" s="11" t="s">
        <v>18164</v>
      </c>
      <c r="J776" s="22" t="s">
        <v>19876</v>
      </c>
    </row>
    <row r="777" spans="1:10" x14ac:dyDescent="0.25">
      <c r="A777" s="11" t="s">
        <v>18186</v>
      </c>
      <c r="B777" s="11" t="s">
        <v>18164</v>
      </c>
      <c r="C777" s="11" t="s">
        <v>18164</v>
      </c>
      <c r="E777" s="11" t="s">
        <v>20969</v>
      </c>
      <c r="F777" s="11" t="s">
        <v>20962</v>
      </c>
      <c r="G777" s="11" t="s">
        <v>20962</v>
      </c>
      <c r="I777" s="11" t="s">
        <v>18164</v>
      </c>
      <c r="J777" s="22" t="s">
        <v>19879</v>
      </c>
    </row>
    <row r="778" spans="1:10" x14ac:dyDescent="0.25">
      <c r="A778" s="11" t="s">
        <v>18187</v>
      </c>
      <c r="B778" s="11" t="s">
        <v>18164</v>
      </c>
      <c r="C778" s="11" t="s">
        <v>18164</v>
      </c>
      <c r="E778" s="11" t="s">
        <v>20971</v>
      </c>
      <c r="F778" s="11" t="s">
        <v>20972</v>
      </c>
      <c r="G778" s="11" t="s">
        <v>20972</v>
      </c>
      <c r="I778" s="11" t="s">
        <v>18164</v>
      </c>
      <c r="J778" s="22" t="s">
        <v>19881</v>
      </c>
    </row>
    <row r="779" spans="1:10" x14ac:dyDescent="0.25">
      <c r="A779" s="11" t="s">
        <v>18188</v>
      </c>
      <c r="B779" s="11" t="s">
        <v>18164</v>
      </c>
      <c r="C779" s="11" t="s">
        <v>18164</v>
      </c>
      <c r="E779" s="11" t="s">
        <v>20973</v>
      </c>
      <c r="F779" s="11" t="s">
        <v>20972</v>
      </c>
      <c r="G779" s="11" t="s">
        <v>20972</v>
      </c>
      <c r="I779" s="11" t="s">
        <v>18164</v>
      </c>
      <c r="J779" s="22" t="s">
        <v>19883</v>
      </c>
    </row>
    <row r="780" spans="1:10" x14ac:dyDescent="0.25">
      <c r="A780" s="11" t="s">
        <v>18189</v>
      </c>
      <c r="B780" s="11" t="s">
        <v>18164</v>
      </c>
      <c r="C780" s="11" t="s">
        <v>18164</v>
      </c>
      <c r="E780" s="11" t="s">
        <v>20974</v>
      </c>
      <c r="F780" s="11" t="s">
        <v>20972</v>
      </c>
      <c r="G780" s="11" t="s">
        <v>20972</v>
      </c>
      <c r="I780" s="11" t="s">
        <v>18164</v>
      </c>
      <c r="J780" s="22" t="s">
        <v>19885</v>
      </c>
    </row>
    <row r="781" spans="1:10" x14ac:dyDescent="0.25">
      <c r="A781" s="11" t="s">
        <v>18190</v>
      </c>
      <c r="B781" s="11" t="s">
        <v>18164</v>
      </c>
      <c r="C781" s="11" t="s">
        <v>18164</v>
      </c>
      <c r="E781" s="11" t="s">
        <v>20975</v>
      </c>
      <c r="F781" s="11" t="s">
        <v>20972</v>
      </c>
      <c r="G781" s="11" t="s">
        <v>20972</v>
      </c>
      <c r="I781" s="11" t="s">
        <v>18164</v>
      </c>
      <c r="J781" s="22" t="s">
        <v>19887</v>
      </c>
    </row>
    <row r="782" spans="1:10" x14ac:dyDescent="0.25">
      <c r="A782" s="11" t="s">
        <v>18191</v>
      </c>
      <c r="B782" s="11" t="s">
        <v>18164</v>
      </c>
      <c r="C782" s="11" t="s">
        <v>18164</v>
      </c>
      <c r="E782" s="11" t="s">
        <v>20996</v>
      </c>
      <c r="F782" s="11" t="s">
        <v>20997</v>
      </c>
      <c r="G782" s="11" t="s">
        <v>20997</v>
      </c>
      <c r="I782" s="11" t="s">
        <v>18164</v>
      </c>
      <c r="J782" s="22" t="s">
        <v>19889</v>
      </c>
    </row>
    <row r="783" spans="1:10" x14ac:dyDescent="0.25">
      <c r="A783" s="11" t="s">
        <v>18192</v>
      </c>
      <c r="B783" s="11" t="s">
        <v>18193</v>
      </c>
      <c r="C783" s="11" t="s">
        <v>18193</v>
      </c>
      <c r="E783" s="11" t="s">
        <v>20998</v>
      </c>
      <c r="F783" s="11" t="s">
        <v>20997</v>
      </c>
      <c r="G783" s="11" t="s">
        <v>20997</v>
      </c>
      <c r="I783" s="11" t="s">
        <v>18193</v>
      </c>
      <c r="J783" s="22" t="s">
        <v>19891</v>
      </c>
    </row>
    <row r="784" spans="1:10" x14ac:dyDescent="0.25">
      <c r="A784" s="11" t="s">
        <v>18194</v>
      </c>
      <c r="B784" s="11" t="s">
        <v>18193</v>
      </c>
      <c r="C784" s="11" t="s">
        <v>18193</v>
      </c>
      <c r="E784" s="11" t="s">
        <v>20999</v>
      </c>
      <c r="F784" s="11" t="s">
        <v>20997</v>
      </c>
      <c r="G784" s="11" t="s">
        <v>20997</v>
      </c>
      <c r="I784" s="11" t="s">
        <v>18193</v>
      </c>
      <c r="J784" s="22" t="s">
        <v>19893</v>
      </c>
    </row>
    <row r="785" spans="1:10" x14ac:dyDescent="0.25">
      <c r="A785" s="11" t="s">
        <v>18195</v>
      </c>
      <c r="B785" s="11" t="s">
        <v>18193</v>
      </c>
      <c r="C785" s="11" t="s">
        <v>18193</v>
      </c>
      <c r="E785" s="11" t="s">
        <v>21009</v>
      </c>
      <c r="F785" s="11" t="s">
        <v>3660</v>
      </c>
      <c r="G785" s="11" t="s">
        <v>3660</v>
      </c>
      <c r="I785" s="11" t="s">
        <v>18193</v>
      </c>
      <c r="J785" s="22" t="s">
        <v>19896</v>
      </c>
    </row>
    <row r="786" spans="1:10" x14ac:dyDescent="0.25">
      <c r="A786" s="11" t="s">
        <v>18196</v>
      </c>
      <c r="B786" s="11" t="s">
        <v>18193</v>
      </c>
      <c r="C786" s="11" t="s">
        <v>18193</v>
      </c>
      <c r="E786" s="11" t="s">
        <v>21028</v>
      </c>
      <c r="F786" s="11" t="s">
        <v>21026</v>
      </c>
      <c r="G786" s="11" t="s">
        <v>21026</v>
      </c>
      <c r="I786" s="11" t="s">
        <v>18193</v>
      </c>
      <c r="J786" s="22" t="s">
        <v>19898</v>
      </c>
    </row>
    <row r="787" spans="1:10" x14ac:dyDescent="0.25">
      <c r="A787" s="11" t="s">
        <v>18197</v>
      </c>
      <c r="B787" s="11" t="s">
        <v>18193</v>
      </c>
      <c r="C787" s="11" t="s">
        <v>18193</v>
      </c>
      <c r="E787" s="11" t="s">
        <v>21029</v>
      </c>
      <c r="F787" s="11" t="s">
        <v>21026</v>
      </c>
      <c r="G787" s="11" t="s">
        <v>21026</v>
      </c>
      <c r="I787" s="11" t="s">
        <v>18193</v>
      </c>
      <c r="J787" s="22" t="s">
        <v>19927</v>
      </c>
    </row>
    <row r="788" spans="1:10" x14ac:dyDescent="0.25">
      <c r="A788" s="11" t="s">
        <v>18198</v>
      </c>
      <c r="B788" s="11" t="s">
        <v>18193</v>
      </c>
      <c r="C788" s="11" t="s">
        <v>18193</v>
      </c>
      <c r="E788" s="11" t="s">
        <v>21031</v>
      </c>
      <c r="F788" s="11" t="s">
        <v>21032</v>
      </c>
      <c r="G788" s="11" t="s">
        <v>21032</v>
      </c>
      <c r="I788" s="11" t="s">
        <v>18193</v>
      </c>
      <c r="J788" s="22" t="s">
        <v>19930</v>
      </c>
    </row>
    <row r="789" spans="1:10" x14ac:dyDescent="0.25">
      <c r="A789" s="11" t="s">
        <v>18199</v>
      </c>
      <c r="B789" s="11" t="s">
        <v>18193</v>
      </c>
      <c r="C789" s="11" t="s">
        <v>18193</v>
      </c>
      <c r="E789" s="11" t="s">
        <v>21033</v>
      </c>
      <c r="F789" s="11" t="s">
        <v>21034</v>
      </c>
      <c r="G789" s="11" t="s">
        <v>21034</v>
      </c>
      <c r="I789" s="11" t="s">
        <v>18193</v>
      </c>
      <c r="J789" s="22" t="s">
        <v>19936</v>
      </c>
    </row>
    <row r="790" spans="1:10" x14ac:dyDescent="0.25">
      <c r="A790" s="11" t="s">
        <v>18200</v>
      </c>
      <c r="B790" s="11" t="s">
        <v>18193</v>
      </c>
      <c r="C790" s="11" t="s">
        <v>18193</v>
      </c>
      <c r="E790" s="11" t="s">
        <v>21040</v>
      </c>
      <c r="F790" s="11" t="s">
        <v>21041</v>
      </c>
      <c r="G790" s="11" t="s">
        <v>21041</v>
      </c>
      <c r="I790" s="11" t="s">
        <v>18193</v>
      </c>
      <c r="J790" s="22" t="s">
        <v>19942</v>
      </c>
    </row>
    <row r="791" spans="1:10" x14ac:dyDescent="0.25">
      <c r="A791" s="11" t="s">
        <v>18201</v>
      </c>
      <c r="B791" s="11" t="s">
        <v>18202</v>
      </c>
      <c r="C791" s="11" t="s">
        <v>18202</v>
      </c>
      <c r="E791" s="11" t="s">
        <v>21085</v>
      </c>
      <c r="F791" s="11" t="s">
        <v>21086</v>
      </c>
      <c r="G791" s="11" t="s">
        <v>21086</v>
      </c>
      <c r="I791" s="11" t="s">
        <v>18202</v>
      </c>
      <c r="J791" s="22" t="s">
        <v>19944</v>
      </c>
    </row>
    <row r="792" spans="1:10" x14ac:dyDescent="0.25">
      <c r="A792" s="11" t="s">
        <v>18203</v>
      </c>
      <c r="B792" s="11" t="s">
        <v>18204</v>
      </c>
      <c r="C792" s="11" t="s">
        <v>18204</v>
      </c>
      <c r="E792" s="11" t="s">
        <v>21087</v>
      </c>
      <c r="F792" s="11" t="s">
        <v>21088</v>
      </c>
      <c r="G792" s="11" t="s">
        <v>21088</v>
      </c>
      <c r="I792" s="11" t="s">
        <v>18204</v>
      </c>
      <c r="J792" s="22" t="s">
        <v>19946</v>
      </c>
    </row>
    <row r="793" spans="1:10" x14ac:dyDescent="0.25">
      <c r="A793" s="11" t="s">
        <v>18205</v>
      </c>
      <c r="B793" s="11" t="s">
        <v>18206</v>
      </c>
      <c r="C793" s="11" t="s">
        <v>18206</v>
      </c>
      <c r="E793" s="11" t="s">
        <v>21089</v>
      </c>
      <c r="F793" s="11" t="s">
        <v>21088</v>
      </c>
      <c r="G793" s="11" t="s">
        <v>21088</v>
      </c>
      <c r="I793" s="11" t="s">
        <v>18206</v>
      </c>
      <c r="J793" s="22" t="s">
        <v>19948</v>
      </c>
    </row>
    <row r="794" spans="1:10" x14ac:dyDescent="0.25">
      <c r="A794" s="11" t="s">
        <v>18207</v>
      </c>
      <c r="B794" s="11" t="s">
        <v>18206</v>
      </c>
      <c r="C794" s="11" t="s">
        <v>18206</v>
      </c>
      <c r="E794" s="11" t="s">
        <v>4661</v>
      </c>
      <c r="F794" s="11" t="s">
        <v>21088</v>
      </c>
      <c r="G794" s="11" t="s">
        <v>21088</v>
      </c>
      <c r="I794" s="11" t="s">
        <v>18206</v>
      </c>
      <c r="J794" s="22" t="s">
        <v>19953</v>
      </c>
    </row>
    <row r="795" spans="1:10" x14ac:dyDescent="0.25">
      <c r="A795" s="11" t="s">
        <v>18208</v>
      </c>
      <c r="B795" s="11" t="s">
        <v>18206</v>
      </c>
      <c r="C795" s="11" t="s">
        <v>18206</v>
      </c>
      <c r="E795" s="11" t="s">
        <v>21090</v>
      </c>
      <c r="F795" s="11" t="s">
        <v>21088</v>
      </c>
      <c r="G795" s="11" t="s">
        <v>21088</v>
      </c>
      <c r="I795" s="11" t="s">
        <v>18206</v>
      </c>
      <c r="J795" s="22" t="s">
        <v>19955</v>
      </c>
    </row>
    <row r="796" spans="1:10" x14ac:dyDescent="0.25">
      <c r="A796" s="11" t="s">
        <v>18209</v>
      </c>
      <c r="B796" s="11" t="s">
        <v>18206</v>
      </c>
      <c r="C796" s="11" t="s">
        <v>18206</v>
      </c>
      <c r="E796" s="11" t="s">
        <v>21091</v>
      </c>
      <c r="F796" s="11" t="s">
        <v>21088</v>
      </c>
      <c r="G796" s="11" t="s">
        <v>21088</v>
      </c>
      <c r="I796" s="11" t="s">
        <v>18206</v>
      </c>
      <c r="J796" s="22" t="s">
        <v>19961</v>
      </c>
    </row>
    <row r="797" spans="1:10" x14ac:dyDescent="0.25">
      <c r="A797" s="11" t="s">
        <v>18210</v>
      </c>
      <c r="B797" s="11" t="s">
        <v>18206</v>
      </c>
      <c r="C797" s="11" t="s">
        <v>18206</v>
      </c>
      <c r="E797" s="11" t="s">
        <v>21092</v>
      </c>
      <c r="F797" s="11" t="s">
        <v>21088</v>
      </c>
      <c r="G797" s="11" t="s">
        <v>21088</v>
      </c>
      <c r="I797" s="11" t="s">
        <v>18206</v>
      </c>
      <c r="J797" s="22" t="s">
        <v>19963</v>
      </c>
    </row>
    <row r="798" spans="1:10" x14ac:dyDescent="0.25">
      <c r="A798" s="11" t="s">
        <v>18211</v>
      </c>
      <c r="B798" s="11" t="s">
        <v>18206</v>
      </c>
      <c r="C798" s="11" t="s">
        <v>18206</v>
      </c>
      <c r="E798" s="11" t="s">
        <v>21093</v>
      </c>
      <c r="F798" s="11" t="s">
        <v>21088</v>
      </c>
      <c r="G798" s="11" t="s">
        <v>21088</v>
      </c>
      <c r="I798" s="11" t="s">
        <v>18206</v>
      </c>
      <c r="J798" s="22" t="s">
        <v>19965</v>
      </c>
    </row>
    <row r="799" spans="1:10" x14ac:dyDescent="0.25">
      <c r="A799" s="11" t="s">
        <v>18212</v>
      </c>
      <c r="B799" s="11" t="s">
        <v>18206</v>
      </c>
      <c r="C799" s="11" t="s">
        <v>18206</v>
      </c>
      <c r="E799" s="11" t="s">
        <v>21094</v>
      </c>
      <c r="F799" s="11" t="s">
        <v>21088</v>
      </c>
      <c r="G799" s="11" t="s">
        <v>21088</v>
      </c>
      <c r="I799" s="11" t="s">
        <v>18206</v>
      </c>
      <c r="J799" s="22" t="s">
        <v>19970</v>
      </c>
    </row>
    <row r="800" spans="1:10" x14ac:dyDescent="0.25">
      <c r="A800" s="11" t="s">
        <v>18213</v>
      </c>
      <c r="B800" s="11" t="s">
        <v>18206</v>
      </c>
      <c r="C800" s="11" t="s">
        <v>18206</v>
      </c>
      <c r="E800" s="11" t="s">
        <v>21095</v>
      </c>
      <c r="F800" s="11" t="s">
        <v>21088</v>
      </c>
      <c r="G800" s="11" t="s">
        <v>21088</v>
      </c>
      <c r="I800" s="11" t="s">
        <v>18206</v>
      </c>
      <c r="J800" s="22" t="s">
        <v>19972</v>
      </c>
    </row>
    <row r="801" spans="1:10" x14ac:dyDescent="0.25">
      <c r="A801" s="11" t="s">
        <v>18214</v>
      </c>
      <c r="B801" s="11" t="s">
        <v>18206</v>
      </c>
      <c r="C801" s="11" t="s">
        <v>18206</v>
      </c>
      <c r="E801" s="11" t="s">
        <v>21096</v>
      </c>
      <c r="F801" s="11" t="s">
        <v>21088</v>
      </c>
      <c r="G801" s="11" t="s">
        <v>21088</v>
      </c>
      <c r="I801" s="11" t="s">
        <v>18206</v>
      </c>
      <c r="J801" s="22" t="s">
        <v>19974</v>
      </c>
    </row>
    <row r="802" spans="1:10" x14ac:dyDescent="0.25">
      <c r="A802" s="11" t="s">
        <v>18215</v>
      </c>
      <c r="B802" s="11" t="s">
        <v>18206</v>
      </c>
      <c r="C802" s="11" t="s">
        <v>18206</v>
      </c>
      <c r="E802" s="11" t="s">
        <v>10731</v>
      </c>
      <c r="F802" s="11" t="s">
        <v>21088</v>
      </c>
      <c r="G802" s="11" t="s">
        <v>21088</v>
      </c>
      <c r="I802" s="11" t="s">
        <v>18206</v>
      </c>
      <c r="J802" s="22" t="s">
        <v>19976</v>
      </c>
    </row>
    <row r="803" spans="1:10" x14ac:dyDescent="0.25">
      <c r="A803" s="11" t="s">
        <v>18216</v>
      </c>
      <c r="B803" s="11" t="s">
        <v>18206</v>
      </c>
      <c r="C803" s="11" t="s">
        <v>18206</v>
      </c>
      <c r="E803" s="11" t="s">
        <v>21099</v>
      </c>
      <c r="F803" s="11" t="s">
        <v>21100</v>
      </c>
      <c r="G803" s="11" t="s">
        <v>3690</v>
      </c>
      <c r="I803" s="11" t="s">
        <v>18206</v>
      </c>
      <c r="J803" s="22" t="s">
        <v>19978</v>
      </c>
    </row>
    <row r="804" spans="1:10" x14ac:dyDescent="0.25">
      <c r="A804" s="11" t="s">
        <v>18217</v>
      </c>
      <c r="B804" s="11" t="s">
        <v>18206</v>
      </c>
      <c r="C804" s="11" t="s">
        <v>18206</v>
      </c>
      <c r="E804" s="11" t="s">
        <v>21101</v>
      </c>
      <c r="F804" s="11" t="s">
        <v>21100</v>
      </c>
      <c r="G804" s="11" t="s">
        <v>3690</v>
      </c>
      <c r="I804" s="11" t="s">
        <v>18206</v>
      </c>
      <c r="J804" s="22" t="s">
        <v>3279</v>
      </c>
    </row>
    <row r="805" spans="1:10" x14ac:dyDescent="0.25">
      <c r="A805" s="11" t="s">
        <v>18218</v>
      </c>
      <c r="B805" s="11" t="s">
        <v>18206</v>
      </c>
      <c r="C805" s="11" t="s">
        <v>18206</v>
      </c>
      <c r="E805" s="11" t="s">
        <v>21102</v>
      </c>
      <c r="F805" s="11" t="s">
        <v>21100</v>
      </c>
      <c r="G805" s="11" t="s">
        <v>3690</v>
      </c>
      <c r="I805" s="11" t="s">
        <v>18206</v>
      </c>
      <c r="J805" s="22" t="s">
        <v>1265</v>
      </c>
    </row>
    <row r="806" spans="1:10" x14ac:dyDescent="0.25">
      <c r="A806" s="11" t="s">
        <v>18219</v>
      </c>
      <c r="B806" s="11" t="s">
        <v>18206</v>
      </c>
      <c r="C806" s="11" t="s">
        <v>18206</v>
      </c>
      <c r="E806" s="11" t="s">
        <v>21103</v>
      </c>
      <c r="F806" s="11" t="s">
        <v>21100</v>
      </c>
      <c r="G806" s="11" t="s">
        <v>3690</v>
      </c>
      <c r="I806" s="11" t="s">
        <v>18206</v>
      </c>
      <c r="J806" s="22" t="s">
        <v>19990</v>
      </c>
    </row>
    <row r="807" spans="1:10" x14ac:dyDescent="0.25">
      <c r="A807" s="11" t="s">
        <v>18220</v>
      </c>
      <c r="B807" s="11" t="s">
        <v>18206</v>
      </c>
      <c r="C807" s="11" t="s">
        <v>18206</v>
      </c>
      <c r="E807" s="11" t="s">
        <v>21104</v>
      </c>
      <c r="F807" s="11" t="s">
        <v>21100</v>
      </c>
      <c r="G807" s="11" t="s">
        <v>3690</v>
      </c>
      <c r="I807" s="11" t="s">
        <v>18206</v>
      </c>
      <c r="J807" s="22" t="s">
        <v>19992</v>
      </c>
    </row>
    <row r="808" spans="1:10" x14ac:dyDescent="0.25">
      <c r="A808" s="11" t="s">
        <v>18221</v>
      </c>
      <c r="B808" s="11" t="s">
        <v>18206</v>
      </c>
      <c r="C808" s="11" t="s">
        <v>18206</v>
      </c>
      <c r="E808" s="11" t="s">
        <v>21105</v>
      </c>
      <c r="F808" s="11" t="s">
        <v>21100</v>
      </c>
      <c r="G808" s="11" t="s">
        <v>3690</v>
      </c>
      <c r="I808" s="11" t="s">
        <v>18206</v>
      </c>
      <c r="J808" s="22" t="s">
        <v>3285</v>
      </c>
    </row>
    <row r="809" spans="1:10" x14ac:dyDescent="0.25">
      <c r="A809" s="11" t="s">
        <v>18222</v>
      </c>
      <c r="B809" s="11" t="s">
        <v>18206</v>
      </c>
      <c r="C809" s="11" t="s">
        <v>18206</v>
      </c>
      <c r="E809" s="11" t="s">
        <v>21123</v>
      </c>
      <c r="F809" s="11" t="s">
        <v>21122</v>
      </c>
      <c r="G809" s="11" t="s">
        <v>21122</v>
      </c>
      <c r="I809" s="11" t="s">
        <v>18206</v>
      </c>
      <c r="J809" s="22" t="s">
        <v>19996</v>
      </c>
    </row>
    <row r="810" spans="1:10" x14ac:dyDescent="0.25">
      <c r="A810" s="11" t="s">
        <v>18223</v>
      </c>
      <c r="B810" s="11" t="s">
        <v>18206</v>
      </c>
      <c r="C810" s="11" t="s">
        <v>18206</v>
      </c>
      <c r="E810" s="11" t="s">
        <v>21147</v>
      </c>
      <c r="F810" s="11" t="s">
        <v>21148</v>
      </c>
      <c r="G810" s="11" t="s">
        <v>21149</v>
      </c>
      <c r="I810" s="11" t="s">
        <v>18206</v>
      </c>
      <c r="J810" s="22" t="s">
        <v>921</v>
      </c>
    </row>
    <row r="811" spans="1:10" x14ac:dyDescent="0.25">
      <c r="A811" s="11" t="s">
        <v>18224</v>
      </c>
      <c r="B811" s="11" t="s">
        <v>18206</v>
      </c>
      <c r="C811" s="11" t="s">
        <v>18206</v>
      </c>
      <c r="E811" s="11" t="s">
        <v>21150</v>
      </c>
      <c r="F811" s="11" t="s">
        <v>21148</v>
      </c>
      <c r="G811" s="11" t="s">
        <v>21149</v>
      </c>
      <c r="I811" s="11" t="s">
        <v>18206</v>
      </c>
      <c r="J811" s="22" t="s">
        <v>1368</v>
      </c>
    </row>
    <row r="812" spans="1:10" x14ac:dyDescent="0.25">
      <c r="A812" s="11" t="s">
        <v>18225</v>
      </c>
      <c r="B812" s="11" t="s">
        <v>18206</v>
      </c>
      <c r="C812" s="11" t="s">
        <v>18206</v>
      </c>
      <c r="E812" s="11" t="s">
        <v>21151</v>
      </c>
      <c r="F812" s="11" t="s">
        <v>21148</v>
      </c>
      <c r="G812" s="11" t="s">
        <v>21149</v>
      </c>
      <c r="I812" s="11" t="s">
        <v>18206</v>
      </c>
      <c r="J812" s="22" t="s">
        <v>20002</v>
      </c>
    </row>
    <row r="813" spans="1:10" x14ac:dyDescent="0.25">
      <c r="A813" s="11" t="s">
        <v>18226</v>
      </c>
      <c r="B813" s="11" t="s">
        <v>18206</v>
      </c>
      <c r="C813" s="11" t="s">
        <v>18206</v>
      </c>
      <c r="E813" s="11" t="s">
        <v>21152</v>
      </c>
      <c r="F813" s="11" t="s">
        <v>21148</v>
      </c>
      <c r="G813" s="11" t="s">
        <v>21149</v>
      </c>
      <c r="I813" s="11" t="s">
        <v>18206</v>
      </c>
      <c r="J813" s="22" t="s">
        <v>3291</v>
      </c>
    </row>
    <row r="814" spans="1:10" x14ac:dyDescent="0.25">
      <c r="A814" s="11" t="s">
        <v>18227</v>
      </c>
      <c r="B814" s="11" t="s">
        <v>18206</v>
      </c>
      <c r="C814" s="11" t="s">
        <v>18206</v>
      </c>
      <c r="E814" s="11" t="s">
        <v>21153</v>
      </c>
      <c r="F814" s="11" t="s">
        <v>21148</v>
      </c>
      <c r="G814" s="11" t="s">
        <v>21149</v>
      </c>
      <c r="I814" s="11" t="s">
        <v>18206</v>
      </c>
      <c r="J814" s="22" t="s">
        <v>3292</v>
      </c>
    </row>
    <row r="815" spans="1:10" x14ac:dyDescent="0.25">
      <c r="A815" s="11" t="s">
        <v>18228</v>
      </c>
      <c r="B815" s="11" t="s">
        <v>18206</v>
      </c>
      <c r="C815" s="11" t="s">
        <v>18206</v>
      </c>
      <c r="E815" s="11" t="s">
        <v>21154</v>
      </c>
      <c r="F815" s="11" t="s">
        <v>21148</v>
      </c>
      <c r="G815" s="11" t="s">
        <v>21149</v>
      </c>
      <c r="I815" s="11" t="s">
        <v>18206</v>
      </c>
      <c r="J815" s="22" t="s">
        <v>20015</v>
      </c>
    </row>
    <row r="816" spans="1:10" x14ac:dyDescent="0.25">
      <c r="A816" s="11" t="s">
        <v>18229</v>
      </c>
      <c r="B816" s="11" t="s">
        <v>18206</v>
      </c>
      <c r="C816" s="11" t="s">
        <v>18206</v>
      </c>
      <c r="E816" s="11" t="s">
        <v>21155</v>
      </c>
      <c r="F816" s="11" t="s">
        <v>21148</v>
      </c>
      <c r="G816" s="11" t="s">
        <v>21149</v>
      </c>
      <c r="I816" s="11" t="s">
        <v>18206</v>
      </c>
      <c r="J816" s="22" t="s">
        <v>1405</v>
      </c>
    </row>
    <row r="817" spans="1:10" x14ac:dyDescent="0.25">
      <c r="A817" s="11" t="s">
        <v>18230</v>
      </c>
      <c r="B817" s="11" t="s">
        <v>18206</v>
      </c>
      <c r="C817" s="11" t="s">
        <v>18206</v>
      </c>
      <c r="E817" s="11" t="s">
        <v>21156</v>
      </c>
      <c r="F817" s="11" t="s">
        <v>21148</v>
      </c>
      <c r="G817" s="11" t="s">
        <v>21149</v>
      </c>
      <c r="I817" s="11" t="s">
        <v>18206</v>
      </c>
      <c r="J817" s="22" t="s">
        <v>20028</v>
      </c>
    </row>
    <row r="818" spans="1:10" x14ac:dyDescent="0.25">
      <c r="A818" s="11" t="s">
        <v>18231</v>
      </c>
      <c r="B818" s="11" t="s">
        <v>18206</v>
      </c>
      <c r="C818" s="11" t="s">
        <v>18206</v>
      </c>
      <c r="E818" s="11" t="s">
        <v>21162</v>
      </c>
      <c r="F818" s="11" t="s">
        <v>3703</v>
      </c>
      <c r="G818" s="11" t="s">
        <v>3703</v>
      </c>
      <c r="I818" s="11" t="s">
        <v>18206</v>
      </c>
      <c r="J818" s="22" t="s">
        <v>20030</v>
      </c>
    </row>
    <row r="819" spans="1:10" x14ac:dyDescent="0.25">
      <c r="A819" s="11" t="s">
        <v>18232</v>
      </c>
      <c r="B819" s="11" t="s">
        <v>18206</v>
      </c>
      <c r="C819" s="11" t="s">
        <v>18206</v>
      </c>
      <c r="E819" s="11" t="s">
        <v>21163</v>
      </c>
      <c r="F819" s="11" t="s">
        <v>3703</v>
      </c>
      <c r="G819" s="11" t="s">
        <v>3703</v>
      </c>
      <c r="I819" s="11" t="s">
        <v>18206</v>
      </c>
      <c r="J819" s="22" t="s">
        <v>20032</v>
      </c>
    </row>
    <row r="820" spans="1:10" x14ac:dyDescent="0.25">
      <c r="A820" s="11" t="s">
        <v>18233</v>
      </c>
      <c r="B820" s="11" t="s">
        <v>18206</v>
      </c>
      <c r="C820" s="11" t="s">
        <v>18206</v>
      </c>
      <c r="E820" s="11" t="s">
        <v>21165</v>
      </c>
      <c r="F820" s="11" t="s">
        <v>21166</v>
      </c>
      <c r="G820" s="11" t="s">
        <v>21166</v>
      </c>
      <c r="I820" s="11" t="s">
        <v>18206</v>
      </c>
      <c r="J820" s="22" t="s">
        <v>20034</v>
      </c>
    </row>
    <row r="821" spans="1:10" x14ac:dyDescent="0.25">
      <c r="A821" s="11" t="s">
        <v>18234</v>
      </c>
      <c r="B821" s="11" t="s">
        <v>18206</v>
      </c>
      <c r="C821" s="11" t="s">
        <v>18206</v>
      </c>
      <c r="E821" s="11" t="s">
        <v>21170</v>
      </c>
      <c r="F821" s="11" t="s">
        <v>21171</v>
      </c>
      <c r="G821" s="11" t="s">
        <v>21171</v>
      </c>
      <c r="I821" s="11" t="s">
        <v>18206</v>
      </c>
      <c r="J821" s="22" t="s">
        <v>20036</v>
      </c>
    </row>
    <row r="822" spans="1:10" x14ac:dyDescent="0.25">
      <c r="A822" s="11" t="s">
        <v>18235</v>
      </c>
      <c r="B822" s="11" t="s">
        <v>18206</v>
      </c>
      <c r="C822" s="11" t="s">
        <v>18206</v>
      </c>
      <c r="E822" s="11" t="s">
        <v>21172</v>
      </c>
      <c r="F822" s="11" t="s">
        <v>21173</v>
      </c>
      <c r="G822" s="11" t="s">
        <v>21173</v>
      </c>
      <c r="I822" s="11" t="s">
        <v>18206</v>
      </c>
      <c r="J822" s="22" t="s">
        <v>1975</v>
      </c>
    </row>
    <row r="823" spans="1:10" x14ac:dyDescent="0.25">
      <c r="A823" s="11" t="s">
        <v>18236</v>
      </c>
      <c r="B823" s="11" t="s">
        <v>18237</v>
      </c>
      <c r="C823" s="11" t="s">
        <v>18237</v>
      </c>
      <c r="E823" s="11" t="s">
        <v>21174</v>
      </c>
      <c r="F823" s="11" t="s">
        <v>21173</v>
      </c>
      <c r="G823" s="11" t="s">
        <v>21173</v>
      </c>
      <c r="I823" s="11" t="s">
        <v>18237</v>
      </c>
      <c r="J823" s="22" t="s">
        <v>226</v>
      </c>
    </row>
    <row r="824" spans="1:10" x14ac:dyDescent="0.25">
      <c r="A824" s="11" t="s">
        <v>18238</v>
      </c>
      <c r="B824" s="11" t="s">
        <v>18239</v>
      </c>
      <c r="C824" s="11" t="s">
        <v>18239</v>
      </c>
      <c r="E824" s="11" t="s">
        <v>21175</v>
      </c>
      <c r="F824" s="11" t="s">
        <v>21176</v>
      </c>
      <c r="G824" s="11" t="s">
        <v>21176</v>
      </c>
      <c r="I824" s="11" t="s">
        <v>18239</v>
      </c>
      <c r="J824" s="22" t="s">
        <v>20041</v>
      </c>
    </row>
    <row r="825" spans="1:10" x14ac:dyDescent="0.25">
      <c r="A825" s="11" t="s">
        <v>18240</v>
      </c>
      <c r="B825" s="11" t="s">
        <v>18239</v>
      </c>
      <c r="C825" s="11" t="s">
        <v>18239</v>
      </c>
      <c r="E825" s="11" t="s">
        <v>21177</v>
      </c>
      <c r="F825" s="11" t="s">
        <v>21176</v>
      </c>
      <c r="G825" s="11" t="s">
        <v>21176</v>
      </c>
      <c r="I825" s="11" t="s">
        <v>18239</v>
      </c>
      <c r="J825" s="22" t="s">
        <v>20042</v>
      </c>
    </row>
    <row r="826" spans="1:10" x14ac:dyDescent="0.25">
      <c r="A826" s="11" t="s">
        <v>18241</v>
      </c>
      <c r="B826" s="11" t="s">
        <v>18239</v>
      </c>
      <c r="C826" s="11" t="s">
        <v>18239</v>
      </c>
      <c r="E826" s="11" t="s">
        <v>21178</v>
      </c>
      <c r="F826" s="11" t="s">
        <v>21176</v>
      </c>
      <c r="G826" s="11" t="s">
        <v>21176</v>
      </c>
      <c r="I826" s="11" t="s">
        <v>18239</v>
      </c>
      <c r="J826" s="22" t="s">
        <v>3307</v>
      </c>
    </row>
    <row r="827" spans="1:10" x14ac:dyDescent="0.25">
      <c r="A827" s="11" t="s">
        <v>18242</v>
      </c>
      <c r="B827" s="11" t="s">
        <v>18239</v>
      </c>
      <c r="C827" s="11" t="s">
        <v>18239</v>
      </c>
      <c r="E827" s="11" t="s">
        <v>21179</v>
      </c>
      <c r="F827" s="11" t="s">
        <v>21176</v>
      </c>
      <c r="G827" s="11" t="s">
        <v>21176</v>
      </c>
      <c r="I827" s="11" t="s">
        <v>18239</v>
      </c>
      <c r="J827" s="22" t="s">
        <v>20048</v>
      </c>
    </row>
    <row r="828" spans="1:10" x14ac:dyDescent="0.25">
      <c r="A828" s="11" t="s">
        <v>18243</v>
      </c>
      <c r="B828" s="11" t="s">
        <v>18239</v>
      </c>
      <c r="C828" s="11" t="s">
        <v>18239</v>
      </c>
      <c r="E828" s="11" t="s">
        <v>21180</v>
      </c>
      <c r="F828" s="11" t="s">
        <v>21176</v>
      </c>
      <c r="G828" s="11" t="s">
        <v>21176</v>
      </c>
      <c r="I828" s="11" t="s">
        <v>18239</v>
      </c>
      <c r="J828" s="22" t="s">
        <v>3308</v>
      </c>
    </row>
    <row r="829" spans="1:10" x14ac:dyDescent="0.25">
      <c r="A829" s="11" t="s">
        <v>18244</v>
      </c>
      <c r="B829" s="11" t="s">
        <v>18245</v>
      </c>
      <c r="C829" s="11" t="s">
        <v>18245</v>
      </c>
      <c r="E829" s="11" t="s">
        <v>21181</v>
      </c>
      <c r="F829" s="11" t="s">
        <v>21176</v>
      </c>
      <c r="G829" s="11" t="s">
        <v>21176</v>
      </c>
      <c r="I829" s="11" t="s">
        <v>18245</v>
      </c>
      <c r="J829" s="22" t="s">
        <v>20052</v>
      </c>
    </row>
    <row r="830" spans="1:10" x14ac:dyDescent="0.25">
      <c r="A830" s="11" t="s">
        <v>18246</v>
      </c>
      <c r="B830" s="11" t="s">
        <v>18247</v>
      </c>
      <c r="C830" s="11" t="s">
        <v>18247</v>
      </c>
      <c r="E830" s="11" t="s">
        <v>21182</v>
      </c>
      <c r="F830" s="11" t="s">
        <v>21176</v>
      </c>
      <c r="G830" s="11" t="s">
        <v>21176</v>
      </c>
      <c r="I830" s="11" t="s">
        <v>18247</v>
      </c>
      <c r="J830" s="22" t="s">
        <v>20055</v>
      </c>
    </row>
    <row r="831" spans="1:10" x14ac:dyDescent="0.25">
      <c r="A831" s="11" t="s">
        <v>18248</v>
      </c>
      <c r="B831" s="11" t="s">
        <v>18249</v>
      </c>
      <c r="C831" s="11" t="s">
        <v>18249</v>
      </c>
      <c r="E831" s="11" t="s">
        <v>21183</v>
      </c>
      <c r="F831" s="11" t="s">
        <v>21176</v>
      </c>
      <c r="G831" s="11" t="s">
        <v>21176</v>
      </c>
      <c r="I831" s="11" t="s">
        <v>18249</v>
      </c>
      <c r="J831" s="22" t="s">
        <v>1538</v>
      </c>
    </row>
    <row r="832" spans="1:10" x14ac:dyDescent="0.25">
      <c r="A832" s="11" t="s">
        <v>18250</v>
      </c>
      <c r="B832" s="11" t="s">
        <v>4319</v>
      </c>
      <c r="C832" s="11" t="s">
        <v>4319</v>
      </c>
      <c r="E832" s="11" t="s">
        <v>12841</v>
      </c>
      <c r="F832" s="11" t="s">
        <v>21187</v>
      </c>
      <c r="G832" s="11" t="s">
        <v>21187</v>
      </c>
      <c r="I832" s="11" t="s">
        <v>4319</v>
      </c>
      <c r="J832" s="22" t="s">
        <v>20057</v>
      </c>
    </row>
    <row r="833" spans="1:10" x14ac:dyDescent="0.25">
      <c r="A833" s="11" t="s">
        <v>18251</v>
      </c>
      <c r="B833" s="11" t="s">
        <v>4319</v>
      </c>
      <c r="C833" s="11" t="s">
        <v>4319</v>
      </c>
      <c r="E833" s="11" t="s">
        <v>21205</v>
      </c>
      <c r="F833" s="11" t="s">
        <v>21200</v>
      </c>
      <c r="G833" s="11" t="s">
        <v>21200</v>
      </c>
      <c r="I833" s="11" t="s">
        <v>4319</v>
      </c>
      <c r="J833" s="22" t="s">
        <v>20059</v>
      </c>
    </row>
    <row r="834" spans="1:10" x14ac:dyDescent="0.25">
      <c r="A834" s="11" t="s">
        <v>18252</v>
      </c>
      <c r="B834" s="11" t="s">
        <v>4319</v>
      </c>
      <c r="C834" s="11" t="s">
        <v>4319</v>
      </c>
      <c r="E834" s="11" t="s">
        <v>21206</v>
      </c>
      <c r="F834" s="11" t="s">
        <v>21200</v>
      </c>
      <c r="G834" s="11" t="s">
        <v>21200</v>
      </c>
      <c r="I834" s="11" t="s">
        <v>4319</v>
      </c>
      <c r="J834" s="22" t="s">
        <v>498</v>
      </c>
    </row>
    <row r="835" spans="1:10" x14ac:dyDescent="0.25">
      <c r="A835" s="11" t="s">
        <v>18253</v>
      </c>
      <c r="B835" s="11" t="s">
        <v>18254</v>
      </c>
      <c r="C835" s="11" t="s">
        <v>18254</v>
      </c>
      <c r="E835" s="11" t="s">
        <v>21207</v>
      </c>
      <c r="F835" s="11" t="s">
        <v>21200</v>
      </c>
      <c r="G835" s="11" t="s">
        <v>21200</v>
      </c>
      <c r="I835" s="11" t="s">
        <v>18254</v>
      </c>
      <c r="J835" s="22" t="s">
        <v>20063</v>
      </c>
    </row>
    <row r="836" spans="1:10" x14ac:dyDescent="0.25">
      <c r="A836" s="11" t="s">
        <v>18255</v>
      </c>
      <c r="B836" s="11" t="s">
        <v>18254</v>
      </c>
      <c r="C836" s="11" t="s">
        <v>18254</v>
      </c>
      <c r="E836" s="11" t="s">
        <v>21208</v>
      </c>
      <c r="F836" s="11" t="s">
        <v>21200</v>
      </c>
      <c r="G836" s="11" t="s">
        <v>21200</v>
      </c>
      <c r="I836" s="11" t="s">
        <v>18254</v>
      </c>
      <c r="J836" s="22" t="s">
        <v>20065</v>
      </c>
    </row>
    <row r="837" spans="1:10" x14ac:dyDescent="0.25">
      <c r="A837" s="11" t="s">
        <v>18256</v>
      </c>
      <c r="B837" s="11" t="s">
        <v>18257</v>
      </c>
      <c r="C837" s="11" t="s">
        <v>18257</v>
      </c>
      <c r="E837" s="11" t="s">
        <v>21238</v>
      </c>
      <c r="F837" s="11" t="s">
        <v>21215</v>
      </c>
      <c r="G837" s="11" t="s">
        <v>21237</v>
      </c>
      <c r="I837" s="11" t="s">
        <v>18257</v>
      </c>
      <c r="J837" s="22" t="s">
        <v>1652</v>
      </c>
    </row>
    <row r="838" spans="1:10" x14ac:dyDescent="0.25">
      <c r="A838" s="11" t="s">
        <v>18258</v>
      </c>
      <c r="B838" s="11" t="s">
        <v>18257</v>
      </c>
      <c r="C838" s="11" t="s">
        <v>18257</v>
      </c>
      <c r="E838" s="11" t="s">
        <v>21239</v>
      </c>
      <c r="F838" s="11" t="s">
        <v>21215</v>
      </c>
      <c r="G838" s="11" t="s">
        <v>21237</v>
      </c>
      <c r="I838" s="11" t="s">
        <v>18257</v>
      </c>
      <c r="J838" s="22" t="s">
        <v>20072</v>
      </c>
    </row>
    <row r="839" spans="1:10" x14ac:dyDescent="0.25">
      <c r="A839" s="11" t="s">
        <v>18259</v>
      </c>
      <c r="B839" s="11" t="s">
        <v>18257</v>
      </c>
      <c r="C839" s="11" t="s">
        <v>18257</v>
      </c>
      <c r="E839" s="11" t="s">
        <v>21240</v>
      </c>
      <c r="F839" s="11" t="s">
        <v>21215</v>
      </c>
      <c r="G839" s="11" t="s">
        <v>21237</v>
      </c>
      <c r="I839" s="11" t="s">
        <v>18257</v>
      </c>
      <c r="J839" s="22" t="s">
        <v>20075</v>
      </c>
    </row>
    <row r="840" spans="1:10" x14ac:dyDescent="0.25">
      <c r="A840" s="11" t="s">
        <v>18260</v>
      </c>
      <c r="B840" s="11" t="s">
        <v>18257</v>
      </c>
      <c r="C840" s="11" t="s">
        <v>18257</v>
      </c>
      <c r="E840" s="11" t="s">
        <v>21241</v>
      </c>
      <c r="F840" s="11" t="s">
        <v>21215</v>
      </c>
      <c r="G840" s="11" t="s">
        <v>21237</v>
      </c>
      <c r="I840" s="11" t="s">
        <v>18257</v>
      </c>
      <c r="J840" s="22" t="s">
        <v>20093</v>
      </c>
    </row>
    <row r="841" spans="1:10" x14ac:dyDescent="0.25">
      <c r="A841" s="11" t="s">
        <v>5381</v>
      </c>
      <c r="B841" s="11" t="s">
        <v>18261</v>
      </c>
      <c r="C841" s="11" t="s">
        <v>18261</v>
      </c>
      <c r="E841" s="11" t="s">
        <v>8107</v>
      </c>
      <c r="F841" s="11" t="s">
        <v>21253</v>
      </c>
      <c r="G841" s="11" t="s">
        <v>21253</v>
      </c>
      <c r="I841" s="11" t="s">
        <v>18261</v>
      </c>
      <c r="J841" s="22" t="s">
        <v>20096</v>
      </c>
    </row>
    <row r="842" spans="1:10" x14ac:dyDescent="0.25">
      <c r="A842" s="11" t="s">
        <v>18262</v>
      </c>
      <c r="B842" s="11" t="s">
        <v>18261</v>
      </c>
      <c r="C842" s="11" t="s">
        <v>18261</v>
      </c>
      <c r="E842" s="11" t="s">
        <v>14864</v>
      </c>
      <c r="F842" s="11" t="s">
        <v>21253</v>
      </c>
      <c r="G842" s="11" t="s">
        <v>21253</v>
      </c>
      <c r="I842" s="11" t="s">
        <v>18261</v>
      </c>
      <c r="J842" s="22" t="s">
        <v>20099</v>
      </c>
    </row>
    <row r="843" spans="1:10" x14ac:dyDescent="0.25">
      <c r="A843" s="11" t="s">
        <v>18263</v>
      </c>
      <c r="B843" s="11" t="s">
        <v>18261</v>
      </c>
      <c r="C843" s="11" t="s">
        <v>18261</v>
      </c>
      <c r="E843" s="11" t="s">
        <v>21255</v>
      </c>
      <c r="F843" s="11" t="s">
        <v>21253</v>
      </c>
      <c r="G843" s="11" t="s">
        <v>21253</v>
      </c>
      <c r="I843" s="11" t="s">
        <v>18261</v>
      </c>
      <c r="J843" s="22" t="s">
        <v>20106</v>
      </c>
    </row>
    <row r="844" spans="1:10" x14ac:dyDescent="0.25">
      <c r="A844" s="11" t="s">
        <v>18264</v>
      </c>
      <c r="B844" s="11" t="s">
        <v>18261</v>
      </c>
      <c r="C844" s="11" t="s">
        <v>18261</v>
      </c>
      <c r="E844" s="11" t="s">
        <v>21256</v>
      </c>
      <c r="F844" s="11" t="s">
        <v>21253</v>
      </c>
      <c r="G844" s="11" t="s">
        <v>21253</v>
      </c>
      <c r="I844" s="11" t="s">
        <v>18261</v>
      </c>
      <c r="J844" s="22" t="s">
        <v>20109</v>
      </c>
    </row>
    <row r="845" spans="1:10" x14ac:dyDescent="0.25">
      <c r="A845" s="11" t="s">
        <v>18265</v>
      </c>
      <c r="B845" s="11" t="s">
        <v>18266</v>
      </c>
      <c r="C845" s="11" t="s">
        <v>18266</v>
      </c>
      <c r="E845" s="11" t="s">
        <v>21257</v>
      </c>
      <c r="F845" s="11" t="s">
        <v>21253</v>
      </c>
      <c r="G845" s="11" t="s">
        <v>21253</v>
      </c>
      <c r="I845" s="11" t="s">
        <v>18266</v>
      </c>
      <c r="J845" s="22" t="s">
        <v>20113</v>
      </c>
    </row>
    <row r="846" spans="1:10" x14ac:dyDescent="0.25">
      <c r="A846" s="11" t="s">
        <v>5387</v>
      </c>
      <c r="B846" s="11" t="s">
        <v>2671</v>
      </c>
      <c r="C846" s="11" t="s">
        <v>2671</v>
      </c>
      <c r="E846" s="11" t="s">
        <v>21258</v>
      </c>
      <c r="F846" s="11" t="s">
        <v>21253</v>
      </c>
      <c r="G846" s="11" t="s">
        <v>21253</v>
      </c>
      <c r="I846" s="11" t="s">
        <v>2671</v>
      </c>
      <c r="J846" s="22" t="s">
        <v>20115</v>
      </c>
    </row>
    <row r="847" spans="1:10" x14ac:dyDescent="0.25">
      <c r="A847" s="11" t="s">
        <v>18267</v>
      </c>
      <c r="B847" s="11" t="s">
        <v>18268</v>
      </c>
      <c r="C847" s="11" t="s">
        <v>18269</v>
      </c>
      <c r="E847" s="11" t="s">
        <v>21259</v>
      </c>
      <c r="F847" s="11" t="s">
        <v>21253</v>
      </c>
      <c r="G847" s="11" t="s">
        <v>21253</v>
      </c>
      <c r="I847" s="11" t="s">
        <v>18268</v>
      </c>
      <c r="J847" s="22" t="s">
        <v>20119</v>
      </c>
    </row>
    <row r="848" spans="1:10" x14ac:dyDescent="0.25">
      <c r="A848" s="11" t="s">
        <v>5323</v>
      </c>
      <c r="B848" s="11" t="s">
        <v>2657</v>
      </c>
      <c r="C848" s="11" t="s">
        <v>2657</v>
      </c>
      <c r="E848" s="11" t="s">
        <v>21260</v>
      </c>
      <c r="F848" s="11" t="s">
        <v>21253</v>
      </c>
      <c r="G848" s="11" t="s">
        <v>21253</v>
      </c>
      <c r="I848" s="11" t="s">
        <v>2657</v>
      </c>
      <c r="J848" s="22" t="s">
        <v>20125</v>
      </c>
    </row>
    <row r="849" spans="1:10" x14ac:dyDescent="0.25">
      <c r="A849" s="11" t="s">
        <v>18270</v>
      </c>
      <c r="B849" s="11" t="s">
        <v>18271</v>
      </c>
      <c r="C849" s="11" t="s">
        <v>18271</v>
      </c>
      <c r="E849" s="11" t="s">
        <v>21263</v>
      </c>
      <c r="F849" s="11" t="s">
        <v>21253</v>
      </c>
      <c r="G849" s="11" t="s">
        <v>21253</v>
      </c>
      <c r="I849" s="11" t="s">
        <v>18271</v>
      </c>
      <c r="J849" s="22" t="s">
        <v>3344</v>
      </c>
    </row>
    <row r="850" spans="1:10" x14ac:dyDescent="0.25">
      <c r="A850" s="11" t="s">
        <v>5405</v>
      </c>
      <c r="B850" s="11" t="s">
        <v>18272</v>
      </c>
      <c r="C850" s="11" t="s">
        <v>18272</v>
      </c>
      <c r="E850" s="11" t="s">
        <v>9542</v>
      </c>
      <c r="F850" s="11" t="s">
        <v>21253</v>
      </c>
      <c r="G850" s="11" t="s">
        <v>21253</v>
      </c>
      <c r="I850" s="11" t="s">
        <v>18272</v>
      </c>
      <c r="J850" s="22" t="s">
        <v>3346</v>
      </c>
    </row>
    <row r="851" spans="1:10" x14ac:dyDescent="0.25">
      <c r="A851" s="11" t="s">
        <v>18273</v>
      </c>
      <c r="B851" s="11" t="s">
        <v>18274</v>
      </c>
      <c r="C851" s="11" t="s">
        <v>18274</v>
      </c>
      <c r="E851" s="11" t="s">
        <v>21264</v>
      </c>
      <c r="F851" s="11" t="s">
        <v>21253</v>
      </c>
      <c r="G851" s="11" t="s">
        <v>21253</v>
      </c>
      <c r="I851" s="11" t="s">
        <v>18274</v>
      </c>
      <c r="J851" s="22" t="s">
        <v>3348</v>
      </c>
    </row>
    <row r="852" spans="1:10" x14ac:dyDescent="0.25">
      <c r="A852" s="11" t="s">
        <v>18275</v>
      </c>
      <c r="B852" s="11" t="s">
        <v>18276</v>
      </c>
      <c r="C852" s="11" t="s">
        <v>18276</v>
      </c>
      <c r="E852" s="11" t="s">
        <v>21265</v>
      </c>
      <c r="F852" s="11" t="s">
        <v>21253</v>
      </c>
      <c r="G852" s="11" t="s">
        <v>21253</v>
      </c>
      <c r="I852" s="11" t="s">
        <v>18276</v>
      </c>
      <c r="J852" s="22" t="s">
        <v>20128</v>
      </c>
    </row>
    <row r="853" spans="1:10" x14ac:dyDescent="0.25">
      <c r="A853" s="11" t="s">
        <v>18277</v>
      </c>
      <c r="B853" s="11" t="s">
        <v>18276</v>
      </c>
      <c r="C853" s="11" t="s">
        <v>18276</v>
      </c>
      <c r="E853" s="11" t="s">
        <v>21266</v>
      </c>
      <c r="F853" s="11" t="s">
        <v>21253</v>
      </c>
      <c r="G853" s="11" t="s">
        <v>21253</v>
      </c>
      <c r="I853" s="11" t="s">
        <v>18276</v>
      </c>
      <c r="J853" s="22" t="s">
        <v>20130</v>
      </c>
    </row>
    <row r="854" spans="1:10" x14ac:dyDescent="0.25">
      <c r="A854" s="11" t="s">
        <v>18278</v>
      </c>
      <c r="B854" s="11" t="s">
        <v>18276</v>
      </c>
      <c r="C854" s="11" t="s">
        <v>18276</v>
      </c>
      <c r="E854" s="11" t="s">
        <v>21267</v>
      </c>
      <c r="F854" s="11" t="s">
        <v>21253</v>
      </c>
      <c r="G854" s="11" t="s">
        <v>21253</v>
      </c>
      <c r="I854" s="11" t="s">
        <v>18276</v>
      </c>
      <c r="J854" s="22" t="s">
        <v>3351</v>
      </c>
    </row>
    <row r="855" spans="1:10" x14ac:dyDescent="0.25">
      <c r="A855" s="11" t="s">
        <v>18279</v>
      </c>
      <c r="B855" s="11" t="s">
        <v>18280</v>
      </c>
      <c r="C855" s="11" t="s">
        <v>18280</v>
      </c>
      <c r="E855" s="11" t="s">
        <v>21268</v>
      </c>
      <c r="F855" s="11" t="s">
        <v>21253</v>
      </c>
      <c r="G855" s="11" t="s">
        <v>21253</v>
      </c>
      <c r="I855" s="11" t="s">
        <v>18280</v>
      </c>
      <c r="J855" s="22" t="s">
        <v>20132</v>
      </c>
    </row>
    <row r="856" spans="1:10" x14ac:dyDescent="0.25">
      <c r="A856" s="11" t="s">
        <v>18281</v>
      </c>
      <c r="B856" s="11" t="s">
        <v>2683</v>
      </c>
      <c r="C856" s="11" t="s">
        <v>2683</v>
      </c>
      <c r="E856" s="11" t="s">
        <v>21269</v>
      </c>
      <c r="F856" s="11" t="s">
        <v>21253</v>
      </c>
      <c r="G856" s="11" t="s">
        <v>21253</v>
      </c>
      <c r="I856" s="11" t="s">
        <v>2683</v>
      </c>
      <c r="J856" s="22" t="s">
        <v>20134</v>
      </c>
    </row>
    <row r="857" spans="1:10" x14ac:dyDescent="0.25">
      <c r="A857" s="11" t="s">
        <v>5417</v>
      </c>
      <c r="B857" s="11" t="s">
        <v>2683</v>
      </c>
      <c r="C857" s="11" t="s">
        <v>2683</v>
      </c>
      <c r="E857" s="11" t="s">
        <v>21270</v>
      </c>
      <c r="F857" s="11" t="s">
        <v>21253</v>
      </c>
      <c r="G857" s="11" t="s">
        <v>21253</v>
      </c>
      <c r="I857" s="11" t="s">
        <v>2683</v>
      </c>
      <c r="J857" s="22" t="s">
        <v>20136</v>
      </c>
    </row>
    <row r="858" spans="1:10" x14ac:dyDescent="0.25">
      <c r="A858" s="11" t="s">
        <v>18282</v>
      </c>
      <c r="B858" s="11" t="s">
        <v>18283</v>
      </c>
      <c r="C858" s="11" t="s">
        <v>18283</v>
      </c>
      <c r="E858" s="11" t="s">
        <v>21271</v>
      </c>
      <c r="F858" s="11" t="s">
        <v>21253</v>
      </c>
      <c r="G858" s="11" t="s">
        <v>21253</v>
      </c>
      <c r="I858" s="11" t="s">
        <v>18283</v>
      </c>
      <c r="J858" s="22" t="s">
        <v>3355</v>
      </c>
    </row>
    <row r="859" spans="1:10" x14ac:dyDescent="0.25">
      <c r="A859" s="11" t="s">
        <v>18284</v>
      </c>
      <c r="B859" s="11" t="s">
        <v>18285</v>
      </c>
      <c r="C859" s="11" t="s">
        <v>18285</v>
      </c>
      <c r="E859" s="11" t="s">
        <v>21272</v>
      </c>
      <c r="F859" s="11" t="s">
        <v>21253</v>
      </c>
      <c r="G859" s="11" t="s">
        <v>21253</v>
      </c>
      <c r="I859" s="11" t="s">
        <v>18285</v>
      </c>
      <c r="J859" s="22" t="s">
        <v>20143</v>
      </c>
    </row>
    <row r="860" spans="1:10" x14ac:dyDescent="0.25">
      <c r="A860" s="11" t="s">
        <v>18286</v>
      </c>
      <c r="B860" s="11" t="s">
        <v>18285</v>
      </c>
      <c r="C860" s="11" t="s">
        <v>18285</v>
      </c>
      <c r="E860" s="11" t="s">
        <v>21275</v>
      </c>
      <c r="F860" s="11" t="s">
        <v>21253</v>
      </c>
      <c r="G860" s="11" t="s">
        <v>21253</v>
      </c>
      <c r="I860" s="11" t="s">
        <v>18285</v>
      </c>
      <c r="J860" s="22" t="s">
        <v>565</v>
      </c>
    </row>
    <row r="861" spans="1:10" x14ac:dyDescent="0.25">
      <c r="A861" s="11" t="s">
        <v>18287</v>
      </c>
      <c r="B861" s="11" t="s">
        <v>18285</v>
      </c>
      <c r="C861" s="11" t="s">
        <v>18285</v>
      </c>
      <c r="E861" s="11" t="s">
        <v>21276</v>
      </c>
      <c r="F861" s="11" t="s">
        <v>21253</v>
      </c>
      <c r="G861" s="11" t="s">
        <v>21253</v>
      </c>
      <c r="I861" s="11" t="s">
        <v>18285</v>
      </c>
      <c r="J861" s="22" t="s">
        <v>3356</v>
      </c>
    </row>
    <row r="862" spans="1:10" x14ac:dyDescent="0.25">
      <c r="A862" s="11" t="s">
        <v>18288</v>
      </c>
      <c r="B862" s="11" t="s">
        <v>18285</v>
      </c>
      <c r="C862" s="11" t="s">
        <v>18285</v>
      </c>
      <c r="E862" s="11" t="s">
        <v>21277</v>
      </c>
      <c r="F862" s="11" t="s">
        <v>21253</v>
      </c>
      <c r="G862" s="11" t="s">
        <v>21253</v>
      </c>
      <c r="I862" s="11" t="s">
        <v>18285</v>
      </c>
      <c r="J862" s="22" t="s">
        <v>20151</v>
      </c>
    </row>
    <row r="863" spans="1:10" x14ac:dyDescent="0.25">
      <c r="A863" s="11" t="s">
        <v>18289</v>
      </c>
      <c r="B863" s="11" t="s">
        <v>18285</v>
      </c>
      <c r="C863" s="11" t="s">
        <v>18285</v>
      </c>
      <c r="E863" s="11" t="s">
        <v>21278</v>
      </c>
      <c r="F863" s="11" t="s">
        <v>21253</v>
      </c>
      <c r="G863" s="11" t="s">
        <v>21253</v>
      </c>
      <c r="I863" s="11" t="s">
        <v>18285</v>
      </c>
      <c r="J863" s="22" t="s">
        <v>20154</v>
      </c>
    </row>
    <row r="864" spans="1:10" x14ac:dyDescent="0.25">
      <c r="A864" s="11" t="s">
        <v>18290</v>
      </c>
      <c r="B864" s="11" t="s">
        <v>18285</v>
      </c>
      <c r="C864" s="11" t="s">
        <v>18285</v>
      </c>
      <c r="E864" s="11" t="s">
        <v>21292</v>
      </c>
      <c r="F864" s="11" t="s">
        <v>21293</v>
      </c>
      <c r="G864" s="11" t="s">
        <v>21293</v>
      </c>
      <c r="I864" s="11" t="s">
        <v>18285</v>
      </c>
      <c r="J864" s="22" t="s">
        <v>20156</v>
      </c>
    </row>
    <row r="865" spans="1:10" x14ac:dyDescent="0.25">
      <c r="A865" s="11" t="s">
        <v>18291</v>
      </c>
      <c r="B865" s="11" t="s">
        <v>18292</v>
      </c>
      <c r="C865" s="11" t="s">
        <v>18292</v>
      </c>
      <c r="E865" s="11" t="s">
        <v>21309</v>
      </c>
      <c r="F865" s="11" t="s">
        <v>21310</v>
      </c>
      <c r="G865" s="11" t="s">
        <v>21310</v>
      </c>
      <c r="I865" s="11" t="s">
        <v>18292</v>
      </c>
      <c r="J865" s="22" t="s">
        <v>3358</v>
      </c>
    </row>
    <row r="866" spans="1:10" x14ac:dyDescent="0.25">
      <c r="A866" s="11" t="s">
        <v>5439</v>
      </c>
      <c r="B866" s="11" t="s">
        <v>18293</v>
      </c>
      <c r="C866" s="11" t="s">
        <v>18293</v>
      </c>
      <c r="E866" s="11" t="s">
        <v>21311</v>
      </c>
      <c r="F866" s="11" t="s">
        <v>21312</v>
      </c>
      <c r="G866" s="11" t="s">
        <v>21312</v>
      </c>
      <c r="I866" s="11" t="s">
        <v>18293</v>
      </c>
      <c r="J866" s="22" t="s">
        <v>20180</v>
      </c>
    </row>
    <row r="867" spans="1:10" x14ac:dyDescent="0.25">
      <c r="A867" s="11" t="s">
        <v>18294</v>
      </c>
      <c r="B867" s="11" t="s">
        <v>147</v>
      </c>
      <c r="C867" s="11" t="s">
        <v>147</v>
      </c>
      <c r="E867" s="11" t="s">
        <v>21321</v>
      </c>
      <c r="F867" s="11" t="s">
        <v>17509</v>
      </c>
      <c r="G867" s="11" t="s">
        <v>17509</v>
      </c>
      <c r="I867" s="11" t="s">
        <v>147</v>
      </c>
      <c r="J867" s="22" t="s">
        <v>20185</v>
      </c>
    </row>
    <row r="868" spans="1:10" x14ac:dyDescent="0.25">
      <c r="A868" s="11" t="s">
        <v>12436</v>
      </c>
      <c r="B868" s="11" t="s">
        <v>147</v>
      </c>
      <c r="C868" s="11" t="s">
        <v>147</v>
      </c>
      <c r="E868" s="11" t="s">
        <v>21322</v>
      </c>
      <c r="F868" s="11" t="s">
        <v>17509</v>
      </c>
      <c r="G868" s="11" t="s">
        <v>17509</v>
      </c>
      <c r="I868" s="11" t="s">
        <v>147</v>
      </c>
      <c r="J868" s="22" t="s">
        <v>280</v>
      </c>
    </row>
    <row r="869" spans="1:10" x14ac:dyDescent="0.25">
      <c r="A869" s="11" t="s">
        <v>18295</v>
      </c>
      <c r="B869" s="11" t="s">
        <v>18296</v>
      </c>
      <c r="C869" s="11" t="s">
        <v>18296</v>
      </c>
      <c r="E869" s="11" t="s">
        <v>21323</v>
      </c>
      <c r="F869" s="11" t="s">
        <v>17509</v>
      </c>
      <c r="G869" s="11" t="s">
        <v>17509</v>
      </c>
      <c r="I869" s="11" t="s">
        <v>18296</v>
      </c>
      <c r="J869" s="22" t="s">
        <v>20190</v>
      </c>
    </row>
    <row r="870" spans="1:10" x14ac:dyDescent="0.25">
      <c r="A870" s="11" t="s">
        <v>18297</v>
      </c>
      <c r="B870" s="11" t="s">
        <v>18296</v>
      </c>
      <c r="C870" s="11" t="s">
        <v>18296</v>
      </c>
      <c r="E870" s="11" t="s">
        <v>21324</v>
      </c>
      <c r="F870" s="11" t="s">
        <v>17509</v>
      </c>
      <c r="G870" s="11" t="s">
        <v>17509</v>
      </c>
      <c r="I870" s="11" t="s">
        <v>18296</v>
      </c>
      <c r="J870" s="22" t="s">
        <v>20192</v>
      </c>
    </row>
    <row r="871" spans="1:10" x14ac:dyDescent="0.25">
      <c r="A871" s="11" t="s">
        <v>18298</v>
      </c>
      <c r="B871" s="11" t="s">
        <v>18296</v>
      </c>
      <c r="C871" s="11" t="s">
        <v>18296</v>
      </c>
      <c r="E871" s="11" t="s">
        <v>21327</v>
      </c>
      <c r="F871" s="11" t="s">
        <v>21328</v>
      </c>
      <c r="G871" s="11" t="s">
        <v>21326</v>
      </c>
      <c r="I871" s="11" t="s">
        <v>18296</v>
      </c>
      <c r="J871" s="22" t="s">
        <v>20199</v>
      </c>
    </row>
    <row r="872" spans="1:10" x14ac:dyDescent="0.25">
      <c r="A872" s="11" t="s">
        <v>18299</v>
      </c>
      <c r="B872" s="11" t="s">
        <v>1028</v>
      </c>
      <c r="C872" s="11" t="s">
        <v>1028</v>
      </c>
      <c r="E872" s="11" t="s">
        <v>21329</v>
      </c>
      <c r="F872" s="11" t="s">
        <v>21328</v>
      </c>
      <c r="G872" s="11" t="s">
        <v>21328</v>
      </c>
      <c r="I872" s="11" t="s">
        <v>1028</v>
      </c>
      <c r="J872" s="22" t="s">
        <v>20201</v>
      </c>
    </row>
    <row r="873" spans="1:10" x14ac:dyDescent="0.25">
      <c r="A873" s="11" t="s">
        <v>18300</v>
      </c>
      <c r="B873" s="11" t="s">
        <v>2700</v>
      </c>
      <c r="C873" s="11" t="s">
        <v>2700</v>
      </c>
      <c r="E873" s="11" t="s">
        <v>21331</v>
      </c>
      <c r="F873" s="11" t="s">
        <v>21328</v>
      </c>
      <c r="G873" s="11" t="s">
        <v>21328</v>
      </c>
      <c r="I873" s="11" t="s">
        <v>2700</v>
      </c>
      <c r="J873" s="22" t="s">
        <v>2112</v>
      </c>
    </row>
    <row r="874" spans="1:10" x14ac:dyDescent="0.25">
      <c r="A874" s="11" t="s">
        <v>18301</v>
      </c>
      <c r="B874" s="11" t="s">
        <v>18302</v>
      </c>
      <c r="C874" s="11" t="s">
        <v>18302</v>
      </c>
      <c r="E874" s="11" t="s">
        <v>21335</v>
      </c>
      <c r="F874" s="11" t="s">
        <v>1977</v>
      </c>
      <c r="G874" s="11" t="s">
        <v>1977</v>
      </c>
      <c r="I874" s="11" t="s">
        <v>18302</v>
      </c>
      <c r="J874" s="22" t="s">
        <v>20204</v>
      </c>
    </row>
    <row r="875" spans="1:10" x14ac:dyDescent="0.25">
      <c r="A875" s="11" t="s">
        <v>18303</v>
      </c>
      <c r="B875" s="11" t="s">
        <v>18302</v>
      </c>
      <c r="C875" s="11" t="s">
        <v>18302</v>
      </c>
      <c r="E875" s="11" t="s">
        <v>21346</v>
      </c>
      <c r="F875" s="11" t="s">
        <v>21342</v>
      </c>
      <c r="G875" s="11" t="s">
        <v>21342</v>
      </c>
      <c r="I875" s="11" t="s">
        <v>18302</v>
      </c>
      <c r="J875" s="22" t="s">
        <v>20206</v>
      </c>
    </row>
    <row r="876" spans="1:10" x14ac:dyDescent="0.25">
      <c r="A876" s="11" t="s">
        <v>18304</v>
      </c>
      <c r="B876" s="11" t="s">
        <v>18302</v>
      </c>
      <c r="C876" s="11" t="s">
        <v>18302</v>
      </c>
      <c r="E876" s="11" t="s">
        <v>21347</v>
      </c>
      <c r="F876" s="11" t="s">
        <v>21342</v>
      </c>
      <c r="G876" s="11" t="s">
        <v>21342</v>
      </c>
      <c r="I876" s="11" t="s">
        <v>18302</v>
      </c>
      <c r="J876" s="22" t="s">
        <v>1288</v>
      </c>
    </row>
    <row r="877" spans="1:10" x14ac:dyDescent="0.25">
      <c r="A877" s="11" t="s">
        <v>18305</v>
      </c>
      <c r="B877" s="11" t="s">
        <v>18302</v>
      </c>
      <c r="C877" s="11" t="s">
        <v>18302</v>
      </c>
      <c r="E877" s="11" t="s">
        <v>21348</v>
      </c>
      <c r="F877" s="11" t="s">
        <v>21342</v>
      </c>
      <c r="G877" s="11" t="s">
        <v>21342</v>
      </c>
      <c r="I877" s="11" t="s">
        <v>18302</v>
      </c>
      <c r="J877" s="22" t="s">
        <v>20208</v>
      </c>
    </row>
    <row r="878" spans="1:10" x14ac:dyDescent="0.25">
      <c r="A878" s="11" t="s">
        <v>18306</v>
      </c>
      <c r="B878" s="11" t="s">
        <v>18302</v>
      </c>
      <c r="C878" s="11" t="s">
        <v>18302</v>
      </c>
      <c r="E878" s="11" t="s">
        <v>9865</v>
      </c>
      <c r="F878" s="11" t="s">
        <v>21342</v>
      </c>
      <c r="G878" s="11" t="s">
        <v>21342</v>
      </c>
      <c r="I878" s="11" t="s">
        <v>18302</v>
      </c>
      <c r="J878" s="22" t="s">
        <v>20210</v>
      </c>
    </row>
    <row r="879" spans="1:10" x14ac:dyDescent="0.25">
      <c r="A879" s="11" t="s">
        <v>18307</v>
      </c>
      <c r="B879" s="11" t="s">
        <v>18302</v>
      </c>
      <c r="C879" s="11" t="s">
        <v>18302</v>
      </c>
      <c r="E879" s="11" t="s">
        <v>21353</v>
      </c>
      <c r="F879" s="11" t="s">
        <v>21354</v>
      </c>
      <c r="G879" s="11" t="s">
        <v>21354</v>
      </c>
      <c r="I879" s="11" t="s">
        <v>18302</v>
      </c>
      <c r="J879" s="22" t="s">
        <v>20212</v>
      </c>
    </row>
    <row r="880" spans="1:10" x14ac:dyDescent="0.25">
      <c r="A880" s="11" t="s">
        <v>18308</v>
      </c>
      <c r="B880" s="11" t="s">
        <v>18302</v>
      </c>
      <c r="C880" s="11" t="s">
        <v>18302</v>
      </c>
      <c r="E880" s="11" t="s">
        <v>21362</v>
      </c>
      <c r="F880" s="11" t="s">
        <v>21363</v>
      </c>
      <c r="G880" s="11" t="s">
        <v>21363</v>
      </c>
      <c r="I880" s="11" t="s">
        <v>18302</v>
      </c>
      <c r="J880" s="22" t="s">
        <v>20215</v>
      </c>
    </row>
    <row r="881" spans="1:10" x14ac:dyDescent="0.25">
      <c r="A881" s="11" t="s">
        <v>18309</v>
      </c>
      <c r="B881" s="11" t="s">
        <v>18302</v>
      </c>
      <c r="C881" s="11" t="s">
        <v>18302</v>
      </c>
      <c r="E881" s="11" t="s">
        <v>16439</v>
      </c>
      <c r="F881" s="11" t="s">
        <v>21371</v>
      </c>
      <c r="G881" s="11" t="s">
        <v>21371</v>
      </c>
      <c r="I881" s="11" t="s">
        <v>18302</v>
      </c>
      <c r="J881" s="22" t="s">
        <v>20218</v>
      </c>
    </row>
    <row r="882" spans="1:10" x14ac:dyDescent="0.25">
      <c r="A882" s="11" t="s">
        <v>18310</v>
      </c>
      <c r="B882" s="11" t="s">
        <v>18302</v>
      </c>
      <c r="C882" s="11" t="s">
        <v>18302</v>
      </c>
      <c r="E882" s="11" t="s">
        <v>21392</v>
      </c>
      <c r="F882" s="11" t="s">
        <v>21393</v>
      </c>
      <c r="G882" s="11" t="s">
        <v>21393</v>
      </c>
      <c r="I882" s="11" t="s">
        <v>18302</v>
      </c>
      <c r="J882" s="22" t="s">
        <v>20222</v>
      </c>
    </row>
    <row r="883" spans="1:10" x14ac:dyDescent="0.25">
      <c r="A883" s="11" t="s">
        <v>18311</v>
      </c>
      <c r="B883" s="11" t="s">
        <v>18302</v>
      </c>
      <c r="C883" s="11" t="s">
        <v>18302</v>
      </c>
      <c r="E883" s="11" t="s">
        <v>21394</v>
      </c>
      <c r="F883" s="11" t="s">
        <v>21393</v>
      </c>
      <c r="G883" s="11" t="s">
        <v>21393</v>
      </c>
      <c r="I883" s="11" t="s">
        <v>18302</v>
      </c>
      <c r="J883" s="22" t="s">
        <v>20225</v>
      </c>
    </row>
    <row r="884" spans="1:10" x14ac:dyDescent="0.25">
      <c r="A884" s="11" t="s">
        <v>18312</v>
      </c>
      <c r="B884" s="11" t="s">
        <v>18302</v>
      </c>
      <c r="C884" s="11" t="s">
        <v>18302</v>
      </c>
      <c r="E884" s="11" t="s">
        <v>21395</v>
      </c>
      <c r="F884" s="11" t="s">
        <v>21393</v>
      </c>
      <c r="G884" s="11" t="s">
        <v>21393</v>
      </c>
      <c r="I884" s="11" t="s">
        <v>18302</v>
      </c>
      <c r="J884" s="22" t="s">
        <v>3377</v>
      </c>
    </row>
    <row r="885" spans="1:10" x14ac:dyDescent="0.25">
      <c r="A885" s="11" t="s">
        <v>18313</v>
      </c>
      <c r="B885" s="11" t="s">
        <v>18302</v>
      </c>
      <c r="C885" s="11" t="s">
        <v>18302</v>
      </c>
      <c r="E885" s="11" t="s">
        <v>21396</v>
      </c>
      <c r="F885" s="11" t="s">
        <v>21393</v>
      </c>
      <c r="G885" s="11" t="s">
        <v>21393</v>
      </c>
      <c r="I885" s="11" t="s">
        <v>18302</v>
      </c>
      <c r="J885" s="22" t="s">
        <v>20246</v>
      </c>
    </row>
    <row r="886" spans="1:10" x14ac:dyDescent="0.25">
      <c r="A886" s="11" t="s">
        <v>18314</v>
      </c>
      <c r="B886" s="11" t="s">
        <v>18302</v>
      </c>
      <c r="C886" s="11" t="s">
        <v>18302</v>
      </c>
      <c r="E886" s="11" t="s">
        <v>21397</v>
      </c>
      <c r="F886" s="11" t="s">
        <v>21393</v>
      </c>
      <c r="G886" s="11" t="s">
        <v>21393</v>
      </c>
      <c r="I886" s="11" t="s">
        <v>18302</v>
      </c>
      <c r="J886" s="22" t="s">
        <v>3380</v>
      </c>
    </row>
    <row r="887" spans="1:10" x14ac:dyDescent="0.25">
      <c r="A887" s="11" t="s">
        <v>18315</v>
      </c>
      <c r="B887" s="11" t="s">
        <v>18302</v>
      </c>
      <c r="C887" s="11" t="s">
        <v>18302</v>
      </c>
      <c r="E887" s="11" t="s">
        <v>21413</v>
      </c>
      <c r="F887" s="11" t="s">
        <v>580</v>
      </c>
      <c r="G887" s="11" t="s">
        <v>580</v>
      </c>
      <c r="I887" s="11" t="s">
        <v>18302</v>
      </c>
      <c r="J887" s="22" t="s">
        <v>4203</v>
      </c>
    </row>
    <row r="888" spans="1:10" x14ac:dyDescent="0.25">
      <c r="A888" s="11" t="s">
        <v>18316</v>
      </c>
      <c r="B888" s="11" t="s">
        <v>18302</v>
      </c>
      <c r="C888" s="11" t="s">
        <v>18302</v>
      </c>
      <c r="E888" s="11" t="s">
        <v>21414</v>
      </c>
      <c r="F888" s="11" t="s">
        <v>580</v>
      </c>
      <c r="G888" s="11" t="s">
        <v>580</v>
      </c>
      <c r="I888" s="11" t="s">
        <v>18302</v>
      </c>
      <c r="J888" s="22" t="s">
        <v>20249</v>
      </c>
    </row>
    <row r="889" spans="1:10" x14ac:dyDescent="0.25">
      <c r="A889" s="11" t="s">
        <v>18317</v>
      </c>
      <c r="B889" s="11" t="s">
        <v>18302</v>
      </c>
      <c r="C889" s="11" t="s">
        <v>18302</v>
      </c>
      <c r="E889" s="11" t="s">
        <v>12224</v>
      </c>
      <c r="F889" s="11" t="s">
        <v>3810</v>
      </c>
      <c r="G889" s="11" t="s">
        <v>3810</v>
      </c>
      <c r="I889" s="11" t="s">
        <v>18302</v>
      </c>
      <c r="J889" s="22" t="s">
        <v>20251</v>
      </c>
    </row>
    <row r="890" spans="1:10" x14ac:dyDescent="0.25">
      <c r="A890" s="11" t="s">
        <v>18318</v>
      </c>
      <c r="B890" s="11" t="s">
        <v>18302</v>
      </c>
      <c r="C890" s="11" t="s">
        <v>18302</v>
      </c>
      <c r="E890" s="11" t="s">
        <v>21415</v>
      </c>
      <c r="F890" s="11" t="s">
        <v>3810</v>
      </c>
      <c r="G890" s="11" t="s">
        <v>3810</v>
      </c>
      <c r="I890" s="11" t="s">
        <v>18302</v>
      </c>
      <c r="J890" s="22" t="s">
        <v>20255</v>
      </c>
    </row>
    <row r="891" spans="1:10" x14ac:dyDescent="0.25">
      <c r="A891" s="11" t="s">
        <v>18319</v>
      </c>
      <c r="B891" s="11" t="s">
        <v>18302</v>
      </c>
      <c r="C891" s="11" t="s">
        <v>18302</v>
      </c>
      <c r="E891" s="11" t="s">
        <v>21418</v>
      </c>
      <c r="F891" s="11" t="s">
        <v>21417</v>
      </c>
      <c r="G891" s="11" t="s">
        <v>21417</v>
      </c>
      <c r="I891" s="11" t="s">
        <v>18302</v>
      </c>
      <c r="J891" s="22" t="s">
        <v>20258</v>
      </c>
    </row>
    <row r="892" spans="1:10" x14ac:dyDescent="0.25">
      <c r="A892" s="11" t="s">
        <v>18320</v>
      </c>
      <c r="B892" s="11" t="s">
        <v>18302</v>
      </c>
      <c r="C892" s="11" t="s">
        <v>18302</v>
      </c>
      <c r="E892" s="11" t="s">
        <v>10161</v>
      </c>
      <c r="F892" s="11" t="s">
        <v>57</v>
      </c>
      <c r="G892" s="11" t="s">
        <v>57</v>
      </c>
      <c r="I892" s="11" t="s">
        <v>18302</v>
      </c>
      <c r="J892" s="22" t="s">
        <v>20260</v>
      </c>
    </row>
    <row r="893" spans="1:10" x14ac:dyDescent="0.25">
      <c r="A893" s="11" t="s">
        <v>18321</v>
      </c>
      <c r="B893" s="11" t="s">
        <v>18302</v>
      </c>
      <c r="C893" s="11" t="s">
        <v>18302</v>
      </c>
      <c r="E893" s="11" t="s">
        <v>21457</v>
      </c>
      <c r="F893" s="11" t="s">
        <v>21458</v>
      </c>
      <c r="G893" s="11" t="s">
        <v>21458</v>
      </c>
      <c r="I893" s="11" t="s">
        <v>18302</v>
      </c>
      <c r="J893" s="22" t="s">
        <v>20262</v>
      </c>
    </row>
    <row r="894" spans="1:10" x14ac:dyDescent="0.25">
      <c r="A894" s="11" t="s">
        <v>18322</v>
      </c>
      <c r="B894" s="11" t="s">
        <v>18302</v>
      </c>
      <c r="C894" s="11" t="s">
        <v>18302</v>
      </c>
      <c r="E894" s="11" t="s">
        <v>21459</v>
      </c>
      <c r="F894" s="11" t="s">
        <v>21458</v>
      </c>
      <c r="G894" s="11" t="s">
        <v>21458</v>
      </c>
      <c r="I894" s="11" t="s">
        <v>18302</v>
      </c>
      <c r="J894" s="22" t="s">
        <v>20264</v>
      </c>
    </row>
    <row r="895" spans="1:10" x14ac:dyDescent="0.25">
      <c r="A895" s="11" t="s">
        <v>18323</v>
      </c>
      <c r="B895" s="11" t="s">
        <v>18302</v>
      </c>
      <c r="C895" s="11" t="s">
        <v>18302</v>
      </c>
      <c r="E895" s="11" t="s">
        <v>15785</v>
      </c>
      <c r="F895" s="11" t="s">
        <v>1122</v>
      </c>
      <c r="G895" s="11" t="s">
        <v>1122</v>
      </c>
      <c r="I895" s="11" t="s">
        <v>18302</v>
      </c>
      <c r="J895" s="22" t="s">
        <v>20266</v>
      </c>
    </row>
    <row r="896" spans="1:10" x14ac:dyDescent="0.25">
      <c r="A896" s="11" t="s">
        <v>18324</v>
      </c>
      <c r="B896" s="11" t="s">
        <v>18302</v>
      </c>
      <c r="C896" s="11" t="s">
        <v>18302</v>
      </c>
      <c r="E896" s="11" t="s">
        <v>21468</v>
      </c>
      <c r="F896" s="11" t="s">
        <v>1122</v>
      </c>
      <c r="G896" s="11" t="s">
        <v>1122</v>
      </c>
      <c r="I896" s="11" t="s">
        <v>18302</v>
      </c>
      <c r="J896" s="22" t="s">
        <v>3390</v>
      </c>
    </row>
    <row r="897" spans="1:10" x14ac:dyDescent="0.25">
      <c r="A897" s="11" t="s">
        <v>18325</v>
      </c>
      <c r="B897" s="11" t="s">
        <v>18302</v>
      </c>
      <c r="C897" s="11" t="s">
        <v>18302</v>
      </c>
      <c r="E897" s="11" t="s">
        <v>21469</v>
      </c>
      <c r="F897" s="11" t="s">
        <v>1122</v>
      </c>
      <c r="G897" s="11" t="s">
        <v>1122</v>
      </c>
      <c r="I897" s="11" t="s">
        <v>18302</v>
      </c>
      <c r="J897" s="22" t="s">
        <v>20268</v>
      </c>
    </row>
    <row r="898" spans="1:10" x14ac:dyDescent="0.25">
      <c r="A898" s="11" t="s">
        <v>18326</v>
      </c>
      <c r="B898" s="11" t="s">
        <v>18302</v>
      </c>
      <c r="C898" s="11" t="s">
        <v>18302</v>
      </c>
      <c r="E898" s="11" t="s">
        <v>21470</v>
      </c>
      <c r="F898" s="11" t="s">
        <v>1122</v>
      </c>
      <c r="G898" s="11" t="s">
        <v>1122</v>
      </c>
      <c r="I898" s="11" t="s">
        <v>18302</v>
      </c>
      <c r="J898" s="22" t="s">
        <v>20270</v>
      </c>
    </row>
    <row r="899" spans="1:10" x14ac:dyDescent="0.25">
      <c r="A899" s="11" t="s">
        <v>18327</v>
      </c>
      <c r="B899" s="11" t="s">
        <v>18302</v>
      </c>
      <c r="C899" s="11" t="s">
        <v>18302</v>
      </c>
      <c r="E899" s="11" t="s">
        <v>21471</v>
      </c>
      <c r="F899" s="11" t="s">
        <v>1122</v>
      </c>
      <c r="G899" s="11" t="s">
        <v>1122</v>
      </c>
      <c r="I899" s="11" t="s">
        <v>18302</v>
      </c>
      <c r="J899" s="22" t="s">
        <v>20284</v>
      </c>
    </row>
    <row r="900" spans="1:10" x14ac:dyDescent="0.25">
      <c r="A900" s="11" t="s">
        <v>18328</v>
      </c>
      <c r="B900" s="11" t="s">
        <v>18302</v>
      </c>
      <c r="C900" s="11" t="s">
        <v>18302</v>
      </c>
      <c r="E900" s="11" t="s">
        <v>21472</v>
      </c>
      <c r="F900" s="11" t="s">
        <v>1122</v>
      </c>
      <c r="G900" s="11" t="s">
        <v>1122</v>
      </c>
      <c r="I900" s="11" t="s">
        <v>18302</v>
      </c>
      <c r="J900" s="22" t="s">
        <v>20286</v>
      </c>
    </row>
    <row r="901" spans="1:10" x14ac:dyDescent="0.25">
      <c r="A901" s="11" t="s">
        <v>18329</v>
      </c>
      <c r="B901" s="11" t="s">
        <v>18302</v>
      </c>
      <c r="C901" s="11" t="s">
        <v>18302</v>
      </c>
      <c r="E901" s="11" t="s">
        <v>21475</v>
      </c>
      <c r="F901" s="11" t="s">
        <v>1122</v>
      </c>
      <c r="G901" s="11" t="s">
        <v>1122</v>
      </c>
      <c r="I901" s="11" t="s">
        <v>18302</v>
      </c>
      <c r="J901" s="22" t="s">
        <v>20289</v>
      </c>
    </row>
    <row r="902" spans="1:10" x14ac:dyDescent="0.25">
      <c r="A902" s="11" t="s">
        <v>18330</v>
      </c>
      <c r="B902" s="11" t="s">
        <v>18302</v>
      </c>
      <c r="C902" s="11" t="s">
        <v>18302</v>
      </c>
      <c r="E902" s="11" t="s">
        <v>21476</v>
      </c>
      <c r="F902" s="11" t="s">
        <v>1122</v>
      </c>
      <c r="G902" s="11" t="s">
        <v>1122</v>
      </c>
      <c r="I902" s="11" t="s">
        <v>18302</v>
      </c>
      <c r="J902" s="22" t="s">
        <v>3374</v>
      </c>
    </row>
    <row r="903" spans="1:10" x14ac:dyDescent="0.25">
      <c r="A903" s="11" t="s">
        <v>18331</v>
      </c>
      <c r="B903" s="11" t="s">
        <v>18302</v>
      </c>
      <c r="C903" s="11" t="s">
        <v>18302</v>
      </c>
      <c r="E903" s="11" t="s">
        <v>21477</v>
      </c>
      <c r="F903" s="11" t="s">
        <v>1122</v>
      </c>
      <c r="G903" s="11" t="s">
        <v>1122</v>
      </c>
      <c r="I903" s="11" t="s">
        <v>18302</v>
      </c>
      <c r="J903" s="22" t="s">
        <v>20294</v>
      </c>
    </row>
    <row r="904" spans="1:10" x14ac:dyDescent="0.25">
      <c r="A904" s="11" t="s">
        <v>14101</v>
      </c>
      <c r="B904" s="11" t="s">
        <v>926</v>
      </c>
      <c r="C904" s="11" t="s">
        <v>926</v>
      </c>
      <c r="E904" s="11" t="s">
        <v>21478</v>
      </c>
      <c r="F904" s="11" t="s">
        <v>1122</v>
      </c>
      <c r="G904" s="11" t="s">
        <v>1122</v>
      </c>
      <c r="I904" s="11" t="s">
        <v>926</v>
      </c>
      <c r="J904" s="22" t="s">
        <v>20295</v>
      </c>
    </row>
    <row r="905" spans="1:10" x14ac:dyDescent="0.25">
      <c r="A905" s="11" t="s">
        <v>18332</v>
      </c>
      <c r="B905" s="11" t="s">
        <v>2703</v>
      </c>
      <c r="C905" s="11" t="s">
        <v>2703</v>
      </c>
      <c r="E905" s="11" t="s">
        <v>21479</v>
      </c>
      <c r="F905" s="11" t="s">
        <v>1122</v>
      </c>
      <c r="G905" s="11" t="s">
        <v>1122</v>
      </c>
      <c r="I905" s="11" t="s">
        <v>2703</v>
      </c>
      <c r="J905" s="22" t="s">
        <v>367</v>
      </c>
    </row>
    <row r="906" spans="1:10" x14ac:dyDescent="0.25">
      <c r="A906" s="11" t="s">
        <v>18333</v>
      </c>
      <c r="B906" s="11" t="s">
        <v>2703</v>
      </c>
      <c r="C906" s="11" t="s">
        <v>2703</v>
      </c>
      <c r="E906" s="11" t="s">
        <v>21480</v>
      </c>
      <c r="F906" s="11" t="s">
        <v>1122</v>
      </c>
      <c r="G906" s="11" t="s">
        <v>1122</v>
      </c>
      <c r="I906" s="11" t="s">
        <v>2703</v>
      </c>
      <c r="J906" s="22" t="s">
        <v>20299</v>
      </c>
    </row>
    <row r="907" spans="1:10" x14ac:dyDescent="0.25">
      <c r="A907" s="11" t="s">
        <v>18334</v>
      </c>
      <c r="B907" s="11" t="s">
        <v>2703</v>
      </c>
      <c r="C907" s="11" t="s">
        <v>2703</v>
      </c>
      <c r="E907" s="11" t="s">
        <v>21481</v>
      </c>
      <c r="F907" s="11" t="s">
        <v>1122</v>
      </c>
      <c r="G907" s="11" t="s">
        <v>1122</v>
      </c>
      <c r="I907" s="11" t="s">
        <v>2703</v>
      </c>
      <c r="J907" s="22" t="s">
        <v>20303</v>
      </c>
    </row>
    <row r="908" spans="1:10" x14ac:dyDescent="0.25">
      <c r="A908" s="11" t="s">
        <v>18335</v>
      </c>
      <c r="B908" s="11" t="s">
        <v>18336</v>
      </c>
      <c r="C908" s="11" t="s">
        <v>18336</v>
      </c>
      <c r="E908" s="11" t="s">
        <v>21482</v>
      </c>
      <c r="F908" s="11" t="s">
        <v>1122</v>
      </c>
      <c r="G908" s="11" t="s">
        <v>1122</v>
      </c>
      <c r="I908" s="11" t="s">
        <v>18336</v>
      </c>
      <c r="J908" s="22" t="s">
        <v>20308</v>
      </c>
    </row>
    <row r="909" spans="1:10" x14ac:dyDescent="0.25">
      <c r="A909" s="11" t="s">
        <v>7968</v>
      </c>
      <c r="B909" s="11" t="s">
        <v>17815</v>
      </c>
      <c r="C909" s="11" t="s">
        <v>18337</v>
      </c>
      <c r="E909" s="11" t="s">
        <v>21483</v>
      </c>
      <c r="F909" s="11" t="s">
        <v>1122</v>
      </c>
      <c r="G909" s="11" t="s">
        <v>1122</v>
      </c>
      <c r="I909" s="11" t="s">
        <v>17815</v>
      </c>
      <c r="J909" s="22" t="s">
        <v>1424</v>
      </c>
    </row>
    <row r="910" spans="1:10" x14ac:dyDescent="0.25">
      <c r="A910" s="11" t="s">
        <v>18338</v>
      </c>
      <c r="B910" s="11" t="s">
        <v>18337</v>
      </c>
      <c r="C910" s="11" t="s">
        <v>18337</v>
      </c>
      <c r="E910" s="11" t="s">
        <v>21484</v>
      </c>
      <c r="F910" s="11" t="s">
        <v>1122</v>
      </c>
      <c r="G910" s="11" t="s">
        <v>1122</v>
      </c>
      <c r="I910" s="11" t="s">
        <v>18337</v>
      </c>
      <c r="J910" s="22" t="s">
        <v>20312</v>
      </c>
    </row>
    <row r="911" spans="1:10" x14ac:dyDescent="0.25">
      <c r="A911" s="11" t="s">
        <v>18339</v>
      </c>
      <c r="B911" s="11" t="s">
        <v>18337</v>
      </c>
      <c r="C911" s="11" t="s">
        <v>18337</v>
      </c>
      <c r="E911" s="11" t="s">
        <v>21485</v>
      </c>
      <c r="F911" s="11" t="s">
        <v>1122</v>
      </c>
      <c r="G911" s="11" t="s">
        <v>1122</v>
      </c>
      <c r="I911" s="11" t="s">
        <v>18337</v>
      </c>
      <c r="J911" s="22" t="s">
        <v>20314</v>
      </c>
    </row>
    <row r="912" spans="1:10" x14ac:dyDescent="0.25">
      <c r="A912" s="11" t="s">
        <v>18340</v>
      </c>
      <c r="B912" s="11" t="s">
        <v>755</v>
      </c>
      <c r="C912" s="11" t="s">
        <v>755</v>
      </c>
      <c r="E912" s="11" t="s">
        <v>21486</v>
      </c>
      <c r="F912" s="11" t="s">
        <v>1122</v>
      </c>
      <c r="G912" s="11" t="s">
        <v>1122</v>
      </c>
      <c r="I912" s="11" t="s">
        <v>755</v>
      </c>
      <c r="J912" s="22" t="s">
        <v>20317</v>
      </c>
    </row>
    <row r="913" spans="1:10" x14ac:dyDescent="0.25">
      <c r="A913" s="11" t="s">
        <v>18341</v>
      </c>
      <c r="B913" s="11" t="s">
        <v>755</v>
      </c>
      <c r="C913" s="11" t="s">
        <v>755</v>
      </c>
      <c r="E913" s="11" t="s">
        <v>21489</v>
      </c>
      <c r="F913" s="11" t="s">
        <v>1122</v>
      </c>
      <c r="G913" s="11" t="s">
        <v>1122</v>
      </c>
      <c r="I913" s="11" t="s">
        <v>755</v>
      </c>
      <c r="J913" s="22" t="s">
        <v>20320</v>
      </c>
    </row>
    <row r="914" spans="1:10" x14ac:dyDescent="0.25">
      <c r="A914" s="11" t="s">
        <v>18342</v>
      </c>
      <c r="B914" s="11" t="s">
        <v>18343</v>
      </c>
      <c r="C914" s="11" t="s">
        <v>18343</v>
      </c>
      <c r="E914" s="11" t="s">
        <v>21490</v>
      </c>
      <c r="F914" s="11" t="s">
        <v>1122</v>
      </c>
      <c r="G914" s="11" t="s">
        <v>1122</v>
      </c>
      <c r="I914" s="11" t="s">
        <v>18343</v>
      </c>
      <c r="J914" s="22" t="s">
        <v>20322</v>
      </c>
    </row>
    <row r="915" spans="1:10" x14ac:dyDescent="0.25">
      <c r="A915" s="11" t="s">
        <v>18344</v>
      </c>
      <c r="B915" s="11" t="s">
        <v>18343</v>
      </c>
      <c r="C915" s="11" t="s">
        <v>18343</v>
      </c>
      <c r="E915" s="11" t="s">
        <v>21491</v>
      </c>
      <c r="F915" s="11" t="s">
        <v>1122</v>
      </c>
      <c r="G915" s="11" t="s">
        <v>1122</v>
      </c>
      <c r="I915" s="11" t="s">
        <v>18343</v>
      </c>
      <c r="J915" s="22" t="s">
        <v>20326</v>
      </c>
    </row>
    <row r="916" spans="1:10" x14ac:dyDescent="0.25">
      <c r="A916" s="11" t="s">
        <v>18345</v>
      </c>
      <c r="B916" s="11" t="s">
        <v>18343</v>
      </c>
      <c r="C916" s="11" t="s">
        <v>18343</v>
      </c>
      <c r="E916" s="11" t="s">
        <v>21492</v>
      </c>
      <c r="F916" s="11" t="s">
        <v>1122</v>
      </c>
      <c r="G916" s="11" t="s">
        <v>1122</v>
      </c>
      <c r="I916" s="11" t="s">
        <v>18343</v>
      </c>
      <c r="J916" s="22" t="s">
        <v>20328</v>
      </c>
    </row>
    <row r="917" spans="1:10" x14ac:dyDescent="0.25">
      <c r="A917" s="11" t="s">
        <v>18346</v>
      </c>
      <c r="B917" s="11" t="s">
        <v>18343</v>
      </c>
      <c r="C917" s="11" t="s">
        <v>18343</v>
      </c>
      <c r="E917" s="11" t="s">
        <v>21493</v>
      </c>
      <c r="F917" s="11" t="s">
        <v>1122</v>
      </c>
      <c r="G917" s="11" t="s">
        <v>1122</v>
      </c>
      <c r="I917" s="11" t="s">
        <v>18343</v>
      </c>
      <c r="J917" s="22" t="s">
        <v>253</v>
      </c>
    </row>
    <row r="918" spans="1:10" x14ac:dyDescent="0.25">
      <c r="A918" s="11" t="s">
        <v>18347</v>
      </c>
      <c r="B918" s="11" t="s">
        <v>18348</v>
      </c>
      <c r="C918" s="11" t="s">
        <v>18348</v>
      </c>
      <c r="E918" s="11" t="s">
        <v>21494</v>
      </c>
      <c r="F918" s="11" t="s">
        <v>1122</v>
      </c>
      <c r="G918" s="11" t="s">
        <v>1122</v>
      </c>
      <c r="I918" s="11" t="s">
        <v>18348</v>
      </c>
      <c r="J918" s="22" t="s">
        <v>20333</v>
      </c>
    </row>
    <row r="919" spans="1:10" x14ac:dyDescent="0.25">
      <c r="A919" s="11" t="s">
        <v>18349</v>
      </c>
      <c r="B919" s="11" t="s">
        <v>18350</v>
      </c>
      <c r="C919" s="11" t="s">
        <v>18348</v>
      </c>
      <c r="E919" s="11" t="s">
        <v>21495</v>
      </c>
      <c r="F919" s="11" t="s">
        <v>1122</v>
      </c>
      <c r="G919" s="11" t="s">
        <v>1122</v>
      </c>
      <c r="I919" s="11" t="s">
        <v>18350</v>
      </c>
      <c r="J919" s="22" t="s">
        <v>941</v>
      </c>
    </row>
    <row r="920" spans="1:10" x14ac:dyDescent="0.25">
      <c r="A920" s="11" t="s">
        <v>18351</v>
      </c>
      <c r="B920" s="11" t="s">
        <v>18350</v>
      </c>
      <c r="C920" s="11" t="s">
        <v>18348</v>
      </c>
      <c r="E920" s="11" t="s">
        <v>21496</v>
      </c>
      <c r="F920" s="11" t="s">
        <v>1122</v>
      </c>
      <c r="G920" s="11" t="s">
        <v>1122</v>
      </c>
      <c r="I920" s="11" t="s">
        <v>18350</v>
      </c>
      <c r="J920" s="22" t="s">
        <v>49</v>
      </c>
    </row>
    <row r="921" spans="1:10" x14ac:dyDescent="0.25">
      <c r="A921" s="11" t="s">
        <v>18352</v>
      </c>
      <c r="B921" s="11" t="s">
        <v>18350</v>
      </c>
      <c r="C921" s="11" t="s">
        <v>18348</v>
      </c>
      <c r="E921" s="11" t="s">
        <v>21497</v>
      </c>
      <c r="F921" s="11" t="s">
        <v>1122</v>
      </c>
      <c r="G921" s="11" t="s">
        <v>1122</v>
      </c>
      <c r="I921" s="11" t="s">
        <v>18350</v>
      </c>
      <c r="J921" s="22" t="s">
        <v>192</v>
      </c>
    </row>
    <row r="922" spans="1:10" x14ac:dyDescent="0.25">
      <c r="A922" s="11" t="s">
        <v>18353</v>
      </c>
      <c r="B922" s="11" t="s">
        <v>18350</v>
      </c>
      <c r="C922" s="11" t="s">
        <v>18348</v>
      </c>
      <c r="E922" s="11" t="s">
        <v>21498</v>
      </c>
      <c r="F922" s="11" t="s">
        <v>1122</v>
      </c>
      <c r="G922" s="11" t="s">
        <v>1122</v>
      </c>
      <c r="I922" s="11" t="s">
        <v>18350</v>
      </c>
      <c r="J922" s="22" t="s">
        <v>20344</v>
      </c>
    </row>
    <row r="923" spans="1:10" x14ac:dyDescent="0.25">
      <c r="A923" s="11" t="s">
        <v>18354</v>
      </c>
      <c r="B923" s="11" t="s">
        <v>18350</v>
      </c>
      <c r="C923" s="11" t="s">
        <v>18348</v>
      </c>
      <c r="E923" s="11" t="s">
        <v>21499</v>
      </c>
      <c r="F923" s="11" t="s">
        <v>1122</v>
      </c>
      <c r="G923" s="11" t="s">
        <v>1122</v>
      </c>
      <c r="I923" s="11" t="s">
        <v>18350</v>
      </c>
      <c r="J923" s="22" t="s">
        <v>20349</v>
      </c>
    </row>
    <row r="924" spans="1:10" x14ac:dyDescent="0.25">
      <c r="A924" s="11" t="s">
        <v>18355</v>
      </c>
      <c r="B924" s="11" t="s">
        <v>18350</v>
      </c>
      <c r="C924" s="11" t="s">
        <v>18348</v>
      </c>
      <c r="E924" s="11" t="s">
        <v>21500</v>
      </c>
      <c r="F924" s="11" t="s">
        <v>1122</v>
      </c>
      <c r="G924" s="11" t="s">
        <v>1122</v>
      </c>
      <c r="I924" s="11" t="s">
        <v>18350</v>
      </c>
      <c r="J924" s="22" t="s">
        <v>2057</v>
      </c>
    </row>
    <row r="925" spans="1:10" x14ac:dyDescent="0.25">
      <c r="A925" s="11" t="s">
        <v>18356</v>
      </c>
      <c r="B925" s="11" t="s">
        <v>18357</v>
      </c>
      <c r="C925" s="11" t="s">
        <v>18357</v>
      </c>
      <c r="E925" s="11" t="s">
        <v>21501</v>
      </c>
      <c r="F925" s="11" t="s">
        <v>1122</v>
      </c>
      <c r="G925" s="11" t="s">
        <v>1122</v>
      </c>
      <c r="I925" s="11" t="s">
        <v>18357</v>
      </c>
      <c r="J925" s="22" t="s">
        <v>20363</v>
      </c>
    </row>
    <row r="926" spans="1:10" x14ac:dyDescent="0.25">
      <c r="A926" s="11" t="s">
        <v>18358</v>
      </c>
      <c r="B926" s="11" t="s">
        <v>18357</v>
      </c>
      <c r="C926" s="11" t="s">
        <v>18357</v>
      </c>
      <c r="E926" s="11" t="s">
        <v>21502</v>
      </c>
      <c r="F926" s="11" t="s">
        <v>1122</v>
      </c>
      <c r="G926" s="11" t="s">
        <v>1122</v>
      </c>
      <c r="I926" s="11" t="s">
        <v>18357</v>
      </c>
      <c r="J926" s="22" t="s">
        <v>20365</v>
      </c>
    </row>
    <row r="927" spans="1:10" x14ac:dyDescent="0.25">
      <c r="A927" s="11" t="s">
        <v>18359</v>
      </c>
      <c r="B927" s="11" t="s">
        <v>18357</v>
      </c>
      <c r="C927" s="11" t="s">
        <v>18357</v>
      </c>
      <c r="E927" s="11" t="s">
        <v>21503</v>
      </c>
      <c r="F927" s="11" t="s">
        <v>1122</v>
      </c>
      <c r="G927" s="11" t="s">
        <v>1122</v>
      </c>
      <c r="I927" s="11" t="s">
        <v>18357</v>
      </c>
      <c r="J927" s="22" t="s">
        <v>20370</v>
      </c>
    </row>
    <row r="928" spans="1:10" x14ac:dyDescent="0.25">
      <c r="A928" s="11" t="s">
        <v>18360</v>
      </c>
      <c r="B928" s="11" t="s">
        <v>18350</v>
      </c>
      <c r="C928" s="11" t="s">
        <v>18357</v>
      </c>
      <c r="E928" s="11" t="s">
        <v>21504</v>
      </c>
      <c r="F928" s="11" t="s">
        <v>1122</v>
      </c>
      <c r="G928" s="11" t="s">
        <v>1122</v>
      </c>
      <c r="I928" s="11" t="s">
        <v>18350</v>
      </c>
      <c r="J928" s="22" t="s">
        <v>20375</v>
      </c>
    </row>
    <row r="929" spans="1:10" x14ac:dyDescent="0.25">
      <c r="A929" s="11" t="s">
        <v>18361</v>
      </c>
      <c r="B929" s="11" t="s">
        <v>18350</v>
      </c>
      <c r="C929" s="11" t="s">
        <v>18357</v>
      </c>
      <c r="E929" s="11" t="s">
        <v>21505</v>
      </c>
      <c r="F929" s="11" t="s">
        <v>1122</v>
      </c>
      <c r="G929" s="11" t="s">
        <v>1122</v>
      </c>
      <c r="I929" s="11" t="s">
        <v>18350</v>
      </c>
      <c r="J929" s="22" t="s">
        <v>20378</v>
      </c>
    </row>
    <row r="930" spans="1:10" x14ac:dyDescent="0.25">
      <c r="A930" s="11" t="s">
        <v>18362</v>
      </c>
      <c r="B930" s="11" t="s">
        <v>18350</v>
      </c>
      <c r="C930" s="11" t="s">
        <v>18357</v>
      </c>
      <c r="E930" s="11" t="s">
        <v>21506</v>
      </c>
      <c r="F930" s="11" t="s">
        <v>1122</v>
      </c>
      <c r="G930" s="11" t="s">
        <v>1122</v>
      </c>
      <c r="I930" s="11" t="s">
        <v>18350</v>
      </c>
      <c r="J930" s="22" t="s">
        <v>20387</v>
      </c>
    </row>
    <row r="931" spans="1:10" x14ac:dyDescent="0.25">
      <c r="A931" s="11" t="s">
        <v>18363</v>
      </c>
      <c r="B931" s="11" t="s">
        <v>18350</v>
      </c>
      <c r="C931" s="11" t="s">
        <v>18357</v>
      </c>
      <c r="E931" s="11" t="s">
        <v>21507</v>
      </c>
      <c r="F931" s="11" t="s">
        <v>1122</v>
      </c>
      <c r="G931" s="11" t="s">
        <v>1122</v>
      </c>
      <c r="I931" s="11" t="s">
        <v>18350</v>
      </c>
      <c r="J931" s="22" t="s">
        <v>20388</v>
      </c>
    </row>
    <row r="932" spans="1:10" x14ac:dyDescent="0.25">
      <c r="A932" s="11" t="s">
        <v>18364</v>
      </c>
      <c r="B932" s="11" t="s">
        <v>18350</v>
      </c>
      <c r="C932" s="11" t="s">
        <v>18357</v>
      </c>
      <c r="E932" s="11" t="s">
        <v>21508</v>
      </c>
      <c r="F932" s="11" t="s">
        <v>1122</v>
      </c>
      <c r="G932" s="11" t="s">
        <v>1122</v>
      </c>
      <c r="I932" s="11" t="s">
        <v>18350</v>
      </c>
      <c r="J932" s="22" t="s">
        <v>20390</v>
      </c>
    </row>
    <row r="933" spans="1:10" x14ac:dyDescent="0.25">
      <c r="A933" s="11" t="s">
        <v>18365</v>
      </c>
      <c r="B933" s="11" t="s">
        <v>18350</v>
      </c>
      <c r="C933" s="11" t="s">
        <v>18357</v>
      </c>
      <c r="E933" s="11" t="s">
        <v>21509</v>
      </c>
      <c r="F933" s="11" t="s">
        <v>1122</v>
      </c>
      <c r="G933" s="11" t="s">
        <v>1122</v>
      </c>
      <c r="I933" s="11" t="s">
        <v>18350</v>
      </c>
      <c r="J933" s="22" t="s">
        <v>20392</v>
      </c>
    </row>
    <row r="934" spans="1:10" x14ac:dyDescent="0.25">
      <c r="A934" s="11" t="s">
        <v>18366</v>
      </c>
      <c r="B934" s="11" t="s">
        <v>18350</v>
      </c>
      <c r="C934" s="11" t="s">
        <v>18357</v>
      </c>
      <c r="E934" s="11" t="s">
        <v>21510</v>
      </c>
      <c r="F934" s="11" t="s">
        <v>1122</v>
      </c>
      <c r="G934" s="11" t="s">
        <v>1122</v>
      </c>
      <c r="I934" s="11" t="s">
        <v>18350</v>
      </c>
      <c r="J934" s="22" t="s">
        <v>740</v>
      </c>
    </row>
    <row r="935" spans="1:10" x14ac:dyDescent="0.25">
      <c r="A935" s="11" t="s">
        <v>18367</v>
      </c>
      <c r="B935" s="11" t="s">
        <v>18350</v>
      </c>
      <c r="C935" s="11" t="s">
        <v>18350</v>
      </c>
      <c r="E935" s="11" t="s">
        <v>21511</v>
      </c>
      <c r="F935" s="11" t="s">
        <v>1122</v>
      </c>
      <c r="G935" s="11" t="s">
        <v>1122</v>
      </c>
      <c r="I935" s="11" t="s">
        <v>18350</v>
      </c>
      <c r="J935" s="22" t="s">
        <v>20397</v>
      </c>
    </row>
    <row r="936" spans="1:10" x14ac:dyDescent="0.25">
      <c r="A936" s="11" t="s">
        <v>18368</v>
      </c>
      <c r="B936" s="11" t="s">
        <v>18350</v>
      </c>
      <c r="C936" s="11" t="s">
        <v>18350</v>
      </c>
      <c r="E936" s="11" t="s">
        <v>21512</v>
      </c>
      <c r="F936" s="11" t="s">
        <v>1122</v>
      </c>
      <c r="G936" s="11" t="s">
        <v>1122</v>
      </c>
      <c r="I936" s="11" t="s">
        <v>18350</v>
      </c>
      <c r="J936" s="22" t="s">
        <v>20399</v>
      </c>
    </row>
    <row r="937" spans="1:10" x14ac:dyDescent="0.25">
      <c r="A937" s="11" t="s">
        <v>18368</v>
      </c>
      <c r="B937" s="11" t="s">
        <v>18350</v>
      </c>
      <c r="C937" s="11" t="s">
        <v>18350</v>
      </c>
      <c r="E937" s="11" t="s">
        <v>21515</v>
      </c>
      <c r="F937" s="11" t="s">
        <v>1122</v>
      </c>
      <c r="G937" s="11" t="s">
        <v>1122</v>
      </c>
      <c r="I937" s="11" t="s">
        <v>18350</v>
      </c>
      <c r="J937" s="22" t="s">
        <v>20401</v>
      </c>
    </row>
    <row r="938" spans="1:10" x14ac:dyDescent="0.25">
      <c r="A938" s="11" t="s">
        <v>18369</v>
      </c>
      <c r="B938" s="11" t="s">
        <v>18350</v>
      </c>
      <c r="C938" s="11" t="s">
        <v>18350</v>
      </c>
      <c r="E938" s="11" t="s">
        <v>21516</v>
      </c>
      <c r="F938" s="11" t="s">
        <v>1122</v>
      </c>
      <c r="G938" s="11" t="s">
        <v>1122</v>
      </c>
      <c r="I938" s="11" t="s">
        <v>18350</v>
      </c>
      <c r="J938" s="22" t="s">
        <v>20405</v>
      </c>
    </row>
    <row r="939" spans="1:10" x14ac:dyDescent="0.25">
      <c r="A939" s="11" t="s">
        <v>18369</v>
      </c>
      <c r="B939" s="11" t="s">
        <v>18350</v>
      </c>
      <c r="C939" s="11" t="s">
        <v>18350</v>
      </c>
      <c r="E939" s="11" t="s">
        <v>21517</v>
      </c>
      <c r="F939" s="11" t="s">
        <v>1122</v>
      </c>
      <c r="G939" s="11" t="s">
        <v>1122</v>
      </c>
      <c r="I939" s="11" t="s">
        <v>18350</v>
      </c>
      <c r="J939" s="22" t="s">
        <v>20407</v>
      </c>
    </row>
    <row r="940" spans="1:10" x14ac:dyDescent="0.25">
      <c r="A940" s="11" t="s">
        <v>18369</v>
      </c>
      <c r="B940" s="11" t="s">
        <v>18350</v>
      </c>
      <c r="C940" s="11" t="s">
        <v>18350</v>
      </c>
      <c r="E940" s="11" t="s">
        <v>21518</v>
      </c>
      <c r="F940" s="11" t="s">
        <v>1122</v>
      </c>
      <c r="G940" s="11" t="s">
        <v>1122</v>
      </c>
      <c r="I940" s="11" t="s">
        <v>18350</v>
      </c>
      <c r="J940" s="22" t="s">
        <v>20409</v>
      </c>
    </row>
    <row r="941" spans="1:10" x14ac:dyDescent="0.25">
      <c r="A941" s="11" t="s">
        <v>18370</v>
      </c>
      <c r="B941" s="11" t="s">
        <v>18350</v>
      </c>
      <c r="C941" s="11" t="s">
        <v>18350</v>
      </c>
      <c r="E941" s="11" t="s">
        <v>21519</v>
      </c>
      <c r="F941" s="11" t="s">
        <v>1122</v>
      </c>
      <c r="G941" s="11" t="s">
        <v>1122</v>
      </c>
      <c r="I941" s="11" t="s">
        <v>18350</v>
      </c>
      <c r="J941" s="22" t="s">
        <v>20421</v>
      </c>
    </row>
    <row r="942" spans="1:10" x14ac:dyDescent="0.25">
      <c r="A942" s="11" t="s">
        <v>18370</v>
      </c>
      <c r="B942" s="11" t="s">
        <v>18350</v>
      </c>
      <c r="C942" s="11" t="s">
        <v>18350</v>
      </c>
      <c r="E942" s="11" t="s">
        <v>21520</v>
      </c>
      <c r="F942" s="11" t="s">
        <v>1122</v>
      </c>
      <c r="G942" s="11" t="s">
        <v>1122</v>
      </c>
      <c r="I942" s="11" t="s">
        <v>18350</v>
      </c>
      <c r="J942" s="22" t="s">
        <v>20423</v>
      </c>
    </row>
    <row r="943" spans="1:10" x14ac:dyDescent="0.25">
      <c r="A943" s="11" t="s">
        <v>18370</v>
      </c>
      <c r="B943" s="11" t="s">
        <v>18350</v>
      </c>
      <c r="C943" s="11" t="s">
        <v>18350</v>
      </c>
      <c r="E943" s="11" t="s">
        <v>21521</v>
      </c>
      <c r="F943" s="11" t="s">
        <v>1122</v>
      </c>
      <c r="G943" s="11" t="s">
        <v>1122</v>
      </c>
      <c r="I943" s="11" t="s">
        <v>18350</v>
      </c>
      <c r="J943" s="22" t="s">
        <v>1133</v>
      </c>
    </row>
    <row r="944" spans="1:10" x14ac:dyDescent="0.25">
      <c r="A944" s="11" t="s">
        <v>18371</v>
      </c>
      <c r="B944" s="11" t="s">
        <v>18350</v>
      </c>
      <c r="C944" s="11" t="s">
        <v>18350</v>
      </c>
      <c r="E944" s="11" t="s">
        <v>21522</v>
      </c>
      <c r="F944" s="11" t="s">
        <v>1122</v>
      </c>
      <c r="G944" s="11" t="s">
        <v>1122</v>
      </c>
      <c r="I944" s="11" t="s">
        <v>18350</v>
      </c>
      <c r="J944" s="22" t="s">
        <v>938</v>
      </c>
    </row>
    <row r="945" spans="1:10" x14ac:dyDescent="0.25">
      <c r="A945" s="11" t="s">
        <v>18371</v>
      </c>
      <c r="B945" s="11" t="s">
        <v>18350</v>
      </c>
      <c r="C945" s="11" t="s">
        <v>18350</v>
      </c>
      <c r="E945" s="11" t="s">
        <v>21523</v>
      </c>
      <c r="F945" s="11" t="s">
        <v>1122</v>
      </c>
      <c r="G945" s="11" t="s">
        <v>1122</v>
      </c>
      <c r="I945" s="11" t="s">
        <v>18350</v>
      </c>
      <c r="J945" s="22" t="s">
        <v>20424</v>
      </c>
    </row>
    <row r="946" spans="1:10" x14ac:dyDescent="0.25">
      <c r="A946" s="11" t="s">
        <v>18372</v>
      </c>
      <c r="B946" s="11" t="s">
        <v>18350</v>
      </c>
      <c r="C946" s="11" t="s">
        <v>18350</v>
      </c>
      <c r="E946" s="11" t="s">
        <v>21524</v>
      </c>
      <c r="F946" s="11" t="s">
        <v>1122</v>
      </c>
      <c r="G946" s="11" t="s">
        <v>1122</v>
      </c>
      <c r="I946" s="11" t="s">
        <v>18350</v>
      </c>
      <c r="J946" s="22" t="s">
        <v>20427</v>
      </c>
    </row>
    <row r="947" spans="1:10" x14ac:dyDescent="0.25">
      <c r="A947" s="11" t="s">
        <v>18373</v>
      </c>
      <c r="B947" s="11" t="s">
        <v>18350</v>
      </c>
      <c r="C947" s="11" t="s">
        <v>18350</v>
      </c>
      <c r="E947" s="11" t="s">
        <v>21527</v>
      </c>
      <c r="F947" s="11" t="s">
        <v>21528</v>
      </c>
      <c r="G947" s="11" t="s">
        <v>21528</v>
      </c>
      <c r="I947" s="11" t="s">
        <v>18350</v>
      </c>
      <c r="J947" s="22" t="s">
        <v>20429</v>
      </c>
    </row>
    <row r="948" spans="1:10" x14ac:dyDescent="0.25">
      <c r="A948" s="11" t="s">
        <v>18374</v>
      </c>
      <c r="B948" s="11" t="s">
        <v>18350</v>
      </c>
      <c r="C948" s="11" t="s">
        <v>18350</v>
      </c>
      <c r="E948" s="11" t="s">
        <v>21529</v>
      </c>
      <c r="F948" s="11" t="s">
        <v>21528</v>
      </c>
      <c r="G948" s="11" t="s">
        <v>21528</v>
      </c>
      <c r="I948" s="11" t="s">
        <v>18350</v>
      </c>
      <c r="J948" s="22" t="s">
        <v>20431</v>
      </c>
    </row>
    <row r="949" spans="1:10" x14ac:dyDescent="0.25">
      <c r="A949" s="11" t="s">
        <v>18375</v>
      </c>
      <c r="B949" s="11" t="s">
        <v>18350</v>
      </c>
      <c r="C949" s="11" t="s">
        <v>18350</v>
      </c>
      <c r="E949" s="11" t="s">
        <v>21530</v>
      </c>
      <c r="F949" s="11" t="s">
        <v>21531</v>
      </c>
      <c r="G949" s="11" t="s">
        <v>21531</v>
      </c>
      <c r="I949" s="11" t="s">
        <v>18350</v>
      </c>
      <c r="J949" s="22" t="s">
        <v>20433</v>
      </c>
    </row>
    <row r="950" spans="1:10" x14ac:dyDescent="0.25">
      <c r="A950" s="11" t="s">
        <v>18376</v>
      </c>
      <c r="B950" s="11" t="s">
        <v>18350</v>
      </c>
      <c r="C950" s="11" t="s">
        <v>18350</v>
      </c>
      <c r="E950" s="11" t="s">
        <v>21532</v>
      </c>
      <c r="F950" s="11" t="s">
        <v>21531</v>
      </c>
      <c r="G950" s="11" t="s">
        <v>21531</v>
      </c>
      <c r="I950" s="11" t="s">
        <v>18350</v>
      </c>
      <c r="J950" s="22" t="s">
        <v>20435</v>
      </c>
    </row>
    <row r="951" spans="1:10" x14ac:dyDescent="0.25">
      <c r="A951" s="11" t="s">
        <v>18377</v>
      </c>
      <c r="B951" s="11" t="s">
        <v>18350</v>
      </c>
      <c r="C951" s="11" t="s">
        <v>18350</v>
      </c>
      <c r="E951" s="11" t="s">
        <v>21533</v>
      </c>
      <c r="F951" s="11" t="s">
        <v>21531</v>
      </c>
      <c r="G951" s="11" t="s">
        <v>21531</v>
      </c>
      <c r="I951" s="11" t="s">
        <v>18350</v>
      </c>
      <c r="J951" s="22" t="s">
        <v>20468</v>
      </c>
    </row>
    <row r="952" spans="1:10" x14ac:dyDescent="0.25">
      <c r="A952" s="11" t="s">
        <v>18378</v>
      </c>
      <c r="B952" s="11" t="s">
        <v>18350</v>
      </c>
      <c r="C952" s="11" t="s">
        <v>18350</v>
      </c>
      <c r="E952" s="11" t="s">
        <v>21534</v>
      </c>
      <c r="F952" s="11" t="s">
        <v>21531</v>
      </c>
      <c r="G952" s="11" t="s">
        <v>21531</v>
      </c>
      <c r="I952" s="11" t="s">
        <v>18350</v>
      </c>
      <c r="J952" s="22" t="s">
        <v>20470</v>
      </c>
    </row>
    <row r="953" spans="1:10" x14ac:dyDescent="0.25">
      <c r="A953" s="11" t="s">
        <v>18379</v>
      </c>
      <c r="B953" s="11" t="s">
        <v>18380</v>
      </c>
      <c r="C953" s="11" t="s">
        <v>18350</v>
      </c>
      <c r="E953" s="11" t="s">
        <v>21535</v>
      </c>
      <c r="F953" s="11" t="s">
        <v>21531</v>
      </c>
      <c r="G953" s="11" t="s">
        <v>21531</v>
      </c>
      <c r="I953" s="11" t="s">
        <v>18380</v>
      </c>
      <c r="J953" s="22" t="s">
        <v>20473</v>
      </c>
    </row>
    <row r="954" spans="1:10" x14ac:dyDescent="0.25">
      <c r="A954" s="11" t="s">
        <v>18381</v>
      </c>
      <c r="B954" s="11" t="s">
        <v>2706</v>
      </c>
      <c r="C954" s="11" t="s">
        <v>2706</v>
      </c>
      <c r="E954" s="11" t="s">
        <v>21557</v>
      </c>
      <c r="F954" s="11" t="s">
        <v>21558</v>
      </c>
      <c r="G954" s="11" t="s">
        <v>21558</v>
      </c>
      <c r="I954" s="11" t="s">
        <v>2706</v>
      </c>
      <c r="J954" s="22" t="s">
        <v>589</v>
      </c>
    </row>
    <row r="955" spans="1:10" x14ac:dyDescent="0.25">
      <c r="A955" s="11" t="s">
        <v>18382</v>
      </c>
      <c r="B955" s="11" t="s">
        <v>2231</v>
      </c>
      <c r="C955" s="11" t="s">
        <v>2231</v>
      </c>
      <c r="E955" s="11" t="s">
        <v>21559</v>
      </c>
      <c r="F955" s="11" t="s">
        <v>21558</v>
      </c>
      <c r="G955" s="11" t="s">
        <v>21558</v>
      </c>
      <c r="I955" s="11" t="s">
        <v>2231</v>
      </c>
      <c r="J955" s="22" t="s">
        <v>20482</v>
      </c>
    </row>
    <row r="956" spans="1:10" x14ac:dyDescent="0.25">
      <c r="A956" s="11" t="s">
        <v>18383</v>
      </c>
      <c r="B956" s="11" t="s">
        <v>1324</v>
      </c>
      <c r="C956" s="11" t="s">
        <v>1324</v>
      </c>
      <c r="E956" s="11" t="s">
        <v>21560</v>
      </c>
      <c r="F956" s="11" t="s">
        <v>21558</v>
      </c>
      <c r="G956" s="11" t="s">
        <v>21558</v>
      </c>
      <c r="I956" s="11" t="s">
        <v>1324</v>
      </c>
      <c r="J956" s="22" t="s">
        <v>20483</v>
      </c>
    </row>
    <row r="957" spans="1:10" x14ac:dyDescent="0.25">
      <c r="A957" s="11" t="s">
        <v>18384</v>
      </c>
      <c r="B957" s="11" t="s">
        <v>635</v>
      </c>
      <c r="C957" s="11" t="s">
        <v>635</v>
      </c>
      <c r="E957" s="11" t="s">
        <v>21561</v>
      </c>
      <c r="F957" s="11" t="s">
        <v>21558</v>
      </c>
      <c r="G957" s="11" t="s">
        <v>21558</v>
      </c>
      <c r="I957" s="11" t="s">
        <v>635</v>
      </c>
      <c r="J957" s="22" t="s">
        <v>20485</v>
      </c>
    </row>
    <row r="958" spans="1:10" x14ac:dyDescent="0.25">
      <c r="A958" s="11" t="s">
        <v>18385</v>
      </c>
      <c r="B958" s="11" t="s">
        <v>18386</v>
      </c>
      <c r="C958" s="11" t="s">
        <v>18386</v>
      </c>
      <c r="E958" s="11" t="s">
        <v>21562</v>
      </c>
      <c r="F958" s="11" t="s">
        <v>21558</v>
      </c>
      <c r="G958" s="11" t="s">
        <v>21558</v>
      </c>
      <c r="I958" s="11" t="s">
        <v>18386</v>
      </c>
      <c r="J958" s="22" t="s">
        <v>3451</v>
      </c>
    </row>
    <row r="959" spans="1:10" x14ac:dyDescent="0.25">
      <c r="A959" s="11" t="s">
        <v>18387</v>
      </c>
      <c r="B959" s="11" t="s">
        <v>18386</v>
      </c>
      <c r="C959" s="11" t="s">
        <v>18386</v>
      </c>
      <c r="E959" s="11" t="s">
        <v>21563</v>
      </c>
      <c r="F959" s="11" t="s">
        <v>21558</v>
      </c>
      <c r="G959" s="11" t="s">
        <v>21558</v>
      </c>
      <c r="I959" s="11" t="s">
        <v>18386</v>
      </c>
      <c r="J959" s="22" t="s">
        <v>20488</v>
      </c>
    </row>
    <row r="960" spans="1:10" x14ac:dyDescent="0.25">
      <c r="A960" s="11" t="s">
        <v>18388</v>
      </c>
      <c r="B960" s="11" t="s">
        <v>18386</v>
      </c>
      <c r="C960" s="11" t="s">
        <v>18386</v>
      </c>
      <c r="E960" s="11" t="s">
        <v>21564</v>
      </c>
      <c r="F960" s="11" t="s">
        <v>21558</v>
      </c>
      <c r="G960" s="11" t="s">
        <v>21558</v>
      </c>
      <c r="I960" s="11" t="s">
        <v>18386</v>
      </c>
      <c r="J960" s="22" t="s">
        <v>20492</v>
      </c>
    </row>
    <row r="961" spans="1:10" x14ac:dyDescent="0.25">
      <c r="A961" s="11" t="s">
        <v>7503</v>
      </c>
      <c r="B961" s="11" t="s">
        <v>3299</v>
      </c>
      <c r="C961" s="11" t="s">
        <v>3299</v>
      </c>
      <c r="E961" s="11" t="s">
        <v>21565</v>
      </c>
      <c r="F961" s="11" t="s">
        <v>21558</v>
      </c>
      <c r="G961" s="11" t="s">
        <v>21558</v>
      </c>
      <c r="I961" s="11" t="s">
        <v>3299</v>
      </c>
      <c r="J961" s="22" t="s">
        <v>782</v>
      </c>
    </row>
    <row r="962" spans="1:10" x14ac:dyDescent="0.25">
      <c r="A962" s="11" t="s">
        <v>18389</v>
      </c>
      <c r="B962" s="11" t="s">
        <v>3299</v>
      </c>
      <c r="C962" s="11" t="s">
        <v>3299</v>
      </c>
      <c r="E962" s="11" t="s">
        <v>21566</v>
      </c>
      <c r="F962" s="11" t="s">
        <v>21558</v>
      </c>
      <c r="G962" s="11" t="s">
        <v>21558</v>
      </c>
      <c r="I962" s="11" t="s">
        <v>3299</v>
      </c>
      <c r="J962" s="22" t="s">
        <v>2065</v>
      </c>
    </row>
    <row r="963" spans="1:10" x14ac:dyDescent="0.25">
      <c r="A963" s="11" t="s">
        <v>7505</v>
      </c>
      <c r="B963" s="11" t="s">
        <v>3299</v>
      </c>
      <c r="C963" s="11" t="s">
        <v>3299</v>
      </c>
      <c r="E963" s="11" t="s">
        <v>21567</v>
      </c>
      <c r="F963" s="11" t="s">
        <v>21558</v>
      </c>
      <c r="G963" s="11" t="s">
        <v>21558</v>
      </c>
      <c r="I963" s="11" t="s">
        <v>3299</v>
      </c>
      <c r="J963" s="22" t="s">
        <v>20500</v>
      </c>
    </row>
    <row r="964" spans="1:10" x14ac:dyDescent="0.25">
      <c r="A964" s="11" t="s">
        <v>7506</v>
      </c>
      <c r="B964" s="11" t="s">
        <v>3299</v>
      </c>
      <c r="C964" s="11" t="s">
        <v>3299</v>
      </c>
      <c r="E964" s="11" t="s">
        <v>21568</v>
      </c>
      <c r="F964" s="11" t="s">
        <v>21558</v>
      </c>
      <c r="G964" s="11" t="s">
        <v>21558</v>
      </c>
      <c r="I964" s="11" t="s">
        <v>3299</v>
      </c>
      <c r="J964" s="22" t="s">
        <v>20502</v>
      </c>
    </row>
    <row r="965" spans="1:10" x14ac:dyDescent="0.25">
      <c r="A965" s="11" t="s">
        <v>17159</v>
      </c>
      <c r="B965" s="11" t="s">
        <v>2307</v>
      </c>
      <c r="C965" s="11" t="s">
        <v>2307</v>
      </c>
      <c r="E965" s="11" t="s">
        <v>21569</v>
      </c>
      <c r="F965" s="11" t="s">
        <v>21558</v>
      </c>
      <c r="G965" s="11" t="s">
        <v>21558</v>
      </c>
      <c r="I965" s="11" t="s">
        <v>2307</v>
      </c>
      <c r="J965" s="22" t="s">
        <v>1466</v>
      </c>
    </row>
    <row r="966" spans="1:10" x14ac:dyDescent="0.25">
      <c r="A966" s="11" t="s">
        <v>5502</v>
      </c>
      <c r="B966" s="11" t="s">
        <v>2720</v>
      </c>
      <c r="C966" s="11" t="s">
        <v>2720</v>
      </c>
      <c r="E966" s="11" t="s">
        <v>21570</v>
      </c>
      <c r="F966" s="11" t="s">
        <v>21558</v>
      </c>
      <c r="G966" s="11" t="s">
        <v>21558</v>
      </c>
      <c r="I966" s="11" t="s">
        <v>2720</v>
      </c>
      <c r="J966" s="22" t="s">
        <v>1017</v>
      </c>
    </row>
    <row r="967" spans="1:10" x14ac:dyDescent="0.25">
      <c r="A967" s="11" t="s">
        <v>18390</v>
      </c>
      <c r="B967" s="11" t="s">
        <v>2720</v>
      </c>
      <c r="C967" s="11" t="s">
        <v>2720</v>
      </c>
      <c r="E967" s="11" t="s">
        <v>21571</v>
      </c>
      <c r="F967" s="11" t="s">
        <v>21558</v>
      </c>
      <c r="G967" s="11" t="s">
        <v>21558</v>
      </c>
      <c r="I967" s="11" t="s">
        <v>2720</v>
      </c>
      <c r="J967" s="22" t="s">
        <v>20511</v>
      </c>
    </row>
    <row r="968" spans="1:10" x14ac:dyDescent="0.25">
      <c r="A968" s="11" t="s">
        <v>18391</v>
      </c>
      <c r="B968" s="11" t="s">
        <v>2720</v>
      </c>
      <c r="C968" s="11" t="s">
        <v>2720</v>
      </c>
      <c r="E968" s="11" t="s">
        <v>21572</v>
      </c>
      <c r="F968" s="11" t="s">
        <v>21558</v>
      </c>
      <c r="G968" s="11" t="s">
        <v>21558</v>
      </c>
      <c r="I968" s="11" t="s">
        <v>2720</v>
      </c>
      <c r="J968" s="22" t="s">
        <v>20513</v>
      </c>
    </row>
    <row r="969" spans="1:10" x14ac:dyDescent="0.25">
      <c r="A969" s="11" t="s">
        <v>5507</v>
      </c>
      <c r="B969" s="11" t="s">
        <v>18392</v>
      </c>
      <c r="C969" s="11" t="s">
        <v>18392</v>
      </c>
      <c r="E969" s="11" t="s">
        <v>21573</v>
      </c>
      <c r="F969" s="11" t="s">
        <v>21558</v>
      </c>
      <c r="G969" s="11" t="s">
        <v>21558</v>
      </c>
      <c r="I969" s="11" t="s">
        <v>18392</v>
      </c>
      <c r="J969" s="22" t="s">
        <v>20517</v>
      </c>
    </row>
    <row r="970" spans="1:10" x14ac:dyDescent="0.25">
      <c r="A970" s="11" t="s">
        <v>18393</v>
      </c>
      <c r="B970" s="11" t="s">
        <v>18394</v>
      </c>
      <c r="C970" s="11" t="s">
        <v>18395</v>
      </c>
      <c r="E970" s="11" t="s">
        <v>21574</v>
      </c>
      <c r="F970" s="11" t="s">
        <v>21558</v>
      </c>
      <c r="G970" s="11" t="s">
        <v>21558</v>
      </c>
      <c r="I970" s="11" t="s">
        <v>18394</v>
      </c>
      <c r="J970" s="22" t="s">
        <v>20520</v>
      </c>
    </row>
    <row r="971" spans="1:10" x14ac:dyDescent="0.25">
      <c r="A971" s="11" t="s">
        <v>18396</v>
      </c>
      <c r="B971" s="11" t="s">
        <v>18394</v>
      </c>
      <c r="C971" s="11" t="s">
        <v>18395</v>
      </c>
      <c r="E971" s="11" t="s">
        <v>21575</v>
      </c>
      <c r="F971" s="11" t="s">
        <v>21558</v>
      </c>
      <c r="G971" s="11" t="s">
        <v>21558</v>
      </c>
      <c r="I971" s="11" t="s">
        <v>18394</v>
      </c>
      <c r="J971" s="22" t="s">
        <v>3471</v>
      </c>
    </row>
    <row r="972" spans="1:10" x14ac:dyDescent="0.25">
      <c r="A972" s="11" t="s">
        <v>18397</v>
      </c>
      <c r="B972" s="11" t="s">
        <v>18398</v>
      </c>
      <c r="C972" s="11" t="s">
        <v>18398</v>
      </c>
      <c r="E972" s="11" t="s">
        <v>21576</v>
      </c>
      <c r="F972" s="11" t="s">
        <v>21558</v>
      </c>
      <c r="G972" s="11" t="s">
        <v>21558</v>
      </c>
      <c r="I972" s="11" t="s">
        <v>18398</v>
      </c>
      <c r="J972" s="22" t="s">
        <v>20523</v>
      </c>
    </row>
    <row r="973" spans="1:10" x14ac:dyDescent="0.25">
      <c r="A973" s="11" t="s">
        <v>18399</v>
      </c>
      <c r="B973" s="11" t="s">
        <v>18398</v>
      </c>
      <c r="C973" s="11" t="s">
        <v>18398</v>
      </c>
      <c r="E973" s="11" t="s">
        <v>21577</v>
      </c>
      <c r="F973" s="11" t="s">
        <v>21558</v>
      </c>
      <c r="G973" s="11" t="s">
        <v>21558</v>
      </c>
      <c r="I973" s="11" t="s">
        <v>18398</v>
      </c>
      <c r="J973" s="22" t="s">
        <v>959</v>
      </c>
    </row>
    <row r="974" spans="1:10" x14ac:dyDescent="0.25">
      <c r="A974" s="11" t="s">
        <v>18400</v>
      </c>
      <c r="B974" s="11" t="s">
        <v>18401</v>
      </c>
      <c r="C974" s="11" t="s">
        <v>18401</v>
      </c>
      <c r="E974" s="11" t="s">
        <v>21578</v>
      </c>
      <c r="F974" s="11" t="s">
        <v>21558</v>
      </c>
      <c r="G974" s="11" t="s">
        <v>21558</v>
      </c>
      <c r="I974" s="11" t="s">
        <v>18401</v>
      </c>
      <c r="J974" s="22" t="s">
        <v>20525</v>
      </c>
    </row>
    <row r="975" spans="1:10" x14ac:dyDescent="0.25">
      <c r="A975" s="11" t="s">
        <v>5516</v>
      </c>
      <c r="B975" s="11" t="s">
        <v>18402</v>
      </c>
      <c r="C975" s="11" t="s">
        <v>18402</v>
      </c>
      <c r="E975" s="11" t="s">
        <v>21579</v>
      </c>
      <c r="F975" s="11" t="s">
        <v>21558</v>
      </c>
      <c r="G975" s="11" t="s">
        <v>21558</v>
      </c>
      <c r="I975" s="11" t="s">
        <v>18402</v>
      </c>
      <c r="J975" s="22" t="s">
        <v>20527</v>
      </c>
    </row>
    <row r="976" spans="1:10" x14ac:dyDescent="0.25">
      <c r="A976" s="11" t="s">
        <v>14888</v>
      </c>
      <c r="B976" s="11" t="s">
        <v>18403</v>
      </c>
      <c r="C976" s="11" t="s">
        <v>18403</v>
      </c>
      <c r="E976" s="11" t="s">
        <v>21580</v>
      </c>
      <c r="F976" s="11" t="s">
        <v>21558</v>
      </c>
      <c r="G976" s="11" t="s">
        <v>21558</v>
      </c>
      <c r="I976" s="11" t="s">
        <v>18403</v>
      </c>
      <c r="J976" s="22" t="s">
        <v>20541</v>
      </c>
    </row>
    <row r="977" spans="1:10" x14ac:dyDescent="0.25">
      <c r="A977" s="11" t="s">
        <v>18404</v>
      </c>
      <c r="B977" s="11" t="s">
        <v>18403</v>
      </c>
      <c r="C977" s="11" t="s">
        <v>18403</v>
      </c>
      <c r="E977" s="11" t="s">
        <v>21581</v>
      </c>
      <c r="F977" s="11" t="s">
        <v>21558</v>
      </c>
      <c r="G977" s="11" t="s">
        <v>21558</v>
      </c>
      <c r="I977" s="11" t="s">
        <v>18403</v>
      </c>
      <c r="J977" s="22" t="s">
        <v>3478</v>
      </c>
    </row>
    <row r="978" spans="1:10" x14ac:dyDescent="0.25">
      <c r="A978" s="11" t="s">
        <v>5518</v>
      </c>
      <c r="B978" s="11" t="s">
        <v>18403</v>
      </c>
      <c r="C978" s="11" t="s">
        <v>18403</v>
      </c>
      <c r="E978" s="11" t="s">
        <v>21582</v>
      </c>
      <c r="F978" s="11" t="s">
        <v>21558</v>
      </c>
      <c r="G978" s="11" t="s">
        <v>21558</v>
      </c>
      <c r="I978" s="11" t="s">
        <v>18403</v>
      </c>
      <c r="J978" s="22" t="s">
        <v>20547</v>
      </c>
    </row>
    <row r="979" spans="1:10" x14ac:dyDescent="0.25">
      <c r="A979" s="11" t="s">
        <v>18405</v>
      </c>
      <c r="B979" s="11" t="s">
        <v>18406</v>
      </c>
      <c r="C979" s="11" t="s">
        <v>18406</v>
      </c>
      <c r="E979" s="11" t="s">
        <v>21583</v>
      </c>
      <c r="F979" s="11" t="s">
        <v>21558</v>
      </c>
      <c r="G979" s="11" t="s">
        <v>21558</v>
      </c>
      <c r="I979" s="11" t="s">
        <v>18406</v>
      </c>
      <c r="J979" s="22" t="s">
        <v>20549</v>
      </c>
    </row>
    <row r="980" spans="1:10" x14ac:dyDescent="0.25">
      <c r="A980" s="11" t="s">
        <v>18407</v>
      </c>
      <c r="B980" s="11" t="s">
        <v>18406</v>
      </c>
      <c r="C980" s="11" t="s">
        <v>18406</v>
      </c>
      <c r="E980" s="11" t="s">
        <v>21584</v>
      </c>
      <c r="F980" s="11" t="s">
        <v>21558</v>
      </c>
      <c r="G980" s="11" t="s">
        <v>21558</v>
      </c>
      <c r="I980" s="11" t="s">
        <v>18406</v>
      </c>
      <c r="J980" s="22" t="s">
        <v>2077</v>
      </c>
    </row>
    <row r="981" spans="1:10" x14ac:dyDescent="0.25">
      <c r="A981" s="11" t="s">
        <v>18408</v>
      </c>
      <c r="B981" s="11" t="s">
        <v>18406</v>
      </c>
      <c r="C981" s="11" t="s">
        <v>18406</v>
      </c>
      <c r="E981" s="11" t="s">
        <v>21585</v>
      </c>
      <c r="F981" s="11" t="s">
        <v>21558</v>
      </c>
      <c r="G981" s="11" t="s">
        <v>21558</v>
      </c>
      <c r="I981" s="11" t="s">
        <v>18406</v>
      </c>
      <c r="J981" s="22" t="s">
        <v>20551</v>
      </c>
    </row>
    <row r="982" spans="1:10" x14ac:dyDescent="0.25">
      <c r="A982" s="11" t="s">
        <v>18409</v>
      </c>
      <c r="B982" s="11" t="s">
        <v>18410</v>
      </c>
      <c r="C982" s="11" t="s">
        <v>18410</v>
      </c>
      <c r="E982" s="11" t="s">
        <v>21586</v>
      </c>
      <c r="F982" s="11" t="s">
        <v>21558</v>
      </c>
      <c r="G982" s="11" t="s">
        <v>21558</v>
      </c>
      <c r="I982" s="11" t="s">
        <v>18410</v>
      </c>
      <c r="J982" s="22" t="s">
        <v>20553</v>
      </c>
    </row>
    <row r="983" spans="1:10" x14ac:dyDescent="0.25">
      <c r="A983" s="11" t="s">
        <v>18411</v>
      </c>
      <c r="B983" s="11" t="s">
        <v>18410</v>
      </c>
      <c r="C983" s="11" t="s">
        <v>18410</v>
      </c>
      <c r="E983" s="11" t="s">
        <v>21587</v>
      </c>
      <c r="F983" s="11" t="s">
        <v>21558</v>
      </c>
      <c r="G983" s="11" t="s">
        <v>21558</v>
      </c>
      <c r="I983" s="11" t="s">
        <v>18410</v>
      </c>
      <c r="J983" s="22" t="s">
        <v>20556</v>
      </c>
    </row>
    <row r="984" spans="1:10" x14ac:dyDescent="0.25">
      <c r="A984" s="11" t="s">
        <v>18412</v>
      </c>
      <c r="B984" s="11" t="s">
        <v>18410</v>
      </c>
      <c r="C984" s="11" t="s">
        <v>18410</v>
      </c>
      <c r="E984" s="11" t="s">
        <v>21588</v>
      </c>
      <c r="F984" s="11" t="s">
        <v>21558</v>
      </c>
      <c r="G984" s="11" t="s">
        <v>21558</v>
      </c>
      <c r="I984" s="11" t="s">
        <v>18410</v>
      </c>
      <c r="J984" s="22" t="s">
        <v>3484</v>
      </c>
    </row>
    <row r="985" spans="1:10" x14ac:dyDescent="0.25">
      <c r="A985" s="11" t="s">
        <v>18413</v>
      </c>
      <c r="B985" s="11" t="s">
        <v>18410</v>
      </c>
      <c r="C985" s="11" t="s">
        <v>18410</v>
      </c>
      <c r="E985" s="11" t="s">
        <v>21589</v>
      </c>
      <c r="F985" s="11" t="s">
        <v>21558</v>
      </c>
      <c r="G985" s="11" t="s">
        <v>21558</v>
      </c>
      <c r="I985" s="11" t="s">
        <v>18410</v>
      </c>
      <c r="J985" s="22" t="s">
        <v>20562</v>
      </c>
    </row>
    <row r="986" spans="1:10" x14ac:dyDescent="0.25">
      <c r="A986" s="11" t="s">
        <v>18414</v>
      </c>
      <c r="B986" s="11" t="s">
        <v>18410</v>
      </c>
      <c r="C986" s="11" t="s">
        <v>18410</v>
      </c>
      <c r="E986" s="11" t="s">
        <v>21590</v>
      </c>
      <c r="F986" s="11" t="s">
        <v>21558</v>
      </c>
      <c r="G986" s="11" t="s">
        <v>21558</v>
      </c>
      <c r="I986" s="11" t="s">
        <v>18410</v>
      </c>
      <c r="J986" s="22" t="s">
        <v>1789</v>
      </c>
    </row>
    <row r="987" spans="1:10" x14ac:dyDescent="0.25">
      <c r="A987" s="11" t="s">
        <v>18415</v>
      </c>
      <c r="B987" s="11" t="s">
        <v>18410</v>
      </c>
      <c r="C987" s="11" t="s">
        <v>18410</v>
      </c>
      <c r="E987" s="11" t="s">
        <v>21591</v>
      </c>
      <c r="F987" s="11" t="s">
        <v>21558</v>
      </c>
      <c r="G987" s="11" t="s">
        <v>21558</v>
      </c>
      <c r="I987" s="11" t="s">
        <v>18410</v>
      </c>
      <c r="J987" s="22" t="s">
        <v>20565</v>
      </c>
    </row>
    <row r="988" spans="1:10" x14ac:dyDescent="0.25">
      <c r="A988" s="11" t="s">
        <v>18416</v>
      </c>
      <c r="B988" s="11" t="s">
        <v>18410</v>
      </c>
      <c r="C988" s="11" t="s">
        <v>18410</v>
      </c>
      <c r="E988" s="11" t="s">
        <v>21592</v>
      </c>
      <c r="F988" s="11" t="s">
        <v>21558</v>
      </c>
      <c r="G988" s="11" t="s">
        <v>21558</v>
      </c>
      <c r="I988" s="11" t="s">
        <v>18410</v>
      </c>
      <c r="J988" s="22" t="s">
        <v>20567</v>
      </c>
    </row>
    <row r="989" spans="1:10" x14ac:dyDescent="0.25">
      <c r="A989" s="11" t="s">
        <v>16451</v>
      </c>
      <c r="B989" s="11" t="s">
        <v>1941</v>
      </c>
      <c r="C989" s="11" t="s">
        <v>1941</v>
      </c>
      <c r="E989" s="11" t="s">
        <v>21593</v>
      </c>
      <c r="F989" s="11" t="s">
        <v>21558</v>
      </c>
      <c r="G989" s="11" t="s">
        <v>21558</v>
      </c>
      <c r="I989" s="11" t="s">
        <v>1941</v>
      </c>
      <c r="J989" s="22" t="s">
        <v>20569</v>
      </c>
    </row>
    <row r="990" spans="1:10" x14ac:dyDescent="0.25">
      <c r="A990" s="11" t="s">
        <v>18417</v>
      </c>
      <c r="B990" s="11" t="s">
        <v>1941</v>
      </c>
      <c r="C990" s="11" t="s">
        <v>1941</v>
      </c>
      <c r="E990" s="11" t="s">
        <v>21594</v>
      </c>
      <c r="F990" s="11" t="s">
        <v>21558</v>
      </c>
      <c r="G990" s="11" t="s">
        <v>21558</v>
      </c>
      <c r="I990" s="11" t="s">
        <v>1941</v>
      </c>
      <c r="J990" s="22" t="s">
        <v>20572</v>
      </c>
    </row>
    <row r="991" spans="1:10" x14ac:dyDescent="0.25">
      <c r="A991" s="11" t="s">
        <v>18418</v>
      </c>
      <c r="B991" s="11" t="s">
        <v>18419</v>
      </c>
      <c r="C991" s="11" t="s">
        <v>18419</v>
      </c>
      <c r="E991" s="11" t="s">
        <v>21595</v>
      </c>
      <c r="F991" s="11" t="s">
        <v>21558</v>
      </c>
      <c r="G991" s="11" t="s">
        <v>21558</v>
      </c>
      <c r="I991" s="11" t="s">
        <v>18419</v>
      </c>
      <c r="J991" s="22" t="s">
        <v>20574</v>
      </c>
    </row>
    <row r="992" spans="1:10" x14ac:dyDescent="0.25">
      <c r="A992" s="11" t="s">
        <v>18420</v>
      </c>
      <c r="B992" s="11" t="s">
        <v>18419</v>
      </c>
      <c r="C992" s="11" t="s">
        <v>18419</v>
      </c>
      <c r="E992" s="11" t="s">
        <v>21596</v>
      </c>
      <c r="F992" s="11" t="s">
        <v>21558</v>
      </c>
      <c r="G992" s="11" t="s">
        <v>21558</v>
      </c>
      <c r="I992" s="11" t="s">
        <v>18419</v>
      </c>
      <c r="J992" s="22" t="s">
        <v>20578</v>
      </c>
    </row>
    <row r="993" spans="1:10" x14ac:dyDescent="0.25">
      <c r="A993" s="11" t="s">
        <v>18421</v>
      </c>
      <c r="B993" s="11" t="s">
        <v>18419</v>
      </c>
      <c r="C993" s="11" t="s">
        <v>18419</v>
      </c>
      <c r="E993" s="11" t="s">
        <v>21597</v>
      </c>
      <c r="F993" s="11" t="s">
        <v>21558</v>
      </c>
      <c r="G993" s="11" t="s">
        <v>21558</v>
      </c>
      <c r="I993" s="11" t="s">
        <v>18419</v>
      </c>
      <c r="J993" s="22" t="s">
        <v>9</v>
      </c>
    </row>
    <row r="994" spans="1:10" x14ac:dyDescent="0.25">
      <c r="A994" s="11" t="s">
        <v>5538</v>
      </c>
      <c r="B994" s="11" t="s">
        <v>113</v>
      </c>
      <c r="C994" s="11" t="s">
        <v>113</v>
      </c>
      <c r="E994" s="11" t="s">
        <v>21598</v>
      </c>
      <c r="F994" s="11" t="s">
        <v>21558</v>
      </c>
      <c r="G994" s="11" t="s">
        <v>21558</v>
      </c>
      <c r="I994" s="11" t="s">
        <v>113</v>
      </c>
      <c r="J994" s="22" t="s">
        <v>20581</v>
      </c>
    </row>
    <row r="995" spans="1:10" x14ac:dyDescent="0.25">
      <c r="A995" s="11" t="s">
        <v>18422</v>
      </c>
      <c r="B995" s="11" t="s">
        <v>113</v>
      </c>
      <c r="C995" s="11" t="s">
        <v>113</v>
      </c>
      <c r="E995" s="11" t="s">
        <v>21599</v>
      </c>
      <c r="F995" s="11" t="s">
        <v>21558</v>
      </c>
      <c r="G995" s="11" t="s">
        <v>21558</v>
      </c>
      <c r="I995" s="11" t="s">
        <v>113</v>
      </c>
      <c r="J995" s="22" t="s">
        <v>20583</v>
      </c>
    </row>
    <row r="996" spans="1:10" x14ac:dyDescent="0.25">
      <c r="A996" s="11" t="s">
        <v>18423</v>
      </c>
      <c r="B996" s="11" t="s">
        <v>113</v>
      </c>
      <c r="C996" s="11" t="s">
        <v>113</v>
      </c>
      <c r="E996" s="11" t="s">
        <v>21600</v>
      </c>
      <c r="F996" s="11" t="s">
        <v>21558</v>
      </c>
      <c r="G996" s="11" t="s">
        <v>21558</v>
      </c>
      <c r="I996" s="11" t="s">
        <v>113</v>
      </c>
      <c r="J996" s="22" t="s">
        <v>20586</v>
      </c>
    </row>
    <row r="997" spans="1:10" x14ac:dyDescent="0.25">
      <c r="A997" s="11" t="s">
        <v>18424</v>
      </c>
      <c r="B997" s="11" t="s">
        <v>18425</v>
      </c>
      <c r="C997" s="11" t="s">
        <v>18425</v>
      </c>
      <c r="E997" s="11" t="s">
        <v>21601</v>
      </c>
      <c r="F997" s="11" t="s">
        <v>21558</v>
      </c>
      <c r="G997" s="11" t="s">
        <v>21558</v>
      </c>
      <c r="I997" s="11" t="s">
        <v>18425</v>
      </c>
      <c r="J997" s="22" t="s">
        <v>20590</v>
      </c>
    </row>
    <row r="998" spans="1:10" x14ac:dyDescent="0.25">
      <c r="A998" s="11" t="s">
        <v>18426</v>
      </c>
      <c r="B998" s="11" t="s">
        <v>18425</v>
      </c>
      <c r="C998" s="11" t="s">
        <v>18425</v>
      </c>
      <c r="E998" s="11" t="s">
        <v>21602</v>
      </c>
      <c r="F998" s="11" t="s">
        <v>21558</v>
      </c>
      <c r="G998" s="11" t="s">
        <v>21558</v>
      </c>
      <c r="I998" s="11" t="s">
        <v>18425</v>
      </c>
      <c r="J998" s="22" t="s">
        <v>20594</v>
      </c>
    </row>
    <row r="999" spans="1:10" x14ac:dyDescent="0.25">
      <c r="A999" s="11" t="s">
        <v>13675</v>
      </c>
      <c r="B999" s="11" t="s">
        <v>18427</v>
      </c>
      <c r="C999" s="11" t="s">
        <v>18427</v>
      </c>
      <c r="E999" s="11" t="s">
        <v>21603</v>
      </c>
      <c r="F999" s="11" t="s">
        <v>21558</v>
      </c>
      <c r="G999" s="11" t="s">
        <v>21558</v>
      </c>
      <c r="I999" s="11" t="s">
        <v>18427</v>
      </c>
      <c r="J999" s="22" t="s">
        <v>20599</v>
      </c>
    </row>
    <row r="1000" spans="1:10" x14ac:dyDescent="0.25">
      <c r="A1000" s="11" t="s">
        <v>18428</v>
      </c>
      <c r="B1000" s="11" t="s">
        <v>18429</v>
      </c>
      <c r="C1000" s="11" t="s">
        <v>18429</v>
      </c>
      <c r="E1000" s="11" t="s">
        <v>21604</v>
      </c>
      <c r="F1000" s="11" t="s">
        <v>21558</v>
      </c>
      <c r="G1000" s="11" t="s">
        <v>21558</v>
      </c>
      <c r="I1000" s="11" t="s">
        <v>18429</v>
      </c>
      <c r="J1000" s="22" t="s">
        <v>20601</v>
      </c>
    </row>
    <row r="1001" spans="1:10" x14ac:dyDescent="0.25">
      <c r="A1001" s="11" t="s">
        <v>16755</v>
      </c>
      <c r="B1001" s="11" t="s">
        <v>2129</v>
      </c>
      <c r="C1001" s="11" t="s">
        <v>2129</v>
      </c>
      <c r="E1001" s="11" t="s">
        <v>21605</v>
      </c>
      <c r="F1001" s="11" t="s">
        <v>21558</v>
      </c>
      <c r="G1001" s="11" t="s">
        <v>21558</v>
      </c>
      <c r="I1001" s="11" t="s">
        <v>2129</v>
      </c>
      <c r="J1001" s="22" t="s">
        <v>20603</v>
      </c>
    </row>
    <row r="1002" spans="1:10" x14ac:dyDescent="0.25">
      <c r="A1002" s="11" t="s">
        <v>18430</v>
      </c>
      <c r="B1002" s="11" t="s">
        <v>1545</v>
      </c>
      <c r="C1002" s="11" t="s">
        <v>1545</v>
      </c>
      <c r="E1002" s="11" t="s">
        <v>21606</v>
      </c>
      <c r="F1002" s="11" t="s">
        <v>21558</v>
      </c>
      <c r="G1002" s="11" t="s">
        <v>21558</v>
      </c>
      <c r="I1002" s="11" t="s">
        <v>1545</v>
      </c>
      <c r="J1002" s="22" t="s">
        <v>20605</v>
      </c>
    </row>
    <row r="1003" spans="1:10" x14ac:dyDescent="0.25">
      <c r="A1003" s="11" t="s">
        <v>5548</v>
      </c>
      <c r="B1003" s="11" t="s">
        <v>18431</v>
      </c>
      <c r="C1003" s="11" t="s">
        <v>18431</v>
      </c>
      <c r="E1003" s="11" t="s">
        <v>21607</v>
      </c>
      <c r="F1003" s="11" t="s">
        <v>21558</v>
      </c>
      <c r="G1003" s="11" t="s">
        <v>21558</v>
      </c>
      <c r="I1003" s="11" t="s">
        <v>18431</v>
      </c>
      <c r="J1003" s="22" t="s">
        <v>20607</v>
      </c>
    </row>
    <row r="1004" spans="1:10" x14ac:dyDescent="0.25">
      <c r="A1004" s="11" t="s">
        <v>18432</v>
      </c>
      <c r="B1004" s="11" t="s">
        <v>18433</v>
      </c>
      <c r="C1004" s="11" t="s">
        <v>18433</v>
      </c>
      <c r="E1004" s="11" t="s">
        <v>21608</v>
      </c>
      <c r="F1004" s="11" t="s">
        <v>21558</v>
      </c>
      <c r="G1004" s="11" t="s">
        <v>21558</v>
      </c>
      <c r="I1004" s="11" t="s">
        <v>18433</v>
      </c>
      <c r="J1004" s="22" t="s">
        <v>20609</v>
      </c>
    </row>
    <row r="1005" spans="1:10" x14ac:dyDescent="0.25">
      <c r="A1005" s="11" t="s">
        <v>18434</v>
      </c>
      <c r="B1005" s="11" t="s">
        <v>875</v>
      </c>
      <c r="C1005" s="11" t="s">
        <v>875</v>
      </c>
      <c r="E1005" s="11" t="s">
        <v>21609</v>
      </c>
      <c r="F1005" s="11" t="s">
        <v>21558</v>
      </c>
      <c r="G1005" s="11" t="s">
        <v>21558</v>
      </c>
      <c r="I1005" s="11" t="s">
        <v>875</v>
      </c>
      <c r="J1005" s="22" t="s">
        <v>20612</v>
      </c>
    </row>
    <row r="1006" spans="1:10" x14ac:dyDescent="0.25">
      <c r="A1006" s="11" t="s">
        <v>18435</v>
      </c>
      <c r="B1006" s="11" t="s">
        <v>18436</v>
      </c>
      <c r="C1006" s="11" t="s">
        <v>18436</v>
      </c>
      <c r="E1006" s="11" t="s">
        <v>21610</v>
      </c>
      <c r="F1006" s="11" t="s">
        <v>21558</v>
      </c>
      <c r="G1006" s="11" t="s">
        <v>21558</v>
      </c>
      <c r="I1006" s="11" t="s">
        <v>18436</v>
      </c>
      <c r="J1006" s="22" t="s">
        <v>285</v>
      </c>
    </row>
    <row r="1007" spans="1:10" x14ac:dyDescent="0.25">
      <c r="A1007" s="11" t="s">
        <v>5557</v>
      </c>
      <c r="B1007" s="11" t="s">
        <v>1178</v>
      </c>
      <c r="C1007" s="11" t="s">
        <v>1178</v>
      </c>
      <c r="E1007" s="11" t="s">
        <v>21611</v>
      </c>
      <c r="F1007" s="11" t="s">
        <v>21558</v>
      </c>
      <c r="G1007" s="11" t="s">
        <v>21558</v>
      </c>
      <c r="I1007" s="11" t="s">
        <v>1178</v>
      </c>
      <c r="J1007" s="22" t="s">
        <v>3506</v>
      </c>
    </row>
    <row r="1008" spans="1:10" x14ac:dyDescent="0.25">
      <c r="A1008" s="11" t="s">
        <v>18437</v>
      </c>
      <c r="B1008" s="11" t="s">
        <v>1174</v>
      </c>
      <c r="C1008" s="11" t="s">
        <v>1174</v>
      </c>
      <c r="E1008" s="11" t="s">
        <v>21612</v>
      </c>
      <c r="F1008" s="11" t="s">
        <v>21558</v>
      </c>
      <c r="G1008" s="11" t="s">
        <v>21558</v>
      </c>
      <c r="I1008" s="11" t="s">
        <v>1174</v>
      </c>
      <c r="J1008" s="22" t="s">
        <v>20618</v>
      </c>
    </row>
    <row r="1009" spans="1:10" x14ac:dyDescent="0.25">
      <c r="A1009" s="11" t="s">
        <v>18438</v>
      </c>
      <c r="B1009" s="11" t="s">
        <v>1174</v>
      </c>
      <c r="C1009" s="11" t="s">
        <v>1174</v>
      </c>
      <c r="E1009" s="11" t="s">
        <v>21613</v>
      </c>
      <c r="F1009" s="11" t="s">
        <v>21558</v>
      </c>
      <c r="G1009" s="11" t="s">
        <v>21558</v>
      </c>
      <c r="I1009" s="11" t="s">
        <v>1174</v>
      </c>
      <c r="J1009" s="22" t="s">
        <v>20620</v>
      </c>
    </row>
    <row r="1010" spans="1:10" x14ac:dyDescent="0.25">
      <c r="A1010" s="11" t="s">
        <v>2827</v>
      </c>
      <c r="B1010" s="11" t="s">
        <v>18439</v>
      </c>
      <c r="C1010" s="11" t="s">
        <v>18439</v>
      </c>
      <c r="E1010" s="11" t="s">
        <v>21614</v>
      </c>
      <c r="F1010" s="11" t="s">
        <v>21558</v>
      </c>
      <c r="G1010" s="11" t="s">
        <v>21558</v>
      </c>
      <c r="I1010" s="11" t="s">
        <v>18439</v>
      </c>
      <c r="J1010" s="22" t="s">
        <v>3509</v>
      </c>
    </row>
    <row r="1011" spans="1:10" x14ac:dyDescent="0.25">
      <c r="A1011" s="11" t="s">
        <v>18440</v>
      </c>
      <c r="B1011" s="11" t="s">
        <v>18441</v>
      </c>
      <c r="C1011" s="11" t="s">
        <v>18441</v>
      </c>
      <c r="E1011" s="11" t="s">
        <v>21615</v>
      </c>
      <c r="F1011" s="11" t="s">
        <v>21558</v>
      </c>
      <c r="G1011" s="11" t="s">
        <v>21558</v>
      </c>
      <c r="I1011" s="11" t="s">
        <v>18441</v>
      </c>
      <c r="J1011" s="22" t="s">
        <v>20624</v>
      </c>
    </row>
    <row r="1012" spans="1:10" x14ac:dyDescent="0.25">
      <c r="A1012" s="11" t="s">
        <v>7252</v>
      </c>
      <c r="B1012" s="11" t="s">
        <v>18441</v>
      </c>
      <c r="C1012" s="11" t="s">
        <v>18441</v>
      </c>
      <c r="E1012" s="11" t="s">
        <v>21616</v>
      </c>
      <c r="F1012" s="11" t="s">
        <v>21558</v>
      </c>
      <c r="G1012" s="11" t="s">
        <v>21558</v>
      </c>
      <c r="I1012" s="11" t="s">
        <v>18441</v>
      </c>
      <c r="J1012" s="22" t="s">
        <v>20625</v>
      </c>
    </row>
    <row r="1013" spans="1:10" x14ac:dyDescent="0.25">
      <c r="A1013" s="11" t="s">
        <v>10772</v>
      </c>
      <c r="B1013" s="11" t="s">
        <v>18441</v>
      </c>
      <c r="C1013" s="11" t="s">
        <v>18441</v>
      </c>
      <c r="E1013" s="11" t="s">
        <v>21617</v>
      </c>
      <c r="F1013" s="11" t="s">
        <v>21558</v>
      </c>
      <c r="G1013" s="11" t="s">
        <v>21558</v>
      </c>
      <c r="I1013" s="11" t="s">
        <v>18441</v>
      </c>
      <c r="J1013" s="22" t="s">
        <v>20627</v>
      </c>
    </row>
    <row r="1014" spans="1:10" x14ac:dyDescent="0.25">
      <c r="A1014" s="11" t="s">
        <v>18442</v>
      </c>
      <c r="B1014" s="11" t="s">
        <v>18443</v>
      </c>
      <c r="C1014" s="11" t="s">
        <v>18443</v>
      </c>
      <c r="E1014" s="11" t="s">
        <v>21618</v>
      </c>
      <c r="F1014" s="11" t="s">
        <v>21558</v>
      </c>
      <c r="G1014" s="11" t="s">
        <v>21558</v>
      </c>
      <c r="I1014" s="11" t="s">
        <v>18443</v>
      </c>
      <c r="J1014" s="22" t="s">
        <v>74</v>
      </c>
    </row>
    <row r="1015" spans="1:10" x14ac:dyDescent="0.25">
      <c r="A1015" s="11" t="s">
        <v>5580</v>
      </c>
      <c r="B1015" s="11" t="s">
        <v>18443</v>
      </c>
      <c r="C1015" s="11" t="s">
        <v>18443</v>
      </c>
      <c r="E1015" s="11" t="s">
        <v>21619</v>
      </c>
      <c r="F1015" s="11" t="s">
        <v>21558</v>
      </c>
      <c r="G1015" s="11" t="s">
        <v>21558</v>
      </c>
      <c r="I1015" s="11" t="s">
        <v>18443</v>
      </c>
      <c r="J1015" s="22" t="s">
        <v>606</v>
      </c>
    </row>
    <row r="1016" spans="1:10" x14ac:dyDescent="0.25">
      <c r="A1016" s="11" t="s">
        <v>18444</v>
      </c>
      <c r="B1016" s="11" t="s">
        <v>18445</v>
      </c>
      <c r="C1016" s="11" t="s">
        <v>18445</v>
      </c>
      <c r="E1016" s="11" t="s">
        <v>21620</v>
      </c>
      <c r="F1016" s="11" t="s">
        <v>21558</v>
      </c>
      <c r="G1016" s="11" t="s">
        <v>21558</v>
      </c>
      <c r="I1016" s="11" t="s">
        <v>18445</v>
      </c>
      <c r="J1016" s="22" t="s">
        <v>20633</v>
      </c>
    </row>
    <row r="1017" spans="1:10" x14ac:dyDescent="0.25">
      <c r="A1017" s="11" t="s">
        <v>18446</v>
      </c>
      <c r="B1017" s="11" t="s">
        <v>18445</v>
      </c>
      <c r="C1017" s="11" t="s">
        <v>18445</v>
      </c>
      <c r="E1017" s="11" t="s">
        <v>21621</v>
      </c>
      <c r="F1017" s="11" t="s">
        <v>21558</v>
      </c>
      <c r="G1017" s="11" t="s">
        <v>21558</v>
      </c>
      <c r="I1017" s="11" t="s">
        <v>18445</v>
      </c>
      <c r="J1017" s="22" t="s">
        <v>20635</v>
      </c>
    </row>
    <row r="1018" spans="1:10" x14ac:dyDescent="0.25">
      <c r="A1018" s="11" t="s">
        <v>18447</v>
      </c>
      <c r="B1018" s="11" t="s">
        <v>18445</v>
      </c>
      <c r="C1018" s="11" t="s">
        <v>18445</v>
      </c>
      <c r="E1018" s="11" t="s">
        <v>21622</v>
      </c>
      <c r="F1018" s="11" t="s">
        <v>21558</v>
      </c>
      <c r="G1018" s="11" t="s">
        <v>21558</v>
      </c>
      <c r="I1018" s="11" t="s">
        <v>18445</v>
      </c>
      <c r="J1018" s="22" t="s">
        <v>20638</v>
      </c>
    </row>
    <row r="1019" spans="1:10" x14ac:dyDescent="0.25">
      <c r="A1019" s="11" t="s">
        <v>18448</v>
      </c>
      <c r="B1019" s="11" t="s">
        <v>18445</v>
      </c>
      <c r="C1019" s="11" t="s">
        <v>18445</v>
      </c>
      <c r="E1019" s="11" t="s">
        <v>21623</v>
      </c>
      <c r="F1019" s="11" t="s">
        <v>21558</v>
      </c>
      <c r="G1019" s="11" t="s">
        <v>21558</v>
      </c>
      <c r="I1019" s="11" t="s">
        <v>18445</v>
      </c>
      <c r="J1019" s="22" t="s">
        <v>20645</v>
      </c>
    </row>
    <row r="1020" spans="1:10" x14ac:dyDescent="0.25">
      <c r="A1020" s="11" t="s">
        <v>18449</v>
      </c>
      <c r="B1020" s="11" t="s">
        <v>18445</v>
      </c>
      <c r="C1020" s="11" t="s">
        <v>18445</v>
      </c>
      <c r="E1020" s="11" t="s">
        <v>21624</v>
      </c>
      <c r="F1020" s="11" t="s">
        <v>21558</v>
      </c>
      <c r="G1020" s="11" t="s">
        <v>21558</v>
      </c>
      <c r="I1020" s="11" t="s">
        <v>18445</v>
      </c>
      <c r="J1020" s="22" t="s">
        <v>20648</v>
      </c>
    </row>
    <row r="1021" spans="1:10" x14ac:dyDescent="0.25">
      <c r="A1021" s="11" t="s">
        <v>18450</v>
      </c>
      <c r="B1021" s="11" t="s">
        <v>18445</v>
      </c>
      <c r="C1021" s="11" t="s">
        <v>18445</v>
      </c>
      <c r="E1021" s="11" t="s">
        <v>21627</v>
      </c>
      <c r="F1021" s="11" t="s">
        <v>21628</v>
      </c>
      <c r="G1021" s="11" t="s">
        <v>21558</v>
      </c>
      <c r="I1021" s="11" t="s">
        <v>18445</v>
      </c>
      <c r="J1021" s="22" t="s">
        <v>20652</v>
      </c>
    </row>
    <row r="1022" spans="1:10" x14ac:dyDescent="0.25">
      <c r="A1022" s="11" t="s">
        <v>18451</v>
      </c>
      <c r="B1022" s="11" t="s">
        <v>18445</v>
      </c>
      <c r="C1022" s="11" t="s">
        <v>18445</v>
      </c>
      <c r="E1022" s="11" t="s">
        <v>21629</v>
      </c>
      <c r="F1022" s="11" t="s">
        <v>21628</v>
      </c>
      <c r="G1022" s="11" t="s">
        <v>21558</v>
      </c>
      <c r="I1022" s="11" t="s">
        <v>18445</v>
      </c>
      <c r="J1022" s="22" t="s">
        <v>20654</v>
      </c>
    </row>
    <row r="1023" spans="1:10" x14ac:dyDescent="0.25">
      <c r="A1023" s="11" t="s">
        <v>18452</v>
      </c>
      <c r="B1023" s="11" t="s">
        <v>18445</v>
      </c>
      <c r="C1023" s="11" t="s">
        <v>18445</v>
      </c>
      <c r="E1023" s="11" t="s">
        <v>21630</v>
      </c>
      <c r="F1023" s="11" t="s">
        <v>21628</v>
      </c>
      <c r="G1023" s="11" t="s">
        <v>21558</v>
      </c>
      <c r="I1023" s="11" t="s">
        <v>18445</v>
      </c>
      <c r="J1023" s="22" t="s">
        <v>3618</v>
      </c>
    </row>
    <row r="1024" spans="1:10" x14ac:dyDescent="0.25">
      <c r="A1024" s="11" t="s">
        <v>18453</v>
      </c>
      <c r="B1024" s="11" t="s">
        <v>18445</v>
      </c>
      <c r="C1024" s="11" t="s">
        <v>18445</v>
      </c>
      <c r="E1024" s="11" t="s">
        <v>21631</v>
      </c>
      <c r="F1024" s="11" t="s">
        <v>21628</v>
      </c>
      <c r="G1024" s="11" t="s">
        <v>21558</v>
      </c>
      <c r="I1024" s="11" t="s">
        <v>18445</v>
      </c>
      <c r="J1024" s="22" t="s">
        <v>20658</v>
      </c>
    </row>
    <row r="1025" spans="1:10" x14ac:dyDescent="0.25">
      <c r="A1025" s="11" t="s">
        <v>18454</v>
      </c>
      <c r="B1025" s="11" t="s">
        <v>18445</v>
      </c>
      <c r="C1025" s="11" t="s">
        <v>18445</v>
      </c>
      <c r="E1025" s="11" t="s">
        <v>21632</v>
      </c>
      <c r="F1025" s="11" t="s">
        <v>21628</v>
      </c>
      <c r="G1025" s="11" t="s">
        <v>21558</v>
      </c>
      <c r="I1025" s="11" t="s">
        <v>18445</v>
      </c>
      <c r="J1025" s="22" t="s">
        <v>20661</v>
      </c>
    </row>
    <row r="1026" spans="1:10" x14ac:dyDescent="0.25">
      <c r="A1026" s="11" t="s">
        <v>18455</v>
      </c>
      <c r="B1026" s="11" t="s">
        <v>18445</v>
      </c>
      <c r="C1026" s="11" t="s">
        <v>18445</v>
      </c>
      <c r="E1026" s="11" t="s">
        <v>21633</v>
      </c>
      <c r="F1026" s="11" t="s">
        <v>21628</v>
      </c>
      <c r="G1026" s="11" t="s">
        <v>21558</v>
      </c>
      <c r="I1026" s="11" t="s">
        <v>18445</v>
      </c>
      <c r="J1026" s="22" t="s">
        <v>20665</v>
      </c>
    </row>
    <row r="1027" spans="1:10" x14ac:dyDescent="0.25">
      <c r="A1027" s="11" t="s">
        <v>18456</v>
      </c>
      <c r="B1027" s="11" t="s">
        <v>18445</v>
      </c>
      <c r="C1027" s="11" t="s">
        <v>18445</v>
      </c>
      <c r="E1027" s="11" t="s">
        <v>21634</v>
      </c>
      <c r="F1027" s="11" t="s">
        <v>21628</v>
      </c>
      <c r="G1027" s="11" t="s">
        <v>21558</v>
      </c>
      <c r="I1027" s="11" t="s">
        <v>18445</v>
      </c>
      <c r="J1027" s="22" t="s">
        <v>20667</v>
      </c>
    </row>
    <row r="1028" spans="1:10" x14ac:dyDescent="0.25">
      <c r="A1028" s="11" t="s">
        <v>18457</v>
      </c>
      <c r="B1028" s="11" t="s">
        <v>18445</v>
      </c>
      <c r="C1028" s="11" t="s">
        <v>18445</v>
      </c>
      <c r="E1028" s="11" t="s">
        <v>21635</v>
      </c>
      <c r="F1028" s="11" t="s">
        <v>21628</v>
      </c>
      <c r="G1028" s="11" t="s">
        <v>21558</v>
      </c>
      <c r="I1028" s="11" t="s">
        <v>18445</v>
      </c>
      <c r="J1028" s="22" t="s">
        <v>20675</v>
      </c>
    </row>
    <row r="1029" spans="1:10" x14ac:dyDescent="0.25">
      <c r="A1029" s="11" t="s">
        <v>18458</v>
      </c>
      <c r="B1029" s="11" t="s">
        <v>18445</v>
      </c>
      <c r="C1029" s="11" t="s">
        <v>18445</v>
      </c>
      <c r="E1029" s="11" t="s">
        <v>21636</v>
      </c>
      <c r="F1029" s="11" t="s">
        <v>21628</v>
      </c>
      <c r="G1029" s="11" t="s">
        <v>21558</v>
      </c>
      <c r="I1029" s="11" t="s">
        <v>18445</v>
      </c>
      <c r="J1029" s="22" t="s">
        <v>20677</v>
      </c>
    </row>
    <row r="1030" spans="1:10" x14ac:dyDescent="0.25">
      <c r="A1030" s="11" t="s">
        <v>18459</v>
      </c>
      <c r="B1030" s="11" t="s">
        <v>18445</v>
      </c>
      <c r="C1030" s="11" t="s">
        <v>18445</v>
      </c>
      <c r="E1030" s="11" t="s">
        <v>21637</v>
      </c>
      <c r="F1030" s="11" t="s">
        <v>21628</v>
      </c>
      <c r="G1030" s="11" t="s">
        <v>21558</v>
      </c>
      <c r="I1030" s="11" t="s">
        <v>18445</v>
      </c>
      <c r="J1030" s="22" t="s">
        <v>20688</v>
      </c>
    </row>
    <row r="1031" spans="1:10" x14ac:dyDescent="0.25">
      <c r="A1031" s="11" t="s">
        <v>18460</v>
      </c>
      <c r="B1031" s="11" t="s">
        <v>18445</v>
      </c>
      <c r="C1031" s="11" t="s">
        <v>18445</v>
      </c>
      <c r="E1031" s="11" t="s">
        <v>21638</v>
      </c>
      <c r="F1031" s="11" t="s">
        <v>21628</v>
      </c>
      <c r="G1031" s="11" t="s">
        <v>21558</v>
      </c>
      <c r="I1031" s="11" t="s">
        <v>18445</v>
      </c>
      <c r="J1031" s="22" t="s">
        <v>562</v>
      </c>
    </row>
    <row r="1032" spans="1:10" x14ac:dyDescent="0.25">
      <c r="A1032" s="11" t="s">
        <v>18461</v>
      </c>
      <c r="B1032" s="11" t="s">
        <v>18445</v>
      </c>
      <c r="C1032" s="11" t="s">
        <v>18445</v>
      </c>
      <c r="E1032" s="11" t="s">
        <v>21639</v>
      </c>
      <c r="F1032" s="11" t="s">
        <v>21628</v>
      </c>
      <c r="G1032" s="11" t="s">
        <v>21558</v>
      </c>
      <c r="I1032" s="11" t="s">
        <v>18445</v>
      </c>
      <c r="J1032" s="22" t="s">
        <v>20696</v>
      </c>
    </row>
    <row r="1033" spans="1:10" x14ac:dyDescent="0.25">
      <c r="A1033" s="11" t="s">
        <v>18462</v>
      </c>
      <c r="B1033" s="11" t="s">
        <v>18445</v>
      </c>
      <c r="C1033" s="11" t="s">
        <v>18445</v>
      </c>
      <c r="E1033" s="11" t="s">
        <v>21640</v>
      </c>
      <c r="F1033" s="11" t="s">
        <v>21628</v>
      </c>
      <c r="G1033" s="11" t="s">
        <v>21558</v>
      </c>
      <c r="I1033" s="11" t="s">
        <v>18445</v>
      </c>
      <c r="J1033" s="22" t="s">
        <v>20698</v>
      </c>
    </row>
    <row r="1034" spans="1:10" x14ac:dyDescent="0.25">
      <c r="A1034" s="11" t="s">
        <v>18463</v>
      </c>
      <c r="B1034" s="11" t="s">
        <v>18445</v>
      </c>
      <c r="C1034" s="11" t="s">
        <v>18445</v>
      </c>
      <c r="E1034" s="11" t="s">
        <v>21641</v>
      </c>
      <c r="F1034" s="11" t="s">
        <v>21628</v>
      </c>
      <c r="G1034" s="11" t="s">
        <v>21558</v>
      </c>
      <c r="I1034" s="11" t="s">
        <v>18445</v>
      </c>
      <c r="J1034" s="22" t="s">
        <v>20705</v>
      </c>
    </row>
    <row r="1035" spans="1:10" x14ac:dyDescent="0.25">
      <c r="A1035" s="11" t="s">
        <v>18464</v>
      </c>
      <c r="B1035" s="11" t="s">
        <v>18445</v>
      </c>
      <c r="C1035" s="11" t="s">
        <v>18445</v>
      </c>
      <c r="E1035" s="11" t="s">
        <v>21642</v>
      </c>
      <c r="F1035" s="11" t="s">
        <v>21628</v>
      </c>
      <c r="G1035" s="11" t="s">
        <v>21558</v>
      </c>
      <c r="I1035" s="11" t="s">
        <v>18445</v>
      </c>
      <c r="J1035" s="22" t="s">
        <v>4066</v>
      </c>
    </row>
    <row r="1036" spans="1:10" x14ac:dyDescent="0.25">
      <c r="A1036" s="11" t="s">
        <v>18465</v>
      </c>
      <c r="B1036" s="11" t="s">
        <v>18445</v>
      </c>
      <c r="C1036" s="11" t="s">
        <v>18445</v>
      </c>
      <c r="E1036" s="11" t="s">
        <v>21643</v>
      </c>
      <c r="F1036" s="11" t="s">
        <v>21628</v>
      </c>
      <c r="G1036" s="11" t="s">
        <v>21558</v>
      </c>
      <c r="I1036" s="11" t="s">
        <v>18445</v>
      </c>
      <c r="J1036" s="22" t="s">
        <v>20710</v>
      </c>
    </row>
    <row r="1037" spans="1:10" x14ac:dyDescent="0.25">
      <c r="A1037" s="11" t="s">
        <v>18466</v>
      </c>
      <c r="B1037" s="11" t="s">
        <v>18445</v>
      </c>
      <c r="C1037" s="11" t="s">
        <v>18445</v>
      </c>
      <c r="E1037" s="11" t="s">
        <v>21644</v>
      </c>
      <c r="F1037" s="11" t="s">
        <v>21628</v>
      </c>
      <c r="G1037" s="11" t="s">
        <v>21558</v>
      </c>
      <c r="I1037" s="11" t="s">
        <v>18445</v>
      </c>
      <c r="J1037" s="22" t="s">
        <v>20715</v>
      </c>
    </row>
    <row r="1038" spans="1:10" x14ac:dyDescent="0.25">
      <c r="A1038" s="11" t="s">
        <v>18467</v>
      </c>
      <c r="B1038" s="11" t="s">
        <v>18445</v>
      </c>
      <c r="C1038" s="11" t="s">
        <v>18445</v>
      </c>
      <c r="E1038" s="11" t="s">
        <v>21645</v>
      </c>
      <c r="F1038" s="11" t="s">
        <v>21628</v>
      </c>
      <c r="G1038" s="11" t="s">
        <v>21558</v>
      </c>
      <c r="I1038" s="11" t="s">
        <v>18445</v>
      </c>
      <c r="J1038" s="22" t="s">
        <v>20717</v>
      </c>
    </row>
    <row r="1039" spans="1:10" x14ac:dyDescent="0.25">
      <c r="A1039" s="11" t="s">
        <v>18468</v>
      </c>
      <c r="B1039" s="11" t="s">
        <v>18445</v>
      </c>
      <c r="C1039" s="11" t="s">
        <v>18445</v>
      </c>
      <c r="E1039" s="11" t="s">
        <v>21646</v>
      </c>
      <c r="F1039" s="11" t="s">
        <v>21628</v>
      </c>
      <c r="G1039" s="11" t="s">
        <v>21558</v>
      </c>
      <c r="I1039" s="11" t="s">
        <v>18445</v>
      </c>
      <c r="J1039" s="22" t="s">
        <v>20719</v>
      </c>
    </row>
    <row r="1040" spans="1:10" x14ac:dyDescent="0.25">
      <c r="A1040" s="11" t="s">
        <v>18469</v>
      </c>
      <c r="B1040" s="11" t="s">
        <v>18445</v>
      </c>
      <c r="C1040" s="11" t="s">
        <v>18445</v>
      </c>
      <c r="E1040" s="11" t="s">
        <v>21647</v>
      </c>
      <c r="F1040" s="11" t="s">
        <v>21628</v>
      </c>
      <c r="G1040" s="11" t="s">
        <v>21558</v>
      </c>
      <c r="I1040" s="11" t="s">
        <v>18445</v>
      </c>
      <c r="J1040" s="22" t="s">
        <v>20721</v>
      </c>
    </row>
    <row r="1041" spans="1:10" x14ac:dyDescent="0.25">
      <c r="A1041" s="11" t="s">
        <v>18470</v>
      </c>
      <c r="B1041" s="11" t="s">
        <v>18471</v>
      </c>
      <c r="C1041" s="11" t="s">
        <v>18445</v>
      </c>
      <c r="E1041" s="11" t="s">
        <v>21648</v>
      </c>
      <c r="F1041" s="11" t="s">
        <v>21628</v>
      </c>
      <c r="G1041" s="11" t="s">
        <v>21558</v>
      </c>
      <c r="I1041" s="11" t="s">
        <v>18471</v>
      </c>
      <c r="J1041" s="22" t="s">
        <v>20728</v>
      </c>
    </row>
    <row r="1042" spans="1:10" x14ac:dyDescent="0.25">
      <c r="A1042" s="11" t="s">
        <v>18472</v>
      </c>
      <c r="B1042" s="11" t="s">
        <v>18471</v>
      </c>
      <c r="C1042" s="11" t="s">
        <v>18445</v>
      </c>
      <c r="E1042" s="11" t="s">
        <v>21649</v>
      </c>
      <c r="F1042" s="11" t="s">
        <v>21628</v>
      </c>
      <c r="G1042" s="11" t="s">
        <v>21558</v>
      </c>
      <c r="I1042" s="11" t="s">
        <v>18471</v>
      </c>
      <c r="J1042" s="22" t="s">
        <v>3635</v>
      </c>
    </row>
    <row r="1043" spans="1:10" x14ac:dyDescent="0.25">
      <c r="A1043" s="11" t="s">
        <v>18473</v>
      </c>
      <c r="B1043" s="11" t="s">
        <v>18471</v>
      </c>
      <c r="C1043" s="11" t="s">
        <v>18445</v>
      </c>
      <c r="E1043" s="11" t="s">
        <v>21650</v>
      </c>
      <c r="F1043" s="11" t="s">
        <v>21628</v>
      </c>
      <c r="G1043" s="11" t="s">
        <v>21558</v>
      </c>
      <c r="I1043" s="11" t="s">
        <v>18471</v>
      </c>
      <c r="J1043" s="22" t="s">
        <v>2457</v>
      </c>
    </row>
    <row r="1044" spans="1:10" x14ac:dyDescent="0.25">
      <c r="A1044" s="11" t="s">
        <v>18474</v>
      </c>
      <c r="B1044" s="11" t="s">
        <v>18471</v>
      </c>
      <c r="C1044" s="11" t="s">
        <v>18445</v>
      </c>
      <c r="E1044" s="11" t="s">
        <v>21651</v>
      </c>
      <c r="F1044" s="11" t="s">
        <v>21628</v>
      </c>
      <c r="G1044" s="11" t="s">
        <v>21558</v>
      </c>
      <c r="I1044" s="11" t="s">
        <v>18471</v>
      </c>
      <c r="J1044" s="22" t="s">
        <v>20734</v>
      </c>
    </row>
    <row r="1045" spans="1:10" x14ac:dyDescent="0.25">
      <c r="A1045" s="11" t="s">
        <v>18475</v>
      </c>
      <c r="B1045" s="11" t="s">
        <v>18471</v>
      </c>
      <c r="C1045" s="11" t="s">
        <v>18445</v>
      </c>
      <c r="E1045" s="11" t="s">
        <v>21652</v>
      </c>
      <c r="F1045" s="11" t="s">
        <v>21628</v>
      </c>
      <c r="G1045" s="11" t="s">
        <v>21558</v>
      </c>
      <c r="I1045" s="11" t="s">
        <v>18471</v>
      </c>
      <c r="J1045" s="22" t="s">
        <v>20740</v>
      </c>
    </row>
    <row r="1046" spans="1:10" x14ac:dyDescent="0.25">
      <c r="A1046" s="11" t="s">
        <v>18476</v>
      </c>
      <c r="B1046" s="11" t="s">
        <v>18471</v>
      </c>
      <c r="C1046" s="11" t="s">
        <v>18445</v>
      </c>
      <c r="E1046" s="11" t="s">
        <v>21653</v>
      </c>
      <c r="F1046" s="11" t="s">
        <v>21628</v>
      </c>
      <c r="G1046" s="11" t="s">
        <v>21558</v>
      </c>
      <c r="I1046" s="11" t="s">
        <v>18471</v>
      </c>
      <c r="J1046" s="22" t="s">
        <v>20743</v>
      </c>
    </row>
    <row r="1047" spans="1:10" x14ac:dyDescent="0.25">
      <c r="A1047" s="11" t="s">
        <v>18477</v>
      </c>
      <c r="B1047" s="11" t="s">
        <v>18471</v>
      </c>
      <c r="C1047" s="11" t="s">
        <v>18445</v>
      </c>
      <c r="E1047" s="11" t="s">
        <v>21654</v>
      </c>
      <c r="F1047" s="11" t="s">
        <v>21628</v>
      </c>
      <c r="G1047" s="11" t="s">
        <v>21558</v>
      </c>
      <c r="I1047" s="11" t="s">
        <v>18471</v>
      </c>
      <c r="J1047" s="22" t="s">
        <v>20745</v>
      </c>
    </row>
    <row r="1048" spans="1:10" x14ac:dyDescent="0.25">
      <c r="A1048" s="11" t="s">
        <v>18478</v>
      </c>
      <c r="B1048" s="11" t="s">
        <v>18471</v>
      </c>
      <c r="C1048" s="11" t="s">
        <v>18445</v>
      </c>
      <c r="E1048" s="11" t="s">
        <v>21655</v>
      </c>
      <c r="F1048" s="11" t="s">
        <v>21628</v>
      </c>
      <c r="G1048" s="11" t="s">
        <v>21558</v>
      </c>
      <c r="I1048" s="11" t="s">
        <v>18471</v>
      </c>
      <c r="J1048" s="22" t="s">
        <v>4235</v>
      </c>
    </row>
    <row r="1049" spans="1:10" x14ac:dyDescent="0.25">
      <c r="A1049" s="11" t="s">
        <v>18479</v>
      </c>
      <c r="B1049" s="11" t="s">
        <v>18480</v>
      </c>
      <c r="C1049" s="11" t="s">
        <v>18480</v>
      </c>
      <c r="E1049" s="11" t="s">
        <v>21656</v>
      </c>
      <c r="F1049" s="11" t="s">
        <v>21628</v>
      </c>
      <c r="G1049" s="11" t="s">
        <v>21558</v>
      </c>
      <c r="I1049" s="11" t="s">
        <v>18480</v>
      </c>
      <c r="J1049" s="22" t="s">
        <v>20748</v>
      </c>
    </row>
    <row r="1050" spans="1:10" x14ac:dyDescent="0.25">
      <c r="A1050" s="11" t="s">
        <v>5584</v>
      </c>
      <c r="B1050" s="11" t="s">
        <v>2752</v>
      </c>
      <c r="C1050" s="11" t="s">
        <v>2752</v>
      </c>
      <c r="E1050" s="11" t="s">
        <v>21657</v>
      </c>
      <c r="F1050" s="11" t="s">
        <v>21628</v>
      </c>
      <c r="G1050" s="11" t="s">
        <v>21558</v>
      </c>
      <c r="I1050" s="11" t="s">
        <v>2752</v>
      </c>
      <c r="J1050" s="22" t="s">
        <v>3561</v>
      </c>
    </row>
    <row r="1051" spans="1:10" x14ac:dyDescent="0.25">
      <c r="A1051" s="11" t="s">
        <v>18481</v>
      </c>
      <c r="B1051" s="11" t="s">
        <v>18482</v>
      </c>
      <c r="C1051" s="11" t="s">
        <v>18482</v>
      </c>
      <c r="E1051" s="11" t="s">
        <v>21658</v>
      </c>
      <c r="F1051" s="11" t="s">
        <v>21628</v>
      </c>
      <c r="G1051" s="11" t="s">
        <v>21558</v>
      </c>
      <c r="I1051" s="11" t="s">
        <v>18482</v>
      </c>
      <c r="J1051" s="22" t="s">
        <v>308</v>
      </c>
    </row>
    <row r="1052" spans="1:10" x14ac:dyDescent="0.25">
      <c r="A1052" s="11" t="s">
        <v>18483</v>
      </c>
      <c r="B1052" s="11" t="s">
        <v>2887</v>
      </c>
      <c r="C1052" s="11" t="s">
        <v>2887</v>
      </c>
      <c r="E1052" s="11" t="s">
        <v>21659</v>
      </c>
      <c r="F1052" s="11" t="s">
        <v>21628</v>
      </c>
      <c r="G1052" s="11" t="s">
        <v>21558</v>
      </c>
      <c r="I1052" s="11" t="s">
        <v>2887</v>
      </c>
      <c r="J1052" s="22" t="s">
        <v>20752</v>
      </c>
    </row>
    <row r="1053" spans="1:10" x14ac:dyDescent="0.25">
      <c r="A1053" s="11" t="s">
        <v>18484</v>
      </c>
      <c r="B1053" s="11" t="s">
        <v>18485</v>
      </c>
      <c r="C1053" s="11" t="s">
        <v>18485</v>
      </c>
      <c r="E1053" s="11" t="s">
        <v>21660</v>
      </c>
      <c r="F1053" s="11" t="s">
        <v>21628</v>
      </c>
      <c r="G1053" s="11" t="s">
        <v>21558</v>
      </c>
      <c r="I1053" s="11" t="s">
        <v>18485</v>
      </c>
      <c r="J1053" s="22" t="s">
        <v>20759</v>
      </c>
    </row>
    <row r="1054" spans="1:10" x14ac:dyDescent="0.25">
      <c r="A1054" s="11" t="s">
        <v>18486</v>
      </c>
      <c r="B1054" s="11" t="s">
        <v>18487</v>
      </c>
      <c r="C1054" s="11" t="s">
        <v>18487</v>
      </c>
      <c r="E1054" s="11" t="s">
        <v>21661</v>
      </c>
      <c r="F1054" s="11" t="s">
        <v>21628</v>
      </c>
      <c r="G1054" s="11" t="s">
        <v>21558</v>
      </c>
      <c r="I1054" s="11" t="s">
        <v>18487</v>
      </c>
      <c r="J1054" s="22" t="s">
        <v>20761</v>
      </c>
    </row>
    <row r="1055" spans="1:10" x14ac:dyDescent="0.25">
      <c r="A1055" s="11" t="s">
        <v>18488</v>
      </c>
      <c r="B1055" s="11" t="s">
        <v>18487</v>
      </c>
      <c r="C1055" s="11" t="s">
        <v>18487</v>
      </c>
      <c r="E1055" s="11" t="s">
        <v>21662</v>
      </c>
      <c r="F1055" s="11" t="s">
        <v>21628</v>
      </c>
      <c r="G1055" s="11" t="s">
        <v>21558</v>
      </c>
      <c r="I1055" s="11" t="s">
        <v>18487</v>
      </c>
      <c r="J1055" s="22" t="s">
        <v>3572</v>
      </c>
    </row>
    <row r="1056" spans="1:10" x14ac:dyDescent="0.25">
      <c r="A1056" s="11" t="s">
        <v>18489</v>
      </c>
      <c r="B1056" s="11" t="s">
        <v>18490</v>
      </c>
      <c r="C1056" s="11" t="s">
        <v>18490</v>
      </c>
      <c r="E1056" s="11" t="s">
        <v>21663</v>
      </c>
      <c r="F1056" s="11" t="s">
        <v>21628</v>
      </c>
      <c r="G1056" s="11" t="s">
        <v>21558</v>
      </c>
      <c r="I1056" s="11" t="s">
        <v>18490</v>
      </c>
      <c r="J1056" s="22" t="s">
        <v>1888</v>
      </c>
    </row>
    <row r="1057" spans="1:10" x14ac:dyDescent="0.25">
      <c r="A1057" s="11" t="s">
        <v>15396</v>
      </c>
      <c r="B1057" s="11" t="s">
        <v>18491</v>
      </c>
      <c r="C1057" s="11" t="s">
        <v>18491</v>
      </c>
      <c r="E1057" s="11" t="s">
        <v>21664</v>
      </c>
      <c r="F1057" s="11" t="s">
        <v>21628</v>
      </c>
      <c r="G1057" s="11" t="s">
        <v>21558</v>
      </c>
      <c r="I1057" s="11" t="s">
        <v>18491</v>
      </c>
      <c r="J1057" s="22" t="s">
        <v>818</v>
      </c>
    </row>
    <row r="1058" spans="1:10" x14ac:dyDescent="0.25">
      <c r="A1058" s="11" t="s">
        <v>4957</v>
      </c>
      <c r="B1058" s="11" t="s">
        <v>18492</v>
      </c>
      <c r="C1058" s="11" t="s">
        <v>18492</v>
      </c>
      <c r="E1058" s="11" t="s">
        <v>21665</v>
      </c>
      <c r="F1058" s="11" t="s">
        <v>21628</v>
      </c>
      <c r="G1058" s="11" t="s">
        <v>21558</v>
      </c>
      <c r="I1058" s="11" t="s">
        <v>18492</v>
      </c>
      <c r="J1058" s="22" t="s">
        <v>20769</v>
      </c>
    </row>
    <row r="1059" spans="1:10" x14ac:dyDescent="0.25">
      <c r="A1059" s="11" t="s">
        <v>18493</v>
      </c>
      <c r="B1059" s="11" t="s">
        <v>18492</v>
      </c>
      <c r="C1059" s="11" t="s">
        <v>18492</v>
      </c>
      <c r="E1059" s="11" t="s">
        <v>21666</v>
      </c>
      <c r="F1059" s="11" t="s">
        <v>21628</v>
      </c>
      <c r="G1059" s="11" t="s">
        <v>21558</v>
      </c>
      <c r="I1059" s="11" t="s">
        <v>18492</v>
      </c>
      <c r="J1059" s="22" t="s">
        <v>3574</v>
      </c>
    </row>
    <row r="1060" spans="1:10" x14ac:dyDescent="0.25">
      <c r="A1060" s="11" t="s">
        <v>18494</v>
      </c>
      <c r="B1060" s="11" t="s">
        <v>18492</v>
      </c>
      <c r="C1060" s="11" t="s">
        <v>18492</v>
      </c>
      <c r="E1060" s="11" t="s">
        <v>21667</v>
      </c>
      <c r="F1060" s="11" t="s">
        <v>21628</v>
      </c>
      <c r="G1060" s="11" t="s">
        <v>21558</v>
      </c>
      <c r="I1060" s="11" t="s">
        <v>18492</v>
      </c>
      <c r="J1060" s="22" t="s">
        <v>20776</v>
      </c>
    </row>
    <row r="1061" spans="1:10" x14ac:dyDescent="0.25">
      <c r="A1061" s="11" t="s">
        <v>18495</v>
      </c>
      <c r="B1061" s="11" t="s">
        <v>18492</v>
      </c>
      <c r="C1061" s="11" t="s">
        <v>18492</v>
      </c>
      <c r="E1061" s="11" t="s">
        <v>21668</v>
      </c>
      <c r="F1061" s="11" t="s">
        <v>21558</v>
      </c>
      <c r="G1061" s="11" t="s">
        <v>21669</v>
      </c>
      <c r="I1061" s="11" t="s">
        <v>18492</v>
      </c>
      <c r="J1061" s="22" t="s">
        <v>20796</v>
      </c>
    </row>
    <row r="1062" spans="1:10" x14ac:dyDescent="0.25">
      <c r="A1062" s="11" t="s">
        <v>18496</v>
      </c>
      <c r="B1062" s="11" t="s">
        <v>18497</v>
      </c>
      <c r="C1062" s="11" t="s">
        <v>18497</v>
      </c>
      <c r="E1062" s="11" t="s">
        <v>21670</v>
      </c>
      <c r="F1062" s="11" t="s">
        <v>21669</v>
      </c>
      <c r="G1062" s="11" t="s">
        <v>21669</v>
      </c>
      <c r="I1062" s="11" t="s">
        <v>18497</v>
      </c>
      <c r="J1062" s="22" t="s">
        <v>20806</v>
      </c>
    </row>
    <row r="1063" spans="1:10" x14ac:dyDescent="0.25">
      <c r="A1063" s="11" t="s">
        <v>18498</v>
      </c>
      <c r="B1063" s="11" t="s">
        <v>18497</v>
      </c>
      <c r="C1063" s="11" t="s">
        <v>18497</v>
      </c>
      <c r="E1063" s="11" t="s">
        <v>21671</v>
      </c>
      <c r="F1063" s="11" t="s">
        <v>21669</v>
      </c>
      <c r="G1063" s="11" t="s">
        <v>21669</v>
      </c>
      <c r="I1063" s="11" t="s">
        <v>18497</v>
      </c>
      <c r="J1063" s="22" t="s">
        <v>1105</v>
      </c>
    </row>
    <row r="1064" spans="1:10" x14ac:dyDescent="0.25">
      <c r="A1064" s="11" t="s">
        <v>18499</v>
      </c>
      <c r="B1064" s="11" t="s">
        <v>18497</v>
      </c>
      <c r="C1064" s="11" t="s">
        <v>18497</v>
      </c>
      <c r="E1064" s="11" t="s">
        <v>21672</v>
      </c>
      <c r="F1064" s="11" t="s">
        <v>21669</v>
      </c>
      <c r="G1064" s="11" t="s">
        <v>21669</v>
      </c>
      <c r="I1064" s="11" t="s">
        <v>18497</v>
      </c>
      <c r="J1064" s="22" t="s">
        <v>20808</v>
      </c>
    </row>
    <row r="1065" spans="1:10" x14ac:dyDescent="0.25">
      <c r="A1065" s="11" t="s">
        <v>18500</v>
      </c>
      <c r="B1065" s="11" t="s">
        <v>18497</v>
      </c>
      <c r="C1065" s="11" t="s">
        <v>18497</v>
      </c>
      <c r="E1065" s="11" t="s">
        <v>21693</v>
      </c>
      <c r="F1065" s="11" t="s">
        <v>21669</v>
      </c>
      <c r="G1065" s="11" t="s">
        <v>21669</v>
      </c>
      <c r="I1065" s="11" t="s">
        <v>18497</v>
      </c>
      <c r="J1065" s="22" t="s">
        <v>20810</v>
      </c>
    </row>
    <row r="1066" spans="1:10" x14ac:dyDescent="0.25">
      <c r="A1066" s="11" t="s">
        <v>5615</v>
      </c>
      <c r="B1066" s="11" t="s">
        <v>2768</v>
      </c>
      <c r="C1066" s="11" t="s">
        <v>2768</v>
      </c>
      <c r="E1066" s="11" t="s">
        <v>21694</v>
      </c>
      <c r="F1066" s="11" t="s">
        <v>21669</v>
      </c>
      <c r="G1066" s="11" t="s">
        <v>21669</v>
      </c>
      <c r="I1066" s="11" t="s">
        <v>2768</v>
      </c>
      <c r="J1066" s="22" t="s">
        <v>3579</v>
      </c>
    </row>
    <row r="1067" spans="1:10" x14ac:dyDescent="0.25">
      <c r="A1067" s="11" t="s">
        <v>18501</v>
      </c>
      <c r="B1067" s="11" t="s">
        <v>2769</v>
      </c>
      <c r="C1067" s="11" t="s">
        <v>2769</v>
      </c>
      <c r="E1067" s="11" t="s">
        <v>21695</v>
      </c>
      <c r="F1067" s="11" t="s">
        <v>21669</v>
      </c>
      <c r="G1067" s="11" t="s">
        <v>21669</v>
      </c>
      <c r="I1067" s="11" t="s">
        <v>2769</v>
      </c>
      <c r="J1067" s="22" t="s">
        <v>20812</v>
      </c>
    </row>
    <row r="1068" spans="1:10" x14ac:dyDescent="0.25">
      <c r="A1068" s="11" t="s">
        <v>18502</v>
      </c>
      <c r="B1068" s="11" t="s">
        <v>2769</v>
      </c>
      <c r="C1068" s="11" t="s">
        <v>2769</v>
      </c>
      <c r="E1068" s="11" t="s">
        <v>14424</v>
      </c>
      <c r="F1068" s="11" t="s">
        <v>21714</v>
      </c>
      <c r="G1068" s="11" t="s">
        <v>21714</v>
      </c>
      <c r="I1068" s="11" t="s">
        <v>2769</v>
      </c>
      <c r="J1068" s="22" t="s">
        <v>3591</v>
      </c>
    </row>
    <row r="1069" spans="1:10" x14ac:dyDescent="0.25">
      <c r="A1069" s="11" t="s">
        <v>18503</v>
      </c>
      <c r="B1069" s="11" t="s">
        <v>18504</v>
      </c>
      <c r="C1069" s="11" t="s">
        <v>18504</v>
      </c>
      <c r="E1069" s="11" t="s">
        <v>21715</v>
      </c>
      <c r="F1069" s="11" t="s">
        <v>21714</v>
      </c>
      <c r="G1069" s="11" t="s">
        <v>21714</v>
      </c>
      <c r="I1069" s="11" t="s">
        <v>18504</v>
      </c>
      <c r="J1069" s="22" t="s">
        <v>20813</v>
      </c>
    </row>
    <row r="1070" spans="1:10" x14ac:dyDescent="0.25">
      <c r="A1070" s="11" t="s">
        <v>18505</v>
      </c>
      <c r="B1070" s="11" t="s">
        <v>18504</v>
      </c>
      <c r="C1070" s="11" t="s">
        <v>18504</v>
      </c>
      <c r="E1070" s="11" t="s">
        <v>12882</v>
      </c>
      <c r="F1070" s="11" t="s">
        <v>21714</v>
      </c>
      <c r="G1070" s="11" t="s">
        <v>21714</v>
      </c>
      <c r="I1070" s="11" t="s">
        <v>18504</v>
      </c>
      <c r="J1070" s="22" t="s">
        <v>1203</v>
      </c>
    </row>
    <row r="1071" spans="1:10" x14ac:dyDescent="0.25">
      <c r="A1071" s="11" t="s">
        <v>18506</v>
      </c>
      <c r="B1071" s="11" t="s">
        <v>18504</v>
      </c>
      <c r="C1071" s="11" t="s">
        <v>18504</v>
      </c>
      <c r="E1071" s="11" t="s">
        <v>21724</v>
      </c>
      <c r="F1071" s="11" t="s">
        <v>21725</v>
      </c>
      <c r="G1071" s="11" t="s">
        <v>21725</v>
      </c>
      <c r="I1071" s="11" t="s">
        <v>18504</v>
      </c>
      <c r="J1071" s="22" t="s">
        <v>954</v>
      </c>
    </row>
    <row r="1072" spans="1:10" x14ac:dyDescent="0.25">
      <c r="A1072" s="11" t="s">
        <v>18507</v>
      </c>
      <c r="B1072" s="11" t="s">
        <v>18504</v>
      </c>
      <c r="C1072" s="11" t="s">
        <v>18504</v>
      </c>
      <c r="E1072" s="11" t="s">
        <v>21726</v>
      </c>
      <c r="F1072" s="11" t="s">
        <v>21727</v>
      </c>
      <c r="G1072" s="11" t="s">
        <v>21727</v>
      </c>
      <c r="I1072" s="11" t="s">
        <v>18504</v>
      </c>
      <c r="J1072" s="22" t="s">
        <v>20820</v>
      </c>
    </row>
    <row r="1073" spans="1:10" x14ac:dyDescent="0.25">
      <c r="A1073" s="11" t="s">
        <v>18508</v>
      </c>
      <c r="B1073" s="11" t="s">
        <v>18504</v>
      </c>
      <c r="C1073" s="11" t="s">
        <v>18504</v>
      </c>
      <c r="E1073" s="11" t="s">
        <v>21728</v>
      </c>
      <c r="F1073" s="11" t="s">
        <v>21727</v>
      </c>
      <c r="G1073" s="11" t="s">
        <v>21727</v>
      </c>
      <c r="I1073" s="11" t="s">
        <v>18504</v>
      </c>
      <c r="J1073" s="22" t="s">
        <v>20825</v>
      </c>
    </row>
    <row r="1074" spans="1:10" x14ac:dyDescent="0.25">
      <c r="A1074" s="11" t="s">
        <v>18508</v>
      </c>
      <c r="B1074" s="11" t="s">
        <v>18504</v>
      </c>
      <c r="C1074" s="11" t="s">
        <v>18504</v>
      </c>
      <c r="E1074" s="11" t="s">
        <v>21729</v>
      </c>
      <c r="F1074" s="11" t="s">
        <v>21727</v>
      </c>
      <c r="G1074" s="11" t="s">
        <v>21727</v>
      </c>
      <c r="I1074" s="11" t="s">
        <v>18504</v>
      </c>
      <c r="J1074" s="22" t="s">
        <v>20826</v>
      </c>
    </row>
    <row r="1075" spans="1:10" x14ac:dyDescent="0.25">
      <c r="A1075" s="11" t="s">
        <v>18509</v>
      </c>
      <c r="B1075" s="11" t="s">
        <v>18504</v>
      </c>
      <c r="C1075" s="11" t="s">
        <v>18504</v>
      </c>
      <c r="E1075" s="11" t="s">
        <v>21730</v>
      </c>
      <c r="F1075" s="11" t="s">
        <v>21727</v>
      </c>
      <c r="G1075" s="11" t="s">
        <v>21727</v>
      </c>
      <c r="I1075" s="11" t="s">
        <v>18504</v>
      </c>
      <c r="J1075" s="22" t="s">
        <v>20860</v>
      </c>
    </row>
    <row r="1076" spans="1:10" x14ac:dyDescent="0.25">
      <c r="A1076" s="11" t="s">
        <v>18510</v>
      </c>
      <c r="B1076" s="11" t="s">
        <v>18504</v>
      </c>
      <c r="C1076" s="11" t="s">
        <v>18504</v>
      </c>
      <c r="E1076" s="11" t="s">
        <v>21731</v>
      </c>
      <c r="F1076" s="11" t="s">
        <v>21727</v>
      </c>
      <c r="G1076" s="11" t="s">
        <v>21727</v>
      </c>
      <c r="I1076" s="11" t="s">
        <v>18504</v>
      </c>
      <c r="J1076" s="22" t="s">
        <v>569</v>
      </c>
    </row>
    <row r="1077" spans="1:10" x14ac:dyDescent="0.25">
      <c r="A1077" s="11" t="s">
        <v>18511</v>
      </c>
      <c r="B1077" s="11" t="s">
        <v>18504</v>
      </c>
      <c r="C1077" s="11" t="s">
        <v>18504</v>
      </c>
      <c r="E1077" s="11" t="s">
        <v>21732</v>
      </c>
      <c r="F1077" s="11" t="s">
        <v>21727</v>
      </c>
      <c r="G1077" s="11" t="s">
        <v>21727</v>
      </c>
      <c r="I1077" s="11" t="s">
        <v>18504</v>
      </c>
      <c r="J1077" s="22" t="s">
        <v>20874</v>
      </c>
    </row>
    <row r="1078" spans="1:10" x14ac:dyDescent="0.25">
      <c r="A1078" s="11" t="s">
        <v>18512</v>
      </c>
      <c r="B1078" s="11" t="s">
        <v>3701</v>
      </c>
      <c r="C1078" s="11" t="s">
        <v>3701</v>
      </c>
      <c r="E1078" s="11" t="s">
        <v>21733</v>
      </c>
      <c r="F1078" s="11" t="s">
        <v>21727</v>
      </c>
      <c r="G1078" s="11" t="s">
        <v>21727</v>
      </c>
      <c r="I1078" s="11" t="s">
        <v>3701</v>
      </c>
      <c r="J1078" s="22" t="s">
        <v>20876</v>
      </c>
    </row>
    <row r="1079" spans="1:10" x14ac:dyDescent="0.25">
      <c r="A1079" s="11" t="s">
        <v>15885</v>
      </c>
      <c r="B1079" s="11" t="s">
        <v>3701</v>
      </c>
      <c r="C1079" s="11" t="s">
        <v>3701</v>
      </c>
      <c r="E1079" s="11" t="s">
        <v>21734</v>
      </c>
      <c r="F1079" s="11" t="s">
        <v>21727</v>
      </c>
      <c r="G1079" s="11" t="s">
        <v>21727</v>
      </c>
      <c r="I1079" s="11" t="s">
        <v>3701</v>
      </c>
      <c r="J1079" s="22" t="s">
        <v>20880</v>
      </c>
    </row>
    <row r="1080" spans="1:10" x14ac:dyDescent="0.25">
      <c r="A1080" s="11" t="s">
        <v>11709</v>
      </c>
      <c r="B1080" s="11" t="s">
        <v>3701</v>
      </c>
      <c r="C1080" s="11" t="s">
        <v>3701</v>
      </c>
      <c r="E1080" s="11" t="s">
        <v>21735</v>
      </c>
      <c r="F1080" s="11" t="s">
        <v>21727</v>
      </c>
      <c r="G1080" s="11" t="s">
        <v>21727</v>
      </c>
      <c r="I1080" s="11" t="s">
        <v>3701</v>
      </c>
      <c r="J1080" s="22" t="s">
        <v>20882</v>
      </c>
    </row>
    <row r="1081" spans="1:10" x14ac:dyDescent="0.25">
      <c r="A1081" s="11" t="s">
        <v>18513</v>
      </c>
      <c r="B1081" s="11" t="s">
        <v>3701</v>
      </c>
      <c r="C1081" s="11" t="s">
        <v>3701</v>
      </c>
      <c r="E1081" s="11" t="s">
        <v>21736</v>
      </c>
      <c r="F1081" s="11" t="s">
        <v>21727</v>
      </c>
      <c r="G1081" s="11" t="s">
        <v>21727</v>
      </c>
      <c r="I1081" s="11" t="s">
        <v>3701</v>
      </c>
      <c r="J1081" s="22" t="s">
        <v>20885</v>
      </c>
    </row>
    <row r="1082" spans="1:10" x14ac:dyDescent="0.25">
      <c r="A1082" s="11" t="s">
        <v>18514</v>
      </c>
      <c r="B1082" s="11" t="s">
        <v>2803</v>
      </c>
      <c r="C1082" s="11" t="s">
        <v>2803</v>
      </c>
      <c r="E1082" s="11" t="s">
        <v>21737</v>
      </c>
      <c r="F1082" s="11" t="s">
        <v>21727</v>
      </c>
      <c r="G1082" s="11" t="s">
        <v>21727</v>
      </c>
      <c r="I1082" s="11" t="s">
        <v>2803</v>
      </c>
      <c r="J1082" s="22" t="s">
        <v>20890</v>
      </c>
    </row>
    <row r="1083" spans="1:10" x14ac:dyDescent="0.25">
      <c r="A1083" s="11" t="s">
        <v>18515</v>
      </c>
      <c r="B1083" s="11" t="s">
        <v>2803</v>
      </c>
      <c r="C1083" s="11" t="s">
        <v>2803</v>
      </c>
      <c r="E1083" s="11" t="s">
        <v>21738</v>
      </c>
      <c r="F1083" s="11" t="s">
        <v>21727</v>
      </c>
      <c r="G1083" s="11" t="s">
        <v>21727</v>
      </c>
      <c r="I1083" s="11" t="s">
        <v>2803</v>
      </c>
      <c r="J1083" s="22" t="s">
        <v>20891</v>
      </c>
    </row>
    <row r="1084" spans="1:10" x14ac:dyDescent="0.25">
      <c r="A1084" s="11" t="s">
        <v>18516</v>
      </c>
      <c r="B1084" s="11" t="s">
        <v>18517</v>
      </c>
      <c r="C1084" s="11" t="s">
        <v>18517</v>
      </c>
      <c r="E1084" s="11" t="s">
        <v>21739</v>
      </c>
      <c r="F1084" s="11" t="s">
        <v>21727</v>
      </c>
      <c r="G1084" s="11" t="s">
        <v>21727</v>
      </c>
      <c r="I1084" s="11" t="s">
        <v>18517</v>
      </c>
      <c r="J1084" s="22" t="s">
        <v>20893</v>
      </c>
    </row>
    <row r="1085" spans="1:10" x14ac:dyDescent="0.25">
      <c r="A1085" s="11" t="s">
        <v>18518</v>
      </c>
      <c r="B1085" s="11" t="s">
        <v>18517</v>
      </c>
      <c r="C1085" s="11" t="s">
        <v>18517</v>
      </c>
      <c r="E1085" s="11" t="s">
        <v>21740</v>
      </c>
      <c r="F1085" s="11" t="s">
        <v>21727</v>
      </c>
      <c r="G1085" s="11" t="s">
        <v>21727</v>
      </c>
      <c r="I1085" s="11" t="s">
        <v>18517</v>
      </c>
      <c r="J1085" s="22" t="s">
        <v>20894</v>
      </c>
    </row>
    <row r="1086" spans="1:10" x14ac:dyDescent="0.25">
      <c r="A1086" s="11" t="s">
        <v>18519</v>
      </c>
      <c r="B1086" s="11" t="s">
        <v>18517</v>
      </c>
      <c r="C1086" s="11" t="s">
        <v>18517</v>
      </c>
      <c r="E1086" s="11" t="s">
        <v>21741</v>
      </c>
      <c r="F1086" s="11" t="s">
        <v>21727</v>
      </c>
      <c r="G1086" s="11" t="s">
        <v>21727</v>
      </c>
      <c r="I1086" s="11" t="s">
        <v>18517</v>
      </c>
      <c r="J1086" s="22" t="s">
        <v>20896</v>
      </c>
    </row>
    <row r="1087" spans="1:10" x14ac:dyDescent="0.25">
      <c r="A1087" s="11" t="s">
        <v>18520</v>
      </c>
      <c r="B1087" s="11" t="s">
        <v>18517</v>
      </c>
      <c r="C1087" s="11" t="s">
        <v>18517</v>
      </c>
      <c r="E1087" s="11" t="s">
        <v>21742</v>
      </c>
      <c r="F1087" s="11" t="s">
        <v>21727</v>
      </c>
      <c r="G1087" s="11" t="s">
        <v>21727</v>
      </c>
      <c r="I1087" s="11" t="s">
        <v>18517</v>
      </c>
      <c r="J1087" s="22" t="s">
        <v>1608</v>
      </c>
    </row>
    <row r="1088" spans="1:10" x14ac:dyDescent="0.25">
      <c r="A1088" s="11" t="s">
        <v>18521</v>
      </c>
      <c r="B1088" s="11" t="s">
        <v>18517</v>
      </c>
      <c r="C1088" s="11" t="s">
        <v>18517</v>
      </c>
      <c r="E1088" s="11" t="s">
        <v>21743</v>
      </c>
      <c r="F1088" s="11" t="s">
        <v>21727</v>
      </c>
      <c r="G1088" s="11" t="s">
        <v>21727</v>
      </c>
      <c r="I1088" s="11" t="s">
        <v>18517</v>
      </c>
      <c r="J1088" s="22" t="s">
        <v>20898</v>
      </c>
    </row>
    <row r="1089" spans="1:10" x14ac:dyDescent="0.25">
      <c r="A1089" s="11" t="s">
        <v>18522</v>
      </c>
      <c r="B1089" s="11" t="s">
        <v>18517</v>
      </c>
      <c r="C1089" s="11" t="s">
        <v>18517</v>
      </c>
      <c r="E1089" s="11" t="s">
        <v>10209</v>
      </c>
      <c r="F1089" s="11" t="s">
        <v>3866</v>
      </c>
      <c r="G1089" s="11" t="s">
        <v>3866</v>
      </c>
      <c r="I1089" s="11" t="s">
        <v>18517</v>
      </c>
      <c r="J1089" s="22" t="s">
        <v>3519</v>
      </c>
    </row>
    <row r="1090" spans="1:10" x14ac:dyDescent="0.25">
      <c r="A1090" s="11" t="s">
        <v>18523</v>
      </c>
      <c r="B1090" s="11" t="s">
        <v>750</v>
      </c>
      <c r="C1090" s="11" t="s">
        <v>750</v>
      </c>
      <c r="E1090" s="11" t="s">
        <v>10210</v>
      </c>
      <c r="F1090" s="11" t="s">
        <v>3866</v>
      </c>
      <c r="G1090" s="11" t="s">
        <v>3866</v>
      </c>
      <c r="I1090" s="11" t="s">
        <v>750</v>
      </c>
      <c r="J1090" s="22" t="s">
        <v>3609</v>
      </c>
    </row>
    <row r="1091" spans="1:10" x14ac:dyDescent="0.25">
      <c r="A1091" s="11" t="s">
        <v>18524</v>
      </c>
      <c r="B1091" s="11" t="s">
        <v>750</v>
      </c>
      <c r="C1091" s="11" t="s">
        <v>750</v>
      </c>
      <c r="E1091" s="11" t="s">
        <v>21746</v>
      </c>
      <c r="F1091" s="11" t="s">
        <v>3866</v>
      </c>
      <c r="G1091" s="11" t="s">
        <v>3866</v>
      </c>
      <c r="I1091" s="11" t="s">
        <v>750</v>
      </c>
      <c r="J1091" s="22" t="s">
        <v>315</v>
      </c>
    </row>
    <row r="1092" spans="1:10" x14ac:dyDescent="0.25">
      <c r="A1092" s="11" t="s">
        <v>18525</v>
      </c>
      <c r="B1092" s="11" t="s">
        <v>18526</v>
      </c>
      <c r="C1092" s="11" t="s">
        <v>18526</v>
      </c>
      <c r="E1092" s="11" t="s">
        <v>21749</v>
      </c>
      <c r="F1092" s="11" t="s">
        <v>21750</v>
      </c>
      <c r="G1092" s="11" t="s">
        <v>21750</v>
      </c>
      <c r="I1092" s="11" t="s">
        <v>18526</v>
      </c>
      <c r="J1092" s="22" t="s">
        <v>20931</v>
      </c>
    </row>
    <row r="1093" spans="1:10" x14ac:dyDescent="0.25">
      <c r="A1093" s="11" t="s">
        <v>18527</v>
      </c>
      <c r="B1093" s="11" t="s">
        <v>18526</v>
      </c>
      <c r="C1093" s="11" t="s">
        <v>18526</v>
      </c>
      <c r="E1093" s="11" t="s">
        <v>21751</v>
      </c>
      <c r="F1093" s="11" t="s">
        <v>21750</v>
      </c>
      <c r="G1093" s="11" t="s">
        <v>21750</v>
      </c>
      <c r="I1093" s="11" t="s">
        <v>18526</v>
      </c>
      <c r="J1093" s="22" t="s">
        <v>20933</v>
      </c>
    </row>
    <row r="1094" spans="1:10" x14ac:dyDescent="0.25">
      <c r="A1094" s="11" t="s">
        <v>18528</v>
      </c>
      <c r="B1094" s="11" t="s">
        <v>330</v>
      </c>
      <c r="C1094" s="11" t="s">
        <v>330</v>
      </c>
      <c r="E1094" s="11" t="s">
        <v>21752</v>
      </c>
      <c r="F1094" s="11" t="s">
        <v>21750</v>
      </c>
      <c r="G1094" s="11" t="s">
        <v>21750</v>
      </c>
      <c r="I1094" s="11" t="s">
        <v>330</v>
      </c>
      <c r="J1094" s="22" t="s">
        <v>20940</v>
      </c>
    </row>
    <row r="1095" spans="1:10" x14ac:dyDescent="0.25">
      <c r="A1095" s="11" t="s">
        <v>18529</v>
      </c>
      <c r="B1095" s="11" t="s">
        <v>330</v>
      </c>
      <c r="C1095" s="11" t="s">
        <v>330</v>
      </c>
      <c r="E1095" s="11" t="s">
        <v>21753</v>
      </c>
      <c r="F1095" s="11" t="s">
        <v>21750</v>
      </c>
      <c r="G1095" s="11" t="s">
        <v>21750</v>
      </c>
      <c r="I1095" s="11" t="s">
        <v>330</v>
      </c>
      <c r="J1095" s="22" t="s">
        <v>20943</v>
      </c>
    </row>
    <row r="1096" spans="1:10" x14ac:dyDescent="0.25">
      <c r="A1096" s="11" t="s">
        <v>18530</v>
      </c>
      <c r="B1096" s="11" t="s">
        <v>2981</v>
      </c>
      <c r="C1096" s="11" t="s">
        <v>2981</v>
      </c>
      <c r="E1096" s="11" t="s">
        <v>9071</v>
      </c>
      <c r="F1096" s="11" t="s">
        <v>21750</v>
      </c>
      <c r="G1096" s="11" t="s">
        <v>21750</v>
      </c>
      <c r="I1096" s="11" t="s">
        <v>2981</v>
      </c>
      <c r="J1096" s="22" t="s">
        <v>20947</v>
      </c>
    </row>
    <row r="1097" spans="1:10" x14ac:dyDescent="0.25">
      <c r="A1097" s="11" t="s">
        <v>18531</v>
      </c>
      <c r="B1097" s="11" t="s">
        <v>2981</v>
      </c>
      <c r="C1097" s="11" t="s">
        <v>2981</v>
      </c>
      <c r="E1097" s="11" t="s">
        <v>21754</v>
      </c>
      <c r="F1097" s="11" t="s">
        <v>21750</v>
      </c>
      <c r="G1097" s="11" t="s">
        <v>21750</v>
      </c>
      <c r="I1097" s="11" t="s">
        <v>2981</v>
      </c>
      <c r="J1097" s="22" t="s">
        <v>3619</v>
      </c>
    </row>
    <row r="1098" spans="1:10" x14ac:dyDescent="0.25">
      <c r="A1098" s="11" t="s">
        <v>18532</v>
      </c>
      <c r="B1098" s="11" t="s">
        <v>2981</v>
      </c>
      <c r="C1098" s="11" t="s">
        <v>2981</v>
      </c>
      <c r="E1098" s="11" t="s">
        <v>21755</v>
      </c>
      <c r="F1098" s="11" t="s">
        <v>21750</v>
      </c>
      <c r="G1098" s="11" t="s">
        <v>21750</v>
      </c>
      <c r="I1098" s="11" t="s">
        <v>2981</v>
      </c>
      <c r="J1098" s="22" t="s">
        <v>20950</v>
      </c>
    </row>
    <row r="1099" spans="1:10" x14ac:dyDescent="0.25">
      <c r="A1099" s="11" t="s">
        <v>18533</v>
      </c>
      <c r="B1099" s="11" t="s">
        <v>2981</v>
      </c>
      <c r="C1099" s="11" t="s">
        <v>2981</v>
      </c>
      <c r="E1099" s="11" t="s">
        <v>21756</v>
      </c>
      <c r="F1099" s="11" t="s">
        <v>21750</v>
      </c>
      <c r="G1099" s="11" t="s">
        <v>21750</v>
      </c>
      <c r="I1099" s="11" t="s">
        <v>2981</v>
      </c>
      <c r="J1099" s="22" t="s">
        <v>20952</v>
      </c>
    </row>
    <row r="1100" spans="1:10" x14ac:dyDescent="0.25">
      <c r="A1100" s="11" t="s">
        <v>18534</v>
      </c>
      <c r="B1100" s="11" t="s">
        <v>2981</v>
      </c>
      <c r="C1100" s="11" t="s">
        <v>2981</v>
      </c>
      <c r="E1100" s="11" t="s">
        <v>21757</v>
      </c>
      <c r="F1100" s="11" t="s">
        <v>21750</v>
      </c>
      <c r="G1100" s="11" t="s">
        <v>21750</v>
      </c>
      <c r="I1100" s="11" t="s">
        <v>2981</v>
      </c>
      <c r="J1100" s="22" t="s">
        <v>20954</v>
      </c>
    </row>
    <row r="1101" spans="1:10" x14ac:dyDescent="0.25">
      <c r="A1101" s="11" t="s">
        <v>18535</v>
      </c>
      <c r="B1101" s="11" t="s">
        <v>2981</v>
      </c>
      <c r="C1101" s="11" t="s">
        <v>2981</v>
      </c>
      <c r="E1101" s="11" t="s">
        <v>21758</v>
      </c>
      <c r="F1101" s="11" t="s">
        <v>21750</v>
      </c>
      <c r="G1101" s="11" t="s">
        <v>21750</v>
      </c>
      <c r="I1101" s="11" t="s">
        <v>2981</v>
      </c>
      <c r="J1101" s="22" t="s">
        <v>20956</v>
      </c>
    </row>
    <row r="1102" spans="1:10" x14ac:dyDescent="0.25">
      <c r="A1102" s="11" t="s">
        <v>18536</v>
      </c>
      <c r="B1102" s="11" t="s">
        <v>2981</v>
      </c>
      <c r="C1102" s="11" t="s">
        <v>2981</v>
      </c>
      <c r="E1102" s="11" t="s">
        <v>21759</v>
      </c>
      <c r="F1102" s="11" t="s">
        <v>21750</v>
      </c>
      <c r="G1102" s="11" t="s">
        <v>21750</v>
      </c>
      <c r="I1102" s="11" t="s">
        <v>2981</v>
      </c>
      <c r="J1102" s="22" t="s">
        <v>1179</v>
      </c>
    </row>
    <row r="1103" spans="1:10" x14ac:dyDescent="0.25">
      <c r="A1103" s="11" t="s">
        <v>18537</v>
      </c>
      <c r="B1103" s="11" t="s">
        <v>2981</v>
      </c>
      <c r="C1103" s="11" t="s">
        <v>2981</v>
      </c>
      <c r="E1103" s="11" t="s">
        <v>21760</v>
      </c>
      <c r="F1103" s="11" t="s">
        <v>21750</v>
      </c>
      <c r="G1103" s="11" t="s">
        <v>21750</v>
      </c>
      <c r="I1103" s="11" t="s">
        <v>2981</v>
      </c>
      <c r="J1103" s="22" t="s">
        <v>20958</v>
      </c>
    </row>
    <row r="1104" spans="1:10" x14ac:dyDescent="0.25">
      <c r="A1104" s="11" t="s">
        <v>18538</v>
      </c>
      <c r="B1104" s="11" t="s">
        <v>2981</v>
      </c>
      <c r="C1104" s="11" t="s">
        <v>2981</v>
      </c>
      <c r="E1104" s="11" t="s">
        <v>21761</v>
      </c>
      <c r="F1104" s="11" t="s">
        <v>21750</v>
      </c>
      <c r="G1104" s="11" t="s">
        <v>21750</v>
      </c>
      <c r="I1104" s="11" t="s">
        <v>2981</v>
      </c>
      <c r="J1104" s="22" t="s">
        <v>1885</v>
      </c>
    </row>
    <row r="1105" spans="1:10" x14ac:dyDescent="0.25">
      <c r="A1105" s="11" t="s">
        <v>18539</v>
      </c>
      <c r="B1105" s="11" t="s">
        <v>2981</v>
      </c>
      <c r="C1105" s="11" t="s">
        <v>2981</v>
      </c>
      <c r="E1105" s="11" t="s">
        <v>21762</v>
      </c>
      <c r="F1105" s="11" t="s">
        <v>21750</v>
      </c>
      <c r="G1105" s="11" t="s">
        <v>21750</v>
      </c>
      <c r="I1105" s="11" t="s">
        <v>2981</v>
      </c>
      <c r="J1105" s="22" t="s">
        <v>2081</v>
      </c>
    </row>
    <row r="1106" spans="1:10" x14ac:dyDescent="0.25">
      <c r="A1106" s="11" t="s">
        <v>18540</v>
      </c>
      <c r="B1106" s="11" t="s">
        <v>2981</v>
      </c>
      <c r="C1106" s="11" t="s">
        <v>2981</v>
      </c>
      <c r="E1106" s="11" t="s">
        <v>21763</v>
      </c>
      <c r="F1106" s="11" t="s">
        <v>822</v>
      </c>
      <c r="G1106" s="11" t="s">
        <v>822</v>
      </c>
      <c r="I1106" s="11" t="s">
        <v>2981</v>
      </c>
      <c r="J1106" s="22" t="s">
        <v>3632</v>
      </c>
    </row>
    <row r="1107" spans="1:10" x14ac:dyDescent="0.25">
      <c r="A1107" s="11" t="s">
        <v>18541</v>
      </c>
      <c r="B1107" s="11" t="s">
        <v>2981</v>
      </c>
      <c r="C1107" s="11" t="s">
        <v>2981</v>
      </c>
      <c r="E1107" s="11" t="s">
        <v>21764</v>
      </c>
      <c r="F1107" s="11" t="s">
        <v>822</v>
      </c>
      <c r="G1107" s="11" t="s">
        <v>822</v>
      </c>
      <c r="I1107" s="11" t="s">
        <v>2981</v>
      </c>
      <c r="J1107" s="22" t="s">
        <v>20962</v>
      </c>
    </row>
    <row r="1108" spans="1:10" x14ac:dyDescent="0.25">
      <c r="A1108" s="11" t="s">
        <v>18542</v>
      </c>
      <c r="B1108" s="11" t="s">
        <v>2981</v>
      </c>
      <c r="C1108" s="11" t="s">
        <v>2981</v>
      </c>
      <c r="E1108" s="11" t="s">
        <v>21765</v>
      </c>
      <c r="F1108" s="11" t="s">
        <v>822</v>
      </c>
      <c r="G1108" s="11" t="s">
        <v>822</v>
      </c>
      <c r="I1108" s="11" t="s">
        <v>2981</v>
      </c>
      <c r="J1108" s="22" t="s">
        <v>20972</v>
      </c>
    </row>
    <row r="1109" spans="1:10" x14ac:dyDescent="0.25">
      <c r="A1109" s="11" t="s">
        <v>18543</v>
      </c>
      <c r="B1109" s="11" t="s">
        <v>18544</v>
      </c>
      <c r="C1109" s="11" t="s">
        <v>18544</v>
      </c>
      <c r="E1109" s="11" t="s">
        <v>21771</v>
      </c>
      <c r="F1109" s="11" t="s">
        <v>822</v>
      </c>
      <c r="G1109" s="11" t="s">
        <v>822</v>
      </c>
      <c r="I1109" s="11" t="s">
        <v>18544</v>
      </c>
      <c r="J1109" s="22" t="s">
        <v>20977</v>
      </c>
    </row>
    <row r="1110" spans="1:10" x14ac:dyDescent="0.25">
      <c r="A1110" s="11" t="s">
        <v>18545</v>
      </c>
      <c r="B1110" s="11" t="s">
        <v>18546</v>
      </c>
      <c r="C1110" s="11" t="s">
        <v>18546</v>
      </c>
      <c r="E1110" s="11" t="s">
        <v>21772</v>
      </c>
      <c r="F1110" s="11" t="s">
        <v>822</v>
      </c>
      <c r="G1110" s="11" t="s">
        <v>822</v>
      </c>
      <c r="I1110" s="11" t="s">
        <v>18546</v>
      </c>
      <c r="J1110" s="22" t="s">
        <v>20980</v>
      </c>
    </row>
    <row r="1111" spans="1:10" x14ac:dyDescent="0.25">
      <c r="A1111" s="11" t="s">
        <v>18547</v>
      </c>
      <c r="B1111" s="11" t="s">
        <v>18546</v>
      </c>
      <c r="C1111" s="11" t="s">
        <v>18546</v>
      </c>
      <c r="E1111" s="11" t="s">
        <v>21773</v>
      </c>
      <c r="F1111" s="11" t="s">
        <v>822</v>
      </c>
      <c r="G1111" s="11" t="s">
        <v>822</v>
      </c>
      <c r="I1111" s="11" t="s">
        <v>18546</v>
      </c>
      <c r="J1111" s="22" t="s">
        <v>20988</v>
      </c>
    </row>
    <row r="1112" spans="1:10" x14ac:dyDescent="0.25">
      <c r="A1112" s="11" t="s">
        <v>18548</v>
      </c>
      <c r="B1112" s="11" t="s">
        <v>18549</v>
      </c>
      <c r="C1112" s="11" t="s">
        <v>18549</v>
      </c>
      <c r="E1112" s="11" t="s">
        <v>21774</v>
      </c>
      <c r="F1112" s="11" t="s">
        <v>822</v>
      </c>
      <c r="G1112" s="11" t="s">
        <v>822</v>
      </c>
      <c r="I1112" s="11" t="s">
        <v>18549</v>
      </c>
      <c r="J1112" s="22" t="s">
        <v>20990</v>
      </c>
    </row>
    <row r="1113" spans="1:10" x14ac:dyDescent="0.25">
      <c r="A1113" s="11" t="s">
        <v>11468</v>
      </c>
      <c r="B1113" s="11" t="s">
        <v>18550</v>
      </c>
      <c r="C1113" s="11" t="s">
        <v>18550</v>
      </c>
      <c r="E1113" s="11" t="s">
        <v>12948</v>
      </c>
      <c r="F1113" s="11" t="s">
        <v>822</v>
      </c>
      <c r="G1113" s="11" t="s">
        <v>822</v>
      </c>
      <c r="I1113" s="11" t="s">
        <v>18550</v>
      </c>
      <c r="J1113" s="22" t="s">
        <v>695</v>
      </c>
    </row>
    <row r="1114" spans="1:10" x14ac:dyDescent="0.25">
      <c r="A1114" s="11" t="s">
        <v>11469</v>
      </c>
      <c r="B1114" s="11" t="s">
        <v>18550</v>
      </c>
      <c r="C1114" s="11" t="s">
        <v>18550</v>
      </c>
      <c r="E1114" s="11" t="s">
        <v>12949</v>
      </c>
      <c r="F1114" s="11" t="s">
        <v>822</v>
      </c>
      <c r="G1114" s="11" t="s">
        <v>822</v>
      </c>
      <c r="I1114" s="11" t="s">
        <v>18550</v>
      </c>
      <c r="J1114" s="22" t="s">
        <v>20992</v>
      </c>
    </row>
    <row r="1115" spans="1:10" x14ac:dyDescent="0.25">
      <c r="A1115" s="11" t="s">
        <v>18551</v>
      </c>
      <c r="B1115" s="11" t="s">
        <v>18552</v>
      </c>
      <c r="C1115" s="11" t="s">
        <v>18552</v>
      </c>
      <c r="E1115" s="11" t="s">
        <v>10271</v>
      </c>
      <c r="F1115" s="11" t="s">
        <v>21783</v>
      </c>
      <c r="G1115" s="11" t="s">
        <v>21783</v>
      </c>
      <c r="I1115" s="11" t="s">
        <v>18552</v>
      </c>
      <c r="J1115" s="22" t="s">
        <v>893</v>
      </c>
    </row>
    <row r="1116" spans="1:10" x14ac:dyDescent="0.25">
      <c r="A1116" s="11" t="s">
        <v>7976</v>
      </c>
      <c r="B1116" s="11" t="s">
        <v>18553</v>
      </c>
      <c r="C1116" s="11" t="s">
        <v>18553</v>
      </c>
      <c r="E1116" s="11" t="s">
        <v>10563</v>
      </c>
      <c r="F1116" s="11" t="s">
        <v>3944</v>
      </c>
      <c r="G1116" s="11" t="s">
        <v>3944</v>
      </c>
      <c r="I1116" s="11" t="s">
        <v>18553</v>
      </c>
      <c r="J1116" s="22" t="s">
        <v>319</v>
      </c>
    </row>
    <row r="1117" spans="1:10" x14ac:dyDescent="0.25">
      <c r="A1117" s="11" t="s">
        <v>18554</v>
      </c>
      <c r="B1117" s="11" t="s">
        <v>18555</v>
      </c>
      <c r="C1117" s="11" t="s">
        <v>18555</v>
      </c>
      <c r="E1117" s="11" t="s">
        <v>21824</v>
      </c>
      <c r="F1117" s="11" t="s">
        <v>21812</v>
      </c>
      <c r="G1117" s="11" t="s">
        <v>21812</v>
      </c>
      <c r="I1117" s="11" t="s">
        <v>18555</v>
      </c>
      <c r="J1117" s="22" t="s">
        <v>20994</v>
      </c>
    </row>
    <row r="1118" spans="1:10" x14ac:dyDescent="0.25">
      <c r="A1118" s="11" t="s">
        <v>18556</v>
      </c>
      <c r="B1118" s="11" t="s">
        <v>18557</v>
      </c>
      <c r="C1118" s="11" t="s">
        <v>18557</v>
      </c>
      <c r="E1118" s="11" t="s">
        <v>21825</v>
      </c>
      <c r="F1118" s="11" t="s">
        <v>21812</v>
      </c>
      <c r="G1118" s="11" t="s">
        <v>21812</v>
      </c>
      <c r="I1118" s="11" t="s">
        <v>18557</v>
      </c>
      <c r="J1118" s="22" t="s">
        <v>3724</v>
      </c>
    </row>
    <row r="1119" spans="1:10" x14ac:dyDescent="0.25">
      <c r="A1119" s="11" t="s">
        <v>18558</v>
      </c>
      <c r="B1119" s="11" t="s">
        <v>18557</v>
      </c>
      <c r="C1119" s="11" t="s">
        <v>18557</v>
      </c>
      <c r="E1119" s="11" t="s">
        <v>21829</v>
      </c>
      <c r="F1119" s="11" t="s">
        <v>21830</v>
      </c>
      <c r="G1119" s="11" t="s">
        <v>21830</v>
      </c>
      <c r="I1119" s="11" t="s">
        <v>18557</v>
      </c>
      <c r="J1119" s="22" t="s">
        <v>20997</v>
      </c>
    </row>
    <row r="1120" spans="1:10" x14ac:dyDescent="0.25">
      <c r="A1120" s="11" t="s">
        <v>18559</v>
      </c>
      <c r="B1120" s="11" t="s">
        <v>18557</v>
      </c>
      <c r="C1120" s="11" t="s">
        <v>18557</v>
      </c>
      <c r="E1120" s="11" t="s">
        <v>10018</v>
      </c>
      <c r="F1120" s="11" t="s">
        <v>201</v>
      </c>
      <c r="G1120" s="11" t="s">
        <v>201</v>
      </c>
      <c r="I1120" s="11" t="s">
        <v>18557</v>
      </c>
      <c r="J1120" s="22" t="s">
        <v>21001</v>
      </c>
    </row>
    <row r="1121" spans="1:10" x14ac:dyDescent="0.25">
      <c r="A1121" s="11" t="s">
        <v>18560</v>
      </c>
      <c r="B1121" s="11" t="s">
        <v>18557</v>
      </c>
      <c r="C1121" s="11" t="s">
        <v>18557</v>
      </c>
      <c r="E1121" s="11" t="s">
        <v>21844</v>
      </c>
      <c r="F1121" s="11" t="s">
        <v>419</v>
      </c>
      <c r="G1121" s="11" t="s">
        <v>419</v>
      </c>
      <c r="I1121" s="11" t="s">
        <v>18557</v>
      </c>
      <c r="J1121" s="22" t="s">
        <v>21003</v>
      </c>
    </row>
    <row r="1122" spans="1:10" x14ac:dyDescent="0.25">
      <c r="A1122" s="11" t="s">
        <v>5683</v>
      </c>
      <c r="B1122" s="11" t="s">
        <v>2780</v>
      </c>
      <c r="C1122" s="11" t="s">
        <v>2780</v>
      </c>
      <c r="E1122" s="11" t="s">
        <v>21845</v>
      </c>
      <c r="F1122" s="11" t="s">
        <v>419</v>
      </c>
      <c r="G1122" s="11" t="s">
        <v>419</v>
      </c>
      <c r="I1122" s="11" t="s">
        <v>2780</v>
      </c>
      <c r="J1122" s="22" t="s">
        <v>3655</v>
      </c>
    </row>
    <row r="1123" spans="1:10" x14ac:dyDescent="0.25">
      <c r="A1123" s="11" t="s">
        <v>18561</v>
      </c>
      <c r="B1123" s="11" t="s">
        <v>2782</v>
      </c>
      <c r="C1123" s="11" t="s">
        <v>2782</v>
      </c>
      <c r="E1123" s="11" t="s">
        <v>21846</v>
      </c>
      <c r="F1123" s="11" t="s">
        <v>21847</v>
      </c>
      <c r="G1123" s="11" t="s">
        <v>21847</v>
      </c>
      <c r="I1123" s="11" t="s">
        <v>2782</v>
      </c>
      <c r="J1123" s="22" t="s">
        <v>21005</v>
      </c>
    </row>
    <row r="1124" spans="1:10" x14ac:dyDescent="0.25">
      <c r="A1124" s="11" t="s">
        <v>18562</v>
      </c>
      <c r="B1124" s="11" t="s">
        <v>2782</v>
      </c>
      <c r="C1124" s="11" t="s">
        <v>2782</v>
      </c>
      <c r="E1124" s="11" t="s">
        <v>21848</v>
      </c>
      <c r="F1124" s="11" t="s">
        <v>21847</v>
      </c>
      <c r="G1124" s="11" t="s">
        <v>21847</v>
      </c>
      <c r="I1124" s="11" t="s">
        <v>2782</v>
      </c>
      <c r="J1124" s="22" t="s">
        <v>21007</v>
      </c>
    </row>
    <row r="1125" spans="1:10" x14ac:dyDescent="0.25">
      <c r="A1125" s="11" t="s">
        <v>18563</v>
      </c>
      <c r="B1125" s="11" t="s">
        <v>18564</v>
      </c>
      <c r="C1125" s="11" t="s">
        <v>18564</v>
      </c>
      <c r="E1125" s="11" t="s">
        <v>21849</v>
      </c>
      <c r="F1125" s="11" t="s">
        <v>21847</v>
      </c>
      <c r="G1125" s="11" t="s">
        <v>21847</v>
      </c>
      <c r="I1125" s="11" t="s">
        <v>18564</v>
      </c>
      <c r="J1125" s="22" t="s">
        <v>199</v>
      </c>
    </row>
    <row r="1126" spans="1:10" x14ac:dyDescent="0.25">
      <c r="A1126" s="11" t="s">
        <v>18565</v>
      </c>
      <c r="B1126" s="11" t="s">
        <v>18564</v>
      </c>
      <c r="C1126" s="11" t="s">
        <v>18564</v>
      </c>
      <c r="E1126" s="11" t="s">
        <v>21850</v>
      </c>
      <c r="F1126" s="11" t="s">
        <v>21847</v>
      </c>
      <c r="G1126" s="11" t="s">
        <v>21847</v>
      </c>
      <c r="I1126" s="11" t="s">
        <v>18564</v>
      </c>
      <c r="J1126" s="22" t="s">
        <v>3660</v>
      </c>
    </row>
    <row r="1127" spans="1:10" x14ac:dyDescent="0.25">
      <c r="A1127" s="11" t="s">
        <v>18566</v>
      </c>
      <c r="B1127" s="11" t="s">
        <v>18564</v>
      </c>
      <c r="C1127" s="11" t="s">
        <v>18564</v>
      </c>
      <c r="E1127" s="11" t="s">
        <v>21851</v>
      </c>
      <c r="F1127" s="11" t="s">
        <v>21847</v>
      </c>
      <c r="G1127" s="11" t="s">
        <v>21847</v>
      </c>
      <c r="I1127" s="11" t="s">
        <v>18564</v>
      </c>
      <c r="J1127" s="22" t="s">
        <v>21013</v>
      </c>
    </row>
    <row r="1128" spans="1:10" x14ac:dyDescent="0.25">
      <c r="A1128" s="11" t="s">
        <v>18567</v>
      </c>
      <c r="B1128" s="11" t="s">
        <v>18568</v>
      </c>
      <c r="C1128" s="11" t="s">
        <v>18568</v>
      </c>
      <c r="E1128" s="11" t="s">
        <v>21874</v>
      </c>
      <c r="F1128" s="11" t="s">
        <v>431</v>
      </c>
      <c r="G1128" s="11" t="s">
        <v>431</v>
      </c>
      <c r="I1128" s="11" t="s">
        <v>18568</v>
      </c>
      <c r="J1128" s="22" t="s">
        <v>21017</v>
      </c>
    </row>
    <row r="1129" spans="1:10" x14ac:dyDescent="0.25">
      <c r="A1129" s="11" t="s">
        <v>18569</v>
      </c>
      <c r="B1129" s="11" t="s">
        <v>18568</v>
      </c>
      <c r="C1129" s="11" t="s">
        <v>18568</v>
      </c>
      <c r="E1129" s="11" t="s">
        <v>21875</v>
      </c>
      <c r="F1129" s="11" t="s">
        <v>431</v>
      </c>
      <c r="G1129" s="11" t="s">
        <v>431</v>
      </c>
      <c r="I1129" s="11" t="s">
        <v>18568</v>
      </c>
      <c r="J1129" s="22" t="s">
        <v>21019</v>
      </c>
    </row>
    <row r="1130" spans="1:10" x14ac:dyDescent="0.25">
      <c r="A1130" s="11" t="s">
        <v>18570</v>
      </c>
      <c r="B1130" s="11" t="s">
        <v>18568</v>
      </c>
      <c r="C1130" s="11" t="s">
        <v>18568</v>
      </c>
      <c r="E1130" s="11" t="s">
        <v>21876</v>
      </c>
      <c r="F1130" s="11" t="s">
        <v>431</v>
      </c>
      <c r="G1130" s="11" t="s">
        <v>431</v>
      </c>
      <c r="I1130" s="11" t="s">
        <v>18568</v>
      </c>
      <c r="J1130" s="22" t="s">
        <v>3662</v>
      </c>
    </row>
    <row r="1131" spans="1:10" x14ac:dyDescent="0.25">
      <c r="A1131" s="11" t="s">
        <v>18571</v>
      </c>
      <c r="B1131" s="11" t="s">
        <v>18568</v>
      </c>
      <c r="C1131" s="11" t="s">
        <v>18568</v>
      </c>
      <c r="E1131" s="11" t="s">
        <v>21889</v>
      </c>
      <c r="F1131" s="11" t="s">
        <v>21890</v>
      </c>
      <c r="G1131" s="11" t="s">
        <v>21890</v>
      </c>
      <c r="I1131" s="11" t="s">
        <v>18568</v>
      </c>
      <c r="J1131" s="22" t="s">
        <v>21022</v>
      </c>
    </row>
    <row r="1132" spans="1:10" x14ac:dyDescent="0.25">
      <c r="A1132" s="11" t="s">
        <v>18572</v>
      </c>
      <c r="B1132" s="11" t="s">
        <v>18568</v>
      </c>
      <c r="C1132" s="11" t="s">
        <v>18568</v>
      </c>
      <c r="E1132" s="11" t="s">
        <v>21891</v>
      </c>
      <c r="F1132" s="11" t="s">
        <v>21890</v>
      </c>
      <c r="G1132" s="11" t="s">
        <v>21890</v>
      </c>
      <c r="I1132" s="11" t="s">
        <v>18568</v>
      </c>
      <c r="J1132" s="22" t="s">
        <v>21024</v>
      </c>
    </row>
    <row r="1133" spans="1:10" x14ac:dyDescent="0.25">
      <c r="A1133" s="11" t="s">
        <v>18573</v>
      </c>
      <c r="B1133" s="11" t="s">
        <v>18568</v>
      </c>
      <c r="C1133" s="11" t="s">
        <v>18568</v>
      </c>
      <c r="E1133" s="11" t="s">
        <v>21917</v>
      </c>
      <c r="F1133" s="11" t="s">
        <v>3921</v>
      </c>
      <c r="G1133" s="11" t="s">
        <v>3921</v>
      </c>
      <c r="I1133" s="11" t="s">
        <v>18568</v>
      </c>
      <c r="J1133" s="22" t="s">
        <v>21026</v>
      </c>
    </row>
    <row r="1134" spans="1:10" x14ac:dyDescent="0.25">
      <c r="A1134" s="11" t="s">
        <v>18574</v>
      </c>
      <c r="B1134" s="11" t="s">
        <v>18568</v>
      </c>
      <c r="C1134" s="11" t="s">
        <v>18568</v>
      </c>
      <c r="E1134" s="11" t="s">
        <v>21918</v>
      </c>
      <c r="F1134" s="11" t="s">
        <v>3921</v>
      </c>
      <c r="G1134" s="11" t="s">
        <v>3921</v>
      </c>
      <c r="I1134" s="11" t="s">
        <v>18568</v>
      </c>
      <c r="J1134" s="22" t="s">
        <v>855</v>
      </c>
    </row>
    <row r="1135" spans="1:10" x14ac:dyDescent="0.25">
      <c r="A1135" s="11" t="s">
        <v>18575</v>
      </c>
      <c r="B1135" s="11" t="s">
        <v>18568</v>
      </c>
      <c r="C1135" s="11" t="s">
        <v>18568</v>
      </c>
      <c r="E1135" s="11" t="s">
        <v>21976</v>
      </c>
      <c r="F1135" s="11" t="s">
        <v>21977</v>
      </c>
      <c r="G1135" s="11" t="s">
        <v>21977</v>
      </c>
      <c r="I1135" s="11" t="s">
        <v>18568</v>
      </c>
      <c r="J1135" s="22" t="s">
        <v>21032</v>
      </c>
    </row>
    <row r="1136" spans="1:10" x14ac:dyDescent="0.25">
      <c r="A1136" s="11" t="s">
        <v>18576</v>
      </c>
      <c r="B1136" s="11" t="s">
        <v>18577</v>
      </c>
      <c r="C1136" s="11" t="s">
        <v>18578</v>
      </c>
      <c r="E1136" s="11" t="s">
        <v>21978</v>
      </c>
      <c r="F1136" s="11" t="s">
        <v>21977</v>
      </c>
      <c r="G1136" s="11" t="s">
        <v>21977</v>
      </c>
      <c r="I1136" s="11" t="s">
        <v>18577</v>
      </c>
      <c r="J1136" s="22" t="s">
        <v>21034</v>
      </c>
    </row>
    <row r="1137" spans="1:10" x14ac:dyDescent="0.25">
      <c r="A1137" s="11" t="s">
        <v>18579</v>
      </c>
      <c r="B1137" s="11" t="s">
        <v>18578</v>
      </c>
      <c r="C1137" s="11" t="s">
        <v>18578</v>
      </c>
      <c r="E1137" s="11" t="s">
        <v>21979</v>
      </c>
      <c r="F1137" s="11" t="s">
        <v>21977</v>
      </c>
      <c r="G1137" s="11" t="s">
        <v>21977</v>
      </c>
      <c r="I1137" s="11" t="s">
        <v>18578</v>
      </c>
      <c r="J1137" s="22" t="s">
        <v>21035</v>
      </c>
    </row>
    <row r="1138" spans="1:10" x14ac:dyDescent="0.25">
      <c r="A1138" s="11" t="s">
        <v>18580</v>
      </c>
      <c r="B1138" s="11" t="s">
        <v>1175</v>
      </c>
      <c r="C1138" s="11" t="s">
        <v>18581</v>
      </c>
      <c r="E1138" s="11" t="s">
        <v>22003</v>
      </c>
      <c r="F1138" s="11" t="s">
        <v>22004</v>
      </c>
      <c r="G1138" s="11" t="s">
        <v>22004</v>
      </c>
      <c r="I1138" s="11" t="s">
        <v>1175</v>
      </c>
      <c r="J1138" s="22" t="s">
        <v>21037</v>
      </c>
    </row>
    <row r="1139" spans="1:10" x14ac:dyDescent="0.25">
      <c r="A1139" s="11" t="s">
        <v>18582</v>
      </c>
      <c r="B1139" s="11" t="s">
        <v>1175</v>
      </c>
      <c r="C1139" s="11" t="s">
        <v>18581</v>
      </c>
      <c r="E1139" s="11" t="s">
        <v>22005</v>
      </c>
      <c r="F1139" s="11" t="s">
        <v>22004</v>
      </c>
      <c r="G1139" s="11" t="s">
        <v>22004</v>
      </c>
      <c r="I1139" s="11" t="s">
        <v>1175</v>
      </c>
      <c r="J1139" s="22" t="s">
        <v>21039</v>
      </c>
    </row>
    <row r="1140" spans="1:10" x14ac:dyDescent="0.25">
      <c r="A1140" s="11" t="s">
        <v>18583</v>
      </c>
      <c r="B1140" s="11" t="s">
        <v>4128</v>
      </c>
      <c r="C1140" s="11" t="s">
        <v>4128</v>
      </c>
      <c r="E1140" s="11" t="s">
        <v>22007</v>
      </c>
      <c r="F1140" s="11" t="s">
        <v>22004</v>
      </c>
      <c r="G1140" s="11" t="s">
        <v>22004</v>
      </c>
      <c r="I1140" s="11" t="s">
        <v>4128</v>
      </c>
      <c r="J1140" s="22" t="s">
        <v>21041</v>
      </c>
    </row>
    <row r="1141" spans="1:10" x14ac:dyDescent="0.25">
      <c r="A1141" s="11" t="s">
        <v>18584</v>
      </c>
      <c r="B1141" s="11" t="s">
        <v>18585</v>
      </c>
      <c r="C1141" s="11" t="s">
        <v>18585</v>
      </c>
      <c r="E1141" s="11" t="s">
        <v>22010</v>
      </c>
      <c r="F1141" s="11" t="s">
        <v>22004</v>
      </c>
      <c r="G1141" s="11" t="s">
        <v>22004</v>
      </c>
      <c r="I1141" s="11" t="s">
        <v>18585</v>
      </c>
      <c r="J1141" s="22" t="s">
        <v>3667</v>
      </c>
    </row>
    <row r="1142" spans="1:10" x14ac:dyDescent="0.25">
      <c r="A1142" s="11" t="s">
        <v>18586</v>
      </c>
      <c r="B1142" s="11" t="s">
        <v>18585</v>
      </c>
      <c r="C1142" s="11" t="s">
        <v>18585</v>
      </c>
      <c r="E1142" s="11" t="s">
        <v>22108</v>
      </c>
      <c r="F1142" s="11" t="s">
        <v>20106</v>
      </c>
      <c r="G1142" s="11" t="s">
        <v>22109</v>
      </c>
      <c r="I1142" s="11" t="s">
        <v>18585</v>
      </c>
      <c r="J1142" s="22" t="s">
        <v>983</v>
      </c>
    </row>
    <row r="1143" spans="1:10" x14ac:dyDescent="0.25">
      <c r="A1143" s="11" t="s">
        <v>18587</v>
      </c>
      <c r="B1143" s="11" t="s">
        <v>18585</v>
      </c>
      <c r="C1143" s="11" t="s">
        <v>18585</v>
      </c>
      <c r="E1143" s="11" t="s">
        <v>22110</v>
      </c>
      <c r="F1143" s="11" t="s">
        <v>20106</v>
      </c>
      <c r="G1143" s="11" t="s">
        <v>20106</v>
      </c>
      <c r="I1143" s="11" t="s">
        <v>18585</v>
      </c>
      <c r="J1143" s="22" t="s">
        <v>21044</v>
      </c>
    </row>
    <row r="1144" spans="1:10" x14ac:dyDescent="0.25">
      <c r="A1144" s="11" t="s">
        <v>18588</v>
      </c>
      <c r="B1144" s="11" t="s">
        <v>18585</v>
      </c>
      <c r="C1144" s="11" t="s">
        <v>18585</v>
      </c>
      <c r="E1144" s="11" t="s">
        <v>22111</v>
      </c>
      <c r="F1144" s="11" t="s">
        <v>20106</v>
      </c>
      <c r="G1144" s="11" t="s">
        <v>20106</v>
      </c>
      <c r="I1144" s="11" t="s">
        <v>18585</v>
      </c>
      <c r="J1144" s="22" t="s">
        <v>21045</v>
      </c>
    </row>
    <row r="1145" spans="1:10" x14ac:dyDescent="0.25">
      <c r="A1145" s="11" t="s">
        <v>18589</v>
      </c>
      <c r="B1145" s="11" t="s">
        <v>18585</v>
      </c>
      <c r="C1145" s="11" t="s">
        <v>18585</v>
      </c>
      <c r="E1145" s="11" t="s">
        <v>22112</v>
      </c>
      <c r="F1145" s="11" t="s">
        <v>20106</v>
      </c>
      <c r="G1145" s="11" t="s">
        <v>20106</v>
      </c>
      <c r="I1145" s="11" t="s">
        <v>18585</v>
      </c>
      <c r="J1145" s="22" t="s">
        <v>21046</v>
      </c>
    </row>
    <row r="1146" spans="1:10" x14ac:dyDescent="0.25">
      <c r="A1146" s="11" t="s">
        <v>18590</v>
      </c>
      <c r="B1146" s="11" t="s">
        <v>18585</v>
      </c>
      <c r="C1146" s="11" t="s">
        <v>18585</v>
      </c>
      <c r="E1146" s="11" t="s">
        <v>22113</v>
      </c>
      <c r="F1146" s="11" t="s">
        <v>20106</v>
      </c>
      <c r="G1146" s="11" t="s">
        <v>20106</v>
      </c>
      <c r="I1146" s="11" t="s">
        <v>18585</v>
      </c>
      <c r="J1146" s="22" t="s">
        <v>1202</v>
      </c>
    </row>
    <row r="1147" spans="1:10" x14ac:dyDescent="0.25">
      <c r="A1147" s="11" t="s">
        <v>18591</v>
      </c>
      <c r="B1147" s="11" t="s">
        <v>18585</v>
      </c>
      <c r="C1147" s="11" t="s">
        <v>18585</v>
      </c>
      <c r="E1147" s="11" t="s">
        <v>22114</v>
      </c>
      <c r="F1147" s="11" t="s">
        <v>20106</v>
      </c>
      <c r="G1147" s="11" t="s">
        <v>20106</v>
      </c>
      <c r="I1147" s="11" t="s">
        <v>18585</v>
      </c>
      <c r="J1147" s="22" t="s">
        <v>21050</v>
      </c>
    </row>
    <row r="1148" spans="1:10" x14ac:dyDescent="0.25">
      <c r="A1148" s="11" t="s">
        <v>18592</v>
      </c>
      <c r="B1148" s="11" t="s">
        <v>18593</v>
      </c>
      <c r="C1148" s="11" t="s">
        <v>18593</v>
      </c>
      <c r="E1148" s="11" t="s">
        <v>22115</v>
      </c>
      <c r="F1148" s="11" t="s">
        <v>20106</v>
      </c>
      <c r="G1148" s="11" t="s">
        <v>20106</v>
      </c>
      <c r="I1148" s="11" t="s">
        <v>18593</v>
      </c>
      <c r="J1148" s="22" t="s">
        <v>3677</v>
      </c>
    </row>
    <row r="1149" spans="1:10" x14ac:dyDescent="0.25">
      <c r="A1149" s="11" t="s">
        <v>18594</v>
      </c>
      <c r="B1149" s="11" t="s">
        <v>18593</v>
      </c>
      <c r="C1149" s="11" t="s">
        <v>18593</v>
      </c>
      <c r="E1149" s="11" t="s">
        <v>22116</v>
      </c>
      <c r="F1149" s="11" t="s">
        <v>20106</v>
      </c>
      <c r="G1149" s="11" t="s">
        <v>20106</v>
      </c>
      <c r="I1149" s="11" t="s">
        <v>18593</v>
      </c>
      <c r="J1149" s="22" t="s">
        <v>21053</v>
      </c>
    </row>
    <row r="1150" spans="1:10" x14ac:dyDescent="0.25">
      <c r="A1150" s="11" t="s">
        <v>18595</v>
      </c>
      <c r="B1150" s="11" t="s">
        <v>18593</v>
      </c>
      <c r="C1150" s="11" t="s">
        <v>18593</v>
      </c>
      <c r="E1150" s="11" t="s">
        <v>22117</v>
      </c>
      <c r="F1150" s="11" t="s">
        <v>20106</v>
      </c>
      <c r="G1150" s="11" t="s">
        <v>20106</v>
      </c>
      <c r="I1150" s="11" t="s">
        <v>18593</v>
      </c>
      <c r="J1150" s="22" t="s">
        <v>1129</v>
      </c>
    </row>
    <row r="1151" spans="1:10" x14ac:dyDescent="0.25">
      <c r="A1151" s="11" t="s">
        <v>18596</v>
      </c>
      <c r="B1151" s="11" t="s">
        <v>18593</v>
      </c>
      <c r="C1151" s="11" t="s">
        <v>18593</v>
      </c>
      <c r="E1151" s="11" t="s">
        <v>22118</v>
      </c>
      <c r="F1151" s="11" t="s">
        <v>20106</v>
      </c>
      <c r="G1151" s="11" t="s">
        <v>20106</v>
      </c>
      <c r="I1151" s="11" t="s">
        <v>18593</v>
      </c>
      <c r="J1151" s="22" t="s">
        <v>21056</v>
      </c>
    </row>
    <row r="1152" spans="1:10" x14ac:dyDescent="0.25">
      <c r="A1152" s="11" t="s">
        <v>18597</v>
      </c>
      <c r="B1152" s="11" t="s">
        <v>18598</v>
      </c>
      <c r="C1152" s="11" t="s">
        <v>18598</v>
      </c>
      <c r="E1152" s="11" t="s">
        <v>22119</v>
      </c>
      <c r="F1152" s="11" t="s">
        <v>20106</v>
      </c>
      <c r="G1152" s="11" t="s">
        <v>20106</v>
      </c>
      <c r="I1152" s="11" t="s">
        <v>18598</v>
      </c>
      <c r="J1152" s="22" t="s">
        <v>21060</v>
      </c>
    </row>
    <row r="1153" spans="1:10" x14ac:dyDescent="0.25">
      <c r="A1153" s="11" t="s">
        <v>18599</v>
      </c>
      <c r="B1153" s="11" t="s">
        <v>18598</v>
      </c>
      <c r="C1153" s="11" t="s">
        <v>18598</v>
      </c>
      <c r="E1153" s="11" t="s">
        <v>22120</v>
      </c>
      <c r="F1153" s="11" t="s">
        <v>20106</v>
      </c>
      <c r="G1153" s="11" t="s">
        <v>20106</v>
      </c>
      <c r="I1153" s="11" t="s">
        <v>18598</v>
      </c>
      <c r="J1153" s="22" t="s">
        <v>21062</v>
      </c>
    </row>
    <row r="1154" spans="1:10" x14ac:dyDescent="0.25">
      <c r="A1154" s="11" t="s">
        <v>18600</v>
      </c>
      <c r="B1154" s="11" t="s">
        <v>18598</v>
      </c>
      <c r="C1154" s="11" t="s">
        <v>18598</v>
      </c>
      <c r="E1154" s="11" t="s">
        <v>22121</v>
      </c>
      <c r="F1154" s="11" t="s">
        <v>20106</v>
      </c>
      <c r="G1154" s="11" t="s">
        <v>20106</v>
      </c>
      <c r="I1154" s="11" t="s">
        <v>18598</v>
      </c>
      <c r="J1154" s="22" t="s">
        <v>3681</v>
      </c>
    </row>
    <row r="1155" spans="1:10" x14ac:dyDescent="0.25">
      <c r="A1155" s="11" t="s">
        <v>18601</v>
      </c>
      <c r="B1155" s="11" t="s">
        <v>18598</v>
      </c>
      <c r="C1155" s="11" t="s">
        <v>18598</v>
      </c>
      <c r="E1155" s="11" t="s">
        <v>22122</v>
      </c>
      <c r="F1155" s="11" t="s">
        <v>20106</v>
      </c>
      <c r="G1155" s="11" t="s">
        <v>20106</v>
      </c>
      <c r="I1155" s="11" t="s">
        <v>18598</v>
      </c>
      <c r="J1155" s="22" t="s">
        <v>21065</v>
      </c>
    </row>
    <row r="1156" spans="1:10" x14ac:dyDescent="0.25">
      <c r="A1156" s="11" t="s">
        <v>18602</v>
      </c>
      <c r="B1156" s="11" t="s">
        <v>18598</v>
      </c>
      <c r="C1156" s="11" t="s">
        <v>18598</v>
      </c>
      <c r="E1156" s="11" t="s">
        <v>22123</v>
      </c>
      <c r="F1156" s="11" t="s">
        <v>20106</v>
      </c>
      <c r="G1156" s="11" t="s">
        <v>20106</v>
      </c>
      <c r="I1156" s="11" t="s">
        <v>18598</v>
      </c>
      <c r="J1156" s="22" t="s">
        <v>21073</v>
      </c>
    </row>
    <row r="1157" spans="1:10" x14ac:dyDescent="0.25">
      <c r="A1157" s="11" t="s">
        <v>4705</v>
      </c>
      <c r="B1157" s="11" t="s">
        <v>2465</v>
      </c>
      <c r="C1157" s="11" t="s">
        <v>2465</v>
      </c>
      <c r="E1157" s="11" t="s">
        <v>22124</v>
      </c>
      <c r="F1157" s="11" t="s">
        <v>20106</v>
      </c>
      <c r="G1157" s="11" t="s">
        <v>20106</v>
      </c>
      <c r="I1157" s="11" t="s">
        <v>2465</v>
      </c>
      <c r="J1157" s="22" t="s">
        <v>21075</v>
      </c>
    </row>
    <row r="1158" spans="1:10" x14ac:dyDescent="0.25">
      <c r="A1158" s="11" t="s">
        <v>7229</v>
      </c>
      <c r="B1158" s="11" t="s">
        <v>2465</v>
      </c>
      <c r="C1158" s="11" t="s">
        <v>2465</v>
      </c>
      <c r="E1158" s="11" t="s">
        <v>22125</v>
      </c>
      <c r="F1158" s="11" t="s">
        <v>20106</v>
      </c>
      <c r="G1158" s="11" t="s">
        <v>20106</v>
      </c>
      <c r="I1158" s="11" t="s">
        <v>2465</v>
      </c>
      <c r="J1158" s="22" t="s">
        <v>21086</v>
      </c>
    </row>
    <row r="1159" spans="1:10" x14ac:dyDescent="0.25">
      <c r="A1159" s="11" t="s">
        <v>18603</v>
      </c>
      <c r="B1159" s="11" t="s">
        <v>18604</v>
      </c>
      <c r="C1159" s="11" t="s">
        <v>18604</v>
      </c>
      <c r="E1159" s="11" t="s">
        <v>22126</v>
      </c>
      <c r="F1159" s="11" t="s">
        <v>20106</v>
      </c>
      <c r="G1159" s="11" t="s">
        <v>20106</v>
      </c>
      <c r="I1159" s="11" t="s">
        <v>18604</v>
      </c>
      <c r="J1159" s="22" t="s">
        <v>21088</v>
      </c>
    </row>
    <row r="1160" spans="1:10" x14ac:dyDescent="0.25">
      <c r="A1160" s="11" t="s">
        <v>18605</v>
      </c>
      <c r="B1160" s="11" t="s">
        <v>18604</v>
      </c>
      <c r="C1160" s="11" t="s">
        <v>18604</v>
      </c>
      <c r="E1160" s="11" t="s">
        <v>22127</v>
      </c>
      <c r="F1160" s="11" t="s">
        <v>20106</v>
      </c>
      <c r="G1160" s="11" t="s">
        <v>20106</v>
      </c>
      <c r="I1160" s="11" t="s">
        <v>18604</v>
      </c>
      <c r="J1160" s="22" t="s">
        <v>21098</v>
      </c>
    </row>
    <row r="1161" spans="1:10" x14ac:dyDescent="0.25">
      <c r="A1161" s="11" t="s">
        <v>18606</v>
      </c>
      <c r="B1161" s="11" t="s">
        <v>18607</v>
      </c>
      <c r="C1161" s="11" t="s">
        <v>18607</v>
      </c>
      <c r="E1161" s="11" t="s">
        <v>22159</v>
      </c>
      <c r="F1161" s="11" t="s">
        <v>22160</v>
      </c>
      <c r="G1161" s="11" t="s">
        <v>22160</v>
      </c>
      <c r="I1161" s="11" t="s">
        <v>18607</v>
      </c>
      <c r="J1161" s="22" t="s">
        <v>21100</v>
      </c>
    </row>
    <row r="1162" spans="1:10" x14ac:dyDescent="0.25">
      <c r="A1162" s="11" t="s">
        <v>18608</v>
      </c>
      <c r="B1162" s="11" t="s">
        <v>18609</v>
      </c>
      <c r="C1162" s="11" t="s">
        <v>18609</v>
      </c>
      <c r="E1162" s="11" t="s">
        <v>22168</v>
      </c>
      <c r="F1162" s="11" t="s">
        <v>156</v>
      </c>
      <c r="G1162" s="11" t="s">
        <v>156</v>
      </c>
      <c r="I1162" s="11" t="s">
        <v>18609</v>
      </c>
      <c r="J1162" s="22" t="s">
        <v>3690</v>
      </c>
    </row>
    <row r="1163" spans="1:10" x14ac:dyDescent="0.25">
      <c r="A1163" s="11" t="s">
        <v>18610</v>
      </c>
      <c r="B1163" s="11" t="s">
        <v>18609</v>
      </c>
      <c r="C1163" s="11" t="s">
        <v>18609</v>
      </c>
      <c r="E1163" s="11" t="s">
        <v>22169</v>
      </c>
      <c r="F1163" s="11" t="s">
        <v>156</v>
      </c>
      <c r="G1163" s="11" t="s">
        <v>156</v>
      </c>
      <c r="I1163" s="11" t="s">
        <v>18609</v>
      </c>
      <c r="J1163" s="22" t="s">
        <v>90</v>
      </c>
    </row>
    <row r="1164" spans="1:10" x14ac:dyDescent="0.25">
      <c r="A1164" s="11" t="s">
        <v>18611</v>
      </c>
      <c r="B1164" s="11" t="s">
        <v>18609</v>
      </c>
      <c r="C1164" s="11" t="s">
        <v>18609</v>
      </c>
      <c r="E1164" s="11" t="s">
        <v>22170</v>
      </c>
      <c r="F1164" s="11" t="s">
        <v>156</v>
      </c>
      <c r="G1164" s="11" t="s">
        <v>22171</v>
      </c>
      <c r="I1164" s="11" t="s">
        <v>18609</v>
      </c>
      <c r="J1164" s="22" t="s">
        <v>21107</v>
      </c>
    </row>
    <row r="1165" spans="1:10" x14ac:dyDescent="0.25">
      <c r="A1165" s="11" t="s">
        <v>18612</v>
      </c>
      <c r="B1165" s="11" t="s">
        <v>18609</v>
      </c>
      <c r="C1165" s="11" t="s">
        <v>18609</v>
      </c>
      <c r="E1165" s="11" t="s">
        <v>22172</v>
      </c>
      <c r="F1165" s="11" t="s">
        <v>156</v>
      </c>
      <c r="G1165" s="11" t="s">
        <v>22171</v>
      </c>
      <c r="I1165" s="11" t="s">
        <v>18609</v>
      </c>
      <c r="J1165" s="22" t="s">
        <v>21111</v>
      </c>
    </row>
    <row r="1166" spans="1:10" x14ac:dyDescent="0.25">
      <c r="A1166" s="11" t="s">
        <v>18613</v>
      </c>
      <c r="B1166" s="11" t="s">
        <v>18609</v>
      </c>
      <c r="C1166" s="11" t="s">
        <v>18609</v>
      </c>
      <c r="E1166" s="11" t="s">
        <v>22173</v>
      </c>
      <c r="F1166" s="11" t="s">
        <v>156</v>
      </c>
      <c r="G1166" s="11" t="s">
        <v>22171</v>
      </c>
      <c r="I1166" s="11" t="s">
        <v>18609</v>
      </c>
      <c r="J1166" s="22" t="s">
        <v>21113</v>
      </c>
    </row>
    <row r="1167" spans="1:10" x14ac:dyDescent="0.25">
      <c r="A1167" s="11" t="s">
        <v>18614</v>
      </c>
      <c r="B1167" s="11" t="s">
        <v>2807</v>
      </c>
      <c r="C1167" s="11" t="s">
        <v>2807</v>
      </c>
      <c r="E1167" s="11" t="s">
        <v>22174</v>
      </c>
      <c r="F1167" s="11" t="s">
        <v>156</v>
      </c>
      <c r="G1167" s="11" t="s">
        <v>22171</v>
      </c>
      <c r="I1167" s="11" t="s">
        <v>2807</v>
      </c>
      <c r="J1167" s="22" t="s">
        <v>3695</v>
      </c>
    </row>
    <row r="1168" spans="1:10" x14ac:dyDescent="0.25">
      <c r="A1168" s="11" t="s">
        <v>18615</v>
      </c>
      <c r="B1168" s="11" t="s">
        <v>2807</v>
      </c>
      <c r="C1168" s="11" t="s">
        <v>2807</v>
      </c>
      <c r="E1168" s="11" t="s">
        <v>15903</v>
      </c>
      <c r="F1168" s="11" t="s">
        <v>22183</v>
      </c>
      <c r="G1168" s="11" t="s">
        <v>22183</v>
      </c>
      <c r="I1168" s="11" t="s">
        <v>2807</v>
      </c>
      <c r="J1168" s="22" t="s">
        <v>21117</v>
      </c>
    </row>
    <row r="1169" spans="1:10" x14ac:dyDescent="0.25">
      <c r="A1169" s="11" t="s">
        <v>18616</v>
      </c>
      <c r="B1169" s="11" t="s">
        <v>2810</v>
      </c>
      <c r="C1169" s="11" t="s">
        <v>2810</v>
      </c>
      <c r="E1169" s="11" t="s">
        <v>5483</v>
      </c>
      <c r="F1169" s="11" t="s">
        <v>22183</v>
      </c>
      <c r="G1169" s="11" t="s">
        <v>22183</v>
      </c>
      <c r="I1169" s="11" t="s">
        <v>2810</v>
      </c>
      <c r="J1169" s="22" t="s">
        <v>21119</v>
      </c>
    </row>
    <row r="1170" spans="1:10" x14ac:dyDescent="0.25">
      <c r="A1170" s="11" t="s">
        <v>18617</v>
      </c>
      <c r="B1170" s="11" t="s">
        <v>18618</v>
      </c>
      <c r="C1170" s="11" t="s">
        <v>18618</v>
      </c>
      <c r="E1170" s="11" t="s">
        <v>22184</v>
      </c>
      <c r="F1170" s="11" t="s">
        <v>22183</v>
      </c>
      <c r="G1170" s="11" t="s">
        <v>22183</v>
      </c>
      <c r="I1170" s="11" t="s">
        <v>18618</v>
      </c>
      <c r="J1170" s="22" t="s">
        <v>21122</v>
      </c>
    </row>
    <row r="1171" spans="1:10" x14ac:dyDescent="0.25">
      <c r="A1171" s="11" t="s">
        <v>18619</v>
      </c>
      <c r="B1171" s="11" t="s">
        <v>18618</v>
      </c>
      <c r="C1171" s="11" t="s">
        <v>18618</v>
      </c>
      <c r="E1171" s="11" t="s">
        <v>22185</v>
      </c>
      <c r="F1171" s="11" t="s">
        <v>22183</v>
      </c>
      <c r="G1171" s="11" t="s">
        <v>22183</v>
      </c>
      <c r="I1171" s="11" t="s">
        <v>18618</v>
      </c>
      <c r="J1171" s="22" t="s">
        <v>21125</v>
      </c>
    </row>
    <row r="1172" spans="1:10" x14ac:dyDescent="0.25">
      <c r="A1172" s="11" t="s">
        <v>5818</v>
      </c>
      <c r="B1172" s="11" t="s">
        <v>18620</v>
      </c>
      <c r="C1172" s="11" t="s">
        <v>18620</v>
      </c>
      <c r="E1172" s="11" t="s">
        <v>22186</v>
      </c>
      <c r="F1172" s="11" t="s">
        <v>22183</v>
      </c>
      <c r="G1172" s="11" t="s">
        <v>22183</v>
      </c>
      <c r="I1172" s="11" t="s">
        <v>18620</v>
      </c>
      <c r="J1172" s="22" t="s">
        <v>733</v>
      </c>
    </row>
    <row r="1173" spans="1:10" x14ac:dyDescent="0.25">
      <c r="A1173" s="11" t="s">
        <v>18621</v>
      </c>
      <c r="B1173" s="11" t="s">
        <v>18620</v>
      </c>
      <c r="C1173" s="11" t="s">
        <v>18620</v>
      </c>
      <c r="E1173" s="11" t="s">
        <v>12782</v>
      </c>
      <c r="F1173" s="11" t="s">
        <v>22183</v>
      </c>
      <c r="G1173" s="11" t="s">
        <v>22183</v>
      </c>
      <c r="I1173" s="11" t="s">
        <v>18620</v>
      </c>
      <c r="J1173" s="22" t="s">
        <v>21127</v>
      </c>
    </row>
    <row r="1174" spans="1:10" x14ac:dyDescent="0.25">
      <c r="A1174" s="11" t="s">
        <v>5819</v>
      </c>
      <c r="B1174" s="11" t="s">
        <v>18620</v>
      </c>
      <c r="C1174" s="11" t="s">
        <v>18620</v>
      </c>
      <c r="E1174" s="11" t="s">
        <v>22187</v>
      </c>
      <c r="F1174" s="11" t="s">
        <v>22183</v>
      </c>
      <c r="G1174" s="11" t="s">
        <v>22183</v>
      </c>
      <c r="I1174" s="11" t="s">
        <v>18620</v>
      </c>
      <c r="J1174" s="22" t="s">
        <v>21131</v>
      </c>
    </row>
    <row r="1175" spans="1:10" x14ac:dyDescent="0.25">
      <c r="A1175" s="11" t="s">
        <v>5820</v>
      </c>
      <c r="B1175" s="11" t="s">
        <v>18620</v>
      </c>
      <c r="C1175" s="11" t="s">
        <v>18620</v>
      </c>
      <c r="E1175" s="11" t="s">
        <v>22194</v>
      </c>
      <c r="F1175" s="11" t="s">
        <v>22195</v>
      </c>
      <c r="G1175" s="11" t="s">
        <v>22195</v>
      </c>
      <c r="I1175" s="11" t="s">
        <v>18620</v>
      </c>
      <c r="J1175" s="22" t="s">
        <v>21133</v>
      </c>
    </row>
    <row r="1176" spans="1:10" x14ac:dyDescent="0.25">
      <c r="A1176" s="11" t="s">
        <v>5598</v>
      </c>
      <c r="B1176" s="11" t="s">
        <v>18622</v>
      </c>
      <c r="C1176" s="11" t="s">
        <v>18622</v>
      </c>
      <c r="E1176" s="11" t="s">
        <v>22198</v>
      </c>
      <c r="F1176" s="11" t="s">
        <v>22199</v>
      </c>
      <c r="G1176" s="11" t="s">
        <v>22197</v>
      </c>
      <c r="I1176" s="11" t="s">
        <v>18622</v>
      </c>
      <c r="J1176" s="22" t="s">
        <v>21135</v>
      </c>
    </row>
    <row r="1177" spans="1:10" x14ac:dyDescent="0.25">
      <c r="A1177" s="11" t="s">
        <v>7593</v>
      </c>
      <c r="B1177" s="11" t="s">
        <v>729</v>
      </c>
      <c r="C1177" s="11" t="s">
        <v>729</v>
      </c>
      <c r="E1177" s="11" t="s">
        <v>22203</v>
      </c>
      <c r="F1177" s="11" t="s">
        <v>22197</v>
      </c>
      <c r="G1177" s="11" t="s">
        <v>22204</v>
      </c>
      <c r="I1177" s="11" t="s">
        <v>729</v>
      </c>
      <c r="J1177" s="22" t="s">
        <v>21138</v>
      </c>
    </row>
    <row r="1178" spans="1:10" x14ac:dyDescent="0.25">
      <c r="A1178" s="11" t="s">
        <v>18623</v>
      </c>
      <c r="B1178" s="11" t="s">
        <v>18624</v>
      </c>
      <c r="C1178" s="11" t="s">
        <v>18624</v>
      </c>
      <c r="E1178" s="11" t="s">
        <v>22205</v>
      </c>
      <c r="F1178" s="11" t="s">
        <v>1899</v>
      </c>
      <c r="G1178" s="11" t="s">
        <v>1899</v>
      </c>
      <c r="I1178" s="11" t="s">
        <v>18624</v>
      </c>
      <c r="J1178" s="22" t="s">
        <v>21141</v>
      </c>
    </row>
    <row r="1179" spans="1:10" x14ac:dyDescent="0.25">
      <c r="A1179" s="11" t="s">
        <v>18625</v>
      </c>
      <c r="B1179" s="11" t="s">
        <v>18626</v>
      </c>
      <c r="C1179" s="11" t="s">
        <v>18626</v>
      </c>
      <c r="E1179" s="11" t="s">
        <v>22206</v>
      </c>
      <c r="F1179" s="11" t="s">
        <v>1899</v>
      </c>
      <c r="G1179" s="11" t="s">
        <v>1899</v>
      </c>
      <c r="I1179" s="11" t="s">
        <v>18626</v>
      </c>
      <c r="J1179" s="22" t="s">
        <v>21145</v>
      </c>
    </row>
    <row r="1180" spans="1:10" x14ac:dyDescent="0.25">
      <c r="A1180" s="11" t="s">
        <v>18627</v>
      </c>
      <c r="B1180" s="11" t="s">
        <v>18626</v>
      </c>
      <c r="C1180" s="11" t="s">
        <v>18626</v>
      </c>
      <c r="E1180" s="11" t="s">
        <v>22219</v>
      </c>
      <c r="F1180" s="11" t="s">
        <v>4047</v>
      </c>
      <c r="G1180" s="11" t="s">
        <v>4047</v>
      </c>
      <c r="I1180" s="11" t="s">
        <v>18626</v>
      </c>
      <c r="J1180" s="22" t="s">
        <v>21148</v>
      </c>
    </row>
    <row r="1181" spans="1:10" x14ac:dyDescent="0.25">
      <c r="A1181" s="11" t="s">
        <v>18628</v>
      </c>
      <c r="B1181" s="11" t="s">
        <v>18626</v>
      </c>
      <c r="C1181" s="11" t="s">
        <v>18626</v>
      </c>
      <c r="E1181" s="11" t="s">
        <v>22220</v>
      </c>
      <c r="F1181" s="11" t="s">
        <v>4047</v>
      </c>
      <c r="G1181" s="11" t="s">
        <v>4047</v>
      </c>
      <c r="I1181" s="11" t="s">
        <v>18626</v>
      </c>
      <c r="J1181" s="22" t="s">
        <v>3703</v>
      </c>
    </row>
    <row r="1182" spans="1:10" x14ac:dyDescent="0.25">
      <c r="A1182" s="11" t="s">
        <v>5834</v>
      </c>
      <c r="B1182" s="11" t="s">
        <v>18629</v>
      </c>
      <c r="C1182" s="11" t="s">
        <v>18629</v>
      </c>
      <c r="E1182" s="11" t="s">
        <v>10989</v>
      </c>
      <c r="F1182" s="11" t="s">
        <v>22231</v>
      </c>
      <c r="G1182" s="11" t="s">
        <v>22231</v>
      </c>
      <c r="I1182" s="11" t="s">
        <v>18629</v>
      </c>
      <c r="J1182" s="22" t="s">
        <v>21166</v>
      </c>
    </row>
    <row r="1183" spans="1:10" x14ac:dyDescent="0.25">
      <c r="A1183" s="11" t="s">
        <v>18630</v>
      </c>
      <c r="B1183" s="11" t="s">
        <v>18631</v>
      </c>
      <c r="C1183" s="11" t="s">
        <v>18631</v>
      </c>
      <c r="E1183" s="11" t="s">
        <v>22232</v>
      </c>
      <c r="F1183" s="11" t="s">
        <v>22231</v>
      </c>
      <c r="G1183" s="11" t="s">
        <v>22231</v>
      </c>
      <c r="I1183" s="11" t="s">
        <v>18631</v>
      </c>
      <c r="J1183" s="22" t="s">
        <v>231</v>
      </c>
    </row>
    <row r="1184" spans="1:10" x14ac:dyDescent="0.25">
      <c r="A1184" s="11" t="s">
        <v>18632</v>
      </c>
      <c r="B1184" s="11" t="s">
        <v>18633</v>
      </c>
      <c r="C1184" s="11" t="s">
        <v>18633</v>
      </c>
      <c r="E1184" s="11" t="s">
        <v>22233</v>
      </c>
      <c r="F1184" s="11" t="s">
        <v>22231</v>
      </c>
      <c r="G1184" s="11" t="s">
        <v>22231</v>
      </c>
      <c r="I1184" s="11" t="s">
        <v>18633</v>
      </c>
      <c r="J1184" s="22" t="s">
        <v>21171</v>
      </c>
    </row>
    <row r="1185" spans="1:10" x14ac:dyDescent="0.25">
      <c r="A1185" s="11" t="s">
        <v>18634</v>
      </c>
      <c r="B1185" s="11" t="s">
        <v>18633</v>
      </c>
      <c r="C1185" s="11" t="s">
        <v>18633</v>
      </c>
      <c r="E1185" s="11" t="s">
        <v>22234</v>
      </c>
      <c r="F1185" s="11" t="s">
        <v>22231</v>
      </c>
      <c r="G1185" s="11" t="s">
        <v>22231</v>
      </c>
      <c r="I1185" s="11" t="s">
        <v>18633</v>
      </c>
      <c r="J1185" s="22" t="s">
        <v>21173</v>
      </c>
    </row>
    <row r="1186" spans="1:10" x14ac:dyDescent="0.25">
      <c r="A1186" s="11" t="s">
        <v>18635</v>
      </c>
      <c r="B1186" s="11" t="s">
        <v>18633</v>
      </c>
      <c r="C1186" s="11" t="s">
        <v>18633</v>
      </c>
      <c r="E1186" s="11" t="s">
        <v>22261</v>
      </c>
      <c r="F1186" s="11" t="s">
        <v>22262</v>
      </c>
      <c r="G1186" s="11" t="s">
        <v>22262</v>
      </c>
      <c r="I1186" s="11" t="s">
        <v>18633</v>
      </c>
      <c r="J1186" s="22" t="s">
        <v>21176</v>
      </c>
    </row>
    <row r="1187" spans="1:10" x14ac:dyDescent="0.25">
      <c r="A1187" s="11" t="s">
        <v>18636</v>
      </c>
      <c r="B1187" s="11" t="s">
        <v>18637</v>
      </c>
      <c r="C1187" s="11" t="s">
        <v>18638</v>
      </c>
      <c r="E1187" s="11" t="s">
        <v>22273</v>
      </c>
      <c r="F1187" s="11" t="s">
        <v>22274</v>
      </c>
      <c r="G1187" s="11" t="s">
        <v>22274</v>
      </c>
      <c r="I1187" s="11" t="s">
        <v>18637</v>
      </c>
      <c r="J1187" s="22" t="s">
        <v>1562</v>
      </c>
    </row>
    <row r="1188" spans="1:10" x14ac:dyDescent="0.25">
      <c r="A1188" s="11" t="s">
        <v>18639</v>
      </c>
      <c r="B1188" s="11" t="s">
        <v>18637</v>
      </c>
      <c r="C1188" s="11" t="s">
        <v>18638</v>
      </c>
      <c r="E1188" s="11" t="s">
        <v>14438</v>
      </c>
      <c r="F1188" s="11" t="s">
        <v>1053</v>
      </c>
      <c r="G1188" s="11" t="s">
        <v>1053</v>
      </c>
      <c r="I1188" s="11" t="s">
        <v>18637</v>
      </c>
      <c r="J1188" s="22" t="s">
        <v>21186</v>
      </c>
    </row>
    <row r="1189" spans="1:10" x14ac:dyDescent="0.25">
      <c r="A1189" s="11" t="s">
        <v>9719</v>
      </c>
      <c r="B1189" s="11" t="s">
        <v>18637</v>
      </c>
      <c r="C1189" s="11" t="s">
        <v>18638</v>
      </c>
      <c r="E1189" s="11" t="s">
        <v>22549</v>
      </c>
      <c r="F1189" s="11" t="s">
        <v>22534</v>
      </c>
      <c r="G1189" s="11" t="s">
        <v>22534</v>
      </c>
      <c r="I1189" s="11" t="s">
        <v>18637</v>
      </c>
      <c r="J1189" s="22" t="s">
        <v>21187</v>
      </c>
    </row>
    <row r="1190" spans="1:10" x14ac:dyDescent="0.25">
      <c r="A1190" s="11" t="s">
        <v>18640</v>
      </c>
      <c r="B1190" s="11" t="s">
        <v>18637</v>
      </c>
      <c r="C1190" s="11" t="s">
        <v>18638</v>
      </c>
      <c r="E1190" s="11" t="s">
        <v>22564</v>
      </c>
      <c r="F1190" s="11" t="s">
        <v>22565</v>
      </c>
      <c r="G1190" s="11" t="s">
        <v>22565</v>
      </c>
      <c r="I1190" s="11" t="s">
        <v>18637</v>
      </c>
      <c r="J1190" s="22" t="s">
        <v>21189</v>
      </c>
    </row>
    <row r="1191" spans="1:10" x14ac:dyDescent="0.25">
      <c r="A1191" s="11" t="s">
        <v>18641</v>
      </c>
      <c r="B1191" s="11" t="s">
        <v>18637</v>
      </c>
      <c r="C1191" s="11" t="s">
        <v>18638</v>
      </c>
      <c r="E1191" s="11" t="s">
        <v>22566</v>
      </c>
      <c r="F1191" s="11" t="s">
        <v>22565</v>
      </c>
      <c r="G1191" s="11" t="s">
        <v>22565</v>
      </c>
      <c r="I1191" s="11" t="s">
        <v>18637</v>
      </c>
      <c r="J1191" s="22" t="s">
        <v>21191</v>
      </c>
    </row>
    <row r="1192" spans="1:10" x14ac:dyDescent="0.25">
      <c r="A1192" s="11" t="s">
        <v>18642</v>
      </c>
      <c r="B1192" s="11" t="s">
        <v>18637</v>
      </c>
      <c r="C1192" s="11" t="s">
        <v>18638</v>
      </c>
      <c r="E1192" s="11" t="s">
        <v>22716</v>
      </c>
      <c r="F1192" s="11" t="s">
        <v>22717</v>
      </c>
      <c r="G1192" s="11" t="s">
        <v>22717</v>
      </c>
      <c r="I1192" s="11" t="s">
        <v>18637</v>
      </c>
      <c r="J1192" s="22" t="s">
        <v>21194</v>
      </c>
    </row>
    <row r="1193" spans="1:10" x14ac:dyDescent="0.25">
      <c r="A1193" s="11" t="s">
        <v>18643</v>
      </c>
      <c r="B1193" s="11" t="s">
        <v>18637</v>
      </c>
      <c r="C1193" s="11" t="s">
        <v>18638</v>
      </c>
      <c r="E1193" s="11" t="s">
        <v>22718</v>
      </c>
      <c r="F1193" s="11" t="s">
        <v>22717</v>
      </c>
      <c r="G1193" s="11" t="s">
        <v>22717</v>
      </c>
      <c r="I1193" s="11" t="s">
        <v>18637</v>
      </c>
      <c r="J1193" s="22" t="s">
        <v>21196</v>
      </c>
    </row>
    <row r="1194" spans="1:10" x14ac:dyDescent="0.25">
      <c r="A1194" s="11" t="s">
        <v>18644</v>
      </c>
      <c r="B1194" s="11" t="s">
        <v>18637</v>
      </c>
      <c r="C1194" s="11" t="s">
        <v>18638</v>
      </c>
      <c r="E1194" s="11" t="s">
        <v>22719</v>
      </c>
      <c r="F1194" s="11" t="s">
        <v>22717</v>
      </c>
      <c r="G1194" s="11" t="s">
        <v>22717</v>
      </c>
      <c r="I1194" s="11" t="s">
        <v>18637</v>
      </c>
      <c r="J1194" s="22" t="s">
        <v>21198</v>
      </c>
    </row>
    <row r="1195" spans="1:10" x14ac:dyDescent="0.25">
      <c r="A1195" s="11" t="s">
        <v>18645</v>
      </c>
      <c r="B1195" s="11" t="s">
        <v>18646</v>
      </c>
      <c r="C1195" s="11" t="s">
        <v>18646</v>
      </c>
      <c r="E1195" s="11" t="s">
        <v>22720</v>
      </c>
      <c r="F1195" s="11" t="s">
        <v>22717</v>
      </c>
      <c r="G1195" s="11" t="s">
        <v>22717</v>
      </c>
      <c r="I1195" s="11" t="s">
        <v>18646</v>
      </c>
      <c r="J1195" s="22" t="s">
        <v>21200</v>
      </c>
    </row>
    <row r="1196" spans="1:10" x14ac:dyDescent="0.25">
      <c r="A1196" s="11" t="s">
        <v>18647</v>
      </c>
      <c r="B1196" s="11" t="s">
        <v>2826</v>
      </c>
      <c r="C1196" s="11" t="s">
        <v>2826</v>
      </c>
      <c r="E1196" s="11" t="s">
        <v>22722</v>
      </c>
      <c r="F1196" s="11" t="s">
        <v>22717</v>
      </c>
      <c r="G1196" s="11" t="s">
        <v>22717</v>
      </c>
      <c r="I1196" s="11" t="s">
        <v>2826</v>
      </c>
      <c r="J1196" s="22" t="s">
        <v>21210</v>
      </c>
    </row>
    <row r="1197" spans="1:10" x14ac:dyDescent="0.25">
      <c r="A1197" s="11" t="s">
        <v>18648</v>
      </c>
      <c r="B1197" s="11" t="s">
        <v>18649</v>
      </c>
      <c r="C1197" s="11" t="s">
        <v>18649</v>
      </c>
      <c r="E1197" s="11" t="s">
        <v>22797</v>
      </c>
      <c r="F1197" s="11" t="s">
        <v>22798</v>
      </c>
      <c r="G1197" s="11" t="s">
        <v>22798</v>
      </c>
      <c r="I1197" s="11" t="s">
        <v>18649</v>
      </c>
      <c r="J1197" s="22" t="s">
        <v>21213</v>
      </c>
    </row>
    <row r="1198" spans="1:10" x14ac:dyDescent="0.25">
      <c r="A1198" s="11" t="s">
        <v>18650</v>
      </c>
      <c r="B1198" s="11" t="s">
        <v>18651</v>
      </c>
      <c r="C1198" s="11" t="s">
        <v>18651</v>
      </c>
      <c r="E1198" s="11" t="s">
        <v>22799</v>
      </c>
      <c r="F1198" s="11" t="s">
        <v>22798</v>
      </c>
      <c r="G1198" s="11" t="s">
        <v>22798</v>
      </c>
      <c r="I1198" s="11" t="s">
        <v>18651</v>
      </c>
      <c r="J1198" s="22" t="s">
        <v>21215</v>
      </c>
    </row>
    <row r="1199" spans="1:10" x14ac:dyDescent="0.25">
      <c r="A1199" s="11" t="s">
        <v>18652</v>
      </c>
      <c r="B1199" s="11" t="s">
        <v>18653</v>
      </c>
      <c r="C1199" s="11" t="s">
        <v>18653</v>
      </c>
      <c r="E1199" s="11" t="s">
        <v>22880</v>
      </c>
      <c r="F1199" s="11" t="s">
        <v>22881</v>
      </c>
      <c r="G1199" s="11" t="s">
        <v>22881</v>
      </c>
      <c r="I1199" s="11" t="s">
        <v>18653</v>
      </c>
      <c r="J1199" s="22" t="s">
        <v>21243</v>
      </c>
    </row>
    <row r="1200" spans="1:10" x14ac:dyDescent="0.25">
      <c r="A1200" s="11" t="s">
        <v>5857</v>
      </c>
      <c r="B1200" s="11" t="s">
        <v>1607</v>
      </c>
      <c r="C1200" s="11" t="s">
        <v>1607</v>
      </c>
      <c r="E1200" s="11" t="s">
        <v>23093</v>
      </c>
      <c r="F1200" s="11" t="s">
        <v>2348</v>
      </c>
      <c r="G1200" s="11" t="s">
        <v>2348</v>
      </c>
      <c r="I1200" s="11" t="s">
        <v>1607</v>
      </c>
      <c r="J1200" s="22" t="s">
        <v>1006</v>
      </c>
    </row>
    <row r="1201" spans="1:10" x14ac:dyDescent="0.25">
      <c r="A1201" s="11" t="s">
        <v>18654</v>
      </c>
      <c r="B1201" s="11" t="s">
        <v>18655</v>
      </c>
      <c r="C1201" s="11" t="s">
        <v>18655</v>
      </c>
      <c r="E1201" s="11" t="s">
        <v>23094</v>
      </c>
      <c r="F1201" s="11" t="s">
        <v>23095</v>
      </c>
      <c r="G1201" s="11" t="s">
        <v>23095</v>
      </c>
      <c r="I1201" s="11" t="s">
        <v>18655</v>
      </c>
      <c r="J1201" s="22" t="s">
        <v>662</v>
      </c>
    </row>
    <row r="1202" spans="1:10" x14ac:dyDescent="0.25">
      <c r="A1202" s="11" t="s">
        <v>18656</v>
      </c>
      <c r="B1202" s="11" t="s">
        <v>126</v>
      </c>
      <c r="C1202" s="11" t="s">
        <v>126</v>
      </c>
      <c r="E1202" s="11" t="s">
        <v>23096</v>
      </c>
      <c r="F1202" s="11" t="s">
        <v>23095</v>
      </c>
      <c r="G1202" s="11" t="s">
        <v>23095</v>
      </c>
      <c r="I1202" s="11" t="s">
        <v>126</v>
      </c>
      <c r="J1202" s="22" t="s">
        <v>21247</v>
      </c>
    </row>
    <row r="1203" spans="1:10" x14ac:dyDescent="0.25">
      <c r="A1203" s="11" t="s">
        <v>18657</v>
      </c>
      <c r="B1203" s="11" t="s">
        <v>126</v>
      </c>
      <c r="C1203" s="11" t="s">
        <v>126</v>
      </c>
      <c r="E1203" s="11" t="s">
        <v>23097</v>
      </c>
      <c r="F1203" s="11" t="s">
        <v>23095</v>
      </c>
      <c r="G1203" s="11" t="s">
        <v>23095</v>
      </c>
      <c r="I1203" s="11" t="s">
        <v>126</v>
      </c>
      <c r="J1203" s="22" t="s">
        <v>1976</v>
      </c>
    </row>
    <row r="1204" spans="1:10" x14ac:dyDescent="0.25">
      <c r="A1204" s="11" t="s">
        <v>18658</v>
      </c>
      <c r="B1204" s="11" t="s">
        <v>126</v>
      </c>
      <c r="C1204" s="11" t="s">
        <v>126</v>
      </c>
      <c r="E1204" s="11" t="s">
        <v>23098</v>
      </c>
      <c r="F1204" s="11" t="s">
        <v>23095</v>
      </c>
      <c r="G1204" s="11" t="s">
        <v>23095</v>
      </c>
      <c r="I1204" s="11" t="s">
        <v>126</v>
      </c>
      <c r="J1204" s="22" t="s">
        <v>21250</v>
      </c>
    </row>
    <row r="1205" spans="1:10" x14ac:dyDescent="0.25">
      <c r="A1205" s="11" t="s">
        <v>18659</v>
      </c>
      <c r="B1205" s="11" t="s">
        <v>126</v>
      </c>
      <c r="C1205" s="11" t="s">
        <v>126</v>
      </c>
      <c r="E1205" s="11" t="s">
        <v>23099</v>
      </c>
      <c r="F1205" s="11" t="s">
        <v>23095</v>
      </c>
      <c r="G1205" s="11" t="s">
        <v>23095</v>
      </c>
      <c r="I1205" s="11" t="s">
        <v>126</v>
      </c>
      <c r="J1205" s="22" t="s">
        <v>21253</v>
      </c>
    </row>
    <row r="1206" spans="1:10" x14ac:dyDescent="0.25">
      <c r="A1206" s="11" t="s">
        <v>18660</v>
      </c>
      <c r="B1206" s="11" t="s">
        <v>126</v>
      </c>
      <c r="C1206" s="11" t="s">
        <v>126</v>
      </c>
      <c r="E1206" s="11" t="s">
        <v>23100</v>
      </c>
      <c r="F1206" s="11" t="s">
        <v>23095</v>
      </c>
      <c r="G1206" s="11" t="s">
        <v>23095</v>
      </c>
      <c r="I1206" s="11" t="s">
        <v>126</v>
      </c>
      <c r="J1206" s="22" t="s">
        <v>21280</v>
      </c>
    </row>
    <row r="1207" spans="1:10" x14ac:dyDescent="0.25">
      <c r="A1207" s="11" t="s">
        <v>18661</v>
      </c>
      <c r="B1207" s="11" t="s">
        <v>126</v>
      </c>
      <c r="C1207" s="11" t="s">
        <v>126</v>
      </c>
      <c r="E1207" s="11" t="s">
        <v>23101</v>
      </c>
      <c r="F1207" s="11" t="s">
        <v>23095</v>
      </c>
      <c r="G1207" s="11" t="s">
        <v>23095</v>
      </c>
      <c r="I1207" s="11" t="s">
        <v>126</v>
      </c>
      <c r="J1207" s="22" t="s">
        <v>21282</v>
      </c>
    </row>
    <row r="1208" spans="1:10" x14ac:dyDescent="0.25">
      <c r="A1208" s="11" t="s">
        <v>18662</v>
      </c>
      <c r="B1208" s="11" t="s">
        <v>126</v>
      </c>
      <c r="C1208" s="11" t="s">
        <v>126</v>
      </c>
      <c r="E1208" s="11" t="s">
        <v>23102</v>
      </c>
      <c r="F1208" s="11" t="s">
        <v>23095</v>
      </c>
      <c r="G1208" s="11" t="s">
        <v>23095</v>
      </c>
      <c r="I1208" s="11" t="s">
        <v>126</v>
      </c>
      <c r="J1208" s="22" t="s">
        <v>21285</v>
      </c>
    </row>
    <row r="1209" spans="1:10" x14ac:dyDescent="0.25">
      <c r="A1209" s="11" t="s">
        <v>18663</v>
      </c>
      <c r="B1209" s="11" t="s">
        <v>18664</v>
      </c>
      <c r="C1209" s="11" t="s">
        <v>18664</v>
      </c>
      <c r="E1209" s="11" t="s">
        <v>23103</v>
      </c>
      <c r="F1209" s="11" t="s">
        <v>23095</v>
      </c>
      <c r="G1209" s="11" t="s">
        <v>23095</v>
      </c>
      <c r="I1209" s="11" t="s">
        <v>18664</v>
      </c>
      <c r="J1209" s="22" t="s">
        <v>2119</v>
      </c>
    </row>
    <row r="1210" spans="1:10" x14ac:dyDescent="0.25">
      <c r="A1210" s="11" t="s">
        <v>7501</v>
      </c>
      <c r="B1210" s="11" t="s">
        <v>18664</v>
      </c>
      <c r="C1210" s="11" t="s">
        <v>18664</v>
      </c>
      <c r="E1210" s="11" t="s">
        <v>23104</v>
      </c>
      <c r="F1210" s="11" t="s">
        <v>23095</v>
      </c>
      <c r="G1210" s="11" t="s">
        <v>23095</v>
      </c>
      <c r="I1210" s="11" t="s">
        <v>18664</v>
      </c>
      <c r="J1210" s="22" t="s">
        <v>278</v>
      </c>
    </row>
    <row r="1211" spans="1:10" x14ac:dyDescent="0.25">
      <c r="A1211" s="11" t="s">
        <v>18665</v>
      </c>
      <c r="B1211" s="11" t="s">
        <v>18666</v>
      </c>
      <c r="C1211" s="11" t="s">
        <v>18666</v>
      </c>
      <c r="E1211" s="11" t="s">
        <v>23113</v>
      </c>
      <c r="F1211" s="11" t="s">
        <v>23114</v>
      </c>
      <c r="G1211" s="11" t="s">
        <v>23114</v>
      </c>
      <c r="I1211" s="11" t="s">
        <v>18666</v>
      </c>
      <c r="J1211" s="22" t="s">
        <v>3736</v>
      </c>
    </row>
    <row r="1212" spans="1:10" x14ac:dyDescent="0.25">
      <c r="A1212" s="11" t="s">
        <v>5906</v>
      </c>
      <c r="B1212" s="11" t="s">
        <v>18666</v>
      </c>
      <c r="C1212" s="11" t="s">
        <v>18666</v>
      </c>
      <c r="E1212" s="11" t="s">
        <v>15576</v>
      </c>
      <c r="F1212" s="11" t="s">
        <v>23114</v>
      </c>
      <c r="G1212" s="11" t="s">
        <v>23114</v>
      </c>
      <c r="I1212" s="11" t="s">
        <v>18666</v>
      </c>
      <c r="J1212" s="22" t="s">
        <v>21290</v>
      </c>
    </row>
    <row r="1213" spans="1:10" x14ac:dyDescent="0.25">
      <c r="A1213" s="11" t="s">
        <v>5907</v>
      </c>
      <c r="B1213" s="11" t="s">
        <v>18666</v>
      </c>
      <c r="C1213" s="11" t="s">
        <v>18666</v>
      </c>
      <c r="E1213" s="11" t="s">
        <v>15577</v>
      </c>
      <c r="F1213" s="11" t="s">
        <v>23114</v>
      </c>
      <c r="G1213" s="11" t="s">
        <v>23114</v>
      </c>
      <c r="I1213" s="11" t="s">
        <v>18666</v>
      </c>
      <c r="J1213" s="22" t="s">
        <v>21293</v>
      </c>
    </row>
    <row r="1214" spans="1:10" x14ac:dyDescent="0.25">
      <c r="A1214" s="11" t="s">
        <v>18667</v>
      </c>
      <c r="B1214" s="11" t="s">
        <v>411</v>
      </c>
      <c r="C1214" s="11" t="s">
        <v>411</v>
      </c>
      <c r="E1214" s="11" t="s">
        <v>15545</v>
      </c>
      <c r="F1214" s="11" t="s">
        <v>23114</v>
      </c>
      <c r="G1214" s="11" t="s">
        <v>23114</v>
      </c>
      <c r="I1214" s="11" t="s">
        <v>411</v>
      </c>
      <c r="J1214" s="22" t="s">
        <v>21295</v>
      </c>
    </row>
    <row r="1215" spans="1:10" x14ac:dyDescent="0.25">
      <c r="A1215" s="11" t="s">
        <v>18668</v>
      </c>
      <c r="B1215" s="11" t="s">
        <v>18669</v>
      </c>
      <c r="C1215" s="11" t="s">
        <v>18669</v>
      </c>
      <c r="E1215" s="11" t="s">
        <v>13085</v>
      </c>
      <c r="F1215" s="11" t="s">
        <v>23114</v>
      </c>
      <c r="G1215" s="11" t="s">
        <v>23114</v>
      </c>
      <c r="I1215" s="11" t="s">
        <v>18669</v>
      </c>
      <c r="J1215" s="22" t="s">
        <v>1038</v>
      </c>
    </row>
    <row r="1216" spans="1:10" x14ac:dyDescent="0.25">
      <c r="A1216" s="11" t="s">
        <v>18670</v>
      </c>
      <c r="B1216" s="11" t="s">
        <v>18671</v>
      </c>
      <c r="C1216" s="11" t="s">
        <v>18671</v>
      </c>
      <c r="E1216" s="11" t="s">
        <v>13080</v>
      </c>
      <c r="F1216" s="11" t="s">
        <v>23114</v>
      </c>
      <c r="G1216" s="11" t="s">
        <v>23114</v>
      </c>
      <c r="I1216" s="11" t="s">
        <v>18671</v>
      </c>
      <c r="J1216" s="22" t="s">
        <v>21298</v>
      </c>
    </row>
    <row r="1217" spans="1:10" x14ac:dyDescent="0.25">
      <c r="A1217" s="11" t="s">
        <v>18672</v>
      </c>
      <c r="B1217" s="11" t="s">
        <v>18671</v>
      </c>
      <c r="C1217" s="11" t="s">
        <v>18671</v>
      </c>
      <c r="E1217" s="11" t="s">
        <v>23115</v>
      </c>
      <c r="F1217" s="11" t="s">
        <v>23116</v>
      </c>
      <c r="G1217" s="11" t="s">
        <v>23116</v>
      </c>
      <c r="I1217" s="11" t="s">
        <v>18671</v>
      </c>
      <c r="J1217" s="22" t="s">
        <v>21300</v>
      </c>
    </row>
    <row r="1218" spans="1:10" x14ac:dyDescent="0.25">
      <c r="A1218" s="11" t="s">
        <v>18673</v>
      </c>
      <c r="B1218" s="11" t="s">
        <v>18671</v>
      </c>
      <c r="C1218" s="11" t="s">
        <v>18671</v>
      </c>
      <c r="E1218" s="11" t="s">
        <v>23117</v>
      </c>
      <c r="F1218" s="11" t="s">
        <v>23116</v>
      </c>
      <c r="G1218" s="11" t="s">
        <v>23116</v>
      </c>
      <c r="I1218" s="11" t="s">
        <v>18671</v>
      </c>
      <c r="J1218" s="22" t="s">
        <v>21302</v>
      </c>
    </row>
    <row r="1219" spans="1:10" x14ac:dyDescent="0.25">
      <c r="A1219" s="11" t="s">
        <v>18674</v>
      </c>
      <c r="B1219" s="11" t="s">
        <v>18671</v>
      </c>
      <c r="C1219" s="11" t="s">
        <v>18671</v>
      </c>
      <c r="E1219" s="11" t="s">
        <v>23122</v>
      </c>
      <c r="F1219" s="11" t="s">
        <v>23123</v>
      </c>
      <c r="G1219" s="11" t="s">
        <v>23123</v>
      </c>
      <c r="I1219" s="11" t="s">
        <v>18671</v>
      </c>
      <c r="J1219" s="22" t="s">
        <v>3749</v>
      </c>
    </row>
    <row r="1220" spans="1:10" x14ac:dyDescent="0.25">
      <c r="A1220" s="11" t="s">
        <v>18675</v>
      </c>
      <c r="B1220" s="11" t="s">
        <v>18671</v>
      </c>
      <c r="C1220" s="11" t="s">
        <v>18671</v>
      </c>
      <c r="E1220" s="11" t="s">
        <v>23124</v>
      </c>
      <c r="F1220" s="11" t="s">
        <v>23123</v>
      </c>
      <c r="G1220" s="11" t="s">
        <v>23123</v>
      </c>
      <c r="I1220" s="11" t="s">
        <v>18671</v>
      </c>
      <c r="J1220" s="22" t="s">
        <v>3751</v>
      </c>
    </row>
    <row r="1221" spans="1:10" x14ac:dyDescent="0.25">
      <c r="A1221" s="11" t="s">
        <v>18676</v>
      </c>
      <c r="B1221" s="11" t="s">
        <v>18671</v>
      </c>
      <c r="C1221" s="11" t="s">
        <v>18671</v>
      </c>
      <c r="E1221" s="11" t="s">
        <v>23125</v>
      </c>
      <c r="F1221" s="11" t="s">
        <v>23123</v>
      </c>
      <c r="G1221" s="11" t="s">
        <v>23123</v>
      </c>
      <c r="I1221" s="11" t="s">
        <v>18671</v>
      </c>
      <c r="J1221" s="22" t="s">
        <v>21310</v>
      </c>
    </row>
    <row r="1222" spans="1:10" x14ac:dyDescent="0.25">
      <c r="A1222" s="11" t="s">
        <v>18677</v>
      </c>
      <c r="B1222" s="11" t="s">
        <v>18671</v>
      </c>
      <c r="C1222" s="11" t="s">
        <v>18671</v>
      </c>
      <c r="E1222" s="11" t="s">
        <v>23126</v>
      </c>
      <c r="F1222" s="11" t="s">
        <v>23123</v>
      </c>
      <c r="G1222" s="11" t="s">
        <v>23123</v>
      </c>
      <c r="I1222" s="11" t="s">
        <v>18671</v>
      </c>
      <c r="J1222" s="22" t="s">
        <v>21312</v>
      </c>
    </row>
    <row r="1223" spans="1:10" x14ac:dyDescent="0.25">
      <c r="A1223" s="11" t="s">
        <v>18678</v>
      </c>
      <c r="B1223" s="11" t="s">
        <v>18671</v>
      </c>
      <c r="C1223" s="11" t="s">
        <v>18671</v>
      </c>
      <c r="E1223" s="11" t="s">
        <v>23157</v>
      </c>
      <c r="F1223" s="11" t="s">
        <v>23158</v>
      </c>
      <c r="G1223" s="11" t="s">
        <v>23158</v>
      </c>
      <c r="I1223" s="11" t="s">
        <v>18671</v>
      </c>
      <c r="J1223" s="22" t="s">
        <v>3755</v>
      </c>
    </row>
    <row r="1224" spans="1:10" x14ac:dyDescent="0.25">
      <c r="A1224" s="11" t="s">
        <v>18679</v>
      </c>
      <c r="B1224" s="11" t="s">
        <v>18671</v>
      </c>
      <c r="C1224" s="11" t="s">
        <v>18671</v>
      </c>
      <c r="E1224" s="11" t="s">
        <v>23159</v>
      </c>
      <c r="F1224" s="11" t="s">
        <v>23158</v>
      </c>
      <c r="G1224" s="11" t="s">
        <v>23158</v>
      </c>
      <c r="I1224" s="11" t="s">
        <v>18671</v>
      </c>
      <c r="J1224" s="22" t="s">
        <v>21314</v>
      </c>
    </row>
    <row r="1225" spans="1:10" x14ac:dyDescent="0.25">
      <c r="A1225" s="11" t="s">
        <v>18680</v>
      </c>
      <c r="B1225" s="11" t="s">
        <v>18671</v>
      </c>
      <c r="C1225" s="11" t="s">
        <v>18671</v>
      </c>
      <c r="E1225" s="11" t="s">
        <v>23160</v>
      </c>
      <c r="F1225" s="11" t="s">
        <v>23158</v>
      </c>
      <c r="G1225" s="11" t="s">
        <v>23158</v>
      </c>
      <c r="I1225" s="11" t="s">
        <v>18671</v>
      </c>
      <c r="J1225" s="22" t="s">
        <v>3760</v>
      </c>
    </row>
    <row r="1226" spans="1:10" x14ac:dyDescent="0.25">
      <c r="A1226" s="11" t="s">
        <v>18681</v>
      </c>
      <c r="B1226" s="11" t="s">
        <v>18671</v>
      </c>
      <c r="C1226" s="11" t="s">
        <v>18671</v>
      </c>
      <c r="E1226" s="11" t="s">
        <v>23161</v>
      </c>
      <c r="F1226" s="11" t="s">
        <v>23158</v>
      </c>
      <c r="G1226" s="11" t="s">
        <v>23158</v>
      </c>
      <c r="I1226" s="11" t="s">
        <v>18671</v>
      </c>
      <c r="J1226" s="22" t="s">
        <v>21320</v>
      </c>
    </row>
    <row r="1227" spans="1:10" x14ac:dyDescent="0.25">
      <c r="A1227" s="11" t="s">
        <v>18682</v>
      </c>
      <c r="B1227" s="11" t="s">
        <v>18671</v>
      </c>
      <c r="C1227" s="11" t="s">
        <v>18671</v>
      </c>
      <c r="E1227" s="11" t="s">
        <v>23162</v>
      </c>
      <c r="F1227" s="11" t="s">
        <v>23158</v>
      </c>
      <c r="G1227" s="11" t="s">
        <v>23158</v>
      </c>
      <c r="I1227" s="11" t="s">
        <v>18671</v>
      </c>
      <c r="J1227" s="22" t="s">
        <v>21326</v>
      </c>
    </row>
    <row r="1228" spans="1:10" x14ac:dyDescent="0.25">
      <c r="A1228" s="11" t="s">
        <v>18683</v>
      </c>
      <c r="B1228" s="11" t="s">
        <v>18671</v>
      </c>
      <c r="C1228" s="11" t="s">
        <v>18671</v>
      </c>
      <c r="E1228" s="11" t="s">
        <v>14371</v>
      </c>
      <c r="F1228" s="11" t="s">
        <v>23158</v>
      </c>
      <c r="G1228" s="11" t="s">
        <v>23158</v>
      </c>
      <c r="I1228" s="11" t="s">
        <v>18671</v>
      </c>
      <c r="J1228" s="22" t="s">
        <v>21328</v>
      </c>
    </row>
    <row r="1229" spans="1:10" x14ac:dyDescent="0.25">
      <c r="A1229" s="11" t="s">
        <v>18684</v>
      </c>
      <c r="B1229" s="11" t="s">
        <v>18671</v>
      </c>
      <c r="C1229" s="11" t="s">
        <v>18671</v>
      </c>
      <c r="E1229" s="11" t="s">
        <v>14376</v>
      </c>
      <c r="F1229" s="11" t="s">
        <v>23158</v>
      </c>
      <c r="G1229" s="11" t="s">
        <v>23158</v>
      </c>
      <c r="I1229" s="11" t="s">
        <v>18671</v>
      </c>
      <c r="J1229" s="22" t="s">
        <v>21334</v>
      </c>
    </row>
    <row r="1230" spans="1:10" x14ac:dyDescent="0.25">
      <c r="A1230" s="11" t="s">
        <v>18685</v>
      </c>
      <c r="B1230" s="11" t="s">
        <v>18671</v>
      </c>
      <c r="C1230" s="11" t="s">
        <v>18671</v>
      </c>
      <c r="E1230" s="11" t="s">
        <v>23164</v>
      </c>
      <c r="F1230" s="11" t="s">
        <v>23165</v>
      </c>
      <c r="G1230" s="11" t="s">
        <v>23165</v>
      </c>
      <c r="I1230" s="11" t="s">
        <v>18671</v>
      </c>
      <c r="J1230" s="22" t="s">
        <v>1977</v>
      </c>
    </row>
    <row r="1231" spans="1:10" x14ac:dyDescent="0.25">
      <c r="A1231" s="11" t="s">
        <v>18686</v>
      </c>
      <c r="B1231" s="11" t="s">
        <v>18671</v>
      </c>
      <c r="C1231" s="11" t="s">
        <v>18671</v>
      </c>
      <c r="E1231" s="11" t="s">
        <v>23166</v>
      </c>
      <c r="F1231" s="11" t="s">
        <v>23165</v>
      </c>
      <c r="G1231" s="11" t="s">
        <v>23165</v>
      </c>
      <c r="I1231" s="11" t="s">
        <v>18671</v>
      </c>
      <c r="J1231" s="22" t="s">
        <v>21336</v>
      </c>
    </row>
    <row r="1232" spans="1:10" x14ac:dyDescent="0.25">
      <c r="A1232" s="11" t="s">
        <v>18687</v>
      </c>
      <c r="B1232" s="11" t="s">
        <v>18688</v>
      </c>
      <c r="C1232" s="11" t="s">
        <v>18688</v>
      </c>
      <c r="E1232" s="11" t="s">
        <v>23272</v>
      </c>
      <c r="F1232" s="11" t="s">
        <v>128</v>
      </c>
      <c r="G1232" s="11" t="s">
        <v>128</v>
      </c>
      <c r="I1232" s="11" t="s">
        <v>18688</v>
      </c>
      <c r="J1232" s="22" t="s">
        <v>3772</v>
      </c>
    </row>
    <row r="1233" spans="1:10" x14ac:dyDescent="0.25">
      <c r="A1233" s="11" t="s">
        <v>18689</v>
      </c>
      <c r="B1233" s="11" t="s">
        <v>18690</v>
      </c>
      <c r="C1233" s="11" t="s">
        <v>18690</v>
      </c>
      <c r="E1233" s="11" t="s">
        <v>23273</v>
      </c>
      <c r="F1233" s="11" t="s">
        <v>128</v>
      </c>
      <c r="G1233" s="11" t="s">
        <v>128</v>
      </c>
      <c r="I1233" s="11" t="s">
        <v>18690</v>
      </c>
      <c r="J1233" s="22" t="s">
        <v>9852</v>
      </c>
    </row>
    <row r="1234" spans="1:10" x14ac:dyDescent="0.25">
      <c r="A1234" s="11" t="s">
        <v>18691</v>
      </c>
      <c r="B1234" s="11" t="s">
        <v>18692</v>
      </c>
      <c r="C1234" s="11" t="s">
        <v>18692</v>
      </c>
      <c r="E1234" s="11" t="s">
        <v>23274</v>
      </c>
      <c r="F1234" s="11" t="s">
        <v>128</v>
      </c>
      <c r="G1234" s="11" t="s">
        <v>128</v>
      </c>
      <c r="I1234" s="11" t="s">
        <v>18692</v>
      </c>
      <c r="J1234" s="22" t="s">
        <v>21338</v>
      </c>
    </row>
    <row r="1235" spans="1:10" x14ac:dyDescent="0.25">
      <c r="A1235" s="11" t="s">
        <v>18693</v>
      </c>
      <c r="B1235" s="11" t="s">
        <v>18692</v>
      </c>
      <c r="C1235" s="11" t="s">
        <v>18692</v>
      </c>
      <c r="E1235" s="11" t="s">
        <v>23275</v>
      </c>
      <c r="F1235" s="11" t="s">
        <v>128</v>
      </c>
      <c r="G1235" s="11" t="s">
        <v>128</v>
      </c>
      <c r="I1235" s="11" t="s">
        <v>18692</v>
      </c>
      <c r="J1235" s="22" t="s">
        <v>21342</v>
      </c>
    </row>
    <row r="1236" spans="1:10" x14ac:dyDescent="0.25">
      <c r="A1236" s="11" t="s">
        <v>18694</v>
      </c>
      <c r="B1236" s="11" t="s">
        <v>18692</v>
      </c>
      <c r="C1236" s="11" t="s">
        <v>18692</v>
      </c>
      <c r="E1236" s="11" t="s">
        <v>23294</v>
      </c>
      <c r="F1236" s="11" t="s">
        <v>224</v>
      </c>
      <c r="G1236" s="11" t="s">
        <v>224</v>
      </c>
      <c r="I1236" s="11" t="s">
        <v>18692</v>
      </c>
      <c r="J1236" s="22" t="s">
        <v>21354</v>
      </c>
    </row>
    <row r="1237" spans="1:10" x14ac:dyDescent="0.25">
      <c r="A1237" s="11" t="s">
        <v>18695</v>
      </c>
      <c r="B1237" s="11" t="s">
        <v>18692</v>
      </c>
      <c r="C1237" s="11" t="s">
        <v>18692</v>
      </c>
      <c r="E1237" s="11" t="s">
        <v>15611</v>
      </c>
      <c r="F1237" s="11" t="s">
        <v>224</v>
      </c>
      <c r="G1237" s="11" t="s">
        <v>224</v>
      </c>
      <c r="I1237" s="11" t="s">
        <v>18692</v>
      </c>
      <c r="J1237" s="22" t="s">
        <v>21357</v>
      </c>
    </row>
    <row r="1238" spans="1:10" x14ac:dyDescent="0.25">
      <c r="A1238" s="11" t="s">
        <v>18696</v>
      </c>
      <c r="B1238" s="11" t="s">
        <v>18692</v>
      </c>
      <c r="C1238" s="11" t="s">
        <v>18692</v>
      </c>
      <c r="E1238" s="11" t="s">
        <v>15647</v>
      </c>
      <c r="F1238" s="11" t="s">
        <v>224</v>
      </c>
      <c r="G1238" s="11" t="s">
        <v>224</v>
      </c>
      <c r="I1238" s="11" t="s">
        <v>18692</v>
      </c>
      <c r="J1238" s="22" t="s">
        <v>21359</v>
      </c>
    </row>
    <row r="1239" spans="1:10" x14ac:dyDescent="0.25">
      <c r="A1239" s="11" t="s">
        <v>18697</v>
      </c>
      <c r="B1239" s="11" t="s">
        <v>18698</v>
      </c>
      <c r="C1239" s="11" t="s">
        <v>18698</v>
      </c>
      <c r="E1239" s="11" t="s">
        <v>23295</v>
      </c>
      <c r="F1239" s="11" t="s">
        <v>224</v>
      </c>
      <c r="G1239" s="11" t="s">
        <v>224</v>
      </c>
      <c r="I1239" s="11" t="s">
        <v>18698</v>
      </c>
      <c r="J1239" s="22" t="s">
        <v>21361</v>
      </c>
    </row>
    <row r="1240" spans="1:10" x14ac:dyDescent="0.25">
      <c r="A1240" s="11" t="s">
        <v>18699</v>
      </c>
      <c r="B1240" s="11" t="s">
        <v>17663</v>
      </c>
      <c r="C1240" s="11" t="s">
        <v>17663</v>
      </c>
      <c r="E1240" s="11" t="s">
        <v>23296</v>
      </c>
      <c r="F1240" s="11" t="s">
        <v>224</v>
      </c>
      <c r="G1240" s="11" t="s">
        <v>224</v>
      </c>
      <c r="I1240" s="11" t="s">
        <v>17663</v>
      </c>
      <c r="J1240" s="22" t="s">
        <v>21363</v>
      </c>
    </row>
    <row r="1241" spans="1:10" x14ac:dyDescent="0.25">
      <c r="A1241" s="11" t="s">
        <v>18700</v>
      </c>
      <c r="B1241" s="11" t="s">
        <v>17663</v>
      </c>
      <c r="C1241" s="11" t="s">
        <v>17663</v>
      </c>
      <c r="E1241" s="11" t="s">
        <v>23297</v>
      </c>
      <c r="F1241" s="11" t="s">
        <v>224</v>
      </c>
      <c r="G1241" s="11" t="s">
        <v>224</v>
      </c>
      <c r="I1241" s="11" t="s">
        <v>17663</v>
      </c>
      <c r="J1241" s="22" t="s">
        <v>21364</v>
      </c>
    </row>
    <row r="1242" spans="1:10" x14ac:dyDescent="0.25">
      <c r="A1242" s="11" t="s">
        <v>18701</v>
      </c>
      <c r="B1242" s="11" t="s">
        <v>17663</v>
      </c>
      <c r="C1242" s="11" t="s">
        <v>17663</v>
      </c>
      <c r="E1242" s="11" t="s">
        <v>23298</v>
      </c>
      <c r="F1242" s="11" t="s">
        <v>224</v>
      </c>
      <c r="G1242" s="11" t="s">
        <v>224</v>
      </c>
      <c r="I1242" s="11" t="s">
        <v>17663</v>
      </c>
      <c r="J1242" s="22" t="s">
        <v>21366</v>
      </c>
    </row>
    <row r="1243" spans="1:10" x14ac:dyDescent="0.25">
      <c r="A1243" s="11" t="s">
        <v>18702</v>
      </c>
      <c r="B1243" s="11" t="s">
        <v>17663</v>
      </c>
      <c r="C1243" s="11" t="s">
        <v>17663</v>
      </c>
      <c r="E1243" s="11" t="s">
        <v>23299</v>
      </c>
      <c r="F1243" s="11" t="s">
        <v>224</v>
      </c>
      <c r="G1243" s="11" t="s">
        <v>224</v>
      </c>
      <c r="I1243" s="11" t="s">
        <v>17663</v>
      </c>
      <c r="J1243" s="22" t="s">
        <v>21370</v>
      </c>
    </row>
    <row r="1244" spans="1:10" x14ac:dyDescent="0.25">
      <c r="A1244" s="11" t="s">
        <v>18703</v>
      </c>
      <c r="B1244" s="11" t="s">
        <v>17663</v>
      </c>
      <c r="C1244" s="11" t="s">
        <v>17663</v>
      </c>
      <c r="E1244" s="11" t="s">
        <v>13728</v>
      </c>
      <c r="F1244" s="11" t="s">
        <v>224</v>
      </c>
      <c r="G1244" s="11" t="s">
        <v>224</v>
      </c>
      <c r="I1244" s="11" t="s">
        <v>17663</v>
      </c>
      <c r="J1244" s="22" t="s">
        <v>21371</v>
      </c>
    </row>
    <row r="1245" spans="1:10" x14ac:dyDescent="0.25">
      <c r="A1245" s="11" t="s">
        <v>18704</v>
      </c>
      <c r="B1245" s="11" t="s">
        <v>18705</v>
      </c>
      <c r="C1245" s="11" t="s">
        <v>18705</v>
      </c>
      <c r="E1245" s="11" t="s">
        <v>11307</v>
      </c>
      <c r="F1245" s="11" t="s">
        <v>224</v>
      </c>
      <c r="G1245" s="11" t="s">
        <v>224</v>
      </c>
      <c r="I1245" s="11" t="s">
        <v>18705</v>
      </c>
      <c r="J1245" s="22" t="s">
        <v>21373</v>
      </c>
    </row>
    <row r="1246" spans="1:10" x14ac:dyDescent="0.25">
      <c r="A1246" s="11" t="s">
        <v>18706</v>
      </c>
      <c r="B1246" s="11" t="s">
        <v>18705</v>
      </c>
      <c r="C1246" s="11" t="s">
        <v>18705</v>
      </c>
      <c r="E1246" s="11" t="s">
        <v>11308</v>
      </c>
      <c r="F1246" s="11" t="s">
        <v>224</v>
      </c>
      <c r="G1246" s="11" t="s">
        <v>224</v>
      </c>
      <c r="I1246" s="11" t="s">
        <v>18705</v>
      </c>
      <c r="J1246" s="22" t="s">
        <v>3787</v>
      </c>
    </row>
    <row r="1247" spans="1:10" x14ac:dyDescent="0.25">
      <c r="A1247" s="11" t="s">
        <v>18707</v>
      </c>
      <c r="B1247" s="11" t="s">
        <v>18705</v>
      </c>
      <c r="C1247" s="11" t="s">
        <v>18705</v>
      </c>
      <c r="E1247" s="11" t="s">
        <v>11309</v>
      </c>
      <c r="F1247" s="11" t="s">
        <v>224</v>
      </c>
      <c r="G1247" s="11" t="s">
        <v>224</v>
      </c>
      <c r="I1247" s="11" t="s">
        <v>18705</v>
      </c>
      <c r="J1247" s="22" t="s">
        <v>21377</v>
      </c>
    </row>
    <row r="1248" spans="1:10" x14ac:dyDescent="0.25">
      <c r="A1248" s="11" t="s">
        <v>18708</v>
      </c>
      <c r="B1248" s="11" t="s">
        <v>18709</v>
      </c>
      <c r="C1248" s="11" t="s">
        <v>18709</v>
      </c>
      <c r="E1248" s="11" t="s">
        <v>23300</v>
      </c>
      <c r="F1248" s="11" t="s">
        <v>224</v>
      </c>
      <c r="G1248" s="11" t="s">
        <v>224</v>
      </c>
      <c r="I1248" s="11" t="s">
        <v>18709</v>
      </c>
      <c r="J1248" s="22" t="s">
        <v>21379</v>
      </c>
    </row>
    <row r="1249" spans="1:10" x14ac:dyDescent="0.25">
      <c r="A1249" s="11" t="s">
        <v>18710</v>
      </c>
      <c r="B1249" s="11" t="s">
        <v>17667</v>
      </c>
      <c r="C1249" s="11" t="s">
        <v>17667</v>
      </c>
      <c r="E1249" s="11" t="s">
        <v>23301</v>
      </c>
      <c r="F1249" s="11" t="s">
        <v>224</v>
      </c>
      <c r="G1249" s="11" t="s">
        <v>224</v>
      </c>
      <c r="I1249" s="11" t="s">
        <v>17667</v>
      </c>
      <c r="J1249" s="22" t="s">
        <v>1710</v>
      </c>
    </row>
    <row r="1250" spans="1:10" x14ac:dyDescent="0.25">
      <c r="A1250" s="11" t="s">
        <v>18711</v>
      </c>
      <c r="B1250" s="11" t="s">
        <v>17667</v>
      </c>
      <c r="C1250" s="11" t="s">
        <v>17667</v>
      </c>
      <c r="E1250" s="11" t="s">
        <v>23302</v>
      </c>
      <c r="F1250" s="11" t="s">
        <v>224</v>
      </c>
      <c r="G1250" s="11" t="s">
        <v>224</v>
      </c>
      <c r="I1250" s="11" t="s">
        <v>17667</v>
      </c>
      <c r="J1250" s="22" t="s">
        <v>21382</v>
      </c>
    </row>
    <row r="1251" spans="1:10" x14ac:dyDescent="0.25">
      <c r="A1251" s="11" t="s">
        <v>18712</v>
      </c>
      <c r="B1251" s="11" t="s">
        <v>17667</v>
      </c>
      <c r="C1251" s="11" t="s">
        <v>17667</v>
      </c>
      <c r="E1251" s="11" t="s">
        <v>23303</v>
      </c>
      <c r="F1251" s="11" t="s">
        <v>224</v>
      </c>
      <c r="G1251" s="11" t="s">
        <v>224</v>
      </c>
      <c r="I1251" s="11" t="s">
        <v>17667</v>
      </c>
      <c r="J1251" s="22" t="s">
        <v>21387</v>
      </c>
    </row>
    <row r="1252" spans="1:10" x14ac:dyDescent="0.25">
      <c r="A1252" s="11" t="s">
        <v>18713</v>
      </c>
      <c r="B1252" s="11" t="s">
        <v>17667</v>
      </c>
      <c r="C1252" s="11" t="s">
        <v>17667</v>
      </c>
      <c r="E1252" s="11" t="s">
        <v>23304</v>
      </c>
      <c r="F1252" s="11" t="s">
        <v>224</v>
      </c>
      <c r="G1252" s="11" t="s">
        <v>224</v>
      </c>
      <c r="I1252" s="11" t="s">
        <v>17667</v>
      </c>
      <c r="J1252" s="22" t="s">
        <v>1894</v>
      </c>
    </row>
    <row r="1253" spans="1:10" x14ac:dyDescent="0.25">
      <c r="A1253" s="11" t="s">
        <v>18714</v>
      </c>
      <c r="B1253" s="11" t="s">
        <v>17667</v>
      </c>
      <c r="C1253" s="11" t="s">
        <v>17667</v>
      </c>
      <c r="E1253" s="11" t="s">
        <v>23305</v>
      </c>
      <c r="F1253" s="11" t="s">
        <v>224</v>
      </c>
      <c r="G1253" s="11" t="s">
        <v>224</v>
      </c>
      <c r="I1253" s="11" t="s">
        <v>17667</v>
      </c>
      <c r="J1253" s="22" t="s">
        <v>3792</v>
      </c>
    </row>
    <row r="1254" spans="1:10" x14ac:dyDescent="0.25">
      <c r="A1254" s="11" t="s">
        <v>18715</v>
      </c>
      <c r="B1254" s="11" t="s">
        <v>18716</v>
      </c>
      <c r="C1254" s="11" t="s">
        <v>18716</v>
      </c>
      <c r="E1254" s="11" t="s">
        <v>23306</v>
      </c>
      <c r="F1254" s="11" t="s">
        <v>224</v>
      </c>
      <c r="G1254" s="11" t="s">
        <v>224</v>
      </c>
      <c r="I1254" s="11" t="s">
        <v>18716</v>
      </c>
      <c r="J1254" s="22" t="s">
        <v>21390</v>
      </c>
    </row>
    <row r="1255" spans="1:10" x14ac:dyDescent="0.25">
      <c r="A1255" s="11" t="s">
        <v>18717</v>
      </c>
      <c r="B1255" s="11" t="s">
        <v>3021</v>
      </c>
      <c r="C1255" s="11" t="s">
        <v>3021</v>
      </c>
      <c r="E1255" s="11" t="s">
        <v>11315</v>
      </c>
      <c r="F1255" s="11" t="s">
        <v>224</v>
      </c>
      <c r="G1255" s="11" t="s">
        <v>224</v>
      </c>
      <c r="I1255" s="11" t="s">
        <v>3021</v>
      </c>
      <c r="J1255" s="22" t="s">
        <v>21393</v>
      </c>
    </row>
    <row r="1256" spans="1:10" x14ac:dyDescent="0.25">
      <c r="A1256" s="11" t="s">
        <v>18718</v>
      </c>
      <c r="B1256" s="11" t="s">
        <v>3021</v>
      </c>
      <c r="C1256" s="11" t="s">
        <v>3021</v>
      </c>
      <c r="E1256" s="11" t="s">
        <v>23307</v>
      </c>
      <c r="F1256" s="11" t="s">
        <v>224</v>
      </c>
      <c r="G1256" s="11" t="s">
        <v>224</v>
      </c>
      <c r="I1256" s="11" t="s">
        <v>3021</v>
      </c>
      <c r="J1256" s="22" t="s">
        <v>21399</v>
      </c>
    </row>
    <row r="1257" spans="1:10" x14ac:dyDescent="0.25">
      <c r="A1257" s="11" t="s">
        <v>18719</v>
      </c>
      <c r="B1257" s="11" t="s">
        <v>18720</v>
      </c>
      <c r="C1257" s="11" t="s">
        <v>18720</v>
      </c>
      <c r="E1257" s="11" t="s">
        <v>23308</v>
      </c>
      <c r="F1257" s="11" t="s">
        <v>224</v>
      </c>
      <c r="G1257" s="11" t="s">
        <v>224</v>
      </c>
      <c r="I1257" s="11" t="s">
        <v>18720</v>
      </c>
      <c r="J1257" s="22" t="s">
        <v>3191</v>
      </c>
    </row>
    <row r="1258" spans="1:10" x14ac:dyDescent="0.25">
      <c r="A1258" s="11" t="s">
        <v>18721</v>
      </c>
      <c r="B1258" s="11" t="s">
        <v>18720</v>
      </c>
      <c r="C1258" s="11" t="s">
        <v>18720</v>
      </c>
      <c r="E1258" s="11" t="s">
        <v>23309</v>
      </c>
      <c r="F1258" s="11" t="s">
        <v>224</v>
      </c>
      <c r="G1258" s="11" t="s">
        <v>224</v>
      </c>
      <c r="I1258" s="11" t="s">
        <v>18720</v>
      </c>
      <c r="J1258" s="22" t="s">
        <v>21403</v>
      </c>
    </row>
    <row r="1259" spans="1:10" x14ac:dyDescent="0.25">
      <c r="A1259" s="11" t="s">
        <v>18722</v>
      </c>
      <c r="B1259" s="11" t="s">
        <v>18723</v>
      </c>
      <c r="C1259" s="11" t="s">
        <v>18723</v>
      </c>
      <c r="E1259" s="11" t="s">
        <v>23310</v>
      </c>
      <c r="F1259" s="11" t="s">
        <v>224</v>
      </c>
      <c r="G1259" s="11" t="s">
        <v>224</v>
      </c>
      <c r="I1259" s="11" t="s">
        <v>18723</v>
      </c>
      <c r="J1259" s="22" t="s">
        <v>1257</v>
      </c>
    </row>
    <row r="1260" spans="1:10" x14ac:dyDescent="0.25">
      <c r="A1260" s="11" t="s">
        <v>18724</v>
      </c>
      <c r="B1260" s="11" t="s">
        <v>18725</v>
      </c>
      <c r="C1260" s="11" t="s">
        <v>18725</v>
      </c>
      <c r="E1260" s="11" t="s">
        <v>23311</v>
      </c>
      <c r="F1260" s="11" t="s">
        <v>224</v>
      </c>
      <c r="G1260" s="11" t="s">
        <v>224</v>
      </c>
      <c r="I1260" s="11" t="s">
        <v>18725</v>
      </c>
      <c r="J1260" s="22" t="s">
        <v>21406</v>
      </c>
    </row>
    <row r="1261" spans="1:10" x14ac:dyDescent="0.25">
      <c r="A1261" s="11" t="s">
        <v>18726</v>
      </c>
      <c r="B1261" s="11" t="s">
        <v>18725</v>
      </c>
      <c r="C1261" s="11" t="s">
        <v>18725</v>
      </c>
      <c r="E1261" s="11" t="s">
        <v>23312</v>
      </c>
      <c r="F1261" s="11" t="s">
        <v>224</v>
      </c>
      <c r="G1261" s="11" t="s">
        <v>224</v>
      </c>
      <c r="I1261" s="11" t="s">
        <v>18725</v>
      </c>
      <c r="J1261" s="22" t="s">
        <v>21408</v>
      </c>
    </row>
    <row r="1262" spans="1:10" x14ac:dyDescent="0.25">
      <c r="A1262" s="11" t="s">
        <v>18727</v>
      </c>
      <c r="B1262" s="11" t="s">
        <v>18725</v>
      </c>
      <c r="C1262" s="11" t="s">
        <v>18725</v>
      </c>
      <c r="E1262" s="11" t="s">
        <v>23313</v>
      </c>
      <c r="F1262" s="11" t="s">
        <v>224</v>
      </c>
      <c r="G1262" s="11" t="s">
        <v>224</v>
      </c>
      <c r="I1262" s="11" t="s">
        <v>18725</v>
      </c>
      <c r="J1262" s="22" t="s">
        <v>21410</v>
      </c>
    </row>
    <row r="1263" spans="1:10" x14ac:dyDescent="0.25">
      <c r="A1263" s="11" t="s">
        <v>18728</v>
      </c>
      <c r="B1263" s="11" t="s">
        <v>18725</v>
      </c>
      <c r="C1263" s="11" t="s">
        <v>18725</v>
      </c>
      <c r="E1263" s="11" t="s">
        <v>23314</v>
      </c>
      <c r="F1263" s="11" t="s">
        <v>224</v>
      </c>
      <c r="G1263" s="11" t="s">
        <v>224</v>
      </c>
      <c r="I1263" s="11" t="s">
        <v>18725</v>
      </c>
      <c r="J1263" s="22" t="s">
        <v>3423</v>
      </c>
    </row>
    <row r="1264" spans="1:10" x14ac:dyDescent="0.25">
      <c r="A1264" s="11" t="s">
        <v>18729</v>
      </c>
      <c r="B1264" s="11" t="s">
        <v>18725</v>
      </c>
      <c r="C1264" s="11" t="s">
        <v>18725</v>
      </c>
      <c r="E1264" s="11" t="s">
        <v>11335</v>
      </c>
      <c r="F1264" s="11" t="s">
        <v>76</v>
      </c>
      <c r="G1264" s="11" t="s">
        <v>76</v>
      </c>
      <c r="I1264" s="11" t="s">
        <v>18725</v>
      </c>
      <c r="J1264" s="22" t="s">
        <v>21412</v>
      </c>
    </row>
    <row r="1265" spans="1:10" x14ac:dyDescent="0.25">
      <c r="A1265" s="11" t="s">
        <v>18730</v>
      </c>
      <c r="B1265" s="11" t="s">
        <v>18725</v>
      </c>
      <c r="C1265" s="11" t="s">
        <v>18725</v>
      </c>
      <c r="E1265" s="11" t="s">
        <v>12368</v>
      </c>
      <c r="F1265" s="11" t="s">
        <v>76</v>
      </c>
      <c r="G1265" s="11" t="s">
        <v>76</v>
      </c>
      <c r="I1265" s="11" t="s">
        <v>18725</v>
      </c>
      <c r="J1265" s="22" t="s">
        <v>580</v>
      </c>
    </row>
    <row r="1266" spans="1:10" x14ac:dyDescent="0.25">
      <c r="A1266" s="11" t="s">
        <v>18731</v>
      </c>
      <c r="B1266" s="11" t="s">
        <v>18725</v>
      </c>
      <c r="C1266" s="11" t="s">
        <v>18725</v>
      </c>
      <c r="E1266" s="11" t="s">
        <v>11232</v>
      </c>
      <c r="F1266" s="11" t="s">
        <v>978</v>
      </c>
      <c r="G1266" s="11" t="s">
        <v>978</v>
      </c>
      <c r="I1266" s="11" t="s">
        <v>18725</v>
      </c>
      <c r="J1266" s="22" t="s">
        <v>3810</v>
      </c>
    </row>
    <row r="1267" spans="1:10" x14ac:dyDescent="0.25">
      <c r="A1267" s="11" t="s">
        <v>18732</v>
      </c>
      <c r="B1267" s="11" t="s">
        <v>18733</v>
      </c>
      <c r="C1267" s="11" t="s">
        <v>18733</v>
      </c>
      <c r="E1267" s="11" t="s">
        <v>11369</v>
      </c>
      <c r="F1267" s="11" t="s">
        <v>978</v>
      </c>
      <c r="G1267" s="11" t="s">
        <v>978</v>
      </c>
      <c r="I1267" s="11" t="s">
        <v>18733</v>
      </c>
      <c r="J1267" s="22" t="s">
        <v>21417</v>
      </c>
    </row>
    <row r="1268" spans="1:10" x14ac:dyDescent="0.25">
      <c r="A1268" s="11" t="s">
        <v>18734</v>
      </c>
      <c r="B1268" s="11" t="s">
        <v>18733</v>
      </c>
      <c r="C1268" s="11" t="s">
        <v>18733</v>
      </c>
      <c r="E1268" s="11" t="s">
        <v>16560</v>
      </c>
      <c r="F1268" s="11" t="s">
        <v>978</v>
      </c>
      <c r="G1268" s="11" t="s">
        <v>978</v>
      </c>
      <c r="I1268" s="11" t="s">
        <v>18733</v>
      </c>
      <c r="J1268" s="22" t="s">
        <v>21420</v>
      </c>
    </row>
    <row r="1269" spans="1:10" x14ac:dyDescent="0.25">
      <c r="A1269" s="11" t="s">
        <v>18735</v>
      </c>
      <c r="B1269" s="11" t="s">
        <v>18733</v>
      </c>
      <c r="C1269" s="11" t="s">
        <v>18733</v>
      </c>
      <c r="E1269" s="11" t="s">
        <v>23380</v>
      </c>
      <c r="F1269" s="11" t="s">
        <v>23381</v>
      </c>
      <c r="G1269" s="11" t="s">
        <v>23381</v>
      </c>
      <c r="I1269" s="11" t="s">
        <v>18733</v>
      </c>
      <c r="J1269" s="22" t="s">
        <v>2098</v>
      </c>
    </row>
    <row r="1270" spans="1:10" x14ac:dyDescent="0.25">
      <c r="A1270" s="11" t="s">
        <v>18736</v>
      </c>
      <c r="B1270" s="11" t="s">
        <v>18733</v>
      </c>
      <c r="C1270" s="11" t="s">
        <v>18733</v>
      </c>
      <c r="E1270" s="11" t="s">
        <v>23382</v>
      </c>
      <c r="F1270" s="11" t="s">
        <v>23381</v>
      </c>
      <c r="G1270" s="11" t="s">
        <v>23381</v>
      </c>
      <c r="I1270" s="11" t="s">
        <v>18733</v>
      </c>
      <c r="J1270" s="22" t="s">
        <v>21423</v>
      </c>
    </row>
    <row r="1271" spans="1:10" x14ac:dyDescent="0.25">
      <c r="A1271" s="11" t="s">
        <v>5926</v>
      </c>
      <c r="B1271" s="11" t="s">
        <v>18733</v>
      </c>
      <c r="C1271" s="11" t="s">
        <v>18733</v>
      </c>
      <c r="E1271" s="11" t="s">
        <v>23383</v>
      </c>
      <c r="F1271" s="11" t="s">
        <v>23381</v>
      </c>
      <c r="G1271" s="11" t="s">
        <v>23381</v>
      </c>
      <c r="I1271" s="11" t="s">
        <v>18733</v>
      </c>
      <c r="J1271" s="22" t="s">
        <v>21425</v>
      </c>
    </row>
    <row r="1272" spans="1:10" x14ac:dyDescent="0.25">
      <c r="A1272" s="11" t="s">
        <v>18737</v>
      </c>
      <c r="B1272" s="11" t="s">
        <v>18733</v>
      </c>
      <c r="C1272" s="11" t="s">
        <v>18733</v>
      </c>
      <c r="E1272" s="11" t="s">
        <v>23389</v>
      </c>
      <c r="F1272" s="11" t="s">
        <v>1161</v>
      </c>
      <c r="G1272" s="11" t="s">
        <v>1161</v>
      </c>
      <c r="I1272" s="11" t="s">
        <v>18733</v>
      </c>
      <c r="J1272" s="22" t="s">
        <v>3827</v>
      </c>
    </row>
    <row r="1273" spans="1:10" x14ac:dyDescent="0.25">
      <c r="A1273" s="11" t="s">
        <v>18738</v>
      </c>
      <c r="B1273" s="11" t="s">
        <v>18733</v>
      </c>
      <c r="C1273" s="11" t="s">
        <v>18733</v>
      </c>
      <c r="E1273" s="11" t="s">
        <v>23390</v>
      </c>
      <c r="F1273" s="11" t="s">
        <v>1161</v>
      </c>
      <c r="G1273" s="11" t="s">
        <v>1161</v>
      </c>
      <c r="I1273" s="11" t="s">
        <v>18733</v>
      </c>
      <c r="J1273" s="22" t="s">
        <v>21428</v>
      </c>
    </row>
    <row r="1274" spans="1:10" x14ac:dyDescent="0.25">
      <c r="A1274" s="11" t="s">
        <v>18739</v>
      </c>
      <c r="B1274" s="11" t="s">
        <v>18733</v>
      </c>
      <c r="C1274" s="11" t="s">
        <v>18733</v>
      </c>
      <c r="E1274" s="11" t="s">
        <v>23391</v>
      </c>
      <c r="F1274" s="11" t="s">
        <v>1161</v>
      </c>
      <c r="G1274" s="11" t="s">
        <v>1161</v>
      </c>
      <c r="I1274" s="11" t="s">
        <v>18733</v>
      </c>
      <c r="J1274" s="22" t="s">
        <v>21429</v>
      </c>
    </row>
    <row r="1275" spans="1:10" x14ac:dyDescent="0.25">
      <c r="A1275" s="11" t="s">
        <v>18740</v>
      </c>
      <c r="B1275" s="11" t="s">
        <v>18741</v>
      </c>
      <c r="C1275" s="11" t="s">
        <v>18741</v>
      </c>
      <c r="E1275" s="11" t="s">
        <v>23399</v>
      </c>
      <c r="F1275" s="11" t="s">
        <v>23400</v>
      </c>
      <c r="G1275" s="11" t="s">
        <v>23400</v>
      </c>
      <c r="I1275" s="11" t="s">
        <v>18741</v>
      </c>
      <c r="J1275" s="22" t="s">
        <v>57</v>
      </c>
    </row>
    <row r="1276" spans="1:10" x14ac:dyDescent="0.25">
      <c r="A1276" s="11" t="s">
        <v>18742</v>
      </c>
      <c r="B1276" s="11" t="s">
        <v>18743</v>
      </c>
      <c r="C1276" s="11" t="s">
        <v>18743</v>
      </c>
      <c r="E1276" s="11" t="s">
        <v>23455</v>
      </c>
      <c r="F1276" s="11" t="s">
        <v>23454</v>
      </c>
      <c r="G1276" s="11" t="s">
        <v>23454</v>
      </c>
      <c r="I1276" s="11" t="s">
        <v>18743</v>
      </c>
      <c r="J1276" s="22" t="s">
        <v>21431</v>
      </c>
    </row>
    <row r="1277" spans="1:10" x14ac:dyDescent="0.25">
      <c r="A1277" s="11" t="s">
        <v>18744</v>
      </c>
      <c r="B1277" s="11" t="s">
        <v>18745</v>
      </c>
      <c r="C1277" s="11" t="s">
        <v>18745</v>
      </c>
      <c r="E1277" s="11" t="s">
        <v>23460</v>
      </c>
      <c r="F1277" s="11" t="s">
        <v>23461</v>
      </c>
      <c r="G1277" s="11" t="s">
        <v>23461</v>
      </c>
      <c r="I1277" s="11" t="s">
        <v>18745</v>
      </c>
      <c r="J1277" s="22" t="s">
        <v>2891</v>
      </c>
    </row>
    <row r="1278" spans="1:10" x14ac:dyDescent="0.25">
      <c r="A1278" s="11" t="s">
        <v>18746</v>
      </c>
      <c r="B1278" s="11" t="s">
        <v>18747</v>
      </c>
      <c r="C1278" s="11" t="s">
        <v>18747</v>
      </c>
      <c r="E1278" s="11" t="s">
        <v>23462</v>
      </c>
      <c r="F1278" s="11" t="s">
        <v>23461</v>
      </c>
      <c r="G1278" s="11" t="s">
        <v>23461</v>
      </c>
      <c r="I1278" s="11" t="s">
        <v>18747</v>
      </c>
      <c r="J1278" s="22" t="s">
        <v>21435</v>
      </c>
    </row>
    <row r="1279" spans="1:10" x14ac:dyDescent="0.25">
      <c r="A1279" s="11" t="s">
        <v>18748</v>
      </c>
      <c r="B1279" s="11" t="s">
        <v>18749</v>
      </c>
      <c r="C1279" s="11" t="s">
        <v>18749</v>
      </c>
      <c r="E1279" s="11" t="s">
        <v>23463</v>
      </c>
      <c r="F1279" s="11" t="s">
        <v>23461</v>
      </c>
      <c r="G1279" s="11" t="s">
        <v>23461</v>
      </c>
      <c r="I1279" s="11" t="s">
        <v>18749</v>
      </c>
      <c r="J1279" s="22" t="s">
        <v>3821</v>
      </c>
    </row>
    <row r="1280" spans="1:10" x14ac:dyDescent="0.25">
      <c r="A1280" s="11" t="s">
        <v>18750</v>
      </c>
      <c r="B1280" s="11" t="s">
        <v>18751</v>
      </c>
      <c r="C1280" s="11" t="s">
        <v>18751</v>
      </c>
      <c r="E1280" s="11" t="s">
        <v>23464</v>
      </c>
      <c r="F1280" s="11" t="s">
        <v>23461</v>
      </c>
      <c r="G1280" s="11" t="s">
        <v>23461</v>
      </c>
      <c r="I1280" s="11" t="s">
        <v>18751</v>
      </c>
      <c r="J1280" s="22" t="s">
        <v>21436</v>
      </c>
    </row>
    <row r="1281" spans="1:10" x14ac:dyDescent="0.25">
      <c r="A1281" s="11" t="s">
        <v>18752</v>
      </c>
      <c r="B1281" s="11" t="s">
        <v>18751</v>
      </c>
      <c r="C1281" s="11" t="s">
        <v>18751</v>
      </c>
      <c r="E1281" s="11" t="s">
        <v>23478</v>
      </c>
      <c r="F1281" s="11" t="s">
        <v>23479</v>
      </c>
      <c r="G1281" s="11" t="s">
        <v>23479</v>
      </c>
      <c r="I1281" s="11" t="s">
        <v>18751</v>
      </c>
      <c r="J1281" s="22" t="s">
        <v>21438</v>
      </c>
    </row>
    <row r="1282" spans="1:10" x14ac:dyDescent="0.25">
      <c r="A1282" s="11" t="s">
        <v>18753</v>
      </c>
      <c r="B1282" s="11" t="s">
        <v>18754</v>
      </c>
      <c r="C1282" s="11" t="s">
        <v>18751</v>
      </c>
      <c r="E1282" s="11" t="s">
        <v>23480</v>
      </c>
      <c r="F1282" s="11" t="s">
        <v>23479</v>
      </c>
      <c r="G1282" s="11" t="s">
        <v>23479</v>
      </c>
      <c r="I1282" s="11" t="s">
        <v>18754</v>
      </c>
      <c r="J1282" s="22" t="s">
        <v>2694</v>
      </c>
    </row>
    <row r="1283" spans="1:10" x14ac:dyDescent="0.25">
      <c r="A1283" s="11" t="s">
        <v>18755</v>
      </c>
      <c r="B1283" s="11" t="s">
        <v>18754</v>
      </c>
      <c r="C1283" s="11" t="s">
        <v>18751</v>
      </c>
      <c r="E1283" s="11" t="s">
        <v>23481</v>
      </c>
      <c r="F1283" s="11" t="s">
        <v>23479</v>
      </c>
      <c r="G1283" s="11" t="s">
        <v>23479</v>
      </c>
      <c r="I1283" s="11" t="s">
        <v>18754</v>
      </c>
      <c r="J1283" s="22" t="s">
        <v>21441</v>
      </c>
    </row>
    <row r="1284" spans="1:10" x14ac:dyDescent="0.25">
      <c r="A1284" s="11" t="s">
        <v>18756</v>
      </c>
      <c r="B1284" s="11" t="s">
        <v>18757</v>
      </c>
      <c r="C1284" s="11" t="s">
        <v>18757</v>
      </c>
      <c r="E1284" s="11" t="s">
        <v>16581</v>
      </c>
      <c r="F1284" s="11" t="s">
        <v>23514</v>
      </c>
      <c r="G1284" s="11" t="s">
        <v>23514</v>
      </c>
      <c r="I1284" s="11" t="s">
        <v>18757</v>
      </c>
      <c r="J1284" s="22" t="s">
        <v>21445</v>
      </c>
    </row>
    <row r="1285" spans="1:10" x14ac:dyDescent="0.25">
      <c r="A1285" s="11" t="s">
        <v>18758</v>
      </c>
      <c r="B1285" s="11" t="s">
        <v>18757</v>
      </c>
      <c r="C1285" s="11" t="s">
        <v>18757</v>
      </c>
      <c r="E1285" s="11" t="s">
        <v>23516</v>
      </c>
      <c r="F1285" s="11" t="s">
        <v>23517</v>
      </c>
      <c r="G1285" s="11" t="s">
        <v>23517</v>
      </c>
      <c r="I1285" s="11" t="s">
        <v>18757</v>
      </c>
      <c r="J1285" s="22" t="s">
        <v>21447</v>
      </c>
    </row>
    <row r="1286" spans="1:10" x14ac:dyDescent="0.25">
      <c r="A1286" s="11" t="s">
        <v>18759</v>
      </c>
      <c r="B1286" s="11" t="s">
        <v>18760</v>
      </c>
      <c r="C1286" s="11" t="s">
        <v>18760</v>
      </c>
      <c r="E1286" s="11" t="s">
        <v>23518</v>
      </c>
      <c r="F1286" s="11" t="s">
        <v>23517</v>
      </c>
      <c r="G1286" s="11" t="s">
        <v>23517</v>
      </c>
      <c r="I1286" s="11" t="s">
        <v>18760</v>
      </c>
      <c r="J1286" s="22" t="s">
        <v>21450</v>
      </c>
    </row>
    <row r="1287" spans="1:10" x14ac:dyDescent="0.25">
      <c r="A1287" s="11" t="s">
        <v>18761</v>
      </c>
      <c r="B1287" s="11" t="s">
        <v>18762</v>
      </c>
      <c r="C1287" s="11" t="s">
        <v>18762</v>
      </c>
      <c r="E1287" s="11" t="s">
        <v>23519</v>
      </c>
      <c r="F1287" s="11" t="s">
        <v>23517</v>
      </c>
      <c r="G1287" s="11" t="s">
        <v>23517</v>
      </c>
      <c r="I1287" s="11" t="s">
        <v>18762</v>
      </c>
      <c r="J1287" s="22" t="s">
        <v>21453</v>
      </c>
    </row>
    <row r="1288" spans="1:10" x14ac:dyDescent="0.25">
      <c r="A1288" s="11" t="s">
        <v>18763</v>
      </c>
      <c r="B1288" s="11" t="s">
        <v>218</v>
      </c>
      <c r="C1288" s="11" t="s">
        <v>218</v>
      </c>
      <c r="E1288" s="11" t="s">
        <v>23520</v>
      </c>
      <c r="F1288" s="11" t="s">
        <v>23517</v>
      </c>
      <c r="G1288" s="11" t="s">
        <v>23517</v>
      </c>
      <c r="I1288" s="11" t="s">
        <v>218</v>
      </c>
      <c r="J1288" s="22" t="s">
        <v>21456</v>
      </c>
    </row>
    <row r="1289" spans="1:10" x14ac:dyDescent="0.25">
      <c r="A1289" s="11" t="s">
        <v>18764</v>
      </c>
      <c r="B1289" s="11" t="s">
        <v>218</v>
      </c>
      <c r="C1289" s="11" t="s">
        <v>218</v>
      </c>
      <c r="E1289" s="11" t="s">
        <v>23521</v>
      </c>
      <c r="F1289" s="11" t="s">
        <v>23517</v>
      </c>
      <c r="G1289" s="11" t="s">
        <v>23517</v>
      </c>
      <c r="I1289" s="11" t="s">
        <v>218</v>
      </c>
      <c r="J1289" s="22" t="s">
        <v>21458</v>
      </c>
    </row>
    <row r="1290" spans="1:10" x14ac:dyDescent="0.25">
      <c r="A1290" s="11" t="s">
        <v>18765</v>
      </c>
      <c r="B1290" s="11" t="s">
        <v>218</v>
      </c>
      <c r="C1290" s="11" t="s">
        <v>218</v>
      </c>
      <c r="E1290" s="11" t="s">
        <v>23522</v>
      </c>
      <c r="F1290" s="11" t="s">
        <v>23517</v>
      </c>
      <c r="G1290" s="11" t="s">
        <v>23517</v>
      </c>
      <c r="I1290" s="11" t="s">
        <v>218</v>
      </c>
      <c r="J1290" s="22" t="s">
        <v>21460</v>
      </c>
    </row>
    <row r="1291" spans="1:10" x14ac:dyDescent="0.25">
      <c r="A1291" s="11" t="s">
        <v>18766</v>
      </c>
      <c r="B1291" s="11" t="s">
        <v>218</v>
      </c>
      <c r="C1291" s="11" t="s">
        <v>218</v>
      </c>
      <c r="E1291" s="11" t="s">
        <v>23523</v>
      </c>
      <c r="F1291" s="11" t="s">
        <v>23517</v>
      </c>
      <c r="G1291" s="11" t="s">
        <v>23517</v>
      </c>
      <c r="I1291" s="11" t="s">
        <v>218</v>
      </c>
      <c r="J1291" s="22" t="s">
        <v>2076</v>
      </c>
    </row>
    <row r="1292" spans="1:10" x14ac:dyDescent="0.25">
      <c r="A1292" s="11" t="s">
        <v>18767</v>
      </c>
      <c r="B1292" s="11" t="s">
        <v>218</v>
      </c>
      <c r="C1292" s="11" t="s">
        <v>218</v>
      </c>
      <c r="E1292" s="11" t="s">
        <v>23524</v>
      </c>
      <c r="F1292" s="11" t="s">
        <v>23517</v>
      </c>
      <c r="G1292" s="11" t="s">
        <v>23517</v>
      </c>
      <c r="I1292" s="11" t="s">
        <v>218</v>
      </c>
      <c r="J1292" s="22" t="s">
        <v>21463</v>
      </c>
    </row>
    <row r="1293" spans="1:10" x14ac:dyDescent="0.25">
      <c r="A1293" s="11" t="s">
        <v>18768</v>
      </c>
      <c r="B1293" s="11" t="s">
        <v>18769</v>
      </c>
      <c r="C1293" s="11" t="s">
        <v>18769</v>
      </c>
      <c r="E1293" s="11" t="s">
        <v>23525</v>
      </c>
      <c r="F1293" s="11" t="s">
        <v>23517</v>
      </c>
      <c r="G1293" s="11" t="s">
        <v>23517</v>
      </c>
      <c r="I1293" s="11" t="s">
        <v>18769</v>
      </c>
      <c r="J1293" s="22" t="s">
        <v>3841</v>
      </c>
    </row>
    <row r="1294" spans="1:10" x14ac:dyDescent="0.25">
      <c r="A1294" s="11" t="s">
        <v>18770</v>
      </c>
      <c r="B1294" s="11" t="s">
        <v>18769</v>
      </c>
      <c r="C1294" s="11" t="s">
        <v>18769</v>
      </c>
      <c r="E1294" s="11" t="s">
        <v>23526</v>
      </c>
      <c r="F1294" s="11" t="s">
        <v>23517</v>
      </c>
      <c r="G1294" s="11" t="s">
        <v>23517</v>
      </c>
      <c r="I1294" s="11" t="s">
        <v>18769</v>
      </c>
      <c r="J1294" s="22" t="s">
        <v>21467</v>
      </c>
    </row>
    <row r="1295" spans="1:10" x14ac:dyDescent="0.25">
      <c r="A1295" s="11" t="s">
        <v>18771</v>
      </c>
      <c r="B1295" s="11" t="s">
        <v>18772</v>
      </c>
      <c r="C1295" s="11" t="s">
        <v>18772</v>
      </c>
      <c r="E1295" s="11" t="s">
        <v>23527</v>
      </c>
      <c r="F1295" s="11" t="s">
        <v>23517</v>
      </c>
      <c r="G1295" s="11" t="s">
        <v>23517</v>
      </c>
      <c r="I1295" s="11" t="s">
        <v>18772</v>
      </c>
      <c r="J1295" s="22" t="s">
        <v>3842</v>
      </c>
    </row>
    <row r="1296" spans="1:10" x14ac:dyDescent="0.25">
      <c r="A1296" s="11" t="s">
        <v>18773</v>
      </c>
      <c r="B1296" s="11" t="s">
        <v>62</v>
      </c>
      <c r="C1296" s="11" t="s">
        <v>62</v>
      </c>
      <c r="E1296" s="11" t="s">
        <v>23528</v>
      </c>
      <c r="F1296" s="11" t="s">
        <v>23517</v>
      </c>
      <c r="G1296" s="11" t="s">
        <v>23517</v>
      </c>
      <c r="I1296" s="11" t="s">
        <v>62</v>
      </c>
      <c r="J1296" s="22" t="s">
        <v>1122</v>
      </c>
    </row>
    <row r="1297" spans="1:10" x14ac:dyDescent="0.25">
      <c r="A1297" s="11" t="s">
        <v>18774</v>
      </c>
      <c r="B1297" s="11" t="s">
        <v>18775</v>
      </c>
      <c r="C1297" s="11" t="s">
        <v>18775</v>
      </c>
      <c r="E1297" s="11" t="s">
        <v>23529</v>
      </c>
      <c r="F1297" s="11" t="s">
        <v>23517</v>
      </c>
      <c r="G1297" s="11" t="s">
        <v>23517</v>
      </c>
      <c r="I1297" s="11" t="s">
        <v>18775</v>
      </c>
      <c r="J1297" s="22" t="s">
        <v>21526</v>
      </c>
    </row>
    <row r="1298" spans="1:10" x14ac:dyDescent="0.25">
      <c r="A1298" s="11" t="s">
        <v>18776</v>
      </c>
      <c r="B1298" s="11" t="s">
        <v>18777</v>
      </c>
      <c r="C1298" s="11" t="s">
        <v>18777</v>
      </c>
      <c r="E1298" s="11" t="s">
        <v>23530</v>
      </c>
      <c r="F1298" s="11" t="s">
        <v>23517</v>
      </c>
      <c r="G1298" s="11" t="s">
        <v>23517</v>
      </c>
      <c r="I1298" s="11" t="s">
        <v>18777</v>
      </c>
      <c r="J1298" s="22" t="s">
        <v>21528</v>
      </c>
    </row>
    <row r="1299" spans="1:10" x14ac:dyDescent="0.25">
      <c r="A1299" s="11" t="s">
        <v>18778</v>
      </c>
      <c r="B1299" s="11" t="s">
        <v>18777</v>
      </c>
      <c r="C1299" s="11" t="s">
        <v>18777</v>
      </c>
      <c r="E1299" s="11" t="s">
        <v>23531</v>
      </c>
      <c r="F1299" s="11" t="s">
        <v>23517</v>
      </c>
      <c r="G1299" s="11" t="s">
        <v>23517</v>
      </c>
      <c r="I1299" s="11" t="s">
        <v>18777</v>
      </c>
      <c r="J1299" s="22" t="s">
        <v>21531</v>
      </c>
    </row>
    <row r="1300" spans="1:10" x14ac:dyDescent="0.25">
      <c r="A1300" s="11" t="s">
        <v>18779</v>
      </c>
      <c r="B1300" s="11" t="s">
        <v>18777</v>
      </c>
      <c r="C1300" s="11" t="s">
        <v>18777</v>
      </c>
      <c r="E1300" s="11" t="s">
        <v>23545</v>
      </c>
      <c r="F1300" s="11" t="s">
        <v>361</v>
      </c>
      <c r="G1300" s="11" t="s">
        <v>361</v>
      </c>
      <c r="I1300" s="11" t="s">
        <v>18777</v>
      </c>
      <c r="J1300" s="22" t="s">
        <v>21536</v>
      </c>
    </row>
    <row r="1301" spans="1:10" x14ac:dyDescent="0.25">
      <c r="A1301" s="11" t="s">
        <v>18780</v>
      </c>
      <c r="B1301" s="11" t="s">
        <v>18777</v>
      </c>
      <c r="C1301" s="11" t="s">
        <v>18777</v>
      </c>
      <c r="E1301" s="11" t="s">
        <v>23546</v>
      </c>
      <c r="F1301" s="11" t="s">
        <v>361</v>
      </c>
      <c r="G1301" s="11" t="s">
        <v>361</v>
      </c>
      <c r="I1301" s="11" t="s">
        <v>18777</v>
      </c>
      <c r="J1301" s="22" t="s">
        <v>1118</v>
      </c>
    </row>
    <row r="1302" spans="1:10" x14ac:dyDescent="0.25">
      <c r="A1302" s="11" t="s">
        <v>18781</v>
      </c>
      <c r="B1302" s="11" t="s">
        <v>18777</v>
      </c>
      <c r="C1302" s="11" t="s">
        <v>18777</v>
      </c>
      <c r="E1302" s="11" t="s">
        <v>23547</v>
      </c>
      <c r="F1302" s="11" t="s">
        <v>23548</v>
      </c>
      <c r="G1302" s="11" t="s">
        <v>23548</v>
      </c>
      <c r="I1302" s="11" t="s">
        <v>18777</v>
      </c>
      <c r="J1302" s="22" t="s">
        <v>21539</v>
      </c>
    </row>
    <row r="1303" spans="1:10" x14ac:dyDescent="0.25">
      <c r="A1303" s="11" t="s">
        <v>18782</v>
      </c>
      <c r="B1303" s="11" t="s">
        <v>18777</v>
      </c>
      <c r="C1303" s="11" t="s">
        <v>18777</v>
      </c>
      <c r="E1303" s="11" t="s">
        <v>15987</v>
      </c>
      <c r="F1303" s="11" t="s">
        <v>23591</v>
      </c>
      <c r="G1303" s="11" t="s">
        <v>23591</v>
      </c>
      <c r="I1303" s="11" t="s">
        <v>18777</v>
      </c>
      <c r="J1303" s="22" t="s">
        <v>3855</v>
      </c>
    </row>
    <row r="1304" spans="1:10" x14ac:dyDescent="0.25">
      <c r="A1304" s="11" t="s">
        <v>18783</v>
      </c>
      <c r="B1304" s="11" t="s">
        <v>18777</v>
      </c>
      <c r="C1304" s="11" t="s">
        <v>18777</v>
      </c>
      <c r="E1304" s="11" t="s">
        <v>13384</v>
      </c>
      <c r="F1304" s="11" t="s">
        <v>23591</v>
      </c>
      <c r="G1304" s="11" t="s">
        <v>23591</v>
      </c>
      <c r="I1304" s="11" t="s">
        <v>18777</v>
      </c>
      <c r="J1304" s="22" t="s">
        <v>21543</v>
      </c>
    </row>
    <row r="1305" spans="1:10" x14ac:dyDescent="0.25">
      <c r="A1305" s="11" t="s">
        <v>18784</v>
      </c>
      <c r="B1305" s="11" t="s">
        <v>18777</v>
      </c>
      <c r="C1305" s="11" t="s">
        <v>18777</v>
      </c>
      <c r="E1305" s="11" t="s">
        <v>23645</v>
      </c>
      <c r="F1305" s="11" t="s">
        <v>23646</v>
      </c>
      <c r="G1305" s="11" t="s">
        <v>23647</v>
      </c>
      <c r="I1305" s="11" t="s">
        <v>18777</v>
      </c>
      <c r="J1305" s="22" t="s">
        <v>21546</v>
      </c>
    </row>
    <row r="1306" spans="1:10" x14ac:dyDescent="0.25">
      <c r="A1306" s="11" t="s">
        <v>18785</v>
      </c>
      <c r="B1306" s="11" t="s">
        <v>18777</v>
      </c>
      <c r="C1306" s="11" t="s">
        <v>18777</v>
      </c>
      <c r="E1306" s="11" t="s">
        <v>23648</v>
      </c>
      <c r="F1306" s="11" t="s">
        <v>23646</v>
      </c>
      <c r="G1306" s="11" t="s">
        <v>23647</v>
      </c>
      <c r="I1306" s="11" t="s">
        <v>18777</v>
      </c>
      <c r="J1306" s="22" t="s">
        <v>2267</v>
      </c>
    </row>
    <row r="1307" spans="1:10" x14ac:dyDescent="0.25">
      <c r="A1307" s="11" t="s">
        <v>5964</v>
      </c>
      <c r="B1307" s="11" t="s">
        <v>2860</v>
      </c>
      <c r="C1307" s="11" t="s">
        <v>2860</v>
      </c>
      <c r="E1307" s="11" t="s">
        <v>23656</v>
      </c>
      <c r="F1307" s="11" t="s">
        <v>3889</v>
      </c>
      <c r="G1307" s="11" t="s">
        <v>3889</v>
      </c>
      <c r="I1307" s="11" t="s">
        <v>2860</v>
      </c>
      <c r="J1307" s="22" t="s">
        <v>312</v>
      </c>
    </row>
    <row r="1308" spans="1:10" x14ac:dyDescent="0.25">
      <c r="A1308" s="11" t="s">
        <v>18786</v>
      </c>
      <c r="B1308" s="11" t="s">
        <v>18787</v>
      </c>
      <c r="C1308" s="11" t="s">
        <v>18787</v>
      </c>
      <c r="E1308" s="11" t="s">
        <v>23657</v>
      </c>
      <c r="F1308" s="11" t="s">
        <v>3889</v>
      </c>
      <c r="G1308" s="11" t="s">
        <v>3889</v>
      </c>
      <c r="I1308" s="11" t="s">
        <v>18787</v>
      </c>
      <c r="J1308" s="22" t="s">
        <v>21551</v>
      </c>
    </row>
    <row r="1309" spans="1:10" x14ac:dyDescent="0.25">
      <c r="A1309" s="11" t="s">
        <v>18788</v>
      </c>
      <c r="B1309" s="11" t="s">
        <v>18789</v>
      </c>
      <c r="C1309" s="11" t="s">
        <v>18789</v>
      </c>
      <c r="E1309" s="11" t="s">
        <v>23658</v>
      </c>
      <c r="F1309" s="11" t="s">
        <v>3889</v>
      </c>
      <c r="G1309" s="11" t="s">
        <v>3889</v>
      </c>
      <c r="I1309" s="11" t="s">
        <v>18789</v>
      </c>
      <c r="J1309" s="22" t="s">
        <v>21553</v>
      </c>
    </row>
    <row r="1310" spans="1:10" x14ac:dyDescent="0.25">
      <c r="A1310" s="11" t="s">
        <v>18790</v>
      </c>
      <c r="B1310" s="11" t="s">
        <v>886</v>
      </c>
      <c r="C1310" s="11" t="s">
        <v>886</v>
      </c>
      <c r="E1310" s="11" t="s">
        <v>23659</v>
      </c>
      <c r="F1310" s="11" t="s">
        <v>3889</v>
      </c>
      <c r="G1310" s="11" t="s">
        <v>3889</v>
      </c>
      <c r="I1310" s="11" t="s">
        <v>886</v>
      </c>
      <c r="J1310" s="22" t="s">
        <v>21558</v>
      </c>
    </row>
    <row r="1311" spans="1:10" x14ac:dyDescent="0.25">
      <c r="A1311" s="11" t="s">
        <v>18791</v>
      </c>
      <c r="B1311" s="11" t="s">
        <v>2868</v>
      </c>
      <c r="C1311" s="11" t="s">
        <v>2868</v>
      </c>
      <c r="E1311" s="11" t="s">
        <v>23660</v>
      </c>
      <c r="F1311" s="11" t="s">
        <v>3889</v>
      </c>
      <c r="G1311" s="11" t="s">
        <v>3889</v>
      </c>
      <c r="I1311" s="11" t="s">
        <v>2868</v>
      </c>
      <c r="J1311" s="22" t="s">
        <v>21628</v>
      </c>
    </row>
    <row r="1312" spans="1:10" x14ac:dyDescent="0.25">
      <c r="A1312" s="11" t="s">
        <v>18792</v>
      </c>
      <c r="B1312" s="11" t="s">
        <v>2868</v>
      </c>
      <c r="C1312" s="11" t="s">
        <v>2868</v>
      </c>
      <c r="E1312" s="11" t="s">
        <v>23661</v>
      </c>
      <c r="F1312" s="11" t="s">
        <v>3889</v>
      </c>
      <c r="G1312" s="11" t="s">
        <v>3889</v>
      </c>
      <c r="I1312" s="11" t="s">
        <v>2868</v>
      </c>
      <c r="J1312" s="22" t="s">
        <v>21669</v>
      </c>
    </row>
    <row r="1313" spans="1:10" x14ac:dyDescent="0.25">
      <c r="A1313" s="11" t="s">
        <v>18793</v>
      </c>
      <c r="B1313" s="11" t="s">
        <v>2868</v>
      </c>
      <c r="C1313" s="11" t="s">
        <v>2868</v>
      </c>
      <c r="E1313" s="11" t="s">
        <v>23662</v>
      </c>
      <c r="F1313" s="11" t="s">
        <v>3889</v>
      </c>
      <c r="G1313" s="11" t="s">
        <v>3889</v>
      </c>
      <c r="I1313" s="11" t="s">
        <v>2868</v>
      </c>
      <c r="J1313" s="22" t="s">
        <v>21697</v>
      </c>
    </row>
    <row r="1314" spans="1:10" x14ac:dyDescent="0.25">
      <c r="A1314" s="11" t="s">
        <v>18794</v>
      </c>
      <c r="B1314" s="11" t="s">
        <v>18795</v>
      </c>
      <c r="C1314" s="11" t="s">
        <v>18795</v>
      </c>
      <c r="E1314" s="11" t="s">
        <v>23681</v>
      </c>
      <c r="F1314" s="11" t="s">
        <v>23682</v>
      </c>
      <c r="G1314" s="11" t="s">
        <v>23682</v>
      </c>
      <c r="I1314" s="11" t="s">
        <v>18795</v>
      </c>
      <c r="J1314" s="22" t="s">
        <v>163</v>
      </c>
    </row>
    <row r="1315" spans="1:10" x14ac:dyDescent="0.25">
      <c r="A1315" s="11" t="s">
        <v>18796</v>
      </c>
      <c r="B1315" s="11" t="s">
        <v>18795</v>
      </c>
      <c r="C1315" s="11" t="s">
        <v>18795</v>
      </c>
      <c r="E1315" s="11" t="s">
        <v>23683</v>
      </c>
      <c r="F1315" s="11" t="s">
        <v>23682</v>
      </c>
      <c r="G1315" s="11" t="s">
        <v>23682</v>
      </c>
      <c r="I1315" s="11" t="s">
        <v>18795</v>
      </c>
      <c r="J1315" s="22" t="s">
        <v>21704</v>
      </c>
    </row>
    <row r="1316" spans="1:10" x14ac:dyDescent="0.25">
      <c r="A1316" s="11" t="s">
        <v>18797</v>
      </c>
      <c r="B1316" s="11" t="s">
        <v>18798</v>
      </c>
      <c r="C1316" s="11" t="s">
        <v>18798</v>
      </c>
      <c r="E1316" s="11" t="s">
        <v>23684</v>
      </c>
      <c r="F1316" s="11" t="s">
        <v>23682</v>
      </c>
      <c r="G1316" s="11" t="s">
        <v>23682</v>
      </c>
      <c r="I1316" s="11" t="s">
        <v>18798</v>
      </c>
      <c r="J1316" s="22" t="s">
        <v>21706</v>
      </c>
    </row>
    <row r="1317" spans="1:10" x14ac:dyDescent="0.25">
      <c r="A1317" s="11" t="s">
        <v>18799</v>
      </c>
      <c r="B1317" s="11" t="s">
        <v>18798</v>
      </c>
      <c r="C1317" s="11" t="s">
        <v>18798</v>
      </c>
      <c r="E1317" s="11" t="s">
        <v>23685</v>
      </c>
      <c r="F1317" s="11" t="s">
        <v>23682</v>
      </c>
      <c r="G1317" s="11" t="s">
        <v>23682</v>
      </c>
      <c r="I1317" s="11" t="s">
        <v>18798</v>
      </c>
      <c r="J1317" s="22" t="s">
        <v>21714</v>
      </c>
    </row>
    <row r="1318" spans="1:10" x14ac:dyDescent="0.25">
      <c r="A1318" s="11" t="s">
        <v>18800</v>
      </c>
      <c r="B1318" s="11" t="s">
        <v>18798</v>
      </c>
      <c r="C1318" s="11" t="s">
        <v>18798</v>
      </c>
      <c r="E1318" s="11" t="s">
        <v>23686</v>
      </c>
      <c r="F1318" s="11" t="s">
        <v>23682</v>
      </c>
      <c r="G1318" s="11" t="s">
        <v>23682</v>
      </c>
      <c r="I1318" s="11" t="s">
        <v>18798</v>
      </c>
      <c r="J1318" s="22" t="s">
        <v>3862</v>
      </c>
    </row>
    <row r="1319" spans="1:10" x14ac:dyDescent="0.25">
      <c r="A1319" s="11" t="s">
        <v>18801</v>
      </c>
      <c r="B1319" s="11" t="s">
        <v>18798</v>
      </c>
      <c r="C1319" s="11" t="s">
        <v>18798</v>
      </c>
      <c r="E1319" s="11" t="s">
        <v>23687</v>
      </c>
      <c r="F1319" s="11" t="s">
        <v>23682</v>
      </c>
      <c r="G1319" s="11" t="s">
        <v>23682</v>
      </c>
      <c r="I1319" s="11" t="s">
        <v>18798</v>
      </c>
      <c r="J1319" s="22" t="s">
        <v>21722</v>
      </c>
    </row>
    <row r="1320" spans="1:10" x14ac:dyDescent="0.25">
      <c r="A1320" s="11" t="s">
        <v>18802</v>
      </c>
      <c r="B1320" s="11" t="s">
        <v>18798</v>
      </c>
      <c r="C1320" s="11" t="s">
        <v>18798</v>
      </c>
      <c r="E1320" s="11" t="s">
        <v>23688</v>
      </c>
      <c r="F1320" s="11" t="s">
        <v>23682</v>
      </c>
      <c r="G1320" s="11" t="s">
        <v>23682</v>
      </c>
      <c r="I1320" s="11" t="s">
        <v>18798</v>
      </c>
      <c r="J1320" s="22" t="s">
        <v>21725</v>
      </c>
    </row>
    <row r="1321" spans="1:10" x14ac:dyDescent="0.25">
      <c r="A1321" s="11" t="s">
        <v>5795</v>
      </c>
      <c r="B1321" s="11" t="s">
        <v>2277</v>
      </c>
      <c r="C1321" s="11" t="s">
        <v>2277</v>
      </c>
      <c r="E1321" s="11" t="s">
        <v>23689</v>
      </c>
      <c r="F1321" s="11" t="s">
        <v>23682</v>
      </c>
      <c r="G1321" s="11" t="s">
        <v>23682</v>
      </c>
      <c r="I1321" s="11" t="s">
        <v>2277</v>
      </c>
      <c r="J1321" s="22" t="s">
        <v>21727</v>
      </c>
    </row>
    <row r="1322" spans="1:10" x14ac:dyDescent="0.25">
      <c r="A1322" s="11" t="s">
        <v>129</v>
      </c>
      <c r="B1322" s="11" t="s">
        <v>18803</v>
      </c>
      <c r="C1322" s="11" t="s">
        <v>18803</v>
      </c>
      <c r="E1322" s="11" t="s">
        <v>23690</v>
      </c>
      <c r="F1322" s="11" t="s">
        <v>23682</v>
      </c>
      <c r="G1322" s="11" t="s">
        <v>23682</v>
      </c>
      <c r="I1322" s="11" t="s">
        <v>18803</v>
      </c>
      <c r="J1322" s="22" t="s">
        <v>21745</v>
      </c>
    </row>
    <row r="1323" spans="1:10" x14ac:dyDescent="0.25">
      <c r="A1323" s="11" t="s">
        <v>18804</v>
      </c>
      <c r="B1323" s="11" t="s">
        <v>18805</v>
      </c>
      <c r="C1323" s="11" t="s">
        <v>18805</v>
      </c>
      <c r="E1323" s="11" t="s">
        <v>23691</v>
      </c>
      <c r="F1323" s="11" t="s">
        <v>23692</v>
      </c>
      <c r="G1323" s="11" t="s">
        <v>23682</v>
      </c>
      <c r="I1323" s="11" t="s">
        <v>18805</v>
      </c>
      <c r="J1323" s="22" t="s">
        <v>3866</v>
      </c>
    </row>
    <row r="1324" spans="1:10" x14ac:dyDescent="0.25">
      <c r="A1324" s="11" t="s">
        <v>18806</v>
      </c>
      <c r="B1324" s="11" t="s">
        <v>18807</v>
      </c>
      <c r="C1324" s="11" t="s">
        <v>18807</v>
      </c>
      <c r="E1324" s="11" t="s">
        <v>23693</v>
      </c>
      <c r="F1324" s="11" t="s">
        <v>23692</v>
      </c>
      <c r="G1324" s="11" t="s">
        <v>23682</v>
      </c>
      <c r="I1324" s="11" t="s">
        <v>18807</v>
      </c>
      <c r="J1324" s="22" t="s">
        <v>21748</v>
      </c>
    </row>
    <row r="1325" spans="1:10" x14ac:dyDescent="0.25">
      <c r="A1325" s="11" t="s">
        <v>18808</v>
      </c>
      <c r="B1325" s="11" t="s">
        <v>18807</v>
      </c>
      <c r="C1325" s="11" t="s">
        <v>18807</v>
      </c>
      <c r="E1325" s="11" t="s">
        <v>23694</v>
      </c>
      <c r="F1325" s="11" t="s">
        <v>23692</v>
      </c>
      <c r="G1325" s="11" t="s">
        <v>23682</v>
      </c>
      <c r="I1325" s="11" t="s">
        <v>18807</v>
      </c>
      <c r="J1325" s="22" t="s">
        <v>987</v>
      </c>
    </row>
    <row r="1326" spans="1:10" x14ac:dyDescent="0.25">
      <c r="A1326" s="11" t="s">
        <v>5991</v>
      </c>
      <c r="B1326" s="11" t="s">
        <v>18807</v>
      </c>
      <c r="C1326" s="11" t="s">
        <v>18807</v>
      </c>
      <c r="E1326" s="11" t="s">
        <v>23726</v>
      </c>
      <c r="F1326" s="11" t="s">
        <v>23721</v>
      </c>
      <c r="G1326" s="11" t="s">
        <v>23721</v>
      </c>
      <c r="I1326" s="11" t="s">
        <v>18807</v>
      </c>
      <c r="J1326" s="22" t="s">
        <v>21750</v>
      </c>
    </row>
    <row r="1327" spans="1:10" x14ac:dyDescent="0.25">
      <c r="A1327" s="11" t="s">
        <v>5992</v>
      </c>
      <c r="B1327" s="11" t="s">
        <v>18807</v>
      </c>
      <c r="C1327" s="11" t="s">
        <v>18807</v>
      </c>
      <c r="E1327" s="11" t="s">
        <v>23732</v>
      </c>
      <c r="F1327" s="11" t="s">
        <v>23733</v>
      </c>
      <c r="G1327" s="11" t="s">
        <v>23734</v>
      </c>
      <c r="I1327" s="11" t="s">
        <v>18807</v>
      </c>
      <c r="J1327" s="22" t="s">
        <v>822</v>
      </c>
    </row>
    <row r="1328" spans="1:10" x14ac:dyDescent="0.25">
      <c r="A1328" s="11" t="s">
        <v>18809</v>
      </c>
      <c r="B1328" s="11" t="s">
        <v>18807</v>
      </c>
      <c r="C1328" s="11" t="s">
        <v>18807</v>
      </c>
      <c r="E1328" s="11" t="s">
        <v>23735</v>
      </c>
      <c r="F1328" s="11" t="s">
        <v>23733</v>
      </c>
      <c r="G1328" s="11" t="s">
        <v>23734</v>
      </c>
      <c r="I1328" s="11" t="s">
        <v>18807</v>
      </c>
      <c r="J1328" s="22" t="s">
        <v>21776</v>
      </c>
    </row>
    <row r="1329" spans="1:10" x14ac:dyDescent="0.25">
      <c r="A1329" s="11" t="s">
        <v>18810</v>
      </c>
      <c r="B1329" s="11" t="s">
        <v>18811</v>
      </c>
      <c r="C1329" s="11" t="s">
        <v>18811</v>
      </c>
      <c r="E1329" s="11" t="s">
        <v>23736</v>
      </c>
      <c r="F1329" s="11" t="s">
        <v>23737</v>
      </c>
      <c r="G1329" s="11" t="s">
        <v>23737</v>
      </c>
      <c r="I1329" s="11" t="s">
        <v>18811</v>
      </c>
      <c r="J1329" s="22" t="s">
        <v>21781</v>
      </c>
    </row>
    <row r="1330" spans="1:10" x14ac:dyDescent="0.25">
      <c r="A1330" s="11" t="s">
        <v>18812</v>
      </c>
      <c r="B1330" s="11" t="s">
        <v>18813</v>
      </c>
      <c r="C1330" s="11" t="s">
        <v>18813</v>
      </c>
      <c r="E1330" s="11" t="s">
        <v>7981</v>
      </c>
      <c r="F1330" s="11" t="s">
        <v>130</v>
      </c>
      <c r="G1330" s="11" t="s">
        <v>130</v>
      </c>
      <c r="I1330" s="11" t="s">
        <v>18813</v>
      </c>
      <c r="J1330" s="22" t="s">
        <v>21783</v>
      </c>
    </row>
    <row r="1331" spans="1:10" x14ac:dyDescent="0.25">
      <c r="A1331" s="11" t="s">
        <v>18814</v>
      </c>
      <c r="B1331" s="11" t="s">
        <v>1102</v>
      </c>
      <c r="C1331" s="11" t="s">
        <v>1102</v>
      </c>
      <c r="E1331" s="11" t="s">
        <v>12532</v>
      </c>
      <c r="F1331" s="11" t="s">
        <v>130</v>
      </c>
      <c r="G1331" s="11" t="s">
        <v>130</v>
      </c>
      <c r="I1331" s="11" t="s">
        <v>1102</v>
      </c>
      <c r="J1331" s="22" t="s">
        <v>3944</v>
      </c>
    </row>
    <row r="1332" spans="1:10" x14ac:dyDescent="0.25">
      <c r="A1332" s="11" t="s">
        <v>18815</v>
      </c>
      <c r="B1332" s="11" t="s">
        <v>18816</v>
      </c>
      <c r="C1332" s="11" t="s">
        <v>18816</v>
      </c>
      <c r="E1332" s="11" t="s">
        <v>23739</v>
      </c>
      <c r="F1332" s="11" t="s">
        <v>130</v>
      </c>
      <c r="G1332" s="11" t="s">
        <v>130</v>
      </c>
      <c r="I1332" s="11" t="s">
        <v>18816</v>
      </c>
      <c r="J1332" s="22" t="s">
        <v>616</v>
      </c>
    </row>
    <row r="1333" spans="1:10" x14ac:dyDescent="0.25">
      <c r="A1333" s="11" t="s">
        <v>18817</v>
      </c>
      <c r="B1333" s="11" t="s">
        <v>18818</v>
      </c>
      <c r="C1333" s="11" t="s">
        <v>18818</v>
      </c>
      <c r="E1333" s="11" t="s">
        <v>23740</v>
      </c>
      <c r="F1333" s="11" t="s">
        <v>130</v>
      </c>
      <c r="G1333" s="11" t="s">
        <v>130</v>
      </c>
      <c r="I1333" s="11" t="s">
        <v>18818</v>
      </c>
      <c r="J1333" s="22" t="s">
        <v>21786</v>
      </c>
    </row>
    <row r="1334" spans="1:10" x14ac:dyDescent="0.25">
      <c r="A1334" s="11" t="s">
        <v>18819</v>
      </c>
      <c r="B1334" s="11" t="s">
        <v>18818</v>
      </c>
      <c r="C1334" s="11" t="s">
        <v>18818</v>
      </c>
      <c r="E1334" s="11" t="s">
        <v>23741</v>
      </c>
      <c r="F1334" s="11" t="s">
        <v>130</v>
      </c>
      <c r="G1334" s="11" t="s">
        <v>130</v>
      </c>
      <c r="I1334" s="11" t="s">
        <v>18818</v>
      </c>
      <c r="J1334" s="22" t="s">
        <v>785</v>
      </c>
    </row>
    <row r="1335" spans="1:10" x14ac:dyDescent="0.25">
      <c r="A1335" s="11" t="s">
        <v>6001</v>
      </c>
      <c r="B1335" s="11" t="s">
        <v>2881</v>
      </c>
      <c r="C1335" s="11" t="s">
        <v>2881</v>
      </c>
      <c r="E1335" s="11" t="s">
        <v>23742</v>
      </c>
      <c r="F1335" s="11" t="s">
        <v>130</v>
      </c>
      <c r="G1335" s="11" t="s">
        <v>130</v>
      </c>
      <c r="I1335" s="11" t="s">
        <v>2881</v>
      </c>
      <c r="J1335" s="22" t="s">
        <v>21802</v>
      </c>
    </row>
    <row r="1336" spans="1:10" x14ac:dyDescent="0.25">
      <c r="A1336" s="11" t="s">
        <v>18820</v>
      </c>
      <c r="B1336" s="11" t="s">
        <v>18821</v>
      </c>
      <c r="C1336" s="11" t="s">
        <v>18821</v>
      </c>
      <c r="E1336" s="11" t="s">
        <v>12740</v>
      </c>
      <c r="F1336" s="11" t="s">
        <v>130</v>
      </c>
      <c r="G1336" s="11" t="s">
        <v>130</v>
      </c>
      <c r="I1336" s="11" t="s">
        <v>18821</v>
      </c>
      <c r="J1336" s="22" t="s">
        <v>21805</v>
      </c>
    </row>
    <row r="1337" spans="1:10" x14ac:dyDescent="0.25">
      <c r="A1337" s="11" t="s">
        <v>18822</v>
      </c>
      <c r="B1337" s="11" t="s">
        <v>18821</v>
      </c>
      <c r="C1337" s="11" t="s">
        <v>18821</v>
      </c>
      <c r="E1337" s="11" t="s">
        <v>12741</v>
      </c>
      <c r="F1337" s="11" t="s">
        <v>130</v>
      </c>
      <c r="G1337" s="11" t="s">
        <v>130</v>
      </c>
      <c r="I1337" s="11" t="s">
        <v>18821</v>
      </c>
      <c r="J1337" s="22" t="s">
        <v>21809</v>
      </c>
    </row>
    <row r="1338" spans="1:10" x14ac:dyDescent="0.25">
      <c r="A1338" s="11" t="s">
        <v>18823</v>
      </c>
      <c r="B1338" s="11" t="s">
        <v>18821</v>
      </c>
      <c r="C1338" s="11" t="s">
        <v>18821</v>
      </c>
      <c r="E1338" s="11" t="s">
        <v>12665</v>
      </c>
      <c r="F1338" s="11" t="s">
        <v>130</v>
      </c>
      <c r="G1338" s="11" t="s">
        <v>130</v>
      </c>
      <c r="I1338" s="11" t="s">
        <v>18821</v>
      </c>
      <c r="J1338" s="22" t="s">
        <v>21812</v>
      </c>
    </row>
    <row r="1339" spans="1:10" x14ac:dyDescent="0.25">
      <c r="A1339" s="11" t="s">
        <v>18824</v>
      </c>
      <c r="B1339" s="11" t="s">
        <v>18821</v>
      </c>
      <c r="C1339" s="11" t="s">
        <v>18821</v>
      </c>
      <c r="E1339" s="11" t="s">
        <v>23743</v>
      </c>
      <c r="F1339" s="11" t="s">
        <v>130</v>
      </c>
      <c r="G1339" s="11" t="s">
        <v>130</v>
      </c>
      <c r="I1339" s="11" t="s">
        <v>18821</v>
      </c>
      <c r="J1339" s="22" t="s">
        <v>21827</v>
      </c>
    </row>
    <row r="1340" spans="1:10" x14ac:dyDescent="0.25">
      <c r="A1340" s="11" t="s">
        <v>18825</v>
      </c>
      <c r="B1340" s="11" t="s">
        <v>18821</v>
      </c>
      <c r="C1340" s="11" t="s">
        <v>18821</v>
      </c>
      <c r="E1340" s="11" t="s">
        <v>12735</v>
      </c>
      <c r="F1340" s="11" t="s">
        <v>130</v>
      </c>
      <c r="G1340" s="11" t="s">
        <v>130</v>
      </c>
      <c r="I1340" s="11" t="s">
        <v>18821</v>
      </c>
      <c r="J1340" s="22" t="s">
        <v>21828</v>
      </c>
    </row>
    <row r="1341" spans="1:10" x14ac:dyDescent="0.25">
      <c r="A1341" s="11" t="s">
        <v>18826</v>
      </c>
      <c r="B1341" s="11" t="s">
        <v>18821</v>
      </c>
      <c r="C1341" s="11" t="s">
        <v>18821</v>
      </c>
      <c r="E1341" s="11" t="s">
        <v>11802</v>
      </c>
      <c r="F1341" s="11" t="s">
        <v>130</v>
      </c>
      <c r="G1341" s="11" t="s">
        <v>130</v>
      </c>
      <c r="I1341" s="11" t="s">
        <v>18821</v>
      </c>
      <c r="J1341" s="22" t="s">
        <v>21830</v>
      </c>
    </row>
    <row r="1342" spans="1:10" x14ac:dyDescent="0.25">
      <c r="A1342" s="11" t="s">
        <v>18827</v>
      </c>
      <c r="B1342" s="11" t="s">
        <v>466</v>
      </c>
      <c r="C1342" s="11" t="s">
        <v>466</v>
      </c>
      <c r="E1342" s="11" t="s">
        <v>12750</v>
      </c>
      <c r="F1342" s="11" t="s">
        <v>130</v>
      </c>
      <c r="G1342" s="11" t="s">
        <v>130</v>
      </c>
      <c r="I1342" s="11" t="s">
        <v>466</v>
      </c>
      <c r="J1342" s="22" t="s">
        <v>21832</v>
      </c>
    </row>
    <row r="1343" spans="1:10" x14ac:dyDescent="0.25">
      <c r="A1343" s="11" t="s">
        <v>18828</v>
      </c>
      <c r="B1343" s="11" t="s">
        <v>466</v>
      </c>
      <c r="C1343" s="11" t="s">
        <v>466</v>
      </c>
      <c r="E1343" s="11" t="s">
        <v>23744</v>
      </c>
      <c r="F1343" s="11" t="s">
        <v>130</v>
      </c>
      <c r="G1343" s="11" t="s">
        <v>130</v>
      </c>
      <c r="I1343" s="11" t="s">
        <v>466</v>
      </c>
      <c r="J1343" s="22" t="s">
        <v>21834</v>
      </c>
    </row>
    <row r="1344" spans="1:10" x14ac:dyDescent="0.25">
      <c r="A1344" s="11" t="s">
        <v>13092</v>
      </c>
      <c r="B1344" s="11" t="s">
        <v>466</v>
      </c>
      <c r="C1344" s="11" t="s">
        <v>466</v>
      </c>
      <c r="E1344" s="11" t="s">
        <v>11805</v>
      </c>
      <c r="F1344" s="11" t="s">
        <v>130</v>
      </c>
      <c r="G1344" s="11" t="s">
        <v>130</v>
      </c>
      <c r="I1344" s="11" t="s">
        <v>466</v>
      </c>
      <c r="J1344" s="22" t="s">
        <v>3888</v>
      </c>
    </row>
    <row r="1345" spans="1:10" x14ac:dyDescent="0.25">
      <c r="A1345" s="11" t="s">
        <v>18829</v>
      </c>
      <c r="B1345" s="11" t="s">
        <v>18830</v>
      </c>
      <c r="C1345" s="11" t="s">
        <v>18830</v>
      </c>
      <c r="E1345" s="11" t="s">
        <v>11806</v>
      </c>
      <c r="F1345" s="11" t="s">
        <v>130</v>
      </c>
      <c r="G1345" s="11" t="s">
        <v>130</v>
      </c>
      <c r="I1345" s="11" t="s">
        <v>18830</v>
      </c>
      <c r="J1345" s="22" t="s">
        <v>21837</v>
      </c>
    </row>
    <row r="1346" spans="1:10" x14ac:dyDescent="0.25">
      <c r="A1346" s="11" t="s">
        <v>18831</v>
      </c>
      <c r="B1346" s="11" t="s">
        <v>18830</v>
      </c>
      <c r="C1346" s="11" t="s">
        <v>18830</v>
      </c>
      <c r="E1346" s="11" t="s">
        <v>11807</v>
      </c>
      <c r="F1346" s="11" t="s">
        <v>130</v>
      </c>
      <c r="G1346" s="11" t="s">
        <v>130</v>
      </c>
      <c r="I1346" s="11" t="s">
        <v>18830</v>
      </c>
      <c r="J1346" s="22" t="s">
        <v>201</v>
      </c>
    </row>
    <row r="1347" spans="1:10" x14ac:dyDescent="0.25">
      <c r="A1347" s="11" t="s">
        <v>16343</v>
      </c>
      <c r="B1347" s="11" t="s">
        <v>18830</v>
      </c>
      <c r="C1347" s="11" t="s">
        <v>18830</v>
      </c>
      <c r="E1347" s="11" t="s">
        <v>23745</v>
      </c>
      <c r="F1347" s="11" t="s">
        <v>130</v>
      </c>
      <c r="G1347" s="11" t="s">
        <v>130</v>
      </c>
      <c r="I1347" s="11" t="s">
        <v>18830</v>
      </c>
      <c r="J1347" s="22" t="s">
        <v>3891</v>
      </c>
    </row>
    <row r="1348" spans="1:10" x14ac:dyDescent="0.25">
      <c r="A1348" s="11" t="s">
        <v>18832</v>
      </c>
      <c r="B1348" s="11" t="s">
        <v>18833</v>
      </c>
      <c r="C1348" s="11" t="s">
        <v>18833</v>
      </c>
      <c r="E1348" s="11" t="s">
        <v>23746</v>
      </c>
      <c r="F1348" s="11" t="s">
        <v>130</v>
      </c>
      <c r="G1348" s="11" t="s">
        <v>130</v>
      </c>
      <c r="I1348" s="11" t="s">
        <v>18833</v>
      </c>
      <c r="J1348" s="22" t="s">
        <v>21839</v>
      </c>
    </row>
    <row r="1349" spans="1:10" x14ac:dyDescent="0.25">
      <c r="A1349" s="11" t="s">
        <v>18834</v>
      </c>
      <c r="B1349" s="11" t="s">
        <v>18835</v>
      </c>
      <c r="C1349" s="11" t="s">
        <v>18835</v>
      </c>
      <c r="E1349" s="11" t="s">
        <v>23749</v>
      </c>
      <c r="F1349" s="11" t="s">
        <v>23750</v>
      </c>
      <c r="G1349" s="11" t="s">
        <v>23750</v>
      </c>
      <c r="I1349" s="11" t="s">
        <v>18835</v>
      </c>
      <c r="J1349" s="22" t="s">
        <v>21842</v>
      </c>
    </row>
    <row r="1350" spans="1:10" x14ac:dyDescent="0.25">
      <c r="A1350" s="11" t="s">
        <v>18836</v>
      </c>
      <c r="B1350" s="11" t="s">
        <v>18835</v>
      </c>
      <c r="C1350" s="11" t="s">
        <v>18835</v>
      </c>
      <c r="E1350" s="11" t="s">
        <v>23754</v>
      </c>
      <c r="F1350" s="11" t="s">
        <v>23755</v>
      </c>
      <c r="G1350" s="11" t="s">
        <v>23755</v>
      </c>
      <c r="I1350" s="11" t="s">
        <v>18835</v>
      </c>
      <c r="J1350" s="22" t="s">
        <v>419</v>
      </c>
    </row>
    <row r="1351" spans="1:10" x14ac:dyDescent="0.25">
      <c r="A1351" s="11" t="s">
        <v>18837</v>
      </c>
      <c r="B1351" s="11" t="s">
        <v>18835</v>
      </c>
      <c r="C1351" s="11" t="s">
        <v>18835</v>
      </c>
      <c r="E1351" s="11" t="s">
        <v>11845</v>
      </c>
      <c r="F1351" s="11" t="s">
        <v>588</v>
      </c>
      <c r="G1351" s="11" t="s">
        <v>588</v>
      </c>
      <c r="I1351" s="11" t="s">
        <v>18835</v>
      </c>
      <c r="J1351" s="22" t="s">
        <v>21847</v>
      </c>
    </row>
    <row r="1352" spans="1:10" x14ac:dyDescent="0.25">
      <c r="A1352" s="11" t="s">
        <v>18838</v>
      </c>
      <c r="B1352" s="11" t="s">
        <v>18835</v>
      </c>
      <c r="C1352" s="11" t="s">
        <v>18835</v>
      </c>
      <c r="E1352" s="11" t="s">
        <v>11846</v>
      </c>
      <c r="F1352" s="11" t="s">
        <v>588</v>
      </c>
      <c r="G1352" s="11" t="s">
        <v>588</v>
      </c>
      <c r="I1352" s="11" t="s">
        <v>18835</v>
      </c>
      <c r="J1352" s="22" t="s">
        <v>2867</v>
      </c>
    </row>
    <row r="1353" spans="1:10" x14ac:dyDescent="0.25">
      <c r="A1353" s="11" t="s">
        <v>18839</v>
      </c>
      <c r="B1353" s="11" t="s">
        <v>18835</v>
      </c>
      <c r="C1353" s="11" t="s">
        <v>18835</v>
      </c>
      <c r="E1353" s="11" t="s">
        <v>23769</v>
      </c>
      <c r="F1353" s="11" t="s">
        <v>588</v>
      </c>
      <c r="G1353" s="11" t="s">
        <v>588</v>
      </c>
      <c r="I1353" s="11" t="s">
        <v>18835</v>
      </c>
      <c r="J1353" s="22" t="s">
        <v>21855</v>
      </c>
    </row>
    <row r="1354" spans="1:10" x14ac:dyDescent="0.25">
      <c r="A1354" s="11" t="s">
        <v>18840</v>
      </c>
      <c r="B1354" s="11" t="s">
        <v>18835</v>
      </c>
      <c r="C1354" s="11" t="s">
        <v>18835</v>
      </c>
      <c r="E1354" s="11" t="s">
        <v>23770</v>
      </c>
      <c r="F1354" s="11" t="s">
        <v>588</v>
      </c>
      <c r="G1354" s="11" t="s">
        <v>588</v>
      </c>
      <c r="I1354" s="11" t="s">
        <v>18835</v>
      </c>
      <c r="J1354" s="22" t="s">
        <v>21857</v>
      </c>
    </row>
    <row r="1355" spans="1:10" x14ac:dyDescent="0.25">
      <c r="A1355" s="11" t="s">
        <v>18841</v>
      </c>
      <c r="B1355" s="11" t="s">
        <v>18835</v>
      </c>
      <c r="C1355" s="11" t="s">
        <v>18835</v>
      </c>
      <c r="E1355" s="11" t="s">
        <v>23771</v>
      </c>
      <c r="F1355" s="11" t="s">
        <v>588</v>
      </c>
      <c r="G1355" s="11" t="s">
        <v>588</v>
      </c>
      <c r="I1355" s="11" t="s">
        <v>18835</v>
      </c>
      <c r="J1355" s="22" t="s">
        <v>21859</v>
      </c>
    </row>
    <row r="1356" spans="1:10" x14ac:dyDescent="0.25">
      <c r="A1356" s="11" t="s">
        <v>18842</v>
      </c>
      <c r="B1356" s="11" t="s">
        <v>18835</v>
      </c>
      <c r="C1356" s="11" t="s">
        <v>18835</v>
      </c>
      <c r="E1356" s="11" t="s">
        <v>17277</v>
      </c>
      <c r="F1356" s="11" t="s">
        <v>1091</v>
      </c>
      <c r="G1356" s="11" t="s">
        <v>1091</v>
      </c>
      <c r="I1356" s="11" t="s">
        <v>18835</v>
      </c>
      <c r="J1356" s="22" t="s">
        <v>431</v>
      </c>
    </row>
    <row r="1357" spans="1:10" x14ac:dyDescent="0.25">
      <c r="A1357" s="11" t="s">
        <v>18843</v>
      </c>
      <c r="B1357" s="11" t="s">
        <v>18835</v>
      </c>
      <c r="C1357" s="11" t="s">
        <v>18835</v>
      </c>
      <c r="E1357" s="11" t="s">
        <v>17260</v>
      </c>
      <c r="F1357" s="11" t="s">
        <v>1091</v>
      </c>
      <c r="G1357" s="11" t="s">
        <v>1091</v>
      </c>
      <c r="I1357" s="11" t="s">
        <v>18835</v>
      </c>
      <c r="J1357" s="22" t="s">
        <v>21890</v>
      </c>
    </row>
    <row r="1358" spans="1:10" x14ac:dyDescent="0.25">
      <c r="A1358" s="11" t="s">
        <v>18844</v>
      </c>
      <c r="B1358" s="11" t="s">
        <v>18835</v>
      </c>
      <c r="C1358" s="11" t="s">
        <v>18835</v>
      </c>
      <c r="E1358" s="11" t="s">
        <v>23844</v>
      </c>
      <c r="F1358" s="11" t="s">
        <v>4377</v>
      </c>
      <c r="G1358" s="11" t="s">
        <v>4377</v>
      </c>
      <c r="I1358" s="11" t="s">
        <v>18835</v>
      </c>
      <c r="J1358" s="22" t="s">
        <v>21893</v>
      </c>
    </row>
    <row r="1359" spans="1:10" x14ac:dyDescent="0.25">
      <c r="A1359" s="11" t="s">
        <v>18845</v>
      </c>
      <c r="B1359" s="11" t="s">
        <v>18835</v>
      </c>
      <c r="C1359" s="11" t="s">
        <v>18835</v>
      </c>
      <c r="E1359" s="11" t="s">
        <v>23845</v>
      </c>
      <c r="F1359" s="11" t="s">
        <v>4377</v>
      </c>
      <c r="G1359" s="11" t="s">
        <v>4377</v>
      </c>
      <c r="I1359" s="11" t="s">
        <v>18835</v>
      </c>
      <c r="J1359" s="22" t="s">
        <v>3902</v>
      </c>
    </row>
    <row r="1360" spans="1:10" x14ac:dyDescent="0.25">
      <c r="A1360" s="11" t="s">
        <v>18846</v>
      </c>
      <c r="B1360" s="11" t="s">
        <v>18835</v>
      </c>
      <c r="C1360" s="11" t="s">
        <v>18835</v>
      </c>
      <c r="E1360" s="11" t="s">
        <v>23870</v>
      </c>
      <c r="F1360" s="11" t="s">
        <v>23871</v>
      </c>
      <c r="G1360" s="11" t="s">
        <v>23871</v>
      </c>
      <c r="I1360" s="11" t="s">
        <v>18835</v>
      </c>
      <c r="J1360" s="22" t="s">
        <v>21896</v>
      </c>
    </row>
    <row r="1361" spans="1:10" x14ac:dyDescent="0.25">
      <c r="A1361" s="11" t="s">
        <v>17028</v>
      </c>
      <c r="B1361" s="11" t="s">
        <v>2526</v>
      </c>
      <c r="C1361" s="11" t="s">
        <v>2526</v>
      </c>
      <c r="E1361" s="11" t="s">
        <v>23874</v>
      </c>
      <c r="F1361" s="11" t="s">
        <v>23875</v>
      </c>
      <c r="G1361" s="11" t="s">
        <v>23875</v>
      </c>
      <c r="I1361" s="11" t="s">
        <v>2526</v>
      </c>
      <c r="J1361" s="22" t="s">
        <v>21898</v>
      </c>
    </row>
    <row r="1362" spans="1:10" x14ac:dyDescent="0.25">
      <c r="A1362" s="11" t="s">
        <v>18847</v>
      </c>
      <c r="B1362" s="11" t="s">
        <v>18848</v>
      </c>
      <c r="C1362" s="11" t="s">
        <v>18848</v>
      </c>
      <c r="E1362" s="11" t="s">
        <v>23915</v>
      </c>
      <c r="F1362" s="11" t="s">
        <v>23916</v>
      </c>
      <c r="G1362" s="11" t="s">
        <v>23916</v>
      </c>
      <c r="I1362" s="11" t="s">
        <v>18848</v>
      </c>
      <c r="J1362" s="22" t="s">
        <v>21900</v>
      </c>
    </row>
    <row r="1363" spans="1:10" x14ac:dyDescent="0.25">
      <c r="A1363" s="11" t="s">
        <v>6016</v>
      </c>
      <c r="B1363" s="11" t="s">
        <v>2890</v>
      </c>
      <c r="C1363" s="11" t="s">
        <v>2890</v>
      </c>
      <c r="E1363" s="11" t="s">
        <v>23923</v>
      </c>
      <c r="F1363" s="11" t="s">
        <v>23924</v>
      </c>
      <c r="G1363" s="11" t="s">
        <v>23924</v>
      </c>
      <c r="I1363" s="11" t="s">
        <v>2890</v>
      </c>
      <c r="J1363" s="22" t="s">
        <v>21901</v>
      </c>
    </row>
    <row r="1364" spans="1:10" x14ac:dyDescent="0.25">
      <c r="A1364" s="11" t="s">
        <v>18849</v>
      </c>
      <c r="B1364" s="11" t="s">
        <v>2890</v>
      </c>
      <c r="C1364" s="11" t="s">
        <v>2890</v>
      </c>
      <c r="E1364" s="11" t="s">
        <v>12074</v>
      </c>
      <c r="F1364" s="11" t="s">
        <v>23924</v>
      </c>
      <c r="G1364" s="11" t="s">
        <v>23924</v>
      </c>
      <c r="I1364" s="11" t="s">
        <v>2890</v>
      </c>
      <c r="J1364" s="22" t="s">
        <v>1900</v>
      </c>
    </row>
    <row r="1365" spans="1:10" x14ac:dyDescent="0.25">
      <c r="A1365" s="11" t="s">
        <v>6018</v>
      </c>
      <c r="B1365" s="11" t="s">
        <v>2890</v>
      </c>
      <c r="C1365" s="11" t="s">
        <v>2890</v>
      </c>
      <c r="E1365" s="11" t="s">
        <v>23945</v>
      </c>
      <c r="F1365" s="11" t="s">
        <v>23946</v>
      </c>
      <c r="G1365" s="11" t="s">
        <v>23946</v>
      </c>
      <c r="I1365" s="11" t="s">
        <v>2890</v>
      </c>
      <c r="J1365" s="22" t="s">
        <v>3828</v>
      </c>
    </row>
    <row r="1366" spans="1:10" x14ac:dyDescent="0.25">
      <c r="A1366" s="11" t="s">
        <v>18850</v>
      </c>
      <c r="B1366" s="11" t="s">
        <v>2102</v>
      </c>
      <c r="C1366" s="11" t="s">
        <v>2102</v>
      </c>
      <c r="E1366" s="11" t="s">
        <v>23947</v>
      </c>
      <c r="F1366" s="11" t="s">
        <v>23946</v>
      </c>
      <c r="G1366" s="11" t="s">
        <v>23946</v>
      </c>
      <c r="I1366" s="11" t="s">
        <v>2102</v>
      </c>
      <c r="J1366" s="22" t="s">
        <v>21907</v>
      </c>
    </row>
    <row r="1367" spans="1:10" x14ac:dyDescent="0.25">
      <c r="A1367" s="11" t="s">
        <v>6020</v>
      </c>
      <c r="B1367" s="11" t="s">
        <v>2102</v>
      </c>
      <c r="C1367" s="11" t="s">
        <v>2102</v>
      </c>
      <c r="E1367" s="11" t="s">
        <v>16473</v>
      </c>
      <c r="F1367" s="11" t="s">
        <v>23946</v>
      </c>
      <c r="G1367" s="11" t="s">
        <v>23946</v>
      </c>
      <c r="I1367" s="11" t="s">
        <v>2102</v>
      </c>
      <c r="J1367" s="22" t="s">
        <v>21910</v>
      </c>
    </row>
    <row r="1368" spans="1:10" x14ac:dyDescent="0.25">
      <c r="A1368" s="11" t="s">
        <v>18851</v>
      </c>
      <c r="B1368" s="11" t="s">
        <v>2102</v>
      </c>
      <c r="C1368" s="11" t="s">
        <v>2102</v>
      </c>
      <c r="E1368" s="11" t="s">
        <v>16440</v>
      </c>
      <c r="F1368" s="11" t="s">
        <v>23946</v>
      </c>
      <c r="G1368" s="11" t="s">
        <v>23946</v>
      </c>
      <c r="I1368" s="11" t="s">
        <v>2102</v>
      </c>
      <c r="J1368" s="22" t="s">
        <v>21911</v>
      </c>
    </row>
    <row r="1369" spans="1:10" x14ac:dyDescent="0.25">
      <c r="A1369" s="11" t="s">
        <v>18852</v>
      </c>
      <c r="B1369" s="11" t="s">
        <v>2102</v>
      </c>
      <c r="C1369" s="11" t="s">
        <v>2102</v>
      </c>
      <c r="E1369" s="11" t="s">
        <v>12112</v>
      </c>
      <c r="F1369" s="11" t="s">
        <v>23946</v>
      </c>
      <c r="G1369" s="11" t="s">
        <v>23946</v>
      </c>
      <c r="I1369" s="11" t="s">
        <v>2102</v>
      </c>
      <c r="J1369" s="22" t="s">
        <v>21912</v>
      </c>
    </row>
    <row r="1370" spans="1:10" x14ac:dyDescent="0.25">
      <c r="A1370" s="11" t="s">
        <v>18853</v>
      </c>
      <c r="B1370" s="11" t="s">
        <v>2102</v>
      </c>
      <c r="C1370" s="11" t="s">
        <v>2102</v>
      </c>
      <c r="E1370" s="11" t="s">
        <v>23973</v>
      </c>
      <c r="F1370" s="11" t="s">
        <v>23967</v>
      </c>
      <c r="G1370" s="11" t="s">
        <v>23967</v>
      </c>
      <c r="I1370" s="11" t="s">
        <v>2102</v>
      </c>
      <c r="J1370" s="22" t="s">
        <v>21914</v>
      </c>
    </row>
    <row r="1371" spans="1:10" x14ac:dyDescent="0.25">
      <c r="A1371" s="11" t="s">
        <v>18854</v>
      </c>
      <c r="B1371" s="11" t="s">
        <v>2102</v>
      </c>
      <c r="C1371" s="11" t="s">
        <v>2102</v>
      </c>
      <c r="E1371" s="11" t="s">
        <v>23978</v>
      </c>
      <c r="F1371" s="11" t="s">
        <v>23979</v>
      </c>
      <c r="G1371" s="11" t="s">
        <v>23979</v>
      </c>
      <c r="I1371" s="11" t="s">
        <v>2102</v>
      </c>
      <c r="J1371" s="22" t="s">
        <v>21916</v>
      </c>
    </row>
    <row r="1372" spans="1:10" x14ac:dyDescent="0.25">
      <c r="A1372" s="11" t="s">
        <v>18855</v>
      </c>
      <c r="B1372" s="11" t="s">
        <v>2102</v>
      </c>
      <c r="C1372" s="11" t="s">
        <v>2102</v>
      </c>
      <c r="E1372" s="11" t="s">
        <v>23981</v>
      </c>
      <c r="F1372" s="11" t="s">
        <v>4422</v>
      </c>
      <c r="G1372" s="11" t="s">
        <v>4422</v>
      </c>
      <c r="I1372" s="11" t="s">
        <v>2102</v>
      </c>
      <c r="J1372" s="22" t="s">
        <v>3921</v>
      </c>
    </row>
    <row r="1373" spans="1:10" x14ac:dyDescent="0.25">
      <c r="A1373" s="11" t="s">
        <v>18856</v>
      </c>
      <c r="B1373" s="11" t="s">
        <v>2102</v>
      </c>
      <c r="C1373" s="11" t="s">
        <v>2102</v>
      </c>
      <c r="E1373" s="11" t="s">
        <v>24020</v>
      </c>
      <c r="F1373" s="11" t="s">
        <v>1738</v>
      </c>
      <c r="G1373" s="11" t="s">
        <v>1738</v>
      </c>
      <c r="I1373" s="11" t="s">
        <v>2102</v>
      </c>
      <c r="J1373" s="22" t="s">
        <v>21920</v>
      </c>
    </row>
    <row r="1374" spans="1:10" x14ac:dyDescent="0.25">
      <c r="A1374" s="11" t="s">
        <v>18857</v>
      </c>
      <c r="B1374" s="11" t="s">
        <v>18858</v>
      </c>
      <c r="C1374" s="11" t="s">
        <v>18858</v>
      </c>
      <c r="E1374" s="11"/>
      <c r="F1374" s="11"/>
      <c r="G1374" s="11"/>
      <c r="I1374" s="11" t="s">
        <v>18858</v>
      </c>
      <c r="J1374" s="22" t="s">
        <v>21922</v>
      </c>
    </row>
    <row r="1375" spans="1:10" x14ac:dyDescent="0.25">
      <c r="A1375" s="11" t="s">
        <v>18859</v>
      </c>
      <c r="B1375" s="11" t="s">
        <v>18860</v>
      </c>
      <c r="C1375" s="11" t="s">
        <v>18860</v>
      </c>
      <c r="I1375" s="11" t="s">
        <v>18860</v>
      </c>
      <c r="J1375" s="22" t="s">
        <v>21924</v>
      </c>
    </row>
    <row r="1376" spans="1:10" x14ac:dyDescent="0.25">
      <c r="A1376" s="11" t="s">
        <v>18861</v>
      </c>
      <c r="B1376" s="11" t="s">
        <v>648</v>
      </c>
      <c r="C1376" s="11" t="s">
        <v>648</v>
      </c>
      <c r="I1376" s="11" t="s">
        <v>648</v>
      </c>
      <c r="J1376" s="22" t="s">
        <v>21926</v>
      </c>
    </row>
    <row r="1377" spans="1:10" x14ac:dyDescent="0.25">
      <c r="A1377" s="11" t="s">
        <v>18862</v>
      </c>
      <c r="B1377" s="11" t="s">
        <v>648</v>
      </c>
      <c r="C1377" s="11" t="s">
        <v>648</v>
      </c>
      <c r="I1377" s="11" t="s">
        <v>648</v>
      </c>
      <c r="J1377" s="22" t="s">
        <v>21931</v>
      </c>
    </row>
    <row r="1378" spans="1:10" x14ac:dyDescent="0.25">
      <c r="A1378" s="11" t="s">
        <v>18863</v>
      </c>
      <c r="B1378" s="11" t="s">
        <v>648</v>
      </c>
      <c r="C1378" s="11" t="s">
        <v>648</v>
      </c>
      <c r="I1378" s="11" t="s">
        <v>648</v>
      </c>
      <c r="J1378" s="22" t="s">
        <v>21933</v>
      </c>
    </row>
    <row r="1379" spans="1:10" x14ac:dyDescent="0.25">
      <c r="A1379" s="11" t="s">
        <v>6058</v>
      </c>
      <c r="B1379" s="11" t="s">
        <v>974</v>
      </c>
      <c r="C1379" s="11" t="s">
        <v>974</v>
      </c>
      <c r="I1379" s="11" t="s">
        <v>974</v>
      </c>
      <c r="J1379" s="22" t="s">
        <v>21935</v>
      </c>
    </row>
    <row r="1380" spans="1:10" x14ac:dyDescent="0.25">
      <c r="A1380" s="11" t="s">
        <v>18864</v>
      </c>
      <c r="B1380" s="11" t="s">
        <v>18865</v>
      </c>
      <c r="C1380" s="11" t="s">
        <v>18866</v>
      </c>
      <c r="I1380" s="11" t="s">
        <v>18865</v>
      </c>
      <c r="J1380" s="22" t="s">
        <v>869</v>
      </c>
    </row>
    <row r="1381" spans="1:10" x14ac:dyDescent="0.25">
      <c r="A1381" s="11" t="s">
        <v>18867</v>
      </c>
      <c r="B1381" s="11" t="s">
        <v>18865</v>
      </c>
      <c r="C1381" s="11" t="s">
        <v>18866</v>
      </c>
      <c r="I1381" s="11" t="s">
        <v>18865</v>
      </c>
      <c r="J1381" s="22" t="s">
        <v>514</v>
      </c>
    </row>
    <row r="1382" spans="1:10" x14ac:dyDescent="0.25">
      <c r="A1382" s="11" t="s">
        <v>18868</v>
      </c>
      <c r="B1382" s="11" t="s">
        <v>18865</v>
      </c>
      <c r="C1382" s="11" t="s">
        <v>18866</v>
      </c>
      <c r="I1382" s="11" t="s">
        <v>18865</v>
      </c>
      <c r="J1382" s="22" t="s">
        <v>736</v>
      </c>
    </row>
    <row r="1383" spans="1:10" x14ac:dyDescent="0.25">
      <c r="A1383" s="11" t="s">
        <v>18869</v>
      </c>
      <c r="B1383" s="11" t="s">
        <v>18865</v>
      </c>
      <c r="C1383" s="11" t="s">
        <v>18866</v>
      </c>
      <c r="I1383" s="11" t="s">
        <v>18865</v>
      </c>
      <c r="J1383" s="22" t="s">
        <v>21941</v>
      </c>
    </row>
    <row r="1384" spans="1:10" x14ac:dyDescent="0.25">
      <c r="A1384" s="11" t="s">
        <v>18870</v>
      </c>
      <c r="B1384" s="11" t="s">
        <v>18865</v>
      </c>
      <c r="C1384" s="11" t="s">
        <v>18866</v>
      </c>
      <c r="I1384" s="11" t="s">
        <v>18865</v>
      </c>
      <c r="J1384" s="22" t="s">
        <v>3190</v>
      </c>
    </row>
    <row r="1385" spans="1:10" x14ac:dyDescent="0.25">
      <c r="A1385" s="11" t="s">
        <v>18871</v>
      </c>
      <c r="B1385" s="11" t="s">
        <v>18865</v>
      </c>
      <c r="C1385" s="11" t="s">
        <v>18866</v>
      </c>
      <c r="I1385" s="11" t="s">
        <v>18865</v>
      </c>
      <c r="J1385" s="22" t="s">
        <v>2107</v>
      </c>
    </row>
    <row r="1386" spans="1:10" x14ac:dyDescent="0.25">
      <c r="A1386" s="11" t="s">
        <v>18872</v>
      </c>
      <c r="B1386" s="11" t="s">
        <v>18865</v>
      </c>
      <c r="C1386" s="11" t="s">
        <v>18866</v>
      </c>
      <c r="I1386" s="11" t="s">
        <v>18865</v>
      </c>
      <c r="J1386" s="22" t="s">
        <v>21945</v>
      </c>
    </row>
    <row r="1387" spans="1:10" x14ac:dyDescent="0.25">
      <c r="A1387" s="11" t="s">
        <v>18873</v>
      </c>
      <c r="B1387" s="11" t="s">
        <v>18874</v>
      </c>
      <c r="C1387" s="11" t="s">
        <v>18874</v>
      </c>
      <c r="I1387" s="11" t="s">
        <v>18874</v>
      </c>
      <c r="J1387" s="22" t="s">
        <v>21947</v>
      </c>
    </row>
    <row r="1388" spans="1:10" x14ac:dyDescent="0.25">
      <c r="A1388" s="11" t="s">
        <v>18875</v>
      </c>
      <c r="B1388" s="11" t="s">
        <v>18874</v>
      </c>
      <c r="C1388" s="11" t="s">
        <v>18874</v>
      </c>
      <c r="I1388" s="11" t="s">
        <v>18874</v>
      </c>
      <c r="J1388" s="22" t="s">
        <v>21950</v>
      </c>
    </row>
    <row r="1389" spans="1:10" x14ac:dyDescent="0.25">
      <c r="A1389" s="11" t="s">
        <v>18876</v>
      </c>
      <c r="B1389" s="11" t="s">
        <v>2907</v>
      </c>
      <c r="C1389" s="11" t="s">
        <v>2907</v>
      </c>
      <c r="I1389" s="11" t="s">
        <v>2907</v>
      </c>
      <c r="J1389" s="22" t="s">
        <v>21952</v>
      </c>
    </row>
    <row r="1390" spans="1:10" x14ac:dyDescent="0.25">
      <c r="A1390" s="11" t="s">
        <v>18877</v>
      </c>
      <c r="B1390" s="11" t="s">
        <v>2907</v>
      </c>
      <c r="C1390" s="11" t="s">
        <v>2907</v>
      </c>
      <c r="I1390" s="11" t="s">
        <v>2907</v>
      </c>
      <c r="J1390" s="22" t="s">
        <v>21954</v>
      </c>
    </row>
    <row r="1391" spans="1:10" x14ac:dyDescent="0.25">
      <c r="A1391" s="11" t="s">
        <v>18878</v>
      </c>
      <c r="B1391" s="11" t="s">
        <v>2907</v>
      </c>
      <c r="C1391" s="11" t="s">
        <v>2907</v>
      </c>
      <c r="I1391" s="11" t="s">
        <v>2907</v>
      </c>
      <c r="J1391" s="22" t="s">
        <v>599</v>
      </c>
    </row>
    <row r="1392" spans="1:10" x14ac:dyDescent="0.25">
      <c r="A1392" s="11" t="s">
        <v>18879</v>
      </c>
      <c r="B1392" s="11" t="s">
        <v>2907</v>
      </c>
      <c r="C1392" s="11" t="s">
        <v>2907</v>
      </c>
      <c r="I1392" s="11" t="s">
        <v>2907</v>
      </c>
      <c r="J1392" s="22" t="s">
        <v>3941</v>
      </c>
    </row>
    <row r="1393" spans="1:10" x14ac:dyDescent="0.25">
      <c r="A1393" s="11" t="s">
        <v>18880</v>
      </c>
      <c r="B1393" s="11" t="s">
        <v>2907</v>
      </c>
      <c r="C1393" s="11" t="s">
        <v>2907</v>
      </c>
      <c r="I1393" s="11" t="s">
        <v>2907</v>
      </c>
      <c r="J1393" s="22" t="s">
        <v>21957</v>
      </c>
    </row>
    <row r="1394" spans="1:10" x14ac:dyDescent="0.25">
      <c r="A1394" s="11" t="s">
        <v>18881</v>
      </c>
      <c r="B1394" s="11" t="s">
        <v>2907</v>
      </c>
      <c r="C1394" s="11" t="s">
        <v>2907</v>
      </c>
      <c r="I1394" s="11" t="s">
        <v>2907</v>
      </c>
      <c r="J1394" s="22" t="s">
        <v>759</v>
      </c>
    </row>
    <row r="1395" spans="1:10" x14ac:dyDescent="0.25">
      <c r="A1395" s="11" t="s">
        <v>18882</v>
      </c>
      <c r="B1395" s="11" t="s">
        <v>2907</v>
      </c>
      <c r="C1395" s="11" t="s">
        <v>2907</v>
      </c>
      <c r="I1395" s="11" t="s">
        <v>2907</v>
      </c>
      <c r="J1395" s="22" t="s">
        <v>458</v>
      </c>
    </row>
    <row r="1396" spans="1:10" x14ac:dyDescent="0.25">
      <c r="A1396" s="11" t="s">
        <v>18883</v>
      </c>
      <c r="B1396" s="11" t="s">
        <v>2907</v>
      </c>
      <c r="C1396" s="11" t="s">
        <v>2907</v>
      </c>
      <c r="I1396" s="11" t="s">
        <v>2907</v>
      </c>
      <c r="J1396" s="22" t="s">
        <v>3947</v>
      </c>
    </row>
    <row r="1397" spans="1:10" x14ac:dyDescent="0.25">
      <c r="A1397" s="11" t="s">
        <v>18884</v>
      </c>
      <c r="B1397" s="11" t="s">
        <v>2907</v>
      </c>
      <c r="C1397" s="11" t="s">
        <v>2907</v>
      </c>
      <c r="I1397" s="11" t="s">
        <v>2907</v>
      </c>
      <c r="J1397" s="22" t="s">
        <v>1557</v>
      </c>
    </row>
    <row r="1398" spans="1:10" x14ac:dyDescent="0.25">
      <c r="A1398" s="11" t="s">
        <v>18885</v>
      </c>
      <c r="B1398" s="11" t="s">
        <v>2907</v>
      </c>
      <c r="C1398" s="11" t="s">
        <v>2907</v>
      </c>
      <c r="I1398" s="11" t="s">
        <v>2907</v>
      </c>
      <c r="J1398" s="22" t="s">
        <v>21970</v>
      </c>
    </row>
    <row r="1399" spans="1:10" x14ac:dyDescent="0.25">
      <c r="A1399" s="11" t="s">
        <v>18886</v>
      </c>
      <c r="B1399" s="11" t="s">
        <v>2907</v>
      </c>
      <c r="C1399" s="11" t="s">
        <v>2907</v>
      </c>
      <c r="I1399" s="11" t="s">
        <v>2907</v>
      </c>
      <c r="J1399" s="22" t="s">
        <v>21972</v>
      </c>
    </row>
    <row r="1400" spans="1:10" x14ac:dyDescent="0.25">
      <c r="A1400" s="11" t="s">
        <v>18887</v>
      </c>
      <c r="B1400" s="11" t="s">
        <v>2907</v>
      </c>
      <c r="C1400" s="11" t="s">
        <v>2907</v>
      </c>
      <c r="I1400" s="11" t="s">
        <v>2907</v>
      </c>
      <c r="J1400" s="22" t="s">
        <v>21975</v>
      </c>
    </row>
    <row r="1401" spans="1:10" x14ac:dyDescent="0.25">
      <c r="A1401" s="11" t="s">
        <v>18888</v>
      </c>
      <c r="B1401" s="11" t="s">
        <v>2907</v>
      </c>
      <c r="C1401" s="11" t="s">
        <v>2907</v>
      </c>
      <c r="I1401" s="11" t="s">
        <v>2907</v>
      </c>
      <c r="J1401" s="22" t="s">
        <v>21977</v>
      </c>
    </row>
    <row r="1402" spans="1:10" x14ac:dyDescent="0.25">
      <c r="A1402" s="11" t="s">
        <v>18889</v>
      </c>
      <c r="B1402" s="11" t="s">
        <v>1599</v>
      </c>
      <c r="C1402" s="11" t="s">
        <v>1599</v>
      </c>
      <c r="I1402" s="11" t="s">
        <v>1599</v>
      </c>
      <c r="J1402" s="22" t="s">
        <v>1124</v>
      </c>
    </row>
    <row r="1403" spans="1:10" x14ac:dyDescent="0.25">
      <c r="A1403" s="11" t="s">
        <v>18890</v>
      </c>
      <c r="B1403" s="11" t="s">
        <v>1599</v>
      </c>
      <c r="C1403" s="11" t="s">
        <v>1599</v>
      </c>
      <c r="I1403" s="11" t="s">
        <v>1599</v>
      </c>
      <c r="J1403" s="22" t="s">
        <v>21981</v>
      </c>
    </row>
    <row r="1404" spans="1:10" x14ac:dyDescent="0.25">
      <c r="A1404" s="11" t="s">
        <v>18891</v>
      </c>
      <c r="B1404" s="11" t="s">
        <v>1599</v>
      </c>
      <c r="C1404" s="11" t="s">
        <v>1599</v>
      </c>
      <c r="I1404" s="11" t="s">
        <v>1599</v>
      </c>
      <c r="J1404" s="22" t="s">
        <v>21983</v>
      </c>
    </row>
    <row r="1405" spans="1:10" x14ac:dyDescent="0.25">
      <c r="A1405" s="11" t="s">
        <v>5690</v>
      </c>
      <c r="B1405" s="11" t="s">
        <v>2074</v>
      </c>
      <c r="C1405" s="11" t="s">
        <v>2074</v>
      </c>
      <c r="I1405" s="11" t="s">
        <v>2074</v>
      </c>
      <c r="J1405" s="22" t="s">
        <v>21985</v>
      </c>
    </row>
    <row r="1406" spans="1:10" x14ac:dyDescent="0.25">
      <c r="A1406" s="11" t="s">
        <v>18892</v>
      </c>
      <c r="B1406" s="11" t="s">
        <v>2783</v>
      </c>
      <c r="C1406" s="11" t="s">
        <v>2783</v>
      </c>
      <c r="I1406" s="11" t="s">
        <v>2783</v>
      </c>
      <c r="J1406" s="22" t="s">
        <v>1537</v>
      </c>
    </row>
    <row r="1407" spans="1:10" x14ac:dyDescent="0.25">
      <c r="A1407" s="11" t="s">
        <v>18893</v>
      </c>
      <c r="B1407" s="11" t="s">
        <v>18893</v>
      </c>
      <c r="C1407" s="11" t="s">
        <v>18893</v>
      </c>
      <c r="I1407" s="11" t="s">
        <v>18893</v>
      </c>
      <c r="J1407" s="22" t="s">
        <v>864</v>
      </c>
    </row>
    <row r="1408" spans="1:10" x14ac:dyDescent="0.25">
      <c r="A1408" s="11" t="s">
        <v>18894</v>
      </c>
      <c r="B1408" s="11" t="s">
        <v>18895</v>
      </c>
      <c r="C1408" s="11" t="s">
        <v>18895</v>
      </c>
      <c r="I1408" s="11" t="s">
        <v>18895</v>
      </c>
      <c r="J1408" s="22" t="s">
        <v>21989</v>
      </c>
    </row>
    <row r="1409" spans="1:10" x14ac:dyDescent="0.25">
      <c r="A1409" s="11" t="s">
        <v>15972</v>
      </c>
      <c r="B1409" s="11" t="s">
        <v>18896</v>
      </c>
      <c r="C1409" s="11" t="s">
        <v>18896</v>
      </c>
      <c r="I1409" s="11" t="s">
        <v>18896</v>
      </c>
      <c r="J1409" s="22" t="s">
        <v>3965</v>
      </c>
    </row>
    <row r="1410" spans="1:10" x14ac:dyDescent="0.25">
      <c r="A1410" s="11" t="s">
        <v>6081</v>
      </c>
      <c r="B1410" s="11" t="s">
        <v>18896</v>
      </c>
      <c r="C1410" s="11" t="s">
        <v>18896</v>
      </c>
      <c r="I1410" s="11" t="s">
        <v>18896</v>
      </c>
      <c r="J1410" s="22" t="s">
        <v>21995</v>
      </c>
    </row>
    <row r="1411" spans="1:10" x14ac:dyDescent="0.25">
      <c r="A1411" s="11" t="s">
        <v>18897</v>
      </c>
      <c r="B1411" s="11" t="s">
        <v>92</v>
      </c>
      <c r="C1411" s="11" t="s">
        <v>92</v>
      </c>
      <c r="I1411" s="11" t="s">
        <v>92</v>
      </c>
      <c r="J1411" s="22" t="s">
        <v>3966</v>
      </c>
    </row>
    <row r="1412" spans="1:10" x14ac:dyDescent="0.25">
      <c r="A1412" s="11" t="s">
        <v>18898</v>
      </c>
      <c r="B1412" s="11" t="s">
        <v>1059</v>
      </c>
      <c r="C1412" s="11" t="s">
        <v>1059</v>
      </c>
      <c r="I1412" s="11" t="s">
        <v>1059</v>
      </c>
      <c r="J1412" s="22" t="s">
        <v>3967</v>
      </c>
    </row>
    <row r="1413" spans="1:10" x14ac:dyDescent="0.25">
      <c r="A1413" s="11" t="s">
        <v>18899</v>
      </c>
      <c r="B1413" s="11" t="s">
        <v>1059</v>
      </c>
      <c r="C1413" s="11" t="s">
        <v>1059</v>
      </c>
      <c r="I1413" s="11" t="s">
        <v>1059</v>
      </c>
      <c r="J1413" s="22" t="s">
        <v>21997</v>
      </c>
    </row>
    <row r="1414" spans="1:10" x14ac:dyDescent="0.25">
      <c r="A1414" s="11" t="s">
        <v>18900</v>
      </c>
      <c r="B1414" s="11" t="s">
        <v>1059</v>
      </c>
      <c r="C1414" s="11" t="s">
        <v>1059</v>
      </c>
      <c r="I1414" s="11" t="s">
        <v>1059</v>
      </c>
      <c r="J1414" s="22" t="s">
        <v>22004</v>
      </c>
    </row>
    <row r="1415" spans="1:10" x14ac:dyDescent="0.25">
      <c r="A1415" s="11" t="s">
        <v>18901</v>
      </c>
      <c r="B1415" s="11" t="s">
        <v>1059</v>
      </c>
      <c r="C1415" s="11" t="s">
        <v>1059</v>
      </c>
      <c r="I1415" s="11" t="s">
        <v>1059</v>
      </c>
      <c r="J1415" s="22" t="s">
        <v>22012</v>
      </c>
    </row>
    <row r="1416" spans="1:10" x14ac:dyDescent="0.25">
      <c r="A1416" s="11" t="s">
        <v>18902</v>
      </c>
      <c r="B1416" s="11" t="s">
        <v>1059</v>
      </c>
      <c r="C1416" s="11" t="s">
        <v>1059</v>
      </c>
      <c r="I1416" s="11" t="s">
        <v>1059</v>
      </c>
      <c r="J1416" s="22" t="s">
        <v>383</v>
      </c>
    </row>
    <row r="1417" spans="1:10" x14ac:dyDescent="0.25">
      <c r="A1417" s="11" t="s">
        <v>18903</v>
      </c>
      <c r="B1417" s="11" t="s">
        <v>2916</v>
      </c>
      <c r="C1417" s="11" t="s">
        <v>2916</v>
      </c>
      <c r="I1417" s="11" t="s">
        <v>2916</v>
      </c>
      <c r="J1417" s="22" t="s">
        <v>2019</v>
      </c>
    </row>
    <row r="1418" spans="1:10" x14ac:dyDescent="0.25">
      <c r="A1418" s="11" t="s">
        <v>18904</v>
      </c>
      <c r="B1418" s="11" t="s">
        <v>69</v>
      </c>
      <c r="C1418" s="11" t="s">
        <v>69</v>
      </c>
      <c r="I1418" s="11" t="s">
        <v>69</v>
      </c>
      <c r="J1418" s="22" t="s">
        <v>3976</v>
      </c>
    </row>
    <row r="1419" spans="1:10" x14ac:dyDescent="0.25">
      <c r="A1419" s="11" t="s">
        <v>18905</v>
      </c>
      <c r="B1419" s="11" t="s">
        <v>69</v>
      </c>
      <c r="C1419" s="11" t="s">
        <v>69</v>
      </c>
      <c r="I1419" s="11" t="s">
        <v>69</v>
      </c>
      <c r="J1419" s="22" t="s">
        <v>3977</v>
      </c>
    </row>
    <row r="1420" spans="1:10" x14ac:dyDescent="0.25">
      <c r="A1420" s="11" t="s">
        <v>18906</v>
      </c>
      <c r="B1420" s="11" t="s">
        <v>69</v>
      </c>
      <c r="C1420" s="11" t="s">
        <v>69</v>
      </c>
      <c r="I1420" s="11" t="s">
        <v>69</v>
      </c>
      <c r="J1420" s="22" t="s">
        <v>22018</v>
      </c>
    </row>
    <row r="1421" spans="1:10" x14ac:dyDescent="0.25">
      <c r="A1421" s="11" t="s">
        <v>18907</v>
      </c>
      <c r="B1421" s="11" t="s">
        <v>377</v>
      </c>
      <c r="C1421" s="11" t="s">
        <v>377</v>
      </c>
      <c r="I1421" s="11" t="s">
        <v>377</v>
      </c>
      <c r="J1421" s="22" t="s">
        <v>22020</v>
      </c>
    </row>
    <row r="1422" spans="1:10" x14ac:dyDescent="0.25">
      <c r="A1422" s="11" t="s">
        <v>18908</v>
      </c>
      <c r="B1422" s="11" t="s">
        <v>377</v>
      </c>
      <c r="C1422" s="11" t="s">
        <v>377</v>
      </c>
      <c r="I1422" s="11" t="s">
        <v>377</v>
      </c>
      <c r="J1422" s="22" t="s">
        <v>22022</v>
      </c>
    </row>
    <row r="1423" spans="1:10" x14ac:dyDescent="0.25">
      <c r="A1423" s="11" t="s">
        <v>18909</v>
      </c>
      <c r="B1423" s="11" t="s">
        <v>377</v>
      </c>
      <c r="C1423" s="11" t="s">
        <v>377</v>
      </c>
      <c r="I1423" s="11" t="s">
        <v>377</v>
      </c>
      <c r="J1423" s="22" t="s">
        <v>22024</v>
      </c>
    </row>
    <row r="1424" spans="1:10" x14ac:dyDescent="0.25">
      <c r="A1424" s="11" t="s">
        <v>18910</v>
      </c>
      <c r="B1424" s="11" t="s">
        <v>377</v>
      </c>
      <c r="C1424" s="11" t="s">
        <v>377</v>
      </c>
      <c r="I1424" s="11" t="s">
        <v>377</v>
      </c>
      <c r="J1424" s="22" t="s">
        <v>22026</v>
      </c>
    </row>
    <row r="1425" spans="1:10" x14ac:dyDescent="0.25">
      <c r="A1425" s="11" t="s">
        <v>18911</v>
      </c>
      <c r="B1425" s="11" t="s">
        <v>377</v>
      </c>
      <c r="C1425" s="11" t="s">
        <v>377</v>
      </c>
      <c r="I1425" s="11" t="s">
        <v>377</v>
      </c>
      <c r="J1425" s="22" t="s">
        <v>22027</v>
      </c>
    </row>
    <row r="1426" spans="1:10" x14ac:dyDescent="0.25">
      <c r="A1426" s="11" t="s">
        <v>18912</v>
      </c>
      <c r="B1426" s="11" t="s">
        <v>377</v>
      </c>
      <c r="C1426" s="11" t="s">
        <v>377</v>
      </c>
      <c r="I1426" s="11" t="s">
        <v>377</v>
      </c>
      <c r="J1426" s="22" t="s">
        <v>3980</v>
      </c>
    </row>
    <row r="1427" spans="1:10" x14ac:dyDescent="0.25">
      <c r="A1427" s="11" t="s">
        <v>18913</v>
      </c>
      <c r="B1427" s="11" t="s">
        <v>377</v>
      </c>
      <c r="C1427" s="11" t="s">
        <v>377</v>
      </c>
      <c r="I1427" s="11" t="s">
        <v>377</v>
      </c>
      <c r="J1427" s="22" t="s">
        <v>1201</v>
      </c>
    </row>
    <row r="1428" spans="1:10" x14ac:dyDescent="0.25">
      <c r="A1428" s="11" t="s">
        <v>18914</v>
      </c>
      <c r="B1428" s="11" t="s">
        <v>377</v>
      </c>
      <c r="C1428" s="11" t="s">
        <v>377</v>
      </c>
      <c r="I1428" s="11" t="s">
        <v>377</v>
      </c>
      <c r="J1428" s="22" t="s">
        <v>22030</v>
      </c>
    </row>
    <row r="1429" spans="1:10" x14ac:dyDescent="0.25">
      <c r="A1429" s="11" t="s">
        <v>18915</v>
      </c>
      <c r="B1429" s="11" t="s">
        <v>377</v>
      </c>
      <c r="C1429" s="11" t="s">
        <v>377</v>
      </c>
      <c r="I1429" s="11" t="s">
        <v>377</v>
      </c>
      <c r="J1429" s="22" t="s">
        <v>3986</v>
      </c>
    </row>
    <row r="1430" spans="1:10" x14ac:dyDescent="0.25">
      <c r="A1430" s="11" t="s">
        <v>18916</v>
      </c>
      <c r="B1430" s="11" t="s">
        <v>377</v>
      </c>
      <c r="C1430" s="11" t="s">
        <v>377</v>
      </c>
      <c r="I1430" s="11" t="s">
        <v>377</v>
      </c>
      <c r="J1430" s="22" t="s">
        <v>2373</v>
      </c>
    </row>
    <row r="1431" spans="1:10" x14ac:dyDescent="0.25">
      <c r="A1431" s="11" t="s">
        <v>18917</v>
      </c>
      <c r="B1431" s="11" t="s">
        <v>377</v>
      </c>
      <c r="C1431" s="11" t="s">
        <v>377</v>
      </c>
      <c r="I1431" s="11" t="s">
        <v>377</v>
      </c>
      <c r="J1431" s="22" t="s">
        <v>22037</v>
      </c>
    </row>
    <row r="1432" spans="1:10" x14ac:dyDescent="0.25">
      <c r="A1432" s="11" t="s">
        <v>18918</v>
      </c>
      <c r="B1432" s="11" t="s">
        <v>377</v>
      </c>
      <c r="C1432" s="11" t="s">
        <v>377</v>
      </c>
      <c r="I1432" s="11" t="s">
        <v>377</v>
      </c>
      <c r="J1432" s="22" t="s">
        <v>22038</v>
      </c>
    </row>
    <row r="1433" spans="1:10" x14ac:dyDescent="0.25">
      <c r="A1433" s="11" t="s">
        <v>18919</v>
      </c>
      <c r="B1433" s="11" t="s">
        <v>377</v>
      </c>
      <c r="C1433" s="11" t="s">
        <v>377</v>
      </c>
      <c r="I1433" s="11" t="s">
        <v>377</v>
      </c>
      <c r="J1433" s="22" t="s">
        <v>22039</v>
      </c>
    </row>
    <row r="1434" spans="1:10" x14ac:dyDescent="0.25">
      <c r="A1434" s="11" t="s">
        <v>18920</v>
      </c>
      <c r="B1434" s="11" t="s">
        <v>377</v>
      </c>
      <c r="C1434" s="11" t="s">
        <v>377</v>
      </c>
      <c r="I1434" s="11" t="s">
        <v>377</v>
      </c>
      <c r="J1434" s="22" t="s">
        <v>22041</v>
      </c>
    </row>
    <row r="1435" spans="1:10" x14ac:dyDescent="0.25">
      <c r="A1435" s="11" t="s">
        <v>18921</v>
      </c>
      <c r="B1435" s="11" t="s">
        <v>377</v>
      </c>
      <c r="C1435" s="11" t="s">
        <v>377</v>
      </c>
      <c r="I1435" s="11" t="s">
        <v>377</v>
      </c>
      <c r="J1435" s="22" t="s">
        <v>22044</v>
      </c>
    </row>
    <row r="1436" spans="1:10" x14ac:dyDescent="0.25">
      <c r="A1436" s="11" t="s">
        <v>18922</v>
      </c>
      <c r="B1436" s="11" t="s">
        <v>377</v>
      </c>
      <c r="C1436" s="11" t="s">
        <v>377</v>
      </c>
      <c r="I1436" s="11" t="s">
        <v>377</v>
      </c>
      <c r="J1436" s="22" t="s">
        <v>1856</v>
      </c>
    </row>
    <row r="1437" spans="1:10" x14ac:dyDescent="0.25">
      <c r="A1437" s="11" t="s">
        <v>18923</v>
      </c>
      <c r="B1437" s="11" t="s">
        <v>377</v>
      </c>
      <c r="C1437" s="11" t="s">
        <v>377</v>
      </c>
      <c r="I1437" s="11" t="s">
        <v>377</v>
      </c>
      <c r="J1437" s="22" t="s">
        <v>22051</v>
      </c>
    </row>
    <row r="1438" spans="1:10" x14ac:dyDescent="0.25">
      <c r="A1438" s="11" t="s">
        <v>18924</v>
      </c>
      <c r="B1438" s="11" t="s">
        <v>377</v>
      </c>
      <c r="C1438" s="11" t="s">
        <v>377</v>
      </c>
      <c r="I1438" s="11" t="s">
        <v>377</v>
      </c>
      <c r="J1438" s="22" t="s">
        <v>22053</v>
      </c>
    </row>
    <row r="1439" spans="1:10" x14ac:dyDescent="0.25">
      <c r="A1439" s="11" t="s">
        <v>18925</v>
      </c>
      <c r="B1439" s="11" t="s">
        <v>377</v>
      </c>
      <c r="C1439" s="11" t="s">
        <v>377</v>
      </c>
      <c r="I1439" s="11" t="s">
        <v>377</v>
      </c>
      <c r="J1439" s="22" t="s">
        <v>720</v>
      </c>
    </row>
    <row r="1440" spans="1:10" x14ac:dyDescent="0.25">
      <c r="A1440" s="11" t="s">
        <v>18926</v>
      </c>
      <c r="B1440" s="11" t="s">
        <v>377</v>
      </c>
      <c r="C1440" s="11" t="s">
        <v>377</v>
      </c>
      <c r="I1440" s="11" t="s">
        <v>377</v>
      </c>
      <c r="J1440" s="22" t="s">
        <v>22102</v>
      </c>
    </row>
    <row r="1441" spans="1:10" x14ac:dyDescent="0.25">
      <c r="A1441" s="11" t="s">
        <v>18927</v>
      </c>
      <c r="B1441" s="11" t="s">
        <v>377</v>
      </c>
      <c r="C1441" s="11" t="s">
        <v>377</v>
      </c>
      <c r="I1441" s="11" t="s">
        <v>377</v>
      </c>
      <c r="J1441" s="22" t="s">
        <v>4000</v>
      </c>
    </row>
    <row r="1442" spans="1:10" x14ac:dyDescent="0.25">
      <c r="A1442" s="11" t="s">
        <v>18928</v>
      </c>
      <c r="B1442" s="11" t="s">
        <v>377</v>
      </c>
      <c r="C1442" s="11" t="s">
        <v>377</v>
      </c>
      <c r="I1442" s="11" t="s">
        <v>377</v>
      </c>
      <c r="J1442" s="22" t="s">
        <v>2253</v>
      </c>
    </row>
    <row r="1443" spans="1:10" x14ac:dyDescent="0.25">
      <c r="A1443" s="11" t="s">
        <v>18929</v>
      </c>
      <c r="B1443" s="11" t="s">
        <v>377</v>
      </c>
      <c r="C1443" s="11" t="s">
        <v>377</v>
      </c>
      <c r="I1443" s="11" t="s">
        <v>377</v>
      </c>
      <c r="J1443" s="22" t="s">
        <v>4002</v>
      </c>
    </row>
    <row r="1444" spans="1:10" x14ac:dyDescent="0.25">
      <c r="A1444" s="11" t="s">
        <v>18930</v>
      </c>
      <c r="B1444" s="11" t="s">
        <v>377</v>
      </c>
      <c r="C1444" s="11" t="s">
        <v>377</v>
      </c>
      <c r="I1444" s="11" t="s">
        <v>377</v>
      </c>
      <c r="J1444" s="22" t="s">
        <v>22105</v>
      </c>
    </row>
    <row r="1445" spans="1:10" x14ac:dyDescent="0.25">
      <c r="A1445" s="11" t="s">
        <v>18931</v>
      </c>
      <c r="B1445" s="11" t="s">
        <v>2034</v>
      </c>
      <c r="C1445" s="11" t="s">
        <v>2034</v>
      </c>
      <c r="I1445" s="11" t="s">
        <v>2034</v>
      </c>
      <c r="J1445" s="22" t="s">
        <v>22107</v>
      </c>
    </row>
    <row r="1446" spans="1:10" x14ac:dyDescent="0.25">
      <c r="A1446" s="11" t="s">
        <v>18932</v>
      </c>
      <c r="B1446" s="11" t="s">
        <v>2034</v>
      </c>
      <c r="C1446" s="11" t="s">
        <v>2034</v>
      </c>
      <c r="I1446" s="11" t="s">
        <v>2034</v>
      </c>
      <c r="J1446" s="22" t="s">
        <v>22129</v>
      </c>
    </row>
    <row r="1447" spans="1:10" x14ac:dyDescent="0.25">
      <c r="A1447" s="11" t="s">
        <v>18933</v>
      </c>
      <c r="B1447" s="11" t="s">
        <v>2929</v>
      </c>
      <c r="C1447" s="11" t="s">
        <v>2929</v>
      </c>
      <c r="I1447" s="11" t="s">
        <v>2929</v>
      </c>
      <c r="J1447" s="22" t="s">
        <v>22131</v>
      </c>
    </row>
    <row r="1448" spans="1:10" x14ac:dyDescent="0.25">
      <c r="A1448" s="11" t="s">
        <v>16952</v>
      </c>
      <c r="B1448" s="11" t="s">
        <v>2929</v>
      </c>
      <c r="C1448" s="11" t="s">
        <v>2929</v>
      </c>
      <c r="I1448" s="11" t="s">
        <v>2929</v>
      </c>
      <c r="J1448" s="22" t="s">
        <v>1905</v>
      </c>
    </row>
    <row r="1449" spans="1:10" x14ac:dyDescent="0.25">
      <c r="A1449" s="11" t="s">
        <v>18934</v>
      </c>
      <c r="B1449" s="11" t="s">
        <v>2919</v>
      </c>
      <c r="C1449" s="11" t="s">
        <v>2919</v>
      </c>
      <c r="I1449" s="11" t="s">
        <v>2919</v>
      </c>
      <c r="J1449" s="22" t="s">
        <v>22132</v>
      </c>
    </row>
    <row r="1450" spans="1:10" x14ac:dyDescent="0.25">
      <c r="A1450" s="11" t="s">
        <v>18935</v>
      </c>
      <c r="B1450" s="11" t="s">
        <v>2920</v>
      </c>
      <c r="C1450" s="11" t="s">
        <v>2920</v>
      </c>
      <c r="I1450" s="11" t="s">
        <v>2920</v>
      </c>
      <c r="J1450" s="22" t="s">
        <v>4008</v>
      </c>
    </row>
    <row r="1451" spans="1:10" x14ac:dyDescent="0.25">
      <c r="A1451" s="11" t="s">
        <v>18936</v>
      </c>
      <c r="B1451" s="11" t="s">
        <v>18937</v>
      </c>
      <c r="C1451" s="11" t="s">
        <v>18937</v>
      </c>
      <c r="I1451" s="11" t="s">
        <v>18937</v>
      </c>
      <c r="J1451" s="22" t="s">
        <v>22134</v>
      </c>
    </row>
    <row r="1452" spans="1:10" x14ac:dyDescent="0.25">
      <c r="A1452" s="11" t="s">
        <v>18938</v>
      </c>
      <c r="B1452" s="11" t="s">
        <v>18937</v>
      </c>
      <c r="C1452" s="11" t="s">
        <v>18937</v>
      </c>
      <c r="I1452" s="11" t="s">
        <v>18937</v>
      </c>
      <c r="J1452" s="22" t="s">
        <v>22138</v>
      </c>
    </row>
    <row r="1453" spans="1:10" x14ac:dyDescent="0.25">
      <c r="A1453" s="11" t="s">
        <v>18939</v>
      </c>
      <c r="B1453" s="11" t="s">
        <v>18937</v>
      </c>
      <c r="C1453" s="11" t="s">
        <v>18937</v>
      </c>
      <c r="I1453" s="11" t="s">
        <v>18937</v>
      </c>
      <c r="J1453" s="22" t="s">
        <v>22140</v>
      </c>
    </row>
    <row r="1454" spans="1:10" x14ac:dyDescent="0.25">
      <c r="A1454" s="11" t="s">
        <v>18940</v>
      </c>
      <c r="B1454" s="11" t="s">
        <v>18941</v>
      </c>
      <c r="C1454" s="11" t="s">
        <v>18941</v>
      </c>
      <c r="I1454" s="11" t="s">
        <v>18941</v>
      </c>
      <c r="J1454" s="22" t="s">
        <v>22146</v>
      </c>
    </row>
    <row r="1455" spans="1:10" x14ac:dyDescent="0.25">
      <c r="A1455" s="11" t="s">
        <v>18942</v>
      </c>
      <c r="B1455" s="11" t="s">
        <v>18943</v>
      </c>
      <c r="C1455" s="11" t="s">
        <v>18944</v>
      </c>
      <c r="I1455" s="11" t="s">
        <v>18943</v>
      </c>
      <c r="J1455" s="22" t="s">
        <v>22148</v>
      </c>
    </row>
    <row r="1456" spans="1:10" x14ac:dyDescent="0.25">
      <c r="A1456" s="11" t="s">
        <v>18945</v>
      </c>
      <c r="B1456" s="11" t="s">
        <v>18944</v>
      </c>
      <c r="C1456" s="11" t="s">
        <v>18944</v>
      </c>
      <c r="I1456" s="11" t="s">
        <v>18944</v>
      </c>
      <c r="J1456" s="22" t="s">
        <v>4016</v>
      </c>
    </row>
    <row r="1457" spans="1:10" x14ac:dyDescent="0.25">
      <c r="A1457" s="11" t="s">
        <v>18946</v>
      </c>
      <c r="B1457" s="11" t="s">
        <v>18944</v>
      </c>
      <c r="C1457" s="11" t="s">
        <v>18944</v>
      </c>
      <c r="I1457" s="11" t="s">
        <v>18944</v>
      </c>
      <c r="J1457" s="22" t="s">
        <v>1149</v>
      </c>
    </row>
    <row r="1458" spans="1:10" x14ac:dyDescent="0.25">
      <c r="A1458" s="11" t="s">
        <v>18947</v>
      </c>
      <c r="B1458" s="11" t="s">
        <v>18944</v>
      </c>
      <c r="C1458" s="11" t="s">
        <v>18944</v>
      </c>
      <c r="I1458" s="11" t="s">
        <v>18944</v>
      </c>
      <c r="J1458" s="22" t="s">
        <v>196</v>
      </c>
    </row>
    <row r="1459" spans="1:10" x14ac:dyDescent="0.25">
      <c r="A1459" s="11" t="s">
        <v>18948</v>
      </c>
      <c r="B1459" s="11" t="s">
        <v>18944</v>
      </c>
      <c r="C1459" s="11" t="s">
        <v>18944</v>
      </c>
      <c r="I1459" s="11" t="s">
        <v>18944</v>
      </c>
      <c r="J1459" s="22" t="s">
        <v>10864</v>
      </c>
    </row>
    <row r="1460" spans="1:10" x14ac:dyDescent="0.25">
      <c r="A1460" s="11" t="s">
        <v>18949</v>
      </c>
      <c r="B1460" s="11" t="s">
        <v>18944</v>
      </c>
      <c r="C1460" s="11" t="s">
        <v>18944</v>
      </c>
      <c r="I1460" s="11" t="s">
        <v>18944</v>
      </c>
      <c r="J1460" s="22" t="s">
        <v>22152</v>
      </c>
    </row>
    <row r="1461" spans="1:10" x14ac:dyDescent="0.25">
      <c r="A1461" s="11" t="s">
        <v>18950</v>
      </c>
      <c r="B1461" s="11" t="s">
        <v>18944</v>
      </c>
      <c r="C1461" s="11" t="s">
        <v>18944</v>
      </c>
      <c r="I1461" s="11" t="s">
        <v>18944</v>
      </c>
      <c r="J1461" s="22" t="s">
        <v>506</v>
      </c>
    </row>
    <row r="1462" spans="1:10" x14ac:dyDescent="0.25">
      <c r="A1462" s="11" t="s">
        <v>18951</v>
      </c>
      <c r="B1462" s="11" t="s">
        <v>18944</v>
      </c>
      <c r="C1462" s="11" t="s">
        <v>18944</v>
      </c>
      <c r="I1462" s="11" t="s">
        <v>18944</v>
      </c>
      <c r="J1462" s="22" t="s">
        <v>22160</v>
      </c>
    </row>
    <row r="1463" spans="1:10" x14ac:dyDescent="0.25">
      <c r="A1463" s="11" t="s">
        <v>18952</v>
      </c>
      <c r="B1463" s="11" t="s">
        <v>18944</v>
      </c>
      <c r="C1463" s="11" t="s">
        <v>18944</v>
      </c>
      <c r="I1463" s="11" t="s">
        <v>18944</v>
      </c>
      <c r="J1463" s="22" t="s">
        <v>22162</v>
      </c>
    </row>
    <row r="1464" spans="1:10" x14ac:dyDescent="0.25">
      <c r="A1464" s="11" t="s">
        <v>18953</v>
      </c>
      <c r="B1464" s="11" t="s">
        <v>18944</v>
      </c>
      <c r="C1464" s="11" t="s">
        <v>18944</v>
      </c>
      <c r="I1464" s="11" t="s">
        <v>18944</v>
      </c>
      <c r="J1464" s="22" t="s">
        <v>22164</v>
      </c>
    </row>
    <row r="1465" spans="1:10" x14ac:dyDescent="0.25">
      <c r="A1465" s="11" t="s">
        <v>18954</v>
      </c>
      <c r="B1465" s="11" t="s">
        <v>18944</v>
      </c>
      <c r="C1465" s="11" t="s">
        <v>18944</v>
      </c>
      <c r="I1465" s="11" t="s">
        <v>18944</v>
      </c>
      <c r="J1465" s="22" t="s">
        <v>1108</v>
      </c>
    </row>
    <row r="1466" spans="1:10" x14ac:dyDescent="0.25">
      <c r="A1466" s="11" t="s">
        <v>18955</v>
      </c>
      <c r="B1466" s="11" t="s">
        <v>18944</v>
      </c>
      <c r="C1466" s="11" t="s">
        <v>18944</v>
      </c>
      <c r="I1466" s="11" t="s">
        <v>18944</v>
      </c>
      <c r="J1466" s="22" t="s">
        <v>22166</v>
      </c>
    </row>
    <row r="1467" spans="1:10" x14ac:dyDescent="0.25">
      <c r="A1467" s="11" t="s">
        <v>18956</v>
      </c>
      <c r="B1467" s="11" t="s">
        <v>18944</v>
      </c>
      <c r="C1467" s="11" t="s">
        <v>18944</v>
      </c>
      <c r="I1467" s="11" t="s">
        <v>18944</v>
      </c>
      <c r="J1467" s="22" t="s">
        <v>4025</v>
      </c>
    </row>
    <row r="1468" spans="1:10" x14ac:dyDescent="0.25">
      <c r="A1468" s="11" t="s">
        <v>18957</v>
      </c>
      <c r="B1468" s="11" t="s">
        <v>18944</v>
      </c>
      <c r="C1468" s="11" t="s">
        <v>18944</v>
      </c>
      <c r="I1468" s="11" t="s">
        <v>18944</v>
      </c>
      <c r="J1468" s="22" t="s">
        <v>156</v>
      </c>
    </row>
    <row r="1469" spans="1:10" x14ac:dyDescent="0.25">
      <c r="A1469" s="11" t="s">
        <v>18958</v>
      </c>
      <c r="B1469" s="11" t="s">
        <v>18944</v>
      </c>
      <c r="C1469" s="11" t="s">
        <v>18959</v>
      </c>
      <c r="I1469" s="11" t="s">
        <v>18944</v>
      </c>
      <c r="J1469" s="22" t="s">
        <v>22176</v>
      </c>
    </row>
    <row r="1470" spans="1:10" x14ac:dyDescent="0.25">
      <c r="A1470" s="11" t="s">
        <v>18960</v>
      </c>
      <c r="B1470" s="11" t="s">
        <v>18944</v>
      </c>
      <c r="C1470" s="11" t="s">
        <v>18959</v>
      </c>
      <c r="I1470" s="11" t="s">
        <v>18944</v>
      </c>
      <c r="J1470" s="22" t="s">
        <v>22182</v>
      </c>
    </row>
    <row r="1471" spans="1:10" x14ac:dyDescent="0.25">
      <c r="A1471" s="11" t="s">
        <v>18961</v>
      </c>
      <c r="B1471" s="11" t="s">
        <v>18944</v>
      </c>
      <c r="C1471" s="11" t="s">
        <v>18959</v>
      </c>
      <c r="I1471" s="11" t="s">
        <v>18944</v>
      </c>
      <c r="J1471" s="22" t="s">
        <v>22183</v>
      </c>
    </row>
    <row r="1472" spans="1:10" x14ac:dyDescent="0.25">
      <c r="A1472" s="11" t="s">
        <v>18962</v>
      </c>
      <c r="B1472" s="11" t="s">
        <v>18944</v>
      </c>
      <c r="C1472" s="11" t="s">
        <v>18959</v>
      </c>
      <c r="I1472" s="11" t="s">
        <v>18944</v>
      </c>
      <c r="J1472" s="22" t="s">
        <v>22188</v>
      </c>
    </row>
    <row r="1473" spans="1:10" x14ac:dyDescent="0.25">
      <c r="A1473" s="11" t="s">
        <v>18963</v>
      </c>
      <c r="B1473" s="11" t="s">
        <v>18944</v>
      </c>
      <c r="C1473" s="11" t="s">
        <v>18959</v>
      </c>
      <c r="I1473" s="11" t="s">
        <v>18944</v>
      </c>
      <c r="J1473" s="22" t="s">
        <v>4031</v>
      </c>
    </row>
    <row r="1474" spans="1:10" x14ac:dyDescent="0.25">
      <c r="A1474" s="11" t="s">
        <v>18964</v>
      </c>
      <c r="B1474" s="11" t="s">
        <v>18944</v>
      </c>
      <c r="C1474" s="11" t="s">
        <v>18959</v>
      </c>
      <c r="I1474" s="11" t="s">
        <v>18944</v>
      </c>
      <c r="J1474" s="22" t="s">
        <v>22193</v>
      </c>
    </row>
    <row r="1475" spans="1:10" x14ac:dyDescent="0.25">
      <c r="A1475" s="11" t="s">
        <v>18965</v>
      </c>
      <c r="B1475" s="11" t="s">
        <v>18944</v>
      </c>
      <c r="C1475" s="11" t="s">
        <v>18959</v>
      </c>
      <c r="I1475" s="11" t="s">
        <v>18944</v>
      </c>
      <c r="J1475" s="22" t="s">
        <v>22195</v>
      </c>
    </row>
    <row r="1476" spans="1:10" x14ac:dyDescent="0.25">
      <c r="A1476" s="11" t="s">
        <v>18966</v>
      </c>
      <c r="B1476" s="11" t="s">
        <v>18944</v>
      </c>
      <c r="C1476" s="11" t="s">
        <v>18959</v>
      </c>
      <c r="I1476" s="11" t="s">
        <v>18944</v>
      </c>
      <c r="J1476" s="22" t="s">
        <v>22197</v>
      </c>
    </row>
    <row r="1477" spans="1:10" x14ac:dyDescent="0.25">
      <c r="A1477" s="11" t="s">
        <v>18967</v>
      </c>
      <c r="B1477" s="11" t="s">
        <v>18944</v>
      </c>
      <c r="C1477" s="11" t="s">
        <v>18959</v>
      </c>
      <c r="I1477" s="11" t="s">
        <v>18944</v>
      </c>
      <c r="J1477" s="22" t="s">
        <v>22199</v>
      </c>
    </row>
    <row r="1478" spans="1:10" x14ac:dyDescent="0.25">
      <c r="A1478" s="11" t="s">
        <v>18968</v>
      </c>
      <c r="B1478" s="11" t="s">
        <v>18944</v>
      </c>
      <c r="C1478" s="11" t="s">
        <v>18959</v>
      </c>
      <c r="I1478" s="11" t="s">
        <v>18944</v>
      </c>
      <c r="J1478" s="22" t="s">
        <v>22201</v>
      </c>
    </row>
    <row r="1479" spans="1:10" x14ac:dyDescent="0.25">
      <c r="A1479" s="11" t="s">
        <v>18969</v>
      </c>
      <c r="B1479" s="11" t="s">
        <v>18944</v>
      </c>
      <c r="C1479" s="11" t="s">
        <v>18959</v>
      </c>
      <c r="I1479" s="11" t="s">
        <v>18944</v>
      </c>
      <c r="J1479" s="22" t="s">
        <v>1899</v>
      </c>
    </row>
    <row r="1480" spans="1:10" x14ac:dyDescent="0.25">
      <c r="A1480" s="11" t="s">
        <v>18970</v>
      </c>
      <c r="B1480" s="11" t="s">
        <v>18944</v>
      </c>
      <c r="C1480" s="11" t="s">
        <v>18959</v>
      </c>
      <c r="I1480" s="11" t="s">
        <v>18944</v>
      </c>
      <c r="J1480" s="22" t="s">
        <v>831</v>
      </c>
    </row>
    <row r="1481" spans="1:10" x14ac:dyDescent="0.25">
      <c r="A1481" s="11" t="s">
        <v>18971</v>
      </c>
      <c r="B1481" s="11" t="s">
        <v>18944</v>
      </c>
      <c r="C1481" s="11" t="s">
        <v>18959</v>
      </c>
      <c r="I1481" s="11" t="s">
        <v>18944</v>
      </c>
      <c r="J1481" s="22" t="s">
        <v>22209</v>
      </c>
    </row>
    <row r="1482" spans="1:10" x14ac:dyDescent="0.25">
      <c r="A1482" s="11" t="s">
        <v>18972</v>
      </c>
      <c r="B1482" s="11" t="s">
        <v>18944</v>
      </c>
      <c r="C1482" s="11" t="s">
        <v>18959</v>
      </c>
      <c r="I1482" s="11" t="s">
        <v>18944</v>
      </c>
      <c r="J1482" s="22" t="s">
        <v>22211</v>
      </c>
    </row>
    <row r="1483" spans="1:10" x14ac:dyDescent="0.25">
      <c r="A1483" s="11" t="s">
        <v>18973</v>
      </c>
      <c r="B1483" s="11" t="s">
        <v>18944</v>
      </c>
      <c r="C1483" s="11" t="s">
        <v>18959</v>
      </c>
      <c r="I1483" s="11" t="s">
        <v>18944</v>
      </c>
      <c r="J1483" s="22" t="s">
        <v>184</v>
      </c>
    </row>
    <row r="1484" spans="1:10" x14ac:dyDescent="0.25">
      <c r="A1484" s="11" t="s">
        <v>18974</v>
      </c>
      <c r="B1484" s="11" t="s">
        <v>18944</v>
      </c>
      <c r="C1484" s="11" t="s">
        <v>18959</v>
      </c>
      <c r="I1484" s="11" t="s">
        <v>18944</v>
      </c>
      <c r="J1484" s="22" t="s">
        <v>1820</v>
      </c>
    </row>
    <row r="1485" spans="1:10" x14ac:dyDescent="0.25">
      <c r="A1485" s="11" t="s">
        <v>18975</v>
      </c>
      <c r="B1485" s="11" t="s">
        <v>18944</v>
      </c>
      <c r="C1485" s="11" t="s">
        <v>18959</v>
      </c>
      <c r="I1485" s="11" t="s">
        <v>18944</v>
      </c>
      <c r="J1485" s="22" t="s">
        <v>22215</v>
      </c>
    </row>
    <row r="1486" spans="1:10" x14ac:dyDescent="0.25">
      <c r="A1486" s="11" t="s">
        <v>18976</v>
      </c>
      <c r="B1486" s="11" t="s">
        <v>18944</v>
      </c>
      <c r="C1486" s="11" t="s">
        <v>18959</v>
      </c>
      <c r="I1486" s="11" t="s">
        <v>18944</v>
      </c>
      <c r="J1486" s="22" t="s">
        <v>4046</v>
      </c>
    </row>
    <row r="1487" spans="1:10" x14ac:dyDescent="0.25">
      <c r="A1487" s="11" t="s">
        <v>18977</v>
      </c>
      <c r="B1487" s="11" t="s">
        <v>18944</v>
      </c>
      <c r="C1487" s="11" t="s">
        <v>18959</v>
      </c>
      <c r="I1487" s="11" t="s">
        <v>18944</v>
      </c>
      <c r="J1487" s="22" t="s">
        <v>4047</v>
      </c>
    </row>
    <row r="1488" spans="1:10" x14ac:dyDescent="0.25">
      <c r="A1488" s="11" t="s">
        <v>18978</v>
      </c>
      <c r="B1488" s="11" t="s">
        <v>18944</v>
      </c>
      <c r="C1488" s="11" t="s">
        <v>18959</v>
      </c>
      <c r="I1488" s="11" t="s">
        <v>18944</v>
      </c>
      <c r="J1488" s="22" t="s">
        <v>4048</v>
      </c>
    </row>
    <row r="1489" spans="1:10" x14ac:dyDescent="0.25">
      <c r="A1489" s="11" t="s">
        <v>18979</v>
      </c>
      <c r="B1489" s="11" t="s">
        <v>18944</v>
      </c>
      <c r="C1489" s="11" t="s">
        <v>18959</v>
      </c>
      <c r="I1489" s="11" t="s">
        <v>18944</v>
      </c>
      <c r="J1489" s="22" t="s">
        <v>22223</v>
      </c>
    </row>
    <row r="1490" spans="1:10" x14ac:dyDescent="0.25">
      <c r="A1490" s="11" t="s">
        <v>18980</v>
      </c>
      <c r="B1490" s="11" t="s">
        <v>18944</v>
      </c>
      <c r="C1490" s="11" t="s">
        <v>18959</v>
      </c>
      <c r="I1490" s="11" t="s">
        <v>18944</v>
      </c>
      <c r="J1490" s="22" t="s">
        <v>22225</v>
      </c>
    </row>
    <row r="1491" spans="1:10" x14ac:dyDescent="0.25">
      <c r="A1491" s="11" t="s">
        <v>18981</v>
      </c>
      <c r="B1491" s="11" t="s">
        <v>18959</v>
      </c>
      <c r="C1491" s="11" t="s">
        <v>18959</v>
      </c>
      <c r="I1491" s="11" t="s">
        <v>18959</v>
      </c>
      <c r="J1491" s="22" t="s">
        <v>4049</v>
      </c>
    </row>
    <row r="1492" spans="1:10" x14ac:dyDescent="0.25">
      <c r="A1492" s="11" t="s">
        <v>18982</v>
      </c>
      <c r="B1492" s="11" t="s">
        <v>18959</v>
      </c>
      <c r="C1492" s="11" t="s">
        <v>18959</v>
      </c>
      <c r="I1492" s="11" t="s">
        <v>18959</v>
      </c>
      <c r="J1492" s="22" t="s">
        <v>22229</v>
      </c>
    </row>
    <row r="1493" spans="1:10" x14ac:dyDescent="0.25">
      <c r="A1493" s="11" t="s">
        <v>6130</v>
      </c>
      <c r="B1493" s="11" t="s">
        <v>139</v>
      </c>
      <c r="C1493" s="11" t="s">
        <v>139</v>
      </c>
      <c r="I1493" s="11" t="s">
        <v>139</v>
      </c>
      <c r="J1493" s="22" t="s">
        <v>22231</v>
      </c>
    </row>
    <row r="1494" spans="1:10" x14ac:dyDescent="0.25">
      <c r="A1494" s="11" t="s">
        <v>6131</v>
      </c>
      <c r="B1494" s="11" t="s">
        <v>139</v>
      </c>
      <c r="C1494" s="11" t="s">
        <v>139</v>
      </c>
      <c r="I1494" s="11" t="s">
        <v>139</v>
      </c>
      <c r="J1494" s="22" t="s">
        <v>22236</v>
      </c>
    </row>
    <row r="1495" spans="1:10" x14ac:dyDescent="0.25">
      <c r="A1495" s="11" t="s">
        <v>18983</v>
      </c>
      <c r="B1495" s="11" t="s">
        <v>18984</v>
      </c>
      <c r="C1495" s="11" t="s">
        <v>18984</v>
      </c>
      <c r="I1495" s="11" t="s">
        <v>18984</v>
      </c>
      <c r="J1495" s="22" t="s">
        <v>22239</v>
      </c>
    </row>
    <row r="1496" spans="1:10" x14ac:dyDescent="0.25">
      <c r="A1496" s="11" t="s">
        <v>17009</v>
      </c>
      <c r="B1496" s="11" t="s">
        <v>18984</v>
      </c>
      <c r="C1496" s="11" t="s">
        <v>18984</v>
      </c>
      <c r="I1496" s="11" t="s">
        <v>18984</v>
      </c>
      <c r="J1496" s="22" t="s">
        <v>22241</v>
      </c>
    </row>
    <row r="1497" spans="1:10" x14ac:dyDescent="0.25">
      <c r="A1497" s="11" t="s">
        <v>18985</v>
      </c>
      <c r="B1497" s="11" t="s">
        <v>18986</v>
      </c>
      <c r="C1497" s="11" t="s">
        <v>18987</v>
      </c>
      <c r="I1497" s="11" t="s">
        <v>18986</v>
      </c>
      <c r="J1497" s="22" t="s">
        <v>22260</v>
      </c>
    </row>
    <row r="1498" spans="1:10" x14ac:dyDescent="0.25">
      <c r="A1498" s="11" t="s">
        <v>18988</v>
      </c>
      <c r="B1498" s="11" t="s">
        <v>18986</v>
      </c>
      <c r="C1498" s="11" t="s">
        <v>18987</v>
      </c>
      <c r="I1498" s="11" t="s">
        <v>18986</v>
      </c>
      <c r="J1498" s="22" t="s">
        <v>22262</v>
      </c>
    </row>
    <row r="1499" spans="1:10" x14ac:dyDescent="0.25">
      <c r="A1499" s="11" t="s">
        <v>18989</v>
      </c>
      <c r="B1499" s="11" t="s">
        <v>18986</v>
      </c>
      <c r="C1499" s="11" t="s">
        <v>18987</v>
      </c>
      <c r="I1499" s="11" t="s">
        <v>18986</v>
      </c>
      <c r="J1499" s="22" t="s">
        <v>3386</v>
      </c>
    </row>
    <row r="1500" spans="1:10" x14ac:dyDescent="0.25">
      <c r="A1500" s="11" t="s">
        <v>18990</v>
      </c>
      <c r="B1500" s="11" t="s">
        <v>18986</v>
      </c>
      <c r="C1500" s="11" t="s">
        <v>18987</v>
      </c>
      <c r="I1500" s="11" t="s">
        <v>18986</v>
      </c>
      <c r="J1500" s="22" t="s">
        <v>22274</v>
      </c>
    </row>
    <row r="1501" spans="1:10" x14ac:dyDescent="0.25">
      <c r="A1501" s="11" t="s">
        <v>6140</v>
      </c>
      <c r="B1501" s="11" t="s">
        <v>2930</v>
      </c>
      <c r="C1501" s="11" t="s">
        <v>2930</v>
      </c>
      <c r="I1501" s="11" t="s">
        <v>2930</v>
      </c>
      <c r="J1501" s="22" t="s">
        <v>742</v>
      </c>
    </row>
    <row r="1502" spans="1:10" x14ac:dyDescent="0.25">
      <c r="A1502" s="11" t="s">
        <v>18991</v>
      </c>
      <c r="B1502" s="11" t="s">
        <v>854</v>
      </c>
      <c r="C1502" s="11" t="s">
        <v>854</v>
      </c>
      <c r="I1502" s="11" t="s">
        <v>854</v>
      </c>
      <c r="J1502" s="22" t="s">
        <v>707</v>
      </c>
    </row>
    <row r="1503" spans="1:10" x14ac:dyDescent="0.25">
      <c r="A1503" s="11" t="s">
        <v>18992</v>
      </c>
      <c r="B1503" s="11" t="s">
        <v>854</v>
      </c>
      <c r="C1503" s="11" t="s">
        <v>854</v>
      </c>
      <c r="I1503" s="11" t="s">
        <v>854</v>
      </c>
      <c r="J1503" s="22" t="s">
        <v>4061</v>
      </c>
    </row>
    <row r="1504" spans="1:10" x14ac:dyDescent="0.25">
      <c r="A1504" s="11" t="s">
        <v>10428</v>
      </c>
      <c r="B1504" s="11" t="s">
        <v>18993</v>
      </c>
      <c r="C1504" s="11" t="s">
        <v>18993</v>
      </c>
      <c r="I1504" s="11" t="s">
        <v>18993</v>
      </c>
      <c r="J1504" s="22" t="s">
        <v>22278</v>
      </c>
    </row>
    <row r="1505" spans="1:10" x14ac:dyDescent="0.25">
      <c r="A1505" s="11" t="s">
        <v>18994</v>
      </c>
      <c r="B1505" s="11" t="s">
        <v>18993</v>
      </c>
      <c r="C1505" s="11" t="s">
        <v>18993</v>
      </c>
      <c r="I1505" s="11" t="s">
        <v>18993</v>
      </c>
      <c r="J1505" s="22" t="s">
        <v>4068</v>
      </c>
    </row>
    <row r="1506" spans="1:10" x14ac:dyDescent="0.25">
      <c r="A1506" s="11" t="s">
        <v>18995</v>
      </c>
      <c r="B1506" s="11" t="s">
        <v>18993</v>
      </c>
      <c r="C1506" s="11" t="s">
        <v>18993</v>
      </c>
      <c r="I1506" s="11" t="s">
        <v>18993</v>
      </c>
      <c r="J1506" s="22" t="s">
        <v>22280</v>
      </c>
    </row>
    <row r="1507" spans="1:10" x14ac:dyDescent="0.25">
      <c r="A1507" s="11" t="s">
        <v>18996</v>
      </c>
      <c r="B1507" s="11" t="s">
        <v>18997</v>
      </c>
      <c r="C1507" s="11" t="s">
        <v>18997</v>
      </c>
      <c r="I1507" s="11" t="s">
        <v>18997</v>
      </c>
      <c r="J1507" s="22" t="s">
        <v>2808</v>
      </c>
    </row>
    <row r="1508" spans="1:10" x14ac:dyDescent="0.25">
      <c r="A1508" s="11" t="s">
        <v>18998</v>
      </c>
      <c r="B1508" s="11" t="s">
        <v>2932</v>
      </c>
      <c r="C1508" s="11" t="s">
        <v>2932</v>
      </c>
      <c r="I1508" s="11" t="s">
        <v>2932</v>
      </c>
      <c r="J1508" s="22" t="s">
        <v>22287</v>
      </c>
    </row>
    <row r="1509" spans="1:10" x14ac:dyDescent="0.25">
      <c r="A1509" s="11" t="s">
        <v>18999</v>
      </c>
      <c r="B1509" s="11" t="s">
        <v>2932</v>
      </c>
      <c r="C1509" s="11" t="s">
        <v>2932</v>
      </c>
      <c r="I1509" s="11" t="s">
        <v>2932</v>
      </c>
      <c r="J1509" s="22" t="s">
        <v>22292</v>
      </c>
    </row>
    <row r="1510" spans="1:10" x14ac:dyDescent="0.25">
      <c r="A1510" s="11" t="s">
        <v>17104</v>
      </c>
      <c r="B1510" s="11" t="s">
        <v>2934</v>
      </c>
      <c r="C1510" s="11" t="s">
        <v>2934</v>
      </c>
      <c r="I1510" s="11" t="s">
        <v>2934</v>
      </c>
      <c r="J1510" s="22" t="s">
        <v>22295</v>
      </c>
    </row>
    <row r="1511" spans="1:10" x14ac:dyDescent="0.25">
      <c r="A1511" s="11" t="s">
        <v>4898</v>
      </c>
      <c r="B1511" s="11" t="s">
        <v>19000</v>
      </c>
      <c r="C1511" s="11" t="s">
        <v>19000</v>
      </c>
      <c r="I1511" s="11" t="s">
        <v>19000</v>
      </c>
      <c r="J1511" s="22" t="s">
        <v>22305</v>
      </c>
    </row>
    <row r="1512" spans="1:10" x14ac:dyDescent="0.25">
      <c r="A1512" s="11" t="s">
        <v>19001</v>
      </c>
      <c r="B1512" s="11" t="s">
        <v>19000</v>
      </c>
      <c r="C1512" s="11" t="s">
        <v>19000</v>
      </c>
      <c r="I1512" s="11" t="s">
        <v>19000</v>
      </c>
      <c r="J1512" s="22" t="s">
        <v>22311</v>
      </c>
    </row>
    <row r="1513" spans="1:10" x14ac:dyDescent="0.25">
      <c r="A1513" s="11" t="s">
        <v>19002</v>
      </c>
      <c r="B1513" s="11" t="s">
        <v>19000</v>
      </c>
      <c r="C1513" s="11" t="s">
        <v>19000</v>
      </c>
      <c r="I1513" s="11" t="s">
        <v>19000</v>
      </c>
      <c r="J1513" s="22" t="s">
        <v>22313</v>
      </c>
    </row>
    <row r="1514" spans="1:10" x14ac:dyDescent="0.25">
      <c r="A1514" s="11" t="s">
        <v>19003</v>
      </c>
      <c r="B1514" s="11" t="s">
        <v>19000</v>
      </c>
      <c r="C1514" s="11" t="s">
        <v>19000</v>
      </c>
      <c r="I1514" s="11" t="s">
        <v>19000</v>
      </c>
      <c r="J1514" s="22" t="s">
        <v>1053</v>
      </c>
    </row>
    <row r="1515" spans="1:10" x14ac:dyDescent="0.25">
      <c r="A1515" s="11" t="s">
        <v>19004</v>
      </c>
      <c r="B1515" s="11" t="s">
        <v>19000</v>
      </c>
      <c r="C1515" s="11" t="s">
        <v>19000</v>
      </c>
      <c r="I1515" s="11" t="s">
        <v>19000</v>
      </c>
      <c r="J1515" s="22" t="s">
        <v>22324</v>
      </c>
    </row>
    <row r="1516" spans="1:10" x14ac:dyDescent="0.25">
      <c r="A1516" s="11" t="s">
        <v>19005</v>
      </c>
      <c r="B1516" s="11" t="s">
        <v>1033</v>
      </c>
      <c r="C1516" s="11" t="s">
        <v>1033</v>
      </c>
      <c r="I1516" s="11" t="s">
        <v>1033</v>
      </c>
      <c r="J1516" s="22" t="s">
        <v>22326</v>
      </c>
    </row>
    <row r="1517" spans="1:10" x14ac:dyDescent="0.25">
      <c r="A1517" s="11" t="s">
        <v>6173</v>
      </c>
      <c r="B1517" s="11" t="s">
        <v>19006</v>
      </c>
      <c r="C1517" s="11" t="s">
        <v>19006</v>
      </c>
      <c r="I1517" s="11" t="s">
        <v>19006</v>
      </c>
      <c r="J1517" s="22" t="s">
        <v>22329</v>
      </c>
    </row>
    <row r="1518" spans="1:10" x14ac:dyDescent="0.25">
      <c r="A1518" s="11" t="s">
        <v>6174</v>
      </c>
      <c r="B1518" s="11" t="s">
        <v>19006</v>
      </c>
      <c r="C1518" s="11" t="s">
        <v>19006</v>
      </c>
      <c r="I1518" s="11" t="s">
        <v>19006</v>
      </c>
      <c r="J1518" s="22" t="s">
        <v>22332</v>
      </c>
    </row>
    <row r="1519" spans="1:10" x14ac:dyDescent="0.25">
      <c r="A1519" s="11" t="s">
        <v>6175</v>
      </c>
      <c r="B1519" s="11" t="s">
        <v>19006</v>
      </c>
      <c r="C1519" s="11" t="s">
        <v>19006</v>
      </c>
      <c r="I1519" s="11" t="s">
        <v>19006</v>
      </c>
      <c r="J1519" s="22" t="s">
        <v>22336</v>
      </c>
    </row>
    <row r="1520" spans="1:10" x14ac:dyDescent="0.25">
      <c r="A1520" s="11" t="s">
        <v>6177</v>
      </c>
      <c r="B1520" s="11" t="s">
        <v>19006</v>
      </c>
      <c r="C1520" s="11" t="s">
        <v>19006</v>
      </c>
      <c r="I1520" s="11" t="s">
        <v>19006</v>
      </c>
      <c r="J1520" s="22" t="s">
        <v>22338</v>
      </c>
    </row>
    <row r="1521" spans="1:10" x14ac:dyDescent="0.25">
      <c r="A1521" s="11" t="s">
        <v>6178</v>
      </c>
      <c r="B1521" s="11" t="s">
        <v>19006</v>
      </c>
      <c r="C1521" s="11" t="s">
        <v>19006</v>
      </c>
      <c r="I1521" s="11" t="s">
        <v>19006</v>
      </c>
      <c r="J1521" s="22" t="s">
        <v>22340</v>
      </c>
    </row>
    <row r="1522" spans="1:10" x14ac:dyDescent="0.25">
      <c r="A1522" s="11" t="s">
        <v>6179</v>
      </c>
      <c r="B1522" s="11" t="s">
        <v>19006</v>
      </c>
      <c r="C1522" s="11" t="s">
        <v>19006</v>
      </c>
      <c r="I1522" s="11" t="s">
        <v>19006</v>
      </c>
      <c r="J1522" s="22" t="s">
        <v>22344</v>
      </c>
    </row>
    <row r="1523" spans="1:10" x14ac:dyDescent="0.25">
      <c r="A1523" s="11" t="s">
        <v>6180</v>
      </c>
      <c r="B1523" s="11" t="s">
        <v>19006</v>
      </c>
      <c r="C1523" s="11" t="s">
        <v>19006</v>
      </c>
      <c r="I1523" s="11" t="s">
        <v>19006</v>
      </c>
      <c r="J1523" s="23" t="s">
        <v>22392</v>
      </c>
    </row>
    <row r="1524" spans="1:10" x14ac:dyDescent="0.25">
      <c r="A1524" s="11" t="s">
        <v>4706</v>
      </c>
      <c r="B1524" s="11" t="s">
        <v>2094</v>
      </c>
      <c r="C1524" s="11" t="s">
        <v>2094</v>
      </c>
      <c r="I1524" s="11" t="s">
        <v>2094</v>
      </c>
      <c r="J1524" s="22" t="s">
        <v>22417</v>
      </c>
    </row>
    <row r="1525" spans="1:10" x14ac:dyDescent="0.25">
      <c r="A1525" s="11" t="s">
        <v>19007</v>
      </c>
      <c r="B1525" s="11" t="s">
        <v>2945</v>
      </c>
      <c r="C1525" s="11" t="s">
        <v>2945</v>
      </c>
      <c r="I1525" s="11" t="s">
        <v>2945</v>
      </c>
      <c r="J1525" s="22" t="s">
        <v>22426</v>
      </c>
    </row>
    <row r="1526" spans="1:10" x14ac:dyDescent="0.25">
      <c r="A1526" s="11" t="s">
        <v>17266</v>
      </c>
      <c r="B1526" s="11" t="s">
        <v>19008</v>
      </c>
      <c r="C1526" s="11" t="s">
        <v>19008</v>
      </c>
      <c r="I1526" s="11" t="s">
        <v>19008</v>
      </c>
      <c r="J1526" s="22" t="s">
        <v>22428</v>
      </c>
    </row>
    <row r="1527" spans="1:10" x14ac:dyDescent="0.25">
      <c r="A1527" s="11" t="s">
        <v>19009</v>
      </c>
      <c r="B1527" s="11" t="s">
        <v>19010</v>
      </c>
      <c r="C1527" s="11" t="s">
        <v>19010</v>
      </c>
      <c r="I1527" s="11" t="s">
        <v>19010</v>
      </c>
      <c r="J1527" s="22" t="s">
        <v>22430</v>
      </c>
    </row>
    <row r="1528" spans="1:10" x14ac:dyDescent="0.25">
      <c r="A1528" s="11" t="s">
        <v>17153</v>
      </c>
      <c r="B1528" s="11" t="s">
        <v>19011</v>
      </c>
      <c r="C1528" s="11" t="s">
        <v>19011</v>
      </c>
      <c r="I1528" s="11" t="s">
        <v>19011</v>
      </c>
      <c r="J1528" s="22" t="s">
        <v>22446</v>
      </c>
    </row>
    <row r="1529" spans="1:10" x14ac:dyDescent="0.25">
      <c r="A1529" s="11" t="s">
        <v>16342</v>
      </c>
      <c r="B1529" s="11" t="s">
        <v>19011</v>
      </c>
      <c r="C1529" s="11" t="s">
        <v>19011</v>
      </c>
      <c r="I1529" s="11" t="s">
        <v>19011</v>
      </c>
      <c r="J1529" s="22" t="s">
        <v>22448</v>
      </c>
    </row>
    <row r="1530" spans="1:10" x14ac:dyDescent="0.25">
      <c r="A1530" s="11" t="s">
        <v>16337</v>
      </c>
      <c r="B1530" s="11" t="s">
        <v>19011</v>
      </c>
      <c r="C1530" s="11" t="s">
        <v>19011</v>
      </c>
      <c r="I1530" s="11" t="s">
        <v>19011</v>
      </c>
      <c r="J1530" s="22" t="s">
        <v>22450</v>
      </c>
    </row>
    <row r="1531" spans="1:10" x14ac:dyDescent="0.25">
      <c r="A1531" s="11" t="s">
        <v>19012</v>
      </c>
      <c r="B1531" s="11" t="s">
        <v>19013</v>
      </c>
      <c r="C1531" s="11" t="s">
        <v>19013</v>
      </c>
      <c r="I1531" s="11" t="s">
        <v>19013</v>
      </c>
      <c r="J1531" s="22" t="s">
        <v>22486</v>
      </c>
    </row>
    <row r="1532" spans="1:10" x14ac:dyDescent="0.25">
      <c r="A1532" s="11" t="s">
        <v>19014</v>
      </c>
      <c r="B1532" s="11" t="s">
        <v>19015</v>
      </c>
      <c r="C1532" s="11" t="s">
        <v>19015</v>
      </c>
      <c r="I1532" s="11" t="s">
        <v>19015</v>
      </c>
      <c r="J1532" s="22" t="s">
        <v>22488</v>
      </c>
    </row>
    <row r="1533" spans="1:10" x14ac:dyDescent="0.25">
      <c r="A1533" s="11" t="s">
        <v>19016</v>
      </c>
      <c r="B1533" s="11" t="s">
        <v>19015</v>
      </c>
      <c r="C1533" s="11" t="s">
        <v>19015</v>
      </c>
      <c r="I1533" s="11" t="s">
        <v>19015</v>
      </c>
      <c r="J1533" s="22" t="s">
        <v>22490</v>
      </c>
    </row>
    <row r="1534" spans="1:10" x14ac:dyDescent="0.25">
      <c r="A1534" s="11" t="s">
        <v>19017</v>
      </c>
      <c r="B1534" s="11" t="s">
        <v>19018</v>
      </c>
      <c r="C1534" s="11" t="s">
        <v>19018</v>
      </c>
      <c r="I1534" s="11" t="s">
        <v>19018</v>
      </c>
      <c r="J1534" s="22" t="s">
        <v>22495</v>
      </c>
    </row>
    <row r="1535" spans="1:10" x14ac:dyDescent="0.25">
      <c r="A1535" s="11" t="s">
        <v>19019</v>
      </c>
      <c r="B1535" s="11" t="s">
        <v>19018</v>
      </c>
      <c r="C1535" s="11" t="s">
        <v>19018</v>
      </c>
      <c r="I1535" s="11" t="s">
        <v>19018</v>
      </c>
      <c r="J1535" s="22" t="s">
        <v>22497</v>
      </c>
    </row>
    <row r="1536" spans="1:10" x14ac:dyDescent="0.25">
      <c r="A1536" s="11" t="s">
        <v>19020</v>
      </c>
      <c r="B1536" s="11" t="s">
        <v>19018</v>
      </c>
      <c r="C1536" s="11" t="s">
        <v>19018</v>
      </c>
      <c r="I1536" s="11" t="s">
        <v>19018</v>
      </c>
      <c r="J1536" s="22" t="s">
        <v>22499</v>
      </c>
    </row>
    <row r="1537" spans="1:10" x14ac:dyDescent="0.25">
      <c r="A1537" s="11" t="s">
        <v>19021</v>
      </c>
      <c r="B1537" s="11" t="s">
        <v>19018</v>
      </c>
      <c r="C1537" s="11" t="s">
        <v>19018</v>
      </c>
      <c r="I1537" s="11" t="s">
        <v>19018</v>
      </c>
      <c r="J1537" s="22" t="s">
        <v>22504</v>
      </c>
    </row>
    <row r="1538" spans="1:10" x14ac:dyDescent="0.25">
      <c r="A1538" s="11" t="s">
        <v>19022</v>
      </c>
      <c r="B1538" s="11" t="s">
        <v>19018</v>
      </c>
      <c r="C1538" s="11" t="s">
        <v>19018</v>
      </c>
      <c r="I1538" s="11" t="s">
        <v>19018</v>
      </c>
      <c r="J1538" s="22" t="s">
        <v>22506</v>
      </c>
    </row>
    <row r="1539" spans="1:10" x14ac:dyDescent="0.25">
      <c r="A1539" s="11" t="s">
        <v>19023</v>
      </c>
      <c r="B1539" s="11" t="s">
        <v>19018</v>
      </c>
      <c r="C1539" s="11" t="s">
        <v>19018</v>
      </c>
      <c r="I1539" s="11" t="s">
        <v>19018</v>
      </c>
      <c r="J1539" s="22" t="s">
        <v>22510</v>
      </c>
    </row>
    <row r="1540" spans="1:10" x14ac:dyDescent="0.25">
      <c r="A1540" s="11" t="s">
        <v>19024</v>
      </c>
      <c r="B1540" s="11" t="s">
        <v>19018</v>
      </c>
      <c r="C1540" s="11" t="s">
        <v>19018</v>
      </c>
      <c r="I1540" s="11" t="s">
        <v>19018</v>
      </c>
      <c r="J1540" s="22" t="s">
        <v>22516</v>
      </c>
    </row>
    <row r="1541" spans="1:10" x14ac:dyDescent="0.25">
      <c r="A1541" s="11" t="s">
        <v>19025</v>
      </c>
      <c r="B1541" s="11" t="s">
        <v>19018</v>
      </c>
      <c r="C1541" s="11" t="s">
        <v>19018</v>
      </c>
      <c r="I1541" s="11" t="s">
        <v>19018</v>
      </c>
      <c r="J1541" s="22" t="s">
        <v>22518</v>
      </c>
    </row>
    <row r="1542" spans="1:10" x14ac:dyDescent="0.25">
      <c r="A1542" s="11" t="s">
        <v>19026</v>
      </c>
      <c r="B1542" s="11" t="s">
        <v>19018</v>
      </c>
      <c r="C1542" s="11" t="s">
        <v>19018</v>
      </c>
      <c r="I1542" s="11" t="s">
        <v>19018</v>
      </c>
      <c r="J1542" s="22" t="s">
        <v>22526</v>
      </c>
    </row>
    <row r="1543" spans="1:10" x14ac:dyDescent="0.25">
      <c r="A1543" s="11" t="s">
        <v>19027</v>
      </c>
      <c r="B1543" s="11" t="s">
        <v>19018</v>
      </c>
      <c r="C1543" s="11" t="s">
        <v>19018</v>
      </c>
      <c r="I1543" s="11" t="s">
        <v>19018</v>
      </c>
      <c r="J1543" s="22" t="s">
        <v>22528</v>
      </c>
    </row>
    <row r="1544" spans="1:10" x14ac:dyDescent="0.25">
      <c r="A1544" s="11" t="s">
        <v>19028</v>
      </c>
      <c r="B1544" s="11" t="s">
        <v>19018</v>
      </c>
      <c r="C1544" s="11" t="s">
        <v>19018</v>
      </c>
      <c r="I1544" s="11" t="s">
        <v>19018</v>
      </c>
      <c r="J1544" s="22" t="s">
        <v>22530</v>
      </c>
    </row>
    <row r="1545" spans="1:10" x14ac:dyDescent="0.25">
      <c r="A1545" s="11" t="s">
        <v>11151</v>
      </c>
      <c r="B1545" s="11" t="s">
        <v>4099</v>
      </c>
      <c r="C1545" s="11" t="s">
        <v>4099</v>
      </c>
      <c r="I1545" s="11" t="s">
        <v>4099</v>
      </c>
      <c r="J1545" s="22" t="s">
        <v>22532</v>
      </c>
    </row>
    <row r="1546" spans="1:10" x14ac:dyDescent="0.25">
      <c r="A1546" s="11" t="s">
        <v>19029</v>
      </c>
      <c r="B1546" s="11" t="s">
        <v>4099</v>
      </c>
      <c r="C1546" s="11" t="s">
        <v>4099</v>
      </c>
      <c r="I1546" s="11" t="s">
        <v>4099</v>
      </c>
      <c r="J1546" s="22" t="s">
        <v>22534</v>
      </c>
    </row>
    <row r="1547" spans="1:10" x14ac:dyDescent="0.25">
      <c r="A1547" s="11" t="s">
        <v>11363</v>
      </c>
      <c r="B1547" s="11" t="s">
        <v>19030</v>
      </c>
      <c r="C1547" s="11" t="s">
        <v>19030</v>
      </c>
      <c r="I1547" s="11" t="s">
        <v>19030</v>
      </c>
      <c r="J1547" s="22" t="s">
        <v>22553</v>
      </c>
    </row>
    <row r="1548" spans="1:10" x14ac:dyDescent="0.25">
      <c r="A1548" s="11" t="s">
        <v>19031</v>
      </c>
      <c r="B1548" s="11" t="s">
        <v>19032</v>
      </c>
      <c r="C1548" s="11" t="s">
        <v>19032</v>
      </c>
      <c r="I1548" s="11" t="s">
        <v>19032</v>
      </c>
      <c r="J1548" s="22" t="s">
        <v>22555</v>
      </c>
    </row>
    <row r="1549" spans="1:10" x14ac:dyDescent="0.25">
      <c r="A1549" s="11" t="s">
        <v>19033</v>
      </c>
      <c r="B1549" s="11" t="s">
        <v>19032</v>
      </c>
      <c r="C1549" s="11" t="s">
        <v>19032</v>
      </c>
      <c r="I1549" s="11" t="s">
        <v>19032</v>
      </c>
      <c r="J1549" s="22" t="s">
        <v>22557</v>
      </c>
    </row>
    <row r="1550" spans="1:10" x14ac:dyDescent="0.25">
      <c r="A1550" s="11" t="s">
        <v>19034</v>
      </c>
      <c r="B1550" s="11" t="s">
        <v>19035</v>
      </c>
      <c r="C1550" s="11" t="s">
        <v>19035</v>
      </c>
      <c r="I1550" s="11" t="s">
        <v>19035</v>
      </c>
      <c r="J1550" s="22" t="s">
        <v>22559</v>
      </c>
    </row>
    <row r="1551" spans="1:10" x14ac:dyDescent="0.25">
      <c r="A1551" s="11" t="s">
        <v>19036</v>
      </c>
      <c r="B1551" s="11" t="s">
        <v>19037</v>
      </c>
      <c r="C1551" s="11" t="s">
        <v>19037</v>
      </c>
      <c r="I1551" s="11" t="s">
        <v>19037</v>
      </c>
      <c r="J1551" s="22" t="s">
        <v>22561</v>
      </c>
    </row>
    <row r="1552" spans="1:10" x14ac:dyDescent="0.25">
      <c r="A1552" s="11" t="s">
        <v>19038</v>
      </c>
      <c r="B1552" s="11" t="s">
        <v>19039</v>
      </c>
      <c r="C1552" s="11" t="s">
        <v>19039</v>
      </c>
      <c r="I1552" s="11" t="s">
        <v>19039</v>
      </c>
      <c r="J1552" s="22" t="s">
        <v>22563</v>
      </c>
    </row>
    <row r="1553" spans="1:10" x14ac:dyDescent="0.25">
      <c r="A1553" s="11" t="s">
        <v>19040</v>
      </c>
      <c r="B1553" s="11" t="s">
        <v>19039</v>
      </c>
      <c r="C1553" s="11" t="s">
        <v>19039</v>
      </c>
      <c r="I1553" s="11" t="s">
        <v>19039</v>
      </c>
      <c r="J1553" s="22" t="s">
        <v>22565</v>
      </c>
    </row>
    <row r="1554" spans="1:10" x14ac:dyDescent="0.25">
      <c r="A1554" s="11" t="s">
        <v>19041</v>
      </c>
      <c r="B1554" s="11" t="s">
        <v>2349</v>
      </c>
      <c r="C1554" s="11" t="s">
        <v>2349</v>
      </c>
      <c r="I1554" s="11" t="s">
        <v>2349</v>
      </c>
      <c r="J1554" s="22" t="s">
        <v>22568</v>
      </c>
    </row>
    <row r="1555" spans="1:10" x14ac:dyDescent="0.25">
      <c r="A1555" s="11" t="s">
        <v>19042</v>
      </c>
      <c r="B1555" s="11" t="s">
        <v>19043</v>
      </c>
      <c r="C1555" s="11" t="s">
        <v>19043</v>
      </c>
      <c r="I1555" s="11" t="s">
        <v>19043</v>
      </c>
      <c r="J1555" s="22" t="s">
        <v>22570</v>
      </c>
    </row>
    <row r="1556" spans="1:10" x14ac:dyDescent="0.25">
      <c r="A1556" s="11" t="s">
        <v>6251</v>
      </c>
      <c r="B1556" s="11" t="s">
        <v>19044</v>
      </c>
      <c r="C1556" s="11" t="s">
        <v>19044</v>
      </c>
      <c r="I1556" s="11" t="s">
        <v>19044</v>
      </c>
      <c r="J1556" s="22" t="s">
        <v>22575</v>
      </c>
    </row>
    <row r="1557" spans="1:10" x14ac:dyDescent="0.25">
      <c r="A1557" s="11" t="s">
        <v>19045</v>
      </c>
      <c r="B1557" s="11" t="s">
        <v>1625</v>
      </c>
      <c r="C1557" s="11" t="s">
        <v>1625</v>
      </c>
      <c r="I1557" s="11" t="s">
        <v>1625</v>
      </c>
      <c r="J1557" s="22" t="s">
        <v>22579</v>
      </c>
    </row>
    <row r="1558" spans="1:10" x14ac:dyDescent="0.25">
      <c r="A1558" s="11" t="s">
        <v>19046</v>
      </c>
      <c r="B1558" s="11" t="s">
        <v>19047</v>
      </c>
      <c r="C1558" s="11" t="s">
        <v>19047</v>
      </c>
      <c r="I1558" s="11" t="s">
        <v>19047</v>
      </c>
      <c r="J1558" s="22" t="s">
        <v>22581</v>
      </c>
    </row>
    <row r="1559" spans="1:10" x14ac:dyDescent="0.25">
      <c r="A1559" s="11" t="s">
        <v>13279</v>
      </c>
      <c r="B1559" s="11" t="s">
        <v>563</v>
      </c>
      <c r="C1559" s="11" t="s">
        <v>563</v>
      </c>
      <c r="I1559" s="11" t="s">
        <v>563</v>
      </c>
      <c r="J1559" s="22" t="s">
        <v>22583</v>
      </c>
    </row>
    <row r="1560" spans="1:10" x14ac:dyDescent="0.25">
      <c r="A1560" s="11" t="s">
        <v>16482</v>
      </c>
      <c r="B1560" s="11" t="s">
        <v>19048</v>
      </c>
      <c r="C1560" s="11" t="s">
        <v>19048</v>
      </c>
      <c r="I1560" s="11" t="s">
        <v>19048</v>
      </c>
      <c r="J1560" s="22" t="s">
        <v>22585</v>
      </c>
    </row>
    <row r="1561" spans="1:10" x14ac:dyDescent="0.25">
      <c r="A1561" s="11" t="s">
        <v>6267</v>
      </c>
      <c r="B1561" s="11" t="s">
        <v>19049</v>
      </c>
      <c r="C1561" s="11" t="s">
        <v>19049</v>
      </c>
      <c r="I1561" s="11" t="s">
        <v>19049</v>
      </c>
      <c r="J1561" s="22" t="s">
        <v>22587</v>
      </c>
    </row>
    <row r="1562" spans="1:10" x14ac:dyDescent="0.25">
      <c r="A1562" s="11" t="s">
        <v>19050</v>
      </c>
      <c r="B1562" s="11" t="s">
        <v>19051</v>
      </c>
      <c r="C1562" s="11" t="s">
        <v>19051</v>
      </c>
      <c r="I1562" s="11" t="s">
        <v>19051</v>
      </c>
      <c r="J1562" s="22" t="s">
        <v>22598</v>
      </c>
    </row>
    <row r="1563" spans="1:10" x14ac:dyDescent="0.25">
      <c r="A1563" s="11" t="s">
        <v>19052</v>
      </c>
      <c r="B1563" s="11" t="s">
        <v>17669</v>
      </c>
      <c r="C1563" s="11" t="s">
        <v>17669</v>
      </c>
      <c r="I1563" s="11" t="s">
        <v>17669</v>
      </c>
      <c r="J1563" s="22" t="s">
        <v>22600</v>
      </c>
    </row>
    <row r="1564" spans="1:10" x14ac:dyDescent="0.25">
      <c r="A1564" s="11" t="s">
        <v>19053</v>
      </c>
      <c r="B1564" s="11" t="s">
        <v>17669</v>
      </c>
      <c r="C1564" s="11" t="s">
        <v>17669</v>
      </c>
      <c r="I1564" s="11" t="s">
        <v>17669</v>
      </c>
      <c r="J1564" s="22" t="s">
        <v>22603</v>
      </c>
    </row>
    <row r="1565" spans="1:10" x14ac:dyDescent="0.25">
      <c r="A1565" s="11" t="s">
        <v>19054</v>
      </c>
      <c r="B1565" s="11" t="s">
        <v>17669</v>
      </c>
      <c r="C1565" s="11" t="s">
        <v>17669</v>
      </c>
      <c r="I1565" s="11" t="s">
        <v>17669</v>
      </c>
      <c r="J1565" s="22" t="s">
        <v>22605</v>
      </c>
    </row>
    <row r="1566" spans="1:10" x14ac:dyDescent="0.25">
      <c r="A1566" s="11" t="s">
        <v>19055</v>
      </c>
      <c r="B1566" s="11" t="s">
        <v>17669</v>
      </c>
      <c r="C1566" s="11" t="s">
        <v>17669</v>
      </c>
      <c r="I1566" s="11" t="s">
        <v>17669</v>
      </c>
      <c r="J1566" s="22" t="s">
        <v>22607</v>
      </c>
    </row>
    <row r="1567" spans="1:10" x14ac:dyDescent="0.25">
      <c r="A1567" s="11" t="s">
        <v>19056</v>
      </c>
      <c r="B1567" s="11" t="s">
        <v>17669</v>
      </c>
      <c r="C1567" s="11" t="s">
        <v>17669</v>
      </c>
      <c r="I1567" s="11" t="s">
        <v>17669</v>
      </c>
      <c r="J1567" s="22" t="s">
        <v>22609</v>
      </c>
    </row>
    <row r="1568" spans="1:10" x14ac:dyDescent="0.25">
      <c r="A1568" s="11" t="s">
        <v>19057</v>
      </c>
      <c r="B1568" s="11" t="s">
        <v>17669</v>
      </c>
      <c r="C1568" s="11" t="s">
        <v>17669</v>
      </c>
      <c r="I1568" s="11" t="s">
        <v>17669</v>
      </c>
      <c r="J1568" s="22" t="s">
        <v>22611</v>
      </c>
    </row>
    <row r="1569" spans="1:10" x14ac:dyDescent="0.25">
      <c r="A1569" s="11" t="s">
        <v>19058</v>
      </c>
      <c r="B1569" s="11" t="s">
        <v>17669</v>
      </c>
      <c r="C1569" s="11" t="s">
        <v>17669</v>
      </c>
      <c r="I1569" s="11" t="s">
        <v>17669</v>
      </c>
      <c r="J1569" s="22" t="s">
        <v>22613</v>
      </c>
    </row>
    <row r="1570" spans="1:10" x14ac:dyDescent="0.25">
      <c r="A1570" s="11" t="s">
        <v>19059</v>
      </c>
      <c r="B1570" s="11" t="s">
        <v>19060</v>
      </c>
      <c r="C1570" s="11" t="s">
        <v>19060</v>
      </c>
      <c r="I1570" s="11" t="s">
        <v>19060</v>
      </c>
      <c r="J1570" s="22" t="s">
        <v>22615</v>
      </c>
    </row>
    <row r="1571" spans="1:10" x14ac:dyDescent="0.25">
      <c r="A1571" s="11" t="s">
        <v>19061</v>
      </c>
      <c r="B1571" s="11" t="s">
        <v>19062</v>
      </c>
      <c r="C1571" s="11" t="s">
        <v>19062</v>
      </c>
      <c r="I1571" s="11" t="s">
        <v>19062</v>
      </c>
      <c r="J1571" s="22" t="s">
        <v>22617</v>
      </c>
    </row>
    <row r="1572" spans="1:10" x14ac:dyDescent="0.25">
      <c r="A1572" s="11" t="s">
        <v>19063</v>
      </c>
      <c r="B1572" s="11" t="s">
        <v>19062</v>
      </c>
      <c r="C1572" s="11" t="s">
        <v>19062</v>
      </c>
      <c r="I1572" s="11" t="s">
        <v>19062</v>
      </c>
      <c r="J1572" s="22" t="s">
        <v>22619</v>
      </c>
    </row>
    <row r="1573" spans="1:10" x14ac:dyDescent="0.25">
      <c r="A1573" s="11" t="s">
        <v>19064</v>
      </c>
      <c r="B1573" s="11" t="s">
        <v>19065</v>
      </c>
      <c r="C1573" s="11" t="s">
        <v>19065</v>
      </c>
      <c r="I1573" s="11" t="s">
        <v>19065</v>
      </c>
      <c r="J1573" s="22" t="s">
        <v>22621</v>
      </c>
    </row>
    <row r="1574" spans="1:10" x14ac:dyDescent="0.25">
      <c r="A1574" s="11" t="s">
        <v>6305</v>
      </c>
      <c r="B1574" s="11" t="s">
        <v>2990</v>
      </c>
      <c r="C1574" s="11" t="s">
        <v>2990</v>
      </c>
      <c r="I1574" s="11" t="s">
        <v>2990</v>
      </c>
      <c r="J1574" s="22" t="s">
        <v>22623</v>
      </c>
    </row>
    <row r="1575" spans="1:10" x14ac:dyDescent="0.25">
      <c r="A1575" s="11" t="s">
        <v>6312</v>
      </c>
      <c r="B1575" s="11" t="s">
        <v>19066</v>
      </c>
      <c r="C1575" s="11" t="s">
        <v>19066</v>
      </c>
      <c r="I1575" s="11" t="s">
        <v>19066</v>
      </c>
      <c r="J1575" s="22" t="s">
        <v>22631</v>
      </c>
    </row>
    <row r="1576" spans="1:10" x14ac:dyDescent="0.25">
      <c r="A1576" s="11" t="s">
        <v>19067</v>
      </c>
      <c r="B1576" s="11" t="s">
        <v>19068</v>
      </c>
      <c r="C1576" s="11" t="s">
        <v>19068</v>
      </c>
      <c r="I1576" s="11" t="s">
        <v>19068</v>
      </c>
      <c r="J1576" s="22" t="s">
        <v>22634</v>
      </c>
    </row>
    <row r="1577" spans="1:10" x14ac:dyDescent="0.25">
      <c r="A1577" s="11" t="s">
        <v>19069</v>
      </c>
      <c r="B1577" s="11" t="s">
        <v>19070</v>
      </c>
      <c r="C1577" s="11" t="s">
        <v>19070</v>
      </c>
      <c r="I1577" s="11" t="s">
        <v>19070</v>
      </c>
      <c r="J1577" s="22" t="s">
        <v>22636</v>
      </c>
    </row>
    <row r="1578" spans="1:10" x14ac:dyDescent="0.25">
      <c r="A1578" s="11" t="s">
        <v>7431</v>
      </c>
      <c r="B1578" s="11" t="s">
        <v>19071</v>
      </c>
      <c r="C1578" s="11" t="s">
        <v>19071</v>
      </c>
      <c r="I1578" s="11" t="s">
        <v>19071</v>
      </c>
      <c r="J1578" s="22" t="s">
        <v>22638</v>
      </c>
    </row>
    <row r="1579" spans="1:10" x14ac:dyDescent="0.25">
      <c r="A1579" s="11" t="s">
        <v>19072</v>
      </c>
      <c r="B1579" s="11" t="s">
        <v>19071</v>
      </c>
      <c r="C1579" s="11" t="s">
        <v>19071</v>
      </c>
      <c r="I1579" s="11" t="s">
        <v>19071</v>
      </c>
      <c r="J1579" s="22" t="s">
        <v>22640</v>
      </c>
    </row>
    <row r="1580" spans="1:10" x14ac:dyDescent="0.25">
      <c r="A1580" s="11" t="s">
        <v>19073</v>
      </c>
      <c r="B1580" s="11" t="s">
        <v>19071</v>
      </c>
      <c r="C1580" s="11" t="s">
        <v>19071</v>
      </c>
      <c r="I1580" s="11" t="s">
        <v>19071</v>
      </c>
      <c r="J1580" s="22" t="s">
        <v>22643</v>
      </c>
    </row>
    <row r="1581" spans="1:10" x14ac:dyDescent="0.25">
      <c r="A1581" s="11" t="s">
        <v>19074</v>
      </c>
      <c r="B1581" s="11" t="s">
        <v>19071</v>
      </c>
      <c r="C1581" s="11" t="s">
        <v>19071</v>
      </c>
      <c r="I1581" s="11" t="s">
        <v>19071</v>
      </c>
      <c r="J1581" s="22" t="s">
        <v>22653</v>
      </c>
    </row>
    <row r="1582" spans="1:10" x14ac:dyDescent="0.25">
      <c r="A1582" s="11" t="s">
        <v>10665</v>
      </c>
      <c r="B1582" s="11" t="s">
        <v>19071</v>
      </c>
      <c r="C1582" s="11" t="s">
        <v>19071</v>
      </c>
      <c r="I1582" s="11" t="s">
        <v>19071</v>
      </c>
      <c r="J1582" s="22" t="s">
        <v>22656</v>
      </c>
    </row>
    <row r="1583" spans="1:10" x14ac:dyDescent="0.25">
      <c r="A1583" s="11" t="s">
        <v>19075</v>
      </c>
      <c r="B1583" s="11" t="s">
        <v>19076</v>
      </c>
      <c r="C1583" s="11" t="s">
        <v>19076</v>
      </c>
      <c r="I1583" s="11" t="s">
        <v>19076</v>
      </c>
      <c r="J1583" s="22" t="s">
        <v>22664</v>
      </c>
    </row>
    <row r="1584" spans="1:10" x14ac:dyDescent="0.25">
      <c r="A1584" s="11" t="s">
        <v>19077</v>
      </c>
      <c r="B1584" s="11" t="s">
        <v>19076</v>
      </c>
      <c r="C1584" s="11" t="s">
        <v>19076</v>
      </c>
      <c r="I1584" s="11" t="s">
        <v>19076</v>
      </c>
      <c r="J1584" s="22" t="s">
        <v>22666</v>
      </c>
    </row>
    <row r="1585" spans="1:10" x14ac:dyDescent="0.25">
      <c r="A1585" s="11" t="s">
        <v>19078</v>
      </c>
      <c r="B1585" s="11" t="s">
        <v>19076</v>
      </c>
      <c r="C1585" s="11" t="s">
        <v>19076</v>
      </c>
      <c r="I1585" s="11" t="s">
        <v>19076</v>
      </c>
      <c r="J1585" s="22" t="s">
        <v>22668</v>
      </c>
    </row>
    <row r="1586" spans="1:10" x14ac:dyDescent="0.25">
      <c r="A1586" s="11" t="s">
        <v>19079</v>
      </c>
      <c r="B1586" s="11" t="s">
        <v>19076</v>
      </c>
      <c r="C1586" s="11" t="s">
        <v>19076</v>
      </c>
      <c r="I1586" s="11" t="s">
        <v>19076</v>
      </c>
      <c r="J1586" s="22" t="s">
        <v>22672</v>
      </c>
    </row>
    <row r="1587" spans="1:10" x14ac:dyDescent="0.25">
      <c r="A1587" s="11" t="s">
        <v>6325</v>
      </c>
      <c r="B1587" s="11" t="s">
        <v>19080</v>
      </c>
      <c r="C1587" s="11" t="s">
        <v>19080</v>
      </c>
      <c r="I1587" s="11" t="s">
        <v>19080</v>
      </c>
      <c r="J1587" s="22" t="s">
        <v>22683</v>
      </c>
    </row>
    <row r="1588" spans="1:10" x14ac:dyDescent="0.25">
      <c r="A1588" s="11" t="s">
        <v>6328</v>
      </c>
      <c r="B1588" s="11" t="s">
        <v>3000</v>
      </c>
      <c r="C1588" s="11" t="s">
        <v>3000</v>
      </c>
      <c r="I1588" s="11" t="s">
        <v>3000</v>
      </c>
      <c r="J1588" s="22" t="s">
        <v>22685</v>
      </c>
    </row>
    <row r="1589" spans="1:10" x14ac:dyDescent="0.25">
      <c r="A1589" s="11" t="s">
        <v>19081</v>
      </c>
      <c r="B1589" s="11" t="s">
        <v>19082</v>
      </c>
      <c r="C1589" s="11" t="s">
        <v>19082</v>
      </c>
      <c r="I1589" s="11" t="s">
        <v>19082</v>
      </c>
      <c r="J1589" s="22" t="s">
        <v>22689</v>
      </c>
    </row>
    <row r="1590" spans="1:10" x14ac:dyDescent="0.25">
      <c r="A1590" s="11" t="s">
        <v>19083</v>
      </c>
      <c r="B1590" s="11" t="s">
        <v>19082</v>
      </c>
      <c r="C1590" s="11" t="s">
        <v>19082</v>
      </c>
      <c r="I1590" s="11" t="s">
        <v>19082</v>
      </c>
      <c r="J1590" s="22" t="s">
        <v>22690</v>
      </c>
    </row>
    <row r="1591" spans="1:10" x14ac:dyDescent="0.25">
      <c r="A1591" s="11" t="s">
        <v>19084</v>
      </c>
      <c r="B1591" s="11" t="s">
        <v>19082</v>
      </c>
      <c r="C1591" s="11" t="s">
        <v>19082</v>
      </c>
      <c r="I1591" s="11" t="s">
        <v>19082</v>
      </c>
      <c r="J1591" s="22" t="s">
        <v>22710</v>
      </c>
    </row>
    <row r="1592" spans="1:10" x14ac:dyDescent="0.25">
      <c r="A1592" s="11" t="s">
        <v>19085</v>
      </c>
      <c r="B1592" s="11" t="s">
        <v>19082</v>
      </c>
      <c r="C1592" s="11" t="s">
        <v>19082</v>
      </c>
      <c r="I1592" s="11" t="s">
        <v>19082</v>
      </c>
      <c r="J1592" s="22" t="s">
        <v>22713</v>
      </c>
    </row>
    <row r="1593" spans="1:10" x14ac:dyDescent="0.25">
      <c r="A1593" s="11" t="s">
        <v>19086</v>
      </c>
      <c r="B1593" s="11" t="s">
        <v>19082</v>
      </c>
      <c r="C1593" s="11" t="s">
        <v>19082</v>
      </c>
      <c r="I1593" s="11" t="s">
        <v>19082</v>
      </c>
      <c r="J1593" s="22" t="s">
        <v>22715</v>
      </c>
    </row>
    <row r="1594" spans="1:10" x14ac:dyDescent="0.25">
      <c r="A1594" s="11" t="s">
        <v>19087</v>
      </c>
      <c r="B1594" s="11" t="s">
        <v>19088</v>
      </c>
      <c r="C1594" s="11" t="s">
        <v>19088</v>
      </c>
      <c r="I1594" s="11" t="s">
        <v>19088</v>
      </c>
      <c r="J1594" s="22" t="s">
        <v>22717</v>
      </c>
    </row>
    <row r="1595" spans="1:10" x14ac:dyDescent="0.25">
      <c r="A1595" s="11" t="s">
        <v>19089</v>
      </c>
      <c r="B1595" s="11" t="s">
        <v>19090</v>
      </c>
      <c r="C1595" s="11" t="s">
        <v>19090</v>
      </c>
      <c r="I1595" s="11" t="s">
        <v>19090</v>
      </c>
      <c r="J1595" s="22" t="s">
        <v>22724</v>
      </c>
    </row>
    <row r="1596" spans="1:10" x14ac:dyDescent="0.25">
      <c r="A1596" s="11" t="s">
        <v>6310</v>
      </c>
      <c r="B1596" s="11" t="s">
        <v>2992</v>
      </c>
      <c r="C1596" s="11" t="s">
        <v>2992</v>
      </c>
      <c r="I1596" s="11" t="s">
        <v>2992</v>
      </c>
      <c r="J1596" s="22" t="s">
        <v>22727</v>
      </c>
    </row>
    <row r="1597" spans="1:10" x14ac:dyDescent="0.25">
      <c r="A1597" s="11" t="s">
        <v>19091</v>
      </c>
      <c r="B1597" s="11" t="s">
        <v>3002</v>
      </c>
      <c r="C1597" s="11" t="s">
        <v>3002</v>
      </c>
      <c r="I1597" s="11" t="s">
        <v>3002</v>
      </c>
      <c r="J1597" s="22" t="s">
        <v>22729</v>
      </c>
    </row>
    <row r="1598" spans="1:10" x14ac:dyDescent="0.25">
      <c r="A1598" s="11" t="s">
        <v>19092</v>
      </c>
      <c r="B1598" s="11" t="s">
        <v>3002</v>
      </c>
      <c r="C1598" s="11" t="s">
        <v>3002</v>
      </c>
      <c r="I1598" s="11" t="s">
        <v>3002</v>
      </c>
      <c r="J1598" s="22" t="s">
        <v>22731</v>
      </c>
    </row>
    <row r="1599" spans="1:10" x14ac:dyDescent="0.25">
      <c r="A1599" s="11" t="s">
        <v>19093</v>
      </c>
      <c r="B1599" s="11" t="s">
        <v>19094</v>
      </c>
      <c r="C1599" s="11" t="s">
        <v>19094</v>
      </c>
      <c r="I1599" s="11" t="s">
        <v>19094</v>
      </c>
      <c r="J1599" s="22" t="s">
        <v>22733</v>
      </c>
    </row>
    <row r="1600" spans="1:10" x14ac:dyDescent="0.25">
      <c r="A1600" s="11" t="s">
        <v>6338</v>
      </c>
      <c r="B1600" s="11" t="s">
        <v>19095</v>
      </c>
      <c r="C1600" s="11" t="s">
        <v>19095</v>
      </c>
      <c r="I1600" s="11" t="s">
        <v>19095</v>
      </c>
      <c r="J1600" s="22" t="s">
        <v>22735</v>
      </c>
    </row>
    <row r="1601" spans="1:10" x14ac:dyDescent="0.25">
      <c r="A1601" s="11" t="s">
        <v>19096</v>
      </c>
      <c r="B1601" s="11" t="s">
        <v>19097</v>
      </c>
      <c r="C1601" s="11" t="s">
        <v>19097</v>
      </c>
      <c r="I1601" s="11" t="s">
        <v>19097</v>
      </c>
      <c r="J1601" s="22" t="s">
        <v>22740</v>
      </c>
    </row>
    <row r="1602" spans="1:10" x14ac:dyDescent="0.25">
      <c r="A1602" s="11" t="s">
        <v>6340</v>
      </c>
      <c r="B1602" s="11" t="s">
        <v>19098</v>
      </c>
      <c r="C1602" s="11" t="s">
        <v>19098</v>
      </c>
      <c r="I1602" s="11" t="s">
        <v>19098</v>
      </c>
      <c r="J1602" s="22" t="s">
        <v>22742</v>
      </c>
    </row>
    <row r="1603" spans="1:10" x14ac:dyDescent="0.25">
      <c r="A1603" s="11" t="s">
        <v>6341</v>
      </c>
      <c r="B1603" s="11" t="s">
        <v>19098</v>
      </c>
      <c r="C1603" s="11" t="s">
        <v>19098</v>
      </c>
      <c r="I1603" s="11" t="s">
        <v>19098</v>
      </c>
      <c r="J1603" s="22" t="s">
        <v>22745</v>
      </c>
    </row>
    <row r="1604" spans="1:10" x14ac:dyDescent="0.25">
      <c r="A1604" s="11" t="s">
        <v>19099</v>
      </c>
      <c r="B1604" s="11" t="s">
        <v>19100</v>
      </c>
      <c r="C1604" s="11" t="s">
        <v>19100</v>
      </c>
      <c r="I1604" s="11" t="s">
        <v>19100</v>
      </c>
      <c r="J1604" s="22" t="s">
        <v>22748</v>
      </c>
    </row>
    <row r="1605" spans="1:10" x14ac:dyDescent="0.25">
      <c r="A1605" s="11" t="s">
        <v>19101</v>
      </c>
      <c r="B1605" s="11" t="s">
        <v>19102</v>
      </c>
      <c r="C1605" s="11" t="s">
        <v>19102</v>
      </c>
      <c r="I1605" s="11" t="s">
        <v>19102</v>
      </c>
      <c r="J1605" s="22" t="s">
        <v>22750</v>
      </c>
    </row>
    <row r="1606" spans="1:10" x14ac:dyDescent="0.25">
      <c r="A1606" s="11" t="s">
        <v>19103</v>
      </c>
      <c r="B1606" s="11" t="s">
        <v>19102</v>
      </c>
      <c r="C1606" s="11" t="s">
        <v>19102</v>
      </c>
      <c r="I1606" s="11" t="s">
        <v>19102</v>
      </c>
      <c r="J1606" s="22" t="s">
        <v>22755</v>
      </c>
    </row>
    <row r="1607" spans="1:10" x14ac:dyDescent="0.25">
      <c r="A1607" s="11" t="s">
        <v>19104</v>
      </c>
      <c r="B1607" s="11" t="s">
        <v>628</v>
      </c>
      <c r="C1607" s="11" t="s">
        <v>628</v>
      </c>
      <c r="I1607" s="11" t="s">
        <v>628</v>
      </c>
      <c r="J1607" s="22" t="s">
        <v>22758</v>
      </c>
    </row>
    <row r="1608" spans="1:10" x14ac:dyDescent="0.25">
      <c r="A1608" s="11" t="s">
        <v>19105</v>
      </c>
      <c r="B1608" s="11" t="s">
        <v>628</v>
      </c>
      <c r="C1608" s="11" t="s">
        <v>628</v>
      </c>
      <c r="I1608" s="11" t="s">
        <v>628</v>
      </c>
      <c r="J1608" s="22" t="s">
        <v>22761</v>
      </c>
    </row>
    <row r="1609" spans="1:10" x14ac:dyDescent="0.25">
      <c r="A1609" s="11" t="s">
        <v>19106</v>
      </c>
      <c r="B1609" s="11" t="s">
        <v>303</v>
      </c>
      <c r="C1609" s="11" t="s">
        <v>303</v>
      </c>
      <c r="I1609" s="11" t="s">
        <v>303</v>
      </c>
      <c r="J1609" s="22" t="s">
        <v>22763</v>
      </c>
    </row>
    <row r="1610" spans="1:10" x14ac:dyDescent="0.25">
      <c r="A1610" s="11" t="s">
        <v>19107</v>
      </c>
      <c r="B1610" s="11" t="s">
        <v>303</v>
      </c>
      <c r="C1610" s="11" t="s">
        <v>303</v>
      </c>
      <c r="I1610" s="11" t="s">
        <v>303</v>
      </c>
      <c r="J1610" s="22" t="s">
        <v>22765</v>
      </c>
    </row>
    <row r="1611" spans="1:10" x14ac:dyDescent="0.25">
      <c r="A1611" s="11" t="s">
        <v>19108</v>
      </c>
      <c r="B1611" s="11" t="s">
        <v>303</v>
      </c>
      <c r="C1611" s="11" t="s">
        <v>303</v>
      </c>
      <c r="I1611" s="11" t="s">
        <v>303</v>
      </c>
      <c r="J1611" s="22" t="s">
        <v>22767</v>
      </c>
    </row>
    <row r="1612" spans="1:10" x14ac:dyDescent="0.25">
      <c r="A1612" s="11" t="s">
        <v>19109</v>
      </c>
      <c r="B1612" s="11" t="s">
        <v>303</v>
      </c>
      <c r="C1612" s="11" t="s">
        <v>303</v>
      </c>
      <c r="I1612" s="11" t="s">
        <v>303</v>
      </c>
      <c r="J1612" s="22" t="s">
        <v>22769</v>
      </c>
    </row>
    <row r="1613" spans="1:10" x14ac:dyDescent="0.25">
      <c r="A1613" s="11" t="s">
        <v>19110</v>
      </c>
      <c r="B1613" s="11" t="s">
        <v>19111</v>
      </c>
      <c r="C1613" s="11" t="s">
        <v>19111</v>
      </c>
      <c r="I1613" s="11" t="s">
        <v>19111</v>
      </c>
      <c r="J1613" s="22" t="s">
        <v>22776</v>
      </c>
    </row>
    <row r="1614" spans="1:10" x14ac:dyDescent="0.25">
      <c r="A1614" s="11" t="s">
        <v>19112</v>
      </c>
      <c r="B1614" s="11" t="s">
        <v>19111</v>
      </c>
      <c r="C1614" s="11" t="s">
        <v>19111</v>
      </c>
      <c r="I1614" s="11" t="s">
        <v>19111</v>
      </c>
      <c r="J1614" s="22" t="s">
        <v>22780</v>
      </c>
    </row>
    <row r="1615" spans="1:10" x14ac:dyDescent="0.25">
      <c r="A1615" s="11" t="s">
        <v>19113</v>
      </c>
      <c r="B1615" s="11" t="s">
        <v>19111</v>
      </c>
      <c r="C1615" s="11" t="s">
        <v>19111</v>
      </c>
      <c r="I1615" s="11" t="s">
        <v>19111</v>
      </c>
      <c r="J1615" s="22" t="s">
        <v>22782</v>
      </c>
    </row>
    <row r="1616" spans="1:10" x14ac:dyDescent="0.25">
      <c r="A1616" s="11" t="s">
        <v>15075</v>
      </c>
      <c r="B1616" s="11" t="s">
        <v>1309</v>
      </c>
      <c r="C1616" s="11" t="s">
        <v>1309</v>
      </c>
      <c r="I1616" s="11" t="s">
        <v>1309</v>
      </c>
      <c r="J1616" s="22" t="s">
        <v>22784</v>
      </c>
    </row>
    <row r="1617" spans="1:10" x14ac:dyDescent="0.25">
      <c r="A1617" s="11" t="s">
        <v>19114</v>
      </c>
      <c r="B1617" s="11" t="s">
        <v>19114</v>
      </c>
      <c r="C1617" s="11" t="s">
        <v>19114</v>
      </c>
      <c r="I1617" s="11" t="s">
        <v>19114</v>
      </c>
      <c r="J1617" s="22" t="s">
        <v>22786</v>
      </c>
    </row>
    <row r="1618" spans="1:10" x14ac:dyDescent="0.25">
      <c r="A1618" s="11" t="s">
        <v>19115</v>
      </c>
      <c r="B1618" s="11" t="s">
        <v>19116</v>
      </c>
      <c r="C1618" s="11" t="s">
        <v>19116</v>
      </c>
      <c r="I1618" s="11" t="s">
        <v>19116</v>
      </c>
      <c r="J1618" s="22" t="s">
        <v>22788</v>
      </c>
    </row>
    <row r="1619" spans="1:10" x14ac:dyDescent="0.25">
      <c r="A1619" s="11" t="s">
        <v>19117</v>
      </c>
      <c r="B1619" s="11" t="s">
        <v>19118</v>
      </c>
      <c r="C1619" s="11" t="s">
        <v>19118</v>
      </c>
      <c r="I1619" s="11" t="s">
        <v>19118</v>
      </c>
      <c r="J1619" s="22" t="s">
        <v>22789</v>
      </c>
    </row>
    <row r="1620" spans="1:10" x14ac:dyDescent="0.25">
      <c r="A1620" s="11" t="s">
        <v>19119</v>
      </c>
      <c r="B1620" s="11" t="s">
        <v>19118</v>
      </c>
      <c r="C1620" s="11" t="s">
        <v>19118</v>
      </c>
      <c r="I1620" s="11" t="s">
        <v>19118</v>
      </c>
      <c r="J1620" s="22" t="s">
        <v>22793</v>
      </c>
    </row>
    <row r="1621" spans="1:10" x14ac:dyDescent="0.25">
      <c r="A1621" s="11" t="s">
        <v>19120</v>
      </c>
      <c r="B1621" s="11" t="s">
        <v>19121</v>
      </c>
      <c r="C1621" s="11" t="s">
        <v>19121</v>
      </c>
      <c r="I1621" s="11" t="s">
        <v>19121</v>
      </c>
      <c r="J1621" s="22" t="s">
        <v>22795</v>
      </c>
    </row>
    <row r="1622" spans="1:10" x14ac:dyDescent="0.25">
      <c r="A1622" s="11" t="s">
        <v>19122</v>
      </c>
      <c r="B1622" s="11" t="s">
        <v>19123</v>
      </c>
      <c r="C1622" s="11" t="s">
        <v>19123</v>
      </c>
      <c r="I1622" s="11" t="s">
        <v>19123</v>
      </c>
      <c r="J1622" s="22" t="s">
        <v>22798</v>
      </c>
    </row>
    <row r="1623" spans="1:10" x14ac:dyDescent="0.25">
      <c r="A1623" s="11" t="s">
        <v>19124</v>
      </c>
      <c r="B1623" s="11" t="s">
        <v>19123</v>
      </c>
      <c r="C1623" s="11" t="s">
        <v>19123</v>
      </c>
      <c r="I1623" s="11" t="s">
        <v>19123</v>
      </c>
      <c r="J1623" s="22" t="s">
        <v>22801</v>
      </c>
    </row>
    <row r="1624" spans="1:10" x14ac:dyDescent="0.25">
      <c r="A1624" s="11" t="s">
        <v>6376</v>
      </c>
      <c r="B1624" s="11" t="s">
        <v>19125</v>
      </c>
      <c r="C1624" s="11" t="s">
        <v>19125</v>
      </c>
      <c r="I1624" s="11" t="s">
        <v>19125</v>
      </c>
      <c r="J1624" s="22" t="s">
        <v>22804</v>
      </c>
    </row>
    <row r="1625" spans="1:10" x14ac:dyDescent="0.25">
      <c r="A1625" s="11" t="s">
        <v>19126</v>
      </c>
      <c r="B1625" s="11" t="s">
        <v>19125</v>
      </c>
      <c r="C1625" s="11" t="s">
        <v>19125</v>
      </c>
      <c r="I1625" s="11" t="s">
        <v>19125</v>
      </c>
      <c r="J1625" s="22" t="s">
        <v>22806</v>
      </c>
    </row>
    <row r="1626" spans="1:10" x14ac:dyDescent="0.25">
      <c r="A1626" s="11" t="s">
        <v>19127</v>
      </c>
      <c r="B1626" s="11" t="s">
        <v>19125</v>
      </c>
      <c r="C1626" s="11" t="s">
        <v>19125</v>
      </c>
      <c r="I1626" s="11" t="s">
        <v>19125</v>
      </c>
      <c r="J1626" s="22" t="s">
        <v>22808</v>
      </c>
    </row>
    <row r="1627" spans="1:10" x14ac:dyDescent="0.25">
      <c r="A1627" s="11" t="s">
        <v>19128</v>
      </c>
      <c r="B1627" s="11" t="s">
        <v>19125</v>
      </c>
      <c r="C1627" s="11" t="s">
        <v>19125</v>
      </c>
      <c r="I1627" s="11" t="s">
        <v>19125</v>
      </c>
      <c r="J1627" s="22" t="s">
        <v>22810</v>
      </c>
    </row>
    <row r="1628" spans="1:10" x14ac:dyDescent="0.25">
      <c r="A1628" s="11" t="s">
        <v>19129</v>
      </c>
      <c r="B1628" s="11" t="s">
        <v>19125</v>
      </c>
      <c r="C1628" s="11" t="s">
        <v>19125</v>
      </c>
      <c r="I1628" s="11" t="s">
        <v>19125</v>
      </c>
      <c r="J1628" s="22" t="s">
        <v>22816</v>
      </c>
    </row>
    <row r="1629" spans="1:10" x14ac:dyDescent="0.25">
      <c r="A1629" s="11" t="s">
        <v>19130</v>
      </c>
      <c r="B1629" s="11" t="s">
        <v>19125</v>
      </c>
      <c r="C1629" s="11" t="s">
        <v>19125</v>
      </c>
      <c r="I1629" s="11" t="s">
        <v>19125</v>
      </c>
      <c r="J1629" s="22" t="s">
        <v>22818</v>
      </c>
    </row>
    <row r="1630" spans="1:10" x14ac:dyDescent="0.25">
      <c r="A1630" s="11" t="s">
        <v>19131</v>
      </c>
      <c r="B1630" s="11" t="s">
        <v>19125</v>
      </c>
      <c r="C1630" s="11" t="s">
        <v>19125</v>
      </c>
      <c r="I1630" s="11" t="s">
        <v>19125</v>
      </c>
      <c r="J1630" s="22" t="s">
        <v>22820</v>
      </c>
    </row>
    <row r="1631" spans="1:10" x14ac:dyDescent="0.25">
      <c r="A1631" s="11" t="s">
        <v>19132</v>
      </c>
      <c r="B1631" s="11" t="s">
        <v>19125</v>
      </c>
      <c r="C1631" s="11" t="s">
        <v>19125</v>
      </c>
      <c r="I1631" s="11" t="s">
        <v>19125</v>
      </c>
      <c r="J1631" s="22" t="s">
        <v>22822</v>
      </c>
    </row>
    <row r="1632" spans="1:10" x14ac:dyDescent="0.25">
      <c r="A1632" s="11" t="s">
        <v>19133</v>
      </c>
      <c r="B1632" s="11" t="s">
        <v>19125</v>
      </c>
      <c r="C1632" s="11" t="s">
        <v>19125</v>
      </c>
      <c r="I1632" s="11" t="s">
        <v>19125</v>
      </c>
      <c r="J1632" s="22" t="s">
        <v>22828</v>
      </c>
    </row>
    <row r="1633" spans="1:10" x14ac:dyDescent="0.25">
      <c r="A1633" s="11" t="s">
        <v>19134</v>
      </c>
      <c r="B1633" s="11" t="s">
        <v>19125</v>
      </c>
      <c r="C1633" s="11" t="s">
        <v>19125</v>
      </c>
      <c r="I1633" s="11" t="s">
        <v>19125</v>
      </c>
      <c r="J1633" s="22" t="s">
        <v>22830</v>
      </c>
    </row>
    <row r="1634" spans="1:10" x14ac:dyDescent="0.25">
      <c r="A1634" s="11" t="s">
        <v>19135</v>
      </c>
      <c r="B1634" s="11" t="s">
        <v>19125</v>
      </c>
      <c r="C1634" s="11" t="s">
        <v>19125</v>
      </c>
      <c r="I1634" s="11" t="s">
        <v>19125</v>
      </c>
      <c r="J1634" s="22" t="s">
        <v>22834</v>
      </c>
    </row>
    <row r="1635" spans="1:10" x14ac:dyDescent="0.25">
      <c r="A1635" s="11" t="s">
        <v>6385</v>
      </c>
      <c r="B1635" s="11" t="s">
        <v>6385</v>
      </c>
      <c r="C1635" s="11" t="s">
        <v>6385</v>
      </c>
      <c r="I1635" s="11" t="s">
        <v>6385</v>
      </c>
      <c r="J1635" s="22" t="s">
        <v>22836</v>
      </c>
    </row>
    <row r="1636" spans="1:10" x14ac:dyDescent="0.25">
      <c r="A1636" s="11" t="s">
        <v>19136</v>
      </c>
      <c r="B1636" s="11" t="s">
        <v>3065</v>
      </c>
      <c r="C1636" s="11" t="s">
        <v>3065</v>
      </c>
      <c r="I1636" s="11" t="s">
        <v>3065</v>
      </c>
      <c r="J1636" s="22" t="s">
        <v>22838</v>
      </c>
    </row>
    <row r="1637" spans="1:10" x14ac:dyDescent="0.25">
      <c r="A1637" s="11" t="s">
        <v>19137</v>
      </c>
      <c r="B1637" s="11" t="s">
        <v>19138</v>
      </c>
      <c r="C1637" s="11" t="s">
        <v>19138</v>
      </c>
      <c r="I1637" s="11" t="s">
        <v>19138</v>
      </c>
      <c r="J1637" s="22" t="s">
        <v>22840</v>
      </c>
    </row>
    <row r="1638" spans="1:10" x14ac:dyDescent="0.25">
      <c r="A1638" s="11" t="s">
        <v>19139</v>
      </c>
      <c r="B1638" s="11" t="s">
        <v>19138</v>
      </c>
      <c r="C1638" s="11" t="s">
        <v>19138</v>
      </c>
      <c r="I1638" s="11" t="s">
        <v>19138</v>
      </c>
      <c r="J1638" s="22" t="s">
        <v>22842</v>
      </c>
    </row>
    <row r="1639" spans="1:10" x14ac:dyDescent="0.25">
      <c r="A1639" s="11" t="s">
        <v>19140</v>
      </c>
      <c r="B1639" s="11" t="s">
        <v>19138</v>
      </c>
      <c r="C1639" s="11" t="s">
        <v>19138</v>
      </c>
      <c r="I1639" s="11" t="s">
        <v>19138</v>
      </c>
      <c r="J1639" s="22" t="s">
        <v>22844</v>
      </c>
    </row>
    <row r="1640" spans="1:10" x14ac:dyDescent="0.25">
      <c r="A1640" s="11" t="s">
        <v>19141</v>
      </c>
      <c r="B1640" s="11" t="s">
        <v>19138</v>
      </c>
      <c r="C1640" s="11" t="s">
        <v>19138</v>
      </c>
      <c r="I1640" s="11" t="s">
        <v>19138</v>
      </c>
      <c r="J1640" s="22" t="s">
        <v>22846</v>
      </c>
    </row>
    <row r="1641" spans="1:10" x14ac:dyDescent="0.25">
      <c r="A1641" s="11" t="s">
        <v>19142</v>
      </c>
      <c r="B1641" s="11" t="s">
        <v>19143</v>
      </c>
      <c r="C1641" s="11" t="s">
        <v>19143</v>
      </c>
      <c r="I1641" s="11" t="s">
        <v>19143</v>
      </c>
      <c r="J1641" s="22" t="s">
        <v>22876</v>
      </c>
    </row>
    <row r="1642" spans="1:10" x14ac:dyDescent="0.25">
      <c r="A1642" s="11" t="s">
        <v>19144</v>
      </c>
      <c r="B1642" s="11" t="s">
        <v>3031</v>
      </c>
      <c r="C1642" s="11" t="s">
        <v>3031</v>
      </c>
      <c r="I1642" s="11" t="s">
        <v>3031</v>
      </c>
      <c r="J1642" s="22" t="s">
        <v>22879</v>
      </c>
    </row>
    <row r="1643" spans="1:10" x14ac:dyDescent="0.25">
      <c r="A1643" s="11" t="s">
        <v>19145</v>
      </c>
      <c r="B1643" s="11" t="s">
        <v>3031</v>
      </c>
      <c r="C1643" s="11" t="s">
        <v>3031</v>
      </c>
      <c r="I1643" s="11" t="s">
        <v>3031</v>
      </c>
      <c r="J1643" s="22" t="s">
        <v>22881</v>
      </c>
    </row>
    <row r="1644" spans="1:10" x14ac:dyDescent="0.25">
      <c r="A1644" s="11" t="s">
        <v>6389</v>
      </c>
      <c r="B1644" s="11" t="s">
        <v>3031</v>
      </c>
      <c r="C1644" s="11" t="s">
        <v>3031</v>
      </c>
      <c r="I1644" s="11" t="s">
        <v>3031</v>
      </c>
      <c r="J1644" s="22" t="s">
        <v>22884</v>
      </c>
    </row>
    <row r="1645" spans="1:10" x14ac:dyDescent="0.25">
      <c r="A1645" s="11" t="s">
        <v>6390</v>
      </c>
      <c r="B1645" s="11" t="s">
        <v>3031</v>
      </c>
      <c r="C1645" s="11" t="s">
        <v>3031</v>
      </c>
      <c r="I1645" s="11" t="s">
        <v>3031</v>
      </c>
      <c r="J1645" s="22" t="s">
        <v>22886</v>
      </c>
    </row>
    <row r="1646" spans="1:10" x14ac:dyDescent="0.25">
      <c r="A1646" s="11" t="s">
        <v>9036</v>
      </c>
      <c r="B1646" s="11" t="s">
        <v>3031</v>
      </c>
      <c r="C1646" s="11" t="s">
        <v>3031</v>
      </c>
      <c r="I1646" s="11" t="s">
        <v>3031</v>
      </c>
      <c r="J1646" s="22" t="s">
        <v>22888</v>
      </c>
    </row>
    <row r="1647" spans="1:10" x14ac:dyDescent="0.25">
      <c r="A1647" s="11" t="s">
        <v>19146</v>
      </c>
      <c r="B1647" s="11" t="s">
        <v>19147</v>
      </c>
      <c r="C1647" s="11" t="s">
        <v>19147</v>
      </c>
      <c r="I1647" s="11" t="s">
        <v>19147</v>
      </c>
      <c r="J1647" s="22" t="s">
        <v>22890</v>
      </c>
    </row>
    <row r="1648" spans="1:10" x14ac:dyDescent="0.25">
      <c r="A1648" s="11" t="s">
        <v>19148</v>
      </c>
      <c r="B1648" s="11" t="s">
        <v>19149</v>
      </c>
      <c r="C1648" s="11" t="s">
        <v>19149</v>
      </c>
      <c r="I1648" s="11" t="s">
        <v>19149</v>
      </c>
      <c r="J1648" s="22" t="s">
        <v>22892</v>
      </c>
    </row>
    <row r="1649" spans="1:10" x14ac:dyDescent="0.25">
      <c r="A1649" s="11" t="s">
        <v>19150</v>
      </c>
      <c r="B1649" s="11" t="s">
        <v>19151</v>
      </c>
      <c r="C1649" s="11" t="s">
        <v>19151</v>
      </c>
      <c r="I1649" s="11" t="s">
        <v>19151</v>
      </c>
      <c r="J1649" s="22" t="s">
        <v>22894</v>
      </c>
    </row>
    <row r="1650" spans="1:10" x14ac:dyDescent="0.25">
      <c r="A1650" s="11" t="s">
        <v>19152</v>
      </c>
      <c r="B1650" s="11" t="s">
        <v>19153</v>
      </c>
      <c r="C1650" s="11" t="s">
        <v>19153</v>
      </c>
      <c r="I1650" s="11" t="s">
        <v>19153</v>
      </c>
      <c r="J1650" s="22" t="s">
        <v>22896</v>
      </c>
    </row>
    <row r="1651" spans="1:10" x14ac:dyDescent="0.25">
      <c r="A1651" s="11" t="s">
        <v>19154</v>
      </c>
      <c r="B1651" s="11" t="s">
        <v>19153</v>
      </c>
      <c r="C1651" s="11" t="s">
        <v>19153</v>
      </c>
      <c r="I1651" s="11" t="s">
        <v>19153</v>
      </c>
      <c r="J1651" s="22" t="s">
        <v>22898</v>
      </c>
    </row>
    <row r="1652" spans="1:10" x14ac:dyDescent="0.25">
      <c r="A1652" s="11" t="s">
        <v>19155</v>
      </c>
      <c r="B1652" s="11" t="s">
        <v>19153</v>
      </c>
      <c r="C1652" s="11" t="s">
        <v>19153</v>
      </c>
      <c r="I1652" s="11" t="s">
        <v>19153</v>
      </c>
      <c r="J1652" s="22" t="s">
        <v>22900</v>
      </c>
    </row>
    <row r="1653" spans="1:10" x14ac:dyDescent="0.25">
      <c r="A1653" s="11" t="s">
        <v>19156</v>
      </c>
      <c r="B1653" s="11" t="s">
        <v>3044</v>
      </c>
      <c r="C1653" s="11" t="s">
        <v>3044</v>
      </c>
      <c r="I1653" s="11" t="s">
        <v>3044</v>
      </c>
      <c r="J1653" s="22" t="s">
        <v>22902</v>
      </c>
    </row>
    <row r="1654" spans="1:10" x14ac:dyDescent="0.25">
      <c r="A1654" s="11" t="s">
        <v>19157</v>
      </c>
      <c r="B1654" s="11" t="s">
        <v>33</v>
      </c>
      <c r="C1654" s="11" t="s">
        <v>33</v>
      </c>
      <c r="I1654" s="11" t="s">
        <v>33</v>
      </c>
      <c r="J1654" s="24" t="s">
        <v>22911</v>
      </c>
    </row>
    <row r="1655" spans="1:10" x14ac:dyDescent="0.25">
      <c r="A1655" s="11" t="s">
        <v>19158</v>
      </c>
      <c r="B1655" s="11" t="s">
        <v>33</v>
      </c>
      <c r="C1655" s="11" t="s">
        <v>33</v>
      </c>
      <c r="I1655" s="11" t="s">
        <v>33</v>
      </c>
      <c r="J1655" s="22" t="s">
        <v>22913</v>
      </c>
    </row>
    <row r="1656" spans="1:10" x14ac:dyDescent="0.25">
      <c r="A1656" s="11" t="s">
        <v>6450</v>
      </c>
      <c r="B1656" s="11" t="s">
        <v>33</v>
      </c>
      <c r="C1656" s="11" t="s">
        <v>33</v>
      </c>
      <c r="I1656" s="11" t="s">
        <v>33</v>
      </c>
      <c r="J1656" s="22" t="s">
        <v>22915</v>
      </c>
    </row>
    <row r="1657" spans="1:10" x14ac:dyDescent="0.25">
      <c r="A1657" s="11" t="s">
        <v>6451</v>
      </c>
      <c r="B1657" s="11" t="s">
        <v>33</v>
      </c>
      <c r="C1657" s="11" t="s">
        <v>33</v>
      </c>
      <c r="I1657" s="11" t="s">
        <v>33</v>
      </c>
      <c r="J1657" s="22" t="s">
        <v>22917</v>
      </c>
    </row>
    <row r="1658" spans="1:10" x14ac:dyDescent="0.25">
      <c r="A1658" s="11" t="s">
        <v>19159</v>
      </c>
      <c r="B1658" s="11" t="s">
        <v>3045</v>
      </c>
      <c r="C1658" s="11" t="s">
        <v>3045</v>
      </c>
      <c r="I1658" s="11" t="s">
        <v>3045</v>
      </c>
      <c r="J1658" s="22" t="s">
        <v>22922</v>
      </c>
    </row>
    <row r="1659" spans="1:10" x14ac:dyDescent="0.25">
      <c r="A1659" s="11" t="s">
        <v>19160</v>
      </c>
      <c r="B1659" s="11" t="s">
        <v>3045</v>
      </c>
      <c r="C1659" s="11" t="s">
        <v>3045</v>
      </c>
      <c r="I1659" s="11" t="s">
        <v>3045</v>
      </c>
      <c r="J1659" s="22" t="s">
        <v>22924</v>
      </c>
    </row>
    <row r="1660" spans="1:10" x14ac:dyDescent="0.25">
      <c r="A1660" s="11" t="s">
        <v>19161</v>
      </c>
      <c r="B1660" s="11" t="s">
        <v>3045</v>
      </c>
      <c r="C1660" s="11" t="s">
        <v>3045</v>
      </c>
      <c r="I1660" s="11" t="s">
        <v>3045</v>
      </c>
      <c r="J1660" s="22" t="s">
        <v>22932</v>
      </c>
    </row>
    <row r="1661" spans="1:10" x14ac:dyDescent="0.25">
      <c r="A1661" s="11" t="s">
        <v>19162</v>
      </c>
      <c r="B1661" s="11" t="s">
        <v>3045</v>
      </c>
      <c r="C1661" s="11" t="s">
        <v>3045</v>
      </c>
      <c r="I1661" s="11" t="s">
        <v>3045</v>
      </c>
      <c r="J1661" s="22" t="s">
        <v>22936</v>
      </c>
    </row>
    <row r="1662" spans="1:10" x14ac:dyDescent="0.25">
      <c r="A1662" s="11" t="s">
        <v>19163</v>
      </c>
      <c r="B1662" s="11" t="s">
        <v>3045</v>
      </c>
      <c r="C1662" s="11" t="s">
        <v>3045</v>
      </c>
      <c r="I1662" s="11" t="s">
        <v>3045</v>
      </c>
      <c r="J1662" s="22" t="s">
        <v>22944</v>
      </c>
    </row>
    <row r="1663" spans="1:10" x14ac:dyDescent="0.25">
      <c r="A1663" s="11" t="s">
        <v>19164</v>
      </c>
      <c r="B1663" s="11" t="s">
        <v>3045</v>
      </c>
      <c r="C1663" s="11" t="s">
        <v>3045</v>
      </c>
      <c r="I1663" s="11" t="s">
        <v>3045</v>
      </c>
      <c r="J1663" s="22" t="s">
        <v>22946</v>
      </c>
    </row>
    <row r="1664" spans="1:10" x14ac:dyDescent="0.25">
      <c r="A1664" s="11" t="s">
        <v>19165</v>
      </c>
      <c r="B1664" s="11" t="s">
        <v>3045</v>
      </c>
      <c r="C1664" s="11" t="s">
        <v>3045</v>
      </c>
      <c r="I1664" s="11" t="s">
        <v>3045</v>
      </c>
      <c r="J1664" s="22" t="s">
        <v>22967</v>
      </c>
    </row>
    <row r="1665" spans="1:10" x14ac:dyDescent="0.25">
      <c r="A1665" s="11" t="s">
        <v>6456</v>
      </c>
      <c r="B1665" s="11" t="s">
        <v>1542</v>
      </c>
      <c r="C1665" s="11" t="s">
        <v>1542</v>
      </c>
      <c r="I1665" s="11" t="s">
        <v>1542</v>
      </c>
      <c r="J1665" s="22" t="s">
        <v>22969</v>
      </c>
    </row>
    <row r="1666" spans="1:10" x14ac:dyDescent="0.25">
      <c r="A1666" s="11" t="s">
        <v>19166</v>
      </c>
      <c r="B1666" s="11" t="s">
        <v>3047</v>
      </c>
      <c r="C1666" s="11" t="s">
        <v>3047</v>
      </c>
      <c r="I1666" s="11" t="s">
        <v>3047</v>
      </c>
      <c r="J1666" s="22" t="s">
        <v>22972</v>
      </c>
    </row>
    <row r="1667" spans="1:10" x14ac:dyDescent="0.25">
      <c r="A1667" s="11" t="s">
        <v>19167</v>
      </c>
      <c r="B1667" s="11" t="s">
        <v>3047</v>
      </c>
      <c r="C1667" s="11" t="s">
        <v>3047</v>
      </c>
      <c r="I1667" s="11" t="s">
        <v>3047</v>
      </c>
      <c r="J1667" s="22" t="s">
        <v>22974</v>
      </c>
    </row>
    <row r="1668" spans="1:10" x14ac:dyDescent="0.25">
      <c r="A1668" s="11" t="s">
        <v>19168</v>
      </c>
      <c r="B1668" s="11" t="s">
        <v>3047</v>
      </c>
      <c r="C1668" s="11" t="s">
        <v>3047</v>
      </c>
      <c r="I1668" s="11" t="s">
        <v>3047</v>
      </c>
      <c r="J1668" s="22" t="s">
        <v>22976</v>
      </c>
    </row>
    <row r="1669" spans="1:10" x14ac:dyDescent="0.25">
      <c r="A1669" s="11" t="s">
        <v>19169</v>
      </c>
      <c r="B1669" s="11" t="s">
        <v>3047</v>
      </c>
      <c r="C1669" s="11" t="s">
        <v>3047</v>
      </c>
      <c r="I1669" s="11" t="s">
        <v>3047</v>
      </c>
      <c r="J1669" s="22" t="s">
        <v>22978</v>
      </c>
    </row>
    <row r="1670" spans="1:10" x14ac:dyDescent="0.25">
      <c r="A1670" s="11" t="s">
        <v>19169</v>
      </c>
      <c r="B1670" s="11" t="s">
        <v>3047</v>
      </c>
      <c r="C1670" s="11" t="s">
        <v>3047</v>
      </c>
      <c r="I1670" s="11" t="s">
        <v>3047</v>
      </c>
      <c r="J1670" s="22" t="s">
        <v>22983</v>
      </c>
    </row>
    <row r="1671" spans="1:10" x14ac:dyDescent="0.25">
      <c r="A1671" s="11" t="s">
        <v>19170</v>
      </c>
      <c r="B1671" s="11" t="s">
        <v>3047</v>
      </c>
      <c r="C1671" s="11" t="s">
        <v>3047</v>
      </c>
      <c r="I1671" s="11" t="s">
        <v>3047</v>
      </c>
      <c r="J1671" s="22" t="s">
        <v>22986</v>
      </c>
    </row>
    <row r="1672" spans="1:10" x14ac:dyDescent="0.25">
      <c r="A1672" s="11" t="s">
        <v>19171</v>
      </c>
      <c r="B1672" s="11" t="s">
        <v>3047</v>
      </c>
      <c r="C1672" s="11" t="s">
        <v>3047</v>
      </c>
      <c r="I1672" s="11" t="s">
        <v>3047</v>
      </c>
      <c r="J1672" s="22" t="s">
        <v>22989</v>
      </c>
    </row>
    <row r="1673" spans="1:10" x14ac:dyDescent="0.25">
      <c r="A1673" s="11" t="s">
        <v>19172</v>
      </c>
      <c r="B1673" s="11" t="s">
        <v>3047</v>
      </c>
      <c r="C1673" s="11" t="s">
        <v>3047</v>
      </c>
      <c r="I1673" s="11" t="s">
        <v>3047</v>
      </c>
      <c r="J1673" s="22" t="s">
        <v>22993</v>
      </c>
    </row>
    <row r="1674" spans="1:10" x14ac:dyDescent="0.25">
      <c r="A1674" s="11" t="s">
        <v>19172</v>
      </c>
      <c r="B1674" s="11" t="s">
        <v>3047</v>
      </c>
      <c r="C1674" s="11" t="s">
        <v>3047</v>
      </c>
      <c r="I1674" s="11" t="s">
        <v>3047</v>
      </c>
      <c r="J1674" s="22" t="s">
        <v>22995</v>
      </c>
    </row>
    <row r="1675" spans="1:10" x14ac:dyDescent="0.25">
      <c r="A1675" s="11" t="s">
        <v>19173</v>
      </c>
      <c r="B1675" s="11" t="s">
        <v>19174</v>
      </c>
      <c r="C1675" s="11" t="s">
        <v>19174</v>
      </c>
      <c r="I1675" s="11" t="s">
        <v>19174</v>
      </c>
      <c r="J1675" s="22" t="s">
        <v>22997</v>
      </c>
    </row>
    <row r="1676" spans="1:10" x14ac:dyDescent="0.25">
      <c r="A1676" s="11" t="s">
        <v>19175</v>
      </c>
      <c r="B1676" s="11" t="s">
        <v>19174</v>
      </c>
      <c r="C1676" s="11" t="s">
        <v>19174</v>
      </c>
      <c r="I1676" s="11" t="s">
        <v>19174</v>
      </c>
      <c r="J1676" s="22" t="s">
        <v>23000</v>
      </c>
    </row>
    <row r="1677" spans="1:10" x14ac:dyDescent="0.25">
      <c r="A1677" s="11" t="s">
        <v>6459</v>
      </c>
      <c r="B1677" s="11" t="s">
        <v>3048</v>
      </c>
      <c r="C1677" s="11" t="s">
        <v>3048</v>
      </c>
      <c r="I1677" s="11" t="s">
        <v>3048</v>
      </c>
      <c r="J1677" s="22" t="s">
        <v>23002</v>
      </c>
    </row>
    <row r="1678" spans="1:10" x14ac:dyDescent="0.25">
      <c r="A1678" s="11" t="s">
        <v>19176</v>
      </c>
      <c r="B1678" s="11" t="s">
        <v>19177</v>
      </c>
      <c r="C1678" s="11" t="s">
        <v>19177</v>
      </c>
      <c r="I1678" s="11" t="s">
        <v>19177</v>
      </c>
      <c r="J1678" s="22" t="s">
        <v>23008</v>
      </c>
    </row>
    <row r="1679" spans="1:10" x14ac:dyDescent="0.25">
      <c r="A1679" s="11" t="s">
        <v>6501</v>
      </c>
      <c r="B1679" s="11" t="s">
        <v>19178</v>
      </c>
      <c r="C1679" s="11" t="s">
        <v>19178</v>
      </c>
      <c r="I1679" s="11" t="s">
        <v>19178</v>
      </c>
      <c r="J1679" s="22" t="s">
        <v>23024</v>
      </c>
    </row>
    <row r="1680" spans="1:10" x14ac:dyDescent="0.25">
      <c r="A1680" s="11" t="s">
        <v>19179</v>
      </c>
      <c r="B1680" s="11" t="s">
        <v>584</v>
      </c>
      <c r="C1680" s="11" t="s">
        <v>584</v>
      </c>
      <c r="I1680" s="11" t="s">
        <v>584</v>
      </c>
      <c r="J1680" s="22" t="s">
        <v>23026</v>
      </c>
    </row>
    <row r="1681" spans="1:10" x14ac:dyDescent="0.25">
      <c r="A1681" s="11" t="s">
        <v>19180</v>
      </c>
      <c r="B1681" s="11" t="s">
        <v>584</v>
      </c>
      <c r="C1681" s="11" t="s">
        <v>584</v>
      </c>
      <c r="I1681" s="11" t="s">
        <v>584</v>
      </c>
      <c r="J1681" s="22" t="s">
        <v>23028</v>
      </c>
    </row>
    <row r="1682" spans="1:10" x14ac:dyDescent="0.25">
      <c r="A1682" s="11" t="s">
        <v>19181</v>
      </c>
      <c r="B1682" s="11" t="s">
        <v>584</v>
      </c>
      <c r="C1682" s="11" t="s">
        <v>584</v>
      </c>
      <c r="I1682" s="11" t="s">
        <v>584</v>
      </c>
      <c r="J1682" s="22" t="s">
        <v>23037</v>
      </c>
    </row>
    <row r="1683" spans="1:10" x14ac:dyDescent="0.25">
      <c r="A1683" s="11" t="s">
        <v>19182</v>
      </c>
      <c r="B1683" s="11" t="s">
        <v>584</v>
      </c>
      <c r="C1683" s="11" t="s">
        <v>584</v>
      </c>
      <c r="I1683" s="11" t="s">
        <v>584</v>
      </c>
      <c r="J1683" s="22" t="s">
        <v>23039</v>
      </c>
    </row>
    <row r="1684" spans="1:10" x14ac:dyDescent="0.25">
      <c r="A1684" s="11" t="s">
        <v>19183</v>
      </c>
      <c r="B1684" s="11" t="s">
        <v>584</v>
      </c>
      <c r="C1684" s="11" t="s">
        <v>584</v>
      </c>
      <c r="I1684" s="11" t="s">
        <v>584</v>
      </c>
      <c r="J1684" s="22" t="s">
        <v>23041</v>
      </c>
    </row>
    <row r="1685" spans="1:10" x14ac:dyDescent="0.25">
      <c r="A1685" s="11" t="s">
        <v>19184</v>
      </c>
      <c r="B1685" s="11" t="s">
        <v>584</v>
      </c>
      <c r="C1685" s="11" t="s">
        <v>584</v>
      </c>
      <c r="I1685" s="11" t="s">
        <v>584</v>
      </c>
      <c r="J1685" s="22" t="s">
        <v>23061</v>
      </c>
    </row>
    <row r="1686" spans="1:10" x14ac:dyDescent="0.25">
      <c r="A1686" s="11" t="s">
        <v>19185</v>
      </c>
      <c r="B1686" s="11" t="s">
        <v>19186</v>
      </c>
      <c r="C1686" s="11" t="s">
        <v>19187</v>
      </c>
      <c r="I1686" s="11" t="s">
        <v>19186</v>
      </c>
      <c r="J1686" s="22" t="s">
        <v>23065</v>
      </c>
    </row>
    <row r="1687" spans="1:10" x14ac:dyDescent="0.25">
      <c r="A1687" s="11" t="s">
        <v>19188</v>
      </c>
      <c r="B1687" s="11" t="s">
        <v>19186</v>
      </c>
      <c r="C1687" s="11" t="s">
        <v>19187</v>
      </c>
      <c r="I1687" s="11" t="s">
        <v>19186</v>
      </c>
      <c r="J1687" s="22" t="s">
        <v>23071</v>
      </c>
    </row>
    <row r="1688" spans="1:10" x14ac:dyDescent="0.25">
      <c r="A1688" s="11" t="s">
        <v>19189</v>
      </c>
      <c r="B1688" s="11" t="s">
        <v>19186</v>
      </c>
      <c r="C1688" s="11" t="s">
        <v>19187</v>
      </c>
      <c r="I1688" s="11" t="s">
        <v>19186</v>
      </c>
      <c r="J1688" s="22" t="s">
        <v>23073</v>
      </c>
    </row>
    <row r="1689" spans="1:10" x14ac:dyDescent="0.25">
      <c r="A1689" s="11" t="s">
        <v>19190</v>
      </c>
      <c r="B1689" s="11" t="s">
        <v>19186</v>
      </c>
      <c r="C1689" s="11" t="s">
        <v>19187</v>
      </c>
      <c r="I1689" s="11" t="s">
        <v>19186</v>
      </c>
      <c r="J1689" s="22" t="s">
        <v>23087</v>
      </c>
    </row>
    <row r="1690" spans="1:10" x14ac:dyDescent="0.25">
      <c r="A1690" s="11" t="s">
        <v>19191</v>
      </c>
      <c r="B1690" s="11" t="s">
        <v>19186</v>
      </c>
      <c r="C1690" s="11" t="s">
        <v>19187</v>
      </c>
      <c r="I1690" s="11" t="s">
        <v>19186</v>
      </c>
      <c r="J1690" s="22" t="s">
        <v>23089</v>
      </c>
    </row>
    <row r="1691" spans="1:10" x14ac:dyDescent="0.25">
      <c r="A1691" s="11" t="s">
        <v>19192</v>
      </c>
      <c r="B1691" s="11" t="s">
        <v>19186</v>
      </c>
      <c r="C1691" s="11" t="s">
        <v>19187</v>
      </c>
      <c r="I1691" s="11" t="s">
        <v>19186</v>
      </c>
      <c r="J1691" s="22" t="s">
        <v>23091</v>
      </c>
    </row>
    <row r="1692" spans="1:10" x14ac:dyDescent="0.25">
      <c r="A1692" s="11" t="s">
        <v>19193</v>
      </c>
      <c r="B1692" s="11" t="s">
        <v>19186</v>
      </c>
      <c r="C1692" s="11" t="s">
        <v>19187</v>
      </c>
      <c r="I1692" s="11" t="s">
        <v>19186</v>
      </c>
      <c r="J1692" s="22" t="s">
        <v>4077</v>
      </c>
    </row>
    <row r="1693" spans="1:10" x14ac:dyDescent="0.25">
      <c r="A1693" s="11" t="s">
        <v>19194</v>
      </c>
      <c r="B1693" s="11" t="s">
        <v>19186</v>
      </c>
      <c r="C1693" s="11" t="s">
        <v>19195</v>
      </c>
      <c r="I1693" s="11" t="s">
        <v>19186</v>
      </c>
      <c r="J1693" s="22" t="s">
        <v>2348</v>
      </c>
    </row>
    <row r="1694" spans="1:10" x14ac:dyDescent="0.25">
      <c r="A1694" s="11" t="s">
        <v>19196</v>
      </c>
      <c r="B1694" s="11" t="s">
        <v>19186</v>
      </c>
      <c r="C1694" s="11" t="s">
        <v>19195</v>
      </c>
      <c r="I1694" s="11" t="s">
        <v>19186</v>
      </c>
      <c r="J1694" s="22" t="s">
        <v>23095</v>
      </c>
    </row>
    <row r="1695" spans="1:10" x14ac:dyDescent="0.25">
      <c r="A1695" s="11" t="s">
        <v>6493</v>
      </c>
      <c r="B1695" s="11" t="s">
        <v>3054</v>
      </c>
      <c r="C1695" s="11" t="s">
        <v>3054</v>
      </c>
      <c r="I1695" s="11" t="s">
        <v>3054</v>
      </c>
      <c r="J1695" s="22" t="s">
        <v>23106</v>
      </c>
    </row>
    <row r="1696" spans="1:10" x14ac:dyDescent="0.25">
      <c r="A1696" s="11" t="s">
        <v>6494</v>
      </c>
      <c r="B1696" s="11" t="s">
        <v>3054</v>
      </c>
      <c r="C1696" s="11" t="s">
        <v>3054</v>
      </c>
      <c r="I1696" s="11" t="s">
        <v>3054</v>
      </c>
      <c r="J1696" s="22" t="s">
        <v>23109</v>
      </c>
    </row>
    <row r="1697" spans="1:10" x14ac:dyDescent="0.25">
      <c r="A1697" s="11" t="s">
        <v>6495</v>
      </c>
      <c r="B1697" s="11" t="s">
        <v>3054</v>
      </c>
      <c r="C1697" s="11" t="s">
        <v>3054</v>
      </c>
      <c r="I1697" s="11" t="s">
        <v>3054</v>
      </c>
      <c r="J1697" s="22" t="s">
        <v>23111</v>
      </c>
    </row>
    <row r="1698" spans="1:10" x14ac:dyDescent="0.25">
      <c r="A1698" s="11" t="s">
        <v>19197</v>
      </c>
      <c r="B1698" s="11" t="s">
        <v>19198</v>
      </c>
      <c r="C1698" s="11" t="s">
        <v>19198</v>
      </c>
      <c r="I1698" s="11" t="s">
        <v>19198</v>
      </c>
      <c r="J1698" s="22" t="s">
        <v>4081</v>
      </c>
    </row>
    <row r="1699" spans="1:10" x14ac:dyDescent="0.25">
      <c r="A1699" s="11" t="s">
        <v>19199</v>
      </c>
      <c r="B1699" s="11" t="s">
        <v>19198</v>
      </c>
      <c r="C1699" s="11" t="s">
        <v>19198</v>
      </c>
      <c r="I1699" s="11" t="s">
        <v>19198</v>
      </c>
      <c r="J1699" s="22" t="s">
        <v>1524</v>
      </c>
    </row>
    <row r="1700" spans="1:10" x14ac:dyDescent="0.25">
      <c r="A1700" s="11" t="s">
        <v>19200</v>
      </c>
      <c r="B1700" s="11" t="s">
        <v>19198</v>
      </c>
      <c r="C1700" s="11" t="s">
        <v>19198</v>
      </c>
      <c r="I1700" s="11" t="s">
        <v>19198</v>
      </c>
      <c r="J1700" s="22" t="s">
        <v>23114</v>
      </c>
    </row>
    <row r="1701" spans="1:10" x14ac:dyDescent="0.25">
      <c r="A1701" s="11" t="s">
        <v>19201</v>
      </c>
      <c r="B1701" s="11" t="s">
        <v>3061</v>
      </c>
      <c r="C1701" s="11" t="s">
        <v>3061</v>
      </c>
      <c r="I1701" s="11" t="s">
        <v>3061</v>
      </c>
      <c r="J1701" s="22" t="s">
        <v>23116</v>
      </c>
    </row>
    <row r="1702" spans="1:10" x14ac:dyDescent="0.25">
      <c r="A1702" s="11" t="s">
        <v>19202</v>
      </c>
      <c r="B1702" s="11" t="s">
        <v>19203</v>
      </c>
      <c r="C1702" s="11" t="s">
        <v>19203</v>
      </c>
      <c r="I1702" s="11" t="s">
        <v>19203</v>
      </c>
      <c r="J1702" s="22" t="s">
        <v>4092</v>
      </c>
    </row>
    <row r="1703" spans="1:10" x14ac:dyDescent="0.25">
      <c r="A1703" s="11" t="s">
        <v>19204</v>
      </c>
      <c r="B1703" s="11" t="s">
        <v>19205</v>
      </c>
      <c r="C1703" s="11" t="s">
        <v>19205</v>
      </c>
      <c r="I1703" s="11" t="s">
        <v>19205</v>
      </c>
      <c r="J1703" s="22" t="s">
        <v>4113</v>
      </c>
    </row>
    <row r="1704" spans="1:10" x14ac:dyDescent="0.25">
      <c r="A1704" s="11" t="s">
        <v>19206</v>
      </c>
      <c r="B1704" s="11" t="s">
        <v>481</v>
      </c>
      <c r="C1704" s="11" t="s">
        <v>481</v>
      </c>
      <c r="I1704" s="11" t="s">
        <v>481</v>
      </c>
      <c r="J1704" s="22" t="s">
        <v>23123</v>
      </c>
    </row>
    <row r="1705" spans="1:10" x14ac:dyDescent="0.25">
      <c r="A1705" s="11" t="s">
        <v>19207</v>
      </c>
      <c r="B1705" s="11" t="s">
        <v>19208</v>
      </c>
      <c r="C1705" s="11" t="s">
        <v>19208</v>
      </c>
      <c r="I1705" s="11" t="s">
        <v>19208</v>
      </c>
      <c r="J1705" s="22" t="s">
        <v>918</v>
      </c>
    </row>
    <row r="1706" spans="1:10" x14ac:dyDescent="0.25">
      <c r="A1706" s="11" t="s">
        <v>6519</v>
      </c>
      <c r="B1706" s="11" t="s">
        <v>448</v>
      </c>
      <c r="C1706" s="11" t="s">
        <v>448</v>
      </c>
      <c r="I1706" s="11" t="s">
        <v>448</v>
      </c>
      <c r="J1706" s="22" t="s">
        <v>23129</v>
      </c>
    </row>
    <row r="1707" spans="1:10" x14ac:dyDescent="0.25">
      <c r="A1707" s="11" t="s">
        <v>19209</v>
      </c>
      <c r="B1707" s="11" t="s">
        <v>19210</v>
      </c>
      <c r="C1707" s="11" t="s">
        <v>19210</v>
      </c>
      <c r="I1707" s="11" t="s">
        <v>19210</v>
      </c>
      <c r="J1707" s="22" t="s">
        <v>23133</v>
      </c>
    </row>
    <row r="1708" spans="1:10" x14ac:dyDescent="0.25">
      <c r="A1708" s="11" t="s">
        <v>19211</v>
      </c>
      <c r="B1708" s="11" t="s">
        <v>19210</v>
      </c>
      <c r="C1708" s="11" t="s">
        <v>19210</v>
      </c>
      <c r="I1708" s="11" t="s">
        <v>19210</v>
      </c>
      <c r="J1708" s="22" t="s">
        <v>767</v>
      </c>
    </row>
    <row r="1709" spans="1:10" x14ac:dyDescent="0.25">
      <c r="A1709" s="11" t="s">
        <v>6521</v>
      </c>
      <c r="B1709" s="11" t="s">
        <v>19212</v>
      </c>
      <c r="C1709" s="11" t="s">
        <v>19212</v>
      </c>
      <c r="I1709" s="11" t="s">
        <v>19212</v>
      </c>
      <c r="J1709" s="22" t="s">
        <v>23136</v>
      </c>
    </row>
    <row r="1710" spans="1:10" x14ac:dyDescent="0.25">
      <c r="A1710" s="11" t="s">
        <v>19213</v>
      </c>
      <c r="B1710" s="11" t="s">
        <v>936</v>
      </c>
      <c r="C1710" s="11" t="s">
        <v>936</v>
      </c>
      <c r="I1710" s="11" t="s">
        <v>936</v>
      </c>
      <c r="J1710" s="22" t="s">
        <v>23138</v>
      </c>
    </row>
    <row r="1711" spans="1:10" x14ac:dyDescent="0.25">
      <c r="A1711" s="11" t="s">
        <v>19214</v>
      </c>
      <c r="B1711" s="11" t="s">
        <v>19215</v>
      </c>
      <c r="C1711" s="11" t="s">
        <v>19215</v>
      </c>
      <c r="I1711" s="11" t="s">
        <v>19215</v>
      </c>
      <c r="J1711" s="22" t="s">
        <v>4101</v>
      </c>
    </row>
    <row r="1712" spans="1:10" x14ac:dyDescent="0.25">
      <c r="A1712" s="11" t="s">
        <v>19216</v>
      </c>
      <c r="B1712" s="11" t="s">
        <v>19215</v>
      </c>
      <c r="C1712" s="11" t="s">
        <v>19215</v>
      </c>
      <c r="I1712" s="11" t="s">
        <v>19215</v>
      </c>
      <c r="J1712" s="22" t="s">
        <v>23154</v>
      </c>
    </row>
    <row r="1713" spans="1:10" x14ac:dyDescent="0.25">
      <c r="A1713" s="11" t="s">
        <v>19217</v>
      </c>
      <c r="B1713" s="11" t="s">
        <v>19215</v>
      </c>
      <c r="C1713" s="11" t="s">
        <v>19215</v>
      </c>
      <c r="I1713" s="11" t="s">
        <v>19215</v>
      </c>
      <c r="J1713" s="22" t="s">
        <v>23156</v>
      </c>
    </row>
    <row r="1714" spans="1:10" x14ac:dyDescent="0.25">
      <c r="A1714" s="11" t="s">
        <v>6532</v>
      </c>
      <c r="B1714" s="11" t="s">
        <v>3074</v>
      </c>
      <c r="C1714" s="11" t="s">
        <v>3074</v>
      </c>
      <c r="I1714" s="11" t="s">
        <v>3074</v>
      </c>
      <c r="J1714" s="22" t="s">
        <v>23158</v>
      </c>
    </row>
    <row r="1715" spans="1:10" x14ac:dyDescent="0.25">
      <c r="A1715" s="11" t="s">
        <v>6536</v>
      </c>
      <c r="B1715" s="11" t="s">
        <v>19218</v>
      </c>
      <c r="C1715" s="11" t="s">
        <v>19218</v>
      </c>
      <c r="I1715" s="11" t="s">
        <v>19218</v>
      </c>
      <c r="J1715" s="22" t="s">
        <v>23165</v>
      </c>
    </row>
    <row r="1716" spans="1:10" x14ac:dyDescent="0.25">
      <c r="A1716" s="11" t="s">
        <v>19219</v>
      </c>
      <c r="B1716" s="11" t="s">
        <v>19218</v>
      </c>
      <c r="C1716" s="11" t="s">
        <v>19218</v>
      </c>
      <c r="I1716" s="11" t="s">
        <v>19218</v>
      </c>
      <c r="J1716" s="22" t="s">
        <v>527</v>
      </c>
    </row>
    <row r="1717" spans="1:10" x14ac:dyDescent="0.25">
      <c r="A1717" s="11" t="s">
        <v>6537</v>
      </c>
      <c r="B1717" s="11" t="s">
        <v>19218</v>
      </c>
      <c r="C1717" s="11" t="s">
        <v>19220</v>
      </c>
      <c r="I1717" s="11" t="s">
        <v>19218</v>
      </c>
      <c r="J1717" s="22" t="s">
        <v>1669</v>
      </c>
    </row>
    <row r="1718" spans="1:10" x14ac:dyDescent="0.25">
      <c r="A1718" s="11" t="s">
        <v>19221</v>
      </c>
      <c r="B1718" s="11" t="s">
        <v>19222</v>
      </c>
      <c r="C1718" s="11" t="s">
        <v>19222</v>
      </c>
      <c r="I1718" s="11" t="s">
        <v>19222</v>
      </c>
      <c r="J1718" s="22" t="s">
        <v>23172</v>
      </c>
    </row>
    <row r="1719" spans="1:10" x14ac:dyDescent="0.25">
      <c r="A1719" s="11" t="s">
        <v>19223</v>
      </c>
      <c r="B1719" s="11" t="s">
        <v>19222</v>
      </c>
      <c r="C1719" s="11" t="s">
        <v>19222</v>
      </c>
      <c r="I1719" s="11" t="s">
        <v>19222</v>
      </c>
      <c r="J1719" s="22" t="s">
        <v>23175</v>
      </c>
    </row>
    <row r="1720" spans="1:10" x14ac:dyDescent="0.25">
      <c r="A1720" s="11" t="s">
        <v>19224</v>
      </c>
      <c r="B1720" s="11" t="s">
        <v>19222</v>
      </c>
      <c r="C1720" s="11" t="s">
        <v>19222</v>
      </c>
      <c r="I1720" s="11" t="s">
        <v>19222</v>
      </c>
      <c r="J1720" s="22" t="s">
        <v>4115</v>
      </c>
    </row>
    <row r="1721" spans="1:10" x14ac:dyDescent="0.25">
      <c r="A1721" s="11" t="s">
        <v>19225</v>
      </c>
      <c r="B1721" s="11" t="s">
        <v>19222</v>
      </c>
      <c r="C1721" s="11" t="s">
        <v>19222</v>
      </c>
      <c r="I1721" s="11" t="s">
        <v>19222</v>
      </c>
      <c r="J1721" s="22" t="s">
        <v>23178</v>
      </c>
    </row>
    <row r="1722" spans="1:10" x14ac:dyDescent="0.25">
      <c r="A1722" s="11" t="s">
        <v>19226</v>
      </c>
      <c r="B1722" s="11" t="s">
        <v>19227</v>
      </c>
      <c r="C1722" s="11" t="s">
        <v>19227</v>
      </c>
      <c r="I1722" s="11" t="s">
        <v>19227</v>
      </c>
      <c r="J1722" s="22" t="s">
        <v>23180</v>
      </c>
    </row>
    <row r="1723" spans="1:10" x14ac:dyDescent="0.25">
      <c r="A1723" s="11" t="s">
        <v>19228</v>
      </c>
      <c r="B1723" s="11" t="s">
        <v>19227</v>
      </c>
      <c r="C1723" s="11" t="s">
        <v>19227</v>
      </c>
      <c r="I1723" s="11" t="s">
        <v>19227</v>
      </c>
      <c r="J1723" s="22" t="s">
        <v>23182</v>
      </c>
    </row>
    <row r="1724" spans="1:10" x14ac:dyDescent="0.25">
      <c r="A1724" s="11" t="s">
        <v>19229</v>
      </c>
      <c r="B1724" s="11" t="s">
        <v>19227</v>
      </c>
      <c r="C1724" s="11" t="s">
        <v>19227</v>
      </c>
      <c r="I1724" s="11" t="s">
        <v>19227</v>
      </c>
      <c r="J1724" s="22" t="s">
        <v>23187</v>
      </c>
    </row>
    <row r="1725" spans="1:10" x14ac:dyDescent="0.25">
      <c r="A1725" s="11" t="s">
        <v>19230</v>
      </c>
      <c r="B1725" s="11" t="s">
        <v>19230</v>
      </c>
      <c r="C1725" s="11" t="s">
        <v>19230</v>
      </c>
      <c r="I1725" s="11" t="s">
        <v>19230</v>
      </c>
      <c r="J1725" s="22" t="s">
        <v>23188</v>
      </c>
    </row>
    <row r="1726" spans="1:10" x14ac:dyDescent="0.25">
      <c r="A1726" s="11" t="s">
        <v>6553</v>
      </c>
      <c r="B1726" s="11" t="s">
        <v>3085</v>
      </c>
      <c r="C1726" s="11" t="s">
        <v>3085</v>
      </c>
      <c r="I1726" s="11" t="s">
        <v>3085</v>
      </c>
      <c r="J1726" s="22" t="s">
        <v>23190</v>
      </c>
    </row>
    <row r="1727" spans="1:10" x14ac:dyDescent="0.25">
      <c r="A1727" s="11" t="s">
        <v>19231</v>
      </c>
      <c r="B1727" s="11" t="s">
        <v>3087</v>
      </c>
      <c r="C1727" s="11" t="s">
        <v>3087</v>
      </c>
      <c r="I1727" s="11" t="s">
        <v>3087</v>
      </c>
      <c r="J1727" s="22" t="s">
        <v>4131</v>
      </c>
    </row>
    <row r="1728" spans="1:10" x14ac:dyDescent="0.25">
      <c r="A1728" s="11" t="s">
        <v>19232</v>
      </c>
      <c r="B1728" s="11" t="s">
        <v>3086</v>
      </c>
      <c r="C1728" s="11" t="s">
        <v>3086</v>
      </c>
      <c r="I1728" s="11" t="s">
        <v>3086</v>
      </c>
      <c r="J1728" s="22" t="s">
        <v>3447</v>
      </c>
    </row>
    <row r="1729" spans="1:10" x14ac:dyDescent="0.25">
      <c r="A1729" s="11" t="s">
        <v>19233</v>
      </c>
      <c r="B1729" s="11" t="s">
        <v>3062</v>
      </c>
      <c r="C1729" s="11" t="s">
        <v>3062</v>
      </c>
      <c r="I1729" s="11" t="s">
        <v>3062</v>
      </c>
      <c r="J1729" s="22" t="s">
        <v>23201</v>
      </c>
    </row>
    <row r="1730" spans="1:10" x14ac:dyDescent="0.25">
      <c r="A1730" s="11" t="s">
        <v>6560</v>
      </c>
      <c r="B1730" s="11" t="s">
        <v>3062</v>
      </c>
      <c r="C1730" s="11" t="s">
        <v>3062</v>
      </c>
      <c r="I1730" s="11" t="s">
        <v>3062</v>
      </c>
      <c r="J1730" s="22" t="s">
        <v>23203</v>
      </c>
    </row>
    <row r="1731" spans="1:10" x14ac:dyDescent="0.25">
      <c r="A1731" s="11" t="s">
        <v>6561</v>
      </c>
      <c r="B1731" s="11" t="s">
        <v>3062</v>
      </c>
      <c r="C1731" s="11" t="s">
        <v>3062</v>
      </c>
      <c r="I1731" s="11" t="s">
        <v>3062</v>
      </c>
      <c r="J1731" s="22" t="s">
        <v>23206</v>
      </c>
    </row>
    <row r="1732" spans="1:10" x14ac:dyDescent="0.25">
      <c r="A1732" s="11" t="s">
        <v>6562</v>
      </c>
      <c r="B1732" s="11" t="s">
        <v>3062</v>
      </c>
      <c r="C1732" s="11" t="s">
        <v>3062</v>
      </c>
      <c r="I1732" s="11" t="s">
        <v>3062</v>
      </c>
      <c r="J1732" s="22" t="s">
        <v>23208</v>
      </c>
    </row>
    <row r="1733" spans="1:10" x14ac:dyDescent="0.25">
      <c r="A1733" s="11" t="s">
        <v>6564</v>
      </c>
      <c r="B1733" s="11" t="s">
        <v>3062</v>
      </c>
      <c r="C1733" s="11" t="s">
        <v>3062</v>
      </c>
      <c r="I1733" s="11" t="s">
        <v>3062</v>
      </c>
      <c r="J1733" s="22" t="s">
        <v>23209</v>
      </c>
    </row>
    <row r="1734" spans="1:10" x14ac:dyDescent="0.25">
      <c r="A1734" s="11" t="s">
        <v>19234</v>
      </c>
      <c r="B1734" s="11" t="s">
        <v>3062</v>
      </c>
      <c r="C1734" s="11" t="s">
        <v>3062</v>
      </c>
      <c r="I1734" s="11" t="s">
        <v>3062</v>
      </c>
      <c r="J1734" s="22" t="s">
        <v>4139</v>
      </c>
    </row>
    <row r="1735" spans="1:10" x14ac:dyDescent="0.25">
      <c r="A1735" s="11" t="s">
        <v>19235</v>
      </c>
      <c r="B1735" s="11" t="s">
        <v>3062</v>
      </c>
      <c r="C1735" s="11" t="s">
        <v>3062</v>
      </c>
      <c r="I1735" s="11" t="s">
        <v>3062</v>
      </c>
      <c r="J1735" s="22" t="s">
        <v>23211</v>
      </c>
    </row>
    <row r="1736" spans="1:10" x14ac:dyDescent="0.25">
      <c r="A1736" s="11" t="s">
        <v>6566</v>
      </c>
      <c r="B1736" s="11" t="s">
        <v>3062</v>
      </c>
      <c r="C1736" s="11" t="s">
        <v>3062</v>
      </c>
      <c r="I1736" s="11" t="s">
        <v>3062</v>
      </c>
      <c r="J1736" s="22" t="s">
        <v>23212</v>
      </c>
    </row>
    <row r="1737" spans="1:10" x14ac:dyDescent="0.25">
      <c r="A1737" s="11" t="s">
        <v>6567</v>
      </c>
      <c r="B1737" s="11" t="s">
        <v>3062</v>
      </c>
      <c r="C1737" s="11" t="s">
        <v>3062</v>
      </c>
      <c r="I1737" s="11" t="s">
        <v>3062</v>
      </c>
      <c r="J1737" s="22" t="s">
        <v>23214</v>
      </c>
    </row>
    <row r="1738" spans="1:10" x14ac:dyDescent="0.25">
      <c r="A1738" s="11" t="s">
        <v>19236</v>
      </c>
      <c r="B1738" s="11" t="s">
        <v>19237</v>
      </c>
      <c r="C1738" s="11" t="s">
        <v>19237</v>
      </c>
      <c r="I1738" s="11" t="s">
        <v>19237</v>
      </c>
      <c r="J1738" s="22" t="s">
        <v>4184</v>
      </c>
    </row>
    <row r="1739" spans="1:10" x14ac:dyDescent="0.25">
      <c r="A1739" s="11" t="s">
        <v>19238</v>
      </c>
      <c r="B1739" s="11" t="s">
        <v>19239</v>
      </c>
      <c r="C1739" s="11" t="s">
        <v>19239</v>
      </c>
      <c r="I1739" s="11" t="s">
        <v>19239</v>
      </c>
      <c r="J1739" s="22" t="s">
        <v>704</v>
      </c>
    </row>
    <row r="1740" spans="1:10" x14ac:dyDescent="0.25">
      <c r="A1740" s="11" t="s">
        <v>19240</v>
      </c>
      <c r="B1740" s="11" t="s">
        <v>19241</v>
      </c>
      <c r="C1740" s="11" t="s">
        <v>19241</v>
      </c>
      <c r="I1740" s="11" t="s">
        <v>19241</v>
      </c>
      <c r="J1740" s="22" t="s">
        <v>23268</v>
      </c>
    </row>
    <row r="1741" spans="1:10" x14ac:dyDescent="0.25">
      <c r="A1741" s="11" t="s">
        <v>16390</v>
      </c>
      <c r="B1741" s="11" t="s">
        <v>19242</v>
      </c>
      <c r="C1741" s="11" t="s">
        <v>19242</v>
      </c>
      <c r="I1741" s="11" t="s">
        <v>19242</v>
      </c>
      <c r="J1741" s="22" t="s">
        <v>23270</v>
      </c>
    </row>
    <row r="1742" spans="1:10" x14ac:dyDescent="0.25">
      <c r="A1742" s="11" t="s">
        <v>19243</v>
      </c>
      <c r="B1742" s="11" t="s">
        <v>19244</v>
      </c>
      <c r="C1742" s="11" t="s">
        <v>19244</v>
      </c>
      <c r="I1742" s="11" t="s">
        <v>19244</v>
      </c>
      <c r="J1742" s="22" t="s">
        <v>128</v>
      </c>
    </row>
    <row r="1743" spans="1:10" x14ac:dyDescent="0.25">
      <c r="A1743" s="11" t="s">
        <v>19245</v>
      </c>
      <c r="B1743" s="11" t="s">
        <v>19246</v>
      </c>
      <c r="C1743" s="11" t="s">
        <v>19246</v>
      </c>
      <c r="I1743" s="11" t="s">
        <v>19246</v>
      </c>
      <c r="J1743" s="22" t="s">
        <v>23277</v>
      </c>
    </row>
    <row r="1744" spans="1:10" x14ac:dyDescent="0.25">
      <c r="A1744" s="11" t="s">
        <v>19247</v>
      </c>
      <c r="B1744" s="11" t="s">
        <v>19246</v>
      </c>
      <c r="C1744" s="11" t="s">
        <v>19246</v>
      </c>
      <c r="I1744" s="11" t="s">
        <v>19246</v>
      </c>
      <c r="J1744" s="22" t="s">
        <v>23279</v>
      </c>
    </row>
    <row r="1745" spans="1:10" x14ac:dyDescent="0.25">
      <c r="A1745" s="11" t="s">
        <v>19248</v>
      </c>
      <c r="B1745" s="11" t="s">
        <v>19246</v>
      </c>
      <c r="C1745" s="11" t="s">
        <v>19246</v>
      </c>
      <c r="I1745" s="11" t="s">
        <v>19246</v>
      </c>
      <c r="J1745" s="22" t="s">
        <v>23281</v>
      </c>
    </row>
    <row r="1746" spans="1:10" x14ac:dyDescent="0.25">
      <c r="A1746" s="11" t="s">
        <v>19249</v>
      </c>
      <c r="B1746" s="11" t="s">
        <v>19246</v>
      </c>
      <c r="C1746" s="11" t="s">
        <v>19246</v>
      </c>
      <c r="I1746" s="11" t="s">
        <v>19246</v>
      </c>
      <c r="J1746" s="22" t="s">
        <v>23282</v>
      </c>
    </row>
    <row r="1747" spans="1:10" x14ac:dyDescent="0.25">
      <c r="A1747" s="11" t="s">
        <v>19250</v>
      </c>
      <c r="B1747" s="11" t="s">
        <v>19246</v>
      </c>
      <c r="C1747" s="11" t="s">
        <v>19246</v>
      </c>
      <c r="I1747" s="11" t="s">
        <v>19246</v>
      </c>
      <c r="J1747" s="22" t="s">
        <v>4154</v>
      </c>
    </row>
    <row r="1748" spans="1:10" x14ac:dyDescent="0.25">
      <c r="A1748" s="11" t="s">
        <v>19251</v>
      </c>
      <c r="B1748" s="11" t="s">
        <v>19252</v>
      </c>
      <c r="C1748" s="11" t="s">
        <v>19252</v>
      </c>
      <c r="I1748" s="11" t="s">
        <v>19252</v>
      </c>
      <c r="J1748" s="22" t="s">
        <v>1316</v>
      </c>
    </row>
    <row r="1749" spans="1:10" x14ac:dyDescent="0.25">
      <c r="A1749" s="11" t="s">
        <v>19253</v>
      </c>
      <c r="B1749" s="11" t="s">
        <v>19254</v>
      </c>
      <c r="C1749" s="11" t="s">
        <v>19254</v>
      </c>
      <c r="I1749" s="11" t="s">
        <v>19254</v>
      </c>
      <c r="J1749" s="22" t="s">
        <v>23293</v>
      </c>
    </row>
    <row r="1750" spans="1:10" x14ac:dyDescent="0.25">
      <c r="A1750" s="11" t="s">
        <v>19255</v>
      </c>
      <c r="B1750" s="11" t="s">
        <v>19256</v>
      </c>
      <c r="C1750" s="11" t="s">
        <v>19256</v>
      </c>
      <c r="I1750" s="11" t="s">
        <v>19256</v>
      </c>
      <c r="J1750" s="22" t="s">
        <v>224</v>
      </c>
    </row>
    <row r="1751" spans="1:10" x14ac:dyDescent="0.25">
      <c r="A1751" s="11" t="s">
        <v>19257</v>
      </c>
      <c r="B1751" s="11" t="s">
        <v>19258</v>
      </c>
      <c r="C1751" s="11" t="s">
        <v>19258</v>
      </c>
      <c r="I1751" s="11" t="s">
        <v>19258</v>
      </c>
      <c r="J1751" s="22" t="s">
        <v>4160</v>
      </c>
    </row>
    <row r="1752" spans="1:10" x14ac:dyDescent="0.25">
      <c r="A1752" s="11" t="s">
        <v>19259</v>
      </c>
      <c r="B1752" s="11" t="s">
        <v>19258</v>
      </c>
      <c r="C1752" s="11" t="s">
        <v>19258</v>
      </c>
      <c r="I1752" s="11" t="s">
        <v>19258</v>
      </c>
      <c r="J1752" s="22" t="s">
        <v>23316</v>
      </c>
    </row>
    <row r="1753" spans="1:10" x14ac:dyDescent="0.25">
      <c r="A1753" s="11" t="s">
        <v>19260</v>
      </c>
      <c r="B1753" s="11" t="s">
        <v>19258</v>
      </c>
      <c r="C1753" s="11" t="s">
        <v>19258</v>
      </c>
      <c r="I1753" s="11" t="s">
        <v>19258</v>
      </c>
      <c r="J1753" s="22" t="s">
        <v>23320</v>
      </c>
    </row>
    <row r="1754" spans="1:10" x14ac:dyDescent="0.25">
      <c r="A1754" s="11" t="s">
        <v>6616</v>
      </c>
      <c r="B1754" s="11" t="s">
        <v>3099</v>
      </c>
      <c r="C1754" s="11" t="s">
        <v>3099</v>
      </c>
      <c r="I1754" s="11" t="s">
        <v>3099</v>
      </c>
      <c r="J1754" s="22" t="s">
        <v>23322</v>
      </c>
    </row>
    <row r="1755" spans="1:10" x14ac:dyDescent="0.25">
      <c r="A1755" s="11" t="s">
        <v>6617</v>
      </c>
      <c r="B1755" s="11" t="s">
        <v>3099</v>
      </c>
      <c r="C1755" s="11" t="s">
        <v>3099</v>
      </c>
      <c r="I1755" s="11" t="s">
        <v>3099</v>
      </c>
      <c r="J1755" s="22" t="s">
        <v>23324</v>
      </c>
    </row>
    <row r="1756" spans="1:10" x14ac:dyDescent="0.25">
      <c r="A1756" s="11" t="s">
        <v>19261</v>
      </c>
      <c r="B1756" s="11" t="s">
        <v>19262</v>
      </c>
      <c r="C1756" s="11" t="s">
        <v>19262</v>
      </c>
      <c r="I1756" s="11" t="s">
        <v>19262</v>
      </c>
      <c r="J1756" s="22" t="s">
        <v>76</v>
      </c>
    </row>
    <row r="1757" spans="1:10" x14ac:dyDescent="0.25">
      <c r="A1757" s="11" t="s">
        <v>19263</v>
      </c>
      <c r="B1757" s="11" t="s">
        <v>3100</v>
      </c>
      <c r="C1757" s="11" t="s">
        <v>3100</v>
      </c>
      <c r="I1757" s="11" t="s">
        <v>3100</v>
      </c>
      <c r="J1757" s="22" t="s">
        <v>23326</v>
      </c>
    </row>
    <row r="1758" spans="1:10" x14ac:dyDescent="0.25">
      <c r="A1758" s="11" t="s">
        <v>6620</v>
      </c>
      <c r="B1758" s="11" t="s">
        <v>3100</v>
      </c>
      <c r="C1758" s="11" t="s">
        <v>3100</v>
      </c>
      <c r="I1758" s="11" t="s">
        <v>3100</v>
      </c>
      <c r="J1758" s="22" t="s">
        <v>4167</v>
      </c>
    </row>
    <row r="1759" spans="1:10" x14ac:dyDescent="0.25">
      <c r="A1759" s="11" t="s">
        <v>19264</v>
      </c>
      <c r="B1759" s="11" t="s">
        <v>3102</v>
      </c>
      <c r="C1759" s="11" t="s">
        <v>3102</v>
      </c>
      <c r="I1759" s="11" t="s">
        <v>3102</v>
      </c>
      <c r="J1759" s="22" t="s">
        <v>4171</v>
      </c>
    </row>
    <row r="1760" spans="1:10" x14ac:dyDescent="0.25">
      <c r="A1760" s="11" t="s">
        <v>19265</v>
      </c>
      <c r="B1760" s="11" t="s">
        <v>19266</v>
      </c>
      <c r="C1760" s="11" t="s">
        <v>19266</v>
      </c>
      <c r="I1760" s="11" t="s">
        <v>19266</v>
      </c>
      <c r="J1760" s="22" t="s">
        <v>2171</v>
      </c>
    </row>
    <row r="1761" spans="1:10" x14ac:dyDescent="0.25">
      <c r="A1761" s="11" t="s">
        <v>6633</v>
      </c>
      <c r="B1761" s="11" t="s">
        <v>19267</v>
      </c>
      <c r="C1761" s="11" t="s">
        <v>19267</v>
      </c>
      <c r="I1761" s="11" t="s">
        <v>19267</v>
      </c>
      <c r="J1761" s="22" t="s">
        <v>23335</v>
      </c>
    </row>
    <row r="1762" spans="1:10" x14ac:dyDescent="0.25">
      <c r="A1762" s="11" t="s">
        <v>19268</v>
      </c>
      <c r="B1762" s="11" t="s">
        <v>19269</v>
      </c>
      <c r="C1762" s="11" t="s">
        <v>19269</v>
      </c>
      <c r="I1762" s="11" t="s">
        <v>19269</v>
      </c>
      <c r="J1762" s="22" t="s">
        <v>4174</v>
      </c>
    </row>
    <row r="1763" spans="1:10" x14ac:dyDescent="0.25">
      <c r="A1763" s="11" t="s">
        <v>19270</v>
      </c>
      <c r="B1763" s="11" t="s">
        <v>19271</v>
      </c>
      <c r="C1763" s="11" t="s">
        <v>19271</v>
      </c>
      <c r="I1763" s="11" t="s">
        <v>19271</v>
      </c>
      <c r="J1763" s="22" t="s">
        <v>540</v>
      </c>
    </row>
    <row r="1764" spans="1:10" x14ac:dyDescent="0.25">
      <c r="A1764" s="11" t="s">
        <v>19272</v>
      </c>
      <c r="B1764" s="11" t="s">
        <v>19271</v>
      </c>
      <c r="C1764" s="11" t="s">
        <v>19271</v>
      </c>
      <c r="I1764" s="11" t="s">
        <v>19271</v>
      </c>
      <c r="J1764" s="22" t="s">
        <v>660</v>
      </c>
    </row>
    <row r="1765" spans="1:10" x14ac:dyDescent="0.25">
      <c r="A1765" s="11" t="s">
        <v>19273</v>
      </c>
      <c r="B1765" s="11" t="s">
        <v>19271</v>
      </c>
      <c r="C1765" s="11" t="s">
        <v>19271</v>
      </c>
      <c r="I1765" s="11" t="s">
        <v>19271</v>
      </c>
      <c r="J1765" s="22" t="s">
        <v>23344</v>
      </c>
    </row>
    <row r="1766" spans="1:10" x14ac:dyDescent="0.25">
      <c r="A1766" s="11" t="s">
        <v>19274</v>
      </c>
      <c r="B1766" s="11" t="s">
        <v>19271</v>
      </c>
      <c r="C1766" s="11" t="s">
        <v>19271</v>
      </c>
      <c r="I1766" s="11" t="s">
        <v>19271</v>
      </c>
      <c r="J1766" s="22" t="s">
        <v>23348</v>
      </c>
    </row>
    <row r="1767" spans="1:10" x14ac:dyDescent="0.25">
      <c r="A1767" s="11" t="s">
        <v>19275</v>
      </c>
      <c r="B1767" s="11" t="s">
        <v>19271</v>
      </c>
      <c r="C1767" s="11" t="s">
        <v>19271</v>
      </c>
      <c r="I1767" s="11" t="s">
        <v>19271</v>
      </c>
      <c r="J1767" s="22" t="s">
        <v>4177</v>
      </c>
    </row>
    <row r="1768" spans="1:10" x14ac:dyDescent="0.25">
      <c r="A1768" s="11" t="s">
        <v>19276</v>
      </c>
      <c r="B1768" s="11" t="s">
        <v>19277</v>
      </c>
      <c r="C1768" s="11" t="s">
        <v>19278</v>
      </c>
      <c r="I1768" s="11" t="s">
        <v>19277</v>
      </c>
      <c r="J1768" s="22" t="s">
        <v>978</v>
      </c>
    </row>
    <row r="1769" spans="1:10" x14ac:dyDescent="0.25">
      <c r="A1769" s="11" t="s">
        <v>19279</v>
      </c>
      <c r="B1769" s="11" t="s">
        <v>19277</v>
      </c>
      <c r="C1769" s="11" t="s">
        <v>19278</v>
      </c>
      <c r="I1769" s="11" t="s">
        <v>19277</v>
      </c>
      <c r="J1769" s="22" t="s">
        <v>23351</v>
      </c>
    </row>
    <row r="1770" spans="1:10" x14ac:dyDescent="0.25">
      <c r="A1770" s="11" t="s">
        <v>19280</v>
      </c>
      <c r="B1770" s="11" t="s">
        <v>19281</v>
      </c>
      <c r="C1770" s="11" t="s">
        <v>19281</v>
      </c>
      <c r="I1770" s="11" t="s">
        <v>19281</v>
      </c>
      <c r="J1770" s="22" t="s">
        <v>828</v>
      </c>
    </row>
    <row r="1771" spans="1:10" x14ac:dyDescent="0.25">
      <c r="A1771" s="11" t="s">
        <v>19282</v>
      </c>
      <c r="B1771" s="11" t="s">
        <v>334</v>
      </c>
      <c r="C1771" s="11" t="s">
        <v>334</v>
      </c>
      <c r="I1771" s="11" t="s">
        <v>334</v>
      </c>
      <c r="J1771" s="22" t="s">
        <v>3053</v>
      </c>
    </row>
    <row r="1772" spans="1:10" x14ac:dyDescent="0.25">
      <c r="A1772" s="11" t="s">
        <v>8624</v>
      </c>
      <c r="B1772" s="11" t="s">
        <v>1182</v>
      </c>
      <c r="C1772" s="11" t="s">
        <v>1182</v>
      </c>
      <c r="I1772" s="11" t="s">
        <v>1182</v>
      </c>
      <c r="J1772" s="22" t="s">
        <v>23361</v>
      </c>
    </row>
    <row r="1773" spans="1:10" x14ac:dyDescent="0.25">
      <c r="A1773" s="11" t="s">
        <v>19283</v>
      </c>
      <c r="B1773" s="11" t="s">
        <v>19284</v>
      </c>
      <c r="C1773" s="11" t="s">
        <v>19284</v>
      </c>
      <c r="I1773" s="11" t="s">
        <v>19284</v>
      </c>
      <c r="J1773" s="22" t="s">
        <v>793</v>
      </c>
    </row>
    <row r="1774" spans="1:10" x14ac:dyDescent="0.25">
      <c r="A1774" s="11" t="s">
        <v>19285</v>
      </c>
      <c r="B1774" s="11" t="s">
        <v>19284</v>
      </c>
      <c r="C1774" s="11" t="s">
        <v>19284</v>
      </c>
      <c r="I1774" s="11" t="s">
        <v>19284</v>
      </c>
      <c r="J1774" s="22" t="s">
        <v>23363</v>
      </c>
    </row>
    <row r="1775" spans="1:10" x14ac:dyDescent="0.25">
      <c r="A1775" s="11" t="s">
        <v>19286</v>
      </c>
      <c r="B1775" s="11" t="s">
        <v>19284</v>
      </c>
      <c r="C1775" s="11" t="s">
        <v>19284</v>
      </c>
      <c r="I1775" s="11" t="s">
        <v>19284</v>
      </c>
      <c r="J1775" s="22" t="s">
        <v>23364</v>
      </c>
    </row>
    <row r="1776" spans="1:10" x14ac:dyDescent="0.25">
      <c r="A1776" s="11" t="s">
        <v>19287</v>
      </c>
      <c r="B1776" s="11" t="s">
        <v>19284</v>
      </c>
      <c r="C1776" s="11" t="s">
        <v>19284</v>
      </c>
      <c r="I1776" s="11" t="s">
        <v>19284</v>
      </c>
      <c r="J1776" s="22" t="s">
        <v>23366</v>
      </c>
    </row>
    <row r="1777" spans="1:10" x14ac:dyDescent="0.25">
      <c r="A1777" s="11" t="s">
        <v>19288</v>
      </c>
      <c r="B1777" s="11" t="s">
        <v>19289</v>
      </c>
      <c r="C1777" s="11" t="s">
        <v>19289</v>
      </c>
      <c r="I1777" s="11" t="s">
        <v>19289</v>
      </c>
      <c r="J1777" s="22" t="s">
        <v>23372</v>
      </c>
    </row>
    <row r="1778" spans="1:10" x14ac:dyDescent="0.25">
      <c r="A1778" s="11" t="s">
        <v>19290</v>
      </c>
      <c r="B1778" s="11" t="s">
        <v>19289</v>
      </c>
      <c r="C1778" s="11" t="s">
        <v>19289</v>
      </c>
      <c r="I1778" s="11" t="s">
        <v>19289</v>
      </c>
      <c r="J1778" s="22" t="s">
        <v>4187</v>
      </c>
    </row>
    <row r="1779" spans="1:10" x14ac:dyDescent="0.25">
      <c r="A1779" s="11" t="s">
        <v>19291</v>
      </c>
      <c r="B1779" s="11" t="s">
        <v>19289</v>
      </c>
      <c r="C1779" s="11" t="s">
        <v>19289</v>
      </c>
      <c r="I1779" s="11" t="s">
        <v>19289</v>
      </c>
      <c r="J1779" s="22" t="s">
        <v>23379</v>
      </c>
    </row>
    <row r="1780" spans="1:10" x14ac:dyDescent="0.25">
      <c r="A1780" s="11" t="s">
        <v>6644</v>
      </c>
      <c r="B1780" s="11" t="s">
        <v>1804</v>
      </c>
      <c r="C1780" s="11" t="s">
        <v>1804</v>
      </c>
      <c r="I1780" s="11" t="s">
        <v>1804</v>
      </c>
      <c r="J1780" s="22" t="s">
        <v>23381</v>
      </c>
    </row>
    <row r="1781" spans="1:10" x14ac:dyDescent="0.25">
      <c r="A1781" s="11" t="s">
        <v>19292</v>
      </c>
      <c r="B1781" s="11" t="s">
        <v>19293</v>
      </c>
      <c r="C1781" s="11" t="s">
        <v>19293</v>
      </c>
      <c r="I1781" s="11" t="s">
        <v>19293</v>
      </c>
      <c r="J1781" s="22" t="s">
        <v>902</v>
      </c>
    </row>
    <row r="1782" spans="1:10" x14ac:dyDescent="0.25">
      <c r="A1782" s="11" t="s">
        <v>19294</v>
      </c>
      <c r="B1782" s="11" t="s">
        <v>19295</v>
      </c>
      <c r="C1782" s="11" t="s">
        <v>19295</v>
      </c>
      <c r="I1782" s="11" t="s">
        <v>19295</v>
      </c>
      <c r="J1782" s="22" t="s">
        <v>23388</v>
      </c>
    </row>
    <row r="1783" spans="1:10" x14ac:dyDescent="0.25">
      <c r="A1783" s="11" t="s">
        <v>19296</v>
      </c>
      <c r="B1783" s="11" t="s">
        <v>19297</v>
      </c>
      <c r="C1783" s="11" t="s">
        <v>19297</v>
      </c>
      <c r="I1783" s="11" t="s">
        <v>19297</v>
      </c>
      <c r="J1783" s="22" t="s">
        <v>1161</v>
      </c>
    </row>
    <row r="1784" spans="1:10" x14ac:dyDescent="0.25">
      <c r="A1784" s="11" t="s">
        <v>19298</v>
      </c>
      <c r="B1784" s="11" t="s">
        <v>19299</v>
      </c>
      <c r="C1784" s="11" t="s">
        <v>19299</v>
      </c>
      <c r="I1784" s="11" t="s">
        <v>19299</v>
      </c>
      <c r="J1784" s="22" t="s">
        <v>23393</v>
      </c>
    </row>
    <row r="1785" spans="1:10" x14ac:dyDescent="0.25">
      <c r="A1785" s="11" t="s">
        <v>19300</v>
      </c>
      <c r="B1785" s="11" t="s">
        <v>19299</v>
      </c>
      <c r="C1785" s="11" t="s">
        <v>19299</v>
      </c>
      <c r="I1785" s="11" t="s">
        <v>19299</v>
      </c>
      <c r="J1785" s="22" t="s">
        <v>23396</v>
      </c>
    </row>
    <row r="1786" spans="1:10" x14ac:dyDescent="0.25">
      <c r="A1786" s="11" t="s">
        <v>19301</v>
      </c>
      <c r="B1786" s="11" t="s">
        <v>19302</v>
      </c>
      <c r="C1786" s="11" t="s">
        <v>19302</v>
      </c>
      <c r="I1786" s="11" t="s">
        <v>19302</v>
      </c>
      <c r="J1786" s="22" t="s">
        <v>23398</v>
      </c>
    </row>
    <row r="1787" spans="1:10" x14ac:dyDescent="0.25">
      <c r="A1787" s="11" t="s">
        <v>19303</v>
      </c>
      <c r="B1787" s="11" t="s">
        <v>19302</v>
      </c>
      <c r="C1787" s="11" t="s">
        <v>19302</v>
      </c>
      <c r="I1787" s="11" t="s">
        <v>19302</v>
      </c>
      <c r="J1787" s="22" t="s">
        <v>23400</v>
      </c>
    </row>
    <row r="1788" spans="1:10" x14ac:dyDescent="0.25">
      <c r="A1788" s="11" t="s">
        <v>19304</v>
      </c>
      <c r="B1788" s="11" t="s">
        <v>19302</v>
      </c>
      <c r="C1788" s="11" t="s">
        <v>19302</v>
      </c>
      <c r="I1788" s="11" t="s">
        <v>19302</v>
      </c>
      <c r="J1788" s="22" t="s">
        <v>23402</v>
      </c>
    </row>
    <row r="1789" spans="1:10" x14ac:dyDescent="0.25">
      <c r="A1789" s="11" t="s">
        <v>19305</v>
      </c>
      <c r="B1789" s="11" t="s">
        <v>19302</v>
      </c>
      <c r="C1789" s="11" t="s">
        <v>19302</v>
      </c>
      <c r="I1789" s="11" t="s">
        <v>19302</v>
      </c>
      <c r="J1789" s="22" t="s">
        <v>23405</v>
      </c>
    </row>
    <row r="1790" spans="1:10" x14ac:dyDescent="0.25">
      <c r="A1790" s="11" t="s">
        <v>19306</v>
      </c>
      <c r="B1790" s="11" t="s">
        <v>19307</v>
      </c>
      <c r="C1790" s="11" t="s">
        <v>19307</v>
      </c>
      <c r="I1790" s="11" t="s">
        <v>19307</v>
      </c>
      <c r="J1790" s="22" t="s">
        <v>4195</v>
      </c>
    </row>
    <row r="1791" spans="1:10" x14ac:dyDescent="0.25">
      <c r="A1791" s="11" t="s">
        <v>19308</v>
      </c>
      <c r="B1791" s="11" t="s">
        <v>649</v>
      </c>
      <c r="C1791" s="11" t="s">
        <v>649</v>
      </c>
      <c r="I1791" s="11" t="s">
        <v>649</v>
      </c>
      <c r="J1791" s="22" t="s">
        <v>879</v>
      </c>
    </row>
    <row r="1792" spans="1:10" x14ac:dyDescent="0.25">
      <c r="A1792" s="11" t="s">
        <v>19309</v>
      </c>
      <c r="B1792" s="11" t="s">
        <v>649</v>
      </c>
      <c r="C1792" s="11" t="s">
        <v>649</v>
      </c>
      <c r="I1792" s="11" t="s">
        <v>649</v>
      </c>
      <c r="J1792" s="22" t="s">
        <v>23413</v>
      </c>
    </row>
    <row r="1793" spans="1:10" x14ac:dyDescent="0.25">
      <c r="A1793" s="11" t="s">
        <v>19310</v>
      </c>
      <c r="B1793" s="11" t="s">
        <v>19311</v>
      </c>
      <c r="C1793" s="11" t="s">
        <v>19311</v>
      </c>
      <c r="I1793" s="11" t="s">
        <v>19311</v>
      </c>
      <c r="J1793" s="22" t="s">
        <v>23415</v>
      </c>
    </row>
    <row r="1794" spans="1:10" x14ac:dyDescent="0.25">
      <c r="A1794" s="11" t="s">
        <v>19312</v>
      </c>
      <c r="B1794" s="11" t="s">
        <v>3123</v>
      </c>
      <c r="C1794" s="11" t="s">
        <v>3123</v>
      </c>
      <c r="I1794" s="11" t="s">
        <v>3123</v>
      </c>
      <c r="J1794" s="22" t="s">
        <v>4197</v>
      </c>
    </row>
    <row r="1795" spans="1:10" x14ac:dyDescent="0.25">
      <c r="A1795" s="11" t="s">
        <v>19313</v>
      </c>
      <c r="B1795" s="11" t="s">
        <v>3123</v>
      </c>
      <c r="C1795" s="11" t="s">
        <v>3123</v>
      </c>
      <c r="I1795" s="11" t="s">
        <v>3123</v>
      </c>
      <c r="J1795" s="22" t="s">
        <v>389</v>
      </c>
    </row>
    <row r="1796" spans="1:10" x14ac:dyDescent="0.25">
      <c r="A1796" s="11" t="s">
        <v>19314</v>
      </c>
      <c r="B1796" s="11" t="s">
        <v>3123</v>
      </c>
      <c r="C1796" s="11" t="s">
        <v>3123</v>
      </c>
      <c r="I1796" s="11" t="s">
        <v>3123</v>
      </c>
      <c r="J1796" s="22" t="s">
        <v>23424</v>
      </c>
    </row>
    <row r="1797" spans="1:10" x14ac:dyDescent="0.25">
      <c r="A1797" s="11" t="s">
        <v>19315</v>
      </c>
      <c r="B1797" s="11" t="s">
        <v>19316</v>
      </c>
      <c r="C1797" s="11" t="s">
        <v>19316</v>
      </c>
      <c r="I1797" s="11" t="s">
        <v>19316</v>
      </c>
      <c r="J1797" s="22" t="s">
        <v>23427</v>
      </c>
    </row>
    <row r="1798" spans="1:10" x14ac:dyDescent="0.25">
      <c r="A1798" s="11" t="s">
        <v>19317</v>
      </c>
      <c r="B1798" s="11" t="s">
        <v>19316</v>
      </c>
      <c r="C1798" s="11" t="s">
        <v>19316</v>
      </c>
      <c r="I1798" s="11" t="s">
        <v>19316</v>
      </c>
      <c r="J1798" s="22" t="s">
        <v>23430</v>
      </c>
    </row>
    <row r="1799" spans="1:10" x14ac:dyDescent="0.25">
      <c r="A1799" s="11" t="s">
        <v>19318</v>
      </c>
      <c r="B1799" s="11" t="s">
        <v>19316</v>
      </c>
      <c r="C1799" s="11" t="s">
        <v>19316</v>
      </c>
      <c r="I1799" s="11" t="s">
        <v>19316</v>
      </c>
      <c r="J1799" s="22" t="s">
        <v>23432</v>
      </c>
    </row>
    <row r="1800" spans="1:10" x14ac:dyDescent="0.25">
      <c r="A1800" s="11" t="s">
        <v>19319</v>
      </c>
      <c r="B1800" s="11" t="s">
        <v>19316</v>
      </c>
      <c r="C1800" s="11" t="s">
        <v>19316</v>
      </c>
      <c r="I1800" s="11" t="s">
        <v>19316</v>
      </c>
      <c r="J1800" s="22" t="s">
        <v>23435</v>
      </c>
    </row>
    <row r="1801" spans="1:10" x14ac:dyDescent="0.25">
      <c r="A1801" s="11" t="s">
        <v>6715</v>
      </c>
      <c r="B1801" s="11" t="s">
        <v>19320</v>
      </c>
      <c r="C1801" s="11" t="s">
        <v>19320</v>
      </c>
      <c r="I1801" s="11" t="s">
        <v>19320</v>
      </c>
      <c r="J1801" s="22" t="s">
        <v>23441</v>
      </c>
    </row>
    <row r="1802" spans="1:10" x14ac:dyDescent="0.25">
      <c r="A1802" s="11" t="s">
        <v>19321</v>
      </c>
      <c r="B1802" s="11" t="s">
        <v>19322</v>
      </c>
      <c r="C1802" s="11" t="s">
        <v>19322</v>
      </c>
      <c r="I1802" s="11" t="s">
        <v>19322</v>
      </c>
      <c r="J1802" s="22" t="s">
        <v>23443</v>
      </c>
    </row>
    <row r="1803" spans="1:10" x14ac:dyDescent="0.25">
      <c r="A1803" s="11" t="s">
        <v>19323</v>
      </c>
      <c r="B1803" s="11" t="s">
        <v>19322</v>
      </c>
      <c r="C1803" s="11" t="s">
        <v>19322</v>
      </c>
      <c r="I1803" s="11" t="s">
        <v>19322</v>
      </c>
      <c r="J1803" s="22" t="s">
        <v>23447</v>
      </c>
    </row>
    <row r="1804" spans="1:10" x14ac:dyDescent="0.25">
      <c r="A1804" s="11" t="s">
        <v>19324</v>
      </c>
      <c r="B1804" s="11" t="s">
        <v>19325</v>
      </c>
      <c r="C1804" s="11" t="s">
        <v>19325</v>
      </c>
      <c r="I1804" s="11" t="s">
        <v>19325</v>
      </c>
      <c r="J1804" s="22" t="s">
        <v>23454</v>
      </c>
    </row>
    <row r="1805" spans="1:10" x14ac:dyDescent="0.25">
      <c r="A1805" s="11" t="s">
        <v>19326</v>
      </c>
      <c r="B1805" s="11" t="s">
        <v>19327</v>
      </c>
      <c r="C1805" s="11" t="s">
        <v>19327</v>
      </c>
      <c r="I1805" s="11" t="s">
        <v>19327</v>
      </c>
      <c r="J1805" s="22" t="s">
        <v>23457</v>
      </c>
    </row>
    <row r="1806" spans="1:10" x14ac:dyDescent="0.25">
      <c r="A1806" s="11" t="s">
        <v>19328</v>
      </c>
      <c r="B1806" s="11" t="s">
        <v>19327</v>
      </c>
      <c r="C1806" s="11" t="s">
        <v>19327</v>
      </c>
      <c r="I1806" s="11" t="s">
        <v>19327</v>
      </c>
      <c r="J1806" s="22" t="s">
        <v>23458</v>
      </c>
    </row>
    <row r="1807" spans="1:10" x14ac:dyDescent="0.25">
      <c r="A1807" s="11" t="s">
        <v>19329</v>
      </c>
      <c r="B1807" s="11" t="s">
        <v>19330</v>
      </c>
      <c r="C1807" s="11" t="s">
        <v>19330</v>
      </c>
      <c r="I1807" s="11" t="s">
        <v>19330</v>
      </c>
      <c r="J1807" s="22" t="s">
        <v>23459</v>
      </c>
    </row>
    <row r="1808" spans="1:10" x14ac:dyDescent="0.25">
      <c r="A1808" s="11" t="s">
        <v>19331</v>
      </c>
      <c r="B1808" s="11" t="s">
        <v>19330</v>
      </c>
      <c r="C1808" s="11" t="s">
        <v>19330</v>
      </c>
      <c r="I1808" s="11" t="s">
        <v>19330</v>
      </c>
      <c r="J1808" s="22" t="s">
        <v>23461</v>
      </c>
    </row>
    <row r="1809" spans="1:10" x14ac:dyDescent="0.25">
      <c r="A1809" s="11" t="s">
        <v>19332</v>
      </c>
      <c r="B1809" s="11" t="s">
        <v>19333</v>
      </c>
      <c r="C1809" s="11" t="s">
        <v>19333</v>
      </c>
      <c r="I1809" s="11" t="s">
        <v>19333</v>
      </c>
      <c r="J1809" s="22" t="s">
        <v>23466</v>
      </c>
    </row>
    <row r="1810" spans="1:10" x14ac:dyDescent="0.25">
      <c r="A1810" s="11" t="s">
        <v>19334</v>
      </c>
      <c r="B1810" s="11" t="s">
        <v>19333</v>
      </c>
      <c r="C1810" s="11" t="s">
        <v>19333</v>
      </c>
      <c r="I1810" s="11" t="s">
        <v>19333</v>
      </c>
      <c r="J1810" s="22" t="s">
        <v>4204</v>
      </c>
    </row>
    <row r="1811" spans="1:10" x14ac:dyDescent="0.25">
      <c r="A1811" s="11" t="s">
        <v>19335</v>
      </c>
      <c r="B1811" s="11" t="s">
        <v>19333</v>
      </c>
      <c r="C1811" s="11" t="s">
        <v>19333</v>
      </c>
      <c r="I1811" s="11" t="s">
        <v>19333</v>
      </c>
      <c r="J1811" s="22" t="s">
        <v>23469</v>
      </c>
    </row>
    <row r="1812" spans="1:10" x14ac:dyDescent="0.25">
      <c r="A1812" s="11" t="s">
        <v>7073</v>
      </c>
      <c r="B1812" s="11" t="s">
        <v>19333</v>
      </c>
      <c r="C1812" s="11" t="s">
        <v>19333</v>
      </c>
      <c r="I1812" s="11" t="s">
        <v>19333</v>
      </c>
      <c r="J1812" s="22" t="s">
        <v>23471</v>
      </c>
    </row>
    <row r="1813" spans="1:10" x14ac:dyDescent="0.25">
      <c r="A1813" s="11" t="s">
        <v>19336</v>
      </c>
      <c r="B1813" s="11" t="s">
        <v>36</v>
      </c>
      <c r="C1813" s="11" t="s">
        <v>36</v>
      </c>
      <c r="I1813" s="11" t="s">
        <v>36</v>
      </c>
      <c r="J1813" s="22" t="s">
        <v>23473</v>
      </c>
    </row>
    <row r="1814" spans="1:10" x14ac:dyDescent="0.25">
      <c r="A1814" s="11" t="s">
        <v>19337</v>
      </c>
      <c r="B1814" s="11" t="s">
        <v>36</v>
      </c>
      <c r="C1814" s="11" t="s">
        <v>36</v>
      </c>
      <c r="I1814" s="11" t="s">
        <v>36</v>
      </c>
      <c r="J1814" s="22" t="s">
        <v>23475</v>
      </c>
    </row>
    <row r="1815" spans="1:10" x14ac:dyDescent="0.25">
      <c r="A1815" s="11" t="s">
        <v>19338</v>
      </c>
      <c r="B1815" s="11" t="s">
        <v>19339</v>
      </c>
      <c r="C1815" s="11" t="s">
        <v>19339</v>
      </c>
      <c r="I1815" s="11" t="s">
        <v>19339</v>
      </c>
      <c r="J1815" s="22" t="s">
        <v>23477</v>
      </c>
    </row>
    <row r="1816" spans="1:10" x14ac:dyDescent="0.25">
      <c r="A1816" s="11" t="s">
        <v>19340</v>
      </c>
      <c r="B1816" s="11" t="s">
        <v>19339</v>
      </c>
      <c r="C1816" s="11" t="s">
        <v>19339</v>
      </c>
      <c r="I1816" s="11" t="s">
        <v>19339</v>
      </c>
      <c r="J1816" s="22" t="s">
        <v>23479</v>
      </c>
    </row>
    <row r="1817" spans="1:10" x14ac:dyDescent="0.25">
      <c r="A1817" s="11" t="s">
        <v>19341</v>
      </c>
      <c r="B1817" s="11" t="s">
        <v>19342</v>
      </c>
      <c r="C1817" s="11" t="s">
        <v>19342</v>
      </c>
      <c r="I1817" s="11" t="s">
        <v>19342</v>
      </c>
      <c r="J1817" s="22" t="s">
        <v>23483</v>
      </c>
    </row>
    <row r="1818" spans="1:10" x14ac:dyDescent="0.25">
      <c r="A1818" s="11" t="s">
        <v>19343</v>
      </c>
      <c r="B1818" s="11" t="s">
        <v>19342</v>
      </c>
      <c r="C1818" s="11" t="s">
        <v>19342</v>
      </c>
      <c r="I1818" s="11" t="s">
        <v>19342</v>
      </c>
      <c r="J1818" s="22" t="s">
        <v>23484</v>
      </c>
    </row>
    <row r="1819" spans="1:10" x14ac:dyDescent="0.25">
      <c r="A1819" s="11" t="s">
        <v>19344</v>
      </c>
      <c r="B1819" s="11" t="s">
        <v>19342</v>
      </c>
      <c r="C1819" s="11" t="s">
        <v>19342</v>
      </c>
      <c r="I1819" s="11" t="s">
        <v>19342</v>
      </c>
      <c r="J1819" s="22" t="s">
        <v>23486</v>
      </c>
    </row>
    <row r="1820" spans="1:10" x14ac:dyDescent="0.25">
      <c r="A1820" s="11" t="s">
        <v>19345</v>
      </c>
      <c r="B1820" s="11" t="s">
        <v>19346</v>
      </c>
      <c r="C1820" s="11" t="s">
        <v>19346</v>
      </c>
      <c r="I1820" s="11" t="s">
        <v>19346</v>
      </c>
      <c r="J1820" s="22" t="s">
        <v>23488</v>
      </c>
    </row>
    <row r="1821" spans="1:10" x14ac:dyDescent="0.25">
      <c r="A1821" s="11" t="s">
        <v>19347</v>
      </c>
      <c r="B1821" s="11" t="s">
        <v>19346</v>
      </c>
      <c r="C1821" s="11" t="s">
        <v>19346</v>
      </c>
      <c r="I1821" s="11" t="s">
        <v>19346</v>
      </c>
      <c r="J1821" s="22" t="s">
        <v>23504</v>
      </c>
    </row>
    <row r="1822" spans="1:10" x14ac:dyDescent="0.25">
      <c r="A1822" s="11" t="s">
        <v>19348</v>
      </c>
      <c r="B1822" s="11" t="s">
        <v>19346</v>
      </c>
      <c r="C1822" s="11" t="s">
        <v>19346</v>
      </c>
      <c r="I1822" s="11" t="s">
        <v>19346</v>
      </c>
      <c r="J1822" s="22" t="s">
        <v>23507</v>
      </c>
    </row>
    <row r="1823" spans="1:10" x14ac:dyDescent="0.25">
      <c r="A1823" s="11" t="s">
        <v>19349</v>
      </c>
      <c r="B1823" s="11" t="s">
        <v>19346</v>
      </c>
      <c r="C1823" s="11" t="s">
        <v>19346</v>
      </c>
      <c r="I1823" s="11" t="s">
        <v>19346</v>
      </c>
      <c r="J1823" s="22" t="s">
        <v>23513</v>
      </c>
    </row>
    <row r="1824" spans="1:10" x14ac:dyDescent="0.25">
      <c r="A1824" s="11" t="s">
        <v>19350</v>
      </c>
      <c r="B1824" s="11" t="s">
        <v>19346</v>
      </c>
      <c r="C1824" s="11" t="s">
        <v>19346</v>
      </c>
      <c r="I1824" s="11" t="s">
        <v>19346</v>
      </c>
      <c r="J1824" s="22" t="s">
        <v>23514</v>
      </c>
    </row>
    <row r="1825" spans="1:10" x14ac:dyDescent="0.25">
      <c r="A1825" s="11" t="s">
        <v>19351</v>
      </c>
      <c r="B1825" s="11" t="s">
        <v>19346</v>
      </c>
      <c r="C1825" s="11" t="s">
        <v>19346</v>
      </c>
      <c r="I1825" s="11" t="s">
        <v>19346</v>
      </c>
      <c r="J1825" s="22" t="s">
        <v>1912</v>
      </c>
    </row>
    <row r="1826" spans="1:10" x14ac:dyDescent="0.25">
      <c r="A1826" s="11" t="s">
        <v>19352</v>
      </c>
      <c r="B1826" s="11" t="s">
        <v>19353</v>
      </c>
      <c r="C1826" s="11" t="s">
        <v>19353</v>
      </c>
      <c r="I1826" s="11" t="s">
        <v>19353</v>
      </c>
      <c r="J1826" s="22" t="s">
        <v>23517</v>
      </c>
    </row>
    <row r="1827" spans="1:10" x14ac:dyDescent="0.25">
      <c r="A1827" s="11" t="s">
        <v>19354</v>
      </c>
      <c r="B1827" s="11" t="s">
        <v>19355</v>
      </c>
      <c r="C1827" s="11" t="s">
        <v>19355</v>
      </c>
      <c r="I1827" s="11" t="s">
        <v>19355</v>
      </c>
      <c r="J1827" s="22" t="s">
        <v>23540</v>
      </c>
    </row>
    <row r="1828" spans="1:10" x14ac:dyDescent="0.25">
      <c r="A1828" s="11" t="s">
        <v>19356</v>
      </c>
      <c r="B1828" s="11" t="s">
        <v>19355</v>
      </c>
      <c r="C1828" s="11" t="s">
        <v>19355</v>
      </c>
      <c r="I1828" s="11" t="s">
        <v>19355</v>
      </c>
      <c r="J1828" s="22" t="s">
        <v>23541</v>
      </c>
    </row>
    <row r="1829" spans="1:10" x14ac:dyDescent="0.25">
      <c r="A1829" s="11" t="s">
        <v>19357</v>
      </c>
      <c r="B1829" s="11" t="s">
        <v>19355</v>
      </c>
      <c r="C1829" s="11" t="s">
        <v>19355</v>
      </c>
      <c r="I1829" s="11" t="s">
        <v>19355</v>
      </c>
      <c r="J1829" s="22" t="s">
        <v>23543</v>
      </c>
    </row>
    <row r="1830" spans="1:10" x14ac:dyDescent="0.25">
      <c r="A1830" s="11" t="s">
        <v>19358</v>
      </c>
      <c r="B1830" s="11" t="s">
        <v>19355</v>
      </c>
      <c r="C1830" s="11" t="s">
        <v>19355</v>
      </c>
      <c r="I1830" s="11" t="s">
        <v>19355</v>
      </c>
      <c r="J1830" s="22" t="s">
        <v>361</v>
      </c>
    </row>
    <row r="1831" spans="1:10" x14ac:dyDescent="0.25">
      <c r="A1831" s="11" t="s">
        <v>19359</v>
      </c>
      <c r="B1831" s="11" t="s">
        <v>19355</v>
      </c>
      <c r="C1831" s="11" t="s">
        <v>19355</v>
      </c>
      <c r="I1831" s="11" t="s">
        <v>19355</v>
      </c>
      <c r="J1831" s="22" t="s">
        <v>23548</v>
      </c>
    </row>
    <row r="1832" spans="1:10" x14ac:dyDescent="0.25">
      <c r="A1832" s="11" t="s">
        <v>19360</v>
      </c>
      <c r="B1832" s="11" t="s">
        <v>19361</v>
      </c>
      <c r="C1832" s="11" t="s">
        <v>19361</v>
      </c>
      <c r="I1832" s="11" t="s">
        <v>19361</v>
      </c>
      <c r="J1832" s="22" t="s">
        <v>4247</v>
      </c>
    </row>
    <row r="1833" spans="1:10" x14ac:dyDescent="0.25">
      <c r="A1833" s="11" t="s">
        <v>19362</v>
      </c>
      <c r="B1833" s="11" t="s">
        <v>19363</v>
      </c>
      <c r="C1833" s="11" t="s">
        <v>19363</v>
      </c>
      <c r="I1833" s="11" t="s">
        <v>19363</v>
      </c>
      <c r="J1833" s="22" t="s">
        <v>4425</v>
      </c>
    </row>
    <row r="1834" spans="1:10" x14ac:dyDescent="0.25">
      <c r="A1834" s="11" t="s">
        <v>19364</v>
      </c>
      <c r="B1834" s="11" t="s">
        <v>19365</v>
      </c>
      <c r="C1834" s="11" t="s">
        <v>19365</v>
      </c>
      <c r="I1834" s="11" t="s">
        <v>19365</v>
      </c>
      <c r="J1834" s="22" t="s">
        <v>23551</v>
      </c>
    </row>
    <row r="1835" spans="1:10" x14ac:dyDescent="0.25">
      <c r="A1835" s="11" t="s">
        <v>19366</v>
      </c>
      <c r="B1835" s="11" t="s">
        <v>19365</v>
      </c>
      <c r="C1835" s="11" t="s">
        <v>19365</v>
      </c>
      <c r="I1835" s="11" t="s">
        <v>19365</v>
      </c>
      <c r="J1835" s="22" t="s">
        <v>23552</v>
      </c>
    </row>
    <row r="1836" spans="1:10" x14ac:dyDescent="0.25">
      <c r="A1836" s="11" t="s">
        <v>19367</v>
      </c>
      <c r="B1836" s="11" t="s">
        <v>19365</v>
      </c>
      <c r="C1836" s="11" t="s">
        <v>19365</v>
      </c>
      <c r="I1836" s="11" t="s">
        <v>19365</v>
      </c>
      <c r="J1836" s="22" t="s">
        <v>23554</v>
      </c>
    </row>
    <row r="1837" spans="1:10" x14ac:dyDescent="0.25">
      <c r="A1837" s="11" t="s">
        <v>19368</v>
      </c>
      <c r="B1837" s="11" t="s">
        <v>19365</v>
      </c>
      <c r="C1837" s="11" t="s">
        <v>19365</v>
      </c>
      <c r="I1837" s="11" t="s">
        <v>19365</v>
      </c>
      <c r="J1837" s="22" t="s">
        <v>23570</v>
      </c>
    </row>
    <row r="1838" spans="1:10" x14ac:dyDescent="0.25">
      <c r="A1838" s="11" t="s">
        <v>13815</v>
      </c>
      <c r="B1838" s="11" t="s">
        <v>794</v>
      </c>
      <c r="C1838" s="11" t="s">
        <v>794</v>
      </c>
      <c r="I1838" s="11" t="s">
        <v>794</v>
      </c>
      <c r="J1838" s="22" t="s">
        <v>23572</v>
      </c>
    </row>
    <row r="1839" spans="1:10" x14ac:dyDescent="0.25">
      <c r="A1839" s="11" t="s">
        <v>13810</v>
      </c>
      <c r="B1839" s="11" t="s">
        <v>794</v>
      </c>
      <c r="C1839" s="11" t="s">
        <v>794</v>
      </c>
      <c r="I1839" s="11" t="s">
        <v>794</v>
      </c>
      <c r="J1839" s="22" t="s">
        <v>23574</v>
      </c>
    </row>
    <row r="1840" spans="1:10" x14ac:dyDescent="0.25">
      <c r="A1840" s="11" t="s">
        <v>13811</v>
      </c>
      <c r="B1840" s="11" t="s">
        <v>794</v>
      </c>
      <c r="C1840" s="11" t="s">
        <v>794</v>
      </c>
      <c r="I1840" s="11" t="s">
        <v>794</v>
      </c>
      <c r="J1840" s="22" t="s">
        <v>23577</v>
      </c>
    </row>
    <row r="1841" spans="1:10" x14ac:dyDescent="0.25">
      <c r="A1841" s="11" t="s">
        <v>19369</v>
      </c>
      <c r="B1841" s="11" t="s">
        <v>794</v>
      </c>
      <c r="C1841" s="11" t="s">
        <v>794</v>
      </c>
      <c r="I1841" s="11" t="s">
        <v>794</v>
      </c>
      <c r="J1841" s="22" t="s">
        <v>4261</v>
      </c>
    </row>
    <row r="1842" spans="1:10" x14ac:dyDescent="0.25">
      <c r="A1842" s="11" t="s">
        <v>19370</v>
      </c>
      <c r="B1842" s="11" t="s">
        <v>794</v>
      </c>
      <c r="C1842" s="11" t="s">
        <v>794</v>
      </c>
      <c r="I1842" s="11" t="s">
        <v>794</v>
      </c>
      <c r="J1842" s="22" t="s">
        <v>23586</v>
      </c>
    </row>
    <row r="1843" spans="1:10" x14ac:dyDescent="0.25">
      <c r="A1843" s="11" t="s">
        <v>19371</v>
      </c>
      <c r="B1843" s="11" t="s">
        <v>794</v>
      </c>
      <c r="C1843" s="11" t="s">
        <v>794</v>
      </c>
      <c r="I1843" s="11" t="s">
        <v>794</v>
      </c>
      <c r="J1843" s="22" t="s">
        <v>23590</v>
      </c>
    </row>
    <row r="1844" spans="1:10" x14ac:dyDescent="0.25">
      <c r="A1844" s="11" t="s">
        <v>19372</v>
      </c>
      <c r="B1844" s="11" t="s">
        <v>794</v>
      </c>
      <c r="C1844" s="11" t="s">
        <v>794</v>
      </c>
      <c r="I1844" s="11" t="s">
        <v>794</v>
      </c>
      <c r="J1844" s="22" t="s">
        <v>23591</v>
      </c>
    </row>
    <row r="1845" spans="1:10" x14ac:dyDescent="0.25">
      <c r="A1845" s="11" t="s">
        <v>19373</v>
      </c>
      <c r="B1845" s="11" t="s">
        <v>19374</v>
      </c>
      <c r="C1845" s="11" t="s">
        <v>19374</v>
      </c>
      <c r="I1845" s="11" t="s">
        <v>19374</v>
      </c>
      <c r="J1845" s="22" t="s">
        <v>23593</v>
      </c>
    </row>
    <row r="1846" spans="1:10" x14ac:dyDescent="0.25">
      <c r="A1846" s="11" t="s">
        <v>19375</v>
      </c>
      <c r="B1846" s="11" t="s">
        <v>19376</v>
      </c>
      <c r="C1846" s="11" t="s">
        <v>19376</v>
      </c>
      <c r="I1846" s="11" t="s">
        <v>19376</v>
      </c>
      <c r="J1846" s="22" t="s">
        <v>23595</v>
      </c>
    </row>
    <row r="1847" spans="1:10" x14ac:dyDescent="0.25">
      <c r="A1847" s="11" t="s">
        <v>19377</v>
      </c>
      <c r="B1847" s="11" t="s">
        <v>3140</v>
      </c>
      <c r="C1847" s="11" t="s">
        <v>3140</v>
      </c>
      <c r="I1847" s="11" t="s">
        <v>3140</v>
      </c>
      <c r="J1847" s="22" t="s">
        <v>23600</v>
      </c>
    </row>
    <row r="1848" spans="1:10" x14ac:dyDescent="0.25">
      <c r="A1848" s="11" t="s">
        <v>19378</v>
      </c>
      <c r="B1848" s="11" t="s">
        <v>19379</v>
      </c>
      <c r="C1848" s="11" t="s">
        <v>19379</v>
      </c>
      <c r="I1848" s="11" t="s">
        <v>19379</v>
      </c>
      <c r="J1848" s="22" t="s">
        <v>23602</v>
      </c>
    </row>
    <row r="1849" spans="1:10" x14ac:dyDescent="0.25">
      <c r="A1849" s="11" t="s">
        <v>19380</v>
      </c>
      <c r="B1849" s="11" t="s">
        <v>19379</v>
      </c>
      <c r="C1849" s="11" t="s">
        <v>19379</v>
      </c>
      <c r="I1849" s="11" t="s">
        <v>19379</v>
      </c>
      <c r="J1849" s="22" t="s">
        <v>23606</v>
      </c>
    </row>
    <row r="1850" spans="1:10" x14ac:dyDescent="0.25">
      <c r="A1850" s="11" t="s">
        <v>19381</v>
      </c>
      <c r="B1850" s="11" t="s">
        <v>19382</v>
      </c>
      <c r="C1850" s="11" t="s">
        <v>19382</v>
      </c>
      <c r="I1850" s="11" t="s">
        <v>19382</v>
      </c>
      <c r="J1850" s="22" t="s">
        <v>23611</v>
      </c>
    </row>
    <row r="1851" spans="1:10" x14ac:dyDescent="0.25">
      <c r="A1851" s="11" t="s">
        <v>6747</v>
      </c>
      <c r="B1851" s="11" t="s">
        <v>378</v>
      </c>
      <c r="C1851" s="11" t="s">
        <v>378</v>
      </c>
      <c r="I1851" s="11" t="s">
        <v>378</v>
      </c>
      <c r="J1851" s="22" t="s">
        <v>4312</v>
      </c>
    </row>
    <row r="1852" spans="1:10" x14ac:dyDescent="0.25">
      <c r="A1852" s="11" t="s">
        <v>16620</v>
      </c>
      <c r="B1852" s="11" t="s">
        <v>378</v>
      </c>
      <c r="C1852" s="11" t="s">
        <v>378</v>
      </c>
      <c r="I1852" s="11" t="s">
        <v>378</v>
      </c>
      <c r="J1852" s="22" t="s">
        <v>23614</v>
      </c>
    </row>
    <row r="1853" spans="1:10" x14ac:dyDescent="0.25">
      <c r="A1853" s="11" t="s">
        <v>6749</v>
      </c>
      <c r="B1853" s="11" t="s">
        <v>378</v>
      </c>
      <c r="C1853" s="11" t="s">
        <v>378</v>
      </c>
      <c r="I1853" s="11" t="s">
        <v>378</v>
      </c>
      <c r="J1853" s="22" t="s">
        <v>23616</v>
      </c>
    </row>
    <row r="1854" spans="1:10" x14ac:dyDescent="0.25">
      <c r="A1854" s="11" t="s">
        <v>19383</v>
      </c>
      <c r="B1854" s="11" t="s">
        <v>19384</v>
      </c>
      <c r="C1854" s="11" t="s">
        <v>19384</v>
      </c>
      <c r="I1854" s="11" t="s">
        <v>19384</v>
      </c>
      <c r="J1854" s="22" t="s">
        <v>23620</v>
      </c>
    </row>
    <row r="1855" spans="1:10" x14ac:dyDescent="0.25">
      <c r="A1855" s="11" t="s">
        <v>19385</v>
      </c>
      <c r="B1855" s="11" t="s">
        <v>19384</v>
      </c>
      <c r="C1855" s="11" t="s">
        <v>19384</v>
      </c>
      <c r="I1855" s="11" t="s">
        <v>19384</v>
      </c>
      <c r="J1855" s="22" t="s">
        <v>23637</v>
      </c>
    </row>
    <row r="1856" spans="1:10" x14ac:dyDescent="0.25">
      <c r="A1856" s="11" t="s">
        <v>19386</v>
      </c>
      <c r="B1856" s="11" t="s">
        <v>19384</v>
      </c>
      <c r="C1856" s="11" t="s">
        <v>19384</v>
      </c>
      <c r="I1856" s="11" t="s">
        <v>19384</v>
      </c>
      <c r="J1856" s="22" t="s">
        <v>23639</v>
      </c>
    </row>
    <row r="1857" spans="1:10" x14ac:dyDescent="0.25">
      <c r="A1857" s="11" t="s">
        <v>19387</v>
      </c>
      <c r="B1857" s="11" t="s">
        <v>19388</v>
      </c>
      <c r="C1857" s="11" t="s">
        <v>19388</v>
      </c>
      <c r="I1857" s="11" t="s">
        <v>19388</v>
      </c>
      <c r="J1857" s="22" t="s">
        <v>4278</v>
      </c>
    </row>
    <row r="1858" spans="1:10" x14ac:dyDescent="0.25">
      <c r="A1858" s="11" t="s">
        <v>19389</v>
      </c>
      <c r="B1858" s="11" t="s">
        <v>1611</v>
      </c>
      <c r="C1858" s="11" t="s">
        <v>1611</v>
      </c>
      <c r="I1858" s="11" t="s">
        <v>1611</v>
      </c>
      <c r="J1858" s="22" t="s">
        <v>23644</v>
      </c>
    </row>
    <row r="1859" spans="1:10" x14ac:dyDescent="0.25">
      <c r="A1859" s="11" t="s">
        <v>19390</v>
      </c>
      <c r="B1859" s="11" t="s">
        <v>1659</v>
      </c>
      <c r="C1859" s="11" t="s">
        <v>1659</v>
      </c>
      <c r="I1859" s="11" t="s">
        <v>1659</v>
      </c>
      <c r="J1859" s="22" t="s">
        <v>23646</v>
      </c>
    </row>
    <row r="1860" spans="1:10" x14ac:dyDescent="0.25">
      <c r="A1860" s="11" t="s">
        <v>19391</v>
      </c>
      <c r="B1860" s="11" t="s">
        <v>1659</v>
      </c>
      <c r="C1860" s="11" t="s">
        <v>1659</v>
      </c>
      <c r="I1860" s="11" t="s">
        <v>1659</v>
      </c>
      <c r="J1860" s="22" t="s">
        <v>23650</v>
      </c>
    </row>
    <row r="1861" spans="1:10" x14ac:dyDescent="0.25">
      <c r="A1861" s="11" t="s">
        <v>19392</v>
      </c>
      <c r="B1861" s="11" t="s">
        <v>19393</v>
      </c>
      <c r="C1861" s="11" t="s">
        <v>19393</v>
      </c>
      <c r="I1861" s="11" t="s">
        <v>19393</v>
      </c>
      <c r="J1861" s="22" t="s">
        <v>23652</v>
      </c>
    </row>
    <row r="1862" spans="1:10" x14ac:dyDescent="0.25">
      <c r="A1862" s="11" t="s">
        <v>15763</v>
      </c>
      <c r="B1862" s="11" t="s">
        <v>19394</v>
      </c>
      <c r="C1862" s="11" t="s">
        <v>19395</v>
      </c>
      <c r="I1862" s="11" t="s">
        <v>19394</v>
      </c>
      <c r="J1862" s="22" t="s">
        <v>4288</v>
      </c>
    </row>
    <row r="1863" spans="1:10" x14ac:dyDescent="0.25">
      <c r="A1863" s="11" t="s">
        <v>19396</v>
      </c>
      <c r="B1863" s="11" t="s">
        <v>19395</v>
      </c>
      <c r="C1863" s="11" t="s">
        <v>19395</v>
      </c>
      <c r="I1863" s="11" t="s">
        <v>19395</v>
      </c>
      <c r="J1863" s="22" t="s">
        <v>3889</v>
      </c>
    </row>
    <row r="1864" spans="1:10" x14ac:dyDescent="0.25">
      <c r="A1864" s="11" t="s">
        <v>19397</v>
      </c>
      <c r="B1864" s="11" t="s">
        <v>19395</v>
      </c>
      <c r="C1864" s="11" t="s">
        <v>19395</v>
      </c>
      <c r="I1864" s="11" t="s">
        <v>19395</v>
      </c>
      <c r="J1864" s="22" t="s">
        <v>23664</v>
      </c>
    </row>
    <row r="1865" spans="1:10" x14ac:dyDescent="0.25">
      <c r="A1865" s="11" t="s">
        <v>19398</v>
      </c>
      <c r="B1865" s="11" t="s">
        <v>19399</v>
      </c>
      <c r="C1865" s="11" t="s">
        <v>19399</v>
      </c>
      <c r="I1865" s="11" t="s">
        <v>19399</v>
      </c>
      <c r="J1865" s="22" t="s">
        <v>23666</v>
      </c>
    </row>
    <row r="1866" spans="1:10" x14ac:dyDescent="0.25">
      <c r="A1866" s="11" t="s">
        <v>19400</v>
      </c>
      <c r="B1866" s="11" t="s">
        <v>19401</v>
      </c>
      <c r="C1866" s="11" t="s">
        <v>19401</v>
      </c>
      <c r="I1866" s="11" t="s">
        <v>19401</v>
      </c>
      <c r="J1866" s="22" t="s">
        <v>4297</v>
      </c>
    </row>
    <row r="1867" spans="1:10" x14ac:dyDescent="0.25">
      <c r="A1867" s="11" t="s">
        <v>19402</v>
      </c>
      <c r="B1867" s="11" t="s">
        <v>19403</v>
      </c>
      <c r="C1867" s="11" t="s">
        <v>19403</v>
      </c>
      <c r="I1867" s="11" t="s">
        <v>19403</v>
      </c>
      <c r="J1867" s="22" t="s">
        <v>2132</v>
      </c>
    </row>
    <row r="1868" spans="1:10" x14ac:dyDescent="0.25">
      <c r="A1868" s="11" t="s">
        <v>19404</v>
      </c>
      <c r="B1868" s="11" t="s">
        <v>19405</v>
      </c>
      <c r="C1868" s="11" t="s">
        <v>19405</v>
      </c>
      <c r="I1868" s="11" t="s">
        <v>19405</v>
      </c>
      <c r="J1868" s="22" t="s">
        <v>4302</v>
      </c>
    </row>
    <row r="1869" spans="1:10" x14ac:dyDescent="0.25">
      <c r="A1869" s="11" t="s">
        <v>19406</v>
      </c>
      <c r="B1869" s="11" t="s">
        <v>19405</v>
      </c>
      <c r="C1869" s="11" t="s">
        <v>19405</v>
      </c>
      <c r="I1869" s="11" t="s">
        <v>19405</v>
      </c>
      <c r="J1869" s="22" t="s">
        <v>23682</v>
      </c>
    </row>
    <row r="1870" spans="1:10" x14ac:dyDescent="0.25">
      <c r="A1870" s="11" t="s">
        <v>19407</v>
      </c>
      <c r="B1870" s="11" t="s">
        <v>19405</v>
      </c>
      <c r="C1870" s="11" t="s">
        <v>19405</v>
      </c>
      <c r="I1870" s="11" t="s">
        <v>19405</v>
      </c>
      <c r="J1870" s="22" t="s">
        <v>23692</v>
      </c>
    </row>
    <row r="1871" spans="1:10" x14ac:dyDescent="0.25">
      <c r="A1871" s="11" t="s">
        <v>19408</v>
      </c>
      <c r="B1871" s="11" t="s">
        <v>19409</v>
      </c>
      <c r="C1871" s="11" t="s">
        <v>19409</v>
      </c>
      <c r="I1871" s="11" t="s">
        <v>19409</v>
      </c>
      <c r="J1871" s="22" t="s">
        <v>23696</v>
      </c>
    </row>
    <row r="1872" spans="1:10" x14ac:dyDescent="0.25">
      <c r="A1872" s="11" t="s">
        <v>19410</v>
      </c>
      <c r="B1872" s="11" t="s">
        <v>19409</v>
      </c>
      <c r="C1872" s="11" t="s">
        <v>19409</v>
      </c>
      <c r="I1872" s="11" t="s">
        <v>19409</v>
      </c>
      <c r="J1872" s="22" t="s">
        <v>23714</v>
      </c>
    </row>
    <row r="1873" spans="1:10" x14ac:dyDescent="0.25">
      <c r="A1873" s="11" t="s">
        <v>19411</v>
      </c>
      <c r="B1873" s="11" t="s">
        <v>19409</v>
      </c>
      <c r="C1873" s="11" t="s">
        <v>19409</v>
      </c>
      <c r="I1873" s="11" t="s">
        <v>19409</v>
      </c>
      <c r="J1873" s="22" t="s">
        <v>23720</v>
      </c>
    </row>
    <row r="1874" spans="1:10" x14ac:dyDescent="0.25">
      <c r="A1874" s="11" t="s">
        <v>15174</v>
      </c>
      <c r="B1874" s="11" t="s">
        <v>15174</v>
      </c>
      <c r="C1874" s="11" t="s">
        <v>15174</v>
      </c>
      <c r="I1874" s="11" t="s">
        <v>15174</v>
      </c>
      <c r="J1874" s="22" t="s">
        <v>23721</v>
      </c>
    </row>
    <row r="1875" spans="1:10" x14ac:dyDescent="0.25">
      <c r="A1875" s="11" t="s">
        <v>19412</v>
      </c>
      <c r="B1875" s="11" t="s">
        <v>19413</v>
      </c>
      <c r="C1875" s="11" t="s">
        <v>19413</v>
      </c>
      <c r="I1875" s="11" t="s">
        <v>19413</v>
      </c>
      <c r="J1875" s="22" t="s">
        <v>23728</v>
      </c>
    </row>
    <row r="1876" spans="1:10" x14ac:dyDescent="0.25">
      <c r="A1876" s="11" t="s">
        <v>19414</v>
      </c>
      <c r="B1876" s="11" t="s">
        <v>19415</v>
      </c>
      <c r="C1876" s="11" t="s">
        <v>19415</v>
      </c>
      <c r="I1876" s="11" t="s">
        <v>19415</v>
      </c>
      <c r="J1876" s="22" t="s">
        <v>4308</v>
      </c>
    </row>
    <row r="1877" spans="1:10" x14ac:dyDescent="0.25">
      <c r="A1877" s="11" t="s">
        <v>19416</v>
      </c>
      <c r="B1877" s="11" t="s">
        <v>19417</v>
      </c>
      <c r="C1877" s="11" t="s">
        <v>19417</v>
      </c>
      <c r="I1877" s="11" t="s">
        <v>19417</v>
      </c>
      <c r="J1877" s="22" t="s">
        <v>541</v>
      </c>
    </row>
    <row r="1878" spans="1:10" x14ac:dyDescent="0.25">
      <c r="A1878" s="11" t="s">
        <v>19418</v>
      </c>
      <c r="B1878" s="11" t="s">
        <v>19417</v>
      </c>
      <c r="C1878" s="11" t="s">
        <v>19417</v>
      </c>
      <c r="I1878" s="11" t="s">
        <v>19417</v>
      </c>
      <c r="J1878" s="22" t="s">
        <v>23731</v>
      </c>
    </row>
    <row r="1879" spans="1:10" x14ac:dyDescent="0.25">
      <c r="A1879" s="11" t="s">
        <v>19419</v>
      </c>
      <c r="B1879" s="11" t="s">
        <v>19417</v>
      </c>
      <c r="C1879" s="11" t="s">
        <v>19417</v>
      </c>
      <c r="I1879" s="11" t="s">
        <v>19417</v>
      </c>
      <c r="J1879" s="22" t="s">
        <v>23733</v>
      </c>
    </row>
    <row r="1880" spans="1:10" x14ac:dyDescent="0.25">
      <c r="A1880" s="11" t="s">
        <v>19420</v>
      </c>
      <c r="B1880" s="11" t="s">
        <v>19417</v>
      </c>
      <c r="C1880" s="11" t="s">
        <v>19417</v>
      </c>
      <c r="I1880" s="11" t="s">
        <v>19417</v>
      </c>
      <c r="J1880" s="22" t="s">
        <v>23737</v>
      </c>
    </row>
    <row r="1881" spans="1:10" x14ac:dyDescent="0.25">
      <c r="A1881" s="11" t="s">
        <v>19421</v>
      </c>
      <c r="B1881" s="11" t="s">
        <v>19417</v>
      </c>
      <c r="C1881" s="11" t="s">
        <v>19417</v>
      </c>
      <c r="I1881" s="11" t="s">
        <v>19417</v>
      </c>
      <c r="J1881" s="22" t="s">
        <v>130</v>
      </c>
    </row>
    <row r="1882" spans="1:10" x14ac:dyDescent="0.25">
      <c r="A1882" s="11" t="s">
        <v>19422</v>
      </c>
      <c r="B1882" s="11" t="s">
        <v>19417</v>
      </c>
      <c r="C1882" s="11" t="s">
        <v>19417</v>
      </c>
      <c r="I1882" s="11" t="s">
        <v>19417</v>
      </c>
      <c r="J1882" s="22" t="s">
        <v>23748</v>
      </c>
    </row>
    <row r="1883" spans="1:10" x14ac:dyDescent="0.25">
      <c r="A1883" s="11" t="s">
        <v>19423</v>
      </c>
      <c r="B1883" s="11" t="s">
        <v>19417</v>
      </c>
      <c r="C1883" s="11" t="s">
        <v>19417</v>
      </c>
      <c r="I1883" s="11" t="s">
        <v>19417</v>
      </c>
      <c r="J1883" s="22" t="s">
        <v>23750</v>
      </c>
    </row>
    <row r="1884" spans="1:10" x14ac:dyDescent="0.25">
      <c r="A1884" s="11" t="s">
        <v>19424</v>
      </c>
      <c r="B1884" s="11" t="s">
        <v>19417</v>
      </c>
      <c r="C1884" s="11" t="s">
        <v>19417</v>
      </c>
      <c r="I1884" s="11" t="s">
        <v>19417</v>
      </c>
      <c r="J1884" s="22" t="s">
        <v>3697</v>
      </c>
    </row>
    <row r="1885" spans="1:10" x14ac:dyDescent="0.25">
      <c r="A1885" s="11" t="s">
        <v>16956</v>
      </c>
      <c r="B1885" s="11" t="s">
        <v>19425</v>
      </c>
      <c r="C1885" s="11" t="s">
        <v>19425</v>
      </c>
      <c r="I1885" s="11" t="s">
        <v>19425</v>
      </c>
      <c r="J1885" s="22" t="s">
        <v>23753</v>
      </c>
    </row>
    <row r="1886" spans="1:10" x14ac:dyDescent="0.25">
      <c r="A1886" s="11" t="s">
        <v>16951</v>
      </c>
      <c r="B1886" s="11" t="s">
        <v>19425</v>
      </c>
      <c r="C1886" s="11" t="s">
        <v>19425</v>
      </c>
      <c r="I1886" s="11" t="s">
        <v>19425</v>
      </c>
      <c r="J1886" s="22" t="s">
        <v>23755</v>
      </c>
    </row>
    <row r="1887" spans="1:10" x14ac:dyDescent="0.25">
      <c r="A1887" s="11" t="s">
        <v>19426</v>
      </c>
      <c r="B1887" s="11" t="s">
        <v>19425</v>
      </c>
      <c r="C1887" s="11" t="s">
        <v>19425</v>
      </c>
      <c r="I1887" s="11" t="s">
        <v>19425</v>
      </c>
      <c r="J1887" s="22" t="s">
        <v>23757</v>
      </c>
    </row>
    <row r="1888" spans="1:10" x14ac:dyDescent="0.25">
      <c r="A1888" s="11" t="s">
        <v>19427</v>
      </c>
      <c r="B1888" s="11" t="s">
        <v>19427</v>
      </c>
      <c r="C1888" s="11" t="s">
        <v>19427</v>
      </c>
      <c r="I1888" s="11" t="s">
        <v>19427</v>
      </c>
      <c r="J1888" s="22" t="s">
        <v>883</v>
      </c>
    </row>
    <row r="1889" spans="1:10" x14ac:dyDescent="0.25">
      <c r="A1889" s="11" t="s">
        <v>19428</v>
      </c>
      <c r="B1889" s="11" t="s">
        <v>19429</v>
      </c>
      <c r="C1889" s="11" t="s">
        <v>19429</v>
      </c>
      <c r="I1889" s="11" t="s">
        <v>19429</v>
      </c>
      <c r="J1889" s="22" t="s">
        <v>23760</v>
      </c>
    </row>
    <row r="1890" spans="1:10" x14ac:dyDescent="0.25">
      <c r="A1890" s="11" t="s">
        <v>14230</v>
      </c>
      <c r="B1890" s="11" t="s">
        <v>980</v>
      </c>
      <c r="C1890" s="11" t="s">
        <v>980</v>
      </c>
      <c r="I1890" s="11" t="s">
        <v>980</v>
      </c>
      <c r="J1890" s="22" t="s">
        <v>23761</v>
      </c>
    </row>
    <row r="1891" spans="1:10" x14ac:dyDescent="0.25">
      <c r="A1891" s="11" t="s">
        <v>14227</v>
      </c>
      <c r="B1891" s="11" t="s">
        <v>980</v>
      </c>
      <c r="C1891" s="11" t="s">
        <v>980</v>
      </c>
      <c r="I1891" s="11" t="s">
        <v>980</v>
      </c>
      <c r="J1891" s="22" t="s">
        <v>4322</v>
      </c>
    </row>
    <row r="1892" spans="1:10" x14ac:dyDescent="0.25">
      <c r="A1892" s="11" t="s">
        <v>19430</v>
      </c>
      <c r="B1892" s="11" t="s">
        <v>1131</v>
      </c>
      <c r="C1892" s="11" t="s">
        <v>1131</v>
      </c>
      <c r="I1892" s="11" t="s">
        <v>1131</v>
      </c>
      <c r="J1892" s="22" t="s">
        <v>1631</v>
      </c>
    </row>
    <row r="1893" spans="1:10" x14ac:dyDescent="0.25">
      <c r="A1893" s="11" t="s">
        <v>6879</v>
      </c>
      <c r="B1893" s="11" t="s">
        <v>1131</v>
      </c>
      <c r="C1893" s="11" t="s">
        <v>1131</v>
      </c>
      <c r="I1893" s="11" t="s">
        <v>1131</v>
      </c>
      <c r="J1893" s="22" t="s">
        <v>23766</v>
      </c>
    </row>
    <row r="1894" spans="1:10" x14ac:dyDescent="0.25">
      <c r="A1894" s="11" t="s">
        <v>6880</v>
      </c>
      <c r="B1894" s="11" t="s">
        <v>1131</v>
      </c>
      <c r="C1894" s="11" t="s">
        <v>1131</v>
      </c>
      <c r="I1894" s="11" t="s">
        <v>1131</v>
      </c>
      <c r="J1894" s="22" t="s">
        <v>23768</v>
      </c>
    </row>
    <row r="1895" spans="1:10" x14ac:dyDescent="0.25">
      <c r="A1895" s="11" t="s">
        <v>6881</v>
      </c>
      <c r="B1895" s="11" t="s">
        <v>1131</v>
      </c>
      <c r="C1895" s="11" t="s">
        <v>1131</v>
      </c>
      <c r="I1895" s="11" t="s">
        <v>1131</v>
      </c>
      <c r="J1895" s="22" t="s">
        <v>588</v>
      </c>
    </row>
    <row r="1896" spans="1:10" x14ac:dyDescent="0.25">
      <c r="A1896" s="11" t="s">
        <v>19431</v>
      </c>
      <c r="B1896" s="11" t="s">
        <v>1131</v>
      </c>
      <c r="C1896" s="11" t="s">
        <v>1131</v>
      </c>
      <c r="I1896" s="11" t="s">
        <v>1131</v>
      </c>
      <c r="J1896" s="22" t="s">
        <v>4329</v>
      </c>
    </row>
    <row r="1897" spans="1:10" x14ac:dyDescent="0.25">
      <c r="A1897" s="11" t="s">
        <v>6882</v>
      </c>
      <c r="B1897" s="11" t="s">
        <v>896</v>
      </c>
      <c r="C1897" s="11" t="s">
        <v>896</v>
      </c>
      <c r="I1897" s="11" t="s">
        <v>896</v>
      </c>
      <c r="J1897" s="22" t="s">
        <v>23772</v>
      </c>
    </row>
    <row r="1898" spans="1:10" x14ac:dyDescent="0.25">
      <c r="A1898" s="11" t="s">
        <v>17099</v>
      </c>
      <c r="B1898" s="11" t="s">
        <v>896</v>
      </c>
      <c r="C1898" s="11" t="s">
        <v>896</v>
      </c>
      <c r="I1898" s="11" t="s">
        <v>896</v>
      </c>
      <c r="J1898" s="22" t="s">
        <v>1847</v>
      </c>
    </row>
    <row r="1899" spans="1:10" x14ac:dyDescent="0.25">
      <c r="A1899" s="11" t="s">
        <v>19432</v>
      </c>
      <c r="B1899" s="11" t="s">
        <v>19433</v>
      </c>
      <c r="C1899" s="11" t="s">
        <v>19433</v>
      </c>
      <c r="I1899" s="11" t="s">
        <v>19433</v>
      </c>
      <c r="J1899" s="22" t="s">
        <v>23774</v>
      </c>
    </row>
    <row r="1900" spans="1:10" x14ac:dyDescent="0.25">
      <c r="A1900" s="11" t="s">
        <v>19434</v>
      </c>
      <c r="B1900" s="11" t="s">
        <v>19433</v>
      </c>
      <c r="C1900" s="11" t="s">
        <v>19433</v>
      </c>
      <c r="I1900" s="11" t="s">
        <v>19433</v>
      </c>
      <c r="J1900" s="22" t="s">
        <v>23776</v>
      </c>
    </row>
    <row r="1901" spans="1:10" x14ac:dyDescent="0.25">
      <c r="A1901" s="11" t="s">
        <v>19435</v>
      </c>
      <c r="B1901" s="11" t="s">
        <v>19433</v>
      </c>
      <c r="C1901" s="11" t="s">
        <v>19433</v>
      </c>
      <c r="I1901" s="11" t="s">
        <v>19433</v>
      </c>
      <c r="J1901" s="22" t="s">
        <v>11870</v>
      </c>
    </row>
    <row r="1902" spans="1:10" x14ac:dyDescent="0.25">
      <c r="A1902" s="11" t="s">
        <v>19436</v>
      </c>
      <c r="B1902" s="11" t="s">
        <v>19433</v>
      </c>
      <c r="C1902" s="11" t="s">
        <v>19433</v>
      </c>
      <c r="I1902" s="11" t="s">
        <v>19433</v>
      </c>
      <c r="J1902" s="22" t="s">
        <v>23779</v>
      </c>
    </row>
    <row r="1903" spans="1:10" x14ac:dyDescent="0.25">
      <c r="A1903" s="11" t="s">
        <v>19437</v>
      </c>
      <c r="B1903" s="11" t="s">
        <v>19438</v>
      </c>
      <c r="C1903" s="11" t="s">
        <v>19438</v>
      </c>
      <c r="I1903" s="11" t="s">
        <v>19438</v>
      </c>
      <c r="J1903" s="22" t="s">
        <v>4340</v>
      </c>
    </row>
    <row r="1904" spans="1:10" x14ac:dyDescent="0.25">
      <c r="A1904" s="11" t="s">
        <v>19439</v>
      </c>
      <c r="B1904" s="11" t="s">
        <v>409</v>
      </c>
      <c r="C1904" s="11" t="s">
        <v>409</v>
      </c>
      <c r="I1904" s="11" t="s">
        <v>409</v>
      </c>
      <c r="J1904" s="22" t="s">
        <v>23785</v>
      </c>
    </row>
    <row r="1905" spans="1:10" x14ac:dyDescent="0.25">
      <c r="A1905" s="11" t="s">
        <v>19440</v>
      </c>
      <c r="B1905" s="11" t="s">
        <v>400</v>
      </c>
      <c r="C1905" s="11" t="s">
        <v>400</v>
      </c>
      <c r="I1905" s="11" t="s">
        <v>400</v>
      </c>
      <c r="J1905" s="22" t="s">
        <v>4343</v>
      </c>
    </row>
    <row r="1906" spans="1:10" x14ac:dyDescent="0.25">
      <c r="A1906" s="11" t="s">
        <v>6922</v>
      </c>
      <c r="B1906" s="11" t="s">
        <v>3168</v>
      </c>
      <c r="C1906" s="11" t="s">
        <v>3168</v>
      </c>
      <c r="I1906" s="11" t="s">
        <v>3168</v>
      </c>
      <c r="J1906" s="22" t="s">
        <v>23788</v>
      </c>
    </row>
    <row r="1907" spans="1:10" x14ac:dyDescent="0.25">
      <c r="A1907" s="11" t="s">
        <v>19441</v>
      </c>
      <c r="B1907" s="11" t="s">
        <v>530</v>
      </c>
      <c r="C1907" s="11" t="s">
        <v>530</v>
      </c>
      <c r="I1907" s="11" t="s">
        <v>530</v>
      </c>
      <c r="J1907" s="22" t="s">
        <v>23792</v>
      </c>
    </row>
    <row r="1908" spans="1:10" x14ac:dyDescent="0.25">
      <c r="A1908" s="11" t="s">
        <v>19442</v>
      </c>
      <c r="B1908" s="11" t="s">
        <v>110</v>
      </c>
      <c r="C1908" s="11" t="s">
        <v>110</v>
      </c>
      <c r="I1908" s="11" t="s">
        <v>110</v>
      </c>
      <c r="J1908" s="22" t="s">
        <v>23794</v>
      </c>
    </row>
    <row r="1909" spans="1:10" x14ac:dyDescent="0.25">
      <c r="A1909" s="11" t="s">
        <v>19443</v>
      </c>
      <c r="B1909" s="11" t="s">
        <v>110</v>
      </c>
      <c r="C1909" s="11" t="s">
        <v>110</v>
      </c>
      <c r="I1909" s="11" t="s">
        <v>110</v>
      </c>
      <c r="J1909" s="22" t="s">
        <v>1075</v>
      </c>
    </row>
    <row r="1910" spans="1:10" x14ac:dyDescent="0.25">
      <c r="A1910" s="11" t="s">
        <v>19444</v>
      </c>
      <c r="B1910" s="11" t="s">
        <v>110</v>
      </c>
      <c r="C1910" s="11" t="s">
        <v>110</v>
      </c>
      <c r="I1910" s="11" t="s">
        <v>110</v>
      </c>
      <c r="J1910" s="22" t="s">
        <v>23798</v>
      </c>
    </row>
    <row r="1911" spans="1:10" x14ac:dyDescent="0.25">
      <c r="A1911" s="11" t="s">
        <v>19445</v>
      </c>
      <c r="B1911" s="11" t="s">
        <v>110</v>
      </c>
      <c r="C1911" s="11" t="s">
        <v>110</v>
      </c>
      <c r="I1911" s="11" t="s">
        <v>110</v>
      </c>
      <c r="J1911" s="22" t="s">
        <v>23801</v>
      </c>
    </row>
    <row r="1912" spans="1:10" x14ac:dyDescent="0.25">
      <c r="A1912" s="11" t="s">
        <v>19446</v>
      </c>
      <c r="B1912" s="11" t="s">
        <v>110</v>
      </c>
      <c r="C1912" s="11" t="s">
        <v>110</v>
      </c>
      <c r="I1912" s="11" t="s">
        <v>110</v>
      </c>
      <c r="J1912" s="22" t="s">
        <v>23805</v>
      </c>
    </row>
    <row r="1913" spans="1:10" x14ac:dyDescent="0.25">
      <c r="A1913" s="11" t="s">
        <v>19447</v>
      </c>
      <c r="B1913" s="11" t="s">
        <v>19448</v>
      </c>
      <c r="C1913" s="11" t="s">
        <v>19448</v>
      </c>
      <c r="I1913" s="11" t="s">
        <v>19448</v>
      </c>
      <c r="J1913" s="22" t="s">
        <v>4354</v>
      </c>
    </row>
    <row r="1914" spans="1:10" x14ac:dyDescent="0.25">
      <c r="A1914" s="11" t="s">
        <v>19449</v>
      </c>
      <c r="B1914" s="11" t="s">
        <v>2793</v>
      </c>
      <c r="C1914" s="11" t="s">
        <v>2793</v>
      </c>
      <c r="I1914" s="11" t="s">
        <v>2793</v>
      </c>
      <c r="J1914" s="22" t="s">
        <v>310</v>
      </c>
    </row>
    <row r="1915" spans="1:10" x14ac:dyDescent="0.25">
      <c r="A1915" s="11" t="s">
        <v>19450</v>
      </c>
      <c r="B1915" s="11" t="s">
        <v>2793</v>
      </c>
      <c r="C1915" s="11" t="s">
        <v>2793</v>
      </c>
      <c r="I1915" s="11" t="s">
        <v>2793</v>
      </c>
      <c r="J1915" s="22" t="s">
        <v>23812</v>
      </c>
    </row>
    <row r="1916" spans="1:10" x14ac:dyDescent="0.25">
      <c r="A1916" s="11" t="s">
        <v>19451</v>
      </c>
      <c r="B1916" s="11" t="s">
        <v>3174</v>
      </c>
      <c r="C1916" s="11" t="s">
        <v>3174</v>
      </c>
      <c r="I1916" s="11" t="s">
        <v>3174</v>
      </c>
      <c r="J1916" s="22" t="s">
        <v>23814</v>
      </c>
    </row>
    <row r="1917" spans="1:10" x14ac:dyDescent="0.25">
      <c r="A1917" s="11" t="s">
        <v>19452</v>
      </c>
      <c r="B1917" s="11" t="s">
        <v>3174</v>
      </c>
      <c r="C1917" s="11" t="s">
        <v>3174</v>
      </c>
      <c r="I1917" s="11" t="s">
        <v>3174</v>
      </c>
      <c r="J1917" s="22" t="s">
        <v>23816</v>
      </c>
    </row>
    <row r="1918" spans="1:10" x14ac:dyDescent="0.25">
      <c r="A1918" s="11" t="s">
        <v>19453</v>
      </c>
      <c r="B1918" s="11" t="s">
        <v>3174</v>
      </c>
      <c r="C1918" s="11" t="s">
        <v>3174</v>
      </c>
      <c r="I1918" s="11" t="s">
        <v>3174</v>
      </c>
      <c r="J1918" s="22" t="s">
        <v>23820</v>
      </c>
    </row>
    <row r="1919" spans="1:10" x14ac:dyDescent="0.25">
      <c r="A1919" s="11" t="s">
        <v>19454</v>
      </c>
      <c r="B1919" s="11" t="s">
        <v>3174</v>
      </c>
      <c r="C1919" s="11" t="s">
        <v>3174</v>
      </c>
      <c r="I1919" s="11" t="s">
        <v>3174</v>
      </c>
      <c r="J1919" s="22" t="s">
        <v>23822</v>
      </c>
    </row>
    <row r="1920" spans="1:10" x14ac:dyDescent="0.25">
      <c r="A1920" s="11" t="s">
        <v>19455</v>
      </c>
      <c r="B1920" s="11" t="s">
        <v>19456</v>
      </c>
      <c r="C1920" s="11" t="s">
        <v>19456</v>
      </c>
      <c r="I1920" s="11" t="s">
        <v>19456</v>
      </c>
      <c r="J1920" s="22" t="s">
        <v>2289</v>
      </c>
    </row>
    <row r="1921" spans="1:10" x14ac:dyDescent="0.25">
      <c r="A1921" s="11" t="s">
        <v>19457</v>
      </c>
      <c r="B1921" s="11" t="s">
        <v>19458</v>
      </c>
      <c r="C1921" s="11" t="s">
        <v>19458</v>
      </c>
      <c r="I1921" s="11" t="s">
        <v>19458</v>
      </c>
      <c r="J1921" s="22" t="s">
        <v>23825</v>
      </c>
    </row>
    <row r="1922" spans="1:10" x14ac:dyDescent="0.25">
      <c r="A1922" s="11" t="s">
        <v>19459</v>
      </c>
      <c r="B1922" s="11" t="s">
        <v>19460</v>
      </c>
      <c r="C1922" s="11" t="s">
        <v>19460</v>
      </c>
      <c r="I1922" s="11" t="s">
        <v>19460</v>
      </c>
      <c r="J1922" s="22" t="s">
        <v>23831</v>
      </c>
    </row>
    <row r="1923" spans="1:10" x14ac:dyDescent="0.25">
      <c r="A1923" s="11" t="s">
        <v>19461</v>
      </c>
      <c r="B1923" s="11" t="s">
        <v>19460</v>
      </c>
      <c r="C1923" s="11" t="s">
        <v>19460</v>
      </c>
      <c r="I1923" s="11" t="s">
        <v>19460</v>
      </c>
      <c r="J1923" s="22" t="s">
        <v>23833</v>
      </c>
    </row>
    <row r="1924" spans="1:10" x14ac:dyDescent="0.25">
      <c r="A1924" s="11" t="s">
        <v>19462</v>
      </c>
      <c r="B1924" s="11" t="s">
        <v>19460</v>
      </c>
      <c r="C1924" s="11" t="s">
        <v>19460</v>
      </c>
      <c r="I1924" s="11" t="s">
        <v>19460</v>
      </c>
      <c r="J1924" s="22" t="s">
        <v>1091</v>
      </c>
    </row>
    <row r="1925" spans="1:10" x14ac:dyDescent="0.25">
      <c r="A1925" s="11" t="s">
        <v>19463</v>
      </c>
      <c r="B1925" s="11" t="s">
        <v>19464</v>
      </c>
      <c r="C1925" s="11" t="s">
        <v>19464</v>
      </c>
      <c r="I1925" s="11" t="s">
        <v>19464</v>
      </c>
      <c r="J1925" s="22" t="s">
        <v>23835</v>
      </c>
    </row>
    <row r="1926" spans="1:10" x14ac:dyDescent="0.25">
      <c r="A1926" s="11" t="s">
        <v>19465</v>
      </c>
      <c r="B1926" s="11" t="s">
        <v>19464</v>
      </c>
      <c r="C1926" s="11" t="s">
        <v>19464</v>
      </c>
      <c r="I1926" s="11" t="s">
        <v>19464</v>
      </c>
      <c r="J1926" s="22" t="s">
        <v>23837</v>
      </c>
    </row>
    <row r="1927" spans="1:10" x14ac:dyDescent="0.25">
      <c r="A1927" s="11" t="s">
        <v>19466</v>
      </c>
      <c r="B1927" s="11" t="s">
        <v>19464</v>
      </c>
      <c r="C1927" s="11" t="s">
        <v>19464</v>
      </c>
      <c r="I1927" s="11" t="s">
        <v>19464</v>
      </c>
      <c r="J1927" s="22" t="s">
        <v>23840</v>
      </c>
    </row>
    <row r="1928" spans="1:10" x14ac:dyDescent="0.25">
      <c r="A1928" s="11" t="s">
        <v>19467</v>
      </c>
      <c r="B1928" s="11" t="s">
        <v>19464</v>
      </c>
      <c r="C1928" s="11" t="s">
        <v>19464</v>
      </c>
      <c r="I1928" s="11" t="s">
        <v>19464</v>
      </c>
      <c r="J1928" s="22" t="s">
        <v>23842</v>
      </c>
    </row>
    <row r="1929" spans="1:10" x14ac:dyDescent="0.25">
      <c r="A1929" s="11" t="s">
        <v>6999</v>
      </c>
      <c r="B1929" s="11" t="s">
        <v>395</v>
      </c>
      <c r="C1929" s="11" t="s">
        <v>395</v>
      </c>
      <c r="I1929" s="11" t="s">
        <v>395</v>
      </c>
      <c r="J1929" s="22" t="s">
        <v>4377</v>
      </c>
    </row>
    <row r="1930" spans="1:10" x14ac:dyDescent="0.25">
      <c r="A1930" s="11" t="s">
        <v>19468</v>
      </c>
      <c r="B1930" s="11" t="s">
        <v>19469</v>
      </c>
      <c r="C1930" s="11" t="s">
        <v>19469</v>
      </c>
      <c r="I1930" s="11" t="s">
        <v>19469</v>
      </c>
      <c r="J1930" s="22" t="s">
        <v>1096</v>
      </c>
    </row>
    <row r="1931" spans="1:10" x14ac:dyDescent="0.25">
      <c r="A1931" s="11" t="s">
        <v>19470</v>
      </c>
      <c r="B1931" s="11" t="s">
        <v>19471</v>
      </c>
      <c r="C1931" s="11" t="s">
        <v>19471</v>
      </c>
      <c r="I1931" s="11" t="s">
        <v>19471</v>
      </c>
      <c r="J1931" s="22" t="s">
        <v>23849</v>
      </c>
    </row>
    <row r="1932" spans="1:10" x14ac:dyDescent="0.25">
      <c r="A1932" s="11" t="s">
        <v>16533</v>
      </c>
      <c r="B1932" s="11" t="s">
        <v>3064</v>
      </c>
      <c r="C1932" s="11" t="s">
        <v>3064</v>
      </c>
      <c r="I1932" s="11" t="s">
        <v>3064</v>
      </c>
      <c r="J1932" s="22" t="s">
        <v>23851</v>
      </c>
    </row>
    <row r="1933" spans="1:10" x14ac:dyDescent="0.25">
      <c r="A1933" s="11" t="s">
        <v>19472</v>
      </c>
      <c r="B1933" s="11" t="s">
        <v>19473</v>
      </c>
      <c r="C1933" s="11" t="s">
        <v>19473</v>
      </c>
      <c r="I1933" s="11" t="s">
        <v>19473</v>
      </c>
      <c r="J1933" s="22" t="s">
        <v>23853</v>
      </c>
    </row>
    <row r="1934" spans="1:10" x14ac:dyDescent="0.25">
      <c r="A1934" s="11" t="s">
        <v>19474</v>
      </c>
      <c r="B1934" s="11" t="s">
        <v>3182</v>
      </c>
      <c r="C1934" s="11" t="s">
        <v>3182</v>
      </c>
      <c r="I1934" s="11" t="s">
        <v>3182</v>
      </c>
      <c r="J1934" s="22" t="s">
        <v>23855</v>
      </c>
    </row>
    <row r="1935" spans="1:10" x14ac:dyDescent="0.25">
      <c r="A1935" s="11" t="s">
        <v>19475</v>
      </c>
      <c r="B1935" s="11" t="s">
        <v>3182</v>
      </c>
      <c r="C1935" s="11" t="s">
        <v>3182</v>
      </c>
      <c r="I1935" s="11" t="s">
        <v>3182</v>
      </c>
      <c r="J1935" s="22" t="s">
        <v>23856</v>
      </c>
    </row>
    <row r="1936" spans="1:10" x14ac:dyDescent="0.25">
      <c r="A1936" s="11" t="s">
        <v>19476</v>
      </c>
      <c r="B1936" s="11" t="s">
        <v>3183</v>
      </c>
      <c r="C1936" s="11" t="s">
        <v>3183</v>
      </c>
      <c r="I1936" s="11" t="s">
        <v>3183</v>
      </c>
      <c r="J1936" s="22" t="s">
        <v>257</v>
      </c>
    </row>
    <row r="1937" spans="1:10" x14ac:dyDescent="0.25">
      <c r="A1937" s="11" t="s">
        <v>19477</v>
      </c>
      <c r="B1937" s="11" t="s">
        <v>19478</v>
      </c>
      <c r="C1937" s="11" t="s">
        <v>19478</v>
      </c>
      <c r="I1937" s="11" t="s">
        <v>19478</v>
      </c>
      <c r="J1937" s="22" t="s">
        <v>23861</v>
      </c>
    </row>
    <row r="1938" spans="1:10" x14ac:dyDescent="0.25">
      <c r="A1938" s="11" t="s">
        <v>19479</v>
      </c>
      <c r="B1938" s="11" t="s">
        <v>19478</v>
      </c>
      <c r="C1938" s="11" t="s">
        <v>19478</v>
      </c>
      <c r="I1938" s="11" t="s">
        <v>19478</v>
      </c>
      <c r="J1938" s="22" t="s">
        <v>23864</v>
      </c>
    </row>
    <row r="1939" spans="1:10" x14ac:dyDescent="0.25">
      <c r="A1939" s="11" t="s">
        <v>19480</v>
      </c>
      <c r="B1939" s="11" t="s">
        <v>19481</v>
      </c>
      <c r="C1939" s="11" t="s">
        <v>19481</v>
      </c>
      <c r="I1939" s="11" t="s">
        <v>19481</v>
      </c>
      <c r="J1939" s="22" t="s">
        <v>23867</v>
      </c>
    </row>
    <row r="1940" spans="1:10" x14ac:dyDescent="0.25">
      <c r="A1940" s="11" t="s">
        <v>19482</v>
      </c>
      <c r="B1940" s="11" t="s">
        <v>19483</v>
      </c>
      <c r="C1940" s="11" t="s">
        <v>19483</v>
      </c>
      <c r="I1940" s="11" t="s">
        <v>19483</v>
      </c>
      <c r="J1940" s="22" t="s">
        <v>23871</v>
      </c>
    </row>
    <row r="1941" spans="1:10" x14ac:dyDescent="0.25">
      <c r="A1941" s="11" t="s">
        <v>19484</v>
      </c>
      <c r="B1941" s="11" t="s">
        <v>19483</v>
      </c>
      <c r="C1941" s="11" t="s">
        <v>19483</v>
      </c>
      <c r="I1941" s="11" t="s">
        <v>19483</v>
      </c>
      <c r="J1941" s="22" t="s">
        <v>4388</v>
      </c>
    </row>
    <row r="1942" spans="1:10" x14ac:dyDescent="0.25">
      <c r="A1942" s="11" t="s">
        <v>7009</v>
      </c>
      <c r="B1942" s="11" t="s">
        <v>422</v>
      </c>
      <c r="C1942" s="11" t="s">
        <v>422</v>
      </c>
      <c r="I1942" s="11" t="s">
        <v>422</v>
      </c>
      <c r="J1942" s="22" t="s">
        <v>4389</v>
      </c>
    </row>
    <row r="1943" spans="1:10" x14ac:dyDescent="0.25">
      <c r="A1943" s="11" t="s">
        <v>19485</v>
      </c>
      <c r="B1943" s="11" t="s">
        <v>1079</v>
      </c>
      <c r="C1943" s="11" t="s">
        <v>1079</v>
      </c>
      <c r="I1943" s="11" t="s">
        <v>1079</v>
      </c>
      <c r="J1943" s="22" t="s">
        <v>23875</v>
      </c>
    </row>
    <row r="1944" spans="1:10" x14ac:dyDescent="0.25">
      <c r="A1944" s="11" t="s">
        <v>19486</v>
      </c>
      <c r="B1944" s="11" t="s">
        <v>1079</v>
      </c>
      <c r="C1944" s="11" t="s">
        <v>1079</v>
      </c>
      <c r="I1944" s="11" t="s">
        <v>1079</v>
      </c>
      <c r="J1944" s="22" t="s">
        <v>23877</v>
      </c>
    </row>
    <row r="1945" spans="1:10" x14ac:dyDescent="0.25">
      <c r="A1945" s="11" t="s">
        <v>19487</v>
      </c>
      <c r="B1945" s="11" t="s">
        <v>1079</v>
      </c>
      <c r="C1945" s="11" t="s">
        <v>1079</v>
      </c>
      <c r="I1945" s="11" t="s">
        <v>1079</v>
      </c>
      <c r="J1945" s="22" t="s">
        <v>23878</v>
      </c>
    </row>
    <row r="1946" spans="1:10" x14ac:dyDescent="0.25">
      <c r="A1946" s="11" t="s">
        <v>7017</v>
      </c>
      <c r="B1946" s="11" t="s">
        <v>19488</v>
      </c>
      <c r="C1946" s="11" t="s">
        <v>19488</v>
      </c>
      <c r="I1946" s="11" t="s">
        <v>19488</v>
      </c>
      <c r="J1946" s="22" t="s">
        <v>23912</v>
      </c>
    </row>
    <row r="1947" spans="1:10" x14ac:dyDescent="0.25">
      <c r="A1947" s="11" t="s">
        <v>19489</v>
      </c>
      <c r="B1947" s="11" t="s">
        <v>19488</v>
      </c>
      <c r="C1947" s="11" t="s">
        <v>19488</v>
      </c>
      <c r="I1947" s="11" t="s">
        <v>19488</v>
      </c>
      <c r="J1947" s="22" t="s">
        <v>4394</v>
      </c>
    </row>
    <row r="1948" spans="1:10" x14ac:dyDescent="0.25">
      <c r="A1948" s="11" t="s">
        <v>19490</v>
      </c>
      <c r="B1948" s="11" t="s">
        <v>19491</v>
      </c>
      <c r="C1948" s="11" t="s">
        <v>19491</v>
      </c>
      <c r="I1948" s="11" t="s">
        <v>19491</v>
      </c>
      <c r="J1948" s="22" t="s">
        <v>23916</v>
      </c>
    </row>
    <row r="1949" spans="1:10" x14ac:dyDescent="0.25">
      <c r="A1949" s="11" t="s">
        <v>19492</v>
      </c>
      <c r="B1949" s="11" t="s">
        <v>3522</v>
      </c>
      <c r="C1949" s="11" t="s">
        <v>19491</v>
      </c>
      <c r="I1949" s="11" t="s">
        <v>3522</v>
      </c>
      <c r="J1949" s="22" t="s">
        <v>23924</v>
      </c>
    </row>
    <row r="1950" spans="1:10" x14ac:dyDescent="0.25">
      <c r="A1950" s="11" t="s">
        <v>19493</v>
      </c>
      <c r="B1950" s="11" t="s">
        <v>19494</v>
      </c>
      <c r="C1950" s="11" t="s">
        <v>19494</v>
      </c>
      <c r="I1950" s="11" t="s">
        <v>19494</v>
      </c>
      <c r="J1950" s="22" t="s">
        <v>1569</v>
      </c>
    </row>
    <row r="1951" spans="1:10" x14ac:dyDescent="0.25">
      <c r="A1951" s="11" t="s">
        <v>16634</v>
      </c>
      <c r="B1951" s="11" t="s">
        <v>3192</v>
      </c>
      <c r="C1951" s="11" t="s">
        <v>3192</v>
      </c>
      <c r="I1951" s="11" t="s">
        <v>3192</v>
      </c>
      <c r="J1951" s="22" t="s">
        <v>23927</v>
      </c>
    </row>
    <row r="1952" spans="1:10" x14ac:dyDescent="0.25">
      <c r="A1952" s="11" t="s">
        <v>19495</v>
      </c>
      <c r="B1952" s="11" t="s">
        <v>3192</v>
      </c>
      <c r="C1952" s="11" t="s">
        <v>3192</v>
      </c>
      <c r="I1952" s="11" t="s">
        <v>3192</v>
      </c>
      <c r="J1952" s="22" t="s">
        <v>1074</v>
      </c>
    </row>
    <row r="1953" spans="1:10" x14ac:dyDescent="0.25">
      <c r="A1953" s="11" t="s">
        <v>7039</v>
      </c>
      <c r="B1953" s="11" t="s">
        <v>1291</v>
      </c>
      <c r="C1953" s="11" t="s">
        <v>1291</v>
      </c>
      <c r="I1953" s="11" t="s">
        <v>1291</v>
      </c>
      <c r="J1953" s="22" t="s">
        <v>385</v>
      </c>
    </row>
    <row r="1954" spans="1:10" x14ac:dyDescent="0.25">
      <c r="A1954" s="11" t="s">
        <v>19496</v>
      </c>
      <c r="B1954" s="11" t="s">
        <v>1291</v>
      </c>
      <c r="C1954" s="11" t="s">
        <v>1291</v>
      </c>
      <c r="I1954" s="11" t="s">
        <v>1291</v>
      </c>
      <c r="J1954" s="22" t="s">
        <v>23932</v>
      </c>
    </row>
    <row r="1955" spans="1:10" x14ac:dyDescent="0.25">
      <c r="A1955" s="11" t="s">
        <v>19497</v>
      </c>
      <c r="B1955" s="11" t="s">
        <v>1291</v>
      </c>
      <c r="C1955" s="11" t="s">
        <v>1291</v>
      </c>
      <c r="I1955" s="11" t="s">
        <v>1291</v>
      </c>
      <c r="J1955" s="22" t="s">
        <v>23935</v>
      </c>
    </row>
    <row r="1956" spans="1:10" x14ac:dyDescent="0.25">
      <c r="A1956" s="11" t="s">
        <v>19498</v>
      </c>
      <c r="B1956" s="11" t="s">
        <v>1291</v>
      </c>
      <c r="C1956" s="11" t="s">
        <v>1291</v>
      </c>
      <c r="I1956" s="11" t="s">
        <v>1291</v>
      </c>
      <c r="J1956" s="22" t="s">
        <v>610</v>
      </c>
    </row>
    <row r="1957" spans="1:10" x14ac:dyDescent="0.25">
      <c r="A1957" s="11" t="s">
        <v>19499</v>
      </c>
      <c r="B1957" s="11" t="s">
        <v>19500</v>
      </c>
      <c r="C1957" s="11" t="s">
        <v>19500</v>
      </c>
      <c r="I1957" s="11" t="s">
        <v>19500</v>
      </c>
      <c r="J1957" s="22" t="s">
        <v>1660</v>
      </c>
    </row>
    <row r="1958" spans="1:10" x14ac:dyDescent="0.25">
      <c r="A1958" s="11" t="s">
        <v>19501</v>
      </c>
      <c r="B1958" s="11" t="s">
        <v>19500</v>
      </c>
      <c r="C1958" s="11" t="s">
        <v>19500</v>
      </c>
      <c r="I1958" s="11" t="s">
        <v>19500</v>
      </c>
      <c r="J1958" s="22" t="s">
        <v>23941</v>
      </c>
    </row>
    <row r="1959" spans="1:10" x14ac:dyDescent="0.25">
      <c r="A1959" s="11" t="s">
        <v>19502</v>
      </c>
      <c r="B1959" s="11" t="s">
        <v>19500</v>
      </c>
      <c r="C1959" s="11" t="s">
        <v>19500</v>
      </c>
      <c r="I1959" s="11" t="s">
        <v>19500</v>
      </c>
      <c r="J1959" s="22" t="s">
        <v>23943</v>
      </c>
    </row>
    <row r="1960" spans="1:10" x14ac:dyDescent="0.25">
      <c r="A1960" s="11" t="s">
        <v>19503</v>
      </c>
      <c r="B1960" s="11" t="s">
        <v>19500</v>
      </c>
      <c r="C1960" s="11" t="s">
        <v>19500</v>
      </c>
      <c r="I1960" s="11" t="s">
        <v>19500</v>
      </c>
      <c r="J1960" s="22" t="s">
        <v>23946</v>
      </c>
    </row>
    <row r="1961" spans="1:10" x14ac:dyDescent="0.25">
      <c r="A1961" s="11" t="s">
        <v>19504</v>
      </c>
      <c r="B1961" s="11" t="s">
        <v>19500</v>
      </c>
      <c r="C1961" s="11" t="s">
        <v>19500</v>
      </c>
      <c r="I1961" s="11" t="s">
        <v>19500</v>
      </c>
      <c r="J1961" s="22" t="s">
        <v>23949</v>
      </c>
    </row>
    <row r="1962" spans="1:10" x14ac:dyDescent="0.25">
      <c r="A1962" s="11" t="s">
        <v>19505</v>
      </c>
      <c r="B1962" s="11" t="s">
        <v>19500</v>
      </c>
      <c r="C1962" s="11" t="s">
        <v>19500</v>
      </c>
      <c r="I1962" s="11" t="s">
        <v>19500</v>
      </c>
      <c r="J1962" s="22" t="s">
        <v>23951</v>
      </c>
    </row>
    <row r="1963" spans="1:10" x14ac:dyDescent="0.25">
      <c r="A1963" s="11" t="s">
        <v>19506</v>
      </c>
      <c r="B1963" s="11" t="s">
        <v>19500</v>
      </c>
      <c r="C1963" s="11" t="s">
        <v>19500</v>
      </c>
      <c r="I1963" s="11" t="s">
        <v>19500</v>
      </c>
      <c r="J1963" s="22" t="s">
        <v>23953</v>
      </c>
    </row>
    <row r="1964" spans="1:10" x14ac:dyDescent="0.25">
      <c r="A1964" s="11" t="s">
        <v>19507</v>
      </c>
      <c r="B1964" s="11" t="s">
        <v>19500</v>
      </c>
      <c r="C1964" s="11" t="s">
        <v>19500</v>
      </c>
      <c r="I1964" s="11" t="s">
        <v>19500</v>
      </c>
      <c r="J1964" s="22" t="s">
        <v>23955</v>
      </c>
    </row>
    <row r="1965" spans="1:10" x14ac:dyDescent="0.25">
      <c r="A1965" s="11" t="s">
        <v>19508</v>
      </c>
      <c r="B1965" s="11" t="s">
        <v>19500</v>
      </c>
      <c r="C1965" s="11" t="s">
        <v>19500</v>
      </c>
      <c r="I1965" s="11" t="s">
        <v>19500</v>
      </c>
      <c r="J1965" s="22" t="s">
        <v>23967</v>
      </c>
    </row>
    <row r="1966" spans="1:10" x14ac:dyDescent="0.25">
      <c r="A1966" s="11" t="s">
        <v>19509</v>
      </c>
      <c r="B1966" s="11" t="s">
        <v>19500</v>
      </c>
      <c r="C1966" s="11" t="s">
        <v>19500</v>
      </c>
      <c r="I1966" s="11" t="s">
        <v>19500</v>
      </c>
      <c r="J1966" s="22" t="s">
        <v>23976</v>
      </c>
    </row>
    <row r="1967" spans="1:10" x14ac:dyDescent="0.25">
      <c r="A1967" s="11" t="s">
        <v>19510</v>
      </c>
      <c r="B1967" s="11" t="s">
        <v>19500</v>
      </c>
      <c r="C1967" s="11" t="s">
        <v>19500</v>
      </c>
      <c r="I1967" s="11" t="s">
        <v>19500</v>
      </c>
      <c r="J1967" s="22" t="s">
        <v>23979</v>
      </c>
    </row>
    <row r="1968" spans="1:10" x14ac:dyDescent="0.25">
      <c r="A1968" s="11" t="s">
        <v>19511</v>
      </c>
      <c r="B1968" s="11" t="s">
        <v>19500</v>
      </c>
      <c r="C1968" s="11" t="s">
        <v>19500</v>
      </c>
      <c r="I1968" s="11" t="s">
        <v>19500</v>
      </c>
      <c r="J1968" s="22" t="s">
        <v>2221</v>
      </c>
    </row>
    <row r="1969" spans="1:10" x14ac:dyDescent="0.25">
      <c r="A1969" s="11" t="s">
        <v>19512</v>
      </c>
      <c r="B1969" s="11" t="s">
        <v>19500</v>
      </c>
      <c r="C1969" s="11" t="s">
        <v>19500</v>
      </c>
      <c r="I1969" s="11" t="s">
        <v>19500</v>
      </c>
      <c r="J1969" s="22" t="s">
        <v>23980</v>
      </c>
    </row>
    <row r="1970" spans="1:10" x14ac:dyDescent="0.25">
      <c r="A1970" s="11" t="s">
        <v>19513</v>
      </c>
      <c r="B1970" s="11" t="s">
        <v>19500</v>
      </c>
      <c r="C1970" s="11" t="s">
        <v>19500</v>
      </c>
      <c r="I1970" s="11" t="s">
        <v>19500</v>
      </c>
      <c r="J1970" s="22" t="s">
        <v>4422</v>
      </c>
    </row>
    <row r="1971" spans="1:10" x14ac:dyDescent="0.25">
      <c r="A1971" s="11" t="s">
        <v>19514</v>
      </c>
      <c r="B1971" s="11" t="s">
        <v>19500</v>
      </c>
      <c r="C1971" s="11" t="s">
        <v>19500</v>
      </c>
      <c r="I1971" s="11" t="s">
        <v>19500</v>
      </c>
      <c r="J1971" s="22" t="s">
        <v>23983</v>
      </c>
    </row>
    <row r="1972" spans="1:10" x14ac:dyDescent="0.25">
      <c r="A1972" s="11" t="s">
        <v>19515</v>
      </c>
      <c r="B1972" s="11" t="s">
        <v>19500</v>
      </c>
      <c r="C1972" s="11" t="s">
        <v>19500</v>
      </c>
      <c r="I1972" s="11" t="s">
        <v>19500</v>
      </c>
      <c r="J1972" s="22" t="s">
        <v>23988</v>
      </c>
    </row>
    <row r="1973" spans="1:10" x14ac:dyDescent="0.25">
      <c r="A1973" s="11" t="s">
        <v>19516</v>
      </c>
      <c r="B1973" s="11" t="s">
        <v>19500</v>
      </c>
      <c r="C1973" s="11" t="s">
        <v>19500</v>
      </c>
      <c r="I1973" s="11" t="s">
        <v>19500</v>
      </c>
      <c r="J1973" s="22" t="s">
        <v>23990</v>
      </c>
    </row>
    <row r="1974" spans="1:10" x14ac:dyDescent="0.25">
      <c r="A1974" s="11" t="s">
        <v>19517</v>
      </c>
      <c r="B1974" s="11" t="s">
        <v>19500</v>
      </c>
      <c r="C1974" s="11" t="s">
        <v>19500</v>
      </c>
      <c r="I1974" s="11" t="s">
        <v>19500</v>
      </c>
      <c r="J1974" s="22" t="s">
        <v>23991</v>
      </c>
    </row>
    <row r="1975" spans="1:10" x14ac:dyDescent="0.25">
      <c r="A1975" s="11" t="s">
        <v>19518</v>
      </c>
      <c r="B1975" s="11" t="s">
        <v>19500</v>
      </c>
      <c r="C1975" s="11" t="s">
        <v>19500</v>
      </c>
      <c r="I1975" s="11" t="s">
        <v>19500</v>
      </c>
      <c r="J1975" s="22" t="s">
        <v>4428</v>
      </c>
    </row>
    <row r="1976" spans="1:10" x14ac:dyDescent="0.25">
      <c r="A1976" s="11" t="s">
        <v>7051</v>
      </c>
      <c r="B1976" s="11" t="s">
        <v>3196</v>
      </c>
      <c r="C1976" s="11" t="s">
        <v>3196</v>
      </c>
      <c r="I1976" s="11" t="s">
        <v>3196</v>
      </c>
      <c r="J1976" s="22" t="s">
        <v>23993</v>
      </c>
    </row>
    <row r="1977" spans="1:10" x14ac:dyDescent="0.25">
      <c r="A1977" s="11" t="s">
        <v>19519</v>
      </c>
      <c r="B1977" s="11" t="s">
        <v>19520</v>
      </c>
      <c r="C1977" s="11" t="s">
        <v>19520</v>
      </c>
      <c r="I1977" s="11" t="s">
        <v>19520</v>
      </c>
      <c r="J1977" s="22" t="s">
        <v>23995</v>
      </c>
    </row>
    <row r="1978" spans="1:10" x14ac:dyDescent="0.25">
      <c r="A1978" s="11" t="s">
        <v>7052</v>
      </c>
      <c r="B1978" s="11" t="s">
        <v>19520</v>
      </c>
      <c r="C1978" s="11" t="s">
        <v>19520</v>
      </c>
      <c r="I1978" s="11" t="s">
        <v>19520</v>
      </c>
      <c r="J1978" s="22" t="s">
        <v>23997</v>
      </c>
    </row>
    <row r="1979" spans="1:10" x14ac:dyDescent="0.25">
      <c r="A1979" s="11" t="s">
        <v>19521</v>
      </c>
      <c r="B1979" s="11" t="s">
        <v>1959</v>
      </c>
      <c r="C1979" s="11" t="s">
        <v>1959</v>
      </c>
      <c r="I1979" s="11" t="s">
        <v>1959</v>
      </c>
      <c r="J1979" s="22" t="s">
        <v>24008</v>
      </c>
    </row>
    <row r="1980" spans="1:10" x14ac:dyDescent="0.25">
      <c r="A1980" s="11" t="s">
        <v>19522</v>
      </c>
      <c r="B1980" s="11" t="s">
        <v>1959</v>
      </c>
      <c r="C1980" s="11" t="s">
        <v>1959</v>
      </c>
      <c r="I1980" s="11" t="s">
        <v>1959</v>
      </c>
      <c r="J1980" s="22" t="s">
        <v>24010</v>
      </c>
    </row>
    <row r="1981" spans="1:10" x14ac:dyDescent="0.25">
      <c r="A1981" s="11" t="s">
        <v>7177</v>
      </c>
      <c r="B1981" s="11" t="s">
        <v>1959</v>
      </c>
      <c r="C1981" s="11" t="s">
        <v>1959</v>
      </c>
      <c r="I1981" s="11" t="s">
        <v>1959</v>
      </c>
      <c r="J1981" s="22" t="s">
        <v>24012</v>
      </c>
    </row>
    <row r="1982" spans="1:10" x14ac:dyDescent="0.25">
      <c r="A1982" s="11" t="s">
        <v>19523</v>
      </c>
      <c r="B1982" s="11" t="s">
        <v>19524</v>
      </c>
      <c r="C1982" s="11" t="s">
        <v>19524</v>
      </c>
      <c r="I1982" s="11" t="s">
        <v>19524</v>
      </c>
      <c r="J1982" s="22" t="s">
        <v>24014</v>
      </c>
    </row>
    <row r="1983" spans="1:10" x14ac:dyDescent="0.25">
      <c r="A1983" s="11" t="s">
        <v>19525</v>
      </c>
      <c r="B1983" s="11" t="s">
        <v>19526</v>
      </c>
      <c r="C1983" s="11" t="s">
        <v>19526</v>
      </c>
      <c r="I1983" s="11" t="s">
        <v>19526</v>
      </c>
      <c r="J1983" s="22" t="s">
        <v>24016</v>
      </c>
    </row>
    <row r="1984" spans="1:10" x14ac:dyDescent="0.25">
      <c r="A1984" s="11" t="s">
        <v>19527</v>
      </c>
      <c r="B1984" s="11" t="s">
        <v>19526</v>
      </c>
      <c r="C1984" s="11" t="s">
        <v>19526</v>
      </c>
      <c r="I1984" s="11" t="s">
        <v>19526</v>
      </c>
      <c r="J1984" s="22" t="s">
        <v>24018</v>
      </c>
    </row>
    <row r="1985" spans="1:10" x14ac:dyDescent="0.25">
      <c r="A1985" s="11" t="s">
        <v>19528</v>
      </c>
      <c r="B1985" s="11" t="s">
        <v>19526</v>
      </c>
      <c r="C1985" s="11" t="s">
        <v>19526</v>
      </c>
      <c r="I1985" s="11" t="s">
        <v>19526</v>
      </c>
      <c r="J1985" s="22" t="s">
        <v>1738</v>
      </c>
    </row>
    <row r="1986" spans="1:10" x14ac:dyDescent="0.25">
      <c r="A1986" s="11" t="s">
        <v>19529</v>
      </c>
      <c r="B1986" s="11" t="s">
        <v>19526</v>
      </c>
      <c r="C1986" s="11" t="s">
        <v>19526</v>
      </c>
      <c r="I1986" s="11" t="s">
        <v>19526</v>
      </c>
      <c r="J1986" s="22" t="s">
        <v>24022</v>
      </c>
    </row>
    <row r="1987" spans="1:10" x14ac:dyDescent="0.25">
      <c r="A1987" s="11" t="s">
        <v>19530</v>
      </c>
      <c r="B1987" s="11" t="s">
        <v>19526</v>
      </c>
      <c r="C1987" s="11" t="s">
        <v>19526</v>
      </c>
      <c r="I1987" s="11" t="s">
        <v>19526</v>
      </c>
      <c r="J1987" s="22" t="s">
        <v>24024</v>
      </c>
    </row>
    <row r="1988" spans="1:10" x14ac:dyDescent="0.25">
      <c r="A1988" s="11" t="s">
        <v>19531</v>
      </c>
      <c r="B1988" s="11" t="s">
        <v>19526</v>
      </c>
      <c r="C1988" s="11" t="s">
        <v>19526</v>
      </c>
      <c r="I1988" s="11" t="s">
        <v>19526</v>
      </c>
      <c r="J1988" s="22" t="s">
        <v>24026</v>
      </c>
    </row>
    <row r="1989" spans="1:10" x14ac:dyDescent="0.25">
      <c r="A1989" s="11" t="s">
        <v>19532</v>
      </c>
      <c r="B1989" s="11" t="s">
        <v>19526</v>
      </c>
      <c r="C1989" s="11" t="s">
        <v>19526</v>
      </c>
      <c r="I1989" s="11" t="s">
        <v>19526</v>
      </c>
      <c r="J1989" s="22" t="s">
        <v>24028</v>
      </c>
    </row>
    <row r="1990" spans="1:10" x14ac:dyDescent="0.25">
      <c r="A1990" s="11" t="s">
        <v>19533</v>
      </c>
      <c r="B1990" s="11" t="s">
        <v>19526</v>
      </c>
      <c r="C1990" s="11" t="s">
        <v>19526</v>
      </c>
      <c r="I1990" s="11" t="s">
        <v>19526</v>
      </c>
      <c r="J1990" s="22" t="s">
        <v>24032</v>
      </c>
    </row>
    <row r="1991" spans="1:10" x14ac:dyDescent="0.25">
      <c r="A1991" s="11" t="s">
        <v>19534</v>
      </c>
      <c r="B1991" s="11" t="s">
        <v>19526</v>
      </c>
      <c r="C1991" s="11" t="s">
        <v>19526</v>
      </c>
      <c r="I1991" s="11" t="s">
        <v>19526</v>
      </c>
      <c r="J1991" s="22" t="s">
        <v>24035</v>
      </c>
    </row>
    <row r="1992" spans="1:10" x14ac:dyDescent="0.25">
      <c r="A1992" s="11" t="s">
        <v>19535</v>
      </c>
      <c r="B1992" s="11" t="s">
        <v>19526</v>
      </c>
      <c r="C1992" s="11" t="s">
        <v>19526</v>
      </c>
      <c r="I1992" s="11" t="s">
        <v>19526</v>
      </c>
      <c r="J1992" s="22" t="s">
        <v>24039</v>
      </c>
    </row>
    <row r="1993" spans="1:10" x14ac:dyDescent="0.25">
      <c r="A1993" s="11" t="s">
        <v>7070</v>
      </c>
      <c r="B1993" s="11" t="s">
        <v>19526</v>
      </c>
      <c r="C1993" s="11" t="s">
        <v>19526</v>
      </c>
      <c r="I1993" s="11" t="s">
        <v>19526</v>
      </c>
      <c r="J1993" s="22" t="s">
        <v>639</v>
      </c>
    </row>
    <row r="1994" spans="1:10" x14ac:dyDescent="0.25">
      <c r="A1994" s="11" t="s">
        <v>19536</v>
      </c>
      <c r="B1994" s="11" t="s">
        <v>19526</v>
      </c>
      <c r="C1994" s="11" t="s">
        <v>19526</v>
      </c>
      <c r="I1994" s="11" t="s">
        <v>19526</v>
      </c>
      <c r="J1994" s="22" t="s">
        <v>24042</v>
      </c>
    </row>
    <row r="1995" spans="1:10" x14ac:dyDescent="0.25">
      <c r="A1995" s="11" t="s">
        <v>19537</v>
      </c>
      <c r="B1995" s="11" t="s">
        <v>19526</v>
      </c>
      <c r="C1995" s="11" t="s">
        <v>19526</v>
      </c>
      <c r="I1995" s="11" t="s">
        <v>19526</v>
      </c>
      <c r="J1995" s="22" t="s">
        <v>24051</v>
      </c>
    </row>
    <row r="1996" spans="1:10" x14ac:dyDescent="0.25">
      <c r="A1996" s="11" t="s">
        <v>19538</v>
      </c>
      <c r="B1996" s="11" t="s">
        <v>19526</v>
      </c>
      <c r="C1996" s="11" t="s">
        <v>19526</v>
      </c>
      <c r="I1996" s="11" t="s">
        <v>19526</v>
      </c>
      <c r="J1996" s="22" t="s">
        <v>4434</v>
      </c>
    </row>
    <row r="1997" spans="1:10" x14ac:dyDescent="0.25">
      <c r="A1997" s="11" t="s">
        <v>19539</v>
      </c>
      <c r="B1997" s="11" t="s">
        <v>19526</v>
      </c>
      <c r="C1997" s="11" t="s">
        <v>19526</v>
      </c>
      <c r="I1997" s="11" t="s">
        <v>19526</v>
      </c>
      <c r="J1997" s="22" t="s">
        <v>24053</v>
      </c>
    </row>
    <row r="1998" spans="1:10" x14ac:dyDescent="0.25">
      <c r="A1998" s="11" t="s">
        <v>19540</v>
      </c>
      <c r="B1998" s="11" t="s">
        <v>19526</v>
      </c>
      <c r="C1998" s="11" t="s">
        <v>19526</v>
      </c>
      <c r="I1998" s="11" t="s">
        <v>19526</v>
      </c>
      <c r="J1998" s="22" t="s">
        <v>4435</v>
      </c>
    </row>
    <row r="1999" spans="1:10" x14ac:dyDescent="0.25">
      <c r="A1999" s="11" t="s">
        <v>19541</v>
      </c>
      <c r="B1999" s="11" t="s">
        <v>19526</v>
      </c>
      <c r="C1999" s="11" t="s">
        <v>19526</v>
      </c>
      <c r="I1999" s="11" t="s">
        <v>19526</v>
      </c>
      <c r="J1999" s="22" t="s">
        <v>24057</v>
      </c>
    </row>
    <row r="2000" spans="1:10" x14ac:dyDescent="0.25">
      <c r="A2000" s="11" t="s">
        <v>19542</v>
      </c>
      <c r="B2000" s="11" t="s">
        <v>19526</v>
      </c>
      <c r="C2000" s="11" t="s">
        <v>19526</v>
      </c>
      <c r="I2000" s="11" t="s">
        <v>19526</v>
      </c>
      <c r="J2000" s="22" t="s">
        <v>24059</v>
      </c>
    </row>
    <row r="2001" spans="1:10" x14ac:dyDescent="0.25">
      <c r="A2001" s="11" t="s">
        <v>19543</v>
      </c>
      <c r="B2001" s="11" t="s">
        <v>19526</v>
      </c>
      <c r="C2001" s="11" t="s">
        <v>19526</v>
      </c>
      <c r="I2001" s="11" t="s">
        <v>19526</v>
      </c>
      <c r="J2001" s="22" t="s">
        <v>24063</v>
      </c>
    </row>
    <row r="2002" spans="1:10" x14ac:dyDescent="0.25">
      <c r="A2002" s="11" t="s">
        <v>19544</v>
      </c>
      <c r="B2002" s="11" t="s">
        <v>19526</v>
      </c>
      <c r="C2002" s="11" t="s">
        <v>19526</v>
      </c>
      <c r="I2002" s="11" t="s">
        <v>19526</v>
      </c>
      <c r="J2002" s="22" t="s">
        <v>24065</v>
      </c>
    </row>
    <row r="2003" spans="1:10" x14ac:dyDescent="0.25">
      <c r="A2003" s="11" t="s">
        <v>19545</v>
      </c>
      <c r="B2003" s="11" t="s">
        <v>19526</v>
      </c>
      <c r="C2003" s="11" t="s">
        <v>19526</v>
      </c>
      <c r="I2003" s="11" t="s">
        <v>19526</v>
      </c>
      <c r="J2003" s="22" t="s">
        <v>24067</v>
      </c>
    </row>
    <row r="2004" spans="1:10" x14ac:dyDescent="0.25">
      <c r="A2004" s="11" t="s">
        <v>7172</v>
      </c>
      <c r="B2004" s="11" t="s">
        <v>19526</v>
      </c>
      <c r="C2004" s="11" t="s">
        <v>19526</v>
      </c>
      <c r="I2004" s="11" t="s">
        <v>19526</v>
      </c>
      <c r="J2004" s="22" t="s">
        <v>24069</v>
      </c>
    </row>
    <row r="2005" spans="1:10" x14ac:dyDescent="0.25">
      <c r="A2005" s="11" t="s">
        <v>7173</v>
      </c>
      <c r="B2005" s="11" t="s">
        <v>19526</v>
      </c>
      <c r="C2005" s="11" t="s">
        <v>19526</v>
      </c>
      <c r="I2005" s="11" t="s">
        <v>19526</v>
      </c>
      <c r="J2005" s="22" t="s">
        <v>24071</v>
      </c>
    </row>
    <row r="2006" spans="1:10" x14ac:dyDescent="0.25">
      <c r="A2006" s="11" t="s">
        <v>7174</v>
      </c>
      <c r="B2006" s="11" t="s">
        <v>19526</v>
      </c>
      <c r="C2006" s="11" t="s">
        <v>19526</v>
      </c>
      <c r="I2006" s="11" t="s">
        <v>19526</v>
      </c>
      <c r="J2006" s="22" t="s">
        <v>24077</v>
      </c>
    </row>
    <row r="2007" spans="1:10" x14ac:dyDescent="0.25">
      <c r="A2007" s="11" t="s">
        <v>7175</v>
      </c>
      <c r="B2007" s="11" t="s">
        <v>19526</v>
      </c>
      <c r="C2007" s="11" t="s">
        <v>19526</v>
      </c>
      <c r="I2007" s="11" t="s">
        <v>19526</v>
      </c>
      <c r="J2007" s="22" t="s">
        <v>24079</v>
      </c>
    </row>
    <row r="2008" spans="1:10" x14ac:dyDescent="0.25">
      <c r="A2008" s="11" t="s">
        <v>19546</v>
      </c>
      <c r="B2008" s="11" t="s">
        <v>19526</v>
      </c>
      <c r="C2008" s="11" t="s">
        <v>19526</v>
      </c>
      <c r="I2008" s="11" t="s">
        <v>19526</v>
      </c>
      <c r="J2008" s="22" t="s">
        <v>24081</v>
      </c>
    </row>
    <row r="2009" spans="1:10" x14ac:dyDescent="0.25">
      <c r="A2009" s="11" t="s">
        <v>19547</v>
      </c>
      <c r="B2009" s="11" t="s">
        <v>19526</v>
      </c>
      <c r="C2009" s="11" t="s">
        <v>19526</v>
      </c>
      <c r="I2009" s="11" t="s">
        <v>19526</v>
      </c>
      <c r="J2009" s="22" t="s">
        <v>24083</v>
      </c>
    </row>
    <row r="2010" spans="1:10" x14ac:dyDescent="0.25">
      <c r="A2010" s="11" t="s">
        <v>19548</v>
      </c>
      <c r="B2010" s="11" t="s">
        <v>19526</v>
      </c>
      <c r="C2010" s="11" t="s">
        <v>19526</v>
      </c>
      <c r="I2010" s="11" t="s">
        <v>19526</v>
      </c>
      <c r="J2010" s="22" t="s">
        <v>24090</v>
      </c>
    </row>
    <row r="2011" spans="1:10" x14ac:dyDescent="0.25">
      <c r="A2011" s="11" t="s">
        <v>19549</v>
      </c>
      <c r="B2011" s="11" t="s">
        <v>19526</v>
      </c>
      <c r="C2011" s="11" t="s">
        <v>19526</v>
      </c>
      <c r="I2011" s="11" t="s">
        <v>19526</v>
      </c>
      <c r="J2011" s="22" t="s">
        <v>24092</v>
      </c>
    </row>
    <row r="2012" spans="1:10" x14ac:dyDescent="0.25">
      <c r="A2012" s="11" t="s">
        <v>7176</v>
      </c>
      <c r="B2012" s="11" t="s">
        <v>19526</v>
      </c>
      <c r="C2012" s="11" t="s">
        <v>19526</v>
      </c>
      <c r="I2012" s="11" t="s">
        <v>19526</v>
      </c>
      <c r="J2012" s="22" t="s">
        <v>24094</v>
      </c>
    </row>
    <row r="2013" spans="1:10" x14ac:dyDescent="0.25">
      <c r="A2013" s="11" t="s">
        <v>7205</v>
      </c>
      <c r="B2013" s="11" t="s">
        <v>19550</v>
      </c>
      <c r="C2013" s="11" t="s">
        <v>19550</v>
      </c>
      <c r="I2013" s="11" t="s">
        <v>19550</v>
      </c>
      <c r="J2013" s="22" t="s">
        <v>24096</v>
      </c>
    </row>
    <row r="2014" spans="1:10" x14ac:dyDescent="0.25">
      <c r="A2014" s="11" t="s">
        <v>19551</v>
      </c>
      <c r="B2014" s="11" t="s">
        <v>19552</v>
      </c>
      <c r="C2014" s="11" t="s">
        <v>19552</v>
      </c>
      <c r="I2014" s="11" t="s">
        <v>19552</v>
      </c>
      <c r="J2014" s="22" t="s">
        <v>24099</v>
      </c>
    </row>
    <row r="2015" spans="1:10" x14ac:dyDescent="0.25">
      <c r="A2015" s="11" t="s">
        <v>19553</v>
      </c>
      <c r="B2015" s="11" t="s">
        <v>19554</v>
      </c>
      <c r="C2015" s="11" t="s">
        <v>19554</v>
      </c>
      <c r="I2015" s="11" t="s">
        <v>19554</v>
      </c>
      <c r="J2015" s="22" t="s">
        <v>24102</v>
      </c>
    </row>
    <row r="2016" spans="1:10" x14ac:dyDescent="0.25">
      <c r="A2016" s="11" t="s">
        <v>19555</v>
      </c>
      <c r="B2016" s="11" t="s">
        <v>19556</v>
      </c>
      <c r="C2016" s="11" t="s">
        <v>19556</v>
      </c>
      <c r="I2016" s="11" t="s">
        <v>19556</v>
      </c>
      <c r="J2016" s="22" t="s">
        <v>24104</v>
      </c>
    </row>
    <row r="2017" spans="1:10" x14ac:dyDescent="0.25">
      <c r="A2017" s="11" t="s">
        <v>19557</v>
      </c>
      <c r="B2017" s="11" t="s">
        <v>19556</v>
      </c>
      <c r="C2017" s="11" t="s">
        <v>19556</v>
      </c>
      <c r="I2017" s="11" t="s">
        <v>19556</v>
      </c>
      <c r="J2017" s="22" t="s">
        <v>1649</v>
      </c>
    </row>
    <row r="2018" spans="1:10" x14ac:dyDescent="0.25">
      <c r="A2018" s="11" t="s">
        <v>7217</v>
      </c>
      <c r="B2018" s="11" t="s">
        <v>2140</v>
      </c>
      <c r="C2018" s="11" t="s">
        <v>2140</v>
      </c>
      <c r="I2018" s="11" t="s">
        <v>2140</v>
      </c>
      <c r="J2018" s="22" t="s">
        <v>24107</v>
      </c>
    </row>
    <row r="2019" spans="1:10" x14ac:dyDescent="0.25">
      <c r="A2019" s="11" t="s">
        <v>7218</v>
      </c>
      <c r="B2019" s="11" t="s">
        <v>2140</v>
      </c>
      <c r="C2019" s="11" t="s">
        <v>2140</v>
      </c>
      <c r="I2019" s="11" t="s">
        <v>2140</v>
      </c>
      <c r="J2019" s="22" t="s">
        <v>24109</v>
      </c>
    </row>
    <row r="2020" spans="1:10" x14ac:dyDescent="0.25">
      <c r="A2020" s="11" t="s">
        <v>19558</v>
      </c>
      <c r="B2020" s="11" t="s">
        <v>19559</v>
      </c>
      <c r="C2020" s="11" t="s">
        <v>19560</v>
      </c>
      <c r="I2020" s="11" t="s">
        <v>19559</v>
      </c>
      <c r="J2020" s="22" t="s">
        <v>24111</v>
      </c>
    </row>
    <row r="2021" spans="1:10" x14ac:dyDescent="0.25">
      <c r="A2021" s="11" t="s">
        <v>19561</v>
      </c>
      <c r="B2021" s="11" t="s">
        <v>19559</v>
      </c>
      <c r="C2021" s="11" t="s">
        <v>19560</v>
      </c>
      <c r="I2021" s="11" t="s">
        <v>19559</v>
      </c>
      <c r="J2021" s="22" t="s">
        <v>24113</v>
      </c>
    </row>
    <row r="2022" spans="1:10" x14ac:dyDescent="0.25">
      <c r="A2022" s="11" t="s">
        <v>19562</v>
      </c>
      <c r="B2022" s="11" t="s">
        <v>19559</v>
      </c>
      <c r="C2022" s="11" t="s">
        <v>19560</v>
      </c>
      <c r="I2022" s="11" t="s">
        <v>19559</v>
      </c>
      <c r="J2022" s="22" t="s">
        <v>24115</v>
      </c>
    </row>
    <row r="2023" spans="1:10" x14ac:dyDescent="0.25">
      <c r="A2023" s="11" t="s">
        <v>19563</v>
      </c>
      <c r="B2023" s="11" t="s">
        <v>19559</v>
      </c>
      <c r="C2023" s="11" t="s">
        <v>19560</v>
      </c>
      <c r="I2023" s="11" t="s">
        <v>19559</v>
      </c>
      <c r="J2023" s="22" t="s">
        <v>24116</v>
      </c>
    </row>
    <row r="2024" spans="1:10" x14ac:dyDescent="0.25">
      <c r="A2024" s="11" t="s">
        <v>19564</v>
      </c>
      <c r="B2024" s="11" t="s">
        <v>19559</v>
      </c>
      <c r="C2024" s="11" t="s">
        <v>19560</v>
      </c>
      <c r="I2024" s="11" t="s">
        <v>19559</v>
      </c>
      <c r="J2024" s="22" t="s">
        <v>24118</v>
      </c>
    </row>
    <row r="2025" spans="1:10" x14ac:dyDescent="0.25">
      <c r="A2025" s="11" t="s">
        <v>19565</v>
      </c>
      <c r="B2025" s="11" t="s">
        <v>19559</v>
      </c>
      <c r="C2025" s="11" t="s">
        <v>19560</v>
      </c>
      <c r="I2025" s="11" t="s">
        <v>19559</v>
      </c>
      <c r="J2025" s="22" t="s">
        <v>24120</v>
      </c>
    </row>
    <row r="2026" spans="1:10" x14ac:dyDescent="0.25">
      <c r="A2026" s="11" t="s">
        <v>19566</v>
      </c>
      <c r="B2026" s="11" t="s">
        <v>19559</v>
      </c>
      <c r="C2026" s="11" t="s">
        <v>19560</v>
      </c>
      <c r="I2026" s="11" t="s">
        <v>19559</v>
      </c>
      <c r="J2026" s="22" t="s">
        <v>24121</v>
      </c>
    </row>
    <row r="2027" spans="1:10" x14ac:dyDescent="0.25">
      <c r="A2027" s="11" t="s">
        <v>19567</v>
      </c>
      <c r="B2027" s="11" t="s">
        <v>19559</v>
      </c>
      <c r="C2027" s="11" t="s">
        <v>19560</v>
      </c>
      <c r="I2027" s="11" t="s">
        <v>19559</v>
      </c>
      <c r="J2027" s="22" t="s">
        <v>24122</v>
      </c>
    </row>
    <row r="2028" spans="1:10" x14ac:dyDescent="0.25">
      <c r="A2028" s="11" t="s">
        <v>19568</v>
      </c>
      <c r="B2028" s="11" t="s">
        <v>19559</v>
      </c>
      <c r="C2028" s="11" t="s">
        <v>19560</v>
      </c>
      <c r="I2028" s="11" t="s">
        <v>19559</v>
      </c>
      <c r="J2028" s="22" t="s">
        <v>24124</v>
      </c>
    </row>
    <row r="2029" spans="1:10" x14ac:dyDescent="0.25">
      <c r="A2029" s="11" t="s">
        <v>19569</v>
      </c>
      <c r="B2029" s="11" t="s">
        <v>19559</v>
      </c>
      <c r="C2029" s="11" t="s">
        <v>19560</v>
      </c>
      <c r="I2029" s="11" t="s">
        <v>19559</v>
      </c>
      <c r="J2029" s="22" t="s">
        <v>24127</v>
      </c>
    </row>
    <row r="2030" spans="1:10" x14ac:dyDescent="0.25">
      <c r="A2030" s="11" t="s">
        <v>19570</v>
      </c>
      <c r="B2030" s="11" t="s">
        <v>19559</v>
      </c>
      <c r="C2030" s="11" t="s">
        <v>19560</v>
      </c>
      <c r="I2030" s="11" t="s">
        <v>19559</v>
      </c>
      <c r="J2030" s="22" t="s">
        <v>24132</v>
      </c>
    </row>
    <row r="2031" spans="1:10" x14ac:dyDescent="0.25">
      <c r="A2031" s="11" t="s">
        <v>19571</v>
      </c>
      <c r="B2031" s="11" t="s">
        <v>19559</v>
      </c>
      <c r="C2031" s="11" t="s">
        <v>19560</v>
      </c>
      <c r="I2031" s="11" t="s">
        <v>19559</v>
      </c>
      <c r="J2031" s="22" t="s">
        <v>24134</v>
      </c>
    </row>
    <row r="2032" spans="1:10" x14ac:dyDescent="0.25">
      <c r="A2032" s="11" t="s">
        <v>19572</v>
      </c>
      <c r="B2032" s="11" t="s">
        <v>19559</v>
      </c>
      <c r="C2032" s="11" t="s">
        <v>19560</v>
      </c>
      <c r="I2032" s="11" t="s">
        <v>19559</v>
      </c>
      <c r="J2032" s="22" t="s">
        <v>24137</v>
      </c>
    </row>
    <row r="2033" spans="1:10" x14ac:dyDescent="0.25">
      <c r="A2033" s="11" t="s">
        <v>19573</v>
      </c>
      <c r="B2033" s="11" t="s">
        <v>19559</v>
      </c>
      <c r="C2033" s="11" t="s">
        <v>19560</v>
      </c>
      <c r="I2033" s="11" t="s">
        <v>19559</v>
      </c>
      <c r="J2033" s="22" t="s">
        <v>24140</v>
      </c>
    </row>
    <row r="2034" spans="1:10" x14ac:dyDescent="0.25">
      <c r="A2034" s="11" t="s">
        <v>19574</v>
      </c>
      <c r="B2034" s="11" t="s">
        <v>19559</v>
      </c>
      <c r="C2034" s="11" t="s">
        <v>19560</v>
      </c>
      <c r="I2034" s="11" t="s">
        <v>19559</v>
      </c>
      <c r="J2034" s="22" t="s">
        <v>24142</v>
      </c>
    </row>
    <row r="2035" spans="1:10" x14ac:dyDescent="0.25">
      <c r="A2035" s="11" t="s">
        <v>19575</v>
      </c>
      <c r="B2035" s="11" t="s">
        <v>19559</v>
      </c>
      <c r="C2035" s="11" t="s">
        <v>19560</v>
      </c>
      <c r="I2035" s="11" t="s">
        <v>19559</v>
      </c>
      <c r="J2035" s="22" t="s">
        <v>24144</v>
      </c>
    </row>
    <row r="2036" spans="1:10" x14ac:dyDescent="0.25">
      <c r="A2036" s="11" t="s">
        <v>19576</v>
      </c>
      <c r="B2036" s="11" t="s">
        <v>19559</v>
      </c>
      <c r="C2036" s="11" t="s">
        <v>19560</v>
      </c>
      <c r="I2036" s="11" t="s">
        <v>19559</v>
      </c>
      <c r="J2036" s="22" t="s">
        <v>24147</v>
      </c>
    </row>
    <row r="2037" spans="1:10" x14ac:dyDescent="0.25">
      <c r="A2037" s="11" t="s">
        <v>19577</v>
      </c>
      <c r="B2037" s="11" t="s">
        <v>19559</v>
      </c>
      <c r="C2037" s="11" t="s">
        <v>19560</v>
      </c>
      <c r="I2037" s="11" t="s">
        <v>19559</v>
      </c>
      <c r="J2037" s="22" t="s">
        <v>24166</v>
      </c>
    </row>
    <row r="2038" spans="1:10" x14ac:dyDescent="0.25">
      <c r="A2038" s="11" t="s">
        <v>19578</v>
      </c>
      <c r="B2038" s="11" t="s">
        <v>19559</v>
      </c>
      <c r="C2038" s="11" t="s">
        <v>19560</v>
      </c>
      <c r="I2038" s="11" t="s">
        <v>19559</v>
      </c>
      <c r="J2038" s="22" t="s">
        <v>1527</v>
      </c>
    </row>
    <row r="2039" spans="1:10" x14ac:dyDescent="0.25">
      <c r="A2039" s="11" t="s">
        <v>19579</v>
      </c>
      <c r="B2039" s="11" t="s">
        <v>19559</v>
      </c>
      <c r="C2039" s="11" t="s">
        <v>19560</v>
      </c>
      <c r="I2039" s="11" t="s">
        <v>19559</v>
      </c>
      <c r="J2039" s="22" t="s">
        <v>24168</v>
      </c>
    </row>
    <row r="2040" spans="1:10" x14ac:dyDescent="0.25">
      <c r="A2040" s="11" t="s">
        <v>19580</v>
      </c>
      <c r="B2040" s="11" t="s">
        <v>19559</v>
      </c>
      <c r="C2040" s="11" t="s">
        <v>19560</v>
      </c>
      <c r="I2040" s="11" t="s">
        <v>19559</v>
      </c>
      <c r="J2040" s="22" t="s">
        <v>24170</v>
      </c>
    </row>
    <row r="2041" spans="1:10" x14ac:dyDescent="0.25">
      <c r="A2041" s="11" t="s">
        <v>19581</v>
      </c>
      <c r="B2041" s="11" t="s">
        <v>19559</v>
      </c>
      <c r="C2041" s="11" t="s">
        <v>19560</v>
      </c>
      <c r="I2041" s="11" t="s">
        <v>19559</v>
      </c>
      <c r="J2041" s="22" t="s">
        <v>24172</v>
      </c>
    </row>
    <row r="2042" spans="1:10" x14ac:dyDescent="0.25">
      <c r="A2042" s="11" t="s">
        <v>19582</v>
      </c>
      <c r="B2042" s="11" t="s">
        <v>19583</v>
      </c>
      <c r="C2042" s="11" t="s">
        <v>19583</v>
      </c>
      <c r="I2042" s="11" t="s">
        <v>19583</v>
      </c>
      <c r="J2042" s="22" t="s">
        <v>24174</v>
      </c>
    </row>
    <row r="2043" spans="1:10" x14ac:dyDescent="0.25">
      <c r="A2043" s="11" t="s">
        <v>19584</v>
      </c>
      <c r="B2043" s="11" t="s">
        <v>19583</v>
      </c>
      <c r="C2043" s="11" t="s">
        <v>19583</v>
      </c>
      <c r="I2043" s="11" t="s">
        <v>19583</v>
      </c>
      <c r="J2043" s="22" t="s">
        <v>24176</v>
      </c>
    </row>
    <row r="2044" spans="1:10" x14ac:dyDescent="0.25">
      <c r="A2044" s="11" t="s">
        <v>19585</v>
      </c>
      <c r="B2044" s="11" t="s">
        <v>19583</v>
      </c>
      <c r="C2044" s="11" t="s">
        <v>19583</v>
      </c>
      <c r="I2044" s="11" t="s">
        <v>19583</v>
      </c>
      <c r="J2044" s="22" t="s">
        <v>24179</v>
      </c>
    </row>
    <row r="2045" spans="1:10" x14ac:dyDescent="0.25">
      <c r="A2045" s="11" t="s">
        <v>7219</v>
      </c>
      <c r="B2045" s="11" t="s">
        <v>3205</v>
      </c>
      <c r="C2045" s="11" t="s">
        <v>3205</v>
      </c>
      <c r="I2045" s="11" t="s">
        <v>3205</v>
      </c>
      <c r="J2045" s="22" t="s">
        <v>24182</v>
      </c>
    </row>
    <row r="2046" spans="1:10" x14ac:dyDescent="0.25">
      <c r="A2046" s="11" t="s">
        <v>19586</v>
      </c>
      <c r="B2046" s="11" t="s">
        <v>19587</v>
      </c>
      <c r="C2046" s="11" t="s">
        <v>19587</v>
      </c>
      <c r="I2046" s="11" t="s">
        <v>19587</v>
      </c>
      <c r="J2046" s="22" t="s">
        <v>24187</v>
      </c>
    </row>
    <row r="2047" spans="1:10" x14ac:dyDescent="0.25">
      <c r="A2047" s="11" t="s">
        <v>19588</v>
      </c>
      <c r="B2047" s="11" t="s">
        <v>19589</v>
      </c>
      <c r="C2047" s="11" t="s">
        <v>19589</v>
      </c>
      <c r="I2047" s="11" t="s">
        <v>19589</v>
      </c>
      <c r="J2047" s="22" t="s">
        <v>24190</v>
      </c>
    </row>
    <row r="2048" spans="1:10" x14ac:dyDescent="0.25">
      <c r="A2048" s="11" t="s">
        <v>19590</v>
      </c>
      <c r="B2048" s="11" t="s">
        <v>19589</v>
      </c>
      <c r="C2048" s="11" t="s">
        <v>19589</v>
      </c>
      <c r="I2048" s="11" t="s">
        <v>19589</v>
      </c>
      <c r="J2048" s="22" t="s">
        <v>24191</v>
      </c>
    </row>
    <row r="2049" spans="1:10" x14ac:dyDescent="0.25">
      <c r="A2049" s="11" t="s">
        <v>19591</v>
      </c>
      <c r="B2049" s="11" t="s">
        <v>1612</v>
      </c>
      <c r="C2049" s="11" t="s">
        <v>1612</v>
      </c>
      <c r="I2049" s="11" t="s">
        <v>1612</v>
      </c>
      <c r="J2049" s="22" t="s">
        <v>24194</v>
      </c>
    </row>
    <row r="2050" spans="1:10" x14ac:dyDescent="0.25">
      <c r="A2050" s="11" t="s">
        <v>19592</v>
      </c>
      <c r="B2050" s="11" t="s">
        <v>1612</v>
      </c>
      <c r="C2050" s="11" t="s">
        <v>1612</v>
      </c>
      <c r="I2050" s="11" t="s">
        <v>1612</v>
      </c>
      <c r="J2050" s="22" t="s">
        <v>24196</v>
      </c>
    </row>
    <row r="2051" spans="1:10" x14ac:dyDescent="0.25">
      <c r="A2051" s="11" t="s">
        <v>19593</v>
      </c>
      <c r="B2051" s="11" t="s">
        <v>1612</v>
      </c>
      <c r="C2051" s="11" t="s">
        <v>1612</v>
      </c>
      <c r="I2051" s="11" t="s">
        <v>1612</v>
      </c>
      <c r="J2051" s="22" t="s">
        <v>24197</v>
      </c>
    </row>
    <row r="2052" spans="1:10" x14ac:dyDescent="0.25">
      <c r="A2052" s="11" t="s">
        <v>19594</v>
      </c>
      <c r="B2052" s="11" t="s">
        <v>3210</v>
      </c>
      <c r="C2052" s="11" t="s">
        <v>3210</v>
      </c>
      <c r="I2052" s="11" t="s">
        <v>3210</v>
      </c>
      <c r="J2052" s="22" t="s">
        <v>24200</v>
      </c>
    </row>
    <row r="2053" spans="1:10" x14ac:dyDescent="0.25">
      <c r="A2053" s="11" t="s">
        <v>19595</v>
      </c>
      <c r="B2053" s="11" t="s">
        <v>3210</v>
      </c>
      <c r="C2053" s="11" t="s">
        <v>3210</v>
      </c>
      <c r="I2053" s="11" t="s">
        <v>3210</v>
      </c>
      <c r="J2053" s="22" t="s">
        <v>24202</v>
      </c>
    </row>
    <row r="2054" spans="1:10" x14ac:dyDescent="0.25">
      <c r="A2054" s="11" t="s">
        <v>19596</v>
      </c>
      <c r="B2054" s="11" t="s">
        <v>1641</v>
      </c>
      <c r="C2054" s="11" t="s">
        <v>1641</v>
      </c>
      <c r="I2054" s="11" t="s">
        <v>1641</v>
      </c>
      <c r="J2054" s="22" t="s">
        <v>24204</v>
      </c>
    </row>
    <row r="2055" spans="1:10" x14ac:dyDescent="0.25">
      <c r="A2055" s="11" t="s">
        <v>19597</v>
      </c>
      <c r="B2055" s="11" t="s">
        <v>1641</v>
      </c>
      <c r="C2055" s="11" t="s">
        <v>1641</v>
      </c>
      <c r="I2055" s="11" t="s">
        <v>1641</v>
      </c>
      <c r="J2055" s="22" t="s">
        <v>24208</v>
      </c>
    </row>
    <row r="2056" spans="1:10" x14ac:dyDescent="0.25">
      <c r="A2056" s="11" t="s">
        <v>15829</v>
      </c>
      <c r="B2056" s="11" t="s">
        <v>1641</v>
      </c>
      <c r="C2056" s="11" t="s">
        <v>1641</v>
      </c>
      <c r="I2056" s="11" t="s">
        <v>1641</v>
      </c>
      <c r="J2056" s="22" t="s">
        <v>24210</v>
      </c>
    </row>
    <row r="2057" spans="1:10" x14ac:dyDescent="0.25">
      <c r="A2057" s="11" t="s">
        <v>19598</v>
      </c>
      <c r="B2057" s="11" t="s">
        <v>1641</v>
      </c>
      <c r="C2057" s="11" t="s">
        <v>1641</v>
      </c>
      <c r="I2057" s="11" t="s">
        <v>1641</v>
      </c>
      <c r="J2057" s="22" t="s">
        <v>24212</v>
      </c>
    </row>
    <row r="2058" spans="1:10" x14ac:dyDescent="0.25">
      <c r="A2058" s="11" t="s">
        <v>19599</v>
      </c>
      <c r="B2058" s="11" t="s">
        <v>19600</v>
      </c>
      <c r="C2058" s="11" t="s">
        <v>19600</v>
      </c>
      <c r="I2058" s="11" t="s">
        <v>19600</v>
      </c>
      <c r="J2058" s="22" t="s">
        <v>24214</v>
      </c>
    </row>
    <row r="2059" spans="1:10" x14ac:dyDescent="0.25">
      <c r="A2059" s="11" t="s">
        <v>19601</v>
      </c>
      <c r="B2059" s="11" t="s">
        <v>19600</v>
      </c>
      <c r="C2059" s="11" t="s">
        <v>19600</v>
      </c>
      <c r="I2059" s="11" t="s">
        <v>19600</v>
      </c>
      <c r="J2059" s="22" t="s">
        <v>24216</v>
      </c>
    </row>
    <row r="2060" spans="1:10" x14ac:dyDescent="0.25">
      <c r="A2060" s="11" t="s">
        <v>19602</v>
      </c>
      <c r="B2060" s="11" t="s">
        <v>19603</v>
      </c>
      <c r="C2060" s="11" t="s">
        <v>19603</v>
      </c>
      <c r="I2060" s="11" t="s">
        <v>19603</v>
      </c>
      <c r="J2060" s="22" t="s">
        <v>24218</v>
      </c>
    </row>
    <row r="2061" spans="1:10" x14ac:dyDescent="0.25">
      <c r="A2061" s="11" t="s">
        <v>19604</v>
      </c>
      <c r="B2061" s="11" t="s">
        <v>19603</v>
      </c>
      <c r="C2061" s="11" t="s">
        <v>19603</v>
      </c>
      <c r="I2061" s="11" t="s">
        <v>19603</v>
      </c>
      <c r="J2061" s="22" t="s">
        <v>24220</v>
      </c>
    </row>
    <row r="2062" spans="1:10" x14ac:dyDescent="0.25">
      <c r="A2062" s="11" t="s">
        <v>19605</v>
      </c>
      <c r="B2062" s="11" t="s">
        <v>19603</v>
      </c>
      <c r="C2062" s="11" t="s">
        <v>19603</v>
      </c>
      <c r="I2062" s="11" t="s">
        <v>19603</v>
      </c>
      <c r="J2062" s="22" t="s">
        <v>24222</v>
      </c>
    </row>
    <row r="2063" spans="1:10" x14ac:dyDescent="0.25">
      <c r="A2063" s="11" t="s">
        <v>19606</v>
      </c>
      <c r="B2063" s="11" t="s">
        <v>19603</v>
      </c>
      <c r="C2063" s="11" t="s">
        <v>19603</v>
      </c>
      <c r="I2063" s="11" t="s">
        <v>19603</v>
      </c>
      <c r="J2063" s="22" t="s">
        <v>24225</v>
      </c>
    </row>
    <row r="2064" spans="1:10" x14ac:dyDescent="0.25">
      <c r="A2064" s="11" t="s">
        <v>19607</v>
      </c>
      <c r="B2064" s="11" t="s">
        <v>19603</v>
      </c>
      <c r="C2064" s="11" t="s">
        <v>19603</v>
      </c>
      <c r="I2064" s="11" t="s">
        <v>19603</v>
      </c>
      <c r="J2064" s="22" t="s">
        <v>2681</v>
      </c>
    </row>
    <row r="2065" spans="1:10" x14ac:dyDescent="0.25">
      <c r="A2065" s="11" t="s">
        <v>19608</v>
      </c>
      <c r="B2065" s="11" t="s">
        <v>19603</v>
      </c>
      <c r="C2065" s="11" t="s">
        <v>19603</v>
      </c>
      <c r="I2065" s="11" t="s">
        <v>19603</v>
      </c>
      <c r="J2065" s="22" t="s">
        <v>24228</v>
      </c>
    </row>
    <row r="2066" spans="1:10" x14ac:dyDescent="0.25">
      <c r="A2066" s="11" t="s">
        <v>19609</v>
      </c>
      <c r="B2066" s="11" t="s">
        <v>19603</v>
      </c>
      <c r="C2066" s="11" t="s">
        <v>19603</v>
      </c>
      <c r="I2066" s="11" t="s">
        <v>19603</v>
      </c>
      <c r="J2066" s="22" t="s">
        <v>24230</v>
      </c>
    </row>
    <row r="2067" spans="1:10" x14ac:dyDescent="0.25">
      <c r="A2067" s="11" t="s">
        <v>19610</v>
      </c>
      <c r="B2067" s="11" t="s">
        <v>19603</v>
      </c>
      <c r="C2067" s="11" t="s">
        <v>19603</v>
      </c>
      <c r="I2067" s="11" t="s">
        <v>19603</v>
      </c>
      <c r="J2067" s="22" t="s">
        <v>24231</v>
      </c>
    </row>
    <row r="2068" spans="1:10" x14ac:dyDescent="0.25">
      <c r="A2068" s="11" t="s">
        <v>19611</v>
      </c>
      <c r="B2068" s="11" t="s">
        <v>1011</v>
      </c>
      <c r="C2068" s="11" t="s">
        <v>1011</v>
      </c>
      <c r="I2068" s="11" t="s">
        <v>1011</v>
      </c>
      <c r="J2068" s="22" t="s">
        <v>24233</v>
      </c>
    </row>
    <row r="2069" spans="1:10" x14ac:dyDescent="0.25">
      <c r="A2069" s="11" t="s">
        <v>19612</v>
      </c>
      <c r="B2069" s="11" t="s">
        <v>1011</v>
      </c>
      <c r="C2069" s="11" t="s">
        <v>1011</v>
      </c>
      <c r="I2069" s="11" t="s">
        <v>1011</v>
      </c>
      <c r="J2069" s="22" t="s">
        <v>24235</v>
      </c>
    </row>
    <row r="2070" spans="1:10" x14ac:dyDescent="0.25">
      <c r="A2070" s="11" t="s">
        <v>7238</v>
      </c>
      <c r="B2070" s="11" t="s">
        <v>1011</v>
      </c>
      <c r="C2070" s="11" t="s">
        <v>1011</v>
      </c>
      <c r="I2070" s="11" t="s">
        <v>1011</v>
      </c>
      <c r="J2070" s="22" t="s">
        <v>24241</v>
      </c>
    </row>
    <row r="2071" spans="1:10" x14ac:dyDescent="0.25">
      <c r="A2071" s="11" t="s">
        <v>7239</v>
      </c>
      <c r="B2071" s="11" t="s">
        <v>1011</v>
      </c>
      <c r="C2071" s="11" t="s">
        <v>1011</v>
      </c>
      <c r="I2071" s="11" t="s">
        <v>1011</v>
      </c>
      <c r="J2071" s="22" t="s">
        <v>24243</v>
      </c>
    </row>
    <row r="2072" spans="1:10" x14ac:dyDescent="0.25">
      <c r="A2072" s="11" t="s">
        <v>19613</v>
      </c>
      <c r="B2072" s="11" t="s">
        <v>19614</v>
      </c>
      <c r="C2072" s="11" t="s">
        <v>19614</v>
      </c>
      <c r="I2072" s="11" t="s">
        <v>19614</v>
      </c>
      <c r="J2072" s="22" t="s">
        <v>24244</v>
      </c>
    </row>
    <row r="2073" spans="1:10" x14ac:dyDescent="0.25">
      <c r="A2073" s="11" t="s">
        <v>19615</v>
      </c>
      <c r="B2073" s="11" t="s">
        <v>19614</v>
      </c>
      <c r="C2073" s="11" t="s">
        <v>19614</v>
      </c>
      <c r="I2073" s="11" t="s">
        <v>19614</v>
      </c>
      <c r="J2073" s="22" t="s">
        <v>24247</v>
      </c>
    </row>
    <row r="2074" spans="1:10" x14ac:dyDescent="0.25">
      <c r="A2074" s="11" t="s">
        <v>19616</v>
      </c>
      <c r="B2074" s="11" t="s">
        <v>19617</v>
      </c>
      <c r="C2074" s="11" t="s">
        <v>19617</v>
      </c>
      <c r="I2074" s="11" t="s">
        <v>19617</v>
      </c>
      <c r="J2074" s="22" t="s">
        <v>24249</v>
      </c>
    </row>
    <row r="2075" spans="1:10" x14ac:dyDescent="0.25">
      <c r="A2075" s="11" t="s">
        <v>19618</v>
      </c>
      <c r="B2075" s="11" t="s">
        <v>19619</v>
      </c>
      <c r="C2075" s="11" t="s">
        <v>19619</v>
      </c>
      <c r="I2075" s="11" t="s">
        <v>19619</v>
      </c>
      <c r="J2075" s="22" t="s">
        <v>24252</v>
      </c>
    </row>
    <row r="2076" spans="1:10" x14ac:dyDescent="0.25">
      <c r="A2076" s="11" t="s">
        <v>19620</v>
      </c>
      <c r="B2076" s="11" t="s">
        <v>19621</v>
      </c>
      <c r="C2076" s="11" t="s">
        <v>19621</v>
      </c>
      <c r="I2076" s="11" t="s">
        <v>19621</v>
      </c>
      <c r="J2076" s="22" t="s">
        <v>24254</v>
      </c>
    </row>
    <row r="2077" spans="1:10" x14ac:dyDescent="0.25">
      <c r="A2077" s="11" t="s">
        <v>19622</v>
      </c>
      <c r="B2077" s="11" t="s">
        <v>19623</v>
      </c>
      <c r="C2077" s="11" t="s">
        <v>19623</v>
      </c>
      <c r="I2077" s="11" t="s">
        <v>19623</v>
      </c>
      <c r="J2077" s="22" t="s">
        <v>24256</v>
      </c>
    </row>
    <row r="2078" spans="1:10" x14ac:dyDescent="0.25">
      <c r="A2078" s="11" t="s">
        <v>19624</v>
      </c>
      <c r="B2078" s="11" t="s">
        <v>19623</v>
      </c>
      <c r="C2078" s="11" t="s">
        <v>19623</v>
      </c>
      <c r="I2078" s="11" t="s">
        <v>19623</v>
      </c>
      <c r="J2078" s="22" t="s">
        <v>24257</v>
      </c>
    </row>
    <row r="2079" spans="1:10" x14ac:dyDescent="0.25">
      <c r="A2079" s="11" t="s">
        <v>19625</v>
      </c>
      <c r="B2079" s="11" t="s">
        <v>19626</v>
      </c>
      <c r="C2079" s="11" t="s">
        <v>19626</v>
      </c>
      <c r="I2079" s="11" t="s">
        <v>19626</v>
      </c>
      <c r="J2079" s="22" t="s">
        <v>24260</v>
      </c>
    </row>
    <row r="2080" spans="1:10" x14ac:dyDescent="0.25">
      <c r="A2080" s="11" t="s">
        <v>15441</v>
      </c>
      <c r="B2080" s="11" t="s">
        <v>3220</v>
      </c>
      <c r="C2080" s="11" t="s">
        <v>3220</v>
      </c>
      <c r="I2080" s="11" t="s">
        <v>3220</v>
      </c>
      <c r="J2080" s="22" t="s">
        <v>24262</v>
      </c>
    </row>
    <row r="2081" spans="1:10" x14ac:dyDescent="0.25">
      <c r="A2081" s="11" t="s">
        <v>19627</v>
      </c>
      <c r="B2081" s="11" t="s">
        <v>3220</v>
      </c>
      <c r="C2081" s="11" t="s">
        <v>3220</v>
      </c>
      <c r="I2081" s="11" t="s">
        <v>3220</v>
      </c>
      <c r="J2081" s="22" t="s">
        <v>1547</v>
      </c>
    </row>
    <row r="2082" spans="1:10" x14ac:dyDescent="0.25">
      <c r="A2082" s="11" t="s">
        <v>19628</v>
      </c>
      <c r="B2082" s="11" t="s">
        <v>3220</v>
      </c>
      <c r="C2082" s="11" t="s">
        <v>3220</v>
      </c>
      <c r="I2082" s="11" t="s">
        <v>3220</v>
      </c>
      <c r="J2082" s="22" t="s">
        <v>24266</v>
      </c>
    </row>
    <row r="2083" spans="1:10" x14ac:dyDescent="0.25">
      <c r="A2083" s="11" t="s">
        <v>19629</v>
      </c>
      <c r="B2083" s="11" t="s">
        <v>3220</v>
      </c>
      <c r="C2083" s="11" t="s">
        <v>3220</v>
      </c>
      <c r="I2083" s="11" t="s">
        <v>3220</v>
      </c>
      <c r="J2083" s="22" t="s">
        <v>24269</v>
      </c>
    </row>
    <row r="2084" spans="1:10" x14ac:dyDescent="0.25">
      <c r="A2084" s="11" t="s">
        <v>19630</v>
      </c>
      <c r="B2084" s="11" t="s">
        <v>3340</v>
      </c>
      <c r="C2084" s="11" t="s">
        <v>3340</v>
      </c>
      <c r="I2084" s="11" t="s">
        <v>3340</v>
      </c>
      <c r="J2084" s="22" t="s">
        <v>24271</v>
      </c>
    </row>
    <row r="2085" spans="1:10" x14ac:dyDescent="0.25">
      <c r="A2085" s="11" t="s">
        <v>1339</v>
      </c>
      <c r="B2085" s="11" t="s">
        <v>3340</v>
      </c>
      <c r="C2085" s="11" t="s">
        <v>3340</v>
      </c>
      <c r="I2085" s="11" t="s">
        <v>3340</v>
      </c>
      <c r="J2085" s="22" t="s">
        <v>24273</v>
      </c>
    </row>
    <row r="2086" spans="1:10" x14ac:dyDescent="0.25">
      <c r="A2086" s="11" t="s">
        <v>19631</v>
      </c>
      <c r="B2086" s="11" t="s">
        <v>19632</v>
      </c>
      <c r="C2086" s="11" t="s">
        <v>19632</v>
      </c>
      <c r="I2086" s="11" t="s">
        <v>19632</v>
      </c>
      <c r="J2086" s="22" t="s">
        <v>24276</v>
      </c>
    </row>
    <row r="2087" spans="1:10" x14ac:dyDescent="0.25">
      <c r="A2087" s="11" t="s">
        <v>19633</v>
      </c>
      <c r="B2087" s="11" t="s">
        <v>19632</v>
      </c>
      <c r="C2087" s="11" t="s">
        <v>19632</v>
      </c>
      <c r="I2087" s="11" t="s">
        <v>19632</v>
      </c>
      <c r="J2087" s="22" t="s">
        <v>24279</v>
      </c>
    </row>
    <row r="2088" spans="1:10" x14ac:dyDescent="0.25">
      <c r="A2088" s="11" t="s">
        <v>19634</v>
      </c>
      <c r="B2088" s="11" t="s">
        <v>108</v>
      </c>
      <c r="C2088" s="11" t="s">
        <v>108</v>
      </c>
      <c r="I2088" s="11" t="s">
        <v>108</v>
      </c>
      <c r="J2088" s="22" t="s">
        <v>24282</v>
      </c>
    </row>
    <row r="2089" spans="1:10" x14ac:dyDescent="0.25">
      <c r="A2089" s="11" t="s">
        <v>19635</v>
      </c>
      <c r="B2089" s="11" t="s">
        <v>108</v>
      </c>
      <c r="C2089" s="11" t="s">
        <v>3222</v>
      </c>
      <c r="I2089" s="11" t="s">
        <v>108</v>
      </c>
      <c r="J2089" s="22" t="s">
        <v>24284</v>
      </c>
    </row>
    <row r="2090" spans="1:10" x14ac:dyDescent="0.25">
      <c r="A2090" s="11" t="s">
        <v>19636</v>
      </c>
      <c r="B2090" s="11" t="s">
        <v>108</v>
      </c>
      <c r="C2090" s="11" t="s">
        <v>3222</v>
      </c>
      <c r="I2090" s="11" t="s">
        <v>108</v>
      </c>
      <c r="J2090" s="22" t="s">
        <v>24286</v>
      </c>
    </row>
    <row r="2091" spans="1:10" x14ac:dyDescent="0.25">
      <c r="A2091" s="11" t="s">
        <v>19637</v>
      </c>
      <c r="B2091" s="11" t="s">
        <v>108</v>
      </c>
      <c r="C2091" s="11" t="s">
        <v>3222</v>
      </c>
      <c r="I2091" s="11" t="s">
        <v>108</v>
      </c>
      <c r="J2091" s="22" t="s">
        <v>24288</v>
      </c>
    </row>
    <row r="2092" spans="1:10" x14ac:dyDescent="0.25">
      <c r="A2092" s="11" t="s">
        <v>19638</v>
      </c>
      <c r="B2092" s="11" t="s">
        <v>108</v>
      </c>
      <c r="C2092" s="11" t="s">
        <v>3222</v>
      </c>
      <c r="I2092" s="11" t="s">
        <v>108</v>
      </c>
      <c r="J2092" s="22" t="s">
        <v>2013</v>
      </c>
    </row>
    <row r="2093" spans="1:10" x14ac:dyDescent="0.25">
      <c r="A2093" s="11" t="s">
        <v>19639</v>
      </c>
      <c r="B2093" s="11" t="s">
        <v>108</v>
      </c>
      <c r="C2093" s="11" t="s">
        <v>3222</v>
      </c>
      <c r="I2093" s="11" t="s">
        <v>108</v>
      </c>
      <c r="J2093" s="22" t="s">
        <v>24294</v>
      </c>
    </row>
    <row r="2094" spans="1:10" x14ac:dyDescent="0.25">
      <c r="A2094" s="11" t="s">
        <v>19640</v>
      </c>
      <c r="B2094" s="11" t="s">
        <v>108</v>
      </c>
      <c r="C2094" s="11" t="s">
        <v>3222</v>
      </c>
      <c r="I2094" s="11" t="s">
        <v>108</v>
      </c>
      <c r="J2094" s="22" t="s">
        <v>24296</v>
      </c>
    </row>
    <row r="2095" spans="1:10" x14ac:dyDescent="0.25">
      <c r="A2095" s="11" t="s">
        <v>19641</v>
      </c>
      <c r="B2095" s="11" t="s">
        <v>108</v>
      </c>
      <c r="C2095" s="11" t="s">
        <v>3222</v>
      </c>
      <c r="I2095" s="11" t="s">
        <v>108</v>
      </c>
      <c r="J2095" s="22" t="s">
        <v>24298</v>
      </c>
    </row>
    <row r="2096" spans="1:10" x14ac:dyDescent="0.25">
      <c r="A2096" s="11" t="s">
        <v>19642</v>
      </c>
      <c r="B2096" s="11" t="s">
        <v>108</v>
      </c>
      <c r="C2096" s="11" t="s">
        <v>3222</v>
      </c>
      <c r="I2096" s="11" t="s">
        <v>108</v>
      </c>
      <c r="J2096" s="22" t="s">
        <v>24304</v>
      </c>
    </row>
    <row r="2097" spans="1:10" x14ac:dyDescent="0.25">
      <c r="A2097" s="11" t="s">
        <v>19643</v>
      </c>
      <c r="B2097" s="11" t="s">
        <v>108</v>
      </c>
      <c r="C2097" s="11" t="s">
        <v>3222</v>
      </c>
      <c r="I2097" s="11" t="s">
        <v>108</v>
      </c>
      <c r="J2097" s="22" t="s">
        <v>24306</v>
      </c>
    </row>
    <row r="2098" spans="1:10" x14ac:dyDescent="0.25">
      <c r="A2098" s="11" t="s">
        <v>19644</v>
      </c>
      <c r="B2098" s="11" t="s">
        <v>3222</v>
      </c>
      <c r="C2098" s="11" t="s">
        <v>3222</v>
      </c>
      <c r="I2098" s="11" t="s">
        <v>3222</v>
      </c>
      <c r="J2098" s="22" t="s">
        <v>24309</v>
      </c>
    </row>
    <row r="2099" spans="1:10" x14ac:dyDescent="0.25">
      <c r="A2099" s="11" t="s">
        <v>19645</v>
      </c>
      <c r="B2099" s="11" t="s">
        <v>3222</v>
      </c>
      <c r="C2099" s="11" t="s">
        <v>3222</v>
      </c>
      <c r="I2099" s="11" t="s">
        <v>3222</v>
      </c>
      <c r="J2099" s="22" t="s">
        <v>24311</v>
      </c>
    </row>
    <row r="2100" spans="1:10" x14ac:dyDescent="0.25">
      <c r="A2100" s="11" t="s">
        <v>19646</v>
      </c>
      <c r="B2100" s="11" t="s">
        <v>3222</v>
      </c>
      <c r="C2100" s="11" t="s">
        <v>3222</v>
      </c>
      <c r="I2100" s="11" t="s">
        <v>3222</v>
      </c>
      <c r="J2100" s="22" t="s">
        <v>24314</v>
      </c>
    </row>
    <row r="2101" spans="1:10" x14ac:dyDescent="0.25">
      <c r="A2101" s="11" t="s">
        <v>19647</v>
      </c>
      <c r="B2101" s="11" t="s">
        <v>3222</v>
      </c>
      <c r="C2101" s="11" t="s">
        <v>3222</v>
      </c>
      <c r="I2101" s="11" t="s">
        <v>3222</v>
      </c>
      <c r="J2101" s="22" t="s">
        <v>24316</v>
      </c>
    </row>
    <row r="2102" spans="1:10" x14ac:dyDescent="0.25">
      <c r="A2102" s="11" t="s">
        <v>19648</v>
      </c>
      <c r="B2102" s="11" t="s">
        <v>3222</v>
      </c>
      <c r="C2102" s="11" t="s">
        <v>3222</v>
      </c>
      <c r="I2102" s="11" t="s">
        <v>3222</v>
      </c>
      <c r="J2102" s="22" t="s">
        <v>24318</v>
      </c>
    </row>
    <row r="2103" spans="1:10" x14ac:dyDescent="0.25">
      <c r="A2103" s="11" t="s">
        <v>19649</v>
      </c>
      <c r="B2103" s="11" t="s">
        <v>3222</v>
      </c>
      <c r="C2103" s="11" t="s">
        <v>3222</v>
      </c>
      <c r="I2103" s="11" t="s">
        <v>3222</v>
      </c>
      <c r="J2103" s="22" t="s">
        <v>24321</v>
      </c>
    </row>
    <row r="2104" spans="1:10" x14ac:dyDescent="0.25">
      <c r="A2104" s="11" t="s">
        <v>19650</v>
      </c>
      <c r="B2104" s="11" t="s">
        <v>3222</v>
      </c>
      <c r="C2104" s="11" t="s">
        <v>3222</v>
      </c>
      <c r="I2104" s="11" t="s">
        <v>3222</v>
      </c>
      <c r="J2104" s="22" t="s">
        <v>24323</v>
      </c>
    </row>
    <row r="2105" spans="1:10" x14ac:dyDescent="0.25">
      <c r="A2105" s="11" t="s">
        <v>19651</v>
      </c>
      <c r="B2105" s="11" t="s">
        <v>3222</v>
      </c>
      <c r="C2105" s="11" t="s">
        <v>3222</v>
      </c>
      <c r="I2105" s="11" t="s">
        <v>3222</v>
      </c>
      <c r="J2105" s="22" t="s">
        <v>24324</v>
      </c>
    </row>
    <row r="2106" spans="1:10" x14ac:dyDescent="0.25">
      <c r="A2106" s="11" t="s">
        <v>19652</v>
      </c>
      <c r="B2106" s="11" t="s">
        <v>3222</v>
      </c>
      <c r="C2106" s="11" t="s">
        <v>3222</v>
      </c>
      <c r="I2106" s="11" t="s">
        <v>3222</v>
      </c>
      <c r="J2106" s="22" t="s">
        <v>24325</v>
      </c>
    </row>
    <row r="2107" spans="1:10" x14ac:dyDescent="0.25">
      <c r="A2107" s="11" t="s">
        <v>19653</v>
      </c>
      <c r="B2107" s="11" t="s">
        <v>3222</v>
      </c>
      <c r="C2107" s="11" t="s">
        <v>3222</v>
      </c>
      <c r="I2107" s="11" t="s">
        <v>3222</v>
      </c>
      <c r="J2107" s="22" t="s">
        <v>24327</v>
      </c>
    </row>
    <row r="2108" spans="1:10" x14ac:dyDescent="0.25">
      <c r="A2108" s="11" t="s">
        <v>19654</v>
      </c>
      <c r="B2108" s="11" t="s">
        <v>3222</v>
      </c>
      <c r="C2108" s="11" t="s">
        <v>3222</v>
      </c>
      <c r="I2108" s="11" t="s">
        <v>3222</v>
      </c>
      <c r="J2108" s="22" t="s">
        <v>24329</v>
      </c>
    </row>
    <row r="2109" spans="1:10" x14ac:dyDescent="0.25">
      <c r="A2109" s="11" t="s">
        <v>19655</v>
      </c>
      <c r="B2109" s="11" t="s">
        <v>3222</v>
      </c>
      <c r="C2109" s="11" t="s">
        <v>3222</v>
      </c>
      <c r="I2109" s="11" t="s">
        <v>3222</v>
      </c>
      <c r="J2109" s="22" t="s">
        <v>24330</v>
      </c>
    </row>
    <row r="2110" spans="1:10" x14ac:dyDescent="0.25">
      <c r="A2110" s="11" t="s">
        <v>19656</v>
      </c>
      <c r="B2110" s="11" t="s">
        <v>3222</v>
      </c>
      <c r="C2110" s="11" t="s">
        <v>3222</v>
      </c>
      <c r="I2110" s="11" t="s">
        <v>3222</v>
      </c>
      <c r="J2110" s="22" t="s">
        <v>24331</v>
      </c>
    </row>
    <row r="2111" spans="1:10" x14ac:dyDescent="0.25">
      <c r="A2111" s="11" t="s">
        <v>19657</v>
      </c>
      <c r="B2111" s="11" t="s">
        <v>3222</v>
      </c>
      <c r="C2111" s="11" t="s">
        <v>3222</v>
      </c>
      <c r="I2111" s="11" t="s">
        <v>3222</v>
      </c>
      <c r="J2111" s="22" t="s">
        <v>24332</v>
      </c>
    </row>
    <row r="2112" spans="1:10" x14ac:dyDescent="0.25">
      <c r="A2112" s="11" t="s">
        <v>19658</v>
      </c>
      <c r="B2112" s="11" t="s">
        <v>3222</v>
      </c>
      <c r="C2112" s="11" t="s">
        <v>3222</v>
      </c>
      <c r="I2112" s="11" t="s">
        <v>3222</v>
      </c>
      <c r="J2112" s="22" t="s">
        <v>24333</v>
      </c>
    </row>
    <row r="2113" spans="1:10" x14ac:dyDescent="0.25">
      <c r="A2113" s="11" t="s">
        <v>19659</v>
      </c>
      <c r="B2113" s="11" t="s">
        <v>3222</v>
      </c>
      <c r="C2113" s="11" t="s">
        <v>3222</v>
      </c>
      <c r="I2113" s="11" t="s">
        <v>3222</v>
      </c>
      <c r="J2113" s="22" t="s">
        <v>24335</v>
      </c>
    </row>
    <row r="2114" spans="1:10" x14ac:dyDescent="0.25">
      <c r="A2114" s="11" t="s">
        <v>19660</v>
      </c>
      <c r="B2114" s="11" t="s">
        <v>3222</v>
      </c>
      <c r="C2114" s="11" t="s">
        <v>3222</v>
      </c>
      <c r="I2114" s="11" t="s">
        <v>3222</v>
      </c>
      <c r="J2114" s="22" t="s">
        <v>12227</v>
      </c>
    </row>
    <row r="2115" spans="1:10" x14ac:dyDescent="0.25">
      <c r="A2115" s="11" t="s">
        <v>19661</v>
      </c>
      <c r="B2115" s="11" t="s">
        <v>3222</v>
      </c>
      <c r="C2115" s="11" t="s">
        <v>3222</v>
      </c>
      <c r="I2115" s="11" t="s">
        <v>3222</v>
      </c>
      <c r="J2115" s="22" t="s">
        <v>24338</v>
      </c>
    </row>
    <row r="2116" spans="1:10" x14ac:dyDescent="0.25">
      <c r="A2116" s="11" t="s">
        <v>19662</v>
      </c>
      <c r="B2116" s="11" t="s">
        <v>3222</v>
      </c>
      <c r="C2116" s="11" t="s">
        <v>3222</v>
      </c>
      <c r="I2116" s="11" t="s">
        <v>3222</v>
      </c>
      <c r="J2116" s="22" t="s">
        <v>24340</v>
      </c>
    </row>
    <row r="2117" spans="1:10" x14ac:dyDescent="0.25">
      <c r="A2117" s="11" t="s">
        <v>19663</v>
      </c>
      <c r="B2117" s="11" t="s">
        <v>3222</v>
      </c>
      <c r="C2117" s="11" t="s">
        <v>3222</v>
      </c>
      <c r="I2117" s="11" t="s">
        <v>3222</v>
      </c>
      <c r="J2117" s="22" t="s">
        <v>24342</v>
      </c>
    </row>
    <row r="2118" spans="1:10" x14ac:dyDescent="0.25">
      <c r="A2118" s="11" t="s">
        <v>19664</v>
      </c>
      <c r="B2118" s="11" t="s">
        <v>3222</v>
      </c>
      <c r="C2118" s="11" t="s">
        <v>3222</v>
      </c>
      <c r="I2118" s="11" t="s">
        <v>3222</v>
      </c>
      <c r="J2118" s="22" t="s">
        <v>24343</v>
      </c>
    </row>
    <row r="2119" spans="1:10" x14ac:dyDescent="0.25">
      <c r="A2119" s="11" t="s">
        <v>19665</v>
      </c>
      <c r="B2119" s="11" t="s">
        <v>3222</v>
      </c>
      <c r="C2119" s="11" t="s">
        <v>3222</v>
      </c>
      <c r="I2119" s="11" t="s">
        <v>3222</v>
      </c>
      <c r="J2119" s="22" t="s">
        <v>24344</v>
      </c>
    </row>
    <row r="2120" spans="1:10" x14ac:dyDescent="0.25">
      <c r="A2120" s="11" t="s">
        <v>19666</v>
      </c>
      <c r="B2120" s="11" t="s">
        <v>3222</v>
      </c>
      <c r="C2120" s="11" t="s">
        <v>3222</v>
      </c>
      <c r="I2120" s="11" t="s">
        <v>3222</v>
      </c>
      <c r="J2120" s="22" t="s">
        <v>24345</v>
      </c>
    </row>
    <row r="2121" spans="1:10" x14ac:dyDescent="0.25">
      <c r="A2121" s="11" t="s">
        <v>19667</v>
      </c>
      <c r="B2121" s="11" t="s">
        <v>3222</v>
      </c>
      <c r="C2121" s="11" t="s">
        <v>3222</v>
      </c>
      <c r="I2121" s="11" t="s">
        <v>3222</v>
      </c>
      <c r="J2121" s="22" t="s">
        <v>24347</v>
      </c>
    </row>
    <row r="2122" spans="1:10" x14ac:dyDescent="0.25">
      <c r="A2122" s="11" t="s">
        <v>19668</v>
      </c>
      <c r="B2122" s="11" t="s">
        <v>3222</v>
      </c>
      <c r="C2122" s="11" t="s">
        <v>3222</v>
      </c>
      <c r="I2122" s="11" t="s">
        <v>3222</v>
      </c>
      <c r="J2122" s="22" t="s">
        <v>24349</v>
      </c>
    </row>
    <row r="2123" spans="1:10" x14ac:dyDescent="0.25">
      <c r="A2123" s="11" t="s">
        <v>19669</v>
      </c>
      <c r="B2123" s="11" t="s">
        <v>3222</v>
      </c>
      <c r="C2123" s="11" t="s">
        <v>3222</v>
      </c>
      <c r="I2123" s="11" t="s">
        <v>3222</v>
      </c>
      <c r="J2123" s="22" t="s">
        <v>24351</v>
      </c>
    </row>
    <row r="2124" spans="1:10" x14ac:dyDescent="0.25">
      <c r="A2124" s="11" t="s">
        <v>19670</v>
      </c>
      <c r="B2124" s="11" t="s">
        <v>3222</v>
      </c>
      <c r="C2124" s="11" t="s">
        <v>3222</v>
      </c>
      <c r="I2124" s="11" t="s">
        <v>3222</v>
      </c>
      <c r="J2124" s="22" t="s">
        <v>6334</v>
      </c>
    </row>
    <row r="2125" spans="1:10" x14ac:dyDescent="0.25">
      <c r="A2125" s="11" t="s">
        <v>19671</v>
      </c>
      <c r="B2125" s="11" t="s">
        <v>3222</v>
      </c>
      <c r="C2125" s="11" t="s">
        <v>3222</v>
      </c>
      <c r="I2125" s="11" t="s">
        <v>3222</v>
      </c>
      <c r="J2125" s="22" t="s">
        <v>24354</v>
      </c>
    </row>
    <row r="2126" spans="1:10" x14ac:dyDescent="0.25">
      <c r="A2126" s="11" t="s">
        <v>19672</v>
      </c>
      <c r="B2126" s="11" t="s">
        <v>3222</v>
      </c>
      <c r="C2126" s="11" t="s">
        <v>3222</v>
      </c>
      <c r="I2126" s="11" t="s">
        <v>3222</v>
      </c>
      <c r="J2126" s="22" t="s">
        <v>24356</v>
      </c>
    </row>
    <row r="2127" spans="1:10" x14ac:dyDescent="0.25">
      <c r="A2127" s="11" t="s">
        <v>19673</v>
      </c>
      <c r="B2127" s="11" t="s">
        <v>3222</v>
      </c>
      <c r="C2127" s="11" t="s">
        <v>3222</v>
      </c>
      <c r="I2127" s="11" t="s">
        <v>3222</v>
      </c>
      <c r="J2127" s="22" t="s">
        <v>24357</v>
      </c>
    </row>
    <row r="2128" spans="1:10" x14ac:dyDescent="0.25">
      <c r="A2128" s="11" t="s">
        <v>19674</v>
      </c>
      <c r="B2128" s="11" t="s">
        <v>3222</v>
      </c>
      <c r="C2128" s="11" t="s">
        <v>3222</v>
      </c>
      <c r="I2128" s="11" t="s">
        <v>3222</v>
      </c>
      <c r="J2128" s="22" t="s">
        <v>24362</v>
      </c>
    </row>
    <row r="2129" spans="1:10" x14ac:dyDescent="0.25">
      <c r="A2129" s="11" t="s">
        <v>19675</v>
      </c>
      <c r="B2129" s="11" t="s">
        <v>3222</v>
      </c>
      <c r="C2129" s="11" t="s">
        <v>3222</v>
      </c>
      <c r="I2129" s="11" t="s">
        <v>3222</v>
      </c>
      <c r="J2129" s="22" t="s">
        <v>24364</v>
      </c>
    </row>
    <row r="2130" spans="1:10" x14ac:dyDescent="0.25">
      <c r="A2130" s="11" t="s">
        <v>19676</v>
      </c>
      <c r="B2130" s="11" t="s">
        <v>3222</v>
      </c>
      <c r="C2130" s="11" t="s">
        <v>3222</v>
      </c>
      <c r="I2130" s="11" t="s">
        <v>3222</v>
      </c>
      <c r="J2130" s="22" t="s">
        <v>24366</v>
      </c>
    </row>
    <row r="2131" spans="1:10" x14ac:dyDescent="0.25">
      <c r="A2131" s="11" t="s">
        <v>19677</v>
      </c>
      <c r="B2131" s="11" t="s">
        <v>3222</v>
      </c>
      <c r="C2131" s="11" t="s">
        <v>3222</v>
      </c>
      <c r="I2131" s="11" t="s">
        <v>3222</v>
      </c>
      <c r="J2131" s="22" t="s">
        <v>24367</v>
      </c>
    </row>
    <row r="2132" spans="1:10" x14ac:dyDescent="0.25">
      <c r="A2132" s="11" t="s">
        <v>19678</v>
      </c>
      <c r="B2132" s="11" t="s">
        <v>3222</v>
      </c>
      <c r="C2132" s="11" t="s">
        <v>3222</v>
      </c>
      <c r="I2132" s="11" t="s">
        <v>3222</v>
      </c>
      <c r="J2132" s="22" t="s">
        <v>24370</v>
      </c>
    </row>
    <row r="2133" spans="1:10" x14ac:dyDescent="0.25">
      <c r="A2133" s="11" t="s">
        <v>19679</v>
      </c>
      <c r="B2133" s="11" t="s">
        <v>3222</v>
      </c>
      <c r="C2133" s="11" t="s">
        <v>3222</v>
      </c>
      <c r="I2133" s="11" t="s">
        <v>3222</v>
      </c>
      <c r="J2133" s="22" t="s">
        <v>985</v>
      </c>
    </row>
    <row r="2134" spans="1:10" x14ac:dyDescent="0.25">
      <c r="A2134" s="11" t="s">
        <v>19680</v>
      </c>
      <c r="B2134" s="11" t="s">
        <v>3222</v>
      </c>
      <c r="C2134" s="11" t="s">
        <v>3222</v>
      </c>
      <c r="I2134" s="11" t="s">
        <v>3222</v>
      </c>
      <c r="J2134" s="22" t="s">
        <v>1526</v>
      </c>
    </row>
    <row r="2135" spans="1:10" x14ac:dyDescent="0.25">
      <c r="A2135" s="11" t="s">
        <v>19681</v>
      </c>
      <c r="B2135" s="11" t="s">
        <v>3222</v>
      </c>
      <c r="C2135" s="11" t="s">
        <v>3222</v>
      </c>
      <c r="I2135" s="11" t="s">
        <v>3222</v>
      </c>
      <c r="J2135" s="22" t="s">
        <v>24374</v>
      </c>
    </row>
    <row r="2136" spans="1:10" x14ac:dyDescent="0.25">
      <c r="A2136" s="11" t="s">
        <v>19682</v>
      </c>
      <c r="B2136" s="11" t="s">
        <v>3222</v>
      </c>
      <c r="C2136" s="11" t="s">
        <v>3222</v>
      </c>
      <c r="I2136" s="11" t="s">
        <v>3222</v>
      </c>
      <c r="J2136" s="22" t="s">
        <v>24376</v>
      </c>
    </row>
    <row r="2137" spans="1:10" x14ac:dyDescent="0.25">
      <c r="A2137" s="11" t="s">
        <v>19683</v>
      </c>
      <c r="B2137" s="11" t="s">
        <v>3222</v>
      </c>
      <c r="C2137" s="11" t="s">
        <v>3222</v>
      </c>
      <c r="I2137" s="11" t="s">
        <v>3222</v>
      </c>
      <c r="J2137" s="22" t="s">
        <v>24378</v>
      </c>
    </row>
    <row r="2138" spans="1:10" x14ac:dyDescent="0.25">
      <c r="A2138" s="11" t="s">
        <v>19684</v>
      </c>
      <c r="B2138" s="11" t="s">
        <v>3222</v>
      </c>
      <c r="C2138" s="11" t="s">
        <v>3222</v>
      </c>
      <c r="I2138" s="11" t="s">
        <v>3222</v>
      </c>
      <c r="J2138" s="22" t="s">
        <v>24380</v>
      </c>
    </row>
    <row r="2139" spans="1:10" x14ac:dyDescent="0.25">
      <c r="A2139" s="11" t="s">
        <v>19685</v>
      </c>
      <c r="B2139" s="11" t="s">
        <v>3222</v>
      </c>
      <c r="C2139" s="11" t="s">
        <v>3222</v>
      </c>
      <c r="I2139" s="11" t="s">
        <v>3222</v>
      </c>
      <c r="J2139" s="22" t="s">
        <v>24382</v>
      </c>
    </row>
    <row r="2140" spans="1:10" x14ac:dyDescent="0.25">
      <c r="A2140" s="11" t="s">
        <v>19686</v>
      </c>
      <c r="B2140" s="11" t="s">
        <v>3222</v>
      </c>
      <c r="C2140" s="11" t="s">
        <v>3222</v>
      </c>
      <c r="I2140" s="11" t="s">
        <v>3222</v>
      </c>
      <c r="J2140" s="22" t="s">
        <v>24384</v>
      </c>
    </row>
    <row r="2141" spans="1:10" x14ac:dyDescent="0.25">
      <c r="A2141" s="11" t="s">
        <v>19687</v>
      </c>
      <c r="B2141" s="11" t="s">
        <v>3222</v>
      </c>
      <c r="C2141" s="11" t="s">
        <v>3222</v>
      </c>
      <c r="I2141" s="11" t="s">
        <v>3222</v>
      </c>
      <c r="J2141" s="22" t="s">
        <v>24386</v>
      </c>
    </row>
    <row r="2142" spans="1:10" x14ac:dyDescent="0.25">
      <c r="A2142" s="11" t="s">
        <v>19688</v>
      </c>
      <c r="B2142" s="11" t="s">
        <v>3222</v>
      </c>
      <c r="C2142" s="11" t="s">
        <v>3222</v>
      </c>
      <c r="I2142" s="11" t="s">
        <v>3222</v>
      </c>
      <c r="J2142" s="22" t="s">
        <v>24388</v>
      </c>
    </row>
    <row r="2143" spans="1:10" x14ac:dyDescent="0.25">
      <c r="A2143" s="11" t="s">
        <v>19689</v>
      </c>
      <c r="B2143" s="11" t="s">
        <v>3222</v>
      </c>
      <c r="C2143" s="11" t="s">
        <v>3222</v>
      </c>
      <c r="I2143" s="11" t="s">
        <v>3222</v>
      </c>
      <c r="J2143" s="22" t="s">
        <v>24390</v>
      </c>
    </row>
    <row r="2144" spans="1:10" x14ac:dyDescent="0.25">
      <c r="A2144" s="11" t="s">
        <v>19690</v>
      </c>
      <c r="B2144" s="11" t="s">
        <v>3222</v>
      </c>
      <c r="C2144" s="11" t="s">
        <v>3222</v>
      </c>
      <c r="I2144" s="11" t="s">
        <v>3222</v>
      </c>
      <c r="J2144" s="22" t="s">
        <v>24393</v>
      </c>
    </row>
    <row r="2145" spans="1:10" x14ac:dyDescent="0.25">
      <c r="A2145" s="11" t="s">
        <v>19691</v>
      </c>
      <c r="B2145" s="11" t="s">
        <v>3222</v>
      </c>
      <c r="C2145" s="11" t="s">
        <v>3222</v>
      </c>
      <c r="I2145" s="11" t="s">
        <v>3222</v>
      </c>
      <c r="J2145" s="22" t="s">
        <v>24394</v>
      </c>
    </row>
    <row r="2146" spans="1:10" x14ac:dyDescent="0.25">
      <c r="A2146" s="11" t="s">
        <v>19692</v>
      </c>
      <c r="B2146" s="11" t="s">
        <v>3222</v>
      </c>
      <c r="C2146" s="11" t="s">
        <v>3222</v>
      </c>
      <c r="I2146" s="11" t="s">
        <v>3222</v>
      </c>
      <c r="J2146" s="22" t="s">
        <v>24395</v>
      </c>
    </row>
    <row r="2147" spans="1:10" x14ac:dyDescent="0.25">
      <c r="A2147" s="11" t="s">
        <v>19693</v>
      </c>
      <c r="B2147" s="11" t="s">
        <v>3222</v>
      </c>
      <c r="C2147" s="11" t="s">
        <v>3222</v>
      </c>
      <c r="I2147" s="11" t="s">
        <v>3222</v>
      </c>
      <c r="J2147" s="22" t="s">
        <v>24397</v>
      </c>
    </row>
    <row r="2148" spans="1:10" x14ac:dyDescent="0.25">
      <c r="A2148" s="11" t="s">
        <v>19694</v>
      </c>
      <c r="B2148" s="11" t="s">
        <v>3222</v>
      </c>
      <c r="C2148" s="11" t="s">
        <v>3222</v>
      </c>
      <c r="I2148" s="11" t="s">
        <v>3222</v>
      </c>
      <c r="J2148" s="22" t="s">
        <v>24399</v>
      </c>
    </row>
    <row r="2149" spans="1:10" x14ac:dyDescent="0.25">
      <c r="A2149" s="11" t="s">
        <v>19695</v>
      </c>
      <c r="B2149" s="11" t="s">
        <v>3222</v>
      </c>
      <c r="C2149" s="11" t="s">
        <v>3222</v>
      </c>
      <c r="I2149" s="11" t="s">
        <v>3222</v>
      </c>
      <c r="J2149" s="22" t="s">
        <v>24401</v>
      </c>
    </row>
    <row r="2150" spans="1:10" x14ac:dyDescent="0.25">
      <c r="A2150" s="11" t="s">
        <v>19696</v>
      </c>
      <c r="B2150" s="11" t="s">
        <v>3222</v>
      </c>
      <c r="C2150" s="11" t="s">
        <v>3222</v>
      </c>
      <c r="I2150" s="11" t="s">
        <v>3222</v>
      </c>
      <c r="J2150" s="22" t="s">
        <v>24405</v>
      </c>
    </row>
    <row r="2151" spans="1:10" x14ac:dyDescent="0.25">
      <c r="A2151" s="11" t="s">
        <v>19697</v>
      </c>
      <c r="B2151" s="11" t="s">
        <v>3222</v>
      </c>
      <c r="C2151" s="11" t="s">
        <v>3222</v>
      </c>
      <c r="I2151" s="11" t="s">
        <v>3222</v>
      </c>
      <c r="J2151" s="22" t="s">
        <v>24407</v>
      </c>
    </row>
    <row r="2152" spans="1:10" x14ac:dyDescent="0.25">
      <c r="A2152" s="11" t="s">
        <v>19698</v>
      </c>
      <c r="B2152" s="11" t="s">
        <v>3222</v>
      </c>
      <c r="C2152" s="11" t="s">
        <v>3222</v>
      </c>
      <c r="I2152" s="11" t="s">
        <v>3222</v>
      </c>
      <c r="J2152" s="22" t="s">
        <v>24409</v>
      </c>
    </row>
    <row r="2153" spans="1:10" x14ac:dyDescent="0.25">
      <c r="A2153" s="11" t="s">
        <v>19699</v>
      </c>
      <c r="B2153" s="11" t="s">
        <v>3222</v>
      </c>
      <c r="C2153" s="11" t="s">
        <v>3222</v>
      </c>
      <c r="I2153" s="11" t="s">
        <v>3222</v>
      </c>
      <c r="J2153" s="22" t="s">
        <v>24411</v>
      </c>
    </row>
    <row r="2154" spans="1:10" x14ac:dyDescent="0.25">
      <c r="A2154" s="11" t="s">
        <v>19700</v>
      </c>
      <c r="B2154" s="11" t="s">
        <v>3222</v>
      </c>
      <c r="C2154" s="11" t="s">
        <v>3222</v>
      </c>
      <c r="I2154" s="11" t="s">
        <v>3222</v>
      </c>
      <c r="J2154" s="22" t="s">
        <v>24413</v>
      </c>
    </row>
    <row r="2155" spans="1:10" x14ac:dyDescent="0.25">
      <c r="A2155" s="11" t="s">
        <v>19701</v>
      </c>
      <c r="B2155" s="11" t="s">
        <v>3222</v>
      </c>
      <c r="C2155" s="11" t="s">
        <v>3222</v>
      </c>
      <c r="I2155" s="11" t="s">
        <v>3222</v>
      </c>
      <c r="J2155" s="22" t="s">
        <v>24415</v>
      </c>
    </row>
    <row r="2156" spans="1:10" x14ac:dyDescent="0.25">
      <c r="A2156" s="11" t="s">
        <v>19702</v>
      </c>
      <c r="B2156" s="11" t="s">
        <v>3222</v>
      </c>
      <c r="C2156" s="11" t="s">
        <v>3222</v>
      </c>
      <c r="I2156" s="11" t="s">
        <v>3222</v>
      </c>
      <c r="J2156" s="22" t="s">
        <v>24417</v>
      </c>
    </row>
    <row r="2157" spans="1:10" x14ac:dyDescent="0.25">
      <c r="A2157" s="11" t="s">
        <v>19703</v>
      </c>
      <c r="B2157" s="11" t="s">
        <v>3222</v>
      </c>
      <c r="C2157" s="11" t="s">
        <v>3222</v>
      </c>
      <c r="I2157" s="11" t="s">
        <v>3222</v>
      </c>
      <c r="J2157" s="22" t="s">
        <v>24423</v>
      </c>
    </row>
    <row r="2158" spans="1:10" x14ac:dyDescent="0.25">
      <c r="A2158" s="11" t="s">
        <v>19704</v>
      </c>
      <c r="B2158" s="11" t="s">
        <v>3222</v>
      </c>
      <c r="C2158" s="11" t="s">
        <v>3222</v>
      </c>
      <c r="I2158" s="11" t="s">
        <v>3222</v>
      </c>
      <c r="J2158" s="22" t="s">
        <v>24425</v>
      </c>
    </row>
    <row r="2159" spans="1:10" x14ac:dyDescent="0.25">
      <c r="A2159" s="11" t="s">
        <v>19705</v>
      </c>
      <c r="B2159" s="11" t="s">
        <v>3222</v>
      </c>
      <c r="C2159" s="11" t="s">
        <v>3222</v>
      </c>
      <c r="I2159" s="11" t="s">
        <v>3222</v>
      </c>
      <c r="J2159" s="22" t="s">
        <v>24428</v>
      </c>
    </row>
    <row r="2160" spans="1:10" x14ac:dyDescent="0.25">
      <c r="A2160" s="11" t="s">
        <v>19706</v>
      </c>
      <c r="B2160" s="11" t="s">
        <v>3222</v>
      </c>
      <c r="C2160" s="11" t="s">
        <v>3222</v>
      </c>
      <c r="I2160" s="11" t="s">
        <v>3222</v>
      </c>
      <c r="J2160" s="22" t="s">
        <v>24431</v>
      </c>
    </row>
    <row r="2161" spans="1:10" x14ac:dyDescent="0.25">
      <c r="A2161" s="11" t="s">
        <v>19707</v>
      </c>
      <c r="B2161" s="11" t="s">
        <v>3222</v>
      </c>
      <c r="C2161" s="11" t="s">
        <v>3222</v>
      </c>
      <c r="I2161" s="11" t="s">
        <v>3222</v>
      </c>
      <c r="J2161" s="22" t="s">
        <v>24433</v>
      </c>
    </row>
    <row r="2162" spans="1:10" x14ac:dyDescent="0.25">
      <c r="A2162" s="11" t="s">
        <v>19708</v>
      </c>
      <c r="B2162" s="11" t="s">
        <v>3222</v>
      </c>
      <c r="C2162" s="11" t="s">
        <v>3222</v>
      </c>
      <c r="I2162" s="11" t="s">
        <v>3222</v>
      </c>
      <c r="J2162" s="22" t="s">
        <v>24435</v>
      </c>
    </row>
    <row r="2163" spans="1:10" x14ac:dyDescent="0.25">
      <c r="A2163" s="11" t="s">
        <v>19709</v>
      </c>
      <c r="B2163" s="11" t="s">
        <v>3222</v>
      </c>
      <c r="C2163" s="11" t="s">
        <v>3222</v>
      </c>
      <c r="I2163" s="11" t="s">
        <v>3222</v>
      </c>
      <c r="J2163" s="22" t="s">
        <v>24437</v>
      </c>
    </row>
    <row r="2164" spans="1:10" x14ac:dyDescent="0.25">
      <c r="A2164" s="11" t="s">
        <v>19710</v>
      </c>
      <c r="B2164" s="11" t="s">
        <v>3222</v>
      </c>
      <c r="C2164" s="11" t="s">
        <v>3222</v>
      </c>
      <c r="I2164" s="11" t="s">
        <v>3222</v>
      </c>
      <c r="J2164" s="22" t="s">
        <v>24439</v>
      </c>
    </row>
    <row r="2165" spans="1:10" x14ac:dyDescent="0.25">
      <c r="A2165" s="11" t="s">
        <v>19711</v>
      </c>
      <c r="B2165" s="11" t="s">
        <v>3222</v>
      </c>
      <c r="C2165" s="11" t="s">
        <v>3222</v>
      </c>
      <c r="I2165" s="11" t="s">
        <v>3222</v>
      </c>
      <c r="J2165" s="22" t="s">
        <v>24441</v>
      </c>
    </row>
    <row r="2166" spans="1:10" x14ac:dyDescent="0.25">
      <c r="A2166" s="11" t="s">
        <v>19712</v>
      </c>
      <c r="B2166" s="11" t="s">
        <v>3222</v>
      </c>
      <c r="C2166" s="11" t="s">
        <v>3222</v>
      </c>
      <c r="I2166" s="11" t="s">
        <v>3222</v>
      </c>
      <c r="J2166" s="22" t="s">
        <v>24443</v>
      </c>
    </row>
    <row r="2167" spans="1:10" x14ac:dyDescent="0.25">
      <c r="A2167" s="11" t="s">
        <v>19713</v>
      </c>
      <c r="B2167" s="11" t="s">
        <v>3222</v>
      </c>
      <c r="C2167" s="11" t="s">
        <v>3222</v>
      </c>
      <c r="I2167" s="11" t="s">
        <v>3222</v>
      </c>
      <c r="J2167" s="22" t="s">
        <v>24445</v>
      </c>
    </row>
    <row r="2168" spans="1:10" x14ac:dyDescent="0.25">
      <c r="A2168" s="11" t="s">
        <v>19714</v>
      </c>
      <c r="B2168" s="11" t="s">
        <v>3222</v>
      </c>
      <c r="C2168" s="11" t="s">
        <v>3222</v>
      </c>
      <c r="I2168" s="11" t="s">
        <v>3222</v>
      </c>
      <c r="J2168" s="22" t="s">
        <v>24448</v>
      </c>
    </row>
    <row r="2169" spans="1:10" x14ac:dyDescent="0.25">
      <c r="A2169" s="11" t="s">
        <v>19715</v>
      </c>
      <c r="B2169" s="11" t="s">
        <v>3222</v>
      </c>
      <c r="C2169" s="11" t="s">
        <v>3222</v>
      </c>
      <c r="I2169" s="11" t="s">
        <v>3222</v>
      </c>
      <c r="J2169" s="22" t="s">
        <v>24450</v>
      </c>
    </row>
    <row r="2170" spans="1:10" x14ac:dyDescent="0.25">
      <c r="A2170" s="11" t="s">
        <v>19716</v>
      </c>
      <c r="B2170" s="11" t="s">
        <v>3222</v>
      </c>
      <c r="C2170" s="11" t="s">
        <v>3222</v>
      </c>
      <c r="I2170" s="11" t="s">
        <v>3222</v>
      </c>
      <c r="J2170" s="22" t="s">
        <v>24452</v>
      </c>
    </row>
    <row r="2171" spans="1:10" x14ac:dyDescent="0.25">
      <c r="A2171" s="11" t="s">
        <v>19717</v>
      </c>
      <c r="B2171" s="11" t="s">
        <v>3222</v>
      </c>
      <c r="C2171" s="11" t="s">
        <v>3222</v>
      </c>
      <c r="I2171" s="11" t="s">
        <v>3222</v>
      </c>
      <c r="J2171" s="22" t="s">
        <v>24454</v>
      </c>
    </row>
    <row r="2172" spans="1:10" x14ac:dyDescent="0.25">
      <c r="A2172" s="11" t="s">
        <v>19718</v>
      </c>
      <c r="B2172" s="11" t="s">
        <v>3222</v>
      </c>
      <c r="C2172" s="11" t="s">
        <v>3222</v>
      </c>
      <c r="I2172" s="11" t="s">
        <v>3222</v>
      </c>
      <c r="J2172" s="22" t="s">
        <v>24456</v>
      </c>
    </row>
    <row r="2173" spans="1:10" x14ac:dyDescent="0.25">
      <c r="A2173" s="11" t="s">
        <v>19719</v>
      </c>
      <c r="B2173" s="11" t="s">
        <v>3222</v>
      </c>
      <c r="C2173" s="11" t="s">
        <v>3222</v>
      </c>
      <c r="I2173" s="11" t="s">
        <v>3222</v>
      </c>
      <c r="J2173" s="22" t="s">
        <v>24458</v>
      </c>
    </row>
    <row r="2174" spans="1:10" x14ac:dyDescent="0.25">
      <c r="A2174" s="11" t="s">
        <v>19720</v>
      </c>
      <c r="B2174" s="11" t="s">
        <v>3222</v>
      </c>
      <c r="C2174" s="11" t="s">
        <v>3222</v>
      </c>
      <c r="I2174" s="11" t="s">
        <v>3222</v>
      </c>
      <c r="J2174" s="22" t="s">
        <v>24460</v>
      </c>
    </row>
    <row r="2175" spans="1:10" x14ac:dyDescent="0.25">
      <c r="A2175" s="11" t="s">
        <v>19721</v>
      </c>
      <c r="B2175" s="11" t="s">
        <v>3222</v>
      </c>
      <c r="C2175" s="11" t="s">
        <v>3222</v>
      </c>
      <c r="I2175" s="11" t="s">
        <v>3222</v>
      </c>
      <c r="J2175" s="22" t="s">
        <v>24462</v>
      </c>
    </row>
    <row r="2176" spans="1:10" x14ac:dyDescent="0.25">
      <c r="A2176" s="11" t="s">
        <v>19722</v>
      </c>
      <c r="B2176" s="11" t="s">
        <v>3222</v>
      </c>
      <c r="C2176" s="11" t="s">
        <v>3222</v>
      </c>
      <c r="I2176" s="11" t="s">
        <v>3222</v>
      </c>
      <c r="J2176" s="22" t="s">
        <v>24464</v>
      </c>
    </row>
    <row r="2177" spans="1:10" x14ac:dyDescent="0.25">
      <c r="A2177" s="11" t="s">
        <v>19723</v>
      </c>
      <c r="B2177" s="11" t="s">
        <v>3222</v>
      </c>
      <c r="C2177" s="11" t="s">
        <v>3222</v>
      </c>
      <c r="I2177" s="11" t="s">
        <v>3222</v>
      </c>
      <c r="J2177" s="22" t="s">
        <v>24466</v>
      </c>
    </row>
    <row r="2178" spans="1:10" x14ac:dyDescent="0.25">
      <c r="A2178" s="11" t="s">
        <v>19724</v>
      </c>
      <c r="B2178" s="11" t="s">
        <v>3222</v>
      </c>
      <c r="C2178" s="11" t="s">
        <v>3222</v>
      </c>
      <c r="I2178" s="11" t="s">
        <v>3222</v>
      </c>
      <c r="J2178" s="22" t="s">
        <v>24468</v>
      </c>
    </row>
    <row r="2179" spans="1:10" x14ac:dyDescent="0.25">
      <c r="A2179" s="11" t="s">
        <v>19725</v>
      </c>
      <c r="B2179" s="11" t="s">
        <v>3222</v>
      </c>
      <c r="C2179" s="11" t="s">
        <v>3222</v>
      </c>
      <c r="I2179" s="11" t="s">
        <v>3222</v>
      </c>
      <c r="J2179" s="22" t="s">
        <v>24470</v>
      </c>
    </row>
    <row r="2180" spans="1:10" x14ac:dyDescent="0.25">
      <c r="A2180" s="11" t="s">
        <v>19726</v>
      </c>
      <c r="B2180" s="11" t="s">
        <v>3222</v>
      </c>
      <c r="C2180" s="11" t="s">
        <v>3222</v>
      </c>
      <c r="I2180" s="11" t="s">
        <v>3222</v>
      </c>
      <c r="J2180" s="22" t="s">
        <v>24473</v>
      </c>
    </row>
    <row r="2181" spans="1:10" x14ac:dyDescent="0.25">
      <c r="A2181" s="11" t="s">
        <v>19727</v>
      </c>
      <c r="B2181" s="11" t="s">
        <v>3222</v>
      </c>
      <c r="C2181" s="11" t="s">
        <v>3222</v>
      </c>
      <c r="I2181" s="11" t="s">
        <v>3222</v>
      </c>
      <c r="J2181" s="22" t="s">
        <v>3274</v>
      </c>
    </row>
    <row r="2182" spans="1:10" x14ac:dyDescent="0.25">
      <c r="A2182" s="11" t="s">
        <v>19728</v>
      </c>
      <c r="B2182" s="11" t="s">
        <v>3222</v>
      </c>
      <c r="C2182" s="11" t="s">
        <v>3222</v>
      </c>
      <c r="I2182" s="11" t="s">
        <v>3222</v>
      </c>
      <c r="J2182" s="22" t="s">
        <v>24477</v>
      </c>
    </row>
    <row r="2183" spans="1:10" x14ac:dyDescent="0.25">
      <c r="A2183" s="11" t="s">
        <v>19729</v>
      </c>
      <c r="B2183" s="11" t="s">
        <v>3222</v>
      </c>
      <c r="C2183" s="11" t="s">
        <v>3222</v>
      </c>
      <c r="I2183" s="11" t="s">
        <v>3222</v>
      </c>
      <c r="J2183" s="22" t="s">
        <v>24480</v>
      </c>
    </row>
    <row r="2184" spans="1:10" x14ac:dyDescent="0.25">
      <c r="A2184" s="11" t="s">
        <v>19730</v>
      </c>
      <c r="B2184" s="11" t="s">
        <v>3222</v>
      </c>
      <c r="C2184" s="11" t="s">
        <v>3222</v>
      </c>
      <c r="I2184" s="11" t="s">
        <v>3222</v>
      </c>
      <c r="J2184" s="22" t="s">
        <v>3296</v>
      </c>
    </row>
    <row r="2185" spans="1:10" x14ac:dyDescent="0.25">
      <c r="A2185" s="11" t="s">
        <v>19731</v>
      </c>
      <c r="B2185" s="11" t="s">
        <v>3222</v>
      </c>
      <c r="C2185" s="11" t="s">
        <v>3222</v>
      </c>
      <c r="I2185" s="11" t="s">
        <v>3222</v>
      </c>
      <c r="J2185" s="22" t="s">
        <v>24484</v>
      </c>
    </row>
    <row r="2186" spans="1:10" x14ac:dyDescent="0.25">
      <c r="A2186" s="11" t="s">
        <v>19732</v>
      </c>
      <c r="B2186" s="11" t="s">
        <v>3222</v>
      </c>
      <c r="C2186" s="11" t="s">
        <v>3222</v>
      </c>
      <c r="I2186" s="11" t="s">
        <v>3222</v>
      </c>
      <c r="J2186" s="22" t="s">
        <v>24487</v>
      </c>
    </row>
    <row r="2187" spans="1:10" x14ac:dyDescent="0.25">
      <c r="A2187" s="11" t="s">
        <v>19733</v>
      </c>
      <c r="B2187" s="11" t="s">
        <v>3222</v>
      </c>
      <c r="C2187" s="11" t="s">
        <v>3222</v>
      </c>
      <c r="I2187" s="11" t="s">
        <v>3222</v>
      </c>
      <c r="J2187" s="22" t="s">
        <v>3334</v>
      </c>
    </row>
    <row r="2188" spans="1:10" x14ac:dyDescent="0.25">
      <c r="A2188" s="11" t="s">
        <v>19734</v>
      </c>
      <c r="B2188" s="11" t="s">
        <v>3222</v>
      </c>
      <c r="C2188" s="11" t="s">
        <v>3222</v>
      </c>
      <c r="I2188" s="11" t="s">
        <v>3222</v>
      </c>
      <c r="J2188" s="22" t="s">
        <v>24493</v>
      </c>
    </row>
    <row r="2189" spans="1:10" x14ac:dyDescent="0.25">
      <c r="A2189" s="11" t="s">
        <v>19735</v>
      </c>
      <c r="B2189" s="11" t="s">
        <v>3222</v>
      </c>
      <c r="C2189" s="11" t="s">
        <v>3222</v>
      </c>
      <c r="I2189" s="11" t="s">
        <v>3222</v>
      </c>
      <c r="J2189" s="22" t="s">
        <v>3338</v>
      </c>
    </row>
    <row r="2190" spans="1:10" x14ac:dyDescent="0.25">
      <c r="A2190" s="11" t="s">
        <v>19736</v>
      </c>
      <c r="B2190" s="11" t="s">
        <v>3222</v>
      </c>
      <c r="C2190" s="11" t="s">
        <v>3222</v>
      </c>
      <c r="I2190" s="11" t="s">
        <v>3222</v>
      </c>
      <c r="J2190" s="22" t="s">
        <v>24498</v>
      </c>
    </row>
    <row r="2191" spans="1:10" x14ac:dyDescent="0.25">
      <c r="A2191" s="11" t="s">
        <v>19737</v>
      </c>
      <c r="B2191" s="11" t="s">
        <v>3222</v>
      </c>
      <c r="C2191" s="11" t="s">
        <v>3222</v>
      </c>
      <c r="I2191" s="11" t="s">
        <v>3222</v>
      </c>
      <c r="J2191" s="22" t="s">
        <v>24500</v>
      </c>
    </row>
    <row r="2192" spans="1:10" x14ac:dyDescent="0.25">
      <c r="A2192" s="11" t="s">
        <v>19738</v>
      </c>
      <c r="B2192" s="11" t="s">
        <v>3222</v>
      </c>
      <c r="C2192" s="11" t="s">
        <v>3222</v>
      </c>
      <c r="I2192" s="11" t="s">
        <v>3222</v>
      </c>
      <c r="J2192" s="22" t="s">
        <v>24503</v>
      </c>
    </row>
    <row r="2193" spans="1:10" x14ac:dyDescent="0.25">
      <c r="A2193" s="11" t="s">
        <v>19739</v>
      </c>
      <c r="B2193" s="11" t="s">
        <v>3222</v>
      </c>
      <c r="C2193" s="11" t="s">
        <v>3222</v>
      </c>
      <c r="I2193" s="11" t="s">
        <v>3222</v>
      </c>
      <c r="J2193" s="22" t="s">
        <v>24505</v>
      </c>
    </row>
    <row r="2194" spans="1:10" x14ac:dyDescent="0.25">
      <c r="A2194" s="11" t="s">
        <v>19740</v>
      </c>
      <c r="B2194" s="11" t="s">
        <v>3222</v>
      </c>
      <c r="C2194" s="11" t="s">
        <v>3222</v>
      </c>
      <c r="I2194" s="11" t="s">
        <v>3222</v>
      </c>
      <c r="J2194" s="22" t="s">
        <v>24507</v>
      </c>
    </row>
    <row r="2195" spans="1:10" x14ac:dyDescent="0.25">
      <c r="A2195" s="11" t="s">
        <v>19741</v>
      </c>
      <c r="B2195" s="11" t="s">
        <v>3222</v>
      </c>
      <c r="C2195" s="11" t="s">
        <v>3222</v>
      </c>
      <c r="I2195" s="11" t="s">
        <v>3222</v>
      </c>
      <c r="J2195" s="22" t="s">
        <v>24508</v>
      </c>
    </row>
    <row r="2196" spans="1:10" x14ac:dyDescent="0.25">
      <c r="A2196" s="11" t="s">
        <v>19742</v>
      </c>
      <c r="B2196" s="11" t="s">
        <v>3222</v>
      </c>
      <c r="C2196" s="11" t="s">
        <v>3222</v>
      </c>
      <c r="I2196" s="11" t="s">
        <v>3222</v>
      </c>
      <c r="J2196" s="22" t="s">
        <v>24509</v>
      </c>
    </row>
    <row r="2197" spans="1:10" x14ac:dyDescent="0.25">
      <c r="A2197" s="11" t="s">
        <v>19743</v>
      </c>
      <c r="B2197" s="11" t="s">
        <v>3222</v>
      </c>
      <c r="C2197" s="11" t="s">
        <v>3222</v>
      </c>
      <c r="I2197" s="11" t="s">
        <v>3222</v>
      </c>
      <c r="J2197" s="22" t="s">
        <v>24510</v>
      </c>
    </row>
    <row r="2198" spans="1:10" x14ac:dyDescent="0.25">
      <c r="A2198" s="11" t="s">
        <v>19744</v>
      </c>
      <c r="B2198" s="11" t="s">
        <v>3222</v>
      </c>
      <c r="C2198" s="11" t="s">
        <v>3222</v>
      </c>
      <c r="I2198" s="11" t="s">
        <v>3222</v>
      </c>
      <c r="J2198" s="22" t="s">
        <v>24511</v>
      </c>
    </row>
    <row r="2199" spans="1:10" x14ac:dyDescent="0.25">
      <c r="A2199" s="11" t="s">
        <v>19745</v>
      </c>
      <c r="B2199" s="11" t="s">
        <v>3222</v>
      </c>
      <c r="C2199" s="11" t="s">
        <v>3222</v>
      </c>
      <c r="I2199" s="11" t="s">
        <v>3222</v>
      </c>
      <c r="J2199" s="22" t="s">
        <v>3384</v>
      </c>
    </row>
    <row r="2200" spans="1:10" x14ac:dyDescent="0.25">
      <c r="A2200" s="11" t="s">
        <v>19746</v>
      </c>
      <c r="B2200" s="11" t="s">
        <v>823</v>
      </c>
      <c r="C2200" s="11" t="s">
        <v>823</v>
      </c>
      <c r="I2200" s="11" t="s">
        <v>823</v>
      </c>
      <c r="J2200" s="22" t="s">
        <v>24515</v>
      </c>
    </row>
    <row r="2201" spans="1:10" x14ac:dyDescent="0.25">
      <c r="A2201" s="11" t="s">
        <v>19747</v>
      </c>
      <c r="B2201" s="11" t="s">
        <v>823</v>
      </c>
      <c r="C2201" s="11" t="s">
        <v>823</v>
      </c>
      <c r="I2201" s="11" t="s">
        <v>823</v>
      </c>
      <c r="J2201" s="22" t="s">
        <v>3388</v>
      </c>
    </row>
    <row r="2202" spans="1:10" x14ac:dyDescent="0.25">
      <c r="A2202" s="11" t="s">
        <v>19748</v>
      </c>
      <c r="B2202" s="11" t="s">
        <v>823</v>
      </c>
      <c r="C2202" s="11" t="s">
        <v>823</v>
      </c>
      <c r="I2202" s="11" t="s">
        <v>823</v>
      </c>
      <c r="J2202" s="22" t="s">
        <v>24520</v>
      </c>
    </row>
    <row r="2203" spans="1:10" x14ac:dyDescent="0.25">
      <c r="A2203" s="11" t="s">
        <v>19749</v>
      </c>
      <c r="B2203" s="11" t="s">
        <v>823</v>
      </c>
      <c r="C2203" s="11" t="s">
        <v>823</v>
      </c>
      <c r="I2203" s="11" t="s">
        <v>823</v>
      </c>
      <c r="J2203" s="22" t="s">
        <v>24522</v>
      </c>
    </row>
    <row r="2204" spans="1:10" x14ac:dyDescent="0.25">
      <c r="A2204" s="11" t="s">
        <v>19750</v>
      </c>
      <c r="B2204" s="11" t="s">
        <v>3208</v>
      </c>
      <c r="C2204" s="11" t="s">
        <v>3208</v>
      </c>
      <c r="I2204" s="11" t="s">
        <v>3208</v>
      </c>
      <c r="J2204" s="22" t="s">
        <v>24525</v>
      </c>
    </row>
    <row r="2205" spans="1:10" x14ac:dyDescent="0.25">
      <c r="A2205" s="11" t="s">
        <v>19751</v>
      </c>
      <c r="B2205" s="11" t="s">
        <v>19752</v>
      </c>
      <c r="C2205" s="11" t="s">
        <v>19752</v>
      </c>
      <c r="I2205" s="11" t="s">
        <v>19752</v>
      </c>
      <c r="J2205" s="22" t="s">
        <v>24527</v>
      </c>
    </row>
    <row r="2206" spans="1:10" x14ac:dyDescent="0.25">
      <c r="A2206" s="11" t="s">
        <v>7285</v>
      </c>
      <c r="B2206" s="11" t="s">
        <v>3229</v>
      </c>
      <c r="C2206" s="11" t="s">
        <v>3229</v>
      </c>
      <c r="I2206" s="11" t="s">
        <v>3229</v>
      </c>
      <c r="J2206" s="22" t="s">
        <v>3421</v>
      </c>
    </row>
    <row r="2207" spans="1:10" x14ac:dyDescent="0.25">
      <c r="A2207" s="11" t="s">
        <v>19753</v>
      </c>
      <c r="B2207" s="11" t="s">
        <v>3229</v>
      </c>
      <c r="C2207" s="11" t="s">
        <v>3229</v>
      </c>
      <c r="I2207" s="11" t="s">
        <v>3229</v>
      </c>
      <c r="J2207" s="22" t="s">
        <v>24533</v>
      </c>
    </row>
    <row r="2208" spans="1:10" x14ac:dyDescent="0.25">
      <c r="A2208" s="11" t="s">
        <v>17120</v>
      </c>
      <c r="B2208" s="11" t="s">
        <v>17120</v>
      </c>
      <c r="C2208" s="11" t="s">
        <v>17120</v>
      </c>
      <c r="I2208" s="11" t="s">
        <v>17120</v>
      </c>
      <c r="J2208" s="22" t="s">
        <v>24536</v>
      </c>
    </row>
    <row r="2209" spans="1:10" x14ac:dyDescent="0.25">
      <c r="A2209" s="11" t="s">
        <v>19754</v>
      </c>
      <c r="B2209" s="11" t="s">
        <v>17120</v>
      </c>
      <c r="C2209" s="11" t="s">
        <v>17120</v>
      </c>
      <c r="I2209" s="11" t="s">
        <v>17120</v>
      </c>
      <c r="J2209" s="22" t="s">
        <v>24539</v>
      </c>
    </row>
    <row r="2210" spans="1:10" x14ac:dyDescent="0.25">
      <c r="A2210" s="11" t="s">
        <v>4896</v>
      </c>
      <c r="B2210" s="11" t="s">
        <v>1097</v>
      </c>
      <c r="C2210" s="11" t="s">
        <v>1097</v>
      </c>
      <c r="I2210" s="11" t="s">
        <v>1097</v>
      </c>
      <c r="J2210" s="22" t="s">
        <v>24541</v>
      </c>
    </row>
    <row r="2211" spans="1:10" x14ac:dyDescent="0.25">
      <c r="A2211" s="11" t="s">
        <v>6643</v>
      </c>
      <c r="B2211" s="11" t="s">
        <v>1097</v>
      </c>
      <c r="C2211" s="11" t="s">
        <v>1097</v>
      </c>
      <c r="I2211" s="11" t="s">
        <v>1097</v>
      </c>
      <c r="J2211" s="22" t="s">
        <v>24543</v>
      </c>
    </row>
    <row r="2212" spans="1:10" x14ac:dyDescent="0.25">
      <c r="A2212" s="11" t="s">
        <v>9628</v>
      </c>
      <c r="B2212" s="11" t="s">
        <v>1097</v>
      </c>
      <c r="C2212" s="11" t="s">
        <v>1097</v>
      </c>
      <c r="I2212" s="11" t="s">
        <v>1097</v>
      </c>
      <c r="J2212" s="22" t="s">
        <v>24545</v>
      </c>
    </row>
    <row r="2213" spans="1:10" x14ac:dyDescent="0.25">
      <c r="A2213" s="11" t="s">
        <v>11615</v>
      </c>
      <c r="B2213" s="11" t="s">
        <v>1097</v>
      </c>
      <c r="C2213" s="11" t="s">
        <v>1097</v>
      </c>
      <c r="I2213" s="11" t="s">
        <v>1097</v>
      </c>
      <c r="J2213" s="22" t="s">
        <v>24553</v>
      </c>
    </row>
    <row r="2214" spans="1:10" x14ac:dyDescent="0.25">
      <c r="A2214" s="11" t="s">
        <v>19755</v>
      </c>
      <c r="B2214" s="11" t="s">
        <v>19756</v>
      </c>
      <c r="C2214" s="11" t="s">
        <v>19756</v>
      </c>
      <c r="I2214" s="11" t="s">
        <v>19756</v>
      </c>
      <c r="J2214" s="22" t="s">
        <v>24557</v>
      </c>
    </row>
    <row r="2215" spans="1:10" x14ac:dyDescent="0.25">
      <c r="A2215" s="11" t="s">
        <v>19757</v>
      </c>
      <c r="B2215" s="11" t="s">
        <v>19756</v>
      </c>
      <c r="C2215" s="11" t="s">
        <v>19756</v>
      </c>
      <c r="I2215" s="11" t="s">
        <v>19756</v>
      </c>
      <c r="J2215" s="22" t="s">
        <v>24559</v>
      </c>
    </row>
    <row r="2216" spans="1:10" x14ac:dyDescent="0.25">
      <c r="A2216" s="11" t="s">
        <v>19758</v>
      </c>
      <c r="B2216" s="11" t="s">
        <v>19756</v>
      </c>
      <c r="C2216" s="11" t="s">
        <v>19756</v>
      </c>
      <c r="I2216" s="11" t="s">
        <v>19756</v>
      </c>
      <c r="J2216" s="22" t="s">
        <v>24561</v>
      </c>
    </row>
    <row r="2217" spans="1:10" x14ac:dyDescent="0.25">
      <c r="A2217" s="11" t="s">
        <v>19759</v>
      </c>
      <c r="B2217" s="11" t="s">
        <v>19756</v>
      </c>
      <c r="C2217" s="11" t="s">
        <v>19756</v>
      </c>
      <c r="I2217" s="11" t="s">
        <v>19756</v>
      </c>
      <c r="J2217" s="22" t="s">
        <v>776</v>
      </c>
    </row>
    <row r="2218" spans="1:10" x14ac:dyDescent="0.25">
      <c r="A2218" s="11" t="s">
        <v>19760</v>
      </c>
      <c r="B2218" s="11" t="s">
        <v>19756</v>
      </c>
      <c r="C2218" s="11" t="s">
        <v>19756</v>
      </c>
      <c r="I2218" s="11" t="s">
        <v>19756</v>
      </c>
      <c r="J2218" s="22" t="s">
        <v>24564</v>
      </c>
    </row>
    <row r="2219" spans="1:10" x14ac:dyDescent="0.25">
      <c r="A2219" s="11" t="s">
        <v>19761</v>
      </c>
      <c r="B2219" s="11" t="s">
        <v>19756</v>
      </c>
      <c r="C2219" s="11" t="s">
        <v>19756</v>
      </c>
      <c r="I2219" s="11" t="s">
        <v>19756</v>
      </c>
      <c r="J2219" s="22" t="s">
        <v>24566</v>
      </c>
    </row>
    <row r="2220" spans="1:10" x14ac:dyDescent="0.25">
      <c r="A2220" s="11" t="s">
        <v>19762</v>
      </c>
      <c r="B2220" s="11" t="s">
        <v>19756</v>
      </c>
      <c r="C2220" s="11" t="s">
        <v>19756</v>
      </c>
      <c r="I2220" s="11" t="s">
        <v>19756</v>
      </c>
      <c r="J2220" s="22" t="s">
        <v>24568</v>
      </c>
    </row>
    <row r="2221" spans="1:10" x14ac:dyDescent="0.25">
      <c r="A2221" s="11" t="s">
        <v>19763</v>
      </c>
      <c r="B2221" s="11" t="s">
        <v>19756</v>
      </c>
      <c r="C2221" s="11" t="s">
        <v>19756</v>
      </c>
      <c r="I2221" s="11" t="s">
        <v>19756</v>
      </c>
      <c r="J2221" s="22" t="s">
        <v>24572</v>
      </c>
    </row>
    <row r="2222" spans="1:10" x14ac:dyDescent="0.25">
      <c r="A2222" s="11" t="s">
        <v>4643</v>
      </c>
      <c r="B2222" s="11" t="s">
        <v>2442</v>
      </c>
      <c r="C2222" s="11" t="s">
        <v>2442</v>
      </c>
      <c r="I2222" s="11" t="s">
        <v>2442</v>
      </c>
      <c r="J2222" s="22" t="s">
        <v>24573</v>
      </c>
    </row>
    <row r="2223" spans="1:10" x14ac:dyDescent="0.25">
      <c r="A2223" s="11" t="s">
        <v>19764</v>
      </c>
      <c r="B2223" s="11" t="s">
        <v>2442</v>
      </c>
      <c r="C2223" s="11" t="s">
        <v>2442</v>
      </c>
      <c r="I2223" s="11" t="s">
        <v>2442</v>
      </c>
      <c r="J2223" s="22" t="s">
        <v>24576</v>
      </c>
    </row>
    <row r="2224" spans="1:10" x14ac:dyDescent="0.25">
      <c r="A2224" s="11" t="s">
        <v>12334</v>
      </c>
      <c r="B2224" s="11" t="s">
        <v>2442</v>
      </c>
      <c r="C2224" s="11" t="s">
        <v>2442</v>
      </c>
      <c r="I2224" s="11" t="s">
        <v>2442</v>
      </c>
      <c r="J2224" s="22" t="s">
        <v>24578</v>
      </c>
    </row>
    <row r="2225" spans="1:10" x14ac:dyDescent="0.25">
      <c r="A2225" s="11" t="s">
        <v>19765</v>
      </c>
      <c r="B2225" s="11" t="s">
        <v>3235</v>
      </c>
      <c r="C2225" s="11" t="s">
        <v>3235</v>
      </c>
      <c r="I2225" s="11" t="s">
        <v>3235</v>
      </c>
      <c r="J2225" s="22" t="s">
        <v>24580</v>
      </c>
    </row>
    <row r="2226" spans="1:10" x14ac:dyDescent="0.25">
      <c r="A2226" s="11" t="s">
        <v>7438</v>
      </c>
      <c r="B2226" s="11" t="s">
        <v>445</v>
      </c>
      <c r="C2226" s="11" t="s">
        <v>445</v>
      </c>
      <c r="I2226" s="11" t="s">
        <v>445</v>
      </c>
      <c r="J2226" s="22" t="s">
        <v>24583</v>
      </c>
    </row>
    <row r="2227" spans="1:10" x14ac:dyDescent="0.25">
      <c r="A2227" s="11" t="s">
        <v>19766</v>
      </c>
      <c r="B2227" s="11" t="s">
        <v>445</v>
      </c>
      <c r="C2227" s="11" t="s">
        <v>445</v>
      </c>
      <c r="I2227" s="11" t="s">
        <v>445</v>
      </c>
      <c r="J2227" s="22" t="s">
        <v>24584</v>
      </c>
    </row>
    <row r="2228" spans="1:10" x14ac:dyDescent="0.25">
      <c r="A2228" s="11" t="s">
        <v>16963</v>
      </c>
      <c r="B2228" s="11" t="s">
        <v>2650</v>
      </c>
      <c r="C2228" s="11" t="s">
        <v>2650</v>
      </c>
      <c r="I2228" s="11" t="s">
        <v>2650</v>
      </c>
      <c r="J2228" s="22" t="s">
        <v>24588</v>
      </c>
    </row>
    <row r="2229" spans="1:10" x14ac:dyDescent="0.25">
      <c r="A2229" s="11" t="s">
        <v>15074</v>
      </c>
      <c r="B2229" s="11" t="s">
        <v>2650</v>
      </c>
      <c r="C2229" s="11" t="s">
        <v>2650</v>
      </c>
      <c r="I2229" s="11" t="s">
        <v>2650</v>
      </c>
      <c r="J2229" s="22" t="s">
        <v>24593</v>
      </c>
    </row>
    <row r="2230" spans="1:10" x14ac:dyDescent="0.25">
      <c r="A2230" s="11" t="s">
        <v>15081</v>
      </c>
      <c r="B2230" s="11" t="s">
        <v>2650</v>
      </c>
      <c r="C2230" s="11" t="s">
        <v>2650</v>
      </c>
      <c r="I2230" s="11" t="s">
        <v>2650</v>
      </c>
      <c r="J2230" s="22" t="s">
        <v>24596</v>
      </c>
    </row>
    <row r="2231" spans="1:10" x14ac:dyDescent="0.25">
      <c r="A2231" s="11" t="s">
        <v>19767</v>
      </c>
      <c r="B2231" s="11" t="s">
        <v>19768</v>
      </c>
      <c r="C2231" s="11" t="s">
        <v>19768</v>
      </c>
      <c r="I2231" s="11" t="s">
        <v>19768</v>
      </c>
      <c r="J2231" s="22" t="s">
        <v>24598</v>
      </c>
    </row>
    <row r="2232" spans="1:10" x14ac:dyDescent="0.25">
      <c r="A2232" s="11" t="s">
        <v>19769</v>
      </c>
      <c r="B2232" s="11" t="s">
        <v>19770</v>
      </c>
      <c r="C2232" s="11" t="s">
        <v>19770</v>
      </c>
      <c r="I2232" s="11" t="s">
        <v>19770</v>
      </c>
      <c r="J2232" s="22" t="s">
        <v>24600</v>
      </c>
    </row>
    <row r="2233" spans="1:10" x14ac:dyDescent="0.25">
      <c r="A2233" s="11" t="s">
        <v>19771</v>
      </c>
      <c r="B2233" s="11" t="s">
        <v>19770</v>
      </c>
      <c r="C2233" s="11" t="s">
        <v>19770</v>
      </c>
      <c r="I2233" s="11" t="s">
        <v>19770</v>
      </c>
      <c r="J2233" s="22" t="s">
        <v>2880</v>
      </c>
    </row>
    <row r="2234" spans="1:10" x14ac:dyDescent="0.25">
      <c r="A2234" s="11" t="s">
        <v>19772</v>
      </c>
      <c r="B2234" s="11" t="s">
        <v>19770</v>
      </c>
      <c r="C2234" s="11" t="s">
        <v>19770</v>
      </c>
      <c r="I2234" s="11" t="s">
        <v>19770</v>
      </c>
      <c r="J2234" s="22" t="s">
        <v>24608</v>
      </c>
    </row>
    <row r="2235" spans="1:10" x14ac:dyDescent="0.25">
      <c r="A2235" s="11" t="s">
        <v>19773</v>
      </c>
      <c r="B2235" s="11" t="s">
        <v>19770</v>
      </c>
      <c r="C2235" s="11" t="s">
        <v>19770</v>
      </c>
      <c r="I2235" s="11" t="s">
        <v>19770</v>
      </c>
      <c r="J2235" s="22" t="s">
        <v>24610</v>
      </c>
    </row>
    <row r="2236" spans="1:10" x14ac:dyDescent="0.25">
      <c r="A2236" s="11" t="s">
        <v>19774</v>
      </c>
      <c r="B2236" s="11" t="s">
        <v>19770</v>
      </c>
      <c r="C2236" s="11" t="s">
        <v>19770</v>
      </c>
      <c r="I2236" s="11" t="s">
        <v>19770</v>
      </c>
      <c r="J2236" s="22" t="s">
        <v>24612</v>
      </c>
    </row>
    <row r="2237" spans="1:10" x14ac:dyDescent="0.25">
      <c r="A2237" s="11" t="s">
        <v>19775</v>
      </c>
      <c r="B2237" s="11" t="s">
        <v>19770</v>
      </c>
      <c r="C2237" s="11" t="s">
        <v>19770</v>
      </c>
      <c r="I2237" s="11" t="s">
        <v>19770</v>
      </c>
      <c r="J2237" s="22" t="s">
        <v>24614</v>
      </c>
    </row>
    <row r="2238" spans="1:10" x14ac:dyDescent="0.25">
      <c r="A2238" s="11" t="s">
        <v>13771</v>
      </c>
      <c r="B2238" s="11" t="s">
        <v>19776</v>
      </c>
      <c r="C2238" s="11" t="s">
        <v>19776</v>
      </c>
      <c r="I2238" s="11" t="s">
        <v>19776</v>
      </c>
      <c r="J2238" s="22" t="s">
        <v>24615</v>
      </c>
    </row>
    <row r="2239" spans="1:10" x14ac:dyDescent="0.25">
      <c r="A2239" s="11" t="s">
        <v>19777</v>
      </c>
      <c r="B2239" s="11" t="s">
        <v>19776</v>
      </c>
      <c r="C2239" s="11" t="s">
        <v>19776</v>
      </c>
      <c r="I2239" s="11" t="s">
        <v>19776</v>
      </c>
      <c r="J2239" s="22" t="s">
        <v>24617</v>
      </c>
    </row>
    <row r="2240" spans="1:10" x14ac:dyDescent="0.25">
      <c r="A2240" s="11" t="s">
        <v>19778</v>
      </c>
      <c r="B2240" s="11" t="s">
        <v>19779</v>
      </c>
      <c r="C2240" s="11" t="s">
        <v>19779</v>
      </c>
      <c r="I2240" s="11" t="s">
        <v>19779</v>
      </c>
      <c r="J2240" s="22" t="s">
        <v>24618</v>
      </c>
    </row>
    <row r="2241" spans="1:10" x14ac:dyDescent="0.25">
      <c r="A2241" s="11" t="s">
        <v>19780</v>
      </c>
      <c r="B2241" s="11" t="s">
        <v>3247</v>
      </c>
      <c r="C2241" s="11" t="s">
        <v>3247</v>
      </c>
      <c r="I2241" s="11" t="s">
        <v>3247</v>
      </c>
      <c r="J2241" s="22" t="s">
        <v>24619</v>
      </c>
    </row>
    <row r="2242" spans="1:10" x14ac:dyDescent="0.25">
      <c r="A2242" s="11" t="s">
        <v>19781</v>
      </c>
      <c r="B2242" s="11" t="s">
        <v>3247</v>
      </c>
      <c r="C2242" s="11" t="s">
        <v>3247</v>
      </c>
      <c r="I2242" s="11" t="s">
        <v>3247</v>
      </c>
      <c r="J2242" s="22" t="s">
        <v>24621</v>
      </c>
    </row>
    <row r="2243" spans="1:10" x14ac:dyDescent="0.25">
      <c r="A2243" s="11" t="s">
        <v>19782</v>
      </c>
      <c r="B2243" s="11" t="s">
        <v>19783</v>
      </c>
      <c r="C2243" s="11" t="s">
        <v>19783</v>
      </c>
      <c r="I2243" s="11" t="s">
        <v>19783</v>
      </c>
      <c r="J2243" s="22" t="s">
        <v>24624</v>
      </c>
    </row>
    <row r="2244" spans="1:10" x14ac:dyDescent="0.25">
      <c r="A2244" s="11" t="s">
        <v>19784</v>
      </c>
      <c r="B2244" s="11" t="s">
        <v>19783</v>
      </c>
      <c r="C2244" s="11" t="s">
        <v>19783</v>
      </c>
      <c r="I2244" s="11" t="s">
        <v>19783</v>
      </c>
      <c r="J2244" s="22" t="s">
        <v>24626</v>
      </c>
    </row>
    <row r="2245" spans="1:10" x14ac:dyDescent="0.25">
      <c r="A2245" s="11" t="s">
        <v>19785</v>
      </c>
      <c r="B2245" s="11" t="s">
        <v>19783</v>
      </c>
      <c r="C2245" s="11" t="s">
        <v>19783</v>
      </c>
      <c r="I2245" s="11" t="s">
        <v>19783</v>
      </c>
      <c r="J2245" s="22" t="s">
        <v>24632</v>
      </c>
    </row>
    <row r="2246" spans="1:10" x14ac:dyDescent="0.25">
      <c r="A2246" s="11" t="s">
        <v>19786</v>
      </c>
      <c r="B2246" s="11" t="s">
        <v>19783</v>
      </c>
      <c r="C2246" s="11" t="s">
        <v>19783</v>
      </c>
      <c r="I2246" s="11" t="s">
        <v>19783</v>
      </c>
      <c r="J2246" s="22" t="s">
        <v>24636</v>
      </c>
    </row>
    <row r="2247" spans="1:10" x14ac:dyDescent="0.25">
      <c r="A2247" s="11" t="s">
        <v>19787</v>
      </c>
      <c r="B2247" s="11" t="s">
        <v>19788</v>
      </c>
      <c r="C2247" s="11" t="s">
        <v>19788</v>
      </c>
      <c r="I2247" s="11" t="s">
        <v>19788</v>
      </c>
      <c r="J2247" s="22" t="s">
        <v>24638</v>
      </c>
    </row>
    <row r="2248" spans="1:10" x14ac:dyDescent="0.25">
      <c r="A2248" s="11" t="s">
        <v>19789</v>
      </c>
      <c r="B2248" s="11" t="s">
        <v>19788</v>
      </c>
      <c r="C2248" s="11" t="s">
        <v>19788</v>
      </c>
      <c r="I2248" s="11" t="s">
        <v>19788</v>
      </c>
      <c r="J2248" s="22" t="s">
        <v>24642</v>
      </c>
    </row>
    <row r="2249" spans="1:10" x14ac:dyDescent="0.25">
      <c r="A2249" s="11" t="s">
        <v>19790</v>
      </c>
      <c r="B2249" s="11" t="s">
        <v>19791</v>
      </c>
      <c r="C2249" s="11" t="s">
        <v>19791</v>
      </c>
      <c r="I2249" s="11" t="s">
        <v>19791</v>
      </c>
      <c r="J2249" s="22" t="s">
        <v>24644</v>
      </c>
    </row>
    <row r="2250" spans="1:10" x14ac:dyDescent="0.25">
      <c r="A2250" s="11" t="s">
        <v>7357</v>
      </c>
      <c r="B2250" s="11" t="s">
        <v>19792</v>
      </c>
      <c r="C2250" s="11" t="s">
        <v>19792</v>
      </c>
      <c r="I2250" s="11" t="s">
        <v>19792</v>
      </c>
      <c r="J2250" s="22" t="s">
        <v>24646</v>
      </c>
    </row>
    <row r="2251" spans="1:10" x14ac:dyDescent="0.25">
      <c r="A2251" s="11" t="s">
        <v>19793</v>
      </c>
      <c r="B2251" s="11" t="s">
        <v>19794</v>
      </c>
      <c r="C2251" s="11" t="s">
        <v>19794</v>
      </c>
      <c r="I2251" s="11" t="s">
        <v>19794</v>
      </c>
      <c r="J2251" s="22" t="s">
        <v>24648</v>
      </c>
    </row>
    <row r="2252" spans="1:10" x14ac:dyDescent="0.25">
      <c r="A2252" s="11" t="s">
        <v>19795</v>
      </c>
      <c r="B2252" s="11" t="s">
        <v>19796</v>
      </c>
      <c r="C2252" s="11" t="s">
        <v>19796</v>
      </c>
      <c r="I2252" s="11" t="s">
        <v>19796</v>
      </c>
      <c r="J2252" s="22" t="s">
        <v>24650</v>
      </c>
    </row>
    <row r="2253" spans="1:10" x14ac:dyDescent="0.25">
      <c r="A2253" s="11" t="s">
        <v>19797</v>
      </c>
      <c r="B2253" s="11" t="s">
        <v>157</v>
      </c>
      <c r="C2253" s="11" t="s">
        <v>157</v>
      </c>
      <c r="I2253" s="11" t="s">
        <v>157</v>
      </c>
      <c r="J2253" s="22" t="s">
        <v>24652</v>
      </c>
    </row>
    <row r="2254" spans="1:10" x14ac:dyDescent="0.25">
      <c r="A2254" s="11" t="s">
        <v>19798</v>
      </c>
      <c r="B2254" s="11" t="s">
        <v>157</v>
      </c>
      <c r="C2254" s="11" t="s">
        <v>157</v>
      </c>
      <c r="I2254" s="11" t="s">
        <v>157</v>
      </c>
      <c r="J2254" s="22" t="s">
        <v>24654</v>
      </c>
    </row>
    <row r="2255" spans="1:10" x14ac:dyDescent="0.25">
      <c r="A2255" s="11" t="s">
        <v>19799</v>
      </c>
      <c r="B2255" s="11" t="s">
        <v>157</v>
      </c>
      <c r="C2255" s="11" t="s">
        <v>157</v>
      </c>
      <c r="I2255" s="11" t="s">
        <v>157</v>
      </c>
      <c r="J2255" s="22" t="s">
        <v>24655</v>
      </c>
    </row>
    <row r="2256" spans="1:10" x14ac:dyDescent="0.25">
      <c r="A2256" s="11" t="s">
        <v>19800</v>
      </c>
      <c r="B2256" s="11" t="s">
        <v>157</v>
      </c>
      <c r="C2256" s="11" t="s">
        <v>157</v>
      </c>
      <c r="I2256" s="11" t="s">
        <v>157</v>
      </c>
      <c r="J2256" s="22" t="s">
        <v>24657</v>
      </c>
    </row>
    <row r="2257" spans="1:10" x14ac:dyDescent="0.25">
      <c r="A2257" s="11" t="s">
        <v>19801</v>
      </c>
      <c r="B2257" s="11" t="s">
        <v>3251</v>
      </c>
      <c r="C2257" s="11" t="s">
        <v>3251</v>
      </c>
      <c r="I2257" s="11" t="s">
        <v>3251</v>
      </c>
      <c r="J2257" s="22" t="s">
        <v>24659</v>
      </c>
    </row>
    <row r="2258" spans="1:10" x14ac:dyDescent="0.25">
      <c r="A2258" s="11" t="s">
        <v>19802</v>
      </c>
      <c r="B2258" s="11" t="s">
        <v>3251</v>
      </c>
      <c r="C2258" s="11" t="s">
        <v>3251</v>
      </c>
      <c r="I2258" s="11" t="s">
        <v>3251</v>
      </c>
      <c r="J2258" s="22" t="s">
        <v>9694</v>
      </c>
    </row>
    <row r="2259" spans="1:10" x14ac:dyDescent="0.25">
      <c r="A2259" s="11" t="s">
        <v>7364</v>
      </c>
      <c r="B2259" s="11" t="s">
        <v>3251</v>
      </c>
      <c r="C2259" s="11" t="s">
        <v>3251</v>
      </c>
      <c r="I2259" s="11" t="s">
        <v>3251</v>
      </c>
      <c r="J2259" s="22" t="s">
        <v>24663</v>
      </c>
    </row>
    <row r="2260" spans="1:10" x14ac:dyDescent="0.25">
      <c r="A2260" s="11" t="s">
        <v>19803</v>
      </c>
      <c r="B2260" s="11" t="s">
        <v>3251</v>
      </c>
      <c r="C2260" s="11" t="s">
        <v>3251</v>
      </c>
      <c r="I2260" s="11" t="s">
        <v>3251</v>
      </c>
      <c r="J2260" s="22" t="s">
        <v>24665</v>
      </c>
    </row>
    <row r="2261" spans="1:10" x14ac:dyDescent="0.25">
      <c r="A2261" s="11" t="s">
        <v>19804</v>
      </c>
      <c r="B2261" s="11" t="s">
        <v>17371</v>
      </c>
      <c r="C2261" s="11" t="s">
        <v>17371</v>
      </c>
      <c r="I2261" s="11" t="s">
        <v>17371</v>
      </c>
      <c r="J2261" s="22" t="s">
        <v>24667</v>
      </c>
    </row>
    <row r="2262" spans="1:10" x14ac:dyDescent="0.25">
      <c r="A2262" s="11" t="s">
        <v>19805</v>
      </c>
      <c r="B2262" s="11" t="s">
        <v>17371</v>
      </c>
      <c r="C2262" s="11" t="s">
        <v>17371</v>
      </c>
      <c r="I2262" s="11" t="s">
        <v>17371</v>
      </c>
      <c r="J2262" s="22" t="s">
        <v>24669</v>
      </c>
    </row>
    <row r="2263" spans="1:10" x14ac:dyDescent="0.25">
      <c r="A2263" s="11" t="s">
        <v>19806</v>
      </c>
      <c r="B2263" s="11" t="s">
        <v>19807</v>
      </c>
      <c r="C2263" s="11" t="s">
        <v>19807</v>
      </c>
      <c r="I2263" s="11" t="s">
        <v>19807</v>
      </c>
      <c r="J2263" s="22" t="s">
        <v>24670</v>
      </c>
    </row>
    <row r="2264" spans="1:10" x14ac:dyDescent="0.25">
      <c r="A2264" s="11" t="s">
        <v>19808</v>
      </c>
      <c r="B2264" s="11" t="s">
        <v>3252</v>
      </c>
      <c r="C2264" s="11" t="s">
        <v>3252</v>
      </c>
      <c r="I2264" s="11" t="s">
        <v>3252</v>
      </c>
      <c r="J2264" s="22" t="s">
        <v>24672</v>
      </c>
    </row>
    <row r="2265" spans="1:10" x14ac:dyDescent="0.25">
      <c r="A2265" s="11" t="s">
        <v>19809</v>
      </c>
      <c r="B2265" s="11" t="s">
        <v>3252</v>
      </c>
      <c r="C2265" s="11" t="s">
        <v>3252</v>
      </c>
      <c r="I2265" s="11" t="s">
        <v>3252</v>
      </c>
      <c r="J2265" s="22" t="s">
        <v>24675</v>
      </c>
    </row>
    <row r="2266" spans="1:10" x14ac:dyDescent="0.25">
      <c r="A2266" s="11" t="s">
        <v>19810</v>
      </c>
      <c r="B2266" s="11" t="s">
        <v>3252</v>
      </c>
      <c r="C2266" s="11" t="s">
        <v>3252</v>
      </c>
      <c r="I2266" s="11" t="s">
        <v>3252</v>
      </c>
      <c r="J2266" s="22" t="s">
        <v>24677</v>
      </c>
    </row>
    <row r="2267" spans="1:10" x14ac:dyDescent="0.25">
      <c r="A2267" s="11" t="s">
        <v>14720</v>
      </c>
      <c r="B2267" s="11" t="s">
        <v>3253</v>
      </c>
      <c r="C2267" s="11" t="s">
        <v>19811</v>
      </c>
      <c r="I2267" s="11" t="s">
        <v>3253</v>
      </c>
      <c r="J2267" s="22" t="s">
        <v>24678</v>
      </c>
    </row>
    <row r="2268" spans="1:10" x14ac:dyDescent="0.25">
      <c r="A2268" s="11" t="s">
        <v>19812</v>
      </c>
      <c r="B2268" s="11" t="s">
        <v>3253</v>
      </c>
      <c r="C2268" s="11" t="s">
        <v>3253</v>
      </c>
      <c r="I2268" s="11" t="s">
        <v>3253</v>
      </c>
      <c r="J2268" s="22" t="s">
        <v>24679</v>
      </c>
    </row>
    <row r="2269" spans="1:10" x14ac:dyDescent="0.25">
      <c r="A2269" s="11" t="s">
        <v>19813</v>
      </c>
      <c r="B2269" s="11" t="s">
        <v>3253</v>
      </c>
      <c r="C2269" s="11" t="s">
        <v>3253</v>
      </c>
      <c r="I2269" s="11" t="s">
        <v>3253</v>
      </c>
      <c r="J2269" s="22" t="s">
        <v>24681</v>
      </c>
    </row>
    <row r="2270" spans="1:10" x14ac:dyDescent="0.25">
      <c r="A2270" s="11" t="s">
        <v>7373</v>
      </c>
      <c r="B2270" s="11" t="s">
        <v>3254</v>
      </c>
      <c r="C2270" s="11" t="s">
        <v>3254</v>
      </c>
      <c r="I2270" s="11" t="s">
        <v>3254</v>
      </c>
      <c r="J2270" s="22" t="s">
        <v>24683</v>
      </c>
    </row>
    <row r="2271" spans="1:10" x14ac:dyDescent="0.25">
      <c r="A2271" s="11" t="s">
        <v>19814</v>
      </c>
      <c r="B2271" s="11" t="s">
        <v>3254</v>
      </c>
      <c r="C2271" s="11" t="s">
        <v>3254</v>
      </c>
      <c r="I2271" s="11" t="s">
        <v>3254</v>
      </c>
      <c r="J2271" s="22" t="s">
        <v>24685</v>
      </c>
    </row>
    <row r="2272" spans="1:10" x14ac:dyDescent="0.25">
      <c r="A2272" s="11" t="s">
        <v>19815</v>
      </c>
      <c r="B2272" s="11" t="s">
        <v>2297</v>
      </c>
      <c r="C2272" s="11" t="s">
        <v>2297</v>
      </c>
      <c r="I2272" s="11" t="s">
        <v>2297</v>
      </c>
      <c r="J2272" s="22" t="s">
        <v>24687</v>
      </c>
    </row>
    <row r="2273" spans="1:10" x14ac:dyDescent="0.25">
      <c r="A2273" s="11" t="s">
        <v>19816</v>
      </c>
      <c r="B2273" s="11" t="s">
        <v>2297</v>
      </c>
      <c r="C2273" s="11" t="s">
        <v>2297</v>
      </c>
      <c r="I2273" s="11" t="s">
        <v>2297</v>
      </c>
      <c r="J2273" s="22" t="s">
        <v>24690</v>
      </c>
    </row>
    <row r="2274" spans="1:10" x14ac:dyDescent="0.25">
      <c r="A2274" s="11" t="s">
        <v>19817</v>
      </c>
      <c r="B2274" s="11" t="s">
        <v>2297</v>
      </c>
      <c r="C2274" s="11" t="s">
        <v>2297</v>
      </c>
      <c r="I2274" s="11" t="s">
        <v>2297</v>
      </c>
      <c r="J2274" s="22" t="s">
        <v>24692</v>
      </c>
    </row>
    <row r="2275" spans="1:10" x14ac:dyDescent="0.25">
      <c r="A2275" s="11" t="s">
        <v>19818</v>
      </c>
      <c r="B2275" s="11" t="s">
        <v>2297</v>
      </c>
      <c r="C2275" s="11" t="s">
        <v>2297</v>
      </c>
      <c r="I2275" s="11" t="s">
        <v>2297</v>
      </c>
      <c r="J2275" s="22" t="s">
        <v>24694</v>
      </c>
    </row>
    <row r="2276" spans="1:10" x14ac:dyDescent="0.25">
      <c r="A2276" s="11" t="s">
        <v>19819</v>
      </c>
      <c r="B2276" s="11" t="s">
        <v>2297</v>
      </c>
      <c r="C2276" s="11" t="s">
        <v>2297</v>
      </c>
      <c r="I2276" s="11" t="s">
        <v>2297</v>
      </c>
      <c r="J2276" s="22" t="s">
        <v>3820</v>
      </c>
    </row>
    <row r="2277" spans="1:10" x14ac:dyDescent="0.25">
      <c r="A2277" s="11" t="s">
        <v>19820</v>
      </c>
      <c r="B2277" s="11" t="s">
        <v>3257</v>
      </c>
      <c r="C2277" s="11" t="s">
        <v>3257</v>
      </c>
      <c r="I2277" s="11" t="s">
        <v>3257</v>
      </c>
      <c r="J2277" s="22" t="s">
        <v>24700</v>
      </c>
    </row>
    <row r="2278" spans="1:10" x14ac:dyDescent="0.25">
      <c r="A2278" s="11" t="s">
        <v>19821</v>
      </c>
      <c r="B2278" s="11" t="s">
        <v>3257</v>
      </c>
      <c r="C2278" s="11" t="s">
        <v>3257</v>
      </c>
      <c r="I2278" s="11" t="s">
        <v>3257</v>
      </c>
      <c r="J2278" s="22" t="s">
        <v>24701</v>
      </c>
    </row>
    <row r="2279" spans="1:10" x14ac:dyDescent="0.25">
      <c r="A2279" s="11" t="s">
        <v>19822</v>
      </c>
      <c r="B2279" s="11" t="s">
        <v>1566</v>
      </c>
      <c r="C2279" s="11" t="s">
        <v>1566</v>
      </c>
      <c r="I2279" s="11" t="s">
        <v>1566</v>
      </c>
      <c r="J2279" s="22" t="s">
        <v>24703</v>
      </c>
    </row>
    <row r="2280" spans="1:10" x14ac:dyDescent="0.25">
      <c r="A2280" s="11" t="s">
        <v>19823</v>
      </c>
      <c r="B2280" s="11" t="s">
        <v>1566</v>
      </c>
      <c r="C2280" s="11" t="s">
        <v>1566</v>
      </c>
      <c r="I2280" s="11" t="s">
        <v>1566</v>
      </c>
      <c r="J2280" s="22" t="s">
        <v>24707</v>
      </c>
    </row>
    <row r="2281" spans="1:10" x14ac:dyDescent="0.25">
      <c r="A2281" s="11" t="s">
        <v>19824</v>
      </c>
      <c r="B2281" s="11" t="s">
        <v>2156</v>
      </c>
      <c r="C2281" s="11" t="s">
        <v>2156</v>
      </c>
      <c r="I2281" s="11" t="s">
        <v>2156</v>
      </c>
      <c r="J2281" s="22" t="s">
        <v>24709</v>
      </c>
    </row>
    <row r="2282" spans="1:10" x14ac:dyDescent="0.25">
      <c r="A2282" s="11" t="s">
        <v>16806</v>
      </c>
      <c r="B2282" s="11" t="s">
        <v>2156</v>
      </c>
      <c r="C2282" s="11" t="s">
        <v>2156</v>
      </c>
      <c r="I2282" s="11" t="s">
        <v>2156</v>
      </c>
      <c r="J2282" s="22" t="s">
        <v>24711</v>
      </c>
    </row>
    <row r="2283" spans="1:10" x14ac:dyDescent="0.25">
      <c r="A2283" s="11" t="s">
        <v>19825</v>
      </c>
      <c r="B2283" s="11" t="s">
        <v>2156</v>
      </c>
      <c r="C2283" s="11" t="s">
        <v>2156</v>
      </c>
      <c r="I2283" s="11" t="s">
        <v>2156</v>
      </c>
      <c r="J2283" s="22" t="s">
        <v>24713</v>
      </c>
    </row>
    <row r="2284" spans="1:10" x14ac:dyDescent="0.25">
      <c r="A2284" s="11" t="s">
        <v>19826</v>
      </c>
      <c r="B2284" s="11" t="s">
        <v>2156</v>
      </c>
      <c r="C2284" s="11" t="s">
        <v>2156</v>
      </c>
      <c r="I2284" s="11" t="s">
        <v>2156</v>
      </c>
      <c r="J2284" s="22" t="s">
        <v>24715</v>
      </c>
    </row>
    <row r="2285" spans="1:10" x14ac:dyDescent="0.25">
      <c r="A2285" s="11" t="s">
        <v>11097</v>
      </c>
      <c r="B2285" s="11" t="s">
        <v>19827</v>
      </c>
      <c r="C2285" s="11" t="s">
        <v>19827</v>
      </c>
      <c r="I2285" s="11" t="s">
        <v>19827</v>
      </c>
      <c r="J2285" s="22" t="s">
        <v>24719</v>
      </c>
    </row>
    <row r="2286" spans="1:10" x14ac:dyDescent="0.25">
      <c r="A2286" s="11" t="s">
        <v>19828</v>
      </c>
      <c r="B2286" s="11" t="s">
        <v>19829</v>
      </c>
      <c r="C2286" s="11" t="s">
        <v>19829</v>
      </c>
      <c r="I2286" s="11" t="s">
        <v>19829</v>
      </c>
      <c r="J2286" s="22" t="s">
        <v>24721</v>
      </c>
    </row>
    <row r="2287" spans="1:10" x14ac:dyDescent="0.25">
      <c r="A2287" s="11" t="s">
        <v>19830</v>
      </c>
      <c r="B2287" s="11" t="s">
        <v>19829</v>
      </c>
      <c r="C2287" s="11" t="s">
        <v>19829</v>
      </c>
      <c r="I2287" s="11" t="s">
        <v>19829</v>
      </c>
      <c r="J2287" s="22" t="s">
        <v>24724</v>
      </c>
    </row>
    <row r="2288" spans="1:10" x14ac:dyDescent="0.25">
      <c r="A2288" s="11" t="s">
        <v>19831</v>
      </c>
      <c r="B2288" s="11" t="s">
        <v>19829</v>
      </c>
      <c r="C2288" s="11" t="s">
        <v>19829</v>
      </c>
      <c r="I2288" s="11" t="s">
        <v>19829</v>
      </c>
      <c r="J2288" s="22" t="s">
        <v>24727</v>
      </c>
    </row>
    <row r="2289" spans="1:10" x14ac:dyDescent="0.25">
      <c r="A2289" s="11" t="s">
        <v>19832</v>
      </c>
      <c r="B2289" s="11" t="s">
        <v>19829</v>
      </c>
      <c r="C2289" s="11" t="s">
        <v>19829</v>
      </c>
      <c r="I2289" s="11" t="s">
        <v>19829</v>
      </c>
      <c r="J2289" s="22" t="s">
        <v>24729</v>
      </c>
    </row>
    <row r="2290" spans="1:10" x14ac:dyDescent="0.25">
      <c r="A2290" s="11" t="s">
        <v>19833</v>
      </c>
      <c r="B2290" s="11" t="s">
        <v>19829</v>
      </c>
      <c r="C2290" s="11" t="s">
        <v>19829</v>
      </c>
      <c r="I2290" s="11" t="s">
        <v>19829</v>
      </c>
      <c r="J2290" s="22" t="s">
        <v>24731</v>
      </c>
    </row>
    <row r="2291" spans="1:10" x14ac:dyDescent="0.25">
      <c r="A2291" s="11" t="s">
        <v>19834</v>
      </c>
      <c r="B2291" s="11" t="s">
        <v>19829</v>
      </c>
      <c r="C2291" s="11" t="s">
        <v>19829</v>
      </c>
      <c r="I2291" s="11" t="s">
        <v>19829</v>
      </c>
      <c r="J2291" s="22" t="s">
        <v>24733</v>
      </c>
    </row>
    <row r="2292" spans="1:10" x14ac:dyDescent="0.25">
      <c r="A2292" s="11" t="s">
        <v>19835</v>
      </c>
      <c r="B2292" s="11" t="s">
        <v>515</v>
      </c>
      <c r="C2292" s="11" t="s">
        <v>515</v>
      </c>
      <c r="I2292" s="11" t="s">
        <v>515</v>
      </c>
      <c r="J2292" s="22" t="s">
        <v>24735</v>
      </c>
    </row>
    <row r="2293" spans="1:10" x14ac:dyDescent="0.25">
      <c r="A2293" s="11" t="s">
        <v>19836</v>
      </c>
      <c r="B2293" s="11" t="s">
        <v>515</v>
      </c>
      <c r="C2293" s="11" t="s">
        <v>515</v>
      </c>
      <c r="I2293" s="11" t="s">
        <v>515</v>
      </c>
      <c r="J2293" s="22" t="s">
        <v>24737</v>
      </c>
    </row>
    <row r="2294" spans="1:10" x14ac:dyDescent="0.25">
      <c r="A2294" s="11" t="s">
        <v>19837</v>
      </c>
      <c r="B2294" s="11" t="s">
        <v>515</v>
      </c>
      <c r="C2294" s="11" t="s">
        <v>515</v>
      </c>
      <c r="I2294" s="11" t="s">
        <v>515</v>
      </c>
      <c r="J2294" s="22" t="s">
        <v>24738</v>
      </c>
    </row>
    <row r="2295" spans="1:10" x14ac:dyDescent="0.25">
      <c r="A2295" s="11" t="s">
        <v>19838</v>
      </c>
      <c r="B2295" s="11" t="s">
        <v>515</v>
      </c>
      <c r="C2295" s="11" t="s">
        <v>515</v>
      </c>
      <c r="I2295" s="11" t="s">
        <v>515</v>
      </c>
      <c r="J2295" s="22" t="s">
        <v>24740</v>
      </c>
    </row>
    <row r="2296" spans="1:10" x14ac:dyDescent="0.25">
      <c r="A2296" s="11" t="s">
        <v>7332</v>
      </c>
      <c r="B2296" s="11" t="s">
        <v>515</v>
      </c>
      <c r="C2296" s="11" t="s">
        <v>515</v>
      </c>
      <c r="I2296" s="11" t="s">
        <v>515</v>
      </c>
      <c r="J2296" s="22" t="s">
        <v>24742</v>
      </c>
    </row>
    <row r="2297" spans="1:10" x14ac:dyDescent="0.25">
      <c r="A2297" s="11" t="s">
        <v>19839</v>
      </c>
      <c r="B2297" s="11" t="s">
        <v>515</v>
      </c>
      <c r="C2297" s="11" t="s">
        <v>515</v>
      </c>
      <c r="I2297" s="11" t="s">
        <v>515</v>
      </c>
      <c r="J2297" s="22" t="s">
        <v>24743</v>
      </c>
    </row>
    <row r="2298" spans="1:10" x14ac:dyDescent="0.25">
      <c r="A2298" s="11" t="s">
        <v>19840</v>
      </c>
      <c r="B2298" s="11" t="s">
        <v>515</v>
      </c>
      <c r="C2298" s="11" t="s">
        <v>515</v>
      </c>
      <c r="I2298" s="11" t="s">
        <v>515</v>
      </c>
      <c r="J2298" s="22" t="s">
        <v>24744</v>
      </c>
    </row>
    <row r="2299" spans="1:10" x14ac:dyDescent="0.25">
      <c r="A2299" s="11" t="s">
        <v>19841</v>
      </c>
      <c r="B2299" s="11" t="s">
        <v>515</v>
      </c>
      <c r="C2299" s="11" t="s">
        <v>515</v>
      </c>
      <c r="I2299" s="11" t="s">
        <v>515</v>
      </c>
      <c r="J2299" s="22" t="s">
        <v>24746</v>
      </c>
    </row>
    <row r="2300" spans="1:10" x14ac:dyDescent="0.25">
      <c r="A2300" s="11" t="s">
        <v>19842</v>
      </c>
      <c r="B2300" s="11" t="s">
        <v>515</v>
      </c>
      <c r="C2300" s="11" t="s">
        <v>515</v>
      </c>
      <c r="I2300" s="11" t="s">
        <v>515</v>
      </c>
      <c r="J2300" s="22" t="s">
        <v>24749</v>
      </c>
    </row>
    <row r="2301" spans="1:10" x14ac:dyDescent="0.25">
      <c r="A2301" s="11" t="s">
        <v>19843</v>
      </c>
      <c r="B2301" s="11" t="s">
        <v>515</v>
      </c>
      <c r="C2301" s="11" t="s">
        <v>515</v>
      </c>
      <c r="I2301" s="11" t="s">
        <v>515</v>
      </c>
      <c r="J2301" s="22" t="s">
        <v>24751</v>
      </c>
    </row>
    <row r="2302" spans="1:10" x14ac:dyDescent="0.25">
      <c r="A2302" s="11" t="s">
        <v>19844</v>
      </c>
      <c r="B2302" s="11" t="s">
        <v>515</v>
      </c>
      <c r="C2302" s="11" t="s">
        <v>515</v>
      </c>
      <c r="I2302" s="11" t="s">
        <v>515</v>
      </c>
      <c r="J2302" s="22" t="s">
        <v>24753</v>
      </c>
    </row>
    <row r="2303" spans="1:10" x14ac:dyDescent="0.25">
      <c r="A2303" s="11" t="s">
        <v>19845</v>
      </c>
      <c r="B2303" s="11" t="s">
        <v>515</v>
      </c>
      <c r="C2303" s="11" t="s">
        <v>515</v>
      </c>
      <c r="I2303" s="11" t="s">
        <v>515</v>
      </c>
      <c r="J2303" s="22" t="s">
        <v>24755</v>
      </c>
    </row>
    <row r="2304" spans="1:10" x14ac:dyDescent="0.25">
      <c r="A2304" s="11" t="s">
        <v>7330</v>
      </c>
      <c r="B2304" s="11" t="s">
        <v>515</v>
      </c>
      <c r="C2304" s="11" t="s">
        <v>515</v>
      </c>
      <c r="I2304" s="11" t="s">
        <v>515</v>
      </c>
      <c r="J2304" s="22" t="s">
        <v>24757</v>
      </c>
    </row>
    <row r="2305" spans="1:10" x14ac:dyDescent="0.25">
      <c r="A2305" s="11" t="s">
        <v>11489</v>
      </c>
      <c r="B2305" s="11" t="s">
        <v>4210</v>
      </c>
      <c r="C2305" s="11" t="s">
        <v>4210</v>
      </c>
      <c r="I2305" s="11" t="s">
        <v>4210</v>
      </c>
      <c r="J2305" s="22" t="s">
        <v>24759</v>
      </c>
    </row>
    <row r="2306" spans="1:10" x14ac:dyDescent="0.25">
      <c r="A2306" s="11" t="s">
        <v>19846</v>
      </c>
      <c r="B2306" s="11" t="s">
        <v>1009</v>
      </c>
      <c r="C2306" s="11" t="s">
        <v>1009</v>
      </c>
      <c r="I2306" s="11" t="s">
        <v>1009</v>
      </c>
      <c r="J2306" s="22" t="s">
        <v>24762</v>
      </c>
    </row>
    <row r="2307" spans="1:10" x14ac:dyDescent="0.25">
      <c r="A2307" s="11" t="s">
        <v>19847</v>
      </c>
      <c r="B2307" s="11" t="s">
        <v>19848</v>
      </c>
      <c r="C2307" s="11" t="s">
        <v>19848</v>
      </c>
      <c r="I2307" s="11" t="s">
        <v>19848</v>
      </c>
      <c r="J2307" s="22" t="s">
        <v>24764</v>
      </c>
    </row>
    <row r="2308" spans="1:10" x14ac:dyDescent="0.25">
      <c r="A2308" s="11" t="s">
        <v>19849</v>
      </c>
      <c r="B2308" s="11" t="s">
        <v>19850</v>
      </c>
      <c r="C2308" s="11" t="s">
        <v>19850</v>
      </c>
      <c r="I2308" s="11" t="s">
        <v>19850</v>
      </c>
      <c r="J2308" s="22" t="s">
        <v>24766</v>
      </c>
    </row>
    <row r="2309" spans="1:10" x14ac:dyDescent="0.25">
      <c r="A2309" s="11" t="s">
        <v>19851</v>
      </c>
      <c r="B2309" s="11" t="s">
        <v>19852</v>
      </c>
      <c r="C2309" s="11" t="s">
        <v>19852</v>
      </c>
      <c r="I2309" s="11" t="s">
        <v>19852</v>
      </c>
      <c r="J2309" s="22" t="s">
        <v>1593</v>
      </c>
    </row>
    <row r="2310" spans="1:10" x14ac:dyDescent="0.25">
      <c r="A2310" s="11" t="s">
        <v>19853</v>
      </c>
      <c r="B2310" s="11" t="s">
        <v>2080</v>
      </c>
      <c r="C2310" s="11" t="s">
        <v>2080</v>
      </c>
      <c r="I2310" s="11" t="s">
        <v>2080</v>
      </c>
      <c r="J2310" s="22" t="s">
        <v>24769</v>
      </c>
    </row>
    <row r="2311" spans="1:10" x14ac:dyDescent="0.25">
      <c r="A2311" s="11" t="s">
        <v>7441</v>
      </c>
      <c r="B2311" s="11" t="s">
        <v>2080</v>
      </c>
      <c r="C2311" s="11" t="s">
        <v>2080</v>
      </c>
      <c r="I2311" s="11" t="s">
        <v>2080</v>
      </c>
      <c r="J2311" s="22" t="s">
        <v>24771</v>
      </c>
    </row>
    <row r="2312" spans="1:10" x14ac:dyDescent="0.25">
      <c r="A2312" s="11" t="s">
        <v>19854</v>
      </c>
      <c r="B2312" s="11" t="s">
        <v>2080</v>
      </c>
      <c r="C2312" s="11" t="s">
        <v>2080</v>
      </c>
      <c r="I2312" s="11" t="s">
        <v>2080</v>
      </c>
      <c r="J2312" s="22" t="s">
        <v>24773</v>
      </c>
    </row>
    <row r="2313" spans="1:10" x14ac:dyDescent="0.25">
      <c r="A2313" s="11" t="s">
        <v>19855</v>
      </c>
      <c r="B2313" s="11" t="s">
        <v>2080</v>
      </c>
      <c r="C2313" s="11" t="s">
        <v>2080</v>
      </c>
      <c r="I2313" s="11" t="s">
        <v>2080</v>
      </c>
      <c r="J2313" s="22" t="s">
        <v>24774</v>
      </c>
    </row>
    <row r="2314" spans="1:10" x14ac:dyDescent="0.25">
      <c r="A2314" s="11" t="s">
        <v>19856</v>
      </c>
      <c r="B2314" s="11" t="s">
        <v>2080</v>
      </c>
      <c r="C2314" s="11" t="s">
        <v>2080</v>
      </c>
      <c r="I2314" s="11" t="s">
        <v>2080</v>
      </c>
      <c r="J2314" s="22" t="s">
        <v>24779</v>
      </c>
    </row>
    <row r="2315" spans="1:10" x14ac:dyDescent="0.25">
      <c r="A2315" s="11" t="s">
        <v>19857</v>
      </c>
      <c r="B2315" s="11" t="s">
        <v>2080</v>
      </c>
      <c r="C2315" s="11" t="s">
        <v>2080</v>
      </c>
      <c r="I2315" s="11" t="s">
        <v>2080</v>
      </c>
      <c r="J2315" s="22" t="s">
        <v>24781</v>
      </c>
    </row>
    <row r="2316" spans="1:10" x14ac:dyDescent="0.25">
      <c r="A2316" s="11" t="s">
        <v>19858</v>
      </c>
      <c r="B2316" s="11" t="s">
        <v>2080</v>
      </c>
      <c r="C2316" s="11" t="s">
        <v>2080</v>
      </c>
      <c r="I2316" s="11" t="s">
        <v>2080</v>
      </c>
      <c r="J2316" s="22" t="s">
        <v>24784</v>
      </c>
    </row>
    <row r="2317" spans="1:10" x14ac:dyDescent="0.25">
      <c r="A2317" s="11" t="s">
        <v>19859</v>
      </c>
      <c r="B2317" s="11" t="s">
        <v>2080</v>
      </c>
      <c r="C2317" s="11" t="s">
        <v>2080</v>
      </c>
      <c r="I2317" s="11" t="s">
        <v>2080</v>
      </c>
      <c r="J2317" s="22" t="s">
        <v>24786</v>
      </c>
    </row>
    <row r="2318" spans="1:10" x14ac:dyDescent="0.25">
      <c r="A2318" s="11" t="s">
        <v>19860</v>
      </c>
      <c r="B2318" s="11" t="s">
        <v>2080</v>
      </c>
      <c r="C2318" s="11" t="s">
        <v>2080</v>
      </c>
      <c r="I2318" s="11" t="s">
        <v>2080</v>
      </c>
      <c r="J2318" s="22" t="s">
        <v>24788</v>
      </c>
    </row>
    <row r="2319" spans="1:10" x14ac:dyDescent="0.25">
      <c r="A2319" s="11" t="s">
        <v>19861</v>
      </c>
      <c r="B2319" s="11" t="s">
        <v>19862</v>
      </c>
      <c r="C2319" s="11" t="s">
        <v>19862</v>
      </c>
      <c r="I2319" s="11" t="s">
        <v>19862</v>
      </c>
      <c r="J2319" s="22" t="s">
        <v>24790</v>
      </c>
    </row>
    <row r="2320" spans="1:10" x14ac:dyDescent="0.25">
      <c r="A2320" s="11" t="s">
        <v>19863</v>
      </c>
      <c r="B2320" s="11" t="s">
        <v>19862</v>
      </c>
      <c r="C2320" s="11" t="s">
        <v>19862</v>
      </c>
      <c r="I2320" s="11" t="s">
        <v>19862</v>
      </c>
      <c r="J2320" s="22" t="s">
        <v>24793</v>
      </c>
    </row>
    <row r="2321" spans="1:10" x14ac:dyDescent="0.25">
      <c r="A2321" s="11" t="s">
        <v>19864</v>
      </c>
      <c r="B2321" s="11" t="s">
        <v>19862</v>
      </c>
      <c r="C2321" s="11" t="s">
        <v>19862</v>
      </c>
      <c r="I2321" s="11" t="s">
        <v>19862</v>
      </c>
      <c r="J2321" s="22" t="s">
        <v>24795</v>
      </c>
    </row>
    <row r="2322" spans="1:10" x14ac:dyDescent="0.25">
      <c r="A2322" s="11" t="s">
        <v>19865</v>
      </c>
      <c r="B2322" s="11" t="s">
        <v>19862</v>
      </c>
      <c r="C2322" s="11" t="s">
        <v>19862</v>
      </c>
      <c r="I2322" s="11" t="s">
        <v>19862</v>
      </c>
      <c r="J2322" s="22" t="s">
        <v>24797</v>
      </c>
    </row>
    <row r="2323" spans="1:10" x14ac:dyDescent="0.25">
      <c r="A2323" s="11" t="s">
        <v>19866</v>
      </c>
      <c r="B2323" s="11" t="s">
        <v>19862</v>
      </c>
      <c r="C2323" s="11" t="s">
        <v>19862</v>
      </c>
      <c r="I2323" s="11" t="s">
        <v>19862</v>
      </c>
      <c r="J2323" s="22" t="s">
        <v>24800</v>
      </c>
    </row>
    <row r="2324" spans="1:10" x14ac:dyDescent="0.25">
      <c r="A2324" s="11" t="s">
        <v>19867</v>
      </c>
      <c r="B2324" s="11" t="s">
        <v>19862</v>
      </c>
      <c r="C2324" s="11" t="s">
        <v>19862</v>
      </c>
      <c r="I2324" s="11" t="s">
        <v>19862</v>
      </c>
      <c r="J2324" s="22" t="s">
        <v>24802</v>
      </c>
    </row>
    <row r="2325" spans="1:10" x14ac:dyDescent="0.25">
      <c r="A2325" s="11" t="s">
        <v>19868</v>
      </c>
      <c r="B2325" s="11" t="s">
        <v>19862</v>
      </c>
      <c r="C2325" s="11" t="s">
        <v>19862</v>
      </c>
      <c r="I2325" s="11" t="s">
        <v>19862</v>
      </c>
      <c r="J2325" s="22" t="s">
        <v>24806</v>
      </c>
    </row>
    <row r="2326" spans="1:10" x14ac:dyDescent="0.25">
      <c r="A2326" s="11" t="s">
        <v>19869</v>
      </c>
      <c r="B2326" s="11" t="s">
        <v>19870</v>
      </c>
      <c r="C2326" s="11" t="s">
        <v>19870</v>
      </c>
      <c r="I2326" s="11" t="s">
        <v>19870</v>
      </c>
      <c r="J2326" s="22" t="s">
        <v>24808</v>
      </c>
    </row>
    <row r="2327" spans="1:10" x14ac:dyDescent="0.25">
      <c r="A2327" s="11" t="s">
        <v>19871</v>
      </c>
      <c r="B2327" s="11" t="s">
        <v>19872</v>
      </c>
      <c r="C2327" s="11" t="s">
        <v>19872</v>
      </c>
      <c r="I2327" s="11" t="s">
        <v>19872</v>
      </c>
      <c r="J2327" s="22" t="s">
        <v>24815</v>
      </c>
    </row>
    <row r="2328" spans="1:10" x14ac:dyDescent="0.25">
      <c r="A2328" s="11" t="s">
        <v>19873</v>
      </c>
      <c r="B2328" s="11" t="s">
        <v>19874</v>
      </c>
      <c r="C2328" s="11" t="s">
        <v>19874</v>
      </c>
      <c r="I2328" s="11" t="s">
        <v>19874</v>
      </c>
      <c r="J2328" s="22" t="s">
        <v>2899</v>
      </c>
    </row>
    <row r="2329" spans="1:10" x14ac:dyDescent="0.25">
      <c r="A2329" s="11" t="s">
        <v>19875</v>
      </c>
      <c r="B2329" s="11" t="s">
        <v>19876</v>
      </c>
      <c r="C2329" s="11" t="s">
        <v>19876</v>
      </c>
      <c r="I2329" s="11" t="s">
        <v>19876</v>
      </c>
      <c r="J2329" s="22" t="s">
        <v>24818</v>
      </c>
    </row>
    <row r="2330" spans="1:10" x14ac:dyDescent="0.25">
      <c r="A2330" s="11" t="s">
        <v>19877</v>
      </c>
      <c r="B2330" s="11" t="s">
        <v>19876</v>
      </c>
      <c r="C2330" s="11" t="s">
        <v>19876</v>
      </c>
      <c r="I2330" s="11" t="s">
        <v>19876</v>
      </c>
      <c r="J2330" s="22" t="s">
        <v>24821</v>
      </c>
    </row>
    <row r="2331" spans="1:10" x14ac:dyDescent="0.25">
      <c r="A2331" s="11" t="s">
        <v>19878</v>
      </c>
      <c r="B2331" s="11" t="s">
        <v>19879</v>
      </c>
      <c r="C2331" s="11" t="s">
        <v>19879</v>
      </c>
      <c r="I2331" s="11" t="s">
        <v>19879</v>
      </c>
      <c r="J2331" s="22" t="s">
        <v>24823</v>
      </c>
    </row>
    <row r="2332" spans="1:10" x14ac:dyDescent="0.25">
      <c r="A2332" s="11" t="s">
        <v>19880</v>
      </c>
      <c r="B2332" s="11" t="s">
        <v>19881</v>
      </c>
      <c r="C2332" s="11" t="s">
        <v>19881</v>
      </c>
      <c r="I2332" s="11" t="s">
        <v>19881</v>
      </c>
      <c r="J2332" s="22" t="s">
        <v>24826</v>
      </c>
    </row>
    <row r="2333" spans="1:10" x14ac:dyDescent="0.25">
      <c r="A2333" s="11" t="s">
        <v>19882</v>
      </c>
      <c r="B2333" s="11" t="s">
        <v>19883</v>
      </c>
      <c r="C2333" s="11" t="s">
        <v>19883</v>
      </c>
      <c r="I2333" s="11" t="s">
        <v>19883</v>
      </c>
      <c r="J2333" s="22" t="s">
        <v>24828</v>
      </c>
    </row>
    <row r="2334" spans="1:10" x14ac:dyDescent="0.25">
      <c r="A2334" s="11" t="s">
        <v>19884</v>
      </c>
      <c r="B2334" s="11" t="s">
        <v>19885</v>
      </c>
      <c r="C2334" s="11" t="s">
        <v>19885</v>
      </c>
      <c r="I2334" s="11" t="s">
        <v>19885</v>
      </c>
      <c r="J2334" s="22" t="s">
        <v>24830</v>
      </c>
    </row>
    <row r="2335" spans="1:10" x14ac:dyDescent="0.25">
      <c r="A2335" s="11" t="s">
        <v>19886</v>
      </c>
      <c r="B2335" s="11" t="s">
        <v>19887</v>
      </c>
      <c r="C2335" s="11" t="s">
        <v>19887</v>
      </c>
      <c r="I2335" s="11" t="s">
        <v>19887</v>
      </c>
      <c r="J2335" s="22" t="s">
        <v>24832</v>
      </c>
    </row>
    <row r="2336" spans="1:10" x14ac:dyDescent="0.25">
      <c r="A2336" s="11" t="s">
        <v>19888</v>
      </c>
      <c r="B2336" s="11" t="s">
        <v>19889</v>
      </c>
      <c r="C2336" s="11" t="s">
        <v>19889</v>
      </c>
      <c r="I2336" s="11" t="s">
        <v>19889</v>
      </c>
      <c r="J2336" s="22" t="s">
        <v>24834</v>
      </c>
    </row>
    <row r="2337" spans="1:10" x14ac:dyDescent="0.25">
      <c r="A2337" s="11" t="s">
        <v>19890</v>
      </c>
      <c r="B2337" s="11" t="s">
        <v>19891</v>
      </c>
      <c r="C2337" s="11" t="s">
        <v>19891</v>
      </c>
      <c r="I2337" s="11" t="s">
        <v>19891</v>
      </c>
      <c r="J2337" s="22" t="s">
        <v>24836</v>
      </c>
    </row>
    <row r="2338" spans="1:10" x14ac:dyDescent="0.25">
      <c r="A2338" s="11" t="s">
        <v>19892</v>
      </c>
      <c r="B2338" s="11" t="s">
        <v>19893</v>
      </c>
      <c r="C2338" s="11" t="s">
        <v>19893</v>
      </c>
      <c r="I2338" s="11" t="s">
        <v>19893</v>
      </c>
      <c r="J2338" s="22" t="s">
        <v>4132</v>
      </c>
    </row>
    <row r="2339" spans="1:10" x14ac:dyDescent="0.25">
      <c r="A2339" s="11" t="s">
        <v>19894</v>
      </c>
      <c r="B2339" s="11" t="s">
        <v>19893</v>
      </c>
      <c r="C2339" s="11" t="s">
        <v>19893</v>
      </c>
      <c r="I2339" s="11" t="s">
        <v>19893</v>
      </c>
      <c r="J2339" s="22" t="s">
        <v>24838</v>
      </c>
    </row>
    <row r="2340" spans="1:10" x14ac:dyDescent="0.25">
      <c r="A2340" s="11" t="s">
        <v>19895</v>
      </c>
      <c r="B2340" s="11" t="s">
        <v>19896</v>
      </c>
      <c r="C2340" s="11" t="s">
        <v>19896</v>
      </c>
      <c r="I2340" s="11" t="s">
        <v>19896</v>
      </c>
      <c r="J2340" s="22" t="s">
        <v>24840</v>
      </c>
    </row>
    <row r="2341" spans="1:10" x14ac:dyDescent="0.25">
      <c r="A2341" s="11" t="s">
        <v>19897</v>
      </c>
      <c r="B2341" s="11" t="s">
        <v>19898</v>
      </c>
      <c r="C2341" s="11" t="s">
        <v>19898</v>
      </c>
      <c r="I2341" s="11" t="s">
        <v>19898</v>
      </c>
      <c r="J2341" s="22" t="s">
        <v>24842</v>
      </c>
    </row>
    <row r="2342" spans="1:10" x14ac:dyDescent="0.25">
      <c r="A2342" s="11" t="s">
        <v>19899</v>
      </c>
      <c r="B2342" s="11" t="s">
        <v>19898</v>
      </c>
      <c r="C2342" s="11" t="s">
        <v>19898</v>
      </c>
      <c r="I2342" s="11" t="s">
        <v>19898</v>
      </c>
      <c r="J2342" s="22" t="s">
        <v>24845</v>
      </c>
    </row>
    <row r="2343" spans="1:10" x14ac:dyDescent="0.25">
      <c r="A2343" s="11" t="s">
        <v>19900</v>
      </c>
      <c r="B2343" s="11" t="s">
        <v>19898</v>
      </c>
      <c r="C2343" s="11" t="s">
        <v>19898</v>
      </c>
      <c r="I2343" s="11" t="s">
        <v>19898</v>
      </c>
      <c r="J2343" s="22" t="s">
        <v>24847</v>
      </c>
    </row>
    <row r="2344" spans="1:10" x14ac:dyDescent="0.25">
      <c r="A2344" s="11" t="s">
        <v>19901</v>
      </c>
      <c r="B2344" s="11" t="s">
        <v>19898</v>
      </c>
      <c r="C2344" s="11" t="s">
        <v>19898</v>
      </c>
      <c r="I2344" s="11" t="s">
        <v>19898</v>
      </c>
      <c r="J2344" s="22" t="s">
        <v>24849</v>
      </c>
    </row>
    <row r="2345" spans="1:10" x14ac:dyDescent="0.25">
      <c r="A2345" s="11" t="s">
        <v>19902</v>
      </c>
      <c r="B2345" s="11" t="s">
        <v>19898</v>
      </c>
      <c r="C2345" s="11" t="s">
        <v>19898</v>
      </c>
      <c r="I2345" s="11" t="s">
        <v>19898</v>
      </c>
      <c r="J2345" s="22" t="s">
        <v>24851</v>
      </c>
    </row>
    <row r="2346" spans="1:10" x14ac:dyDescent="0.25">
      <c r="A2346" s="11" t="s">
        <v>19903</v>
      </c>
      <c r="B2346" s="11" t="s">
        <v>19898</v>
      </c>
      <c r="C2346" s="11" t="s">
        <v>19898</v>
      </c>
      <c r="I2346" s="11" t="s">
        <v>19898</v>
      </c>
      <c r="J2346" s="22" t="s">
        <v>24853</v>
      </c>
    </row>
    <row r="2347" spans="1:10" x14ac:dyDescent="0.25">
      <c r="A2347" s="11" t="s">
        <v>19904</v>
      </c>
      <c r="B2347" s="11" t="s">
        <v>19898</v>
      </c>
      <c r="C2347" s="11" t="s">
        <v>19898</v>
      </c>
      <c r="I2347" s="11" t="s">
        <v>19898</v>
      </c>
      <c r="J2347" s="22" t="s">
        <v>24855</v>
      </c>
    </row>
    <row r="2348" spans="1:10" x14ac:dyDescent="0.25">
      <c r="A2348" s="11" t="s">
        <v>19905</v>
      </c>
      <c r="B2348" s="11" t="s">
        <v>19898</v>
      </c>
      <c r="C2348" s="11" t="s">
        <v>19898</v>
      </c>
      <c r="I2348" s="11" t="s">
        <v>19898</v>
      </c>
      <c r="J2348" s="22" t="s">
        <v>24857</v>
      </c>
    </row>
    <row r="2349" spans="1:10" x14ac:dyDescent="0.25">
      <c r="A2349" s="11" t="s">
        <v>19906</v>
      </c>
      <c r="B2349" s="11" t="s">
        <v>19898</v>
      </c>
      <c r="C2349" s="11" t="s">
        <v>19898</v>
      </c>
      <c r="I2349" s="11" t="s">
        <v>19898</v>
      </c>
      <c r="J2349" s="22" t="s">
        <v>24859</v>
      </c>
    </row>
    <row r="2350" spans="1:10" x14ac:dyDescent="0.25">
      <c r="A2350" s="11" t="s">
        <v>19907</v>
      </c>
      <c r="B2350" s="11" t="s">
        <v>19898</v>
      </c>
      <c r="C2350" s="11" t="s">
        <v>19898</v>
      </c>
      <c r="I2350" s="11" t="s">
        <v>19898</v>
      </c>
      <c r="J2350" s="22" t="s">
        <v>24862</v>
      </c>
    </row>
    <row r="2351" spans="1:10" x14ac:dyDescent="0.25">
      <c r="A2351" s="11" t="s">
        <v>19908</v>
      </c>
      <c r="B2351" s="11" t="s">
        <v>19898</v>
      </c>
      <c r="C2351" s="11" t="s">
        <v>19898</v>
      </c>
      <c r="I2351" s="11" t="s">
        <v>19898</v>
      </c>
      <c r="J2351" s="22" t="s">
        <v>24864</v>
      </c>
    </row>
    <row r="2352" spans="1:10" x14ac:dyDescent="0.25">
      <c r="A2352" s="11" t="s">
        <v>19909</v>
      </c>
      <c r="B2352" s="11" t="s">
        <v>19898</v>
      </c>
      <c r="C2352" s="11" t="s">
        <v>19898</v>
      </c>
      <c r="I2352" s="11" t="s">
        <v>19898</v>
      </c>
      <c r="J2352" s="22" t="s">
        <v>24866</v>
      </c>
    </row>
    <row r="2353" spans="1:10" x14ac:dyDescent="0.25">
      <c r="A2353" s="11" t="s">
        <v>19910</v>
      </c>
      <c r="B2353" s="11" t="s">
        <v>19898</v>
      </c>
      <c r="C2353" s="11" t="s">
        <v>19898</v>
      </c>
      <c r="I2353" s="11" t="s">
        <v>19898</v>
      </c>
      <c r="J2353" s="22" t="s">
        <v>24868</v>
      </c>
    </row>
    <row r="2354" spans="1:10" x14ac:dyDescent="0.25">
      <c r="A2354" s="11" t="s">
        <v>19911</v>
      </c>
      <c r="B2354" s="11" t="s">
        <v>19898</v>
      </c>
      <c r="C2354" s="11" t="s">
        <v>19898</v>
      </c>
      <c r="I2354" s="11" t="s">
        <v>19898</v>
      </c>
      <c r="J2354" s="22" t="s">
        <v>24870</v>
      </c>
    </row>
    <row r="2355" spans="1:10" x14ac:dyDescent="0.25">
      <c r="A2355" s="11" t="s">
        <v>19912</v>
      </c>
      <c r="B2355" s="11" t="s">
        <v>19898</v>
      </c>
      <c r="C2355" s="11" t="s">
        <v>19898</v>
      </c>
      <c r="I2355" s="11" t="s">
        <v>19898</v>
      </c>
      <c r="J2355" s="22" t="s">
        <v>24872</v>
      </c>
    </row>
    <row r="2356" spans="1:10" x14ac:dyDescent="0.25">
      <c r="A2356" s="11" t="s">
        <v>19913</v>
      </c>
      <c r="B2356" s="11" t="s">
        <v>19898</v>
      </c>
      <c r="C2356" s="11" t="s">
        <v>19898</v>
      </c>
      <c r="I2356" s="11" t="s">
        <v>19898</v>
      </c>
      <c r="J2356" s="22" t="s">
        <v>24874</v>
      </c>
    </row>
    <row r="2357" spans="1:10" x14ac:dyDescent="0.25">
      <c r="A2357" s="11" t="s">
        <v>19914</v>
      </c>
      <c r="B2357" s="11" t="s">
        <v>19898</v>
      </c>
      <c r="C2357" s="11" t="s">
        <v>19898</v>
      </c>
      <c r="I2357" s="11" t="s">
        <v>19898</v>
      </c>
      <c r="J2357" s="22" t="s">
        <v>24876</v>
      </c>
    </row>
    <row r="2358" spans="1:10" x14ac:dyDescent="0.25">
      <c r="A2358" s="11" t="s">
        <v>19915</v>
      </c>
      <c r="B2358" s="11" t="s">
        <v>19898</v>
      </c>
      <c r="C2358" s="11" t="s">
        <v>19898</v>
      </c>
      <c r="I2358" s="11" t="s">
        <v>19898</v>
      </c>
      <c r="J2358" s="22" t="s">
        <v>24878</v>
      </c>
    </row>
    <row r="2359" spans="1:10" x14ac:dyDescent="0.25">
      <c r="A2359" s="11" t="s">
        <v>19916</v>
      </c>
      <c r="B2359" s="11" t="s">
        <v>19898</v>
      </c>
      <c r="C2359" s="11" t="s">
        <v>19898</v>
      </c>
      <c r="I2359" s="11" t="s">
        <v>19898</v>
      </c>
      <c r="J2359" s="22" t="s">
        <v>24881</v>
      </c>
    </row>
    <row r="2360" spans="1:10" x14ac:dyDescent="0.25">
      <c r="A2360" s="11" t="s">
        <v>19917</v>
      </c>
      <c r="B2360" s="11" t="s">
        <v>19898</v>
      </c>
      <c r="C2360" s="11" t="s">
        <v>19898</v>
      </c>
      <c r="I2360" s="11" t="s">
        <v>19898</v>
      </c>
      <c r="J2360" s="22" t="s">
        <v>24884</v>
      </c>
    </row>
    <row r="2361" spans="1:10" x14ac:dyDescent="0.25">
      <c r="A2361" s="11" t="s">
        <v>19918</v>
      </c>
      <c r="B2361" s="11" t="s">
        <v>19898</v>
      </c>
      <c r="C2361" s="11" t="s">
        <v>19898</v>
      </c>
      <c r="I2361" s="11" t="s">
        <v>19898</v>
      </c>
      <c r="J2361" s="22" t="s">
        <v>24886</v>
      </c>
    </row>
    <row r="2362" spans="1:10" x14ac:dyDescent="0.25">
      <c r="A2362" s="11" t="s">
        <v>19919</v>
      </c>
      <c r="B2362" s="11" t="s">
        <v>19898</v>
      </c>
      <c r="C2362" s="11" t="s">
        <v>19898</v>
      </c>
      <c r="I2362" s="11" t="s">
        <v>19898</v>
      </c>
      <c r="J2362" s="22" t="s">
        <v>24888</v>
      </c>
    </row>
    <row r="2363" spans="1:10" x14ac:dyDescent="0.25">
      <c r="A2363" s="11" t="s">
        <v>19920</v>
      </c>
      <c r="B2363" s="11" t="s">
        <v>19898</v>
      </c>
      <c r="C2363" s="11" t="s">
        <v>19898</v>
      </c>
      <c r="I2363" s="11" t="s">
        <v>19898</v>
      </c>
      <c r="J2363" s="22" t="s">
        <v>24890</v>
      </c>
    </row>
    <row r="2364" spans="1:10" x14ac:dyDescent="0.25">
      <c r="A2364" s="11" t="s">
        <v>19921</v>
      </c>
      <c r="B2364" s="11" t="s">
        <v>19898</v>
      </c>
      <c r="C2364" s="11" t="s">
        <v>19898</v>
      </c>
      <c r="I2364" s="11" t="s">
        <v>19898</v>
      </c>
      <c r="J2364" s="22" t="s">
        <v>24892</v>
      </c>
    </row>
    <row r="2365" spans="1:10" x14ac:dyDescent="0.25">
      <c r="A2365" s="11" t="s">
        <v>19922</v>
      </c>
      <c r="B2365" s="11" t="s">
        <v>19898</v>
      </c>
      <c r="C2365" s="11" t="s">
        <v>19898</v>
      </c>
      <c r="I2365" s="11" t="s">
        <v>19898</v>
      </c>
      <c r="J2365" s="22" t="s">
        <v>24895</v>
      </c>
    </row>
    <row r="2366" spans="1:10" x14ac:dyDescent="0.25">
      <c r="A2366" s="11" t="s">
        <v>19923</v>
      </c>
      <c r="B2366" s="11" t="s">
        <v>19898</v>
      </c>
      <c r="C2366" s="11" t="s">
        <v>19898</v>
      </c>
      <c r="I2366" s="11" t="s">
        <v>19898</v>
      </c>
      <c r="J2366" s="22" t="s">
        <v>11697</v>
      </c>
    </row>
    <row r="2367" spans="1:10" x14ac:dyDescent="0.25">
      <c r="A2367" s="11" t="s">
        <v>19924</v>
      </c>
      <c r="B2367" s="11" t="s">
        <v>19898</v>
      </c>
      <c r="C2367" s="11" t="s">
        <v>19898</v>
      </c>
      <c r="I2367" s="11" t="s">
        <v>19898</v>
      </c>
      <c r="J2367" s="22" t="s">
        <v>24898</v>
      </c>
    </row>
    <row r="2368" spans="1:10" x14ac:dyDescent="0.25">
      <c r="A2368" s="11" t="s">
        <v>19925</v>
      </c>
      <c r="B2368" s="11" t="s">
        <v>19898</v>
      </c>
      <c r="C2368" s="11" t="s">
        <v>19898</v>
      </c>
      <c r="I2368" s="11" t="s">
        <v>19898</v>
      </c>
      <c r="J2368" s="22" t="s">
        <v>24900</v>
      </c>
    </row>
    <row r="2369" spans="1:10" x14ac:dyDescent="0.25">
      <c r="A2369" s="11" t="s">
        <v>19926</v>
      </c>
      <c r="B2369" s="11" t="s">
        <v>19927</v>
      </c>
      <c r="C2369" s="11" t="s">
        <v>19927</v>
      </c>
      <c r="I2369" s="11" t="s">
        <v>19927</v>
      </c>
      <c r="J2369" s="22" t="s">
        <v>24903</v>
      </c>
    </row>
    <row r="2370" spans="1:10" x14ac:dyDescent="0.25">
      <c r="A2370" s="11" t="s">
        <v>19928</v>
      </c>
      <c r="B2370" s="11" t="s">
        <v>19927</v>
      </c>
      <c r="C2370" s="11" t="s">
        <v>19927</v>
      </c>
      <c r="I2370" s="11" t="s">
        <v>19927</v>
      </c>
      <c r="J2370" s="22" t="s">
        <v>24907</v>
      </c>
    </row>
    <row r="2371" spans="1:10" x14ac:dyDescent="0.25">
      <c r="A2371" s="11" t="s">
        <v>19929</v>
      </c>
      <c r="B2371" s="11" t="s">
        <v>19930</v>
      </c>
      <c r="C2371" s="11" t="s">
        <v>19930</v>
      </c>
      <c r="I2371" s="11" t="s">
        <v>19930</v>
      </c>
      <c r="J2371" s="22" t="s">
        <v>24909</v>
      </c>
    </row>
    <row r="2372" spans="1:10" x14ac:dyDescent="0.25">
      <c r="A2372" s="11" t="s">
        <v>19931</v>
      </c>
      <c r="B2372" s="11" t="s">
        <v>19930</v>
      </c>
      <c r="C2372" s="11" t="s">
        <v>19930</v>
      </c>
      <c r="I2372" s="11" t="s">
        <v>19930</v>
      </c>
      <c r="J2372" s="22" t="s">
        <v>24911</v>
      </c>
    </row>
    <row r="2373" spans="1:10" x14ac:dyDescent="0.25">
      <c r="A2373" s="11" t="s">
        <v>19932</v>
      </c>
      <c r="B2373" s="11" t="s">
        <v>19930</v>
      </c>
      <c r="C2373" s="11" t="s">
        <v>19930</v>
      </c>
      <c r="I2373" s="11" t="s">
        <v>19930</v>
      </c>
      <c r="J2373" s="22" t="s">
        <v>11759</v>
      </c>
    </row>
    <row r="2374" spans="1:10" x14ac:dyDescent="0.25">
      <c r="A2374" s="11" t="s">
        <v>19933</v>
      </c>
      <c r="B2374" s="11" t="s">
        <v>19930</v>
      </c>
      <c r="C2374" s="11" t="s">
        <v>19930</v>
      </c>
      <c r="I2374" s="11" t="s">
        <v>19930</v>
      </c>
      <c r="J2374" s="22" t="s">
        <v>24917</v>
      </c>
    </row>
    <row r="2375" spans="1:10" x14ac:dyDescent="0.25">
      <c r="A2375" s="11" t="s">
        <v>19934</v>
      </c>
      <c r="B2375" s="11" t="s">
        <v>19930</v>
      </c>
      <c r="C2375" s="11" t="s">
        <v>19930</v>
      </c>
      <c r="I2375" s="11" t="s">
        <v>19930</v>
      </c>
      <c r="J2375" s="22" t="s">
        <v>24919</v>
      </c>
    </row>
    <row r="2376" spans="1:10" x14ac:dyDescent="0.25">
      <c r="A2376" s="11" t="s">
        <v>19935</v>
      </c>
      <c r="B2376" s="11" t="s">
        <v>19936</v>
      </c>
      <c r="C2376" s="11" t="s">
        <v>19936</v>
      </c>
      <c r="I2376" s="11" t="s">
        <v>19936</v>
      </c>
      <c r="J2376" s="22" t="s">
        <v>24921</v>
      </c>
    </row>
    <row r="2377" spans="1:10" x14ac:dyDescent="0.25">
      <c r="A2377" s="11" t="s">
        <v>19937</v>
      </c>
      <c r="B2377" s="11" t="s">
        <v>19936</v>
      </c>
      <c r="C2377" s="11" t="s">
        <v>19936</v>
      </c>
      <c r="I2377" s="11" t="s">
        <v>19936</v>
      </c>
      <c r="J2377" s="22" t="s">
        <v>24923</v>
      </c>
    </row>
    <row r="2378" spans="1:10" x14ac:dyDescent="0.25">
      <c r="A2378" s="11" t="s">
        <v>19938</v>
      </c>
      <c r="B2378" s="11" t="s">
        <v>19936</v>
      </c>
      <c r="C2378" s="11" t="s">
        <v>19936</v>
      </c>
      <c r="I2378" s="11" t="s">
        <v>19936</v>
      </c>
      <c r="J2378" s="22" t="s">
        <v>24925</v>
      </c>
    </row>
    <row r="2379" spans="1:10" x14ac:dyDescent="0.25">
      <c r="A2379" s="11" t="s">
        <v>19939</v>
      </c>
      <c r="B2379" s="11" t="s">
        <v>19936</v>
      </c>
      <c r="C2379" s="11" t="s">
        <v>19936</v>
      </c>
      <c r="I2379" s="11" t="s">
        <v>19936</v>
      </c>
      <c r="J2379" s="22" t="s">
        <v>24927</v>
      </c>
    </row>
    <row r="2380" spans="1:10" x14ac:dyDescent="0.25">
      <c r="A2380" s="11" t="s">
        <v>19940</v>
      </c>
      <c r="B2380" s="11" t="s">
        <v>19936</v>
      </c>
      <c r="C2380" s="11" t="s">
        <v>19936</v>
      </c>
      <c r="I2380" s="11" t="s">
        <v>19936</v>
      </c>
      <c r="J2380" s="22" t="s">
        <v>24928</v>
      </c>
    </row>
    <row r="2381" spans="1:10" x14ac:dyDescent="0.25">
      <c r="A2381" s="11" t="s">
        <v>19941</v>
      </c>
      <c r="B2381" s="11" t="s">
        <v>19942</v>
      </c>
      <c r="C2381" s="11" t="s">
        <v>19942</v>
      </c>
      <c r="I2381" s="11" t="s">
        <v>19942</v>
      </c>
      <c r="J2381" s="22" t="s">
        <v>790</v>
      </c>
    </row>
    <row r="2382" spans="1:10" x14ac:dyDescent="0.25">
      <c r="A2382" s="11" t="s">
        <v>19943</v>
      </c>
      <c r="B2382" s="11" t="s">
        <v>19944</v>
      </c>
      <c r="C2382" s="11" t="s">
        <v>19944</v>
      </c>
      <c r="I2382" s="11" t="s">
        <v>19944</v>
      </c>
      <c r="J2382" s="22" t="s">
        <v>24933</v>
      </c>
    </row>
    <row r="2383" spans="1:10" x14ac:dyDescent="0.25">
      <c r="A2383" s="11" t="s">
        <v>19945</v>
      </c>
      <c r="B2383" s="11" t="s">
        <v>19946</v>
      </c>
      <c r="C2383" s="11" t="s">
        <v>19946</v>
      </c>
      <c r="I2383" s="11" t="s">
        <v>19946</v>
      </c>
      <c r="J2383" s="22" t="s">
        <v>24935</v>
      </c>
    </row>
    <row r="2384" spans="1:10" x14ac:dyDescent="0.25">
      <c r="A2384" s="11" t="s">
        <v>19947</v>
      </c>
      <c r="B2384" s="11" t="s">
        <v>19948</v>
      </c>
      <c r="C2384" s="11" t="s">
        <v>19948</v>
      </c>
      <c r="I2384" s="11" t="s">
        <v>19948</v>
      </c>
      <c r="J2384" s="22" t="s">
        <v>24936</v>
      </c>
    </row>
    <row r="2385" spans="1:10" x14ac:dyDescent="0.25">
      <c r="A2385" s="11" t="s">
        <v>19949</v>
      </c>
      <c r="B2385" s="11" t="s">
        <v>19948</v>
      </c>
      <c r="C2385" s="11" t="s">
        <v>19948</v>
      </c>
      <c r="I2385" s="11" t="s">
        <v>19948</v>
      </c>
      <c r="J2385" s="22" t="s">
        <v>24938</v>
      </c>
    </row>
    <row r="2386" spans="1:10" x14ac:dyDescent="0.25">
      <c r="A2386" s="11" t="s">
        <v>19950</v>
      </c>
      <c r="B2386" s="11" t="s">
        <v>19948</v>
      </c>
      <c r="C2386" s="11" t="s">
        <v>19948</v>
      </c>
      <c r="I2386" s="11" t="s">
        <v>19948</v>
      </c>
      <c r="J2386" s="22" t="s">
        <v>24940</v>
      </c>
    </row>
    <row r="2387" spans="1:10" x14ac:dyDescent="0.25">
      <c r="A2387" s="11" t="s">
        <v>19951</v>
      </c>
      <c r="B2387" s="11" t="s">
        <v>19948</v>
      </c>
      <c r="C2387" s="11" t="s">
        <v>19948</v>
      </c>
      <c r="I2387" s="11" t="s">
        <v>19948</v>
      </c>
      <c r="J2387" s="22" t="s">
        <v>24943</v>
      </c>
    </row>
    <row r="2388" spans="1:10" x14ac:dyDescent="0.25">
      <c r="A2388" s="11" t="s">
        <v>19952</v>
      </c>
      <c r="B2388" s="11" t="s">
        <v>19953</v>
      </c>
      <c r="C2388" s="11" t="s">
        <v>19953</v>
      </c>
      <c r="I2388" s="11" t="s">
        <v>19953</v>
      </c>
      <c r="J2388" s="22" t="s">
        <v>24946</v>
      </c>
    </row>
    <row r="2389" spans="1:10" x14ac:dyDescent="0.25">
      <c r="A2389" s="11" t="s">
        <v>19954</v>
      </c>
      <c r="B2389" s="11" t="s">
        <v>19955</v>
      </c>
      <c r="C2389" s="11" t="s">
        <v>19955</v>
      </c>
      <c r="I2389" s="11" t="s">
        <v>19955</v>
      </c>
      <c r="J2389" s="22" t="s">
        <v>24951</v>
      </c>
    </row>
    <row r="2390" spans="1:10" x14ac:dyDescent="0.25">
      <c r="A2390" s="11" t="s">
        <v>19956</v>
      </c>
      <c r="B2390" s="11" t="s">
        <v>19955</v>
      </c>
      <c r="C2390" s="11" t="s">
        <v>19955</v>
      </c>
      <c r="I2390" s="11" t="s">
        <v>19955</v>
      </c>
      <c r="J2390" s="22" t="s">
        <v>24953</v>
      </c>
    </row>
    <row r="2391" spans="1:10" x14ac:dyDescent="0.25">
      <c r="A2391" s="11" t="s">
        <v>19957</v>
      </c>
      <c r="B2391" s="11" t="s">
        <v>19955</v>
      </c>
      <c r="C2391" s="11" t="s">
        <v>19955</v>
      </c>
      <c r="I2391" s="11" t="s">
        <v>19955</v>
      </c>
      <c r="J2391" s="22" t="s">
        <v>24955</v>
      </c>
    </row>
    <row r="2392" spans="1:10" x14ac:dyDescent="0.25">
      <c r="A2392" s="11" t="s">
        <v>19958</v>
      </c>
      <c r="B2392" s="11" t="s">
        <v>19955</v>
      </c>
      <c r="C2392" s="11" t="s">
        <v>19955</v>
      </c>
      <c r="I2392" s="11" t="s">
        <v>19955</v>
      </c>
      <c r="J2392" s="22" t="s">
        <v>24957</v>
      </c>
    </row>
    <row r="2393" spans="1:10" x14ac:dyDescent="0.25">
      <c r="A2393" s="11" t="s">
        <v>19959</v>
      </c>
      <c r="B2393" s="11" t="s">
        <v>19955</v>
      </c>
      <c r="C2393" s="11" t="s">
        <v>19955</v>
      </c>
      <c r="I2393" s="11" t="s">
        <v>19955</v>
      </c>
      <c r="J2393" s="22" t="s">
        <v>24958</v>
      </c>
    </row>
    <row r="2394" spans="1:10" x14ac:dyDescent="0.25">
      <c r="A2394" s="11" t="s">
        <v>19960</v>
      </c>
      <c r="B2394" s="11" t="s">
        <v>19961</v>
      </c>
      <c r="C2394" s="11" t="s">
        <v>19961</v>
      </c>
      <c r="I2394" s="11" t="s">
        <v>19961</v>
      </c>
      <c r="J2394" s="22" t="s">
        <v>24960</v>
      </c>
    </row>
    <row r="2395" spans="1:10" x14ac:dyDescent="0.25">
      <c r="A2395" s="11" t="s">
        <v>19962</v>
      </c>
      <c r="B2395" s="11" t="s">
        <v>19963</v>
      </c>
      <c r="C2395" s="11" t="s">
        <v>19963</v>
      </c>
      <c r="I2395" s="11" t="s">
        <v>19963</v>
      </c>
      <c r="J2395" s="22" t="s">
        <v>24965</v>
      </c>
    </row>
    <row r="2396" spans="1:10" x14ac:dyDescent="0.25">
      <c r="A2396" s="11" t="s">
        <v>19964</v>
      </c>
      <c r="B2396" s="11" t="s">
        <v>19965</v>
      </c>
      <c r="C2396" s="11" t="s">
        <v>19965</v>
      </c>
      <c r="I2396" s="11" t="s">
        <v>19965</v>
      </c>
      <c r="J2396" s="22" t="s">
        <v>24968</v>
      </c>
    </row>
    <row r="2397" spans="1:10" x14ac:dyDescent="0.25">
      <c r="A2397" s="11" t="s">
        <v>19966</v>
      </c>
      <c r="B2397" s="11" t="s">
        <v>19965</v>
      </c>
      <c r="C2397" s="11" t="s">
        <v>19965</v>
      </c>
      <c r="I2397" s="11" t="s">
        <v>19965</v>
      </c>
      <c r="J2397" s="22" t="s">
        <v>24969</v>
      </c>
    </row>
    <row r="2398" spans="1:10" x14ac:dyDescent="0.25">
      <c r="A2398" s="11" t="s">
        <v>19967</v>
      </c>
      <c r="B2398" s="11" t="s">
        <v>19965</v>
      </c>
      <c r="C2398" s="11" t="s">
        <v>19965</v>
      </c>
      <c r="I2398" s="11" t="s">
        <v>19965</v>
      </c>
    </row>
    <row r="2399" spans="1:10" x14ac:dyDescent="0.25">
      <c r="A2399" s="11" t="s">
        <v>19968</v>
      </c>
      <c r="B2399" s="11" t="s">
        <v>19965</v>
      </c>
      <c r="C2399" s="11" t="s">
        <v>19965</v>
      </c>
      <c r="I2399" s="11" t="s">
        <v>19965</v>
      </c>
    </row>
    <row r="2400" spans="1:10" x14ac:dyDescent="0.25">
      <c r="A2400" s="11" t="s">
        <v>19969</v>
      </c>
      <c r="B2400" s="11" t="s">
        <v>19970</v>
      </c>
      <c r="C2400" s="11" t="s">
        <v>19970</v>
      </c>
      <c r="I2400" s="11" t="s">
        <v>19970</v>
      </c>
    </row>
    <row r="2401" spans="1:9" x14ac:dyDescent="0.25">
      <c r="A2401" s="11" t="s">
        <v>19971</v>
      </c>
      <c r="B2401" s="11" t="s">
        <v>19972</v>
      </c>
      <c r="C2401" s="11" t="s">
        <v>19972</v>
      </c>
      <c r="I2401" s="11" t="s">
        <v>19972</v>
      </c>
    </row>
    <row r="2402" spans="1:9" x14ac:dyDescent="0.25">
      <c r="A2402" s="11" t="s">
        <v>19973</v>
      </c>
      <c r="B2402" s="11" t="s">
        <v>19974</v>
      </c>
      <c r="C2402" s="11" t="s">
        <v>19974</v>
      </c>
      <c r="I2402" s="11" t="s">
        <v>19974</v>
      </c>
    </row>
    <row r="2403" spans="1:9" x14ac:dyDescent="0.25">
      <c r="A2403" s="11" t="s">
        <v>19975</v>
      </c>
      <c r="B2403" s="11" t="s">
        <v>19976</v>
      </c>
      <c r="C2403" s="11" t="s">
        <v>19976</v>
      </c>
      <c r="I2403" s="11" t="s">
        <v>19976</v>
      </c>
    </row>
    <row r="2404" spans="1:9" x14ac:dyDescent="0.25">
      <c r="A2404" s="11" t="s">
        <v>19977</v>
      </c>
      <c r="B2404" s="11" t="s">
        <v>19978</v>
      </c>
      <c r="C2404" s="11" t="s">
        <v>19978</v>
      </c>
      <c r="I2404" s="11" t="s">
        <v>19978</v>
      </c>
    </row>
    <row r="2405" spans="1:9" x14ac:dyDescent="0.25">
      <c r="A2405" s="11" t="s">
        <v>19979</v>
      </c>
      <c r="B2405" s="11" t="s">
        <v>3279</v>
      </c>
      <c r="C2405" s="11" t="s">
        <v>3279</v>
      </c>
      <c r="I2405" s="11" t="s">
        <v>3279</v>
      </c>
    </row>
    <row r="2406" spans="1:9" x14ac:dyDescent="0.25">
      <c r="A2406" s="11" t="s">
        <v>19980</v>
      </c>
      <c r="B2406" s="11" t="s">
        <v>3279</v>
      </c>
      <c r="C2406" s="11" t="s">
        <v>3279</v>
      </c>
      <c r="I2406" s="11" t="s">
        <v>3279</v>
      </c>
    </row>
    <row r="2407" spans="1:9" x14ac:dyDescent="0.25">
      <c r="A2407" s="11" t="s">
        <v>19981</v>
      </c>
      <c r="B2407" s="11" t="s">
        <v>3279</v>
      </c>
      <c r="C2407" s="11" t="s">
        <v>3279</v>
      </c>
      <c r="I2407" s="11" t="s">
        <v>3279</v>
      </c>
    </row>
    <row r="2408" spans="1:9" x14ac:dyDescent="0.25">
      <c r="A2408" s="11" t="s">
        <v>19982</v>
      </c>
      <c r="B2408" s="11" t="s">
        <v>3279</v>
      </c>
      <c r="C2408" s="11" t="s">
        <v>3279</v>
      </c>
      <c r="I2408" s="11" t="s">
        <v>3279</v>
      </c>
    </row>
    <row r="2409" spans="1:9" x14ac:dyDescent="0.25">
      <c r="A2409" s="11" t="s">
        <v>19983</v>
      </c>
      <c r="B2409" s="11" t="s">
        <v>3279</v>
      </c>
      <c r="C2409" s="11" t="s">
        <v>3279</v>
      </c>
      <c r="I2409" s="11" t="s">
        <v>3279</v>
      </c>
    </row>
    <row r="2410" spans="1:9" x14ac:dyDescent="0.25">
      <c r="A2410" s="11" t="s">
        <v>19984</v>
      </c>
      <c r="B2410" s="11" t="s">
        <v>3279</v>
      </c>
      <c r="C2410" s="11" t="s">
        <v>3279</v>
      </c>
      <c r="I2410" s="11" t="s">
        <v>3279</v>
      </c>
    </row>
    <row r="2411" spans="1:9" x14ac:dyDescent="0.25">
      <c r="A2411" s="11" t="s">
        <v>19985</v>
      </c>
      <c r="B2411" s="11" t="s">
        <v>3279</v>
      </c>
      <c r="C2411" s="11" t="s">
        <v>3279</v>
      </c>
      <c r="I2411" s="11" t="s">
        <v>3279</v>
      </c>
    </row>
    <row r="2412" spans="1:9" x14ac:dyDescent="0.25">
      <c r="A2412" s="11" t="s">
        <v>19986</v>
      </c>
      <c r="B2412" s="11" t="s">
        <v>3279</v>
      </c>
      <c r="C2412" s="11" t="s">
        <v>3279</v>
      </c>
      <c r="I2412" s="11" t="s">
        <v>3279</v>
      </c>
    </row>
    <row r="2413" spans="1:9" x14ac:dyDescent="0.25">
      <c r="A2413" s="11" t="s">
        <v>19987</v>
      </c>
      <c r="B2413" s="11" t="s">
        <v>3279</v>
      </c>
      <c r="C2413" s="11" t="s">
        <v>3279</v>
      </c>
      <c r="I2413" s="11" t="s">
        <v>3279</v>
      </c>
    </row>
    <row r="2414" spans="1:9" x14ac:dyDescent="0.25">
      <c r="A2414" s="11" t="s">
        <v>9703</v>
      </c>
      <c r="B2414" s="11" t="s">
        <v>3279</v>
      </c>
      <c r="C2414" s="11" t="s">
        <v>3279</v>
      </c>
      <c r="I2414" s="11" t="s">
        <v>3279</v>
      </c>
    </row>
    <row r="2415" spans="1:9" x14ac:dyDescent="0.25">
      <c r="A2415" s="11" t="s">
        <v>19988</v>
      </c>
      <c r="B2415" s="11" t="s">
        <v>3279</v>
      </c>
      <c r="C2415" s="11" t="s">
        <v>3279</v>
      </c>
      <c r="I2415" s="11" t="s">
        <v>3279</v>
      </c>
    </row>
    <row r="2416" spans="1:9" x14ac:dyDescent="0.25">
      <c r="A2416" s="11" t="s">
        <v>19989</v>
      </c>
      <c r="B2416" s="11" t="s">
        <v>3279</v>
      </c>
      <c r="C2416" s="11" t="s">
        <v>3279</v>
      </c>
      <c r="I2416" s="11" t="s">
        <v>3279</v>
      </c>
    </row>
    <row r="2417" spans="1:9" x14ac:dyDescent="0.25">
      <c r="A2417" s="11" t="s">
        <v>15014</v>
      </c>
      <c r="B2417" s="11" t="s">
        <v>1265</v>
      </c>
      <c r="C2417" s="11" t="s">
        <v>1265</v>
      </c>
      <c r="I2417" s="11" t="s">
        <v>1265</v>
      </c>
    </row>
    <row r="2418" spans="1:9" x14ac:dyDescent="0.25">
      <c r="A2418" s="11" t="s">
        <v>7461</v>
      </c>
      <c r="B2418" s="11" t="s">
        <v>19990</v>
      </c>
      <c r="C2418" s="11" t="s">
        <v>19990</v>
      </c>
      <c r="I2418" s="11" t="s">
        <v>19990</v>
      </c>
    </row>
    <row r="2419" spans="1:9" x14ac:dyDescent="0.25">
      <c r="A2419" s="11" t="s">
        <v>19991</v>
      </c>
      <c r="B2419" s="11" t="s">
        <v>19992</v>
      </c>
      <c r="C2419" s="11" t="s">
        <v>19992</v>
      </c>
      <c r="I2419" s="11" t="s">
        <v>19992</v>
      </c>
    </row>
    <row r="2420" spans="1:9" x14ac:dyDescent="0.25">
      <c r="A2420" s="11" t="s">
        <v>19993</v>
      </c>
      <c r="B2420" s="11" t="s">
        <v>19992</v>
      </c>
      <c r="C2420" s="11" t="s">
        <v>19992</v>
      </c>
      <c r="I2420" s="11" t="s">
        <v>19992</v>
      </c>
    </row>
    <row r="2421" spans="1:9" x14ac:dyDescent="0.25">
      <c r="A2421" s="11" t="s">
        <v>19994</v>
      </c>
      <c r="B2421" s="11" t="s">
        <v>3285</v>
      </c>
      <c r="C2421" s="11" t="s">
        <v>3285</v>
      </c>
      <c r="I2421" s="11" t="s">
        <v>3285</v>
      </c>
    </row>
    <row r="2422" spans="1:9" x14ac:dyDescent="0.25">
      <c r="A2422" s="11" t="s">
        <v>19995</v>
      </c>
      <c r="B2422" s="11" t="s">
        <v>19996</v>
      </c>
      <c r="C2422" s="11" t="s">
        <v>19996</v>
      </c>
      <c r="I2422" s="11" t="s">
        <v>19996</v>
      </c>
    </row>
    <row r="2423" spans="1:9" x14ac:dyDescent="0.25">
      <c r="A2423" s="11" t="s">
        <v>19997</v>
      </c>
      <c r="B2423" s="11" t="s">
        <v>19996</v>
      </c>
      <c r="C2423" s="11" t="s">
        <v>19996</v>
      </c>
      <c r="I2423" s="11" t="s">
        <v>19996</v>
      </c>
    </row>
    <row r="2424" spans="1:9" x14ac:dyDescent="0.25">
      <c r="A2424" s="11" t="s">
        <v>19998</v>
      </c>
      <c r="B2424" s="11" t="s">
        <v>19996</v>
      </c>
      <c r="C2424" s="11" t="s">
        <v>19996</v>
      </c>
      <c r="I2424" s="11" t="s">
        <v>19996</v>
      </c>
    </row>
    <row r="2425" spans="1:9" x14ac:dyDescent="0.25">
      <c r="A2425" s="11" t="s">
        <v>19999</v>
      </c>
      <c r="B2425" s="11" t="s">
        <v>19996</v>
      </c>
      <c r="C2425" s="11" t="s">
        <v>19996</v>
      </c>
      <c r="I2425" s="11" t="s">
        <v>19996</v>
      </c>
    </row>
    <row r="2426" spans="1:9" x14ac:dyDescent="0.25">
      <c r="A2426" s="11" t="s">
        <v>7474</v>
      </c>
      <c r="B2426" s="11" t="s">
        <v>921</v>
      </c>
      <c r="C2426" s="11" t="s">
        <v>921</v>
      </c>
      <c r="I2426" s="11" t="s">
        <v>921</v>
      </c>
    </row>
    <row r="2427" spans="1:9" x14ac:dyDescent="0.25">
      <c r="A2427" s="11" t="s">
        <v>7475</v>
      </c>
      <c r="B2427" s="11" t="s">
        <v>921</v>
      </c>
      <c r="C2427" s="11" t="s">
        <v>921</v>
      </c>
      <c r="I2427" s="11" t="s">
        <v>921</v>
      </c>
    </row>
    <row r="2428" spans="1:9" x14ac:dyDescent="0.25">
      <c r="A2428" s="11" t="s">
        <v>7476</v>
      </c>
      <c r="B2428" s="11" t="s">
        <v>921</v>
      </c>
      <c r="C2428" s="11" t="s">
        <v>921</v>
      </c>
      <c r="I2428" s="11" t="s">
        <v>921</v>
      </c>
    </row>
    <row r="2429" spans="1:9" x14ac:dyDescent="0.25">
      <c r="A2429" s="11" t="s">
        <v>7477</v>
      </c>
      <c r="B2429" s="11" t="s">
        <v>921</v>
      </c>
      <c r="C2429" s="11" t="s">
        <v>921</v>
      </c>
      <c r="I2429" s="11" t="s">
        <v>921</v>
      </c>
    </row>
    <row r="2430" spans="1:9" x14ac:dyDescent="0.25">
      <c r="A2430" s="11" t="s">
        <v>20000</v>
      </c>
      <c r="B2430" s="11" t="s">
        <v>1368</v>
      </c>
      <c r="C2430" s="11" t="s">
        <v>1368</v>
      </c>
      <c r="I2430" s="11" t="s">
        <v>1368</v>
      </c>
    </row>
    <row r="2431" spans="1:9" x14ac:dyDescent="0.25">
      <c r="A2431" s="11" t="s">
        <v>15143</v>
      </c>
      <c r="B2431" s="11" t="s">
        <v>1368</v>
      </c>
      <c r="C2431" s="11" t="s">
        <v>1368</v>
      </c>
      <c r="I2431" s="11" t="s">
        <v>1368</v>
      </c>
    </row>
    <row r="2432" spans="1:9" x14ac:dyDescent="0.25">
      <c r="A2432" s="11" t="s">
        <v>20001</v>
      </c>
      <c r="B2432" s="11" t="s">
        <v>20002</v>
      </c>
      <c r="C2432" s="11" t="s">
        <v>20002</v>
      </c>
      <c r="I2432" s="11" t="s">
        <v>20002</v>
      </c>
    </row>
    <row r="2433" spans="1:9" x14ac:dyDescent="0.25">
      <c r="A2433" s="11" t="s">
        <v>20003</v>
      </c>
      <c r="B2433" s="11" t="s">
        <v>20002</v>
      </c>
      <c r="C2433" s="11" t="s">
        <v>20002</v>
      </c>
      <c r="I2433" s="11" t="s">
        <v>20002</v>
      </c>
    </row>
    <row r="2434" spans="1:9" x14ac:dyDescent="0.25">
      <c r="A2434" s="11" t="s">
        <v>20004</v>
      </c>
      <c r="B2434" s="11" t="s">
        <v>20002</v>
      </c>
      <c r="C2434" s="11" t="s">
        <v>20002</v>
      </c>
      <c r="I2434" s="11" t="s">
        <v>20002</v>
      </c>
    </row>
    <row r="2435" spans="1:9" x14ac:dyDescent="0.25">
      <c r="A2435" s="11" t="s">
        <v>20005</v>
      </c>
      <c r="B2435" s="11" t="s">
        <v>20002</v>
      </c>
      <c r="C2435" s="11" t="s">
        <v>20002</v>
      </c>
      <c r="I2435" s="11" t="s">
        <v>20002</v>
      </c>
    </row>
    <row r="2436" spans="1:9" x14ac:dyDescent="0.25">
      <c r="A2436" s="11" t="s">
        <v>20006</v>
      </c>
      <c r="B2436" s="11" t="s">
        <v>20002</v>
      </c>
      <c r="C2436" s="11" t="s">
        <v>20002</v>
      </c>
      <c r="I2436" s="11" t="s">
        <v>20002</v>
      </c>
    </row>
    <row r="2437" spans="1:9" x14ac:dyDescent="0.25">
      <c r="A2437" s="11" t="s">
        <v>7486</v>
      </c>
      <c r="B2437" s="11" t="s">
        <v>3291</v>
      </c>
      <c r="C2437" s="11" t="s">
        <v>3291</v>
      </c>
      <c r="I2437" s="11" t="s">
        <v>3291</v>
      </c>
    </row>
    <row r="2438" spans="1:9" x14ac:dyDescent="0.25">
      <c r="A2438" s="11" t="s">
        <v>20007</v>
      </c>
      <c r="B2438" s="11" t="s">
        <v>3292</v>
      </c>
      <c r="C2438" s="11" t="s">
        <v>3292</v>
      </c>
      <c r="I2438" s="11" t="s">
        <v>3292</v>
      </c>
    </row>
    <row r="2439" spans="1:9" x14ac:dyDescent="0.25">
      <c r="A2439" s="11" t="s">
        <v>20008</v>
      </c>
      <c r="B2439" s="11" t="s">
        <v>3292</v>
      </c>
      <c r="C2439" s="11" t="s">
        <v>3292</v>
      </c>
      <c r="I2439" s="11" t="s">
        <v>3292</v>
      </c>
    </row>
    <row r="2440" spans="1:9" x14ac:dyDescent="0.25">
      <c r="A2440" s="11" t="s">
        <v>20009</v>
      </c>
      <c r="B2440" s="11" t="s">
        <v>3292</v>
      </c>
      <c r="C2440" s="11" t="s">
        <v>3292</v>
      </c>
      <c r="I2440" s="11" t="s">
        <v>3292</v>
      </c>
    </row>
    <row r="2441" spans="1:9" x14ac:dyDescent="0.25">
      <c r="A2441" s="11" t="s">
        <v>20010</v>
      </c>
      <c r="B2441" s="11" t="s">
        <v>3292</v>
      </c>
      <c r="C2441" s="11" t="s">
        <v>3292</v>
      </c>
      <c r="I2441" s="11" t="s">
        <v>3292</v>
      </c>
    </row>
    <row r="2442" spans="1:9" x14ac:dyDescent="0.25">
      <c r="A2442" s="11" t="s">
        <v>20011</v>
      </c>
      <c r="B2442" s="11" t="s">
        <v>3292</v>
      </c>
      <c r="C2442" s="11" t="s">
        <v>3292</v>
      </c>
      <c r="I2442" s="11" t="s">
        <v>3292</v>
      </c>
    </row>
    <row r="2443" spans="1:9" x14ac:dyDescent="0.25">
      <c r="A2443" s="11" t="s">
        <v>20012</v>
      </c>
      <c r="B2443" s="11" t="s">
        <v>3292</v>
      </c>
      <c r="C2443" s="11" t="s">
        <v>3292</v>
      </c>
      <c r="I2443" s="11" t="s">
        <v>3292</v>
      </c>
    </row>
    <row r="2444" spans="1:9" x14ac:dyDescent="0.25">
      <c r="A2444" s="11" t="s">
        <v>20013</v>
      </c>
      <c r="B2444" s="11" t="s">
        <v>3292</v>
      </c>
      <c r="C2444" s="11" t="s">
        <v>3292</v>
      </c>
      <c r="I2444" s="11" t="s">
        <v>3292</v>
      </c>
    </row>
    <row r="2445" spans="1:9" x14ac:dyDescent="0.25">
      <c r="A2445" s="11" t="s">
        <v>20014</v>
      </c>
      <c r="B2445" s="11" t="s">
        <v>20015</v>
      </c>
      <c r="C2445" s="11" t="s">
        <v>20015</v>
      </c>
      <c r="I2445" s="11" t="s">
        <v>20015</v>
      </c>
    </row>
    <row r="2446" spans="1:9" x14ac:dyDescent="0.25">
      <c r="A2446" s="11" t="s">
        <v>20016</v>
      </c>
      <c r="B2446" s="11" t="s">
        <v>20015</v>
      </c>
      <c r="C2446" s="11" t="s">
        <v>20015</v>
      </c>
      <c r="I2446" s="11" t="s">
        <v>20015</v>
      </c>
    </row>
    <row r="2447" spans="1:9" x14ac:dyDescent="0.25">
      <c r="A2447" s="11" t="s">
        <v>20017</v>
      </c>
      <c r="B2447" s="11" t="s">
        <v>20015</v>
      </c>
      <c r="C2447" s="11" t="s">
        <v>20015</v>
      </c>
      <c r="I2447" s="11" t="s">
        <v>20015</v>
      </c>
    </row>
    <row r="2448" spans="1:9" x14ac:dyDescent="0.25">
      <c r="A2448" s="11" t="s">
        <v>20018</v>
      </c>
      <c r="B2448" s="11" t="s">
        <v>20015</v>
      </c>
      <c r="C2448" s="11" t="s">
        <v>20015</v>
      </c>
      <c r="I2448" s="11" t="s">
        <v>20015</v>
      </c>
    </row>
    <row r="2449" spans="1:9" x14ac:dyDescent="0.25">
      <c r="A2449" s="11" t="s">
        <v>20019</v>
      </c>
      <c r="B2449" s="11" t="s">
        <v>20015</v>
      </c>
      <c r="C2449" s="11" t="s">
        <v>20015</v>
      </c>
      <c r="I2449" s="11" t="s">
        <v>20015</v>
      </c>
    </row>
    <row r="2450" spans="1:9" x14ac:dyDescent="0.25">
      <c r="A2450" s="11" t="s">
        <v>20020</v>
      </c>
      <c r="B2450" s="11" t="s">
        <v>20015</v>
      </c>
      <c r="C2450" s="11" t="s">
        <v>20015</v>
      </c>
      <c r="I2450" s="11" t="s">
        <v>20015</v>
      </c>
    </row>
    <row r="2451" spans="1:9" x14ac:dyDescent="0.25">
      <c r="A2451" s="11" t="s">
        <v>20021</v>
      </c>
      <c r="B2451" s="11" t="s">
        <v>20015</v>
      </c>
      <c r="C2451" s="11" t="s">
        <v>20015</v>
      </c>
      <c r="I2451" s="11" t="s">
        <v>20015</v>
      </c>
    </row>
    <row r="2452" spans="1:9" x14ac:dyDescent="0.25">
      <c r="A2452" s="11" t="s">
        <v>20022</v>
      </c>
      <c r="B2452" s="11" t="s">
        <v>20015</v>
      </c>
      <c r="C2452" s="11" t="s">
        <v>20015</v>
      </c>
      <c r="I2452" s="11" t="s">
        <v>20015</v>
      </c>
    </row>
    <row r="2453" spans="1:9" x14ac:dyDescent="0.25">
      <c r="A2453" s="11" t="s">
        <v>20023</v>
      </c>
      <c r="B2453" s="11" t="s">
        <v>20015</v>
      </c>
      <c r="C2453" s="11" t="s">
        <v>20015</v>
      </c>
      <c r="I2453" s="11" t="s">
        <v>20015</v>
      </c>
    </row>
    <row r="2454" spans="1:9" x14ac:dyDescent="0.25">
      <c r="A2454" s="11" t="s">
        <v>20024</v>
      </c>
      <c r="B2454" s="11" t="s">
        <v>20015</v>
      </c>
      <c r="C2454" s="11" t="s">
        <v>20015</v>
      </c>
      <c r="I2454" s="11" t="s">
        <v>20015</v>
      </c>
    </row>
    <row r="2455" spans="1:9" x14ac:dyDescent="0.25">
      <c r="A2455" s="11" t="s">
        <v>20025</v>
      </c>
      <c r="B2455" s="11" t="s">
        <v>1405</v>
      </c>
      <c r="C2455" s="11" t="s">
        <v>1405</v>
      </c>
      <c r="I2455" s="11" t="s">
        <v>1405</v>
      </c>
    </row>
    <row r="2456" spans="1:9" x14ac:dyDescent="0.25">
      <c r="A2456" s="11" t="s">
        <v>20026</v>
      </c>
      <c r="B2456" s="11" t="s">
        <v>1405</v>
      </c>
      <c r="C2456" s="11" t="s">
        <v>1405</v>
      </c>
      <c r="I2456" s="11" t="s">
        <v>1405</v>
      </c>
    </row>
    <row r="2457" spans="1:9" x14ac:dyDescent="0.25">
      <c r="A2457" s="11" t="s">
        <v>20027</v>
      </c>
      <c r="B2457" s="11" t="s">
        <v>20028</v>
      </c>
      <c r="C2457" s="11" t="s">
        <v>20028</v>
      </c>
      <c r="I2457" s="11" t="s">
        <v>20028</v>
      </c>
    </row>
    <row r="2458" spans="1:9" x14ac:dyDescent="0.25">
      <c r="A2458" s="11" t="s">
        <v>20029</v>
      </c>
      <c r="B2458" s="11" t="s">
        <v>20030</v>
      </c>
      <c r="C2458" s="11" t="s">
        <v>20030</v>
      </c>
      <c r="I2458" s="11" t="s">
        <v>20030</v>
      </c>
    </row>
    <row r="2459" spans="1:9" x14ac:dyDescent="0.25">
      <c r="A2459" s="11" t="s">
        <v>20031</v>
      </c>
      <c r="B2459" s="11" t="s">
        <v>20032</v>
      </c>
      <c r="C2459" s="11" t="s">
        <v>20032</v>
      </c>
      <c r="I2459" s="11" t="s">
        <v>20032</v>
      </c>
    </row>
    <row r="2460" spans="1:9" x14ac:dyDescent="0.25">
      <c r="A2460" s="11" t="s">
        <v>20033</v>
      </c>
      <c r="B2460" s="11" t="s">
        <v>20034</v>
      </c>
      <c r="C2460" s="11" t="s">
        <v>20034</v>
      </c>
      <c r="I2460" s="11" t="s">
        <v>20034</v>
      </c>
    </row>
    <row r="2461" spans="1:9" x14ac:dyDescent="0.25">
      <c r="A2461" s="11" t="s">
        <v>20035</v>
      </c>
      <c r="B2461" s="11" t="s">
        <v>20036</v>
      </c>
      <c r="C2461" s="11" t="s">
        <v>20036</v>
      </c>
      <c r="I2461" s="11" t="s">
        <v>20036</v>
      </c>
    </row>
    <row r="2462" spans="1:9" x14ac:dyDescent="0.25">
      <c r="A2462" s="11" t="s">
        <v>20037</v>
      </c>
      <c r="B2462" s="11" t="s">
        <v>1975</v>
      </c>
      <c r="C2462" s="11" t="s">
        <v>1975</v>
      </c>
      <c r="I2462" s="11" t="s">
        <v>1975</v>
      </c>
    </row>
    <row r="2463" spans="1:9" x14ac:dyDescent="0.25">
      <c r="A2463" s="11" t="s">
        <v>7514</v>
      </c>
      <c r="B2463" s="11" t="s">
        <v>226</v>
      </c>
      <c r="C2463" s="11" t="s">
        <v>226</v>
      </c>
      <c r="I2463" s="11" t="s">
        <v>226</v>
      </c>
    </row>
    <row r="2464" spans="1:9" x14ac:dyDescent="0.25">
      <c r="A2464" s="11" t="s">
        <v>20038</v>
      </c>
      <c r="B2464" s="11" t="s">
        <v>226</v>
      </c>
      <c r="C2464" s="11" t="s">
        <v>226</v>
      </c>
      <c r="I2464" s="11" t="s">
        <v>226</v>
      </c>
    </row>
    <row r="2465" spans="1:9" x14ac:dyDescent="0.25">
      <c r="A2465" s="11" t="s">
        <v>20039</v>
      </c>
      <c r="B2465" s="11" t="s">
        <v>226</v>
      </c>
      <c r="C2465" s="11" t="s">
        <v>226</v>
      </c>
      <c r="I2465" s="11" t="s">
        <v>226</v>
      </c>
    </row>
    <row r="2466" spans="1:9" x14ac:dyDescent="0.25">
      <c r="A2466" s="11" t="s">
        <v>20040</v>
      </c>
      <c r="B2466" s="11" t="s">
        <v>20041</v>
      </c>
      <c r="C2466" s="11" t="s">
        <v>20041</v>
      </c>
      <c r="I2466" s="11" t="s">
        <v>20041</v>
      </c>
    </row>
    <row r="2467" spans="1:9" x14ac:dyDescent="0.25">
      <c r="A2467" s="11" t="s">
        <v>7521</v>
      </c>
      <c r="B2467" s="11" t="s">
        <v>20042</v>
      </c>
      <c r="C2467" s="11" t="s">
        <v>20042</v>
      </c>
      <c r="I2467" s="11" t="s">
        <v>20042</v>
      </c>
    </row>
    <row r="2468" spans="1:9" x14ac:dyDescent="0.25">
      <c r="A2468" s="11" t="s">
        <v>20043</v>
      </c>
      <c r="B2468" s="11" t="s">
        <v>3307</v>
      </c>
      <c r="C2468" s="11" t="s">
        <v>3307</v>
      </c>
      <c r="I2468" s="11" t="s">
        <v>3307</v>
      </c>
    </row>
    <row r="2469" spans="1:9" x14ac:dyDescent="0.25">
      <c r="A2469" s="11" t="s">
        <v>20044</v>
      </c>
      <c r="B2469" s="11" t="s">
        <v>3307</v>
      </c>
      <c r="C2469" s="11" t="s">
        <v>3307</v>
      </c>
      <c r="I2469" s="11" t="s">
        <v>3307</v>
      </c>
    </row>
    <row r="2470" spans="1:9" x14ac:dyDescent="0.25">
      <c r="A2470" s="11" t="s">
        <v>20045</v>
      </c>
      <c r="B2470" s="11" t="s">
        <v>3307</v>
      </c>
      <c r="C2470" s="11" t="s">
        <v>3307</v>
      </c>
      <c r="I2470" s="11" t="s">
        <v>3307</v>
      </c>
    </row>
    <row r="2471" spans="1:9" x14ac:dyDescent="0.25">
      <c r="A2471" s="11" t="s">
        <v>20046</v>
      </c>
      <c r="B2471" s="11" t="s">
        <v>3307</v>
      </c>
      <c r="C2471" s="11" t="s">
        <v>3307</v>
      </c>
      <c r="I2471" s="11" t="s">
        <v>3307</v>
      </c>
    </row>
    <row r="2472" spans="1:9" x14ac:dyDescent="0.25">
      <c r="A2472" s="11" t="s">
        <v>20047</v>
      </c>
      <c r="B2472" s="11" t="s">
        <v>20048</v>
      </c>
      <c r="C2472" s="11" t="s">
        <v>20048</v>
      </c>
      <c r="I2472" s="11" t="s">
        <v>20048</v>
      </c>
    </row>
    <row r="2473" spans="1:9" x14ac:dyDescent="0.25">
      <c r="A2473" s="11" t="s">
        <v>20049</v>
      </c>
      <c r="B2473" s="11" t="s">
        <v>20048</v>
      </c>
      <c r="C2473" s="11" t="s">
        <v>20048</v>
      </c>
      <c r="I2473" s="11" t="s">
        <v>20048</v>
      </c>
    </row>
    <row r="2474" spans="1:9" x14ac:dyDescent="0.25">
      <c r="A2474" s="11" t="s">
        <v>20050</v>
      </c>
      <c r="B2474" s="11" t="s">
        <v>20048</v>
      </c>
      <c r="C2474" s="11" t="s">
        <v>20048</v>
      </c>
      <c r="I2474" s="11" t="s">
        <v>20048</v>
      </c>
    </row>
    <row r="2475" spans="1:9" x14ac:dyDescent="0.25">
      <c r="A2475" s="11" t="s">
        <v>20051</v>
      </c>
      <c r="B2475" s="11" t="s">
        <v>3308</v>
      </c>
      <c r="C2475" s="11" t="s">
        <v>3308</v>
      </c>
      <c r="I2475" s="11" t="s">
        <v>3308</v>
      </c>
    </row>
    <row r="2476" spans="1:9" x14ac:dyDescent="0.25">
      <c r="A2476" s="11" t="s">
        <v>7542</v>
      </c>
      <c r="B2476" s="11" t="s">
        <v>20052</v>
      </c>
      <c r="C2476" s="11" t="s">
        <v>20052</v>
      </c>
      <c r="I2476" s="11" t="s">
        <v>20052</v>
      </c>
    </row>
    <row r="2477" spans="1:9" x14ac:dyDescent="0.25">
      <c r="A2477" s="11" t="s">
        <v>17188</v>
      </c>
      <c r="B2477" s="11" t="s">
        <v>20052</v>
      </c>
      <c r="C2477" s="11" t="s">
        <v>20052</v>
      </c>
      <c r="I2477" s="11" t="s">
        <v>20052</v>
      </c>
    </row>
    <row r="2478" spans="1:9" x14ac:dyDescent="0.25">
      <c r="A2478" s="11" t="s">
        <v>20053</v>
      </c>
      <c r="B2478" s="11" t="s">
        <v>20052</v>
      </c>
      <c r="C2478" s="11" t="s">
        <v>20052</v>
      </c>
      <c r="I2478" s="11" t="s">
        <v>20052</v>
      </c>
    </row>
    <row r="2479" spans="1:9" x14ac:dyDescent="0.25">
      <c r="A2479" s="11" t="s">
        <v>15159</v>
      </c>
      <c r="B2479" s="11" t="s">
        <v>20052</v>
      </c>
      <c r="C2479" s="11" t="s">
        <v>20052</v>
      </c>
      <c r="I2479" s="11" t="s">
        <v>20052</v>
      </c>
    </row>
    <row r="2480" spans="1:9" x14ac:dyDescent="0.25">
      <c r="A2480" s="11" t="s">
        <v>20054</v>
      </c>
      <c r="B2480" s="11" t="s">
        <v>20055</v>
      </c>
      <c r="C2480" s="11" t="s">
        <v>20055</v>
      </c>
      <c r="I2480" s="11" t="s">
        <v>20055</v>
      </c>
    </row>
    <row r="2481" spans="1:9" x14ac:dyDescent="0.25">
      <c r="A2481" s="11" t="s">
        <v>15378</v>
      </c>
      <c r="B2481" s="11" t="s">
        <v>1538</v>
      </c>
      <c r="C2481" s="11" t="s">
        <v>1538</v>
      </c>
      <c r="I2481" s="11" t="s">
        <v>1538</v>
      </c>
    </row>
    <row r="2482" spans="1:9" x14ac:dyDescent="0.25">
      <c r="A2482" s="11" t="s">
        <v>20056</v>
      </c>
      <c r="B2482" s="11" t="s">
        <v>1538</v>
      </c>
      <c r="C2482" s="11" t="s">
        <v>1538</v>
      </c>
      <c r="I2482" s="11" t="s">
        <v>1538</v>
      </c>
    </row>
    <row r="2483" spans="1:9" x14ac:dyDescent="0.25">
      <c r="A2483" s="11" t="s">
        <v>12652</v>
      </c>
      <c r="B2483" s="11" t="s">
        <v>20057</v>
      </c>
      <c r="C2483" s="11" t="s">
        <v>20057</v>
      </c>
      <c r="I2483" s="11" t="s">
        <v>20057</v>
      </c>
    </row>
    <row r="2484" spans="1:9" x14ac:dyDescent="0.25">
      <c r="A2484" s="11" t="s">
        <v>20058</v>
      </c>
      <c r="B2484" s="11" t="s">
        <v>20059</v>
      </c>
      <c r="C2484" s="11" t="s">
        <v>20059</v>
      </c>
      <c r="I2484" s="11" t="s">
        <v>20059</v>
      </c>
    </row>
    <row r="2485" spans="1:9" x14ac:dyDescent="0.25">
      <c r="A2485" s="11" t="s">
        <v>20060</v>
      </c>
      <c r="B2485" s="11" t="s">
        <v>498</v>
      </c>
      <c r="C2485" s="11" t="s">
        <v>498</v>
      </c>
      <c r="I2485" s="11" t="s">
        <v>498</v>
      </c>
    </row>
    <row r="2486" spans="1:9" x14ac:dyDescent="0.25">
      <c r="A2486" s="11" t="s">
        <v>20061</v>
      </c>
      <c r="B2486" s="11" t="s">
        <v>498</v>
      </c>
      <c r="C2486" s="11" t="s">
        <v>498</v>
      </c>
      <c r="I2486" s="11" t="s">
        <v>498</v>
      </c>
    </row>
    <row r="2487" spans="1:9" x14ac:dyDescent="0.25">
      <c r="A2487" s="11" t="s">
        <v>20062</v>
      </c>
      <c r="B2487" s="11" t="s">
        <v>20063</v>
      </c>
      <c r="C2487" s="11" t="s">
        <v>20063</v>
      </c>
      <c r="I2487" s="11" t="s">
        <v>20063</v>
      </c>
    </row>
    <row r="2488" spans="1:9" x14ac:dyDescent="0.25">
      <c r="A2488" s="11" t="s">
        <v>20064</v>
      </c>
      <c r="B2488" s="11" t="s">
        <v>20065</v>
      </c>
      <c r="C2488" s="11" t="s">
        <v>20065</v>
      </c>
      <c r="I2488" s="11" t="s">
        <v>20065</v>
      </c>
    </row>
    <row r="2489" spans="1:9" x14ac:dyDescent="0.25">
      <c r="A2489" s="11" t="s">
        <v>20066</v>
      </c>
      <c r="B2489" s="11" t="s">
        <v>20065</v>
      </c>
      <c r="C2489" s="11" t="s">
        <v>20065</v>
      </c>
      <c r="I2489" s="11" t="s">
        <v>20065</v>
      </c>
    </row>
    <row r="2490" spans="1:9" x14ac:dyDescent="0.25">
      <c r="A2490" s="11" t="s">
        <v>20067</v>
      </c>
      <c r="B2490" s="11" t="s">
        <v>20065</v>
      </c>
      <c r="C2490" s="11" t="s">
        <v>20065</v>
      </c>
      <c r="I2490" s="11" t="s">
        <v>20065</v>
      </c>
    </row>
    <row r="2491" spans="1:9" x14ac:dyDescent="0.25">
      <c r="A2491" s="11" t="s">
        <v>15821</v>
      </c>
      <c r="B2491" s="11" t="s">
        <v>1652</v>
      </c>
      <c r="C2491" s="11" t="s">
        <v>1652</v>
      </c>
      <c r="I2491" s="11" t="s">
        <v>1652</v>
      </c>
    </row>
    <row r="2492" spans="1:9" x14ac:dyDescent="0.25">
      <c r="A2492" s="11" t="s">
        <v>20068</v>
      </c>
      <c r="B2492" s="11" t="s">
        <v>1652</v>
      </c>
      <c r="C2492" s="11" t="s">
        <v>1652</v>
      </c>
      <c r="I2492" s="11" t="s">
        <v>1652</v>
      </c>
    </row>
    <row r="2493" spans="1:9" x14ac:dyDescent="0.25">
      <c r="A2493" s="11" t="s">
        <v>15769</v>
      </c>
      <c r="B2493" s="11" t="s">
        <v>1652</v>
      </c>
      <c r="C2493" s="11" t="s">
        <v>1652</v>
      </c>
      <c r="I2493" s="11" t="s">
        <v>1652</v>
      </c>
    </row>
    <row r="2494" spans="1:9" x14ac:dyDescent="0.25">
      <c r="A2494" s="11" t="s">
        <v>20069</v>
      </c>
      <c r="B2494" s="11" t="s">
        <v>1652</v>
      </c>
      <c r="C2494" s="11" t="s">
        <v>1652</v>
      </c>
      <c r="I2494" s="11" t="s">
        <v>1652</v>
      </c>
    </row>
    <row r="2495" spans="1:9" x14ac:dyDescent="0.25">
      <c r="A2495" s="11" t="s">
        <v>16336</v>
      </c>
      <c r="B2495" s="11" t="s">
        <v>1652</v>
      </c>
      <c r="C2495" s="11" t="s">
        <v>1652</v>
      </c>
      <c r="I2495" s="11" t="s">
        <v>1652</v>
      </c>
    </row>
    <row r="2496" spans="1:9" x14ac:dyDescent="0.25">
      <c r="A2496" s="11" t="s">
        <v>20070</v>
      </c>
      <c r="B2496" s="11" t="s">
        <v>1652</v>
      </c>
      <c r="C2496" s="11" t="s">
        <v>1652</v>
      </c>
      <c r="I2496" s="11" t="s">
        <v>1652</v>
      </c>
    </row>
    <row r="2497" spans="1:9" x14ac:dyDescent="0.25">
      <c r="A2497" s="11" t="s">
        <v>20071</v>
      </c>
      <c r="B2497" s="11" t="s">
        <v>20072</v>
      </c>
      <c r="C2497" s="11" t="s">
        <v>20072</v>
      </c>
      <c r="I2497" s="11" t="s">
        <v>20072</v>
      </c>
    </row>
    <row r="2498" spans="1:9" x14ac:dyDescent="0.25">
      <c r="A2498" s="11" t="s">
        <v>20073</v>
      </c>
      <c r="B2498" s="11" t="s">
        <v>20072</v>
      </c>
      <c r="C2498" s="11" t="s">
        <v>20072</v>
      </c>
      <c r="I2498" s="11" t="s">
        <v>20072</v>
      </c>
    </row>
    <row r="2499" spans="1:9" x14ac:dyDescent="0.25">
      <c r="A2499" s="11" t="s">
        <v>20074</v>
      </c>
      <c r="B2499" s="11" t="s">
        <v>20075</v>
      </c>
      <c r="C2499" s="11" t="s">
        <v>20075</v>
      </c>
      <c r="I2499" s="11" t="s">
        <v>20075</v>
      </c>
    </row>
    <row r="2500" spans="1:9" x14ac:dyDescent="0.25">
      <c r="A2500" s="11" t="s">
        <v>20076</v>
      </c>
      <c r="B2500" s="11" t="s">
        <v>20075</v>
      </c>
      <c r="C2500" s="11" t="s">
        <v>20075</v>
      </c>
      <c r="I2500" s="11" t="s">
        <v>20075</v>
      </c>
    </row>
    <row r="2501" spans="1:9" x14ac:dyDescent="0.25">
      <c r="A2501" s="11" t="s">
        <v>20077</v>
      </c>
      <c r="B2501" s="11" t="s">
        <v>20075</v>
      </c>
      <c r="C2501" s="11" t="s">
        <v>20075</v>
      </c>
      <c r="I2501" s="11" t="s">
        <v>20075</v>
      </c>
    </row>
    <row r="2502" spans="1:9" x14ac:dyDescent="0.25">
      <c r="A2502" s="11" t="s">
        <v>20078</v>
      </c>
      <c r="B2502" s="11" t="s">
        <v>20075</v>
      </c>
      <c r="C2502" s="11" t="s">
        <v>20075</v>
      </c>
      <c r="I2502" s="11" t="s">
        <v>20075</v>
      </c>
    </row>
    <row r="2503" spans="1:9" x14ac:dyDescent="0.25">
      <c r="A2503" s="11" t="s">
        <v>20079</v>
      </c>
      <c r="B2503" s="11" t="s">
        <v>20075</v>
      </c>
      <c r="C2503" s="11" t="s">
        <v>20075</v>
      </c>
      <c r="I2503" s="11" t="s">
        <v>20075</v>
      </c>
    </row>
    <row r="2504" spans="1:9" x14ac:dyDescent="0.25">
      <c r="A2504" s="11" t="s">
        <v>20080</v>
      </c>
      <c r="B2504" s="11" t="s">
        <v>20075</v>
      </c>
      <c r="C2504" s="11" t="s">
        <v>20075</v>
      </c>
      <c r="I2504" s="11" t="s">
        <v>20075</v>
      </c>
    </row>
    <row r="2505" spans="1:9" x14ac:dyDescent="0.25">
      <c r="A2505" s="11" t="s">
        <v>20081</v>
      </c>
      <c r="B2505" s="11" t="s">
        <v>20075</v>
      </c>
      <c r="C2505" s="11" t="s">
        <v>20075</v>
      </c>
      <c r="I2505" s="11" t="s">
        <v>20075</v>
      </c>
    </row>
    <row r="2506" spans="1:9" x14ac:dyDescent="0.25">
      <c r="A2506" s="11" t="s">
        <v>20082</v>
      </c>
      <c r="B2506" s="11" t="s">
        <v>20075</v>
      </c>
      <c r="C2506" s="11" t="s">
        <v>20075</v>
      </c>
      <c r="I2506" s="11" t="s">
        <v>20075</v>
      </c>
    </row>
    <row r="2507" spans="1:9" x14ac:dyDescent="0.25">
      <c r="A2507" s="11" t="s">
        <v>20083</v>
      </c>
      <c r="B2507" s="11" t="s">
        <v>20075</v>
      </c>
      <c r="C2507" s="11" t="s">
        <v>20075</v>
      </c>
      <c r="I2507" s="11" t="s">
        <v>20075</v>
      </c>
    </row>
    <row r="2508" spans="1:9" x14ac:dyDescent="0.25">
      <c r="A2508" s="11" t="s">
        <v>20084</v>
      </c>
      <c r="B2508" s="11" t="s">
        <v>20075</v>
      </c>
      <c r="C2508" s="11" t="s">
        <v>20075</v>
      </c>
      <c r="I2508" s="11" t="s">
        <v>20075</v>
      </c>
    </row>
    <row r="2509" spans="1:9" x14ac:dyDescent="0.25">
      <c r="A2509" s="11" t="s">
        <v>20085</v>
      </c>
      <c r="B2509" s="11" t="s">
        <v>20075</v>
      </c>
      <c r="C2509" s="11" t="s">
        <v>20075</v>
      </c>
      <c r="I2509" s="11" t="s">
        <v>20075</v>
      </c>
    </row>
    <row r="2510" spans="1:9" x14ac:dyDescent="0.25">
      <c r="A2510" s="11" t="s">
        <v>20086</v>
      </c>
      <c r="B2510" s="11" t="s">
        <v>20075</v>
      </c>
      <c r="C2510" s="11" t="s">
        <v>20075</v>
      </c>
      <c r="I2510" s="11" t="s">
        <v>20075</v>
      </c>
    </row>
    <row r="2511" spans="1:9" x14ac:dyDescent="0.25">
      <c r="A2511" s="11" t="s">
        <v>20087</v>
      </c>
      <c r="B2511" s="11" t="s">
        <v>20075</v>
      </c>
      <c r="C2511" s="11" t="s">
        <v>20075</v>
      </c>
      <c r="I2511" s="11" t="s">
        <v>20075</v>
      </c>
    </row>
    <row r="2512" spans="1:9" x14ac:dyDescent="0.25">
      <c r="A2512" s="11" t="s">
        <v>20088</v>
      </c>
      <c r="B2512" s="11" t="s">
        <v>20075</v>
      </c>
      <c r="C2512" s="11" t="s">
        <v>20075</v>
      </c>
      <c r="I2512" s="11" t="s">
        <v>20075</v>
      </c>
    </row>
    <row r="2513" spans="1:9" x14ac:dyDescent="0.25">
      <c r="A2513" s="11" t="s">
        <v>20089</v>
      </c>
      <c r="B2513" s="11" t="s">
        <v>20075</v>
      </c>
      <c r="C2513" s="11" t="s">
        <v>20075</v>
      </c>
      <c r="I2513" s="11" t="s">
        <v>20075</v>
      </c>
    </row>
    <row r="2514" spans="1:9" x14ac:dyDescent="0.25">
      <c r="A2514" s="11" t="s">
        <v>20090</v>
      </c>
      <c r="B2514" s="11" t="s">
        <v>20075</v>
      </c>
      <c r="C2514" s="11" t="s">
        <v>20075</v>
      </c>
      <c r="I2514" s="11" t="s">
        <v>20075</v>
      </c>
    </row>
    <row r="2515" spans="1:9" x14ac:dyDescent="0.25">
      <c r="A2515" s="11" t="s">
        <v>20091</v>
      </c>
      <c r="B2515" s="11" t="s">
        <v>20075</v>
      </c>
      <c r="C2515" s="11" t="s">
        <v>20075</v>
      </c>
      <c r="I2515" s="11" t="s">
        <v>20075</v>
      </c>
    </row>
    <row r="2516" spans="1:9" x14ac:dyDescent="0.25">
      <c r="A2516" s="11" t="s">
        <v>20092</v>
      </c>
      <c r="B2516" s="11" t="s">
        <v>20075</v>
      </c>
      <c r="C2516" s="11" t="s">
        <v>20075</v>
      </c>
      <c r="I2516" s="11" t="s">
        <v>20075</v>
      </c>
    </row>
    <row r="2517" spans="1:9" x14ac:dyDescent="0.25">
      <c r="A2517" s="11" t="s">
        <v>7599</v>
      </c>
      <c r="B2517" s="11" t="s">
        <v>20093</v>
      </c>
      <c r="C2517" s="11" t="s">
        <v>20093</v>
      </c>
      <c r="I2517" s="11" t="s">
        <v>20093</v>
      </c>
    </row>
    <row r="2518" spans="1:9" x14ac:dyDescent="0.25">
      <c r="A2518" s="11" t="s">
        <v>20094</v>
      </c>
      <c r="B2518" s="11" t="s">
        <v>20093</v>
      </c>
      <c r="C2518" s="11" t="s">
        <v>20093</v>
      </c>
      <c r="I2518" s="11" t="s">
        <v>20093</v>
      </c>
    </row>
    <row r="2519" spans="1:9" x14ac:dyDescent="0.25">
      <c r="A2519" s="11" t="s">
        <v>20095</v>
      </c>
      <c r="B2519" s="11" t="s">
        <v>20096</v>
      </c>
      <c r="C2519" s="11" t="s">
        <v>20096</v>
      </c>
      <c r="I2519" s="11" t="s">
        <v>20096</v>
      </c>
    </row>
    <row r="2520" spans="1:9" x14ac:dyDescent="0.25">
      <c r="A2520" s="11" t="s">
        <v>20097</v>
      </c>
      <c r="B2520" s="11" t="s">
        <v>20096</v>
      </c>
      <c r="C2520" s="11" t="s">
        <v>20096</v>
      </c>
      <c r="I2520" s="11" t="s">
        <v>20096</v>
      </c>
    </row>
    <row r="2521" spans="1:9" x14ac:dyDescent="0.25">
      <c r="A2521" s="11" t="s">
        <v>20098</v>
      </c>
      <c r="B2521" s="11" t="s">
        <v>20099</v>
      </c>
      <c r="C2521" s="11" t="s">
        <v>20099</v>
      </c>
      <c r="I2521" s="11" t="s">
        <v>20099</v>
      </c>
    </row>
    <row r="2522" spans="1:9" x14ac:dyDescent="0.25">
      <c r="A2522" s="11" t="s">
        <v>20100</v>
      </c>
      <c r="B2522" s="11" t="s">
        <v>19559</v>
      </c>
      <c r="C2522" s="11" t="s">
        <v>20101</v>
      </c>
      <c r="I2522" s="11" t="s">
        <v>19559</v>
      </c>
    </row>
    <row r="2523" spans="1:9" x14ac:dyDescent="0.25">
      <c r="A2523" s="11" t="s">
        <v>20102</v>
      </c>
      <c r="B2523" s="11" t="s">
        <v>19559</v>
      </c>
      <c r="C2523" s="11" t="s">
        <v>20101</v>
      </c>
      <c r="I2523" s="11" t="s">
        <v>19559</v>
      </c>
    </row>
    <row r="2524" spans="1:9" x14ac:dyDescent="0.25">
      <c r="A2524" s="11" t="s">
        <v>20103</v>
      </c>
      <c r="B2524" s="11" t="s">
        <v>19559</v>
      </c>
      <c r="C2524" s="11" t="s">
        <v>20101</v>
      </c>
      <c r="I2524" s="11" t="s">
        <v>19559</v>
      </c>
    </row>
    <row r="2525" spans="1:9" x14ac:dyDescent="0.25">
      <c r="A2525" s="11" t="s">
        <v>20104</v>
      </c>
      <c r="B2525" s="11" t="s">
        <v>19559</v>
      </c>
      <c r="C2525" s="11" t="s">
        <v>20101</v>
      </c>
      <c r="I2525" s="11" t="s">
        <v>19559</v>
      </c>
    </row>
    <row r="2526" spans="1:9" x14ac:dyDescent="0.25">
      <c r="A2526" s="11" t="s">
        <v>20105</v>
      </c>
      <c r="B2526" s="11" t="s">
        <v>20106</v>
      </c>
      <c r="C2526" s="11" t="s">
        <v>20107</v>
      </c>
      <c r="I2526" s="11" t="s">
        <v>20106</v>
      </c>
    </row>
    <row r="2527" spans="1:9" x14ac:dyDescent="0.25">
      <c r="A2527" s="11" t="s">
        <v>20108</v>
      </c>
      <c r="B2527" s="11" t="s">
        <v>20109</v>
      </c>
      <c r="C2527" s="11" t="s">
        <v>20109</v>
      </c>
      <c r="I2527" s="11" t="s">
        <v>20109</v>
      </c>
    </row>
    <row r="2528" spans="1:9" x14ac:dyDescent="0.25">
      <c r="A2528" s="11" t="s">
        <v>20110</v>
      </c>
      <c r="B2528" s="11" t="s">
        <v>18350</v>
      </c>
      <c r="C2528" s="11" t="s">
        <v>20111</v>
      </c>
      <c r="I2528" s="11" t="s">
        <v>18350</v>
      </c>
    </row>
    <row r="2529" spans="1:9" x14ac:dyDescent="0.25">
      <c r="A2529" s="11" t="s">
        <v>20112</v>
      </c>
      <c r="B2529" s="11" t="s">
        <v>20113</v>
      </c>
      <c r="C2529" s="11" t="s">
        <v>20113</v>
      </c>
      <c r="I2529" s="11" t="s">
        <v>20113</v>
      </c>
    </row>
    <row r="2530" spans="1:9" x14ac:dyDescent="0.25">
      <c r="A2530" s="11" t="s">
        <v>20114</v>
      </c>
      <c r="B2530" s="11" t="s">
        <v>20115</v>
      </c>
      <c r="C2530" s="11" t="s">
        <v>20115</v>
      </c>
      <c r="I2530" s="11" t="s">
        <v>20115</v>
      </c>
    </row>
    <row r="2531" spans="1:9" x14ac:dyDescent="0.25">
      <c r="A2531" s="11" t="s">
        <v>20116</v>
      </c>
      <c r="B2531" s="11" t="s">
        <v>20115</v>
      </c>
      <c r="C2531" s="11" t="s">
        <v>20115</v>
      </c>
      <c r="I2531" s="11" t="s">
        <v>20115</v>
      </c>
    </row>
    <row r="2532" spans="1:9" x14ac:dyDescent="0.25">
      <c r="A2532" s="11" t="s">
        <v>20117</v>
      </c>
      <c r="B2532" s="11" t="s">
        <v>20115</v>
      </c>
      <c r="C2532" s="11" t="s">
        <v>20115</v>
      </c>
      <c r="I2532" s="11" t="s">
        <v>20115</v>
      </c>
    </row>
    <row r="2533" spans="1:9" x14ac:dyDescent="0.25">
      <c r="A2533" s="11" t="s">
        <v>20118</v>
      </c>
      <c r="B2533" s="11" t="s">
        <v>20119</v>
      </c>
      <c r="C2533" s="11" t="s">
        <v>20119</v>
      </c>
      <c r="I2533" s="11" t="s">
        <v>20119</v>
      </c>
    </row>
    <row r="2534" spans="1:9" x14ac:dyDescent="0.25">
      <c r="A2534" s="11" t="s">
        <v>20120</v>
      </c>
      <c r="B2534" s="11" t="s">
        <v>20119</v>
      </c>
      <c r="C2534" s="11" t="s">
        <v>20119</v>
      </c>
      <c r="I2534" s="11" t="s">
        <v>20119</v>
      </c>
    </row>
    <row r="2535" spans="1:9" x14ac:dyDescent="0.25">
      <c r="A2535" s="11" t="s">
        <v>20121</v>
      </c>
      <c r="B2535" s="11" t="s">
        <v>20119</v>
      </c>
      <c r="C2535" s="11" t="s">
        <v>20119</v>
      </c>
      <c r="I2535" s="11" t="s">
        <v>20119</v>
      </c>
    </row>
    <row r="2536" spans="1:9" x14ac:dyDescent="0.25">
      <c r="A2536" s="11" t="s">
        <v>20122</v>
      </c>
      <c r="B2536" s="11" t="s">
        <v>20119</v>
      </c>
      <c r="C2536" s="11" t="s">
        <v>20119</v>
      </c>
      <c r="I2536" s="11" t="s">
        <v>20119</v>
      </c>
    </row>
    <row r="2537" spans="1:9" x14ac:dyDescent="0.25">
      <c r="A2537" s="11" t="s">
        <v>20123</v>
      </c>
      <c r="B2537" s="11" t="s">
        <v>20119</v>
      </c>
      <c r="C2537" s="11" t="s">
        <v>20119</v>
      </c>
      <c r="I2537" s="11" t="s">
        <v>20119</v>
      </c>
    </row>
    <row r="2538" spans="1:9" x14ac:dyDescent="0.25">
      <c r="A2538" s="11" t="s">
        <v>20124</v>
      </c>
      <c r="B2538" s="11" t="s">
        <v>20125</v>
      </c>
      <c r="C2538" s="11" t="s">
        <v>20125</v>
      </c>
      <c r="I2538" s="11" t="s">
        <v>20125</v>
      </c>
    </row>
    <row r="2539" spans="1:9" x14ac:dyDescent="0.25">
      <c r="A2539" s="11" t="s">
        <v>20126</v>
      </c>
      <c r="B2539" s="11" t="s">
        <v>3344</v>
      </c>
      <c r="C2539" s="11" t="s">
        <v>3344</v>
      </c>
      <c r="I2539" s="11" t="s">
        <v>3344</v>
      </c>
    </row>
    <row r="2540" spans="1:9" x14ac:dyDescent="0.25">
      <c r="A2540" s="11" t="s">
        <v>7966</v>
      </c>
      <c r="B2540" s="11" t="s">
        <v>3346</v>
      </c>
      <c r="C2540" s="11" t="s">
        <v>3346</v>
      </c>
      <c r="I2540" s="11" t="s">
        <v>3346</v>
      </c>
    </row>
    <row r="2541" spans="1:9" x14ac:dyDescent="0.25">
      <c r="A2541" s="11" t="s">
        <v>7970</v>
      </c>
      <c r="B2541" s="11" t="s">
        <v>3348</v>
      </c>
      <c r="C2541" s="11" t="s">
        <v>3348</v>
      </c>
      <c r="I2541" s="11" t="s">
        <v>3348</v>
      </c>
    </row>
    <row r="2542" spans="1:9" x14ac:dyDescent="0.25">
      <c r="A2542" s="11" t="s">
        <v>20127</v>
      </c>
      <c r="B2542" s="11" t="s">
        <v>20128</v>
      </c>
      <c r="C2542" s="11" t="s">
        <v>20128</v>
      </c>
      <c r="I2542" s="11" t="s">
        <v>20128</v>
      </c>
    </row>
    <row r="2543" spans="1:9" x14ac:dyDescent="0.25">
      <c r="A2543" s="11" t="s">
        <v>20129</v>
      </c>
      <c r="B2543" s="11" t="s">
        <v>20130</v>
      </c>
      <c r="C2543" s="11" t="s">
        <v>20130</v>
      </c>
      <c r="I2543" s="11" t="s">
        <v>20130</v>
      </c>
    </row>
    <row r="2544" spans="1:9" x14ac:dyDescent="0.25">
      <c r="A2544" s="11" t="s">
        <v>20131</v>
      </c>
      <c r="B2544" s="11" t="s">
        <v>3351</v>
      </c>
      <c r="C2544" s="11" t="s">
        <v>3351</v>
      </c>
      <c r="I2544" s="11" t="s">
        <v>3351</v>
      </c>
    </row>
    <row r="2545" spans="1:9" x14ac:dyDescent="0.25">
      <c r="A2545" s="11" t="s">
        <v>15069</v>
      </c>
      <c r="B2545" s="11" t="s">
        <v>20132</v>
      </c>
      <c r="C2545" s="11" t="s">
        <v>20132</v>
      </c>
      <c r="I2545" s="11" t="s">
        <v>20132</v>
      </c>
    </row>
    <row r="2546" spans="1:9" x14ac:dyDescent="0.25">
      <c r="A2546" s="11" t="s">
        <v>20133</v>
      </c>
      <c r="B2546" s="11" t="s">
        <v>20134</v>
      </c>
      <c r="C2546" s="11" t="s">
        <v>20134</v>
      </c>
      <c r="I2546" s="11" t="s">
        <v>20134</v>
      </c>
    </row>
    <row r="2547" spans="1:9" x14ac:dyDescent="0.25">
      <c r="A2547" s="11" t="s">
        <v>20135</v>
      </c>
      <c r="B2547" s="11" t="s">
        <v>20136</v>
      </c>
      <c r="C2547" s="11" t="s">
        <v>20136</v>
      </c>
      <c r="I2547" s="11" t="s">
        <v>20136</v>
      </c>
    </row>
    <row r="2548" spans="1:9" x14ac:dyDescent="0.25">
      <c r="A2548" s="11" t="s">
        <v>20137</v>
      </c>
      <c r="B2548" s="11" t="s">
        <v>20136</v>
      </c>
      <c r="C2548" s="11" t="s">
        <v>20136</v>
      </c>
      <c r="I2548" s="11" t="s">
        <v>20136</v>
      </c>
    </row>
    <row r="2549" spans="1:9" x14ac:dyDescent="0.25">
      <c r="A2549" s="11" t="s">
        <v>20138</v>
      </c>
      <c r="B2549" s="11" t="s">
        <v>20136</v>
      </c>
      <c r="C2549" s="11" t="s">
        <v>20136</v>
      </c>
      <c r="I2549" s="11" t="s">
        <v>20136</v>
      </c>
    </row>
    <row r="2550" spans="1:9" x14ac:dyDescent="0.25">
      <c r="A2550" s="11" t="s">
        <v>20139</v>
      </c>
      <c r="B2550" s="11" t="s">
        <v>20136</v>
      </c>
      <c r="C2550" s="11" t="s">
        <v>20136</v>
      </c>
      <c r="I2550" s="11" t="s">
        <v>20136</v>
      </c>
    </row>
    <row r="2551" spans="1:9" x14ac:dyDescent="0.25">
      <c r="A2551" s="11" t="s">
        <v>20140</v>
      </c>
      <c r="B2551" s="11" t="s">
        <v>20136</v>
      </c>
      <c r="C2551" s="11" t="s">
        <v>20136</v>
      </c>
      <c r="I2551" s="11" t="s">
        <v>20136</v>
      </c>
    </row>
    <row r="2552" spans="1:9" x14ac:dyDescent="0.25">
      <c r="A2552" s="11" t="s">
        <v>20141</v>
      </c>
      <c r="B2552" s="11" t="s">
        <v>20136</v>
      </c>
      <c r="C2552" s="11" t="s">
        <v>20136</v>
      </c>
      <c r="I2552" s="11" t="s">
        <v>20136</v>
      </c>
    </row>
    <row r="2553" spans="1:9" x14ac:dyDescent="0.25">
      <c r="A2553" s="11" t="s">
        <v>17262</v>
      </c>
      <c r="B2553" s="11" t="s">
        <v>3355</v>
      </c>
      <c r="C2553" s="11" t="s">
        <v>3355</v>
      </c>
      <c r="I2553" s="11" t="s">
        <v>3355</v>
      </c>
    </row>
    <row r="2554" spans="1:9" x14ac:dyDescent="0.25">
      <c r="A2554" s="11" t="s">
        <v>20142</v>
      </c>
      <c r="B2554" s="11" t="s">
        <v>20143</v>
      </c>
      <c r="C2554" s="11" t="s">
        <v>20143</v>
      </c>
      <c r="I2554" s="11" t="s">
        <v>20143</v>
      </c>
    </row>
    <row r="2555" spans="1:9" x14ac:dyDescent="0.25">
      <c r="A2555" s="11" t="s">
        <v>20144</v>
      </c>
      <c r="B2555" s="11" t="s">
        <v>565</v>
      </c>
      <c r="C2555" s="11" t="s">
        <v>565</v>
      </c>
      <c r="I2555" s="11" t="s">
        <v>565</v>
      </c>
    </row>
    <row r="2556" spans="1:9" x14ac:dyDescent="0.25">
      <c r="A2556" s="11" t="s">
        <v>20145</v>
      </c>
      <c r="B2556" s="11" t="s">
        <v>565</v>
      </c>
      <c r="C2556" s="11" t="s">
        <v>565</v>
      </c>
      <c r="I2556" s="11" t="s">
        <v>565</v>
      </c>
    </row>
    <row r="2557" spans="1:9" x14ac:dyDescent="0.25">
      <c r="A2557" s="11" t="s">
        <v>20146</v>
      </c>
      <c r="B2557" s="11" t="s">
        <v>565</v>
      </c>
      <c r="C2557" s="11" t="s">
        <v>565</v>
      </c>
      <c r="I2557" s="11" t="s">
        <v>565</v>
      </c>
    </row>
    <row r="2558" spans="1:9" x14ac:dyDescent="0.25">
      <c r="A2558" s="11" t="s">
        <v>20147</v>
      </c>
      <c r="B2558" s="11" t="s">
        <v>565</v>
      </c>
      <c r="C2558" s="11" t="s">
        <v>565</v>
      </c>
      <c r="I2558" s="11" t="s">
        <v>565</v>
      </c>
    </row>
    <row r="2559" spans="1:9" x14ac:dyDescent="0.25">
      <c r="A2559" s="11" t="s">
        <v>20148</v>
      </c>
      <c r="B2559" s="11" t="s">
        <v>565</v>
      </c>
      <c r="C2559" s="11" t="s">
        <v>565</v>
      </c>
      <c r="I2559" s="11" t="s">
        <v>565</v>
      </c>
    </row>
    <row r="2560" spans="1:9" x14ac:dyDescent="0.25">
      <c r="A2560" s="11" t="s">
        <v>20149</v>
      </c>
      <c r="B2560" s="11" t="s">
        <v>565</v>
      </c>
      <c r="C2560" s="11" t="s">
        <v>565</v>
      </c>
      <c r="I2560" s="11" t="s">
        <v>565</v>
      </c>
    </row>
    <row r="2561" spans="1:9" x14ac:dyDescent="0.25">
      <c r="A2561" s="11" t="s">
        <v>13286</v>
      </c>
      <c r="B2561" s="11" t="s">
        <v>3356</v>
      </c>
      <c r="C2561" s="11" t="s">
        <v>3356</v>
      </c>
      <c r="I2561" s="11" t="s">
        <v>3356</v>
      </c>
    </row>
    <row r="2562" spans="1:9" x14ac:dyDescent="0.25">
      <c r="A2562" s="11" t="s">
        <v>20150</v>
      </c>
      <c r="B2562" s="11" t="s">
        <v>20151</v>
      </c>
      <c r="C2562" s="11" t="s">
        <v>20151</v>
      </c>
      <c r="I2562" s="11" t="s">
        <v>20151</v>
      </c>
    </row>
    <row r="2563" spans="1:9" x14ac:dyDescent="0.25">
      <c r="A2563" s="11" t="s">
        <v>20152</v>
      </c>
      <c r="B2563" s="11" t="s">
        <v>20151</v>
      </c>
      <c r="C2563" s="11" t="s">
        <v>20151</v>
      </c>
      <c r="I2563" s="11" t="s">
        <v>20151</v>
      </c>
    </row>
    <row r="2564" spans="1:9" x14ac:dyDescent="0.25">
      <c r="A2564" s="11" t="s">
        <v>20153</v>
      </c>
      <c r="B2564" s="11" t="s">
        <v>20154</v>
      </c>
      <c r="C2564" s="11" t="s">
        <v>20154</v>
      </c>
      <c r="I2564" s="11" t="s">
        <v>20154</v>
      </c>
    </row>
    <row r="2565" spans="1:9" x14ac:dyDescent="0.25">
      <c r="A2565" s="11" t="s">
        <v>20155</v>
      </c>
      <c r="B2565" s="11" t="s">
        <v>20156</v>
      </c>
      <c r="C2565" s="11" t="s">
        <v>20156</v>
      </c>
      <c r="I2565" s="11" t="s">
        <v>20156</v>
      </c>
    </row>
    <row r="2566" spans="1:9" x14ac:dyDescent="0.25">
      <c r="A2566" s="11" t="s">
        <v>20157</v>
      </c>
      <c r="B2566" s="11" t="s">
        <v>3358</v>
      </c>
      <c r="C2566" s="11" t="s">
        <v>3358</v>
      </c>
      <c r="I2566" s="11" t="s">
        <v>3358</v>
      </c>
    </row>
    <row r="2567" spans="1:9" x14ac:dyDescent="0.25">
      <c r="A2567" s="11" t="s">
        <v>20158</v>
      </c>
      <c r="B2567" s="11" t="s">
        <v>3358</v>
      </c>
      <c r="C2567" s="11" t="s">
        <v>3358</v>
      </c>
      <c r="I2567" s="11" t="s">
        <v>3358</v>
      </c>
    </row>
    <row r="2568" spans="1:9" x14ac:dyDescent="0.25">
      <c r="A2568" s="11" t="s">
        <v>12867</v>
      </c>
      <c r="B2568" s="11" t="s">
        <v>3358</v>
      </c>
      <c r="C2568" s="11" t="s">
        <v>3358</v>
      </c>
      <c r="I2568" s="11" t="s">
        <v>3358</v>
      </c>
    </row>
    <row r="2569" spans="1:9" x14ac:dyDescent="0.25">
      <c r="A2569" s="11" t="s">
        <v>20159</v>
      </c>
      <c r="B2569" s="11" t="s">
        <v>3358</v>
      </c>
      <c r="C2569" s="11" t="s">
        <v>3358</v>
      </c>
      <c r="I2569" s="11" t="s">
        <v>3358</v>
      </c>
    </row>
    <row r="2570" spans="1:9" x14ac:dyDescent="0.25">
      <c r="A2570" s="11" t="s">
        <v>20160</v>
      </c>
      <c r="B2570" s="11" t="s">
        <v>3358</v>
      </c>
      <c r="C2570" s="11" t="s">
        <v>3358</v>
      </c>
      <c r="I2570" s="11" t="s">
        <v>3358</v>
      </c>
    </row>
    <row r="2571" spans="1:9" x14ac:dyDescent="0.25">
      <c r="A2571" s="11" t="s">
        <v>20161</v>
      </c>
      <c r="B2571" s="11" t="s">
        <v>3358</v>
      </c>
      <c r="C2571" s="11" t="s">
        <v>3358</v>
      </c>
      <c r="I2571" s="11" t="s">
        <v>3358</v>
      </c>
    </row>
    <row r="2572" spans="1:9" x14ac:dyDescent="0.25">
      <c r="A2572" s="11" t="s">
        <v>20162</v>
      </c>
      <c r="B2572" s="11" t="s">
        <v>3358</v>
      </c>
      <c r="C2572" s="11" t="s">
        <v>3358</v>
      </c>
      <c r="I2572" s="11" t="s">
        <v>3358</v>
      </c>
    </row>
    <row r="2573" spans="1:9" x14ac:dyDescent="0.25">
      <c r="A2573" s="11" t="s">
        <v>20163</v>
      </c>
      <c r="B2573" s="11" t="s">
        <v>3358</v>
      </c>
      <c r="C2573" s="11" t="s">
        <v>3358</v>
      </c>
      <c r="I2573" s="11" t="s">
        <v>3358</v>
      </c>
    </row>
    <row r="2574" spans="1:9" x14ac:dyDescent="0.25">
      <c r="A2574" s="11" t="s">
        <v>20164</v>
      </c>
      <c r="B2574" s="11" t="s">
        <v>3358</v>
      </c>
      <c r="C2574" s="11" t="s">
        <v>3358</v>
      </c>
      <c r="I2574" s="11" t="s">
        <v>3358</v>
      </c>
    </row>
    <row r="2575" spans="1:9" x14ac:dyDescent="0.25">
      <c r="A2575" s="11" t="s">
        <v>20165</v>
      </c>
      <c r="B2575" s="11" t="s">
        <v>3358</v>
      </c>
      <c r="C2575" s="11" t="s">
        <v>3358</v>
      </c>
      <c r="I2575" s="11" t="s">
        <v>3358</v>
      </c>
    </row>
    <row r="2576" spans="1:9" x14ac:dyDescent="0.25">
      <c r="A2576" s="11" t="s">
        <v>20166</v>
      </c>
      <c r="B2576" s="11" t="s">
        <v>3358</v>
      </c>
      <c r="C2576" s="11" t="s">
        <v>3358</v>
      </c>
      <c r="I2576" s="11" t="s">
        <v>3358</v>
      </c>
    </row>
    <row r="2577" spans="1:9" x14ac:dyDescent="0.25">
      <c r="A2577" s="11" t="s">
        <v>20167</v>
      </c>
      <c r="B2577" s="11" t="s">
        <v>3358</v>
      </c>
      <c r="C2577" s="11" t="s">
        <v>3358</v>
      </c>
      <c r="I2577" s="11" t="s">
        <v>3358</v>
      </c>
    </row>
    <row r="2578" spans="1:9" x14ac:dyDescent="0.25">
      <c r="A2578" s="11" t="s">
        <v>20168</v>
      </c>
      <c r="B2578" s="11" t="s">
        <v>3358</v>
      </c>
      <c r="C2578" s="11" t="s">
        <v>3358</v>
      </c>
      <c r="I2578" s="11" t="s">
        <v>3358</v>
      </c>
    </row>
    <row r="2579" spans="1:9" x14ac:dyDescent="0.25">
      <c r="A2579" s="11" t="s">
        <v>20169</v>
      </c>
      <c r="B2579" s="11" t="s">
        <v>3358</v>
      </c>
      <c r="C2579" s="11" t="s">
        <v>3358</v>
      </c>
      <c r="I2579" s="11" t="s">
        <v>3358</v>
      </c>
    </row>
    <row r="2580" spans="1:9" x14ac:dyDescent="0.25">
      <c r="A2580" s="11" t="s">
        <v>8013</v>
      </c>
      <c r="B2580" s="11" t="s">
        <v>3358</v>
      </c>
      <c r="C2580" s="11" t="s">
        <v>3358</v>
      </c>
      <c r="I2580" s="11" t="s">
        <v>3358</v>
      </c>
    </row>
    <row r="2581" spans="1:9" x14ac:dyDescent="0.25">
      <c r="A2581" s="11" t="s">
        <v>20170</v>
      </c>
      <c r="B2581" s="11" t="s">
        <v>3358</v>
      </c>
      <c r="C2581" s="11" t="s">
        <v>3358</v>
      </c>
      <c r="I2581" s="11" t="s">
        <v>3358</v>
      </c>
    </row>
    <row r="2582" spans="1:9" x14ac:dyDescent="0.25">
      <c r="A2582" s="11" t="s">
        <v>20171</v>
      </c>
      <c r="B2582" s="11" t="s">
        <v>3358</v>
      </c>
      <c r="C2582" s="11" t="s">
        <v>3358</v>
      </c>
      <c r="I2582" s="11" t="s">
        <v>3358</v>
      </c>
    </row>
    <row r="2583" spans="1:9" x14ac:dyDescent="0.25">
      <c r="A2583" s="11" t="s">
        <v>20172</v>
      </c>
      <c r="B2583" s="11" t="s">
        <v>3358</v>
      </c>
      <c r="C2583" s="11" t="s">
        <v>3358</v>
      </c>
      <c r="I2583" s="11" t="s">
        <v>3358</v>
      </c>
    </row>
    <row r="2584" spans="1:9" x14ac:dyDescent="0.25">
      <c r="A2584" s="11" t="s">
        <v>20173</v>
      </c>
      <c r="B2584" s="11" t="s">
        <v>3358</v>
      </c>
      <c r="C2584" s="11" t="s">
        <v>3358</v>
      </c>
      <c r="I2584" s="11" t="s">
        <v>3358</v>
      </c>
    </row>
    <row r="2585" spans="1:9" x14ac:dyDescent="0.25">
      <c r="A2585" s="11" t="s">
        <v>20174</v>
      </c>
      <c r="B2585" s="11" t="s">
        <v>3358</v>
      </c>
      <c r="C2585" s="11" t="s">
        <v>3358</v>
      </c>
      <c r="I2585" s="11" t="s">
        <v>3358</v>
      </c>
    </row>
    <row r="2586" spans="1:9" x14ac:dyDescent="0.25">
      <c r="A2586" s="11" t="s">
        <v>20175</v>
      </c>
      <c r="B2586" s="11" t="s">
        <v>3358</v>
      </c>
      <c r="C2586" s="11" t="s">
        <v>3358</v>
      </c>
      <c r="I2586" s="11" t="s">
        <v>3358</v>
      </c>
    </row>
    <row r="2587" spans="1:9" x14ac:dyDescent="0.25">
      <c r="A2587" s="11" t="s">
        <v>20176</v>
      </c>
      <c r="B2587" s="11" t="s">
        <v>3358</v>
      </c>
      <c r="C2587" s="11" t="s">
        <v>3358</v>
      </c>
      <c r="I2587" s="11" t="s">
        <v>3358</v>
      </c>
    </row>
    <row r="2588" spans="1:9" x14ac:dyDescent="0.25">
      <c r="A2588" s="11" t="s">
        <v>20177</v>
      </c>
      <c r="B2588" s="11" t="s">
        <v>3358</v>
      </c>
      <c r="C2588" s="11" t="s">
        <v>3358</v>
      </c>
      <c r="I2588" s="11" t="s">
        <v>3358</v>
      </c>
    </row>
    <row r="2589" spans="1:9" x14ac:dyDescent="0.25">
      <c r="A2589" s="11" t="s">
        <v>20178</v>
      </c>
      <c r="B2589" s="11" t="s">
        <v>3358</v>
      </c>
      <c r="C2589" s="11" t="s">
        <v>3358</v>
      </c>
      <c r="I2589" s="11" t="s">
        <v>3358</v>
      </c>
    </row>
    <row r="2590" spans="1:9" x14ac:dyDescent="0.25">
      <c r="A2590" s="11" t="s">
        <v>13026</v>
      </c>
      <c r="B2590" s="11" t="s">
        <v>3358</v>
      </c>
      <c r="C2590" s="11" t="s">
        <v>3358</v>
      </c>
      <c r="I2590" s="11" t="s">
        <v>3358</v>
      </c>
    </row>
    <row r="2591" spans="1:9" x14ac:dyDescent="0.25">
      <c r="A2591" s="11" t="s">
        <v>13027</v>
      </c>
      <c r="B2591" s="11" t="s">
        <v>3358</v>
      </c>
      <c r="C2591" s="11" t="s">
        <v>3358</v>
      </c>
      <c r="I2591" s="11" t="s">
        <v>3358</v>
      </c>
    </row>
    <row r="2592" spans="1:9" x14ac:dyDescent="0.25">
      <c r="A2592" s="11" t="s">
        <v>15608</v>
      </c>
      <c r="B2592" s="11" t="s">
        <v>3358</v>
      </c>
      <c r="C2592" s="11" t="s">
        <v>3358</v>
      </c>
      <c r="I2592" s="11" t="s">
        <v>3358</v>
      </c>
    </row>
    <row r="2593" spans="1:9" x14ac:dyDescent="0.25">
      <c r="A2593" s="11" t="s">
        <v>20179</v>
      </c>
      <c r="B2593" s="11" t="s">
        <v>20180</v>
      </c>
      <c r="C2593" s="11" t="s">
        <v>20181</v>
      </c>
      <c r="I2593" s="11" t="s">
        <v>20180</v>
      </c>
    </row>
    <row r="2594" spans="1:9" x14ac:dyDescent="0.25">
      <c r="A2594" s="11" t="s">
        <v>20182</v>
      </c>
      <c r="B2594" s="11" t="s">
        <v>20180</v>
      </c>
      <c r="C2594" s="11" t="s">
        <v>20181</v>
      </c>
      <c r="I2594" s="11" t="s">
        <v>20180</v>
      </c>
    </row>
    <row r="2595" spans="1:9" x14ac:dyDescent="0.25">
      <c r="A2595" s="11" t="s">
        <v>20183</v>
      </c>
      <c r="B2595" s="11" t="s">
        <v>20180</v>
      </c>
      <c r="C2595" s="11" t="s">
        <v>20181</v>
      </c>
      <c r="I2595" s="11" t="s">
        <v>20180</v>
      </c>
    </row>
    <row r="2596" spans="1:9" x14ac:dyDescent="0.25">
      <c r="A2596" s="11" t="s">
        <v>20184</v>
      </c>
      <c r="B2596" s="11" t="s">
        <v>20185</v>
      </c>
      <c r="C2596" s="11" t="s">
        <v>20185</v>
      </c>
      <c r="I2596" s="11" t="s">
        <v>20185</v>
      </c>
    </row>
    <row r="2597" spans="1:9" x14ac:dyDescent="0.25">
      <c r="A2597" s="11" t="s">
        <v>20186</v>
      </c>
      <c r="B2597" s="11" t="s">
        <v>280</v>
      </c>
      <c r="C2597" s="11" t="s">
        <v>280</v>
      </c>
      <c r="I2597" s="11" t="s">
        <v>280</v>
      </c>
    </row>
    <row r="2598" spans="1:9" x14ac:dyDescent="0.25">
      <c r="A2598" s="11" t="s">
        <v>20187</v>
      </c>
      <c r="B2598" s="11" t="s">
        <v>280</v>
      </c>
      <c r="C2598" s="11" t="s">
        <v>280</v>
      </c>
      <c r="I2598" s="11" t="s">
        <v>280</v>
      </c>
    </row>
    <row r="2599" spans="1:9" x14ac:dyDescent="0.25">
      <c r="A2599" s="11" t="s">
        <v>20188</v>
      </c>
      <c r="B2599" s="11" t="s">
        <v>280</v>
      </c>
      <c r="C2599" s="11" t="s">
        <v>280</v>
      </c>
      <c r="I2599" s="11" t="s">
        <v>280</v>
      </c>
    </row>
    <row r="2600" spans="1:9" x14ac:dyDescent="0.25">
      <c r="A2600" s="11" t="s">
        <v>20189</v>
      </c>
      <c r="B2600" s="11" t="s">
        <v>20190</v>
      </c>
      <c r="C2600" s="11" t="s">
        <v>20190</v>
      </c>
      <c r="I2600" s="11" t="s">
        <v>20190</v>
      </c>
    </row>
    <row r="2601" spans="1:9" x14ac:dyDescent="0.25">
      <c r="A2601" s="11" t="s">
        <v>20191</v>
      </c>
      <c r="B2601" s="11" t="s">
        <v>20192</v>
      </c>
      <c r="C2601" s="11" t="s">
        <v>20192</v>
      </c>
      <c r="I2601" s="11" t="s">
        <v>20192</v>
      </c>
    </row>
    <row r="2602" spans="1:9" x14ac:dyDescent="0.25">
      <c r="A2602" s="11" t="s">
        <v>20193</v>
      </c>
      <c r="B2602" s="11" t="s">
        <v>20192</v>
      </c>
      <c r="C2602" s="11" t="s">
        <v>20192</v>
      </c>
      <c r="I2602" s="11" t="s">
        <v>20192</v>
      </c>
    </row>
    <row r="2603" spans="1:9" x14ac:dyDescent="0.25">
      <c r="A2603" s="11" t="s">
        <v>20194</v>
      </c>
      <c r="B2603" s="11" t="s">
        <v>20192</v>
      </c>
      <c r="C2603" s="11" t="s">
        <v>20192</v>
      </c>
      <c r="I2603" s="11" t="s">
        <v>20192</v>
      </c>
    </row>
    <row r="2604" spans="1:9" x14ac:dyDescent="0.25">
      <c r="A2604" s="11" t="s">
        <v>20195</v>
      </c>
      <c r="B2604" s="11" t="s">
        <v>20192</v>
      </c>
      <c r="C2604" s="11" t="s">
        <v>20192</v>
      </c>
      <c r="I2604" s="11" t="s">
        <v>20192</v>
      </c>
    </row>
    <row r="2605" spans="1:9" x14ac:dyDescent="0.25">
      <c r="A2605" s="11" t="s">
        <v>20196</v>
      </c>
      <c r="B2605" s="11" t="s">
        <v>20192</v>
      </c>
      <c r="C2605" s="11" t="s">
        <v>20192</v>
      </c>
      <c r="I2605" s="11" t="s">
        <v>20192</v>
      </c>
    </row>
    <row r="2606" spans="1:9" x14ac:dyDescent="0.25">
      <c r="A2606" s="11" t="s">
        <v>20197</v>
      </c>
      <c r="B2606" s="11" t="s">
        <v>20192</v>
      </c>
      <c r="C2606" s="11" t="s">
        <v>20192</v>
      </c>
      <c r="I2606" s="11" t="s">
        <v>20192</v>
      </c>
    </row>
    <row r="2607" spans="1:9" x14ac:dyDescent="0.25">
      <c r="A2607" s="11" t="s">
        <v>20198</v>
      </c>
      <c r="B2607" s="11" t="s">
        <v>20199</v>
      </c>
      <c r="C2607" s="11" t="s">
        <v>20199</v>
      </c>
      <c r="I2607" s="11" t="s">
        <v>20199</v>
      </c>
    </row>
    <row r="2608" spans="1:9" x14ac:dyDescent="0.25">
      <c r="A2608" s="11" t="s">
        <v>20200</v>
      </c>
      <c r="B2608" s="11" t="s">
        <v>20201</v>
      </c>
      <c r="C2608" s="11" t="s">
        <v>20201</v>
      </c>
      <c r="I2608" s="11" t="s">
        <v>20201</v>
      </c>
    </row>
    <row r="2609" spans="1:9" x14ac:dyDescent="0.25">
      <c r="A2609" s="11" t="s">
        <v>20202</v>
      </c>
      <c r="B2609" s="11" t="s">
        <v>2112</v>
      </c>
      <c r="C2609" s="11" t="s">
        <v>2112</v>
      </c>
      <c r="I2609" s="11" t="s">
        <v>2112</v>
      </c>
    </row>
    <row r="2610" spans="1:9" x14ac:dyDescent="0.25">
      <c r="A2610" s="11" t="s">
        <v>8033</v>
      </c>
      <c r="B2610" s="11" t="s">
        <v>2112</v>
      </c>
      <c r="C2610" s="11" t="s">
        <v>2112</v>
      </c>
      <c r="I2610" s="11" t="s">
        <v>2112</v>
      </c>
    </row>
    <row r="2611" spans="1:9" x14ac:dyDescent="0.25">
      <c r="A2611" s="11" t="s">
        <v>20203</v>
      </c>
      <c r="B2611" s="11" t="s">
        <v>20204</v>
      </c>
      <c r="C2611" s="11" t="s">
        <v>20204</v>
      </c>
      <c r="I2611" s="11" t="s">
        <v>20204</v>
      </c>
    </row>
    <row r="2612" spans="1:9" x14ac:dyDescent="0.25">
      <c r="A2612" s="11" t="s">
        <v>20205</v>
      </c>
      <c r="B2612" s="11" t="s">
        <v>20206</v>
      </c>
      <c r="C2612" s="11" t="s">
        <v>20206</v>
      </c>
      <c r="I2612" s="11" t="s">
        <v>20206</v>
      </c>
    </row>
    <row r="2613" spans="1:9" x14ac:dyDescent="0.25">
      <c r="A2613" s="11" t="s">
        <v>15046</v>
      </c>
      <c r="B2613" s="11" t="s">
        <v>1288</v>
      </c>
      <c r="C2613" s="11" t="s">
        <v>1288</v>
      </c>
      <c r="I2613" s="11" t="s">
        <v>1288</v>
      </c>
    </row>
    <row r="2614" spans="1:9" x14ac:dyDescent="0.25">
      <c r="A2614" s="11" t="s">
        <v>7555</v>
      </c>
      <c r="B2614" s="11" t="s">
        <v>1288</v>
      </c>
      <c r="C2614" s="11" t="s">
        <v>1288</v>
      </c>
      <c r="I2614" s="11" t="s">
        <v>1288</v>
      </c>
    </row>
    <row r="2615" spans="1:9" x14ac:dyDescent="0.25">
      <c r="A2615" s="11" t="s">
        <v>20207</v>
      </c>
      <c r="B2615" s="11" t="s">
        <v>20208</v>
      </c>
      <c r="C2615" s="11" t="s">
        <v>20208</v>
      </c>
      <c r="I2615" s="11" t="s">
        <v>20208</v>
      </c>
    </row>
    <row r="2616" spans="1:9" x14ac:dyDescent="0.25">
      <c r="A2616" s="11" t="s">
        <v>20209</v>
      </c>
      <c r="B2616" s="11" t="s">
        <v>20210</v>
      </c>
      <c r="C2616" s="11" t="s">
        <v>20210</v>
      </c>
      <c r="I2616" s="11" t="s">
        <v>20210</v>
      </c>
    </row>
    <row r="2617" spans="1:9" x14ac:dyDescent="0.25">
      <c r="A2617" s="11" t="s">
        <v>20211</v>
      </c>
      <c r="B2617" s="11" t="s">
        <v>20212</v>
      </c>
      <c r="C2617" s="11" t="s">
        <v>20212</v>
      </c>
      <c r="I2617" s="11" t="s">
        <v>20212</v>
      </c>
    </row>
    <row r="2618" spans="1:9" x14ac:dyDescent="0.25">
      <c r="A2618" s="11" t="s">
        <v>20213</v>
      </c>
      <c r="B2618" s="11" t="s">
        <v>20212</v>
      </c>
      <c r="C2618" s="11" t="s">
        <v>20212</v>
      </c>
      <c r="I2618" s="11" t="s">
        <v>20212</v>
      </c>
    </row>
    <row r="2619" spans="1:9" x14ac:dyDescent="0.25">
      <c r="A2619" s="11" t="s">
        <v>20214</v>
      </c>
      <c r="B2619" s="11" t="s">
        <v>20215</v>
      </c>
      <c r="C2619" s="11" t="s">
        <v>20215</v>
      </c>
      <c r="I2619" s="11" t="s">
        <v>20215</v>
      </c>
    </row>
    <row r="2620" spans="1:9" x14ac:dyDescent="0.25">
      <c r="A2620" s="11" t="s">
        <v>20216</v>
      </c>
      <c r="B2620" s="11" t="s">
        <v>20215</v>
      </c>
      <c r="C2620" s="11" t="s">
        <v>20215</v>
      </c>
      <c r="I2620" s="11" t="s">
        <v>20215</v>
      </c>
    </row>
    <row r="2621" spans="1:9" x14ac:dyDescent="0.25">
      <c r="A2621" s="11" t="s">
        <v>20217</v>
      </c>
      <c r="B2621" s="11" t="s">
        <v>20218</v>
      </c>
      <c r="C2621" s="11" t="s">
        <v>20218</v>
      </c>
      <c r="I2621" s="11" t="s">
        <v>20218</v>
      </c>
    </row>
    <row r="2622" spans="1:9" x14ac:dyDescent="0.25">
      <c r="A2622" s="11" t="s">
        <v>20219</v>
      </c>
      <c r="B2622" s="11" t="s">
        <v>20218</v>
      </c>
      <c r="C2622" s="11" t="s">
        <v>20218</v>
      </c>
      <c r="I2622" s="11" t="s">
        <v>20218</v>
      </c>
    </row>
    <row r="2623" spans="1:9" x14ac:dyDescent="0.25">
      <c r="A2623" s="11" t="s">
        <v>20220</v>
      </c>
      <c r="B2623" s="11" t="s">
        <v>20218</v>
      </c>
      <c r="C2623" s="11" t="s">
        <v>20218</v>
      </c>
      <c r="I2623" s="11" t="s">
        <v>20218</v>
      </c>
    </row>
    <row r="2624" spans="1:9" x14ac:dyDescent="0.25">
      <c r="A2624" s="11" t="s">
        <v>20221</v>
      </c>
      <c r="B2624" s="11" t="s">
        <v>20222</v>
      </c>
      <c r="C2624" s="11" t="s">
        <v>20222</v>
      </c>
      <c r="I2624" s="11" t="s">
        <v>20222</v>
      </c>
    </row>
    <row r="2625" spans="1:9" x14ac:dyDescent="0.25">
      <c r="A2625" s="11" t="s">
        <v>20223</v>
      </c>
      <c r="B2625" s="11" t="s">
        <v>20222</v>
      </c>
      <c r="C2625" s="11" t="s">
        <v>20222</v>
      </c>
      <c r="I2625" s="11" t="s">
        <v>20222</v>
      </c>
    </row>
    <row r="2626" spans="1:9" x14ac:dyDescent="0.25">
      <c r="A2626" s="11" t="s">
        <v>20224</v>
      </c>
      <c r="B2626" s="11" t="s">
        <v>20225</v>
      </c>
      <c r="C2626" s="11" t="s">
        <v>20225</v>
      </c>
      <c r="I2626" s="11" t="s">
        <v>20225</v>
      </c>
    </row>
    <row r="2627" spans="1:9" x14ac:dyDescent="0.25">
      <c r="A2627" s="11" t="s">
        <v>20226</v>
      </c>
      <c r="B2627" s="11" t="s">
        <v>3377</v>
      </c>
      <c r="C2627" s="11" t="s">
        <v>3377</v>
      </c>
      <c r="I2627" s="11" t="s">
        <v>3377</v>
      </c>
    </row>
    <row r="2628" spans="1:9" x14ac:dyDescent="0.25">
      <c r="A2628" s="11" t="s">
        <v>20227</v>
      </c>
      <c r="B2628" s="11" t="s">
        <v>3377</v>
      </c>
      <c r="C2628" s="11" t="s">
        <v>3377</v>
      </c>
      <c r="I2628" s="11" t="s">
        <v>3377</v>
      </c>
    </row>
    <row r="2629" spans="1:9" x14ac:dyDescent="0.25">
      <c r="A2629" s="11" t="s">
        <v>20228</v>
      </c>
      <c r="B2629" s="11" t="s">
        <v>3377</v>
      </c>
      <c r="C2629" s="11" t="s">
        <v>3377</v>
      </c>
      <c r="I2629" s="11" t="s">
        <v>3377</v>
      </c>
    </row>
    <row r="2630" spans="1:9" x14ac:dyDescent="0.25">
      <c r="A2630" s="11" t="s">
        <v>20229</v>
      </c>
      <c r="B2630" s="11" t="s">
        <v>3377</v>
      </c>
      <c r="C2630" s="11" t="s">
        <v>3377</v>
      </c>
      <c r="I2630" s="11" t="s">
        <v>3377</v>
      </c>
    </row>
    <row r="2631" spans="1:9" x14ac:dyDescent="0.25">
      <c r="A2631" s="11" t="s">
        <v>20230</v>
      </c>
      <c r="B2631" s="11" t="s">
        <v>3377</v>
      </c>
      <c r="C2631" s="11" t="s">
        <v>3377</v>
      </c>
      <c r="I2631" s="11" t="s">
        <v>3377</v>
      </c>
    </row>
    <row r="2632" spans="1:9" x14ac:dyDescent="0.25">
      <c r="A2632" s="11" t="s">
        <v>13894</v>
      </c>
      <c r="B2632" s="11" t="s">
        <v>3377</v>
      </c>
      <c r="C2632" s="11" t="s">
        <v>3377</v>
      </c>
      <c r="I2632" s="11" t="s">
        <v>3377</v>
      </c>
    </row>
    <row r="2633" spans="1:9" x14ac:dyDescent="0.25">
      <c r="A2633" s="11" t="s">
        <v>20231</v>
      </c>
      <c r="B2633" s="11" t="s">
        <v>3377</v>
      </c>
      <c r="C2633" s="11" t="s">
        <v>3377</v>
      </c>
      <c r="I2633" s="11" t="s">
        <v>3377</v>
      </c>
    </row>
    <row r="2634" spans="1:9" x14ac:dyDescent="0.25">
      <c r="A2634" s="11" t="s">
        <v>13900</v>
      </c>
      <c r="B2634" s="11" t="s">
        <v>3377</v>
      </c>
      <c r="C2634" s="11" t="s">
        <v>3377</v>
      </c>
      <c r="I2634" s="11" t="s">
        <v>3377</v>
      </c>
    </row>
    <row r="2635" spans="1:9" x14ac:dyDescent="0.25">
      <c r="A2635" s="11" t="s">
        <v>16170</v>
      </c>
      <c r="B2635" s="11" t="s">
        <v>3377</v>
      </c>
      <c r="C2635" s="11" t="s">
        <v>3377</v>
      </c>
      <c r="I2635" s="11" t="s">
        <v>3377</v>
      </c>
    </row>
    <row r="2636" spans="1:9" x14ac:dyDescent="0.25">
      <c r="A2636" s="11" t="s">
        <v>20232</v>
      </c>
      <c r="B2636" s="11" t="s">
        <v>3377</v>
      </c>
      <c r="C2636" s="11" t="s">
        <v>3377</v>
      </c>
      <c r="I2636" s="11" t="s">
        <v>3377</v>
      </c>
    </row>
    <row r="2637" spans="1:9" x14ac:dyDescent="0.25">
      <c r="A2637" s="11" t="s">
        <v>20233</v>
      </c>
      <c r="B2637" s="11" t="s">
        <v>3377</v>
      </c>
      <c r="C2637" s="11" t="s">
        <v>3377</v>
      </c>
      <c r="I2637" s="11" t="s">
        <v>3377</v>
      </c>
    </row>
    <row r="2638" spans="1:9" x14ac:dyDescent="0.25">
      <c r="A2638" s="11" t="s">
        <v>20234</v>
      </c>
      <c r="B2638" s="11" t="s">
        <v>3377</v>
      </c>
      <c r="C2638" s="11" t="s">
        <v>3377</v>
      </c>
      <c r="I2638" s="11" t="s">
        <v>3377</v>
      </c>
    </row>
    <row r="2639" spans="1:9" x14ac:dyDescent="0.25">
      <c r="A2639" s="11" t="s">
        <v>20235</v>
      </c>
      <c r="B2639" s="11" t="s">
        <v>3377</v>
      </c>
      <c r="C2639" s="11" t="s">
        <v>3377</v>
      </c>
      <c r="I2639" s="11" t="s">
        <v>3377</v>
      </c>
    </row>
    <row r="2640" spans="1:9" x14ac:dyDescent="0.25">
      <c r="A2640" s="11" t="s">
        <v>20236</v>
      </c>
      <c r="B2640" s="11" t="s">
        <v>3377</v>
      </c>
      <c r="C2640" s="11" t="s">
        <v>3377</v>
      </c>
      <c r="I2640" s="11" t="s">
        <v>3377</v>
      </c>
    </row>
    <row r="2641" spans="1:9" x14ac:dyDescent="0.25">
      <c r="A2641" s="11" t="s">
        <v>20237</v>
      </c>
      <c r="B2641" s="11" t="s">
        <v>3377</v>
      </c>
      <c r="C2641" s="11" t="s">
        <v>3377</v>
      </c>
      <c r="I2641" s="11" t="s">
        <v>3377</v>
      </c>
    </row>
    <row r="2642" spans="1:9" x14ac:dyDescent="0.25">
      <c r="A2642" s="11" t="s">
        <v>20238</v>
      </c>
      <c r="B2642" s="11" t="s">
        <v>3377</v>
      </c>
      <c r="C2642" s="11" t="s">
        <v>3377</v>
      </c>
      <c r="I2642" s="11" t="s">
        <v>3377</v>
      </c>
    </row>
    <row r="2643" spans="1:9" x14ac:dyDescent="0.25">
      <c r="A2643" s="11" t="s">
        <v>20239</v>
      </c>
      <c r="B2643" s="11" t="s">
        <v>3377</v>
      </c>
      <c r="C2643" s="11" t="s">
        <v>3377</v>
      </c>
      <c r="I2643" s="11" t="s">
        <v>3377</v>
      </c>
    </row>
    <row r="2644" spans="1:9" x14ac:dyDescent="0.25">
      <c r="A2644" s="11" t="s">
        <v>20240</v>
      </c>
      <c r="B2644" s="11" t="s">
        <v>3377</v>
      </c>
      <c r="C2644" s="11" t="s">
        <v>3377</v>
      </c>
      <c r="I2644" s="11" t="s">
        <v>3377</v>
      </c>
    </row>
    <row r="2645" spans="1:9" x14ac:dyDescent="0.25">
      <c r="A2645" s="11" t="s">
        <v>20241</v>
      </c>
      <c r="B2645" s="11" t="s">
        <v>3377</v>
      </c>
      <c r="C2645" s="11" t="s">
        <v>3377</v>
      </c>
      <c r="I2645" s="11" t="s">
        <v>3377</v>
      </c>
    </row>
    <row r="2646" spans="1:9" x14ac:dyDescent="0.25">
      <c r="A2646" s="11" t="s">
        <v>20242</v>
      </c>
      <c r="B2646" s="11" t="s">
        <v>3377</v>
      </c>
      <c r="C2646" s="11" t="s">
        <v>3377</v>
      </c>
      <c r="I2646" s="11" t="s">
        <v>3377</v>
      </c>
    </row>
    <row r="2647" spans="1:9" x14ac:dyDescent="0.25">
      <c r="A2647" s="11" t="s">
        <v>20243</v>
      </c>
      <c r="B2647" s="11" t="s">
        <v>3377</v>
      </c>
      <c r="C2647" s="11" t="s">
        <v>3377</v>
      </c>
      <c r="I2647" s="11" t="s">
        <v>3377</v>
      </c>
    </row>
    <row r="2648" spans="1:9" x14ac:dyDescent="0.25">
      <c r="A2648" s="11" t="s">
        <v>20244</v>
      </c>
      <c r="B2648" s="11" t="s">
        <v>3377</v>
      </c>
      <c r="C2648" s="11" t="s">
        <v>3377</v>
      </c>
      <c r="I2648" s="11" t="s">
        <v>3377</v>
      </c>
    </row>
    <row r="2649" spans="1:9" x14ac:dyDescent="0.25">
      <c r="A2649" s="11" t="s">
        <v>20245</v>
      </c>
      <c r="B2649" s="11" t="s">
        <v>3377</v>
      </c>
      <c r="C2649" s="11" t="s">
        <v>3377</v>
      </c>
      <c r="I2649" s="11" t="s">
        <v>3377</v>
      </c>
    </row>
    <row r="2650" spans="1:9" x14ac:dyDescent="0.25">
      <c r="A2650" s="11" t="s">
        <v>8109</v>
      </c>
      <c r="B2650" s="11" t="s">
        <v>20246</v>
      </c>
      <c r="C2650" s="11" t="s">
        <v>20246</v>
      </c>
      <c r="I2650" s="11" t="s">
        <v>20246</v>
      </c>
    </row>
    <row r="2651" spans="1:9" x14ac:dyDescent="0.25">
      <c r="A2651" s="11" t="s">
        <v>8110</v>
      </c>
      <c r="B2651" s="11" t="s">
        <v>20246</v>
      </c>
      <c r="C2651" s="11" t="s">
        <v>20246</v>
      </c>
      <c r="I2651" s="11" t="s">
        <v>20246</v>
      </c>
    </row>
    <row r="2652" spans="1:9" x14ac:dyDescent="0.25">
      <c r="A2652" s="11" t="s">
        <v>20247</v>
      </c>
      <c r="B2652" s="11" t="s">
        <v>20246</v>
      </c>
      <c r="C2652" s="11" t="s">
        <v>20246</v>
      </c>
      <c r="I2652" s="11" t="s">
        <v>20246</v>
      </c>
    </row>
    <row r="2653" spans="1:9" x14ac:dyDescent="0.25">
      <c r="A2653" s="11" t="s">
        <v>8112</v>
      </c>
      <c r="B2653" s="11" t="s">
        <v>3380</v>
      </c>
      <c r="C2653" s="11" t="s">
        <v>3380</v>
      </c>
      <c r="I2653" s="11" t="s">
        <v>3380</v>
      </c>
    </row>
    <row r="2654" spans="1:9" x14ac:dyDescent="0.25">
      <c r="A2654" s="11" t="s">
        <v>20248</v>
      </c>
      <c r="B2654" s="11" t="s">
        <v>4203</v>
      </c>
      <c r="C2654" s="11" t="s">
        <v>4203</v>
      </c>
      <c r="I2654" s="11" t="s">
        <v>4203</v>
      </c>
    </row>
    <row r="2655" spans="1:9" x14ac:dyDescent="0.25">
      <c r="A2655" s="11" t="s">
        <v>8186</v>
      </c>
      <c r="B2655" s="11" t="s">
        <v>20249</v>
      </c>
      <c r="C2655" s="11" t="s">
        <v>20249</v>
      </c>
      <c r="I2655" s="11" t="s">
        <v>20249</v>
      </c>
    </row>
    <row r="2656" spans="1:9" x14ac:dyDescent="0.25">
      <c r="A2656" s="11" t="s">
        <v>8187</v>
      </c>
      <c r="B2656" s="11" t="s">
        <v>20249</v>
      </c>
      <c r="C2656" s="11" t="s">
        <v>20249</v>
      </c>
      <c r="I2656" s="11" t="s">
        <v>20249</v>
      </c>
    </row>
    <row r="2657" spans="1:9" x14ac:dyDescent="0.25">
      <c r="A2657" s="11" t="s">
        <v>20250</v>
      </c>
      <c r="B2657" s="11" t="s">
        <v>20251</v>
      </c>
      <c r="C2657" s="11" t="s">
        <v>20251</v>
      </c>
      <c r="I2657" s="11" t="s">
        <v>20251</v>
      </c>
    </row>
    <row r="2658" spans="1:9" x14ac:dyDescent="0.25">
      <c r="A2658" s="11" t="s">
        <v>20252</v>
      </c>
      <c r="B2658" s="11" t="s">
        <v>20251</v>
      </c>
      <c r="C2658" s="11" t="s">
        <v>20251</v>
      </c>
      <c r="I2658" s="11" t="s">
        <v>20251</v>
      </c>
    </row>
    <row r="2659" spans="1:9" x14ac:dyDescent="0.25">
      <c r="A2659" s="11" t="s">
        <v>20253</v>
      </c>
      <c r="B2659" s="11" t="s">
        <v>20251</v>
      </c>
      <c r="C2659" s="11" t="s">
        <v>20251</v>
      </c>
      <c r="I2659" s="11" t="s">
        <v>20251</v>
      </c>
    </row>
    <row r="2660" spans="1:9" x14ac:dyDescent="0.25">
      <c r="A2660" s="11" t="s">
        <v>20254</v>
      </c>
      <c r="B2660" s="11" t="s">
        <v>20255</v>
      </c>
      <c r="C2660" s="11" t="s">
        <v>20255</v>
      </c>
      <c r="I2660" s="11" t="s">
        <v>20255</v>
      </c>
    </row>
    <row r="2661" spans="1:9" x14ac:dyDescent="0.25">
      <c r="A2661" s="11" t="s">
        <v>20256</v>
      </c>
      <c r="B2661" s="11" t="s">
        <v>20255</v>
      </c>
      <c r="C2661" s="11" t="s">
        <v>20255</v>
      </c>
      <c r="I2661" s="11" t="s">
        <v>20255</v>
      </c>
    </row>
    <row r="2662" spans="1:9" x14ac:dyDescent="0.25">
      <c r="A2662" s="11" t="s">
        <v>20257</v>
      </c>
      <c r="B2662" s="11" t="s">
        <v>20258</v>
      </c>
      <c r="C2662" s="11" t="s">
        <v>20258</v>
      </c>
      <c r="I2662" s="11" t="s">
        <v>20258</v>
      </c>
    </row>
    <row r="2663" spans="1:9" x14ac:dyDescent="0.25">
      <c r="A2663" s="11" t="s">
        <v>20259</v>
      </c>
      <c r="B2663" s="11" t="s">
        <v>20260</v>
      </c>
      <c r="C2663" s="11" t="s">
        <v>20260</v>
      </c>
      <c r="I2663" s="11" t="s">
        <v>20260</v>
      </c>
    </row>
    <row r="2664" spans="1:9" x14ac:dyDescent="0.25">
      <c r="A2664" s="11" t="s">
        <v>20261</v>
      </c>
      <c r="B2664" s="11" t="s">
        <v>20262</v>
      </c>
      <c r="C2664" s="11" t="s">
        <v>20262</v>
      </c>
      <c r="I2664" s="11" t="s">
        <v>20262</v>
      </c>
    </row>
    <row r="2665" spans="1:9" x14ac:dyDescent="0.25">
      <c r="A2665" s="11" t="s">
        <v>20263</v>
      </c>
      <c r="B2665" s="11" t="s">
        <v>20264</v>
      </c>
      <c r="C2665" s="11" t="s">
        <v>20264</v>
      </c>
      <c r="I2665" s="11" t="s">
        <v>20264</v>
      </c>
    </row>
    <row r="2666" spans="1:9" x14ac:dyDescent="0.25">
      <c r="A2666" s="11" t="s">
        <v>20265</v>
      </c>
      <c r="B2666" s="11" t="s">
        <v>20266</v>
      </c>
      <c r="C2666" s="11" t="s">
        <v>20266</v>
      </c>
      <c r="I2666" s="11" t="s">
        <v>20266</v>
      </c>
    </row>
    <row r="2667" spans="1:9" x14ac:dyDescent="0.25">
      <c r="A2667" s="11" t="s">
        <v>8147</v>
      </c>
      <c r="B2667" s="11" t="s">
        <v>3390</v>
      </c>
      <c r="C2667" s="11" t="s">
        <v>3390</v>
      </c>
      <c r="I2667" s="11" t="s">
        <v>3390</v>
      </c>
    </row>
    <row r="2668" spans="1:9" x14ac:dyDescent="0.25">
      <c r="A2668" s="11" t="s">
        <v>20267</v>
      </c>
      <c r="B2668" s="11" t="s">
        <v>3390</v>
      </c>
      <c r="C2668" s="11" t="s">
        <v>3390</v>
      </c>
      <c r="I2668" s="11" t="s">
        <v>3390</v>
      </c>
    </row>
    <row r="2669" spans="1:9" x14ac:dyDescent="0.25">
      <c r="A2669" s="11" t="s">
        <v>9720</v>
      </c>
      <c r="B2669" s="11" t="s">
        <v>3390</v>
      </c>
      <c r="C2669" s="11" t="s">
        <v>3390</v>
      </c>
      <c r="I2669" s="11" t="s">
        <v>3390</v>
      </c>
    </row>
    <row r="2670" spans="1:9" x14ac:dyDescent="0.25">
      <c r="A2670" s="11" t="s">
        <v>8149</v>
      </c>
      <c r="B2670" s="11" t="s">
        <v>20268</v>
      </c>
      <c r="C2670" s="11" t="s">
        <v>20268</v>
      </c>
      <c r="I2670" s="11" t="s">
        <v>20268</v>
      </c>
    </row>
    <row r="2671" spans="1:9" x14ac:dyDescent="0.25">
      <c r="A2671" s="11" t="s">
        <v>20269</v>
      </c>
      <c r="B2671" s="11" t="s">
        <v>20270</v>
      </c>
      <c r="C2671" s="11" t="s">
        <v>20270</v>
      </c>
      <c r="I2671" s="11" t="s">
        <v>20270</v>
      </c>
    </row>
    <row r="2672" spans="1:9" x14ac:dyDescent="0.25">
      <c r="A2672" s="11" t="s">
        <v>20271</v>
      </c>
      <c r="B2672" s="11" t="s">
        <v>20270</v>
      </c>
      <c r="C2672" s="11" t="s">
        <v>20270</v>
      </c>
      <c r="I2672" s="11" t="s">
        <v>20270</v>
      </c>
    </row>
    <row r="2673" spans="1:9" x14ac:dyDescent="0.25">
      <c r="A2673" s="11" t="s">
        <v>20272</v>
      </c>
      <c r="B2673" s="11" t="s">
        <v>20270</v>
      </c>
      <c r="C2673" s="11" t="s">
        <v>20270</v>
      </c>
      <c r="I2673" s="11" t="s">
        <v>20270</v>
      </c>
    </row>
    <row r="2674" spans="1:9" x14ac:dyDescent="0.25">
      <c r="A2674" s="11" t="s">
        <v>20273</v>
      </c>
      <c r="B2674" s="11" t="s">
        <v>20270</v>
      </c>
      <c r="C2674" s="11" t="s">
        <v>20270</v>
      </c>
      <c r="I2674" s="11" t="s">
        <v>20270</v>
      </c>
    </row>
    <row r="2675" spans="1:9" x14ac:dyDescent="0.25">
      <c r="A2675" s="11" t="s">
        <v>20274</v>
      </c>
      <c r="B2675" s="11" t="s">
        <v>20270</v>
      </c>
      <c r="C2675" s="11" t="s">
        <v>20270</v>
      </c>
      <c r="I2675" s="11" t="s">
        <v>20270</v>
      </c>
    </row>
    <row r="2676" spans="1:9" x14ac:dyDescent="0.25">
      <c r="A2676" s="11" t="s">
        <v>20275</v>
      </c>
      <c r="B2676" s="11" t="s">
        <v>20270</v>
      </c>
      <c r="C2676" s="11" t="s">
        <v>20270</v>
      </c>
      <c r="I2676" s="11" t="s">
        <v>20270</v>
      </c>
    </row>
    <row r="2677" spans="1:9" x14ac:dyDescent="0.25">
      <c r="A2677" s="11" t="s">
        <v>20276</v>
      </c>
      <c r="B2677" s="11" t="s">
        <v>20270</v>
      </c>
      <c r="C2677" s="11" t="s">
        <v>20270</v>
      </c>
      <c r="I2677" s="11" t="s">
        <v>20270</v>
      </c>
    </row>
    <row r="2678" spans="1:9" x14ac:dyDescent="0.25">
      <c r="A2678" s="11" t="s">
        <v>20277</v>
      </c>
      <c r="B2678" s="11" t="s">
        <v>20270</v>
      </c>
      <c r="C2678" s="11" t="s">
        <v>20270</v>
      </c>
      <c r="I2678" s="11" t="s">
        <v>20270</v>
      </c>
    </row>
    <row r="2679" spans="1:9" x14ac:dyDescent="0.25">
      <c r="A2679" s="11" t="s">
        <v>20278</v>
      </c>
      <c r="B2679" s="11" t="s">
        <v>20270</v>
      </c>
      <c r="C2679" s="11" t="s">
        <v>20270</v>
      </c>
      <c r="I2679" s="11" t="s">
        <v>20270</v>
      </c>
    </row>
    <row r="2680" spans="1:9" x14ac:dyDescent="0.25">
      <c r="A2680" s="11" t="s">
        <v>20279</v>
      </c>
      <c r="B2680" s="11" t="s">
        <v>20270</v>
      </c>
      <c r="C2680" s="11" t="s">
        <v>20270</v>
      </c>
      <c r="I2680" s="11" t="s">
        <v>20270</v>
      </c>
    </row>
    <row r="2681" spans="1:9" x14ac:dyDescent="0.25">
      <c r="A2681" s="11" t="s">
        <v>20280</v>
      </c>
      <c r="B2681" s="11" t="s">
        <v>20270</v>
      </c>
      <c r="C2681" s="11" t="s">
        <v>20270</v>
      </c>
      <c r="I2681" s="11" t="s">
        <v>20270</v>
      </c>
    </row>
    <row r="2682" spans="1:9" x14ac:dyDescent="0.25">
      <c r="A2682" s="11" t="s">
        <v>20281</v>
      </c>
      <c r="B2682" s="11" t="s">
        <v>20270</v>
      </c>
      <c r="C2682" s="11" t="s">
        <v>20270</v>
      </c>
      <c r="I2682" s="11" t="s">
        <v>20270</v>
      </c>
    </row>
    <row r="2683" spans="1:9" x14ac:dyDescent="0.25">
      <c r="A2683" s="11" t="s">
        <v>20282</v>
      </c>
      <c r="B2683" s="11" t="s">
        <v>20270</v>
      </c>
      <c r="C2683" s="11" t="s">
        <v>20270</v>
      </c>
      <c r="I2683" s="11" t="s">
        <v>20270</v>
      </c>
    </row>
    <row r="2684" spans="1:9" x14ac:dyDescent="0.25">
      <c r="A2684" s="11" t="s">
        <v>20283</v>
      </c>
      <c r="B2684" s="11" t="s">
        <v>20284</v>
      </c>
      <c r="C2684" s="11" t="s">
        <v>20284</v>
      </c>
      <c r="I2684" s="11" t="s">
        <v>20284</v>
      </c>
    </row>
    <row r="2685" spans="1:9" x14ac:dyDescent="0.25">
      <c r="A2685" s="11" t="s">
        <v>20285</v>
      </c>
      <c r="B2685" s="11" t="s">
        <v>20286</v>
      </c>
      <c r="C2685" s="11" t="s">
        <v>20286</v>
      </c>
      <c r="I2685" s="11" t="s">
        <v>20286</v>
      </c>
    </row>
    <row r="2686" spans="1:9" x14ac:dyDescent="0.25">
      <c r="A2686" s="11" t="s">
        <v>20287</v>
      </c>
      <c r="B2686" s="11" t="s">
        <v>20286</v>
      </c>
      <c r="C2686" s="11" t="s">
        <v>20286</v>
      </c>
      <c r="I2686" s="11" t="s">
        <v>20286</v>
      </c>
    </row>
    <row r="2687" spans="1:9" x14ac:dyDescent="0.25">
      <c r="A2687" s="11" t="s">
        <v>20288</v>
      </c>
      <c r="B2687" s="11" t="s">
        <v>20289</v>
      </c>
      <c r="C2687" s="11" t="s">
        <v>20289</v>
      </c>
      <c r="I2687" s="11" t="s">
        <v>20289</v>
      </c>
    </row>
    <row r="2688" spans="1:9" x14ac:dyDescent="0.25">
      <c r="A2688" s="11" t="s">
        <v>20290</v>
      </c>
      <c r="B2688" s="11" t="s">
        <v>20289</v>
      </c>
      <c r="C2688" s="11" t="s">
        <v>20289</v>
      </c>
      <c r="I2688" s="11" t="s">
        <v>20289</v>
      </c>
    </row>
    <row r="2689" spans="1:9" x14ac:dyDescent="0.25">
      <c r="A2689" s="11" t="s">
        <v>20291</v>
      </c>
      <c r="B2689" s="11" t="s">
        <v>20289</v>
      </c>
      <c r="C2689" s="11" t="s">
        <v>20289</v>
      </c>
      <c r="I2689" s="11" t="s">
        <v>20289</v>
      </c>
    </row>
    <row r="2690" spans="1:9" x14ac:dyDescent="0.25">
      <c r="A2690" s="11" t="s">
        <v>20292</v>
      </c>
      <c r="B2690" s="11" t="s">
        <v>3374</v>
      </c>
      <c r="C2690" s="11" t="s">
        <v>3374</v>
      </c>
      <c r="I2690" s="11" t="s">
        <v>3374</v>
      </c>
    </row>
    <row r="2691" spans="1:9" x14ac:dyDescent="0.25">
      <c r="A2691" s="11" t="s">
        <v>20292</v>
      </c>
      <c r="B2691" s="11" t="s">
        <v>3374</v>
      </c>
      <c r="C2691" s="11" t="s">
        <v>3374</v>
      </c>
      <c r="I2691" s="11" t="s">
        <v>3374</v>
      </c>
    </row>
    <row r="2692" spans="1:9" x14ac:dyDescent="0.25">
      <c r="A2692" s="11" t="s">
        <v>20293</v>
      </c>
      <c r="B2692" s="11" t="s">
        <v>20294</v>
      </c>
      <c r="C2692" s="11" t="s">
        <v>20294</v>
      </c>
      <c r="I2692" s="11" t="s">
        <v>20294</v>
      </c>
    </row>
    <row r="2693" spans="1:9" x14ac:dyDescent="0.25">
      <c r="A2693" s="11" t="s">
        <v>14434</v>
      </c>
      <c r="B2693" s="11" t="s">
        <v>20294</v>
      </c>
      <c r="C2693" s="11" t="s">
        <v>20294</v>
      </c>
      <c r="I2693" s="11" t="s">
        <v>20294</v>
      </c>
    </row>
    <row r="2694" spans="1:9" x14ac:dyDescent="0.25">
      <c r="A2694" s="11" t="s">
        <v>16431</v>
      </c>
      <c r="B2694" s="11" t="s">
        <v>20295</v>
      </c>
      <c r="C2694" s="11" t="s">
        <v>20295</v>
      </c>
      <c r="I2694" s="11" t="s">
        <v>20295</v>
      </c>
    </row>
    <row r="2695" spans="1:9" x14ac:dyDescent="0.25">
      <c r="A2695" s="11" t="s">
        <v>20296</v>
      </c>
      <c r="B2695" s="11" t="s">
        <v>367</v>
      </c>
      <c r="C2695" s="11" t="s">
        <v>367</v>
      </c>
      <c r="I2695" s="11" t="s">
        <v>367</v>
      </c>
    </row>
    <row r="2696" spans="1:9" x14ac:dyDescent="0.25">
      <c r="A2696" s="11" t="s">
        <v>20297</v>
      </c>
      <c r="B2696" s="11" t="s">
        <v>367</v>
      </c>
      <c r="C2696" s="11" t="s">
        <v>367</v>
      </c>
      <c r="I2696" s="11" t="s">
        <v>367</v>
      </c>
    </row>
    <row r="2697" spans="1:9" x14ac:dyDescent="0.25">
      <c r="A2697" s="11" t="s">
        <v>20298</v>
      </c>
      <c r="B2697" s="11" t="s">
        <v>20299</v>
      </c>
      <c r="C2697" s="11" t="s">
        <v>20299</v>
      </c>
      <c r="I2697" s="11" t="s">
        <v>20299</v>
      </c>
    </row>
    <row r="2698" spans="1:9" x14ac:dyDescent="0.25">
      <c r="A2698" s="11" t="s">
        <v>20300</v>
      </c>
      <c r="B2698" s="11" t="s">
        <v>20299</v>
      </c>
      <c r="C2698" s="11" t="s">
        <v>20299</v>
      </c>
      <c r="I2698" s="11" t="s">
        <v>20299</v>
      </c>
    </row>
    <row r="2699" spans="1:9" x14ac:dyDescent="0.25">
      <c r="A2699" s="11" t="s">
        <v>20301</v>
      </c>
      <c r="B2699" s="11" t="s">
        <v>20299</v>
      </c>
      <c r="C2699" s="11" t="s">
        <v>20299</v>
      </c>
      <c r="I2699" s="11" t="s">
        <v>20299</v>
      </c>
    </row>
    <row r="2700" spans="1:9" x14ac:dyDescent="0.25">
      <c r="A2700" s="11" t="s">
        <v>20302</v>
      </c>
      <c r="B2700" s="11" t="s">
        <v>20303</v>
      </c>
      <c r="C2700" s="11" t="s">
        <v>20303</v>
      </c>
      <c r="I2700" s="11" t="s">
        <v>20303</v>
      </c>
    </row>
    <row r="2701" spans="1:9" x14ac:dyDescent="0.25">
      <c r="A2701" s="11" t="s">
        <v>20304</v>
      </c>
      <c r="B2701" s="11" t="s">
        <v>20303</v>
      </c>
      <c r="C2701" s="11" t="s">
        <v>20303</v>
      </c>
      <c r="I2701" s="11" t="s">
        <v>20303</v>
      </c>
    </row>
    <row r="2702" spans="1:9" x14ac:dyDescent="0.25">
      <c r="A2702" s="11" t="s">
        <v>20305</v>
      </c>
      <c r="B2702" s="11" t="s">
        <v>20303</v>
      </c>
      <c r="C2702" s="11" t="s">
        <v>20303</v>
      </c>
      <c r="I2702" s="11" t="s">
        <v>20303</v>
      </c>
    </row>
    <row r="2703" spans="1:9" x14ac:dyDescent="0.25">
      <c r="A2703" s="11" t="s">
        <v>20306</v>
      </c>
      <c r="B2703" s="11" t="s">
        <v>20303</v>
      </c>
      <c r="C2703" s="11" t="s">
        <v>20303</v>
      </c>
      <c r="I2703" s="11" t="s">
        <v>20303</v>
      </c>
    </row>
    <row r="2704" spans="1:9" x14ac:dyDescent="0.25">
      <c r="A2704" s="11" t="s">
        <v>20307</v>
      </c>
      <c r="B2704" s="11" t="s">
        <v>20308</v>
      </c>
      <c r="C2704" s="11" t="s">
        <v>20308</v>
      </c>
      <c r="I2704" s="11" t="s">
        <v>20308</v>
      </c>
    </row>
    <row r="2705" spans="1:9" x14ac:dyDescent="0.25">
      <c r="A2705" s="11" t="s">
        <v>20309</v>
      </c>
      <c r="B2705" s="11" t="s">
        <v>1424</v>
      </c>
      <c r="C2705" s="11" t="s">
        <v>1424</v>
      </c>
      <c r="I2705" s="11" t="s">
        <v>1424</v>
      </c>
    </row>
    <row r="2706" spans="1:9" x14ac:dyDescent="0.25">
      <c r="A2706" s="11" t="s">
        <v>20310</v>
      </c>
      <c r="B2706" s="11" t="s">
        <v>1424</v>
      </c>
      <c r="C2706" s="11" t="s">
        <v>1424</v>
      </c>
      <c r="I2706" s="11" t="s">
        <v>1424</v>
      </c>
    </row>
    <row r="2707" spans="1:9" x14ac:dyDescent="0.25">
      <c r="A2707" s="11" t="s">
        <v>20311</v>
      </c>
      <c r="B2707" s="11" t="s">
        <v>20312</v>
      </c>
      <c r="C2707" s="11" t="s">
        <v>20312</v>
      </c>
      <c r="I2707" s="11" t="s">
        <v>20312</v>
      </c>
    </row>
    <row r="2708" spans="1:9" x14ac:dyDescent="0.25">
      <c r="A2708" s="11" t="s">
        <v>20313</v>
      </c>
      <c r="B2708" s="11" t="s">
        <v>20314</v>
      </c>
      <c r="C2708" s="11" t="s">
        <v>20314</v>
      </c>
      <c r="I2708" s="11" t="s">
        <v>20314</v>
      </c>
    </row>
    <row r="2709" spans="1:9" x14ac:dyDescent="0.25">
      <c r="A2709" s="11" t="s">
        <v>20315</v>
      </c>
      <c r="B2709" s="11" t="s">
        <v>20314</v>
      </c>
      <c r="C2709" s="11" t="s">
        <v>20314</v>
      </c>
      <c r="I2709" s="11" t="s">
        <v>20314</v>
      </c>
    </row>
    <row r="2710" spans="1:9" x14ac:dyDescent="0.25">
      <c r="A2710" s="11" t="s">
        <v>8170</v>
      </c>
      <c r="B2710" s="11" t="s">
        <v>20314</v>
      </c>
      <c r="C2710" s="11" t="s">
        <v>20314</v>
      </c>
      <c r="I2710" s="11" t="s">
        <v>20314</v>
      </c>
    </row>
    <row r="2711" spans="1:9" x14ac:dyDescent="0.25">
      <c r="A2711" s="11" t="s">
        <v>20316</v>
      </c>
      <c r="B2711" s="11" t="s">
        <v>20317</v>
      </c>
      <c r="C2711" s="11" t="s">
        <v>20317</v>
      </c>
      <c r="I2711" s="11" t="s">
        <v>20317</v>
      </c>
    </row>
    <row r="2712" spans="1:9" x14ac:dyDescent="0.25">
      <c r="A2712" s="11" t="s">
        <v>20318</v>
      </c>
      <c r="B2712" s="11" t="s">
        <v>20317</v>
      </c>
      <c r="C2712" s="11" t="s">
        <v>20317</v>
      </c>
      <c r="I2712" s="11" t="s">
        <v>20317</v>
      </c>
    </row>
    <row r="2713" spans="1:9" x14ac:dyDescent="0.25">
      <c r="A2713" s="11" t="s">
        <v>20319</v>
      </c>
      <c r="B2713" s="11" t="s">
        <v>20320</v>
      </c>
      <c r="C2713" s="11" t="s">
        <v>20320</v>
      </c>
      <c r="I2713" s="11" t="s">
        <v>20320</v>
      </c>
    </row>
    <row r="2714" spans="1:9" x14ac:dyDescent="0.25">
      <c r="A2714" s="11" t="s">
        <v>20321</v>
      </c>
      <c r="B2714" s="11" t="s">
        <v>20322</v>
      </c>
      <c r="C2714" s="11" t="s">
        <v>20322</v>
      </c>
      <c r="I2714" s="11" t="s">
        <v>20322</v>
      </c>
    </row>
    <row r="2715" spans="1:9" x14ac:dyDescent="0.25">
      <c r="A2715" s="11" t="s">
        <v>20323</v>
      </c>
      <c r="B2715" s="11" t="s">
        <v>20322</v>
      </c>
      <c r="C2715" s="11" t="s">
        <v>20322</v>
      </c>
      <c r="I2715" s="11" t="s">
        <v>20322</v>
      </c>
    </row>
    <row r="2716" spans="1:9" x14ac:dyDescent="0.25">
      <c r="A2716" s="11" t="s">
        <v>20324</v>
      </c>
      <c r="B2716" s="11" t="s">
        <v>20322</v>
      </c>
      <c r="C2716" s="11" t="s">
        <v>20322</v>
      </c>
      <c r="I2716" s="11" t="s">
        <v>20322</v>
      </c>
    </row>
    <row r="2717" spans="1:9" x14ac:dyDescent="0.25">
      <c r="A2717" s="11" t="s">
        <v>20325</v>
      </c>
      <c r="B2717" s="11" t="s">
        <v>20322</v>
      </c>
      <c r="C2717" s="11" t="s">
        <v>20322</v>
      </c>
      <c r="I2717" s="11" t="s">
        <v>20322</v>
      </c>
    </row>
    <row r="2718" spans="1:9" x14ac:dyDescent="0.25">
      <c r="A2718" s="11" t="s">
        <v>8182</v>
      </c>
      <c r="B2718" s="11" t="s">
        <v>20326</v>
      </c>
      <c r="C2718" s="11" t="s">
        <v>20326</v>
      </c>
      <c r="I2718" s="11" t="s">
        <v>20326</v>
      </c>
    </row>
    <row r="2719" spans="1:9" x14ac:dyDescent="0.25">
      <c r="A2719" s="11" t="s">
        <v>20327</v>
      </c>
      <c r="B2719" s="11" t="s">
        <v>20328</v>
      </c>
      <c r="C2719" s="11" t="s">
        <v>20328</v>
      </c>
      <c r="I2719" s="11" t="s">
        <v>20328</v>
      </c>
    </row>
    <row r="2720" spans="1:9" x14ac:dyDescent="0.25">
      <c r="A2720" s="11" t="s">
        <v>20329</v>
      </c>
      <c r="B2720" s="11" t="s">
        <v>20328</v>
      </c>
      <c r="C2720" s="11" t="s">
        <v>20328</v>
      </c>
      <c r="I2720" s="11" t="s">
        <v>20328</v>
      </c>
    </row>
    <row r="2721" spans="1:9" x14ac:dyDescent="0.25">
      <c r="A2721" s="11" t="s">
        <v>8189</v>
      </c>
      <c r="B2721" s="11" t="s">
        <v>253</v>
      </c>
      <c r="C2721" s="11" t="s">
        <v>253</v>
      </c>
      <c r="I2721" s="11" t="s">
        <v>253</v>
      </c>
    </row>
    <row r="2722" spans="1:9" x14ac:dyDescent="0.25">
      <c r="A2722" s="11" t="s">
        <v>20330</v>
      </c>
      <c r="B2722" s="11" t="s">
        <v>253</v>
      </c>
      <c r="C2722" s="11" t="s">
        <v>253</v>
      </c>
      <c r="I2722" s="11" t="s">
        <v>253</v>
      </c>
    </row>
    <row r="2723" spans="1:9" x14ac:dyDescent="0.25">
      <c r="A2723" s="11" t="s">
        <v>20331</v>
      </c>
      <c r="B2723" s="11" t="s">
        <v>253</v>
      </c>
      <c r="C2723" s="11" t="s">
        <v>253</v>
      </c>
      <c r="I2723" s="11" t="s">
        <v>253</v>
      </c>
    </row>
    <row r="2724" spans="1:9" x14ac:dyDescent="0.25">
      <c r="A2724" s="11" t="s">
        <v>20332</v>
      </c>
      <c r="B2724" s="11" t="s">
        <v>20333</v>
      </c>
      <c r="C2724" s="11" t="s">
        <v>20333</v>
      </c>
      <c r="I2724" s="11" t="s">
        <v>20333</v>
      </c>
    </row>
    <row r="2725" spans="1:9" x14ac:dyDescent="0.25">
      <c r="A2725" s="11" t="s">
        <v>20334</v>
      </c>
      <c r="B2725" s="11" t="s">
        <v>941</v>
      </c>
      <c r="C2725" s="11" t="s">
        <v>941</v>
      </c>
      <c r="I2725" s="11" t="s">
        <v>941</v>
      </c>
    </row>
    <row r="2726" spans="1:9" x14ac:dyDescent="0.25">
      <c r="A2726" s="11" t="s">
        <v>20335</v>
      </c>
      <c r="B2726" s="11" t="s">
        <v>941</v>
      </c>
      <c r="C2726" s="11" t="s">
        <v>941</v>
      </c>
      <c r="I2726" s="11" t="s">
        <v>941</v>
      </c>
    </row>
    <row r="2727" spans="1:9" x14ac:dyDescent="0.25">
      <c r="A2727" s="11" t="s">
        <v>20336</v>
      </c>
      <c r="B2727" s="11" t="s">
        <v>941</v>
      </c>
      <c r="C2727" s="11" t="s">
        <v>941</v>
      </c>
      <c r="I2727" s="11" t="s">
        <v>941</v>
      </c>
    </row>
    <row r="2728" spans="1:9" x14ac:dyDescent="0.25">
      <c r="A2728" s="11" t="s">
        <v>8217</v>
      </c>
      <c r="B2728" s="11" t="s">
        <v>49</v>
      </c>
      <c r="C2728" s="11" t="s">
        <v>49</v>
      </c>
      <c r="I2728" s="11" t="s">
        <v>49</v>
      </c>
    </row>
    <row r="2729" spans="1:9" x14ac:dyDescent="0.25">
      <c r="A2729" s="11" t="s">
        <v>20337</v>
      </c>
      <c r="B2729" s="11" t="s">
        <v>192</v>
      </c>
      <c r="C2729" s="11" t="s">
        <v>192</v>
      </c>
      <c r="I2729" s="11" t="s">
        <v>192</v>
      </c>
    </row>
    <row r="2730" spans="1:9" x14ac:dyDescent="0.25">
      <c r="A2730" s="11" t="s">
        <v>20338</v>
      </c>
      <c r="B2730" s="11" t="s">
        <v>192</v>
      </c>
      <c r="C2730" s="11" t="s">
        <v>192</v>
      </c>
      <c r="I2730" s="11" t="s">
        <v>192</v>
      </c>
    </row>
    <row r="2731" spans="1:9" x14ac:dyDescent="0.25">
      <c r="A2731" s="11" t="s">
        <v>20339</v>
      </c>
      <c r="B2731" s="11" t="s">
        <v>192</v>
      </c>
      <c r="C2731" s="11" t="s">
        <v>192</v>
      </c>
      <c r="I2731" s="11" t="s">
        <v>192</v>
      </c>
    </row>
    <row r="2732" spans="1:9" x14ac:dyDescent="0.25">
      <c r="A2732" s="11" t="s">
        <v>20340</v>
      </c>
      <c r="B2732" s="11" t="s">
        <v>192</v>
      </c>
      <c r="C2732" s="11" t="s">
        <v>192</v>
      </c>
      <c r="I2732" s="11" t="s">
        <v>192</v>
      </c>
    </row>
    <row r="2733" spans="1:9" x14ac:dyDescent="0.25">
      <c r="A2733" s="11" t="s">
        <v>20341</v>
      </c>
      <c r="B2733" s="11" t="s">
        <v>192</v>
      </c>
      <c r="C2733" s="11" t="s">
        <v>192</v>
      </c>
      <c r="I2733" s="11" t="s">
        <v>192</v>
      </c>
    </row>
    <row r="2734" spans="1:9" x14ac:dyDescent="0.25">
      <c r="A2734" s="11" t="s">
        <v>20342</v>
      </c>
      <c r="B2734" s="11" t="s">
        <v>192</v>
      </c>
      <c r="C2734" s="11" t="s">
        <v>192</v>
      </c>
      <c r="I2734" s="11" t="s">
        <v>192</v>
      </c>
    </row>
    <row r="2735" spans="1:9" x14ac:dyDescent="0.25">
      <c r="A2735" s="11" t="s">
        <v>20343</v>
      </c>
      <c r="B2735" s="11" t="s">
        <v>20344</v>
      </c>
      <c r="C2735" s="11" t="s">
        <v>20344</v>
      </c>
      <c r="I2735" s="11" t="s">
        <v>20344</v>
      </c>
    </row>
    <row r="2736" spans="1:9" x14ac:dyDescent="0.25">
      <c r="A2736" s="11" t="s">
        <v>20345</v>
      </c>
      <c r="B2736" s="11" t="s">
        <v>20344</v>
      </c>
      <c r="C2736" s="11" t="s">
        <v>20344</v>
      </c>
      <c r="I2736" s="11" t="s">
        <v>20344</v>
      </c>
    </row>
    <row r="2737" spans="1:9" x14ac:dyDescent="0.25">
      <c r="A2737" s="11" t="s">
        <v>20346</v>
      </c>
      <c r="B2737" s="11" t="s">
        <v>20344</v>
      </c>
      <c r="C2737" s="11" t="s">
        <v>20344</v>
      </c>
      <c r="I2737" s="11" t="s">
        <v>20344</v>
      </c>
    </row>
    <row r="2738" spans="1:9" x14ac:dyDescent="0.25">
      <c r="A2738" s="11" t="s">
        <v>20347</v>
      </c>
      <c r="B2738" s="11" t="s">
        <v>20344</v>
      </c>
      <c r="C2738" s="11" t="s">
        <v>20344</v>
      </c>
      <c r="I2738" s="11" t="s">
        <v>20344</v>
      </c>
    </row>
    <row r="2739" spans="1:9" x14ac:dyDescent="0.25">
      <c r="A2739" s="11" t="s">
        <v>20348</v>
      </c>
      <c r="B2739" s="11" t="s">
        <v>20349</v>
      </c>
      <c r="C2739" s="11" t="s">
        <v>20344</v>
      </c>
      <c r="I2739" s="11" t="s">
        <v>20349</v>
      </c>
    </row>
    <row r="2740" spans="1:9" x14ac:dyDescent="0.25">
      <c r="A2740" s="11" t="s">
        <v>20350</v>
      </c>
      <c r="B2740" s="11" t="s">
        <v>20349</v>
      </c>
      <c r="C2740" s="11" t="s">
        <v>20344</v>
      </c>
      <c r="I2740" s="11" t="s">
        <v>20349</v>
      </c>
    </row>
    <row r="2741" spans="1:9" x14ac:dyDescent="0.25">
      <c r="A2741" s="11" t="s">
        <v>20351</v>
      </c>
      <c r="B2741" s="11" t="s">
        <v>20349</v>
      </c>
      <c r="C2741" s="11" t="s">
        <v>20344</v>
      </c>
      <c r="I2741" s="11" t="s">
        <v>20349</v>
      </c>
    </row>
    <row r="2742" spans="1:9" x14ac:dyDescent="0.25">
      <c r="A2742" s="11" t="s">
        <v>20352</v>
      </c>
      <c r="B2742" s="11" t="s">
        <v>20349</v>
      </c>
      <c r="C2742" s="11" t="s">
        <v>20344</v>
      </c>
      <c r="I2742" s="11" t="s">
        <v>20349</v>
      </c>
    </row>
    <row r="2743" spans="1:9" x14ac:dyDescent="0.25">
      <c r="A2743" s="11" t="s">
        <v>20353</v>
      </c>
      <c r="B2743" s="11" t="s">
        <v>20349</v>
      </c>
      <c r="C2743" s="11" t="s">
        <v>20344</v>
      </c>
      <c r="I2743" s="11" t="s">
        <v>20349</v>
      </c>
    </row>
    <row r="2744" spans="1:9" x14ac:dyDescent="0.25">
      <c r="A2744" s="11" t="s">
        <v>20354</v>
      </c>
      <c r="B2744" s="11" t="s">
        <v>20349</v>
      </c>
      <c r="C2744" s="11" t="s">
        <v>20344</v>
      </c>
      <c r="I2744" s="11" t="s">
        <v>20349</v>
      </c>
    </row>
    <row r="2745" spans="1:9" x14ac:dyDescent="0.25">
      <c r="A2745" s="11" t="s">
        <v>20355</v>
      </c>
      <c r="B2745" s="11" t="s">
        <v>20349</v>
      </c>
      <c r="C2745" s="11" t="s">
        <v>20344</v>
      </c>
      <c r="I2745" s="11" t="s">
        <v>20349</v>
      </c>
    </row>
    <row r="2746" spans="1:9" x14ac:dyDescent="0.25">
      <c r="A2746" s="11" t="s">
        <v>20356</v>
      </c>
      <c r="B2746" s="11" t="s">
        <v>20349</v>
      </c>
      <c r="C2746" s="11" t="s">
        <v>20344</v>
      </c>
      <c r="I2746" s="11" t="s">
        <v>20349</v>
      </c>
    </row>
    <row r="2747" spans="1:9" x14ac:dyDescent="0.25">
      <c r="A2747" s="11" t="s">
        <v>20357</v>
      </c>
      <c r="B2747" s="11" t="s">
        <v>20349</v>
      </c>
      <c r="C2747" s="11" t="s">
        <v>20344</v>
      </c>
      <c r="I2747" s="11" t="s">
        <v>20349</v>
      </c>
    </row>
    <row r="2748" spans="1:9" x14ac:dyDescent="0.25">
      <c r="A2748" s="11" t="s">
        <v>20358</v>
      </c>
      <c r="B2748" s="11" t="s">
        <v>20349</v>
      </c>
      <c r="C2748" s="11" t="s">
        <v>20344</v>
      </c>
      <c r="I2748" s="11" t="s">
        <v>20349</v>
      </c>
    </row>
    <row r="2749" spans="1:9" x14ac:dyDescent="0.25">
      <c r="A2749" s="11" t="s">
        <v>20359</v>
      </c>
      <c r="B2749" s="11" t="s">
        <v>20349</v>
      </c>
      <c r="C2749" s="11" t="s">
        <v>20344</v>
      </c>
      <c r="I2749" s="11" t="s">
        <v>20349</v>
      </c>
    </row>
    <row r="2750" spans="1:9" x14ac:dyDescent="0.25">
      <c r="A2750" s="11" t="s">
        <v>20360</v>
      </c>
      <c r="B2750" s="11" t="s">
        <v>20349</v>
      </c>
      <c r="C2750" s="11" t="s">
        <v>20344</v>
      </c>
      <c r="I2750" s="11" t="s">
        <v>20349</v>
      </c>
    </row>
    <row r="2751" spans="1:9" x14ac:dyDescent="0.25">
      <c r="A2751" s="11" t="s">
        <v>20361</v>
      </c>
      <c r="B2751" s="11" t="s">
        <v>20349</v>
      </c>
      <c r="C2751" s="11" t="s">
        <v>20344</v>
      </c>
      <c r="I2751" s="11" t="s">
        <v>20349</v>
      </c>
    </row>
    <row r="2752" spans="1:9" x14ac:dyDescent="0.25">
      <c r="A2752" s="11" t="s">
        <v>8228</v>
      </c>
      <c r="B2752" s="11" t="s">
        <v>2057</v>
      </c>
      <c r="C2752" s="11" t="s">
        <v>2057</v>
      </c>
      <c r="I2752" s="11" t="s">
        <v>2057</v>
      </c>
    </row>
    <row r="2753" spans="1:9" x14ac:dyDescent="0.25">
      <c r="A2753" s="11" t="s">
        <v>20362</v>
      </c>
      <c r="B2753" s="11" t="s">
        <v>20363</v>
      </c>
      <c r="C2753" s="11" t="s">
        <v>20363</v>
      </c>
      <c r="I2753" s="11" t="s">
        <v>20363</v>
      </c>
    </row>
    <row r="2754" spans="1:9" x14ac:dyDescent="0.25">
      <c r="A2754" s="11" t="s">
        <v>20364</v>
      </c>
      <c r="B2754" s="11" t="s">
        <v>20365</v>
      </c>
      <c r="C2754" s="11" t="s">
        <v>20365</v>
      </c>
      <c r="I2754" s="11" t="s">
        <v>20365</v>
      </c>
    </row>
    <row r="2755" spans="1:9" x14ac:dyDescent="0.25">
      <c r="A2755" s="11" t="s">
        <v>20366</v>
      </c>
      <c r="B2755" s="11" t="s">
        <v>20365</v>
      </c>
      <c r="C2755" s="11" t="s">
        <v>20365</v>
      </c>
      <c r="I2755" s="11" t="s">
        <v>20365</v>
      </c>
    </row>
    <row r="2756" spans="1:9" x14ac:dyDescent="0.25">
      <c r="A2756" s="11" t="s">
        <v>20367</v>
      </c>
      <c r="B2756" s="11" t="s">
        <v>20365</v>
      </c>
      <c r="C2756" s="11" t="s">
        <v>20365</v>
      </c>
      <c r="I2756" s="11" t="s">
        <v>20365</v>
      </c>
    </row>
    <row r="2757" spans="1:9" x14ac:dyDescent="0.25">
      <c r="A2757" s="11" t="s">
        <v>20368</v>
      </c>
      <c r="B2757" s="11" t="s">
        <v>20365</v>
      </c>
      <c r="C2757" s="11" t="s">
        <v>20365</v>
      </c>
      <c r="I2757" s="11" t="s">
        <v>20365</v>
      </c>
    </row>
    <row r="2758" spans="1:9" x14ac:dyDescent="0.25">
      <c r="A2758" s="11" t="s">
        <v>20369</v>
      </c>
      <c r="B2758" s="11" t="s">
        <v>20370</v>
      </c>
      <c r="C2758" s="11" t="s">
        <v>20370</v>
      </c>
      <c r="I2758" s="11" t="s">
        <v>20370</v>
      </c>
    </row>
    <row r="2759" spans="1:9" x14ac:dyDescent="0.25">
      <c r="A2759" s="11" t="s">
        <v>20371</v>
      </c>
      <c r="B2759" s="11" t="s">
        <v>20370</v>
      </c>
      <c r="C2759" s="11" t="s">
        <v>20370</v>
      </c>
      <c r="I2759" s="11" t="s">
        <v>20370</v>
      </c>
    </row>
    <row r="2760" spans="1:9" x14ac:dyDescent="0.25">
      <c r="A2760" s="11" t="s">
        <v>20372</v>
      </c>
      <c r="B2760" s="11" t="s">
        <v>20370</v>
      </c>
      <c r="C2760" s="11" t="s">
        <v>20370</v>
      </c>
      <c r="I2760" s="11" t="s">
        <v>20370</v>
      </c>
    </row>
    <row r="2761" spans="1:9" x14ac:dyDescent="0.25">
      <c r="A2761" s="11" t="s">
        <v>20373</v>
      </c>
      <c r="B2761" s="11" t="s">
        <v>20370</v>
      </c>
      <c r="C2761" s="11" t="s">
        <v>20370</v>
      </c>
      <c r="I2761" s="11" t="s">
        <v>20370</v>
      </c>
    </row>
    <row r="2762" spans="1:9" x14ac:dyDescent="0.25">
      <c r="A2762" s="11" t="s">
        <v>20374</v>
      </c>
      <c r="B2762" s="11" t="s">
        <v>20375</v>
      </c>
      <c r="C2762" s="11" t="s">
        <v>20375</v>
      </c>
      <c r="I2762" s="11" t="s">
        <v>20375</v>
      </c>
    </row>
    <row r="2763" spans="1:9" x14ac:dyDescent="0.25">
      <c r="A2763" s="11" t="s">
        <v>20376</v>
      </c>
      <c r="B2763" s="11" t="s">
        <v>20375</v>
      </c>
      <c r="C2763" s="11" t="s">
        <v>20375</v>
      </c>
      <c r="I2763" s="11" t="s">
        <v>20375</v>
      </c>
    </row>
    <row r="2764" spans="1:9" x14ac:dyDescent="0.25">
      <c r="A2764" s="11" t="s">
        <v>20377</v>
      </c>
      <c r="B2764" s="11" t="s">
        <v>20378</v>
      </c>
      <c r="C2764" s="11" t="s">
        <v>20379</v>
      </c>
      <c r="I2764" s="11" t="s">
        <v>20378</v>
      </c>
    </row>
    <row r="2765" spans="1:9" x14ac:dyDescent="0.25">
      <c r="A2765" s="11" t="s">
        <v>20380</v>
      </c>
      <c r="B2765" s="11" t="s">
        <v>20378</v>
      </c>
      <c r="C2765" s="11" t="s">
        <v>20379</v>
      </c>
      <c r="I2765" s="11" t="s">
        <v>20378</v>
      </c>
    </row>
    <row r="2766" spans="1:9" x14ac:dyDescent="0.25">
      <c r="A2766" s="11" t="s">
        <v>20381</v>
      </c>
      <c r="B2766" s="11" t="s">
        <v>20378</v>
      </c>
      <c r="C2766" s="11" t="s">
        <v>20379</v>
      </c>
      <c r="I2766" s="11" t="s">
        <v>20378</v>
      </c>
    </row>
    <row r="2767" spans="1:9" x14ac:dyDescent="0.25">
      <c r="A2767" s="11" t="s">
        <v>20382</v>
      </c>
      <c r="B2767" s="11" t="s">
        <v>20378</v>
      </c>
      <c r="C2767" s="11" t="s">
        <v>20379</v>
      </c>
      <c r="I2767" s="11" t="s">
        <v>20378</v>
      </c>
    </row>
    <row r="2768" spans="1:9" x14ac:dyDescent="0.25">
      <c r="A2768" s="11" t="s">
        <v>20383</v>
      </c>
      <c r="B2768" s="11" t="s">
        <v>20378</v>
      </c>
      <c r="C2768" s="11" t="s">
        <v>20379</v>
      </c>
      <c r="I2768" s="11" t="s">
        <v>20378</v>
      </c>
    </row>
    <row r="2769" spans="1:9" x14ac:dyDescent="0.25">
      <c r="A2769" s="11" t="s">
        <v>20384</v>
      </c>
      <c r="B2769" s="11" t="s">
        <v>20378</v>
      </c>
      <c r="C2769" s="11" t="s">
        <v>20379</v>
      </c>
      <c r="I2769" s="11" t="s">
        <v>20378</v>
      </c>
    </row>
    <row r="2770" spans="1:9" x14ac:dyDescent="0.25">
      <c r="A2770" s="11" t="s">
        <v>20385</v>
      </c>
      <c r="B2770" s="11" t="s">
        <v>20378</v>
      </c>
      <c r="C2770" s="11" t="s">
        <v>20379</v>
      </c>
      <c r="I2770" s="11" t="s">
        <v>20378</v>
      </c>
    </row>
    <row r="2771" spans="1:9" x14ac:dyDescent="0.25">
      <c r="A2771" s="11" t="s">
        <v>20386</v>
      </c>
      <c r="B2771" s="11" t="s">
        <v>20387</v>
      </c>
      <c r="C2771" s="11" t="s">
        <v>20387</v>
      </c>
      <c r="I2771" s="11" t="s">
        <v>20387</v>
      </c>
    </row>
    <row r="2772" spans="1:9" x14ac:dyDescent="0.25">
      <c r="A2772" s="11" t="s">
        <v>16971</v>
      </c>
      <c r="B2772" s="11" t="s">
        <v>20388</v>
      </c>
      <c r="C2772" s="11" t="s">
        <v>20388</v>
      </c>
      <c r="I2772" s="11" t="s">
        <v>20388</v>
      </c>
    </row>
    <row r="2773" spans="1:9" x14ac:dyDescent="0.25">
      <c r="A2773" s="11" t="s">
        <v>20389</v>
      </c>
      <c r="B2773" s="11" t="s">
        <v>20390</v>
      </c>
      <c r="C2773" s="11" t="s">
        <v>20390</v>
      </c>
      <c r="I2773" s="11" t="s">
        <v>20390</v>
      </c>
    </row>
    <row r="2774" spans="1:9" x14ac:dyDescent="0.25">
      <c r="A2774" s="11" t="s">
        <v>20391</v>
      </c>
      <c r="B2774" s="11" t="s">
        <v>20392</v>
      </c>
      <c r="C2774" s="11" t="s">
        <v>20392</v>
      </c>
      <c r="I2774" s="11" t="s">
        <v>20392</v>
      </c>
    </row>
    <row r="2775" spans="1:9" x14ac:dyDescent="0.25">
      <c r="A2775" s="11" t="s">
        <v>20393</v>
      </c>
      <c r="B2775" s="11" t="s">
        <v>20392</v>
      </c>
      <c r="C2775" s="11" t="s">
        <v>20392</v>
      </c>
      <c r="I2775" s="11" t="s">
        <v>20392</v>
      </c>
    </row>
    <row r="2776" spans="1:9" x14ac:dyDescent="0.25">
      <c r="A2776" s="11" t="s">
        <v>20394</v>
      </c>
      <c r="B2776" s="11" t="s">
        <v>20392</v>
      </c>
      <c r="C2776" s="11" t="s">
        <v>20392</v>
      </c>
      <c r="I2776" s="11" t="s">
        <v>20392</v>
      </c>
    </row>
    <row r="2777" spans="1:9" x14ac:dyDescent="0.25">
      <c r="A2777" s="11" t="s">
        <v>20395</v>
      </c>
      <c r="B2777" s="11" t="s">
        <v>20392</v>
      </c>
      <c r="C2777" s="11" t="s">
        <v>20392</v>
      </c>
      <c r="I2777" s="11" t="s">
        <v>20392</v>
      </c>
    </row>
    <row r="2778" spans="1:9" x14ac:dyDescent="0.25">
      <c r="A2778" s="11" t="s">
        <v>8233</v>
      </c>
      <c r="B2778" s="11" t="s">
        <v>740</v>
      </c>
      <c r="C2778" s="11" t="s">
        <v>740</v>
      </c>
      <c r="I2778" s="11" t="s">
        <v>740</v>
      </c>
    </row>
    <row r="2779" spans="1:9" x14ac:dyDescent="0.25">
      <c r="A2779" s="11" t="s">
        <v>20396</v>
      </c>
      <c r="B2779" s="11" t="s">
        <v>20397</v>
      </c>
      <c r="C2779" s="11" t="s">
        <v>20397</v>
      </c>
      <c r="I2779" s="11" t="s">
        <v>20397</v>
      </c>
    </row>
    <row r="2780" spans="1:9" x14ac:dyDescent="0.25">
      <c r="A2780" s="11" t="s">
        <v>20398</v>
      </c>
      <c r="B2780" s="11" t="s">
        <v>20399</v>
      </c>
      <c r="C2780" s="11" t="s">
        <v>20399</v>
      </c>
      <c r="I2780" s="11" t="s">
        <v>20399</v>
      </c>
    </row>
    <row r="2781" spans="1:9" x14ac:dyDescent="0.25">
      <c r="A2781" s="11" t="s">
        <v>20400</v>
      </c>
      <c r="B2781" s="11" t="s">
        <v>20401</v>
      </c>
      <c r="C2781" s="11" t="s">
        <v>20401</v>
      </c>
      <c r="I2781" s="11" t="s">
        <v>20401</v>
      </c>
    </row>
    <row r="2782" spans="1:9" x14ac:dyDescent="0.25">
      <c r="A2782" s="11" t="s">
        <v>20402</v>
      </c>
      <c r="B2782" s="11" t="s">
        <v>20401</v>
      </c>
      <c r="C2782" s="11" t="s">
        <v>20401</v>
      </c>
      <c r="I2782" s="11" t="s">
        <v>20401</v>
      </c>
    </row>
    <row r="2783" spans="1:9" x14ac:dyDescent="0.25">
      <c r="A2783" s="11" t="s">
        <v>20403</v>
      </c>
      <c r="B2783" s="11" t="s">
        <v>20401</v>
      </c>
      <c r="C2783" s="11" t="s">
        <v>20401</v>
      </c>
      <c r="I2783" s="11" t="s">
        <v>20401</v>
      </c>
    </row>
    <row r="2784" spans="1:9" x14ac:dyDescent="0.25">
      <c r="A2784" s="11" t="s">
        <v>20404</v>
      </c>
      <c r="B2784" s="11" t="s">
        <v>20405</v>
      </c>
      <c r="C2784" s="11" t="s">
        <v>20405</v>
      </c>
      <c r="I2784" s="11" t="s">
        <v>20405</v>
      </c>
    </row>
    <row r="2785" spans="1:9" x14ac:dyDescent="0.25">
      <c r="A2785" s="11" t="s">
        <v>20406</v>
      </c>
      <c r="B2785" s="11" t="s">
        <v>20407</v>
      </c>
      <c r="C2785" s="11" t="s">
        <v>20407</v>
      </c>
      <c r="I2785" s="11" t="s">
        <v>20407</v>
      </c>
    </row>
    <row r="2786" spans="1:9" x14ac:dyDescent="0.25">
      <c r="A2786" s="11" t="s">
        <v>20408</v>
      </c>
      <c r="B2786" s="11" t="s">
        <v>20409</v>
      </c>
      <c r="C2786" s="11" t="s">
        <v>20409</v>
      </c>
      <c r="I2786" s="11" t="s">
        <v>20409</v>
      </c>
    </row>
    <row r="2787" spans="1:9" x14ac:dyDescent="0.25">
      <c r="A2787" s="11" t="s">
        <v>20410</v>
      </c>
      <c r="B2787" s="11" t="s">
        <v>17675</v>
      </c>
      <c r="C2787" s="11" t="s">
        <v>17675</v>
      </c>
      <c r="I2787" s="11" t="s">
        <v>17675</v>
      </c>
    </row>
    <row r="2788" spans="1:9" x14ac:dyDescent="0.25">
      <c r="A2788" s="11" t="s">
        <v>20411</v>
      </c>
      <c r="B2788" s="11" t="s">
        <v>17675</v>
      </c>
      <c r="C2788" s="11" t="s">
        <v>17675</v>
      </c>
      <c r="I2788" s="11" t="s">
        <v>17675</v>
      </c>
    </row>
    <row r="2789" spans="1:9" x14ac:dyDescent="0.25">
      <c r="A2789" s="11" t="s">
        <v>20412</v>
      </c>
      <c r="B2789" s="11" t="s">
        <v>17675</v>
      </c>
      <c r="C2789" s="11" t="s">
        <v>17675</v>
      </c>
      <c r="I2789" s="11" t="s">
        <v>17675</v>
      </c>
    </row>
    <row r="2790" spans="1:9" x14ac:dyDescent="0.25">
      <c r="A2790" s="11" t="s">
        <v>20413</v>
      </c>
      <c r="B2790" s="11" t="s">
        <v>17675</v>
      </c>
      <c r="C2790" s="11" t="s">
        <v>17675</v>
      </c>
      <c r="I2790" s="11" t="s">
        <v>17675</v>
      </c>
    </row>
    <row r="2791" spans="1:9" x14ac:dyDescent="0.25">
      <c r="A2791" s="11" t="s">
        <v>20414</v>
      </c>
      <c r="B2791" s="11" t="s">
        <v>17675</v>
      </c>
      <c r="C2791" s="11" t="s">
        <v>17675</v>
      </c>
      <c r="I2791" s="11" t="s">
        <v>17675</v>
      </c>
    </row>
    <row r="2792" spans="1:9" x14ac:dyDescent="0.25">
      <c r="A2792" s="11" t="s">
        <v>20415</v>
      </c>
      <c r="B2792" s="11" t="s">
        <v>17675</v>
      </c>
      <c r="C2792" s="11" t="s">
        <v>17675</v>
      </c>
      <c r="I2792" s="11" t="s">
        <v>17675</v>
      </c>
    </row>
    <row r="2793" spans="1:9" x14ac:dyDescent="0.25">
      <c r="A2793" s="11" t="s">
        <v>20416</v>
      </c>
      <c r="B2793" s="11" t="s">
        <v>17675</v>
      </c>
      <c r="C2793" s="11" t="s">
        <v>17675</v>
      </c>
      <c r="I2793" s="11" t="s">
        <v>17675</v>
      </c>
    </row>
    <row r="2794" spans="1:9" x14ac:dyDescent="0.25">
      <c r="A2794" s="11" t="s">
        <v>20417</v>
      </c>
      <c r="B2794" s="11" t="s">
        <v>17675</v>
      </c>
      <c r="C2794" s="11" t="s">
        <v>17675</v>
      </c>
      <c r="I2794" s="11" t="s">
        <v>17675</v>
      </c>
    </row>
    <row r="2795" spans="1:9" x14ac:dyDescent="0.25">
      <c r="A2795" s="11" t="s">
        <v>20418</v>
      </c>
      <c r="B2795" s="11" t="s">
        <v>17675</v>
      </c>
      <c r="C2795" s="11" t="s">
        <v>17675</v>
      </c>
      <c r="I2795" s="11" t="s">
        <v>17675</v>
      </c>
    </row>
    <row r="2796" spans="1:9" x14ac:dyDescent="0.25">
      <c r="A2796" s="11" t="s">
        <v>20419</v>
      </c>
      <c r="B2796" s="11" t="s">
        <v>17675</v>
      </c>
      <c r="C2796" s="11" t="s">
        <v>17675</v>
      </c>
      <c r="I2796" s="11" t="s">
        <v>17675</v>
      </c>
    </row>
    <row r="2797" spans="1:9" x14ac:dyDescent="0.25">
      <c r="A2797" s="11" t="s">
        <v>20420</v>
      </c>
      <c r="B2797" s="11" t="s">
        <v>20421</v>
      </c>
      <c r="C2797" s="11" t="s">
        <v>20421</v>
      </c>
      <c r="I2797" s="11" t="s">
        <v>20421</v>
      </c>
    </row>
    <row r="2798" spans="1:9" x14ac:dyDescent="0.25">
      <c r="A2798" s="11" t="s">
        <v>20422</v>
      </c>
      <c r="B2798" s="11" t="s">
        <v>20423</v>
      </c>
      <c r="C2798" s="11" t="s">
        <v>20423</v>
      </c>
      <c r="I2798" s="11" t="s">
        <v>20423</v>
      </c>
    </row>
    <row r="2799" spans="1:9" x14ac:dyDescent="0.25">
      <c r="A2799" s="11" t="s">
        <v>14655</v>
      </c>
      <c r="B2799" s="11" t="s">
        <v>1133</v>
      </c>
      <c r="C2799" s="11" t="s">
        <v>1133</v>
      </c>
      <c r="I2799" s="11" t="s">
        <v>1133</v>
      </c>
    </row>
    <row r="2800" spans="1:9" x14ac:dyDescent="0.25">
      <c r="A2800" s="11" t="s">
        <v>14124</v>
      </c>
      <c r="B2800" s="11" t="s">
        <v>938</v>
      </c>
      <c r="C2800" s="11" t="s">
        <v>938</v>
      </c>
      <c r="I2800" s="11" t="s">
        <v>938</v>
      </c>
    </row>
    <row r="2801" spans="1:9" x14ac:dyDescent="0.25">
      <c r="A2801" s="11" t="s">
        <v>6195</v>
      </c>
      <c r="B2801" s="11" t="s">
        <v>20424</v>
      </c>
      <c r="C2801" s="11" t="s">
        <v>20424</v>
      </c>
      <c r="I2801" s="11" t="s">
        <v>20424</v>
      </c>
    </row>
    <row r="2802" spans="1:9" x14ac:dyDescent="0.25">
      <c r="A2802" s="11" t="s">
        <v>20425</v>
      </c>
      <c r="B2802" s="11" t="s">
        <v>20424</v>
      </c>
      <c r="C2802" s="11" t="s">
        <v>20424</v>
      </c>
      <c r="I2802" s="11" t="s">
        <v>20424</v>
      </c>
    </row>
    <row r="2803" spans="1:9" x14ac:dyDescent="0.25">
      <c r="A2803" s="11" t="s">
        <v>20426</v>
      </c>
      <c r="B2803" s="11" t="s">
        <v>20427</v>
      </c>
      <c r="C2803" s="11" t="s">
        <v>20427</v>
      </c>
      <c r="I2803" s="11" t="s">
        <v>20427</v>
      </c>
    </row>
    <row r="2804" spans="1:9" x14ac:dyDescent="0.25">
      <c r="A2804" s="11" t="s">
        <v>20428</v>
      </c>
      <c r="B2804" s="11" t="s">
        <v>20429</v>
      </c>
      <c r="C2804" s="11" t="s">
        <v>20429</v>
      </c>
      <c r="I2804" s="11" t="s">
        <v>20429</v>
      </c>
    </row>
    <row r="2805" spans="1:9" x14ac:dyDescent="0.25">
      <c r="A2805" s="11" t="s">
        <v>20430</v>
      </c>
      <c r="B2805" s="11" t="s">
        <v>20431</v>
      </c>
      <c r="C2805" s="11" t="s">
        <v>20431</v>
      </c>
      <c r="I2805" s="11" t="s">
        <v>20431</v>
      </c>
    </row>
    <row r="2806" spans="1:9" x14ac:dyDescent="0.25">
      <c r="A2806" s="11" t="s">
        <v>20432</v>
      </c>
      <c r="B2806" s="11" t="s">
        <v>20433</v>
      </c>
      <c r="C2806" s="11" t="s">
        <v>20433</v>
      </c>
      <c r="I2806" s="11" t="s">
        <v>20433</v>
      </c>
    </row>
    <row r="2807" spans="1:9" x14ac:dyDescent="0.25">
      <c r="A2807" s="11" t="s">
        <v>20434</v>
      </c>
      <c r="B2807" s="11" t="s">
        <v>20435</v>
      </c>
      <c r="C2807" s="11" t="s">
        <v>20435</v>
      </c>
      <c r="I2807" s="11" t="s">
        <v>20435</v>
      </c>
    </row>
    <row r="2808" spans="1:9" x14ac:dyDescent="0.25">
      <c r="A2808" s="11" t="s">
        <v>20436</v>
      </c>
      <c r="B2808" s="11" t="s">
        <v>20435</v>
      </c>
      <c r="C2808" s="11" t="s">
        <v>20435</v>
      </c>
      <c r="I2808" s="11" t="s">
        <v>20435</v>
      </c>
    </row>
    <row r="2809" spans="1:9" x14ac:dyDescent="0.25">
      <c r="A2809" s="11" t="s">
        <v>20437</v>
      </c>
      <c r="B2809" s="11" t="s">
        <v>20435</v>
      </c>
      <c r="C2809" s="11" t="s">
        <v>20435</v>
      </c>
      <c r="I2809" s="11" t="s">
        <v>20435</v>
      </c>
    </row>
    <row r="2810" spans="1:9" x14ac:dyDescent="0.25">
      <c r="A2810" s="11" t="s">
        <v>20438</v>
      </c>
      <c r="B2810" s="11" t="s">
        <v>20435</v>
      </c>
      <c r="C2810" s="11" t="s">
        <v>20435</v>
      </c>
      <c r="I2810" s="11" t="s">
        <v>20435</v>
      </c>
    </row>
    <row r="2811" spans="1:9" x14ac:dyDescent="0.25">
      <c r="A2811" s="11" t="s">
        <v>20439</v>
      </c>
      <c r="B2811" s="11" t="s">
        <v>20435</v>
      </c>
      <c r="C2811" s="11" t="s">
        <v>20435</v>
      </c>
      <c r="I2811" s="11" t="s">
        <v>20435</v>
      </c>
    </row>
    <row r="2812" spans="1:9" x14ac:dyDescent="0.25">
      <c r="A2812" s="11" t="s">
        <v>20440</v>
      </c>
      <c r="B2812" s="11" t="s">
        <v>20435</v>
      </c>
      <c r="C2812" s="11" t="s">
        <v>20435</v>
      </c>
      <c r="I2812" s="11" t="s">
        <v>20435</v>
      </c>
    </row>
    <row r="2813" spans="1:9" x14ac:dyDescent="0.25">
      <c r="A2813" s="11" t="s">
        <v>20441</v>
      </c>
      <c r="B2813" s="11" t="s">
        <v>20435</v>
      </c>
      <c r="C2813" s="11" t="s">
        <v>20435</v>
      </c>
      <c r="I2813" s="11" t="s">
        <v>20435</v>
      </c>
    </row>
    <row r="2814" spans="1:9" x14ac:dyDescent="0.25">
      <c r="A2814" s="11" t="s">
        <v>20442</v>
      </c>
      <c r="B2814" s="11" t="s">
        <v>20435</v>
      </c>
      <c r="C2814" s="11" t="s">
        <v>20435</v>
      </c>
      <c r="I2814" s="11" t="s">
        <v>20435</v>
      </c>
    </row>
    <row r="2815" spans="1:9" x14ac:dyDescent="0.25">
      <c r="A2815" s="11" t="s">
        <v>20443</v>
      </c>
      <c r="B2815" s="11" t="s">
        <v>20435</v>
      </c>
      <c r="C2815" s="11" t="s">
        <v>20435</v>
      </c>
      <c r="I2815" s="11" t="s">
        <v>20435</v>
      </c>
    </row>
    <row r="2816" spans="1:9" x14ac:dyDescent="0.25">
      <c r="A2816" s="11" t="s">
        <v>20444</v>
      </c>
      <c r="B2816" s="11" t="s">
        <v>20435</v>
      </c>
      <c r="C2816" s="11" t="s">
        <v>20435</v>
      </c>
      <c r="I2816" s="11" t="s">
        <v>20435</v>
      </c>
    </row>
    <row r="2817" spans="1:9" x14ac:dyDescent="0.25">
      <c r="A2817" s="11" t="s">
        <v>20445</v>
      </c>
      <c r="B2817" s="11" t="s">
        <v>20435</v>
      </c>
      <c r="C2817" s="11" t="s">
        <v>20435</v>
      </c>
      <c r="I2817" s="11" t="s">
        <v>20435</v>
      </c>
    </row>
    <row r="2818" spans="1:9" x14ac:dyDescent="0.25">
      <c r="A2818" s="11" t="s">
        <v>20446</v>
      </c>
      <c r="B2818" s="11" t="s">
        <v>20435</v>
      </c>
      <c r="C2818" s="11" t="s">
        <v>20435</v>
      </c>
      <c r="I2818" s="11" t="s">
        <v>20435</v>
      </c>
    </row>
    <row r="2819" spans="1:9" x14ac:dyDescent="0.25">
      <c r="A2819" s="11" t="s">
        <v>20447</v>
      </c>
      <c r="B2819" s="11" t="s">
        <v>20435</v>
      </c>
      <c r="C2819" s="11" t="s">
        <v>20435</v>
      </c>
      <c r="I2819" s="11" t="s">
        <v>20435</v>
      </c>
    </row>
    <row r="2820" spans="1:9" x14ac:dyDescent="0.25">
      <c r="A2820" s="11" t="s">
        <v>20448</v>
      </c>
      <c r="B2820" s="11" t="s">
        <v>20435</v>
      </c>
      <c r="C2820" s="11" t="s">
        <v>20435</v>
      </c>
      <c r="I2820" s="11" t="s">
        <v>20435</v>
      </c>
    </row>
    <row r="2821" spans="1:9" x14ac:dyDescent="0.25">
      <c r="A2821" s="11" t="s">
        <v>20449</v>
      </c>
      <c r="B2821" s="11" t="s">
        <v>20435</v>
      </c>
      <c r="C2821" s="11" t="s">
        <v>20435</v>
      </c>
      <c r="I2821" s="11" t="s">
        <v>20435</v>
      </c>
    </row>
    <row r="2822" spans="1:9" x14ac:dyDescent="0.25">
      <c r="A2822" s="11" t="s">
        <v>20450</v>
      </c>
      <c r="B2822" s="11" t="s">
        <v>20435</v>
      </c>
      <c r="C2822" s="11" t="s">
        <v>20435</v>
      </c>
      <c r="I2822" s="11" t="s">
        <v>20435</v>
      </c>
    </row>
    <row r="2823" spans="1:9" x14ac:dyDescent="0.25">
      <c r="A2823" s="11" t="s">
        <v>20451</v>
      </c>
      <c r="B2823" s="11" t="s">
        <v>20435</v>
      </c>
      <c r="C2823" s="11" t="s">
        <v>20435</v>
      </c>
      <c r="I2823" s="11" t="s">
        <v>20435</v>
      </c>
    </row>
    <row r="2824" spans="1:9" x14ac:dyDescent="0.25">
      <c r="A2824" s="11" t="s">
        <v>20452</v>
      </c>
      <c r="B2824" s="11" t="s">
        <v>20435</v>
      </c>
      <c r="C2824" s="11" t="s">
        <v>20435</v>
      </c>
      <c r="I2824" s="11" t="s">
        <v>20435</v>
      </c>
    </row>
    <row r="2825" spans="1:9" x14ac:dyDescent="0.25">
      <c r="A2825" s="11" t="s">
        <v>20453</v>
      </c>
      <c r="B2825" s="11" t="s">
        <v>20435</v>
      </c>
      <c r="C2825" s="11" t="s">
        <v>20435</v>
      </c>
      <c r="I2825" s="11" t="s">
        <v>20435</v>
      </c>
    </row>
    <row r="2826" spans="1:9" x14ac:dyDescent="0.25">
      <c r="A2826" s="11" t="s">
        <v>20454</v>
      </c>
      <c r="B2826" s="11" t="s">
        <v>20435</v>
      </c>
      <c r="C2826" s="11" t="s">
        <v>20435</v>
      </c>
      <c r="I2826" s="11" t="s">
        <v>20435</v>
      </c>
    </row>
    <row r="2827" spans="1:9" x14ac:dyDescent="0.25">
      <c r="A2827" s="11" t="s">
        <v>20455</v>
      </c>
      <c r="B2827" s="11" t="s">
        <v>20435</v>
      </c>
      <c r="C2827" s="11" t="s">
        <v>20435</v>
      </c>
      <c r="I2827" s="11" t="s">
        <v>20435</v>
      </c>
    </row>
    <row r="2828" spans="1:9" x14ac:dyDescent="0.25">
      <c r="A2828" s="11" t="s">
        <v>20456</v>
      </c>
      <c r="B2828" s="11" t="s">
        <v>20435</v>
      </c>
      <c r="C2828" s="11" t="s">
        <v>20435</v>
      </c>
      <c r="I2828" s="11" t="s">
        <v>20435</v>
      </c>
    </row>
    <row r="2829" spans="1:9" x14ac:dyDescent="0.25">
      <c r="A2829" s="11" t="s">
        <v>20457</v>
      </c>
      <c r="B2829" s="11" t="s">
        <v>20435</v>
      </c>
      <c r="C2829" s="11" t="s">
        <v>20435</v>
      </c>
      <c r="I2829" s="11" t="s">
        <v>20435</v>
      </c>
    </row>
    <row r="2830" spans="1:9" x14ac:dyDescent="0.25">
      <c r="A2830" s="11" t="s">
        <v>20458</v>
      </c>
      <c r="B2830" s="11" t="s">
        <v>20435</v>
      </c>
      <c r="C2830" s="11" t="s">
        <v>20435</v>
      </c>
      <c r="I2830" s="11" t="s">
        <v>20435</v>
      </c>
    </row>
    <row r="2831" spans="1:9" x14ac:dyDescent="0.25">
      <c r="A2831" s="11" t="s">
        <v>20459</v>
      </c>
      <c r="B2831" s="11" t="s">
        <v>20435</v>
      </c>
      <c r="C2831" s="11" t="s">
        <v>20435</v>
      </c>
      <c r="I2831" s="11" t="s">
        <v>20435</v>
      </c>
    </row>
    <row r="2832" spans="1:9" x14ac:dyDescent="0.25">
      <c r="A2832" s="11" t="s">
        <v>20460</v>
      </c>
      <c r="B2832" s="11" t="s">
        <v>20435</v>
      </c>
      <c r="C2832" s="11" t="s">
        <v>20435</v>
      </c>
      <c r="I2832" s="11" t="s">
        <v>20435</v>
      </c>
    </row>
    <row r="2833" spans="1:9" x14ac:dyDescent="0.25">
      <c r="A2833" s="11" t="s">
        <v>20461</v>
      </c>
      <c r="B2833" s="11" t="s">
        <v>20435</v>
      </c>
      <c r="C2833" s="11" t="s">
        <v>20435</v>
      </c>
      <c r="I2833" s="11" t="s">
        <v>20435</v>
      </c>
    </row>
    <row r="2834" spans="1:9" x14ac:dyDescent="0.25">
      <c r="A2834" s="11" t="s">
        <v>20462</v>
      </c>
      <c r="B2834" s="11" t="s">
        <v>20435</v>
      </c>
      <c r="C2834" s="11" t="s">
        <v>20435</v>
      </c>
      <c r="I2834" s="11" t="s">
        <v>20435</v>
      </c>
    </row>
    <row r="2835" spans="1:9" x14ac:dyDescent="0.25">
      <c r="A2835" s="11" t="s">
        <v>20463</v>
      </c>
      <c r="B2835" s="11" t="s">
        <v>20435</v>
      </c>
      <c r="C2835" s="11" t="s">
        <v>20435</v>
      </c>
      <c r="I2835" s="11" t="s">
        <v>20435</v>
      </c>
    </row>
    <row r="2836" spans="1:9" x14ac:dyDescent="0.25">
      <c r="A2836" s="11" t="s">
        <v>20464</v>
      </c>
      <c r="B2836" s="11" t="s">
        <v>20435</v>
      </c>
      <c r="C2836" s="11" t="s">
        <v>20435</v>
      </c>
      <c r="I2836" s="11" t="s">
        <v>20435</v>
      </c>
    </row>
    <row r="2837" spans="1:9" x14ac:dyDescent="0.25">
      <c r="A2837" s="11" t="s">
        <v>20465</v>
      </c>
      <c r="B2837" s="11" t="s">
        <v>20435</v>
      </c>
      <c r="C2837" s="11" t="s">
        <v>20435</v>
      </c>
      <c r="I2837" s="11" t="s">
        <v>20435</v>
      </c>
    </row>
    <row r="2838" spans="1:9" x14ac:dyDescent="0.25">
      <c r="A2838" s="11" t="s">
        <v>20466</v>
      </c>
      <c r="B2838" s="11" t="s">
        <v>20435</v>
      </c>
      <c r="C2838" s="11" t="s">
        <v>20435</v>
      </c>
      <c r="I2838" s="11" t="s">
        <v>20435</v>
      </c>
    </row>
    <row r="2839" spans="1:9" x14ac:dyDescent="0.25">
      <c r="A2839" s="11" t="s">
        <v>20467</v>
      </c>
      <c r="B2839" s="11" t="s">
        <v>20468</v>
      </c>
      <c r="C2839" s="11" t="s">
        <v>20468</v>
      </c>
      <c r="I2839" s="11" t="s">
        <v>20468</v>
      </c>
    </row>
    <row r="2840" spans="1:9" x14ac:dyDescent="0.25">
      <c r="A2840" s="11" t="s">
        <v>20469</v>
      </c>
      <c r="B2840" s="11" t="s">
        <v>20470</v>
      </c>
      <c r="C2840" s="11" t="s">
        <v>20470</v>
      </c>
      <c r="I2840" s="11" t="s">
        <v>20470</v>
      </c>
    </row>
    <row r="2841" spans="1:9" x14ac:dyDescent="0.25">
      <c r="A2841" s="11" t="s">
        <v>20471</v>
      </c>
      <c r="B2841" s="11" t="s">
        <v>20470</v>
      </c>
      <c r="C2841" s="11" t="s">
        <v>20470</v>
      </c>
      <c r="I2841" s="11" t="s">
        <v>20470</v>
      </c>
    </row>
    <row r="2842" spans="1:9" x14ac:dyDescent="0.25">
      <c r="A2842" s="11" t="s">
        <v>20472</v>
      </c>
      <c r="B2842" s="11" t="s">
        <v>20473</v>
      </c>
      <c r="C2842" s="11" t="s">
        <v>20473</v>
      </c>
      <c r="I2842" s="11" t="s">
        <v>20473</v>
      </c>
    </row>
    <row r="2843" spans="1:9" x14ac:dyDescent="0.25">
      <c r="A2843" s="11" t="s">
        <v>20474</v>
      </c>
      <c r="B2843" s="11" t="s">
        <v>589</v>
      </c>
      <c r="C2843" s="11" t="s">
        <v>589</v>
      </c>
      <c r="I2843" s="11" t="s">
        <v>589</v>
      </c>
    </row>
    <row r="2844" spans="1:9" x14ac:dyDescent="0.25">
      <c r="A2844" s="11" t="s">
        <v>20475</v>
      </c>
      <c r="B2844" s="11" t="s">
        <v>589</v>
      </c>
      <c r="C2844" s="11" t="s">
        <v>589</v>
      </c>
      <c r="I2844" s="11" t="s">
        <v>589</v>
      </c>
    </row>
    <row r="2845" spans="1:9" x14ac:dyDescent="0.25">
      <c r="A2845" s="11" t="s">
        <v>20476</v>
      </c>
      <c r="B2845" s="11" t="s">
        <v>589</v>
      </c>
      <c r="C2845" s="11" t="s">
        <v>589</v>
      </c>
      <c r="I2845" s="11" t="s">
        <v>589</v>
      </c>
    </row>
    <row r="2846" spans="1:9" x14ac:dyDescent="0.25">
      <c r="A2846" s="11" t="s">
        <v>20477</v>
      </c>
      <c r="B2846" s="11" t="s">
        <v>589</v>
      </c>
      <c r="C2846" s="11" t="s">
        <v>589</v>
      </c>
      <c r="I2846" s="11" t="s">
        <v>589</v>
      </c>
    </row>
    <row r="2847" spans="1:9" x14ac:dyDescent="0.25">
      <c r="A2847" s="11" t="s">
        <v>20478</v>
      </c>
      <c r="B2847" s="11" t="s">
        <v>589</v>
      </c>
      <c r="C2847" s="11" t="s">
        <v>589</v>
      </c>
      <c r="I2847" s="11" t="s">
        <v>589</v>
      </c>
    </row>
    <row r="2848" spans="1:9" x14ac:dyDescent="0.25">
      <c r="A2848" s="11" t="s">
        <v>20479</v>
      </c>
      <c r="B2848" s="11" t="s">
        <v>589</v>
      </c>
      <c r="C2848" s="11" t="s">
        <v>589</v>
      </c>
      <c r="I2848" s="11" t="s">
        <v>589</v>
      </c>
    </row>
    <row r="2849" spans="1:9" x14ac:dyDescent="0.25">
      <c r="A2849" s="11" t="s">
        <v>20480</v>
      </c>
      <c r="B2849" s="11" t="s">
        <v>589</v>
      </c>
      <c r="C2849" s="11" t="s">
        <v>589</v>
      </c>
      <c r="I2849" s="11" t="s">
        <v>589</v>
      </c>
    </row>
    <row r="2850" spans="1:9" x14ac:dyDescent="0.25">
      <c r="A2850" s="11" t="s">
        <v>20481</v>
      </c>
      <c r="B2850" s="11" t="s">
        <v>589</v>
      </c>
      <c r="C2850" s="11" t="s">
        <v>589</v>
      </c>
      <c r="I2850" s="11" t="s">
        <v>589</v>
      </c>
    </row>
    <row r="2851" spans="1:9" x14ac:dyDescent="0.25">
      <c r="A2851" s="11" t="s">
        <v>16790</v>
      </c>
      <c r="B2851" s="11" t="s">
        <v>20482</v>
      </c>
      <c r="C2851" s="11" t="s">
        <v>2143</v>
      </c>
      <c r="I2851" s="11" t="s">
        <v>20482</v>
      </c>
    </row>
    <row r="2852" spans="1:9" x14ac:dyDescent="0.25">
      <c r="A2852" s="11" t="s">
        <v>3448</v>
      </c>
      <c r="B2852" s="11" t="s">
        <v>20483</v>
      </c>
      <c r="C2852" s="11" t="s">
        <v>20483</v>
      </c>
      <c r="I2852" s="11" t="s">
        <v>20483</v>
      </c>
    </row>
    <row r="2853" spans="1:9" x14ac:dyDescent="0.25">
      <c r="A2853" s="11" t="s">
        <v>20484</v>
      </c>
      <c r="B2853" s="11" t="s">
        <v>20485</v>
      </c>
      <c r="C2853" s="11" t="s">
        <v>20485</v>
      </c>
      <c r="I2853" s="11" t="s">
        <v>20485</v>
      </c>
    </row>
    <row r="2854" spans="1:9" x14ac:dyDescent="0.25">
      <c r="A2854" s="11" t="s">
        <v>20486</v>
      </c>
      <c r="B2854" s="11" t="s">
        <v>3451</v>
      </c>
      <c r="C2854" s="11" t="s">
        <v>3451</v>
      </c>
      <c r="I2854" s="11" t="s">
        <v>3451</v>
      </c>
    </row>
    <row r="2855" spans="1:9" x14ac:dyDescent="0.25">
      <c r="A2855" s="11" t="s">
        <v>20487</v>
      </c>
      <c r="B2855" s="11" t="s">
        <v>20488</v>
      </c>
      <c r="C2855" s="11" t="s">
        <v>20488</v>
      </c>
      <c r="I2855" s="11" t="s">
        <v>20488</v>
      </c>
    </row>
    <row r="2856" spans="1:9" x14ac:dyDescent="0.25">
      <c r="A2856" s="11" t="s">
        <v>20489</v>
      </c>
      <c r="B2856" s="11" t="s">
        <v>20488</v>
      </c>
      <c r="C2856" s="11" t="s">
        <v>20488</v>
      </c>
      <c r="I2856" s="11" t="s">
        <v>20488</v>
      </c>
    </row>
    <row r="2857" spans="1:9" x14ac:dyDescent="0.25">
      <c r="A2857" s="11" t="s">
        <v>20490</v>
      </c>
      <c r="B2857" s="11" t="s">
        <v>20488</v>
      </c>
      <c r="C2857" s="11" t="s">
        <v>20488</v>
      </c>
      <c r="I2857" s="11" t="s">
        <v>20488</v>
      </c>
    </row>
    <row r="2858" spans="1:9" x14ac:dyDescent="0.25">
      <c r="A2858" s="11" t="s">
        <v>20491</v>
      </c>
      <c r="B2858" s="11" t="s">
        <v>20492</v>
      </c>
      <c r="C2858" s="11" t="s">
        <v>20492</v>
      </c>
      <c r="I2858" s="11" t="s">
        <v>20492</v>
      </c>
    </row>
    <row r="2859" spans="1:9" x14ac:dyDescent="0.25">
      <c r="A2859" s="11" t="s">
        <v>20493</v>
      </c>
      <c r="B2859" s="11" t="s">
        <v>782</v>
      </c>
      <c r="C2859" s="11" t="s">
        <v>782</v>
      </c>
      <c r="I2859" s="11" t="s">
        <v>782</v>
      </c>
    </row>
    <row r="2860" spans="1:9" x14ac:dyDescent="0.25">
      <c r="A2860" s="11" t="s">
        <v>20494</v>
      </c>
      <c r="B2860" s="11" t="s">
        <v>782</v>
      </c>
      <c r="C2860" s="11" t="s">
        <v>782</v>
      </c>
      <c r="I2860" s="11" t="s">
        <v>782</v>
      </c>
    </row>
    <row r="2861" spans="1:9" x14ac:dyDescent="0.25">
      <c r="A2861" s="11" t="s">
        <v>20495</v>
      </c>
      <c r="B2861" s="11" t="s">
        <v>2065</v>
      </c>
      <c r="C2861" s="11" t="s">
        <v>2065</v>
      </c>
      <c r="I2861" s="11" t="s">
        <v>2065</v>
      </c>
    </row>
    <row r="2862" spans="1:9" x14ac:dyDescent="0.25">
      <c r="A2862" s="11" t="s">
        <v>20496</v>
      </c>
      <c r="B2862" s="11" t="s">
        <v>2065</v>
      </c>
      <c r="C2862" s="11" t="s">
        <v>2065</v>
      </c>
      <c r="I2862" s="11" t="s">
        <v>2065</v>
      </c>
    </row>
    <row r="2863" spans="1:9" x14ac:dyDescent="0.25">
      <c r="A2863" s="11" t="s">
        <v>20497</v>
      </c>
      <c r="B2863" s="11" t="s">
        <v>2065</v>
      </c>
      <c r="C2863" s="11" t="s">
        <v>2065</v>
      </c>
      <c r="I2863" s="11" t="s">
        <v>2065</v>
      </c>
    </row>
    <row r="2864" spans="1:9" x14ac:dyDescent="0.25">
      <c r="A2864" s="11" t="s">
        <v>20498</v>
      </c>
      <c r="B2864" s="11" t="s">
        <v>2065</v>
      </c>
      <c r="C2864" s="11" t="s">
        <v>2065</v>
      </c>
      <c r="I2864" s="11" t="s">
        <v>2065</v>
      </c>
    </row>
    <row r="2865" spans="1:9" x14ac:dyDescent="0.25">
      <c r="A2865" s="11" t="s">
        <v>16599</v>
      </c>
      <c r="B2865" s="11" t="s">
        <v>2065</v>
      </c>
      <c r="C2865" s="11" t="s">
        <v>2065</v>
      </c>
      <c r="I2865" s="11" t="s">
        <v>2065</v>
      </c>
    </row>
    <row r="2866" spans="1:9" x14ac:dyDescent="0.25">
      <c r="A2866" s="11" t="s">
        <v>20499</v>
      </c>
      <c r="B2866" s="11" t="s">
        <v>20500</v>
      </c>
      <c r="C2866" s="11" t="s">
        <v>20500</v>
      </c>
      <c r="I2866" s="11" t="s">
        <v>20500</v>
      </c>
    </row>
    <row r="2867" spans="1:9" x14ac:dyDescent="0.25">
      <c r="A2867" s="11" t="s">
        <v>20501</v>
      </c>
      <c r="B2867" s="11" t="s">
        <v>20502</v>
      </c>
      <c r="C2867" s="11" t="s">
        <v>20502</v>
      </c>
      <c r="I2867" s="11" t="s">
        <v>20502</v>
      </c>
    </row>
    <row r="2868" spans="1:9" x14ac:dyDescent="0.25">
      <c r="A2868" s="11" t="s">
        <v>20503</v>
      </c>
      <c r="B2868" s="11" t="s">
        <v>20502</v>
      </c>
      <c r="C2868" s="11" t="s">
        <v>20502</v>
      </c>
      <c r="I2868" s="11" t="s">
        <v>20502</v>
      </c>
    </row>
    <row r="2869" spans="1:9" x14ac:dyDescent="0.25">
      <c r="A2869" s="11" t="s">
        <v>20504</v>
      </c>
      <c r="B2869" s="11" t="s">
        <v>20502</v>
      </c>
      <c r="C2869" s="11" t="s">
        <v>20502</v>
      </c>
      <c r="I2869" s="11" t="s">
        <v>20502</v>
      </c>
    </row>
    <row r="2870" spans="1:9" x14ac:dyDescent="0.25">
      <c r="A2870" s="11" t="s">
        <v>20505</v>
      </c>
      <c r="B2870" s="11" t="s">
        <v>20502</v>
      </c>
      <c r="C2870" s="11" t="s">
        <v>20502</v>
      </c>
      <c r="I2870" s="11" t="s">
        <v>20502</v>
      </c>
    </row>
    <row r="2871" spans="1:9" x14ac:dyDescent="0.25">
      <c r="A2871" s="11" t="s">
        <v>20506</v>
      </c>
      <c r="B2871" s="11" t="s">
        <v>20502</v>
      </c>
      <c r="C2871" s="11" t="s">
        <v>20502</v>
      </c>
      <c r="I2871" s="11" t="s">
        <v>20502</v>
      </c>
    </row>
    <row r="2872" spans="1:9" x14ac:dyDescent="0.25">
      <c r="A2872" s="11" t="s">
        <v>20507</v>
      </c>
      <c r="B2872" s="11" t="s">
        <v>20502</v>
      </c>
      <c r="C2872" s="11" t="s">
        <v>20502</v>
      </c>
      <c r="I2872" s="11" t="s">
        <v>20502</v>
      </c>
    </row>
    <row r="2873" spans="1:9" x14ac:dyDescent="0.25">
      <c r="A2873" s="11" t="s">
        <v>20508</v>
      </c>
      <c r="B2873" s="11" t="s">
        <v>1466</v>
      </c>
      <c r="C2873" s="11" t="s">
        <v>1466</v>
      </c>
      <c r="I2873" s="11" t="s">
        <v>1466</v>
      </c>
    </row>
    <row r="2874" spans="1:9" x14ac:dyDescent="0.25">
      <c r="A2874" s="11" t="s">
        <v>20509</v>
      </c>
      <c r="B2874" s="11" t="s">
        <v>1017</v>
      </c>
      <c r="C2874" s="11" t="s">
        <v>1017</v>
      </c>
      <c r="I2874" s="11" t="s">
        <v>1017</v>
      </c>
    </row>
    <row r="2875" spans="1:9" x14ac:dyDescent="0.25">
      <c r="A2875" s="11" t="s">
        <v>20510</v>
      </c>
      <c r="B2875" s="11" t="s">
        <v>20511</v>
      </c>
      <c r="C2875" s="11" t="s">
        <v>20511</v>
      </c>
      <c r="I2875" s="11" t="s">
        <v>20511</v>
      </c>
    </row>
    <row r="2876" spans="1:9" x14ac:dyDescent="0.25">
      <c r="A2876" s="11" t="s">
        <v>20512</v>
      </c>
      <c r="B2876" s="11" t="s">
        <v>20513</v>
      </c>
      <c r="C2876" s="11" t="s">
        <v>20513</v>
      </c>
      <c r="I2876" s="11" t="s">
        <v>20513</v>
      </c>
    </row>
    <row r="2877" spans="1:9" x14ac:dyDescent="0.25">
      <c r="A2877" s="11" t="s">
        <v>20514</v>
      </c>
      <c r="B2877" s="11" t="s">
        <v>20513</v>
      </c>
      <c r="C2877" s="11" t="s">
        <v>20513</v>
      </c>
      <c r="I2877" s="11" t="s">
        <v>20513</v>
      </c>
    </row>
    <row r="2878" spans="1:9" x14ac:dyDescent="0.25">
      <c r="A2878" s="11" t="s">
        <v>20515</v>
      </c>
      <c r="B2878" s="11" t="s">
        <v>20513</v>
      </c>
      <c r="C2878" s="11" t="s">
        <v>20513</v>
      </c>
      <c r="I2878" s="11" t="s">
        <v>20513</v>
      </c>
    </row>
    <row r="2879" spans="1:9" x14ac:dyDescent="0.25">
      <c r="A2879" s="11" t="s">
        <v>20516</v>
      </c>
      <c r="B2879" s="11" t="s">
        <v>20513</v>
      </c>
      <c r="C2879" s="11" t="s">
        <v>20513</v>
      </c>
      <c r="I2879" s="11" t="s">
        <v>20513</v>
      </c>
    </row>
    <row r="2880" spans="1:9" x14ac:dyDescent="0.25">
      <c r="A2880" s="11" t="s">
        <v>14576</v>
      </c>
      <c r="B2880" s="11" t="s">
        <v>20517</v>
      </c>
      <c r="C2880" s="11" t="s">
        <v>20517</v>
      </c>
      <c r="I2880" s="11" t="s">
        <v>20517</v>
      </c>
    </row>
    <row r="2881" spans="1:9" x14ac:dyDescent="0.25">
      <c r="A2881" s="11" t="s">
        <v>20518</v>
      </c>
      <c r="B2881" s="11" t="s">
        <v>20517</v>
      </c>
      <c r="C2881" s="11" t="s">
        <v>20517</v>
      </c>
      <c r="I2881" s="11" t="s">
        <v>20517</v>
      </c>
    </row>
    <row r="2882" spans="1:9" x14ac:dyDescent="0.25">
      <c r="A2882" s="11" t="s">
        <v>20519</v>
      </c>
      <c r="B2882" s="11" t="s">
        <v>20520</v>
      </c>
      <c r="C2882" s="11" t="s">
        <v>20520</v>
      </c>
      <c r="I2882" s="11" t="s">
        <v>20520</v>
      </c>
    </row>
    <row r="2883" spans="1:9" x14ac:dyDescent="0.25">
      <c r="A2883" s="11" t="s">
        <v>20521</v>
      </c>
      <c r="B2883" s="11" t="s">
        <v>3471</v>
      </c>
      <c r="C2883" s="11" t="s">
        <v>3471</v>
      </c>
      <c r="I2883" s="11" t="s">
        <v>3471</v>
      </c>
    </row>
    <row r="2884" spans="1:9" x14ac:dyDescent="0.25">
      <c r="A2884" s="11" t="s">
        <v>20522</v>
      </c>
      <c r="B2884" s="11" t="s">
        <v>20523</v>
      </c>
      <c r="C2884" s="11" t="s">
        <v>20523</v>
      </c>
      <c r="I2884" s="11" t="s">
        <v>20523</v>
      </c>
    </row>
    <row r="2885" spans="1:9" x14ac:dyDescent="0.25">
      <c r="A2885" s="11" t="s">
        <v>8367</v>
      </c>
      <c r="B2885" s="11" t="s">
        <v>959</v>
      </c>
      <c r="C2885" s="11" t="s">
        <v>959</v>
      </c>
      <c r="I2885" s="11" t="s">
        <v>959</v>
      </c>
    </row>
    <row r="2886" spans="1:9" x14ac:dyDescent="0.25">
      <c r="A2886" s="11" t="s">
        <v>20524</v>
      </c>
      <c r="B2886" s="11" t="s">
        <v>20525</v>
      </c>
      <c r="C2886" s="11" t="s">
        <v>20525</v>
      </c>
      <c r="I2886" s="11" t="s">
        <v>20525</v>
      </c>
    </row>
    <row r="2887" spans="1:9" x14ac:dyDescent="0.25">
      <c r="A2887" s="11" t="s">
        <v>20526</v>
      </c>
      <c r="B2887" s="11" t="s">
        <v>20527</v>
      </c>
      <c r="C2887" s="11" t="s">
        <v>20527</v>
      </c>
      <c r="I2887" s="11" t="s">
        <v>20527</v>
      </c>
    </row>
    <row r="2888" spans="1:9" x14ac:dyDescent="0.25">
      <c r="A2888" s="11" t="s">
        <v>20528</v>
      </c>
      <c r="B2888" s="11" t="s">
        <v>20527</v>
      </c>
      <c r="C2888" s="11" t="s">
        <v>20527</v>
      </c>
      <c r="I2888" s="11" t="s">
        <v>20527</v>
      </c>
    </row>
    <row r="2889" spans="1:9" x14ac:dyDescent="0.25">
      <c r="A2889" s="11" t="s">
        <v>20529</v>
      </c>
      <c r="B2889" s="11" t="s">
        <v>20527</v>
      </c>
      <c r="C2889" s="11" t="s">
        <v>20527</v>
      </c>
      <c r="I2889" s="11" t="s">
        <v>20527</v>
      </c>
    </row>
    <row r="2890" spans="1:9" x14ac:dyDescent="0.25">
      <c r="A2890" s="11" t="s">
        <v>20530</v>
      </c>
      <c r="B2890" s="11" t="s">
        <v>20527</v>
      </c>
      <c r="C2890" s="11" t="s">
        <v>20527</v>
      </c>
      <c r="I2890" s="11" t="s">
        <v>20527</v>
      </c>
    </row>
    <row r="2891" spans="1:9" x14ac:dyDescent="0.25">
      <c r="A2891" s="11" t="s">
        <v>20531</v>
      </c>
      <c r="B2891" s="11" t="s">
        <v>20527</v>
      </c>
      <c r="C2891" s="11" t="s">
        <v>20527</v>
      </c>
      <c r="I2891" s="11" t="s">
        <v>20527</v>
      </c>
    </row>
    <row r="2892" spans="1:9" x14ac:dyDescent="0.25">
      <c r="A2892" s="11" t="s">
        <v>20532</v>
      </c>
      <c r="B2892" s="11" t="s">
        <v>20527</v>
      </c>
      <c r="C2892" s="11" t="s">
        <v>20527</v>
      </c>
      <c r="I2892" s="11" t="s">
        <v>20527</v>
      </c>
    </row>
    <row r="2893" spans="1:9" x14ac:dyDescent="0.25">
      <c r="A2893" s="11" t="s">
        <v>20533</v>
      </c>
      <c r="B2893" s="11" t="s">
        <v>20527</v>
      </c>
      <c r="C2893" s="11" t="s">
        <v>20527</v>
      </c>
      <c r="I2893" s="11" t="s">
        <v>20527</v>
      </c>
    </row>
    <row r="2894" spans="1:9" x14ac:dyDescent="0.25">
      <c r="A2894" s="11" t="s">
        <v>20534</v>
      </c>
      <c r="B2894" s="11" t="s">
        <v>20527</v>
      </c>
      <c r="C2894" s="11" t="s">
        <v>20527</v>
      </c>
      <c r="I2894" s="11" t="s">
        <v>20527</v>
      </c>
    </row>
    <row r="2895" spans="1:9" x14ac:dyDescent="0.25">
      <c r="A2895" s="11" t="s">
        <v>20535</v>
      </c>
      <c r="B2895" s="11" t="s">
        <v>20527</v>
      </c>
      <c r="C2895" s="11" t="s">
        <v>20527</v>
      </c>
      <c r="I2895" s="11" t="s">
        <v>20527</v>
      </c>
    </row>
    <row r="2896" spans="1:9" x14ac:dyDescent="0.25">
      <c r="A2896" s="11" t="s">
        <v>20536</v>
      </c>
      <c r="B2896" s="11" t="s">
        <v>20527</v>
      </c>
      <c r="C2896" s="11" t="s">
        <v>20527</v>
      </c>
      <c r="I2896" s="11" t="s">
        <v>20527</v>
      </c>
    </row>
    <row r="2897" spans="1:9" x14ac:dyDescent="0.25">
      <c r="A2897" s="11" t="s">
        <v>20537</v>
      </c>
      <c r="B2897" s="11" t="s">
        <v>20527</v>
      </c>
      <c r="C2897" s="11" t="s">
        <v>20527</v>
      </c>
      <c r="I2897" s="11" t="s">
        <v>20527</v>
      </c>
    </row>
    <row r="2898" spans="1:9" x14ac:dyDescent="0.25">
      <c r="A2898" s="11" t="s">
        <v>20538</v>
      </c>
      <c r="B2898" s="11" t="s">
        <v>20527</v>
      </c>
      <c r="C2898" s="11" t="s">
        <v>20527</v>
      </c>
      <c r="I2898" s="11" t="s">
        <v>20527</v>
      </c>
    </row>
    <row r="2899" spans="1:9" x14ac:dyDescent="0.25">
      <c r="A2899" s="11" t="s">
        <v>20539</v>
      </c>
      <c r="B2899" s="11" t="s">
        <v>20527</v>
      </c>
      <c r="C2899" s="11" t="s">
        <v>20527</v>
      </c>
      <c r="I2899" s="11" t="s">
        <v>20527</v>
      </c>
    </row>
    <row r="2900" spans="1:9" x14ac:dyDescent="0.25">
      <c r="A2900" s="11" t="s">
        <v>20540</v>
      </c>
      <c r="B2900" s="11" t="s">
        <v>20541</v>
      </c>
      <c r="C2900" s="11" t="s">
        <v>20541</v>
      </c>
      <c r="I2900" s="11" t="s">
        <v>20541</v>
      </c>
    </row>
    <row r="2901" spans="1:9" x14ac:dyDescent="0.25">
      <c r="A2901" s="11" t="s">
        <v>20542</v>
      </c>
      <c r="B2901" s="11" t="s">
        <v>20541</v>
      </c>
      <c r="C2901" s="11" t="s">
        <v>20541</v>
      </c>
      <c r="I2901" s="11" t="s">
        <v>20541</v>
      </c>
    </row>
    <row r="2902" spans="1:9" x14ac:dyDescent="0.25">
      <c r="A2902" s="11" t="s">
        <v>20543</v>
      </c>
      <c r="B2902" s="11" t="s">
        <v>20541</v>
      </c>
      <c r="C2902" s="11" t="s">
        <v>20541</v>
      </c>
      <c r="I2902" s="11" t="s">
        <v>20541</v>
      </c>
    </row>
    <row r="2903" spans="1:9" x14ac:dyDescent="0.25">
      <c r="A2903" s="11" t="s">
        <v>20544</v>
      </c>
      <c r="B2903" s="11" t="s">
        <v>20541</v>
      </c>
      <c r="C2903" s="11" t="s">
        <v>20541</v>
      </c>
      <c r="I2903" s="11" t="s">
        <v>20541</v>
      </c>
    </row>
    <row r="2904" spans="1:9" x14ac:dyDescent="0.25">
      <c r="A2904" s="11" t="s">
        <v>20545</v>
      </c>
      <c r="B2904" s="11" t="s">
        <v>20541</v>
      </c>
      <c r="C2904" s="11" t="s">
        <v>20541</v>
      </c>
      <c r="I2904" s="11" t="s">
        <v>20541</v>
      </c>
    </row>
    <row r="2905" spans="1:9" x14ac:dyDescent="0.25">
      <c r="A2905" s="11" t="s">
        <v>8377</v>
      </c>
      <c r="B2905" s="11" t="s">
        <v>3478</v>
      </c>
      <c r="C2905" s="11" t="s">
        <v>3478</v>
      </c>
      <c r="I2905" s="11" t="s">
        <v>3478</v>
      </c>
    </row>
    <row r="2906" spans="1:9" x14ac:dyDescent="0.25">
      <c r="A2906" s="11" t="s">
        <v>20546</v>
      </c>
      <c r="B2906" s="11" t="s">
        <v>20547</v>
      </c>
      <c r="C2906" s="11" t="s">
        <v>20547</v>
      </c>
      <c r="I2906" s="11" t="s">
        <v>20547</v>
      </c>
    </row>
    <row r="2907" spans="1:9" x14ac:dyDescent="0.25">
      <c r="A2907" s="11" t="s">
        <v>8379</v>
      </c>
      <c r="B2907" s="11" t="s">
        <v>20547</v>
      </c>
      <c r="C2907" s="11" t="s">
        <v>20547</v>
      </c>
      <c r="I2907" s="11" t="s">
        <v>20547</v>
      </c>
    </row>
    <row r="2908" spans="1:9" x14ac:dyDescent="0.25">
      <c r="A2908" s="11" t="s">
        <v>8825</v>
      </c>
      <c r="B2908" s="11" t="s">
        <v>20547</v>
      </c>
      <c r="C2908" s="11" t="s">
        <v>20547</v>
      </c>
      <c r="I2908" s="11" t="s">
        <v>20547</v>
      </c>
    </row>
    <row r="2909" spans="1:9" x14ac:dyDescent="0.25">
      <c r="A2909" s="11" t="s">
        <v>20548</v>
      </c>
      <c r="B2909" s="11" t="s">
        <v>20549</v>
      </c>
      <c r="C2909" s="11" t="s">
        <v>20549</v>
      </c>
      <c r="I2909" s="11" t="s">
        <v>20549</v>
      </c>
    </row>
    <row r="2910" spans="1:9" x14ac:dyDescent="0.25">
      <c r="A2910" s="11" t="s">
        <v>20550</v>
      </c>
      <c r="B2910" s="11" t="s">
        <v>20549</v>
      </c>
      <c r="C2910" s="11" t="s">
        <v>20549</v>
      </c>
      <c r="I2910" s="11" t="s">
        <v>20549</v>
      </c>
    </row>
    <row r="2911" spans="1:9" x14ac:dyDescent="0.25">
      <c r="A2911" s="11" t="s">
        <v>8337</v>
      </c>
      <c r="B2911" s="11" t="s">
        <v>2077</v>
      </c>
      <c r="C2911" s="11" t="s">
        <v>2077</v>
      </c>
      <c r="I2911" s="11" t="s">
        <v>2077</v>
      </c>
    </row>
    <row r="2912" spans="1:9" x14ac:dyDescent="0.25">
      <c r="A2912" s="11" t="s">
        <v>2077</v>
      </c>
      <c r="B2912" s="11" t="s">
        <v>2077</v>
      </c>
      <c r="C2912" s="11" t="s">
        <v>2077</v>
      </c>
      <c r="I2912" s="11" t="s">
        <v>2077</v>
      </c>
    </row>
    <row r="2913" spans="1:9" x14ac:dyDescent="0.25">
      <c r="A2913" s="11" t="s">
        <v>8390</v>
      </c>
      <c r="B2913" s="11" t="s">
        <v>20551</v>
      </c>
      <c r="C2913" s="11" t="s">
        <v>20551</v>
      </c>
      <c r="I2913" s="11" t="s">
        <v>20551</v>
      </c>
    </row>
    <row r="2914" spans="1:9" x14ac:dyDescent="0.25">
      <c r="A2914" s="11" t="s">
        <v>20552</v>
      </c>
      <c r="B2914" s="11" t="s">
        <v>20553</v>
      </c>
      <c r="C2914" s="11" t="s">
        <v>20553</v>
      </c>
      <c r="I2914" s="11" t="s">
        <v>20553</v>
      </c>
    </row>
    <row r="2915" spans="1:9" x14ac:dyDescent="0.25">
      <c r="A2915" s="11" t="s">
        <v>20554</v>
      </c>
      <c r="B2915" s="11" t="s">
        <v>20553</v>
      </c>
      <c r="C2915" s="11" t="s">
        <v>20553</v>
      </c>
      <c r="I2915" s="11" t="s">
        <v>20553</v>
      </c>
    </row>
    <row r="2916" spans="1:9" x14ac:dyDescent="0.25">
      <c r="A2916" s="11" t="s">
        <v>20555</v>
      </c>
      <c r="B2916" s="11" t="s">
        <v>20556</v>
      </c>
      <c r="C2916" s="11" t="s">
        <v>20556</v>
      </c>
      <c r="I2916" s="11" t="s">
        <v>20556</v>
      </c>
    </row>
    <row r="2917" spans="1:9" x14ac:dyDescent="0.25">
      <c r="A2917" s="11" t="s">
        <v>20557</v>
      </c>
      <c r="B2917" s="11" t="s">
        <v>20556</v>
      </c>
      <c r="C2917" s="11" t="s">
        <v>20556</v>
      </c>
      <c r="I2917" s="11" t="s">
        <v>20556</v>
      </c>
    </row>
    <row r="2918" spans="1:9" x14ac:dyDescent="0.25">
      <c r="A2918" s="11" t="s">
        <v>20558</v>
      </c>
      <c r="B2918" s="11" t="s">
        <v>20556</v>
      </c>
      <c r="C2918" s="11" t="s">
        <v>20556</v>
      </c>
      <c r="I2918" s="11" t="s">
        <v>20556</v>
      </c>
    </row>
    <row r="2919" spans="1:9" x14ac:dyDescent="0.25">
      <c r="A2919" s="11" t="s">
        <v>20559</v>
      </c>
      <c r="B2919" s="11" t="s">
        <v>20556</v>
      </c>
      <c r="C2919" s="11" t="s">
        <v>20556</v>
      </c>
      <c r="I2919" s="11" t="s">
        <v>20556</v>
      </c>
    </row>
    <row r="2920" spans="1:9" x14ac:dyDescent="0.25">
      <c r="A2920" s="11" t="s">
        <v>20560</v>
      </c>
      <c r="B2920" s="11" t="s">
        <v>20556</v>
      </c>
      <c r="C2920" s="11" t="s">
        <v>20556</v>
      </c>
      <c r="I2920" s="11" t="s">
        <v>20556</v>
      </c>
    </row>
    <row r="2921" spans="1:9" x14ac:dyDescent="0.25">
      <c r="A2921" s="11" t="s">
        <v>20561</v>
      </c>
      <c r="B2921" s="11" t="s">
        <v>20556</v>
      </c>
      <c r="C2921" s="11" t="s">
        <v>20556</v>
      </c>
      <c r="I2921" s="11" t="s">
        <v>20556</v>
      </c>
    </row>
    <row r="2922" spans="1:9" x14ac:dyDescent="0.25">
      <c r="A2922" s="11" t="s">
        <v>8393</v>
      </c>
      <c r="B2922" s="11" t="s">
        <v>3484</v>
      </c>
      <c r="C2922" s="11" t="s">
        <v>3484</v>
      </c>
      <c r="I2922" s="11" t="s">
        <v>3484</v>
      </c>
    </row>
    <row r="2923" spans="1:9" x14ac:dyDescent="0.25">
      <c r="A2923" s="11" t="s">
        <v>9597</v>
      </c>
      <c r="B2923" s="11" t="s">
        <v>20562</v>
      </c>
      <c r="C2923" s="11" t="s">
        <v>20562</v>
      </c>
      <c r="I2923" s="11" t="s">
        <v>20562</v>
      </c>
    </row>
    <row r="2924" spans="1:9" x14ac:dyDescent="0.25">
      <c r="A2924" s="11" t="s">
        <v>20563</v>
      </c>
      <c r="B2924" s="11" t="s">
        <v>1789</v>
      </c>
      <c r="C2924" s="11" t="s">
        <v>1789</v>
      </c>
      <c r="I2924" s="11" t="s">
        <v>1789</v>
      </c>
    </row>
    <row r="2925" spans="1:9" x14ac:dyDescent="0.25">
      <c r="A2925" s="11" t="s">
        <v>20564</v>
      </c>
      <c r="B2925" s="11" t="s">
        <v>20565</v>
      </c>
      <c r="C2925" s="11" t="s">
        <v>20565</v>
      </c>
      <c r="I2925" s="11" t="s">
        <v>20565</v>
      </c>
    </row>
    <row r="2926" spans="1:9" x14ac:dyDescent="0.25">
      <c r="A2926" s="11" t="s">
        <v>20566</v>
      </c>
      <c r="B2926" s="11" t="s">
        <v>20567</v>
      </c>
      <c r="C2926" s="11" t="s">
        <v>20567</v>
      </c>
      <c r="I2926" s="11" t="s">
        <v>20567</v>
      </c>
    </row>
    <row r="2927" spans="1:9" x14ac:dyDescent="0.25">
      <c r="A2927" s="11" t="s">
        <v>3491</v>
      </c>
      <c r="B2927" s="11" t="s">
        <v>20567</v>
      </c>
      <c r="C2927" s="11" t="s">
        <v>20567</v>
      </c>
      <c r="I2927" s="11" t="s">
        <v>20567</v>
      </c>
    </row>
    <row r="2928" spans="1:9" x14ac:dyDescent="0.25">
      <c r="A2928" s="11" t="s">
        <v>20568</v>
      </c>
      <c r="B2928" s="11" t="s">
        <v>20569</v>
      </c>
      <c r="C2928" s="11" t="s">
        <v>20569</v>
      </c>
      <c r="I2928" s="11" t="s">
        <v>20569</v>
      </c>
    </row>
    <row r="2929" spans="1:9" x14ac:dyDescent="0.25">
      <c r="A2929" s="11" t="s">
        <v>20570</v>
      </c>
      <c r="B2929" s="11" t="s">
        <v>20569</v>
      </c>
      <c r="C2929" s="11" t="s">
        <v>20569</v>
      </c>
      <c r="I2929" s="11" t="s">
        <v>20569</v>
      </c>
    </row>
    <row r="2930" spans="1:9" x14ac:dyDescent="0.25">
      <c r="A2930" s="11" t="s">
        <v>20571</v>
      </c>
      <c r="B2930" s="11" t="s">
        <v>20572</v>
      </c>
      <c r="C2930" s="11" t="s">
        <v>20572</v>
      </c>
      <c r="I2930" s="11" t="s">
        <v>20572</v>
      </c>
    </row>
    <row r="2931" spans="1:9" x14ac:dyDescent="0.25">
      <c r="A2931" s="11" t="s">
        <v>20573</v>
      </c>
      <c r="B2931" s="11" t="s">
        <v>20574</v>
      </c>
      <c r="C2931" s="11" t="s">
        <v>20574</v>
      </c>
      <c r="I2931" s="11" t="s">
        <v>20574</v>
      </c>
    </row>
    <row r="2932" spans="1:9" x14ac:dyDescent="0.25">
      <c r="A2932" s="11" t="s">
        <v>20575</v>
      </c>
      <c r="B2932" s="11" t="s">
        <v>20574</v>
      </c>
      <c r="C2932" s="11" t="s">
        <v>20574</v>
      </c>
      <c r="I2932" s="11" t="s">
        <v>20574</v>
      </c>
    </row>
    <row r="2933" spans="1:9" x14ac:dyDescent="0.25">
      <c r="A2933" s="11" t="s">
        <v>20576</v>
      </c>
      <c r="B2933" s="11" t="s">
        <v>20574</v>
      </c>
      <c r="C2933" s="11" t="s">
        <v>20574</v>
      </c>
      <c r="I2933" s="11" t="s">
        <v>20574</v>
      </c>
    </row>
    <row r="2934" spans="1:9" x14ac:dyDescent="0.25">
      <c r="A2934" s="11" t="s">
        <v>20577</v>
      </c>
      <c r="B2934" s="11" t="s">
        <v>20578</v>
      </c>
      <c r="C2934" s="11" t="s">
        <v>20578</v>
      </c>
      <c r="I2934" s="11" t="s">
        <v>20578</v>
      </c>
    </row>
    <row r="2935" spans="1:9" x14ac:dyDescent="0.25">
      <c r="A2935" s="11" t="s">
        <v>16148</v>
      </c>
      <c r="B2935" s="11" t="s">
        <v>20578</v>
      </c>
      <c r="C2935" s="11" t="s">
        <v>20578</v>
      </c>
      <c r="I2935" s="11" t="s">
        <v>20578</v>
      </c>
    </row>
    <row r="2936" spans="1:9" x14ac:dyDescent="0.25">
      <c r="A2936" s="11" t="s">
        <v>12214</v>
      </c>
      <c r="B2936" s="11" t="s">
        <v>9</v>
      </c>
      <c r="C2936" s="11" t="s">
        <v>9</v>
      </c>
      <c r="I2936" s="11" t="s">
        <v>9</v>
      </c>
    </row>
    <row r="2937" spans="1:9" x14ac:dyDescent="0.25">
      <c r="A2937" s="11" t="s">
        <v>20579</v>
      </c>
      <c r="B2937" s="11" t="s">
        <v>9</v>
      </c>
      <c r="C2937" s="11" t="s">
        <v>9</v>
      </c>
      <c r="I2937" s="11" t="s">
        <v>9</v>
      </c>
    </row>
    <row r="2938" spans="1:9" x14ac:dyDescent="0.25">
      <c r="A2938" s="11" t="s">
        <v>20580</v>
      </c>
      <c r="B2938" s="11" t="s">
        <v>20581</v>
      </c>
      <c r="C2938" s="11" t="s">
        <v>20581</v>
      </c>
      <c r="I2938" s="11" t="s">
        <v>20581</v>
      </c>
    </row>
    <row r="2939" spans="1:9" x14ac:dyDescent="0.25">
      <c r="A2939" s="11" t="s">
        <v>20582</v>
      </c>
      <c r="B2939" s="11" t="s">
        <v>20583</v>
      </c>
      <c r="C2939" s="11" t="s">
        <v>20583</v>
      </c>
      <c r="I2939" s="11" t="s">
        <v>20583</v>
      </c>
    </row>
    <row r="2940" spans="1:9" x14ac:dyDescent="0.25">
      <c r="A2940" s="11" t="s">
        <v>20584</v>
      </c>
      <c r="B2940" s="11" t="s">
        <v>20583</v>
      </c>
      <c r="C2940" s="11" t="s">
        <v>20583</v>
      </c>
      <c r="I2940" s="11" t="s">
        <v>20583</v>
      </c>
    </row>
    <row r="2941" spans="1:9" x14ac:dyDescent="0.25">
      <c r="A2941" s="11" t="s">
        <v>20585</v>
      </c>
      <c r="B2941" s="11" t="s">
        <v>20586</v>
      </c>
      <c r="C2941" s="11" t="s">
        <v>20586</v>
      </c>
      <c r="I2941" s="11" t="s">
        <v>20586</v>
      </c>
    </row>
    <row r="2942" spans="1:9" x14ac:dyDescent="0.25">
      <c r="A2942" s="11" t="s">
        <v>20587</v>
      </c>
      <c r="B2942" s="11" t="s">
        <v>20586</v>
      </c>
      <c r="C2942" s="11" t="s">
        <v>20586</v>
      </c>
      <c r="I2942" s="11" t="s">
        <v>20586</v>
      </c>
    </row>
    <row r="2943" spans="1:9" x14ac:dyDescent="0.25">
      <c r="A2943" s="11" t="s">
        <v>20588</v>
      </c>
      <c r="B2943" s="11" t="s">
        <v>20586</v>
      </c>
      <c r="C2943" s="11" t="s">
        <v>20586</v>
      </c>
      <c r="I2943" s="11" t="s">
        <v>20586</v>
      </c>
    </row>
    <row r="2944" spans="1:9" x14ac:dyDescent="0.25">
      <c r="A2944" s="11" t="s">
        <v>20589</v>
      </c>
      <c r="B2944" s="11" t="s">
        <v>20590</v>
      </c>
      <c r="C2944" s="11" t="s">
        <v>20586</v>
      </c>
      <c r="I2944" s="11" t="s">
        <v>20590</v>
      </c>
    </row>
    <row r="2945" spans="1:9" x14ac:dyDescent="0.25">
      <c r="A2945" s="11" t="s">
        <v>20591</v>
      </c>
      <c r="B2945" s="11" t="s">
        <v>20590</v>
      </c>
      <c r="C2945" s="11" t="s">
        <v>20586</v>
      </c>
      <c r="I2945" s="11" t="s">
        <v>20590</v>
      </c>
    </row>
    <row r="2946" spans="1:9" x14ac:dyDescent="0.25">
      <c r="A2946" s="11" t="s">
        <v>20592</v>
      </c>
      <c r="B2946" s="11" t="s">
        <v>20590</v>
      </c>
      <c r="C2946" s="11" t="s">
        <v>20586</v>
      </c>
      <c r="I2946" s="11" t="s">
        <v>20590</v>
      </c>
    </row>
    <row r="2947" spans="1:9" x14ac:dyDescent="0.25">
      <c r="A2947" s="11" t="s">
        <v>20593</v>
      </c>
      <c r="B2947" s="11" t="s">
        <v>20594</v>
      </c>
      <c r="C2947" s="11" t="s">
        <v>20594</v>
      </c>
      <c r="I2947" s="11" t="s">
        <v>20594</v>
      </c>
    </row>
    <row r="2948" spans="1:9" x14ac:dyDescent="0.25">
      <c r="A2948" s="11" t="s">
        <v>20595</v>
      </c>
      <c r="B2948" s="11" t="s">
        <v>20594</v>
      </c>
      <c r="C2948" s="11" t="s">
        <v>20594</v>
      </c>
      <c r="I2948" s="11" t="s">
        <v>20594</v>
      </c>
    </row>
    <row r="2949" spans="1:9" x14ac:dyDescent="0.25">
      <c r="A2949" s="11" t="s">
        <v>20596</v>
      </c>
      <c r="B2949" s="11" t="s">
        <v>20594</v>
      </c>
      <c r="C2949" s="11" t="s">
        <v>20594</v>
      </c>
      <c r="I2949" s="11" t="s">
        <v>20594</v>
      </c>
    </row>
    <row r="2950" spans="1:9" x14ac:dyDescent="0.25">
      <c r="A2950" s="11" t="s">
        <v>20597</v>
      </c>
      <c r="B2950" s="11" t="s">
        <v>20594</v>
      </c>
      <c r="C2950" s="11" t="s">
        <v>20594</v>
      </c>
      <c r="I2950" s="11" t="s">
        <v>20594</v>
      </c>
    </row>
    <row r="2951" spans="1:9" x14ac:dyDescent="0.25">
      <c r="A2951" s="11" t="s">
        <v>20598</v>
      </c>
      <c r="B2951" s="11" t="s">
        <v>20599</v>
      </c>
      <c r="C2951" s="11" t="s">
        <v>20599</v>
      </c>
      <c r="I2951" s="11" t="s">
        <v>20599</v>
      </c>
    </row>
    <row r="2952" spans="1:9" x14ac:dyDescent="0.25">
      <c r="A2952" s="11" t="s">
        <v>20600</v>
      </c>
      <c r="B2952" s="11" t="s">
        <v>20601</v>
      </c>
      <c r="C2952" s="11" t="s">
        <v>20601</v>
      </c>
      <c r="I2952" s="11" t="s">
        <v>20601</v>
      </c>
    </row>
    <row r="2953" spans="1:9" x14ac:dyDescent="0.25">
      <c r="A2953" s="11" t="s">
        <v>20602</v>
      </c>
      <c r="B2953" s="11" t="s">
        <v>20603</v>
      </c>
      <c r="C2953" s="11" t="s">
        <v>20603</v>
      </c>
      <c r="I2953" s="11" t="s">
        <v>20603</v>
      </c>
    </row>
    <row r="2954" spans="1:9" x14ac:dyDescent="0.25">
      <c r="A2954" s="11" t="s">
        <v>20604</v>
      </c>
      <c r="B2954" s="11" t="s">
        <v>20605</v>
      </c>
      <c r="C2954" s="11" t="s">
        <v>20605</v>
      </c>
      <c r="I2954" s="11" t="s">
        <v>20605</v>
      </c>
    </row>
    <row r="2955" spans="1:9" x14ac:dyDescent="0.25">
      <c r="A2955" s="11" t="s">
        <v>20606</v>
      </c>
      <c r="B2955" s="11" t="s">
        <v>20607</v>
      </c>
      <c r="C2955" s="11" t="s">
        <v>20607</v>
      </c>
      <c r="I2955" s="11" t="s">
        <v>20607</v>
      </c>
    </row>
    <row r="2956" spans="1:9" x14ac:dyDescent="0.25">
      <c r="A2956" s="11" t="s">
        <v>8783</v>
      </c>
      <c r="B2956" s="11" t="s">
        <v>20607</v>
      </c>
      <c r="C2956" s="11" t="s">
        <v>20607</v>
      </c>
      <c r="I2956" s="11" t="s">
        <v>20607</v>
      </c>
    </row>
    <row r="2957" spans="1:9" x14ac:dyDescent="0.25">
      <c r="A2957" s="11" t="s">
        <v>20608</v>
      </c>
      <c r="B2957" s="11" t="s">
        <v>20609</v>
      </c>
      <c r="C2957" s="11" t="s">
        <v>20610</v>
      </c>
      <c r="I2957" s="11" t="s">
        <v>20609</v>
      </c>
    </row>
    <row r="2958" spans="1:9" x14ac:dyDescent="0.25">
      <c r="A2958" s="11" t="s">
        <v>20611</v>
      </c>
      <c r="B2958" s="11" t="s">
        <v>20612</v>
      </c>
      <c r="C2958" s="11" t="s">
        <v>20612</v>
      </c>
      <c r="I2958" s="11" t="s">
        <v>20612</v>
      </c>
    </row>
    <row r="2959" spans="1:9" x14ac:dyDescent="0.25">
      <c r="A2959" s="11" t="s">
        <v>20613</v>
      </c>
      <c r="B2959" s="11" t="s">
        <v>20612</v>
      </c>
      <c r="C2959" s="11" t="s">
        <v>20612</v>
      </c>
      <c r="I2959" s="11" t="s">
        <v>20612</v>
      </c>
    </row>
    <row r="2960" spans="1:9" x14ac:dyDescent="0.25">
      <c r="A2960" s="11" t="s">
        <v>20614</v>
      </c>
      <c r="B2960" s="11" t="s">
        <v>20612</v>
      </c>
      <c r="C2960" s="11" t="s">
        <v>20612</v>
      </c>
      <c r="I2960" s="11" t="s">
        <v>20612</v>
      </c>
    </row>
    <row r="2961" spans="1:9" x14ac:dyDescent="0.25">
      <c r="A2961" s="11" t="s">
        <v>15006</v>
      </c>
      <c r="B2961" s="11" t="s">
        <v>285</v>
      </c>
      <c r="C2961" s="11" t="s">
        <v>285</v>
      </c>
      <c r="I2961" s="11" t="s">
        <v>285</v>
      </c>
    </row>
    <row r="2962" spans="1:9" x14ac:dyDescent="0.25">
      <c r="A2962" s="11" t="s">
        <v>20615</v>
      </c>
      <c r="B2962" s="11" t="s">
        <v>285</v>
      </c>
      <c r="C2962" s="11" t="s">
        <v>285</v>
      </c>
      <c r="I2962" s="11" t="s">
        <v>285</v>
      </c>
    </row>
    <row r="2963" spans="1:9" x14ac:dyDescent="0.25">
      <c r="A2963" s="11" t="s">
        <v>12763</v>
      </c>
      <c r="B2963" s="11" t="s">
        <v>285</v>
      </c>
      <c r="C2963" s="11" t="s">
        <v>285</v>
      </c>
      <c r="I2963" s="11" t="s">
        <v>285</v>
      </c>
    </row>
    <row r="2964" spans="1:9" x14ac:dyDescent="0.25">
      <c r="A2964" s="11" t="s">
        <v>20616</v>
      </c>
      <c r="B2964" s="11" t="s">
        <v>3506</v>
      </c>
      <c r="C2964" s="11" t="s">
        <v>3506</v>
      </c>
      <c r="I2964" s="11" t="s">
        <v>3506</v>
      </c>
    </row>
    <row r="2965" spans="1:9" x14ac:dyDescent="0.25">
      <c r="A2965" s="11" t="s">
        <v>20617</v>
      </c>
      <c r="B2965" s="11" t="s">
        <v>20618</v>
      </c>
      <c r="C2965" s="11" t="s">
        <v>20618</v>
      </c>
      <c r="I2965" s="11" t="s">
        <v>20618</v>
      </c>
    </row>
    <row r="2966" spans="1:9" x14ac:dyDescent="0.25">
      <c r="A2966" s="11" t="s">
        <v>20619</v>
      </c>
      <c r="B2966" s="11" t="s">
        <v>20620</v>
      </c>
      <c r="C2966" s="11" t="s">
        <v>20620</v>
      </c>
      <c r="I2966" s="11" t="s">
        <v>20620</v>
      </c>
    </row>
    <row r="2967" spans="1:9" x14ac:dyDescent="0.25">
      <c r="A2967" s="11" t="s">
        <v>20621</v>
      </c>
      <c r="B2967" s="11" t="s">
        <v>20620</v>
      </c>
      <c r="C2967" s="11" t="s">
        <v>20620</v>
      </c>
      <c r="I2967" s="11" t="s">
        <v>20620</v>
      </c>
    </row>
    <row r="2968" spans="1:9" x14ac:dyDescent="0.25">
      <c r="A2968" s="11" t="s">
        <v>20622</v>
      </c>
      <c r="B2968" s="11" t="s">
        <v>3509</v>
      </c>
      <c r="C2968" s="11" t="s">
        <v>3509</v>
      </c>
      <c r="I2968" s="11" t="s">
        <v>3509</v>
      </c>
    </row>
    <row r="2969" spans="1:9" x14ac:dyDescent="0.25">
      <c r="A2969" s="11" t="s">
        <v>20623</v>
      </c>
      <c r="B2969" s="11" t="s">
        <v>20624</v>
      </c>
      <c r="C2969" s="11" t="s">
        <v>20624</v>
      </c>
      <c r="I2969" s="11" t="s">
        <v>20624</v>
      </c>
    </row>
    <row r="2970" spans="1:9" x14ac:dyDescent="0.25">
      <c r="A2970" s="11" t="s">
        <v>15369</v>
      </c>
      <c r="B2970" s="11" t="s">
        <v>20625</v>
      </c>
      <c r="C2970" s="11" t="s">
        <v>20625</v>
      </c>
      <c r="I2970" s="11" t="s">
        <v>20625</v>
      </c>
    </row>
    <row r="2971" spans="1:9" x14ac:dyDescent="0.25">
      <c r="A2971" s="11" t="s">
        <v>20626</v>
      </c>
      <c r="B2971" s="11" t="s">
        <v>20627</v>
      </c>
      <c r="C2971" s="11" t="s">
        <v>20627</v>
      </c>
      <c r="I2971" s="11" t="s">
        <v>20627</v>
      </c>
    </row>
    <row r="2972" spans="1:9" x14ac:dyDescent="0.25">
      <c r="A2972" s="11" t="s">
        <v>20628</v>
      </c>
      <c r="B2972" s="11" t="s">
        <v>20627</v>
      </c>
      <c r="C2972" s="11" t="s">
        <v>20627</v>
      </c>
      <c r="I2972" s="11" t="s">
        <v>20627</v>
      </c>
    </row>
    <row r="2973" spans="1:9" x14ac:dyDescent="0.25">
      <c r="A2973" s="11" t="s">
        <v>16263</v>
      </c>
      <c r="B2973" s="11" t="s">
        <v>74</v>
      </c>
      <c r="C2973" s="11" t="s">
        <v>74</v>
      </c>
      <c r="I2973" s="11" t="s">
        <v>74</v>
      </c>
    </row>
    <row r="2974" spans="1:9" x14ac:dyDescent="0.25">
      <c r="A2974" s="11" t="s">
        <v>20629</v>
      </c>
      <c r="B2974" s="11" t="s">
        <v>74</v>
      </c>
      <c r="C2974" s="11" t="s">
        <v>74</v>
      </c>
      <c r="I2974" s="11" t="s">
        <v>74</v>
      </c>
    </row>
    <row r="2975" spans="1:9" x14ac:dyDescent="0.25">
      <c r="A2975" s="11" t="s">
        <v>20630</v>
      </c>
      <c r="B2975" s="11" t="s">
        <v>74</v>
      </c>
      <c r="C2975" s="11" t="s">
        <v>74</v>
      </c>
      <c r="I2975" s="11" t="s">
        <v>74</v>
      </c>
    </row>
    <row r="2976" spans="1:9" x14ac:dyDescent="0.25">
      <c r="A2976" s="11" t="s">
        <v>20631</v>
      </c>
      <c r="B2976" s="11" t="s">
        <v>74</v>
      </c>
      <c r="C2976" s="11" t="s">
        <v>74</v>
      </c>
      <c r="I2976" s="11" t="s">
        <v>74</v>
      </c>
    </row>
    <row r="2977" spans="1:9" x14ac:dyDescent="0.25">
      <c r="A2977" s="11" t="s">
        <v>8502</v>
      </c>
      <c r="B2977" s="11" t="s">
        <v>74</v>
      </c>
      <c r="C2977" s="11" t="s">
        <v>74</v>
      </c>
      <c r="I2977" s="11" t="s">
        <v>74</v>
      </c>
    </row>
    <row r="2978" spans="1:9" x14ac:dyDescent="0.25">
      <c r="A2978" s="11" t="s">
        <v>8503</v>
      </c>
      <c r="B2978" s="11" t="s">
        <v>606</v>
      </c>
      <c r="C2978" s="11" t="s">
        <v>606</v>
      </c>
      <c r="I2978" s="11" t="s">
        <v>606</v>
      </c>
    </row>
    <row r="2979" spans="1:9" x14ac:dyDescent="0.25">
      <c r="A2979" s="11" t="s">
        <v>20632</v>
      </c>
      <c r="B2979" s="11" t="s">
        <v>20633</v>
      </c>
      <c r="C2979" s="11" t="s">
        <v>20633</v>
      </c>
      <c r="I2979" s="11" t="s">
        <v>20633</v>
      </c>
    </row>
    <row r="2980" spans="1:9" x14ac:dyDescent="0.25">
      <c r="A2980" s="11" t="s">
        <v>20634</v>
      </c>
      <c r="B2980" s="11" t="s">
        <v>20635</v>
      </c>
      <c r="C2980" s="11" t="s">
        <v>20635</v>
      </c>
      <c r="I2980" s="11" t="s">
        <v>20635</v>
      </c>
    </row>
    <row r="2981" spans="1:9" x14ac:dyDescent="0.25">
      <c r="A2981" s="11" t="s">
        <v>20636</v>
      </c>
      <c r="B2981" s="11" t="s">
        <v>20635</v>
      </c>
      <c r="C2981" s="11" t="s">
        <v>20635</v>
      </c>
      <c r="I2981" s="11" t="s">
        <v>20635</v>
      </c>
    </row>
    <row r="2982" spans="1:9" x14ac:dyDescent="0.25">
      <c r="A2982" s="11" t="s">
        <v>20637</v>
      </c>
      <c r="B2982" s="11" t="s">
        <v>20638</v>
      </c>
      <c r="C2982" s="11" t="s">
        <v>20638</v>
      </c>
      <c r="I2982" s="11" t="s">
        <v>20638</v>
      </c>
    </row>
    <row r="2983" spans="1:9" x14ac:dyDescent="0.25">
      <c r="A2983" s="11" t="s">
        <v>20639</v>
      </c>
      <c r="B2983" s="11" t="s">
        <v>20638</v>
      </c>
      <c r="C2983" s="11" t="s">
        <v>20638</v>
      </c>
      <c r="I2983" s="11" t="s">
        <v>20638</v>
      </c>
    </row>
    <row r="2984" spans="1:9" x14ac:dyDescent="0.25">
      <c r="A2984" s="11" t="s">
        <v>20640</v>
      </c>
      <c r="B2984" s="11" t="s">
        <v>20638</v>
      </c>
      <c r="C2984" s="11" t="s">
        <v>20638</v>
      </c>
      <c r="I2984" s="11" t="s">
        <v>20638</v>
      </c>
    </row>
    <row r="2985" spans="1:9" x14ac:dyDescent="0.25">
      <c r="A2985" s="11" t="s">
        <v>20641</v>
      </c>
      <c r="B2985" s="11" t="s">
        <v>20638</v>
      </c>
      <c r="C2985" s="11" t="s">
        <v>20638</v>
      </c>
      <c r="I2985" s="11" t="s">
        <v>20638</v>
      </c>
    </row>
    <row r="2986" spans="1:9" x14ac:dyDescent="0.25">
      <c r="A2986" s="11" t="s">
        <v>20642</v>
      </c>
      <c r="B2986" s="11" t="s">
        <v>20638</v>
      </c>
      <c r="C2986" s="11" t="s">
        <v>20638</v>
      </c>
      <c r="I2986" s="11" t="s">
        <v>20638</v>
      </c>
    </row>
    <row r="2987" spans="1:9" x14ac:dyDescent="0.25">
      <c r="A2987" s="11" t="s">
        <v>20643</v>
      </c>
      <c r="B2987" s="11" t="s">
        <v>20638</v>
      </c>
      <c r="C2987" s="11" t="s">
        <v>20638</v>
      </c>
      <c r="I2987" s="11" t="s">
        <v>20638</v>
      </c>
    </row>
    <row r="2988" spans="1:9" x14ac:dyDescent="0.25">
      <c r="A2988" s="11" t="s">
        <v>20644</v>
      </c>
      <c r="B2988" s="11" t="s">
        <v>20645</v>
      </c>
      <c r="C2988" s="11" t="s">
        <v>20645</v>
      </c>
      <c r="I2988" s="11" t="s">
        <v>20645</v>
      </c>
    </row>
    <row r="2989" spans="1:9" x14ac:dyDescent="0.25">
      <c r="A2989" s="11" t="s">
        <v>20646</v>
      </c>
      <c r="B2989" s="11" t="s">
        <v>20645</v>
      </c>
      <c r="C2989" s="11" t="s">
        <v>20645</v>
      </c>
      <c r="I2989" s="11" t="s">
        <v>20645</v>
      </c>
    </row>
    <row r="2990" spans="1:9" x14ac:dyDescent="0.25">
      <c r="A2990" s="11" t="s">
        <v>20647</v>
      </c>
      <c r="B2990" s="11" t="s">
        <v>20648</v>
      </c>
      <c r="C2990" s="11" t="s">
        <v>20648</v>
      </c>
      <c r="I2990" s="11" t="s">
        <v>20648</v>
      </c>
    </row>
    <row r="2991" spans="1:9" x14ac:dyDescent="0.25">
      <c r="A2991" s="11" t="s">
        <v>20649</v>
      </c>
      <c r="B2991" s="11" t="s">
        <v>20648</v>
      </c>
      <c r="C2991" s="11" t="s">
        <v>20648</v>
      </c>
      <c r="I2991" s="11" t="s">
        <v>20648</v>
      </c>
    </row>
    <row r="2992" spans="1:9" x14ac:dyDescent="0.25">
      <c r="A2992" s="11" t="s">
        <v>20650</v>
      </c>
      <c r="B2992" s="11" t="s">
        <v>20648</v>
      </c>
      <c r="C2992" s="11" t="s">
        <v>20648</v>
      </c>
      <c r="I2992" s="11" t="s">
        <v>20648</v>
      </c>
    </row>
    <row r="2993" spans="1:9" x14ac:dyDescent="0.25">
      <c r="A2993" s="11" t="s">
        <v>20651</v>
      </c>
      <c r="B2993" s="11" t="s">
        <v>20652</v>
      </c>
      <c r="C2993" s="11" t="s">
        <v>20652</v>
      </c>
      <c r="I2993" s="11" t="s">
        <v>20652</v>
      </c>
    </row>
    <row r="2994" spans="1:9" x14ac:dyDescent="0.25">
      <c r="A2994" s="11" t="s">
        <v>20653</v>
      </c>
      <c r="B2994" s="11" t="s">
        <v>20654</v>
      </c>
      <c r="C2994" s="11" t="s">
        <v>20654</v>
      </c>
      <c r="I2994" s="11" t="s">
        <v>20654</v>
      </c>
    </row>
    <row r="2995" spans="1:9" x14ac:dyDescent="0.25">
      <c r="A2995" s="11" t="s">
        <v>20655</v>
      </c>
      <c r="B2995" s="11" t="s">
        <v>20654</v>
      </c>
      <c r="C2995" s="11" t="s">
        <v>20654</v>
      </c>
      <c r="I2995" s="11" t="s">
        <v>20654</v>
      </c>
    </row>
    <row r="2996" spans="1:9" x14ac:dyDescent="0.25">
      <c r="A2996" s="11" t="s">
        <v>20656</v>
      </c>
      <c r="B2996" s="11" t="s">
        <v>3618</v>
      </c>
      <c r="C2996" s="11" t="s">
        <v>3618</v>
      </c>
      <c r="I2996" s="11" t="s">
        <v>3618</v>
      </c>
    </row>
    <row r="2997" spans="1:9" x14ac:dyDescent="0.25">
      <c r="A2997" s="11" t="s">
        <v>20657</v>
      </c>
      <c r="B2997" s="11" t="s">
        <v>20658</v>
      </c>
      <c r="C2997" s="11" t="s">
        <v>20658</v>
      </c>
      <c r="I2997" s="11" t="s">
        <v>20658</v>
      </c>
    </row>
    <row r="2998" spans="1:9" x14ac:dyDescent="0.25">
      <c r="A2998" s="11" t="s">
        <v>20659</v>
      </c>
      <c r="B2998" s="11" t="s">
        <v>20658</v>
      </c>
      <c r="C2998" s="11" t="s">
        <v>20658</v>
      </c>
      <c r="I2998" s="11" t="s">
        <v>20658</v>
      </c>
    </row>
    <row r="2999" spans="1:9" x14ac:dyDescent="0.25">
      <c r="A2999" s="11" t="s">
        <v>20660</v>
      </c>
      <c r="B2999" s="11" t="s">
        <v>20661</v>
      </c>
      <c r="C2999" s="11" t="s">
        <v>20661</v>
      </c>
      <c r="I2999" s="11" t="s">
        <v>20661</v>
      </c>
    </row>
    <row r="3000" spans="1:9" x14ac:dyDescent="0.25">
      <c r="A3000" s="11" t="s">
        <v>20662</v>
      </c>
      <c r="B3000" s="11" t="s">
        <v>20661</v>
      </c>
      <c r="C3000" s="11" t="s">
        <v>20661</v>
      </c>
      <c r="I3000" s="11" t="s">
        <v>20661</v>
      </c>
    </row>
    <row r="3001" spans="1:9" x14ac:dyDescent="0.25">
      <c r="A3001" s="11" t="s">
        <v>20663</v>
      </c>
      <c r="B3001" s="11" t="s">
        <v>20661</v>
      </c>
      <c r="C3001" s="11" t="s">
        <v>20661</v>
      </c>
      <c r="I3001" s="11" t="s">
        <v>20661</v>
      </c>
    </row>
    <row r="3002" spans="1:9" x14ac:dyDescent="0.25">
      <c r="A3002" s="11" t="s">
        <v>20664</v>
      </c>
      <c r="B3002" s="11" t="s">
        <v>20661</v>
      </c>
      <c r="C3002" s="11" t="s">
        <v>20661</v>
      </c>
      <c r="I3002" s="11" t="s">
        <v>20661</v>
      </c>
    </row>
    <row r="3003" spans="1:9" x14ac:dyDescent="0.25">
      <c r="A3003" s="11" t="s">
        <v>15766</v>
      </c>
      <c r="B3003" s="11" t="s">
        <v>20665</v>
      </c>
      <c r="C3003" s="11" t="s">
        <v>20665</v>
      </c>
      <c r="I3003" s="11" t="s">
        <v>20665</v>
      </c>
    </row>
    <row r="3004" spans="1:9" x14ac:dyDescent="0.25">
      <c r="A3004" s="11" t="s">
        <v>20666</v>
      </c>
      <c r="B3004" s="11" t="s">
        <v>20667</v>
      </c>
      <c r="C3004" s="11" t="s">
        <v>20667</v>
      </c>
      <c r="I3004" s="11" t="s">
        <v>20667</v>
      </c>
    </row>
    <row r="3005" spans="1:9" x14ac:dyDescent="0.25">
      <c r="A3005" s="11" t="s">
        <v>20668</v>
      </c>
      <c r="B3005" s="11" t="s">
        <v>20667</v>
      </c>
      <c r="C3005" s="11" t="s">
        <v>20667</v>
      </c>
      <c r="I3005" s="11" t="s">
        <v>20667</v>
      </c>
    </row>
    <row r="3006" spans="1:9" x14ac:dyDescent="0.25">
      <c r="A3006" s="11" t="s">
        <v>20669</v>
      </c>
      <c r="B3006" s="11" t="s">
        <v>20667</v>
      </c>
      <c r="C3006" s="11" t="s">
        <v>20667</v>
      </c>
      <c r="I3006" s="11" t="s">
        <v>20667</v>
      </c>
    </row>
    <row r="3007" spans="1:9" x14ac:dyDescent="0.25">
      <c r="A3007" s="11" t="s">
        <v>20670</v>
      </c>
      <c r="B3007" s="11" t="s">
        <v>20667</v>
      </c>
      <c r="C3007" s="11" t="s">
        <v>20667</v>
      </c>
      <c r="I3007" s="11" t="s">
        <v>20667</v>
      </c>
    </row>
    <row r="3008" spans="1:9" x14ac:dyDescent="0.25">
      <c r="A3008" s="11" t="s">
        <v>20671</v>
      </c>
      <c r="B3008" s="11" t="s">
        <v>20667</v>
      </c>
      <c r="C3008" s="11" t="s">
        <v>20667</v>
      </c>
      <c r="I3008" s="11" t="s">
        <v>20667</v>
      </c>
    </row>
    <row r="3009" spans="1:9" x14ac:dyDescent="0.25">
      <c r="A3009" s="11" t="s">
        <v>20672</v>
      </c>
      <c r="B3009" s="11" t="s">
        <v>20667</v>
      </c>
      <c r="C3009" s="11" t="s">
        <v>20667</v>
      </c>
      <c r="I3009" s="11" t="s">
        <v>20667</v>
      </c>
    </row>
    <row r="3010" spans="1:9" x14ac:dyDescent="0.25">
      <c r="A3010" s="11" t="s">
        <v>20673</v>
      </c>
      <c r="B3010" s="11" t="s">
        <v>20667</v>
      </c>
      <c r="C3010" s="11" t="s">
        <v>20667</v>
      </c>
      <c r="I3010" s="11" t="s">
        <v>20667</v>
      </c>
    </row>
    <row r="3011" spans="1:9" x14ac:dyDescent="0.25">
      <c r="A3011" s="11" t="s">
        <v>20674</v>
      </c>
      <c r="B3011" s="11" t="s">
        <v>20675</v>
      </c>
      <c r="C3011" s="11" t="s">
        <v>20675</v>
      </c>
      <c r="I3011" s="11" t="s">
        <v>20675</v>
      </c>
    </row>
    <row r="3012" spans="1:9" x14ac:dyDescent="0.25">
      <c r="A3012" s="11" t="s">
        <v>20676</v>
      </c>
      <c r="B3012" s="11" t="s">
        <v>20677</v>
      </c>
      <c r="C3012" s="11" t="s">
        <v>20677</v>
      </c>
      <c r="I3012" s="11" t="s">
        <v>20677</v>
      </c>
    </row>
    <row r="3013" spans="1:9" x14ac:dyDescent="0.25">
      <c r="A3013" s="11" t="s">
        <v>20678</v>
      </c>
      <c r="B3013" s="11" t="s">
        <v>20677</v>
      </c>
      <c r="C3013" s="11" t="s">
        <v>20677</v>
      </c>
      <c r="I3013" s="11" t="s">
        <v>20677</v>
      </c>
    </row>
    <row r="3014" spans="1:9" x14ac:dyDescent="0.25">
      <c r="A3014" s="11" t="s">
        <v>20679</v>
      </c>
      <c r="B3014" s="11" t="s">
        <v>20677</v>
      </c>
      <c r="C3014" s="11" t="s">
        <v>20677</v>
      </c>
      <c r="I3014" s="11" t="s">
        <v>20677</v>
      </c>
    </row>
    <row r="3015" spans="1:9" x14ac:dyDescent="0.25">
      <c r="A3015" s="11" t="s">
        <v>20680</v>
      </c>
      <c r="B3015" s="11" t="s">
        <v>20677</v>
      </c>
      <c r="C3015" s="11" t="s">
        <v>20677</v>
      </c>
      <c r="I3015" s="11" t="s">
        <v>20677</v>
      </c>
    </row>
    <row r="3016" spans="1:9" x14ac:dyDescent="0.25">
      <c r="A3016" s="11" t="s">
        <v>20681</v>
      </c>
      <c r="B3016" s="11" t="s">
        <v>20677</v>
      </c>
      <c r="C3016" s="11" t="s">
        <v>20677</v>
      </c>
      <c r="I3016" s="11" t="s">
        <v>20677</v>
      </c>
    </row>
    <row r="3017" spans="1:9" x14ac:dyDescent="0.25">
      <c r="A3017" s="11" t="s">
        <v>20682</v>
      </c>
      <c r="B3017" s="11" t="s">
        <v>20677</v>
      </c>
      <c r="C3017" s="11" t="s">
        <v>20677</v>
      </c>
      <c r="I3017" s="11" t="s">
        <v>20677</v>
      </c>
    </row>
    <row r="3018" spans="1:9" x14ac:dyDescent="0.25">
      <c r="A3018" s="11" t="s">
        <v>20683</v>
      </c>
      <c r="B3018" s="11" t="s">
        <v>20677</v>
      </c>
      <c r="C3018" s="11" t="s">
        <v>20677</v>
      </c>
      <c r="I3018" s="11" t="s">
        <v>20677</v>
      </c>
    </row>
    <row r="3019" spans="1:9" x14ac:dyDescent="0.25">
      <c r="A3019" s="11" t="s">
        <v>20684</v>
      </c>
      <c r="B3019" s="11" t="s">
        <v>20677</v>
      </c>
      <c r="C3019" s="11" t="s">
        <v>20677</v>
      </c>
      <c r="I3019" s="11" t="s">
        <v>20677</v>
      </c>
    </row>
    <row r="3020" spans="1:9" x14ac:dyDescent="0.25">
      <c r="A3020" s="11" t="s">
        <v>20685</v>
      </c>
      <c r="B3020" s="11" t="s">
        <v>20677</v>
      </c>
      <c r="C3020" s="11" t="s">
        <v>20677</v>
      </c>
      <c r="I3020" s="11" t="s">
        <v>20677</v>
      </c>
    </row>
    <row r="3021" spans="1:9" x14ac:dyDescent="0.25">
      <c r="A3021" s="11" t="s">
        <v>20686</v>
      </c>
      <c r="B3021" s="11" t="s">
        <v>20677</v>
      </c>
      <c r="C3021" s="11" t="s">
        <v>20677</v>
      </c>
      <c r="I3021" s="11" t="s">
        <v>20677</v>
      </c>
    </row>
    <row r="3022" spans="1:9" x14ac:dyDescent="0.25">
      <c r="A3022" s="11" t="s">
        <v>20687</v>
      </c>
      <c r="B3022" s="11" t="s">
        <v>20688</v>
      </c>
      <c r="C3022" s="11" t="s">
        <v>20688</v>
      </c>
      <c r="I3022" s="11" t="s">
        <v>20688</v>
      </c>
    </row>
    <row r="3023" spans="1:9" x14ac:dyDescent="0.25">
      <c r="A3023" s="11" t="s">
        <v>20689</v>
      </c>
      <c r="B3023" s="11" t="s">
        <v>20688</v>
      </c>
      <c r="C3023" s="11" t="s">
        <v>20688</v>
      </c>
      <c r="I3023" s="11" t="s">
        <v>20688</v>
      </c>
    </row>
    <row r="3024" spans="1:9" x14ac:dyDescent="0.25">
      <c r="A3024" s="11" t="s">
        <v>20690</v>
      </c>
      <c r="B3024" s="11" t="s">
        <v>20688</v>
      </c>
      <c r="C3024" s="11" t="s">
        <v>20688</v>
      </c>
      <c r="I3024" s="11" t="s">
        <v>20688</v>
      </c>
    </row>
    <row r="3025" spans="1:9" x14ac:dyDescent="0.25">
      <c r="A3025" s="11" t="s">
        <v>20691</v>
      </c>
      <c r="B3025" s="11" t="s">
        <v>562</v>
      </c>
      <c r="C3025" s="11" t="s">
        <v>562</v>
      </c>
      <c r="I3025" s="11" t="s">
        <v>562</v>
      </c>
    </row>
    <row r="3026" spans="1:9" x14ac:dyDescent="0.25">
      <c r="A3026" s="11" t="s">
        <v>20692</v>
      </c>
      <c r="B3026" s="11" t="s">
        <v>562</v>
      </c>
      <c r="C3026" s="11" t="s">
        <v>562</v>
      </c>
      <c r="I3026" s="11" t="s">
        <v>562</v>
      </c>
    </row>
    <row r="3027" spans="1:9" x14ac:dyDescent="0.25">
      <c r="A3027" s="11" t="s">
        <v>20693</v>
      </c>
      <c r="B3027" s="11" t="s">
        <v>562</v>
      </c>
      <c r="C3027" s="11" t="s">
        <v>562</v>
      </c>
      <c r="I3027" s="11" t="s">
        <v>562</v>
      </c>
    </row>
    <row r="3028" spans="1:9" x14ac:dyDescent="0.25">
      <c r="A3028" s="11" t="s">
        <v>16381</v>
      </c>
      <c r="B3028" s="11" t="s">
        <v>562</v>
      </c>
      <c r="C3028" s="11" t="s">
        <v>562</v>
      </c>
      <c r="I3028" s="11" t="s">
        <v>562</v>
      </c>
    </row>
    <row r="3029" spans="1:9" x14ac:dyDescent="0.25">
      <c r="A3029" s="11" t="s">
        <v>20694</v>
      </c>
      <c r="B3029" s="11" t="s">
        <v>562</v>
      </c>
      <c r="C3029" s="11" t="s">
        <v>562</v>
      </c>
      <c r="I3029" s="11" t="s">
        <v>562</v>
      </c>
    </row>
    <row r="3030" spans="1:9" x14ac:dyDescent="0.25">
      <c r="A3030" s="11" t="s">
        <v>20695</v>
      </c>
      <c r="B3030" s="11" t="s">
        <v>20696</v>
      </c>
      <c r="C3030" s="11" t="s">
        <v>20696</v>
      </c>
      <c r="I3030" s="11" t="s">
        <v>20696</v>
      </c>
    </row>
    <row r="3031" spans="1:9" x14ac:dyDescent="0.25">
      <c r="A3031" s="11" t="s">
        <v>20697</v>
      </c>
      <c r="B3031" s="11" t="s">
        <v>17945</v>
      </c>
      <c r="C3031" s="11" t="s">
        <v>20698</v>
      </c>
      <c r="I3031" s="11" t="s">
        <v>17945</v>
      </c>
    </row>
    <row r="3032" spans="1:9" x14ac:dyDescent="0.25">
      <c r="A3032" s="11" t="s">
        <v>20699</v>
      </c>
      <c r="B3032" s="11" t="s">
        <v>17945</v>
      </c>
      <c r="C3032" s="11" t="s">
        <v>20698</v>
      </c>
      <c r="I3032" s="11" t="s">
        <v>17945</v>
      </c>
    </row>
    <row r="3033" spans="1:9" x14ac:dyDescent="0.25">
      <c r="A3033" s="11" t="s">
        <v>20700</v>
      </c>
      <c r="B3033" s="11" t="s">
        <v>17945</v>
      </c>
      <c r="C3033" s="11" t="s">
        <v>20698</v>
      </c>
      <c r="I3033" s="11" t="s">
        <v>17945</v>
      </c>
    </row>
    <row r="3034" spans="1:9" x14ac:dyDescent="0.25">
      <c r="A3034" s="11" t="s">
        <v>20701</v>
      </c>
      <c r="B3034" s="11" t="s">
        <v>20698</v>
      </c>
      <c r="C3034" s="11" t="s">
        <v>20698</v>
      </c>
      <c r="I3034" s="11" t="s">
        <v>20698</v>
      </c>
    </row>
    <row r="3035" spans="1:9" x14ac:dyDescent="0.25">
      <c r="A3035" s="11" t="s">
        <v>20702</v>
      </c>
      <c r="B3035" s="11" t="s">
        <v>20698</v>
      </c>
      <c r="C3035" s="11" t="s">
        <v>20698</v>
      </c>
      <c r="I3035" s="11" t="s">
        <v>20698</v>
      </c>
    </row>
    <row r="3036" spans="1:9" x14ac:dyDescent="0.25">
      <c r="A3036" s="11" t="s">
        <v>20703</v>
      </c>
      <c r="B3036" s="11" t="s">
        <v>20698</v>
      </c>
      <c r="C3036" s="11" t="s">
        <v>20698</v>
      </c>
      <c r="I3036" s="11" t="s">
        <v>20698</v>
      </c>
    </row>
    <row r="3037" spans="1:9" x14ac:dyDescent="0.25">
      <c r="A3037" s="11" t="s">
        <v>20704</v>
      </c>
      <c r="B3037" s="11" t="s">
        <v>20698</v>
      </c>
      <c r="C3037" s="11" t="s">
        <v>20698</v>
      </c>
      <c r="I3037" s="11" t="s">
        <v>20698</v>
      </c>
    </row>
    <row r="3038" spans="1:9" x14ac:dyDescent="0.25">
      <c r="A3038" s="11" t="s">
        <v>8707</v>
      </c>
      <c r="B3038" s="11" t="s">
        <v>20705</v>
      </c>
      <c r="C3038" s="11" t="s">
        <v>20705</v>
      </c>
      <c r="I3038" s="11" t="s">
        <v>20705</v>
      </c>
    </row>
    <row r="3039" spans="1:9" x14ac:dyDescent="0.25">
      <c r="A3039" s="11" t="s">
        <v>20706</v>
      </c>
      <c r="B3039" s="11" t="s">
        <v>20705</v>
      </c>
      <c r="C3039" s="11" t="s">
        <v>20705</v>
      </c>
      <c r="I3039" s="11" t="s">
        <v>20705</v>
      </c>
    </row>
    <row r="3040" spans="1:9" x14ac:dyDescent="0.25">
      <c r="A3040" s="11" t="s">
        <v>20707</v>
      </c>
      <c r="B3040" s="11" t="s">
        <v>20705</v>
      </c>
      <c r="C3040" s="11" t="s">
        <v>20705</v>
      </c>
      <c r="I3040" s="11" t="s">
        <v>20705</v>
      </c>
    </row>
    <row r="3041" spans="1:9" x14ac:dyDescent="0.25">
      <c r="A3041" s="11" t="s">
        <v>20708</v>
      </c>
      <c r="B3041" s="11" t="s">
        <v>4066</v>
      </c>
      <c r="C3041" s="11" t="s">
        <v>4066</v>
      </c>
      <c r="I3041" s="11" t="s">
        <v>4066</v>
      </c>
    </row>
    <row r="3042" spans="1:9" x14ac:dyDescent="0.25">
      <c r="A3042" s="11" t="s">
        <v>20709</v>
      </c>
      <c r="B3042" s="11" t="s">
        <v>20710</v>
      </c>
      <c r="C3042" s="11" t="s">
        <v>20710</v>
      </c>
      <c r="I3042" s="11" t="s">
        <v>20710</v>
      </c>
    </row>
    <row r="3043" spans="1:9" x14ac:dyDescent="0.25">
      <c r="A3043" s="11" t="s">
        <v>20711</v>
      </c>
      <c r="B3043" s="11" t="s">
        <v>20710</v>
      </c>
      <c r="C3043" s="11" t="s">
        <v>20710</v>
      </c>
      <c r="I3043" s="11" t="s">
        <v>20710</v>
      </c>
    </row>
    <row r="3044" spans="1:9" x14ac:dyDescent="0.25">
      <c r="A3044" s="11" t="s">
        <v>20712</v>
      </c>
      <c r="B3044" s="11" t="s">
        <v>20710</v>
      </c>
      <c r="C3044" s="11" t="s">
        <v>20710</v>
      </c>
      <c r="I3044" s="11" t="s">
        <v>20710</v>
      </c>
    </row>
    <row r="3045" spans="1:9" x14ac:dyDescent="0.25">
      <c r="A3045" s="11" t="s">
        <v>20713</v>
      </c>
      <c r="B3045" s="11" t="s">
        <v>20710</v>
      </c>
      <c r="C3045" s="11" t="s">
        <v>20710</v>
      </c>
      <c r="I3045" s="11" t="s">
        <v>20710</v>
      </c>
    </row>
    <row r="3046" spans="1:9" x14ac:dyDescent="0.25">
      <c r="A3046" s="11" t="s">
        <v>20714</v>
      </c>
      <c r="B3046" s="11" t="s">
        <v>20715</v>
      </c>
      <c r="C3046" s="11" t="s">
        <v>20715</v>
      </c>
      <c r="I3046" s="11" t="s">
        <v>20715</v>
      </c>
    </row>
    <row r="3047" spans="1:9" x14ac:dyDescent="0.25">
      <c r="A3047" s="11" t="s">
        <v>20716</v>
      </c>
      <c r="B3047" s="11" t="s">
        <v>20717</v>
      </c>
      <c r="C3047" s="11" t="s">
        <v>20717</v>
      </c>
      <c r="I3047" s="11" t="s">
        <v>20717</v>
      </c>
    </row>
    <row r="3048" spans="1:9" x14ac:dyDescent="0.25">
      <c r="A3048" s="11" t="s">
        <v>14300</v>
      </c>
      <c r="B3048" s="11" t="s">
        <v>20717</v>
      </c>
      <c r="C3048" s="11" t="s">
        <v>20717</v>
      </c>
      <c r="I3048" s="11" t="s">
        <v>20717</v>
      </c>
    </row>
    <row r="3049" spans="1:9" x14ac:dyDescent="0.25">
      <c r="A3049" s="11" t="s">
        <v>20718</v>
      </c>
      <c r="B3049" s="11" t="s">
        <v>20719</v>
      </c>
      <c r="C3049" s="11" t="s">
        <v>20719</v>
      </c>
      <c r="I3049" s="11" t="s">
        <v>20719</v>
      </c>
    </row>
    <row r="3050" spans="1:9" x14ac:dyDescent="0.25">
      <c r="A3050" s="11" t="s">
        <v>20720</v>
      </c>
      <c r="B3050" s="11" t="s">
        <v>20721</v>
      </c>
      <c r="C3050" s="11" t="s">
        <v>20721</v>
      </c>
      <c r="I3050" s="11" t="s">
        <v>20721</v>
      </c>
    </row>
    <row r="3051" spans="1:9" x14ac:dyDescent="0.25">
      <c r="A3051" s="11" t="s">
        <v>20722</v>
      </c>
      <c r="B3051" s="11" t="s">
        <v>20721</v>
      </c>
      <c r="C3051" s="11" t="s">
        <v>20721</v>
      </c>
      <c r="I3051" s="11" t="s">
        <v>20721</v>
      </c>
    </row>
    <row r="3052" spans="1:9" x14ac:dyDescent="0.25">
      <c r="A3052" s="11" t="s">
        <v>20723</v>
      </c>
      <c r="B3052" s="11" t="s">
        <v>20721</v>
      </c>
      <c r="C3052" s="11" t="s">
        <v>20721</v>
      </c>
      <c r="I3052" s="11" t="s">
        <v>20721</v>
      </c>
    </row>
    <row r="3053" spans="1:9" x14ac:dyDescent="0.25">
      <c r="A3053" s="11" t="s">
        <v>20724</v>
      </c>
      <c r="B3053" s="11" t="s">
        <v>20721</v>
      </c>
      <c r="C3053" s="11" t="s">
        <v>20721</v>
      </c>
      <c r="I3053" s="11" t="s">
        <v>20721</v>
      </c>
    </row>
    <row r="3054" spans="1:9" x14ac:dyDescent="0.25">
      <c r="A3054" s="11" t="s">
        <v>20725</v>
      </c>
      <c r="B3054" s="11" t="s">
        <v>20721</v>
      </c>
      <c r="C3054" s="11" t="s">
        <v>20721</v>
      </c>
      <c r="I3054" s="11" t="s">
        <v>20721</v>
      </c>
    </row>
    <row r="3055" spans="1:9" x14ac:dyDescent="0.25">
      <c r="A3055" s="11" t="s">
        <v>20726</v>
      </c>
      <c r="B3055" s="11" t="s">
        <v>20721</v>
      </c>
      <c r="C3055" s="11" t="s">
        <v>20721</v>
      </c>
      <c r="I3055" s="11" t="s">
        <v>20721</v>
      </c>
    </row>
    <row r="3056" spans="1:9" x14ac:dyDescent="0.25">
      <c r="A3056" s="11" t="s">
        <v>20727</v>
      </c>
      <c r="B3056" s="11" t="s">
        <v>20728</v>
      </c>
      <c r="C3056" s="11" t="s">
        <v>20728</v>
      </c>
      <c r="I3056" s="11" t="s">
        <v>20728</v>
      </c>
    </row>
    <row r="3057" spans="1:9" x14ac:dyDescent="0.25">
      <c r="A3057" s="11" t="s">
        <v>13386</v>
      </c>
      <c r="B3057" s="11" t="s">
        <v>3635</v>
      </c>
      <c r="C3057" s="11" t="s">
        <v>3635</v>
      </c>
      <c r="I3057" s="11" t="s">
        <v>3635</v>
      </c>
    </row>
    <row r="3058" spans="1:9" x14ac:dyDescent="0.25">
      <c r="A3058" s="11" t="s">
        <v>20729</v>
      </c>
      <c r="B3058" s="11" t="s">
        <v>2457</v>
      </c>
      <c r="C3058" s="11" t="s">
        <v>2457</v>
      </c>
      <c r="I3058" s="11" t="s">
        <v>2457</v>
      </c>
    </row>
    <row r="3059" spans="1:9" x14ac:dyDescent="0.25">
      <c r="A3059" s="11" t="s">
        <v>20730</v>
      </c>
      <c r="B3059" s="11" t="s">
        <v>2457</v>
      </c>
      <c r="C3059" s="11" t="s">
        <v>2457</v>
      </c>
      <c r="I3059" s="11" t="s">
        <v>2457</v>
      </c>
    </row>
    <row r="3060" spans="1:9" x14ac:dyDescent="0.25">
      <c r="A3060" s="11" t="s">
        <v>20731</v>
      </c>
      <c r="B3060" s="11" t="s">
        <v>2457</v>
      </c>
      <c r="C3060" s="11" t="s">
        <v>2457</v>
      </c>
      <c r="I3060" s="11" t="s">
        <v>2457</v>
      </c>
    </row>
    <row r="3061" spans="1:9" x14ac:dyDescent="0.25">
      <c r="A3061" s="11" t="s">
        <v>4687</v>
      </c>
      <c r="B3061" s="11" t="s">
        <v>2457</v>
      </c>
      <c r="C3061" s="11" t="s">
        <v>2457</v>
      </c>
      <c r="I3061" s="11" t="s">
        <v>2457</v>
      </c>
    </row>
    <row r="3062" spans="1:9" x14ac:dyDescent="0.25">
      <c r="A3062" s="11" t="s">
        <v>4688</v>
      </c>
      <c r="B3062" s="11" t="s">
        <v>2457</v>
      </c>
      <c r="C3062" s="11" t="s">
        <v>2457</v>
      </c>
      <c r="I3062" s="11" t="s">
        <v>2457</v>
      </c>
    </row>
    <row r="3063" spans="1:9" x14ac:dyDescent="0.25">
      <c r="A3063" s="11" t="s">
        <v>4689</v>
      </c>
      <c r="B3063" s="11" t="s">
        <v>2457</v>
      </c>
      <c r="C3063" s="11" t="s">
        <v>2457</v>
      </c>
      <c r="I3063" s="11" t="s">
        <v>2457</v>
      </c>
    </row>
    <row r="3064" spans="1:9" x14ac:dyDescent="0.25">
      <c r="A3064" s="11" t="s">
        <v>5469</v>
      </c>
      <c r="B3064" s="11" t="s">
        <v>2457</v>
      </c>
      <c r="C3064" s="11" t="s">
        <v>2457</v>
      </c>
      <c r="I3064" s="11" t="s">
        <v>2457</v>
      </c>
    </row>
    <row r="3065" spans="1:9" x14ac:dyDescent="0.25">
      <c r="A3065" s="11" t="s">
        <v>5470</v>
      </c>
      <c r="B3065" s="11" t="s">
        <v>2457</v>
      </c>
      <c r="C3065" s="11" t="s">
        <v>2457</v>
      </c>
      <c r="I3065" s="11" t="s">
        <v>2457</v>
      </c>
    </row>
    <row r="3066" spans="1:9" x14ac:dyDescent="0.25">
      <c r="A3066" s="11" t="s">
        <v>5471</v>
      </c>
      <c r="B3066" s="11" t="s">
        <v>2457</v>
      </c>
      <c r="C3066" s="11" t="s">
        <v>2457</v>
      </c>
      <c r="I3066" s="11" t="s">
        <v>2457</v>
      </c>
    </row>
    <row r="3067" spans="1:9" x14ac:dyDescent="0.25">
      <c r="A3067" s="11" t="s">
        <v>20732</v>
      </c>
      <c r="B3067" s="11" t="s">
        <v>2457</v>
      </c>
      <c r="C3067" s="11" t="s">
        <v>2457</v>
      </c>
      <c r="I3067" s="11" t="s">
        <v>2457</v>
      </c>
    </row>
    <row r="3068" spans="1:9" x14ac:dyDescent="0.25">
      <c r="A3068" s="11" t="s">
        <v>20733</v>
      </c>
      <c r="B3068" s="11" t="s">
        <v>20734</v>
      </c>
      <c r="C3068" s="11" t="s">
        <v>20734</v>
      </c>
      <c r="I3068" s="11" t="s">
        <v>20734</v>
      </c>
    </row>
    <row r="3069" spans="1:9" x14ac:dyDescent="0.25">
      <c r="A3069" s="11" t="s">
        <v>20735</v>
      </c>
      <c r="B3069" s="11" t="s">
        <v>20734</v>
      </c>
      <c r="C3069" s="11" t="s">
        <v>20734</v>
      </c>
      <c r="I3069" s="11" t="s">
        <v>20734</v>
      </c>
    </row>
    <row r="3070" spans="1:9" x14ac:dyDescent="0.25">
      <c r="A3070" s="11" t="s">
        <v>20736</v>
      </c>
      <c r="B3070" s="11" t="s">
        <v>20734</v>
      </c>
      <c r="C3070" s="11" t="s">
        <v>20734</v>
      </c>
      <c r="I3070" s="11" t="s">
        <v>20734</v>
      </c>
    </row>
    <row r="3071" spans="1:9" x14ac:dyDescent="0.25">
      <c r="A3071" s="11" t="s">
        <v>20737</v>
      </c>
      <c r="B3071" s="11" t="s">
        <v>20734</v>
      </c>
      <c r="C3071" s="11" t="s">
        <v>20734</v>
      </c>
      <c r="I3071" s="11" t="s">
        <v>20734</v>
      </c>
    </row>
    <row r="3072" spans="1:9" x14ac:dyDescent="0.25">
      <c r="A3072" s="11" t="s">
        <v>20738</v>
      </c>
      <c r="B3072" s="11" t="s">
        <v>20734</v>
      </c>
      <c r="C3072" s="11" t="s">
        <v>20734</v>
      </c>
      <c r="I3072" s="11" t="s">
        <v>20734</v>
      </c>
    </row>
    <row r="3073" spans="1:9" x14ac:dyDescent="0.25">
      <c r="A3073" s="11" t="s">
        <v>20739</v>
      </c>
      <c r="B3073" s="11" t="s">
        <v>20740</v>
      </c>
      <c r="C3073" s="11" t="s">
        <v>20740</v>
      </c>
      <c r="I3073" s="11" t="s">
        <v>20740</v>
      </c>
    </row>
    <row r="3074" spans="1:9" x14ac:dyDescent="0.25">
      <c r="A3074" s="11" t="s">
        <v>20741</v>
      </c>
      <c r="B3074" s="11" t="s">
        <v>20740</v>
      </c>
      <c r="C3074" s="11" t="s">
        <v>20740</v>
      </c>
      <c r="I3074" s="11" t="s">
        <v>20740</v>
      </c>
    </row>
    <row r="3075" spans="1:9" x14ac:dyDescent="0.25">
      <c r="A3075" s="11" t="s">
        <v>20742</v>
      </c>
      <c r="B3075" s="11" t="s">
        <v>20743</v>
      </c>
      <c r="C3075" s="11" t="s">
        <v>20743</v>
      </c>
      <c r="I3075" s="11" t="s">
        <v>20743</v>
      </c>
    </row>
    <row r="3076" spans="1:9" x14ac:dyDescent="0.25">
      <c r="A3076" s="11" t="s">
        <v>20744</v>
      </c>
      <c r="B3076" s="11" t="s">
        <v>20745</v>
      </c>
      <c r="C3076" s="11" t="s">
        <v>20745</v>
      </c>
      <c r="I3076" s="11" t="s">
        <v>20745</v>
      </c>
    </row>
    <row r="3077" spans="1:9" x14ac:dyDescent="0.25">
      <c r="A3077" s="11" t="s">
        <v>20746</v>
      </c>
      <c r="B3077" s="11" t="s">
        <v>4235</v>
      </c>
      <c r="C3077" s="11" t="s">
        <v>4235</v>
      </c>
      <c r="I3077" s="11" t="s">
        <v>4235</v>
      </c>
    </row>
    <row r="3078" spans="1:9" x14ac:dyDescent="0.25">
      <c r="A3078" s="11" t="s">
        <v>20747</v>
      </c>
      <c r="B3078" s="11" t="s">
        <v>20748</v>
      </c>
      <c r="C3078" s="11" t="s">
        <v>20748</v>
      </c>
      <c r="I3078" s="11" t="s">
        <v>20748</v>
      </c>
    </row>
    <row r="3079" spans="1:9" x14ac:dyDescent="0.25">
      <c r="A3079" s="11" t="s">
        <v>20749</v>
      </c>
      <c r="B3079" s="11" t="s">
        <v>20748</v>
      </c>
      <c r="C3079" s="11" t="s">
        <v>20748</v>
      </c>
      <c r="I3079" s="11" t="s">
        <v>20748</v>
      </c>
    </row>
    <row r="3080" spans="1:9" x14ac:dyDescent="0.25">
      <c r="A3080" s="11" t="s">
        <v>20750</v>
      </c>
      <c r="B3080" s="11" t="s">
        <v>3561</v>
      </c>
      <c r="C3080" s="11" t="s">
        <v>3561</v>
      </c>
      <c r="I3080" s="11" t="s">
        <v>3561</v>
      </c>
    </row>
    <row r="3081" spans="1:9" x14ac:dyDescent="0.25">
      <c r="A3081" s="11" t="s">
        <v>12801</v>
      </c>
      <c r="B3081" s="11" t="s">
        <v>308</v>
      </c>
      <c r="C3081" s="11" t="s">
        <v>308</v>
      </c>
      <c r="I3081" s="11" t="s">
        <v>308</v>
      </c>
    </row>
    <row r="3082" spans="1:9" x14ac:dyDescent="0.25">
      <c r="A3082" s="11" t="s">
        <v>17082</v>
      </c>
      <c r="B3082" s="11" t="s">
        <v>308</v>
      </c>
      <c r="C3082" s="11" t="s">
        <v>308</v>
      </c>
      <c r="I3082" s="11" t="s">
        <v>308</v>
      </c>
    </row>
    <row r="3083" spans="1:9" x14ac:dyDescent="0.25">
      <c r="A3083" s="11" t="s">
        <v>20751</v>
      </c>
      <c r="B3083" s="11" t="s">
        <v>20752</v>
      </c>
      <c r="C3083" s="11" t="s">
        <v>20752</v>
      </c>
      <c r="I3083" s="11" t="s">
        <v>20752</v>
      </c>
    </row>
    <row r="3084" spans="1:9" x14ac:dyDescent="0.25">
      <c r="A3084" s="11" t="s">
        <v>20753</v>
      </c>
      <c r="B3084" s="11" t="s">
        <v>20752</v>
      </c>
      <c r="C3084" s="11" t="s">
        <v>20752</v>
      </c>
      <c r="I3084" s="11" t="s">
        <v>20752</v>
      </c>
    </row>
    <row r="3085" spans="1:9" x14ac:dyDescent="0.25">
      <c r="A3085" s="11" t="s">
        <v>20754</v>
      </c>
      <c r="B3085" s="11" t="s">
        <v>20752</v>
      </c>
      <c r="C3085" s="11" t="s">
        <v>20752</v>
      </c>
      <c r="I3085" s="11" t="s">
        <v>20752</v>
      </c>
    </row>
    <row r="3086" spans="1:9" x14ac:dyDescent="0.25">
      <c r="A3086" s="11" t="s">
        <v>20755</v>
      </c>
      <c r="B3086" s="11" t="s">
        <v>20752</v>
      </c>
      <c r="C3086" s="11" t="s">
        <v>20752</v>
      </c>
      <c r="I3086" s="11" t="s">
        <v>20752</v>
      </c>
    </row>
    <row r="3087" spans="1:9" x14ac:dyDescent="0.25">
      <c r="A3087" s="11" t="s">
        <v>20756</v>
      </c>
      <c r="B3087" s="11" t="s">
        <v>20752</v>
      </c>
      <c r="C3087" s="11" t="s">
        <v>20752</v>
      </c>
      <c r="I3087" s="11" t="s">
        <v>20752</v>
      </c>
    </row>
    <row r="3088" spans="1:9" x14ac:dyDescent="0.25">
      <c r="A3088" s="11" t="s">
        <v>20757</v>
      </c>
      <c r="B3088" s="11" t="s">
        <v>20752</v>
      </c>
      <c r="C3088" s="11" t="s">
        <v>20752</v>
      </c>
      <c r="I3088" s="11" t="s">
        <v>20752</v>
      </c>
    </row>
    <row r="3089" spans="1:9" x14ac:dyDescent="0.25">
      <c r="A3089" s="11" t="s">
        <v>20758</v>
      </c>
      <c r="B3089" s="11" t="s">
        <v>20759</v>
      </c>
      <c r="C3089" s="11" t="s">
        <v>20759</v>
      </c>
      <c r="I3089" s="11" t="s">
        <v>20759</v>
      </c>
    </row>
    <row r="3090" spans="1:9" x14ac:dyDescent="0.25">
      <c r="A3090" s="11" t="s">
        <v>20760</v>
      </c>
      <c r="B3090" s="11" t="s">
        <v>20761</v>
      </c>
      <c r="C3090" s="11" t="s">
        <v>20761</v>
      </c>
      <c r="I3090" s="11" t="s">
        <v>20761</v>
      </c>
    </row>
    <row r="3091" spans="1:9" x14ac:dyDescent="0.25">
      <c r="A3091" s="11" t="s">
        <v>20762</v>
      </c>
      <c r="B3091" s="11" t="s">
        <v>3572</v>
      </c>
      <c r="C3091" s="11" t="s">
        <v>3572</v>
      </c>
      <c r="I3091" s="11" t="s">
        <v>3572</v>
      </c>
    </row>
    <row r="3092" spans="1:9" x14ac:dyDescent="0.25">
      <c r="A3092" s="11" t="s">
        <v>20763</v>
      </c>
      <c r="B3092" s="11" t="s">
        <v>3572</v>
      </c>
      <c r="C3092" s="11" t="s">
        <v>3572</v>
      </c>
      <c r="I3092" s="11" t="s">
        <v>3572</v>
      </c>
    </row>
    <row r="3093" spans="1:9" x14ac:dyDescent="0.25">
      <c r="A3093" s="11" t="s">
        <v>20764</v>
      </c>
      <c r="B3093" s="11" t="s">
        <v>3572</v>
      </c>
      <c r="C3093" s="11" t="s">
        <v>3572</v>
      </c>
      <c r="I3093" s="11" t="s">
        <v>3572</v>
      </c>
    </row>
    <row r="3094" spans="1:9" x14ac:dyDescent="0.25">
      <c r="A3094" s="11" t="s">
        <v>20765</v>
      </c>
      <c r="B3094" s="11" t="s">
        <v>3572</v>
      </c>
      <c r="C3094" s="11" t="s">
        <v>3572</v>
      </c>
      <c r="I3094" s="11" t="s">
        <v>3572</v>
      </c>
    </row>
    <row r="3095" spans="1:9" x14ac:dyDescent="0.25">
      <c r="A3095" s="11" t="s">
        <v>20766</v>
      </c>
      <c r="B3095" s="11" t="s">
        <v>1888</v>
      </c>
      <c r="C3095" s="11" t="s">
        <v>1888</v>
      </c>
      <c r="I3095" s="11" t="s">
        <v>1888</v>
      </c>
    </row>
    <row r="3096" spans="1:9" x14ac:dyDescent="0.25">
      <c r="A3096" s="11" t="s">
        <v>20767</v>
      </c>
      <c r="B3096" s="11" t="s">
        <v>1888</v>
      </c>
      <c r="C3096" s="11" t="s">
        <v>1888</v>
      </c>
      <c r="I3096" s="11" t="s">
        <v>1888</v>
      </c>
    </row>
    <row r="3097" spans="1:9" x14ac:dyDescent="0.25">
      <c r="A3097" s="11" t="s">
        <v>13844</v>
      </c>
      <c r="B3097" s="11" t="s">
        <v>818</v>
      </c>
      <c r="C3097" s="11" t="s">
        <v>818</v>
      </c>
      <c r="I3097" s="11" t="s">
        <v>818</v>
      </c>
    </row>
    <row r="3098" spans="1:9" x14ac:dyDescent="0.25">
      <c r="A3098" s="11" t="s">
        <v>20768</v>
      </c>
      <c r="B3098" s="11" t="s">
        <v>20769</v>
      </c>
      <c r="C3098" s="11" t="s">
        <v>20769</v>
      </c>
      <c r="I3098" s="11" t="s">
        <v>20769</v>
      </c>
    </row>
    <row r="3099" spans="1:9" x14ac:dyDescent="0.25">
      <c r="A3099" s="11" t="s">
        <v>20770</v>
      </c>
      <c r="B3099" s="11" t="s">
        <v>20769</v>
      </c>
      <c r="C3099" s="11" t="s">
        <v>20769</v>
      </c>
      <c r="I3099" s="11" t="s">
        <v>20769</v>
      </c>
    </row>
    <row r="3100" spans="1:9" x14ac:dyDescent="0.25">
      <c r="A3100" s="11" t="s">
        <v>20771</v>
      </c>
      <c r="B3100" s="11" t="s">
        <v>3574</v>
      </c>
      <c r="C3100" s="11" t="s">
        <v>3574</v>
      </c>
      <c r="I3100" s="11" t="s">
        <v>3574</v>
      </c>
    </row>
    <row r="3101" spans="1:9" x14ac:dyDescent="0.25">
      <c r="A3101" s="11" t="s">
        <v>20772</v>
      </c>
      <c r="B3101" s="11" t="s">
        <v>3574</v>
      </c>
      <c r="C3101" s="11" t="s">
        <v>3574</v>
      </c>
      <c r="I3101" s="11" t="s">
        <v>3574</v>
      </c>
    </row>
    <row r="3102" spans="1:9" x14ac:dyDescent="0.25">
      <c r="A3102" s="11" t="s">
        <v>20773</v>
      </c>
      <c r="B3102" s="11" t="s">
        <v>3574</v>
      </c>
      <c r="C3102" s="11" t="s">
        <v>3574</v>
      </c>
      <c r="I3102" s="11" t="s">
        <v>3574</v>
      </c>
    </row>
    <row r="3103" spans="1:9" x14ac:dyDescent="0.25">
      <c r="A3103" s="11" t="s">
        <v>20774</v>
      </c>
      <c r="B3103" s="11" t="s">
        <v>3574</v>
      </c>
      <c r="C3103" s="11" t="s">
        <v>3574</v>
      </c>
      <c r="I3103" s="11" t="s">
        <v>3574</v>
      </c>
    </row>
    <row r="3104" spans="1:9" x14ac:dyDescent="0.25">
      <c r="A3104" s="11" t="s">
        <v>20775</v>
      </c>
      <c r="B3104" s="11" t="s">
        <v>20776</v>
      </c>
      <c r="C3104" s="11" t="s">
        <v>20776</v>
      </c>
      <c r="I3104" s="11" t="s">
        <v>20776</v>
      </c>
    </row>
    <row r="3105" spans="1:9" x14ac:dyDescent="0.25">
      <c r="A3105" s="11" t="s">
        <v>20777</v>
      </c>
      <c r="B3105" s="11" t="s">
        <v>20776</v>
      </c>
      <c r="C3105" s="11" t="s">
        <v>20776</v>
      </c>
      <c r="I3105" s="11" t="s">
        <v>20776</v>
      </c>
    </row>
    <row r="3106" spans="1:9" x14ac:dyDescent="0.25">
      <c r="A3106" s="11" t="s">
        <v>20778</v>
      </c>
      <c r="B3106" s="11" t="s">
        <v>20776</v>
      </c>
      <c r="C3106" s="11" t="s">
        <v>20776</v>
      </c>
      <c r="I3106" s="11" t="s">
        <v>20776</v>
      </c>
    </row>
    <row r="3107" spans="1:9" x14ac:dyDescent="0.25">
      <c r="A3107" s="11" t="s">
        <v>20779</v>
      </c>
      <c r="B3107" s="11" t="s">
        <v>20776</v>
      </c>
      <c r="C3107" s="11" t="s">
        <v>20776</v>
      </c>
      <c r="I3107" s="11" t="s">
        <v>20776</v>
      </c>
    </row>
    <row r="3108" spans="1:9" x14ac:dyDescent="0.25">
      <c r="A3108" s="11" t="s">
        <v>20780</v>
      </c>
      <c r="B3108" s="11" t="s">
        <v>20776</v>
      </c>
      <c r="C3108" s="11" t="s">
        <v>20776</v>
      </c>
      <c r="I3108" s="11" t="s">
        <v>20776</v>
      </c>
    </row>
    <row r="3109" spans="1:9" x14ac:dyDescent="0.25">
      <c r="A3109" s="11" t="s">
        <v>20781</v>
      </c>
      <c r="B3109" s="11" t="s">
        <v>20776</v>
      </c>
      <c r="C3109" s="11" t="s">
        <v>20776</v>
      </c>
      <c r="I3109" s="11" t="s">
        <v>20776</v>
      </c>
    </row>
    <row r="3110" spans="1:9" x14ac:dyDescent="0.25">
      <c r="A3110" s="11" t="s">
        <v>20782</v>
      </c>
      <c r="B3110" s="11" t="s">
        <v>20776</v>
      </c>
      <c r="C3110" s="11" t="s">
        <v>20776</v>
      </c>
      <c r="I3110" s="11" t="s">
        <v>20776</v>
      </c>
    </row>
    <row r="3111" spans="1:9" x14ac:dyDescent="0.25">
      <c r="A3111" s="11" t="s">
        <v>20783</v>
      </c>
      <c r="B3111" s="11" t="s">
        <v>20776</v>
      </c>
      <c r="C3111" s="11" t="s">
        <v>20776</v>
      </c>
      <c r="I3111" s="11" t="s">
        <v>20776</v>
      </c>
    </row>
    <row r="3112" spans="1:9" x14ac:dyDescent="0.25">
      <c r="A3112" s="11" t="s">
        <v>20784</v>
      </c>
      <c r="B3112" s="11" t="s">
        <v>20776</v>
      </c>
      <c r="C3112" s="11" t="s">
        <v>20776</v>
      </c>
      <c r="I3112" s="11" t="s">
        <v>20776</v>
      </c>
    </row>
    <row r="3113" spans="1:9" x14ac:dyDescent="0.25">
      <c r="A3113" s="11" t="s">
        <v>20785</v>
      </c>
      <c r="B3113" s="11" t="s">
        <v>20776</v>
      </c>
      <c r="C3113" s="11" t="s">
        <v>20776</v>
      </c>
      <c r="I3113" s="11" t="s">
        <v>20776</v>
      </c>
    </row>
    <row r="3114" spans="1:9" x14ac:dyDescent="0.25">
      <c r="A3114" s="11" t="s">
        <v>20786</v>
      </c>
      <c r="B3114" s="11" t="s">
        <v>20776</v>
      </c>
      <c r="C3114" s="11" t="s">
        <v>20776</v>
      </c>
      <c r="I3114" s="11" t="s">
        <v>20776</v>
      </c>
    </row>
    <row r="3115" spans="1:9" x14ac:dyDescent="0.25">
      <c r="A3115" s="11" t="s">
        <v>20787</v>
      </c>
      <c r="B3115" s="11" t="s">
        <v>20776</v>
      </c>
      <c r="C3115" s="11" t="s">
        <v>20776</v>
      </c>
      <c r="I3115" s="11" t="s">
        <v>20776</v>
      </c>
    </row>
    <row r="3116" spans="1:9" x14ac:dyDescent="0.25">
      <c r="A3116" s="11" t="s">
        <v>20788</v>
      </c>
      <c r="B3116" s="11" t="s">
        <v>20776</v>
      </c>
      <c r="C3116" s="11" t="s">
        <v>20776</v>
      </c>
      <c r="I3116" s="11" t="s">
        <v>20776</v>
      </c>
    </row>
    <row r="3117" spans="1:9" x14ac:dyDescent="0.25">
      <c r="A3117" s="11" t="s">
        <v>20789</v>
      </c>
      <c r="B3117" s="11" t="s">
        <v>20776</v>
      </c>
      <c r="C3117" s="11" t="s">
        <v>20776</v>
      </c>
      <c r="I3117" s="11" t="s">
        <v>20776</v>
      </c>
    </row>
    <row r="3118" spans="1:9" x14ac:dyDescent="0.25">
      <c r="A3118" s="11" t="s">
        <v>20790</v>
      </c>
      <c r="B3118" s="11" t="s">
        <v>20776</v>
      </c>
      <c r="C3118" s="11" t="s">
        <v>20776</v>
      </c>
      <c r="I3118" s="11" t="s">
        <v>20776</v>
      </c>
    </row>
    <row r="3119" spans="1:9" x14ac:dyDescent="0.25">
      <c r="A3119" s="11" t="s">
        <v>20791</v>
      </c>
      <c r="B3119" s="11" t="s">
        <v>20776</v>
      </c>
      <c r="C3119" s="11" t="s">
        <v>20776</v>
      </c>
      <c r="I3119" s="11" t="s">
        <v>20776</v>
      </c>
    </row>
    <row r="3120" spans="1:9" x14ac:dyDescent="0.25">
      <c r="A3120" s="11" t="s">
        <v>20792</v>
      </c>
      <c r="B3120" s="11" t="s">
        <v>20776</v>
      </c>
      <c r="C3120" s="11" t="s">
        <v>20776</v>
      </c>
      <c r="I3120" s="11" t="s">
        <v>20776</v>
      </c>
    </row>
    <row r="3121" spans="1:9" x14ac:dyDescent="0.25">
      <c r="A3121" s="11" t="s">
        <v>20793</v>
      </c>
      <c r="B3121" s="11" t="s">
        <v>20776</v>
      </c>
      <c r="C3121" s="11" t="s">
        <v>20776</v>
      </c>
      <c r="I3121" s="11" t="s">
        <v>20776</v>
      </c>
    </row>
    <row r="3122" spans="1:9" x14ac:dyDescent="0.25">
      <c r="A3122" s="11" t="s">
        <v>20794</v>
      </c>
      <c r="B3122" s="11" t="s">
        <v>20776</v>
      </c>
      <c r="C3122" s="11" t="s">
        <v>20776</v>
      </c>
      <c r="I3122" s="11" t="s">
        <v>20776</v>
      </c>
    </row>
    <row r="3123" spans="1:9" x14ac:dyDescent="0.25">
      <c r="A3123" s="11" t="s">
        <v>20795</v>
      </c>
      <c r="B3123" s="11" t="s">
        <v>20796</v>
      </c>
      <c r="C3123" s="11" t="s">
        <v>20776</v>
      </c>
      <c r="I3123" s="11" t="s">
        <v>20796</v>
      </c>
    </row>
    <row r="3124" spans="1:9" x14ac:dyDescent="0.25">
      <c r="A3124" s="11" t="s">
        <v>20797</v>
      </c>
      <c r="B3124" s="11" t="s">
        <v>20796</v>
      </c>
      <c r="C3124" s="11" t="s">
        <v>20776</v>
      </c>
      <c r="I3124" s="11" t="s">
        <v>20796</v>
      </c>
    </row>
    <row r="3125" spans="1:9" x14ac:dyDescent="0.25">
      <c r="A3125" s="11" t="s">
        <v>20798</v>
      </c>
      <c r="B3125" s="11" t="s">
        <v>20796</v>
      </c>
      <c r="C3125" s="11" t="s">
        <v>20796</v>
      </c>
      <c r="I3125" s="11" t="s">
        <v>20796</v>
      </c>
    </row>
    <row r="3126" spans="1:9" x14ac:dyDescent="0.25">
      <c r="A3126" s="11" t="s">
        <v>20799</v>
      </c>
      <c r="B3126" s="11" t="s">
        <v>20796</v>
      </c>
      <c r="C3126" s="11" t="s">
        <v>20796</v>
      </c>
      <c r="I3126" s="11" t="s">
        <v>20796</v>
      </c>
    </row>
    <row r="3127" spans="1:9" x14ac:dyDescent="0.25">
      <c r="A3127" s="11" t="s">
        <v>20800</v>
      </c>
      <c r="B3127" s="11" t="s">
        <v>20796</v>
      </c>
      <c r="C3127" s="11" t="s">
        <v>20796</v>
      </c>
      <c r="I3127" s="11" t="s">
        <v>20796</v>
      </c>
    </row>
    <row r="3128" spans="1:9" x14ac:dyDescent="0.25">
      <c r="A3128" s="11" t="s">
        <v>20801</v>
      </c>
      <c r="B3128" s="11" t="s">
        <v>20796</v>
      </c>
      <c r="C3128" s="11" t="s">
        <v>20796</v>
      </c>
      <c r="I3128" s="11" t="s">
        <v>20796</v>
      </c>
    </row>
    <row r="3129" spans="1:9" x14ac:dyDescent="0.25">
      <c r="A3129" s="11" t="s">
        <v>20802</v>
      </c>
      <c r="B3129" s="11" t="s">
        <v>20796</v>
      </c>
      <c r="C3129" s="11" t="s">
        <v>20796</v>
      </c>
      <c r="I3129" s="11" t="s">
        <v>20796</v>
      </c>
    </row>
    <row r="3130" spans="1:9" x14ac:dyDescent="0.25">
      <c r="A3130" s="11" t="s">
        <v>20803</v>
      </c>
      <c r="B3130" s="11" t="s">
        <v>20796</v>
      </c>
      <c r="C3130" s="11" t="s">
        <v>20796</v>
      </c>
      <c r="I3130" s="11" t="s">
        <v>20796</v>
      </c>
    </row>
    <row r="3131" spans="1:9" x14ac:dyDescent="0.25">
      <c r="A3131" s="11" t="s">
        <v>20804</v>
      </c>
      <c r="B3131" s="11" t="s">
        <v>20796</v>
      </c>
      <c r="C3131" s="11" t="s">
        <v>20796</v>
      </c>
      <c r="I3131" s="11" t="s">
        <v>20796</v>
      </c>
    </row>
    <row r="3132" spans="1:9" x14ac:dyDescent="0.25">
      <c r="A3132" s="11" t="s">
        <v>20805</v>
      </c>
      <c r="B3132" s="11" t="s">
        <v>20806</v>
      </c>
      <c r="C3132" s="11" t="s">
        <v>20806</v>
      </c>
      <c r="I3132" s="11" t="s">
        <v>20806</v>
      </c>
    </row>
    <row r="3133" spans="1:9" x14ac:dyDescent="0.25">
      <c r="A3133" s="11" t="s">
        <v>20807</v>
      </c>
      <c r="B3133" s="11" t="s">
        <v>20806</v>
      </c>
      <c r="C3133" s="11" t="s">
        <v>20806</v>
      </c>
      <c r="I3133" s="11" t="s">
        <v>20806</v>
      </c>
    </row>
    <row r="3134" spans="1:9" x14ac:dyDescent="0.25">
      <c r="A3134" s="11" t="s">
        <v>8824</v>
      </c>
      <c r="B3134" s="11" t="s">
        <v>1105</v>
      </c>
      <c r="C3134" s="11" t="s">
        <v>1105</v>
      </c>
      <c r="I3134" s="11" t="s">
        <v>1105</v>
      </c>
    </row>
    <row r="3135" spans="1:9" x14ac:dyDescent="0.25">
      <c r="A3135" s="11" t="s">
        <v>9596</v>
      </c>
      <c r="B3135" s="11" t="s">
        <v>20808</v>
      </c>
      <c r="C3135" s="11" t="s">
        <v>20808</v>
      </c>
      <c r="I3135" s="11" t="s">
        <v>20808</v>
      </c>
    </row>
    <row r="3136" spans="1:9" x14ac:dyDescent="0.25">
      <c r="A3136" s="11" t="s">
        <v>20809</v>
      </c>
      <c r="B3136" s="11" t="s">
        <v>20810</v>
      </c>
      <c r="C3136" s="11" t="s">
        <v>20810</v>
      </c>
      <c r="I3136" s="11" t="s">
        <v>20810</v>
      </c>
    </row>
    <row r="3137" spans="1:9" x14ac:dyDescent="0.25">
      <c r="A3137" s="11" t="s">
        <v>20811</v>
      </c>
      <c r="B3137" s="11" t="s">
        <v>20810</v>
      </c>
      <c r="C3137" s="11" t="s">
        <v>20810</v>
      </c>
      <c r="I3137" s="11" t="s">
        <v>20810</v>
      </c>
    </row>
    <row r="3138" spans="1:9" x14ac:dyDescent="0.25">
      <c r="A3138" s="11" t="s">
        <v>8833</v>
      </c>
      <c r="B3138" s="11" t="s">
        <v>3579</v>
      </c>
      <c r="C3138" s="11" t="s">
        <v>3579</v>
      </c>
      <c r="I3138" s="11" t="s">
        <v>3579</v>
      </c>
    </row>
    <row r="3139" spans="1:9" x14ac:dyDescent="0.25">
      <c r="A3139" s="11" t="s">
        <v>3582</v>
      </c>
      <c r="B3139" s="11" t="s">
        <v>20812</v>
      </c>
      <c r="C3139" s="11" t="s">
        <v>20812</v>
      </c>
      <c r="I3139" s="11" t="s">
        <v>20812</v>
      </c>
    </row>
    <row r="3140" spans="1:9" x14ac:dyDescent="0.25">
      <c r="A3140" s="11" t="s">
        <v>8902</v>
      </c>
      <c r="B3140" s="11" t="s">
        <v>3591</v>
      </c>
      <c r="C3140" s="11" t="s">
        <v>3591</v>
      </c>
      <c r="I3140" s="11" t="s">
        <v>3591</v>
      </c>
    </row>
    <row r="3141" spans="1:9" x14ac:dyDescent="0.25">
      <c r="A3141" s="11" t="s">
        <v>12363</v>
      </c>
      <c r="B3141" s="11" t="s">
        <v>3591</v>
      </c>
      <c r="C3141" s="11" t="s">
        <v>3591</v>
      </c>
      <c r="I3141" s="11" t="s">
        <v>3591</v>
      </c>
    </row>
    <row r="3142" spans="1:9" x14ac:dyDescent="0.25">
      <c r="A3142" s="11" t="s">
        <v>8309</v>
      </c>
      <c r="B3142" s="11" t="s">
        <v>20482</v>
      </c>
      <c r="C3142" s="11" t="s">
        <v>20813</v>
      </c>
      <c r="I3142" s="11" t="s">
        <v>20482</v>
      </c>
    </row>
    <row r="3143" spans="1:9" x14ac:dyDescent="0.25">
      <c r="A3143" s="11" t="s">
        <v>20814</v>
      </c>
      <c r="B3143" s="11" t="s">
        <v>20813</v>
      </c>
      <c r="C3143" s="11" t="s">
        <v>20813</v>
      </c>
      <c r="I3143" s="11" t="s">
        <v>20813</v>
      </c>
    </row>
    <row r="3144" spans="1:9" x14ac:dyDescent="0.25">
      <c r="A3144" s="11" t="s">
        <v>20815</v>
      </c>
      <c r="B3144" s="11" t="s">
        <v>20813</v>
      </c>
      <c r="C3144" s="11" t="s">
        <v>20813</v>
      </c>
      <c r="I3144" s="11" t="s">
        <v>20813</v>
      </c>
    </row>
    <row r="3145" spans="1:9" x14ac:dyDescent="0.25">
      <c r="A3145" s="11" t="s">
        <v>20816</v>
      </c>
      <c r="B3145" s="11" t="s">
        <v>20813</v>
      </c>
      <c r="C3145" s="11" t="s">
        <v>20813</v>
      </c>
      <c r="I3145" s="11" t="s">
        <v>20813</v>
      </c>
    </row>
    <row r="3146" spans="1:9" x14ac:dyDescent="0.25">
      <c r="A3146" s="11" t="s">
        <v>13452</v>
      </c>
      <c r="B3146" s="11" t="s">
        <v>20813</v>
      </c>
      <c r="C3146" s="11" t="s">
        <v>20813</v>
      </c>
      <c r="I3146" s="11" t="s">
        <v>20813</v>
      </c>
    </row>
    <row r="3147" spans="1:9" x14ac:dyDescent="0.25">
      <c r="A3147" s="11" t="s">
        <v>20817</v>
      </c>
      <c r="B3147" s="11" t="s">
        <v>1203</v>
      </c>
      <c r="C3147" s="11" t="s">
        <v>1203</v>
      </c>
      <c r="I3147" s="11" t="s">
        <v>1203</v>
      </c>
    </row>
    <row r="3148" spans="1:9" x14ac:dyDescent="0.25">
      <c r="A3148" s="11" t="s">
        <v>20818</v>
      </c>
      <c r="B3148" s="11" t="s">
        <v>1203</v>
      </c>
      <c r="C3148" s="11" t="s">
        <v>1203</v>
      </c>
      <c r="I3148" s="11" t="s">
        <v>1203</v>
      </c>
    </row>
    <row r="3149" spans="1:9" x14ac:dyDescent="0.25">
      <c r="A3149" s="11" t="s">
        <v>8913</v>
      </c>
      <c r="B3149" s="11" t="s">
        <v>954</v>
      </c>
      <c r="C3149" s="11" t="s">
        <v>954</v>
      </c>
      <c r="I3149" s="11" t="s">
        <v>954</v>
      </c>
    </row>
    <row r="3150" spans="1:9" x14ac:dyDescent="0.25">
      <c r="A3150" s="11" t="s">
        <v>20819</v>
      </c>
      <c r="B3150" s="11" t="s">
        <v>20820</v>
      </c>
      <c r="C3150" s="11" t="s">
        <v>20820</v>
      </c>
      <c r="I3150" s="11" t="s">
        <v>20820</v>
      </c>
    </row>
    <row r="3151" spans="1:9" x14ac:dyDescent="0.25">
      <c r="A3151" s="11" t="s">
        <v>20821</v>
      </c>
      <c r="B3151" s="11" t="s">
        <v>20820</v>
      </c>
      <c r="C3151" s="11" t="s">
        <v>20820</v>
      </c>
      <c r="I3151" s="11" t="s">
        <v>20820</v>
      </c>
    </row>
    <row r="3152" spans="1:9" x14ac:dyDescent="0.25">
      <c r="A3152" s="11" t="s">
        <v>20822</v>
      </c>
      <c r="B3152" s="11" t="s">
        <v>20820</v>
      </c>
      <c r="C3152" s="11" t="s">
        <v>20820</v>
      </c>
      <c r="I3152" s="11" t="s">
        <v>20820</v>
      </c>
    </row>
    <row r="3153" spans="1:9" x14ac:dyDescent="0.25">
      <c r="A3153" s="11" t="s">
        <v>20823</v>
      </c>
      <c r="B3153" s="11" t="s">
        <v>20820</v>
      </c>
      <c r="C3153" s="11" t="s">
        <v>20820</v>
      </c>
      <c r="I3153" s="11" t="s">
        <v>20820</v>
      </c>
    </row>
    <row r="3154" spans="1:9" x14ac:dyDescent="0.25">
      <c r="A3154" s="11" t="s">
        <v>20824</v>
      </c>
      <c r="B3154" s="11" t="s">
        <v>20820</v>
      </c>
      <c r="C3154" s="11" t="s">
        <v>20820</v>
      </c>
      <c r="I3154" s="11" t="s">
        <v>20820</v>
      </c>
    </row>
    <row r="3155" spans="1:9" x14ac:dyDescent="0.25">
      <c r="A3155" s="11" t="s">
        <v>8916</v>
      </c>
      <c r="B3155" s="11" t="s">
        <v>20825</v>
      </c>
      <c r="C3155" s="11" t="s">
        <v>20826</v>
      </c>
      <c r="I3155" s="11" t="s">
        <v>20825</v>
      </c>
    </row>
    <row r="3156" spans="1:9" x14ac:dyDescent="0.25">
      <c r="A3156" s="11" t="s">
        <v>20827</v>
      </c>
      <c r="B3156" s="11" t="s">
        <v>20826</v>
      </c>
      <c r="C3156" s="11" t="s">
        <v>20826</v>
      </c>
      <c r="I3156" s="11" t="s">
        <v>20826</v>
      </c>
    </row>
    <row r="3157" spans="1:9" x14ac:dyDescent="0.25">
      <c r="A3157" s="11" t="s">
        <v>20828</v>
      </c>
      <c r="B3157" s="11" t="s">
        <v>20826</v>
      </c>
      <c r="C3157" s="11" t="s">
        <v>20826</v>
      </c>
      <c r="I3157" s="11" t="s">
        <v>20826</v>
      </c>
    </row>
    <row r="3158" spans="1:9" x14ac:dyDescent="0.25">
      <c r="A3158" s="11" t="s">
        <v>20829</v>
      </c>
      <c r="B3158" s="11" t="s">
        <v>20826</v>
      </c>
      <c r="C3158" s="11" t="s">
        <v>20826</v>
      </c>
      <c r="I3158" s="11" t="s">
        <v>20826</v>
      </c>
    </row>
    <row r="3159" spans="1:9" x14ac:dyDescent="0.25">
      <c r="A3159" s="11" t="s">
        <v>20830</v>
      </c>
      <c r="B3159" s="11" t="s">
        <v>20826</v>
      </c>
      <c r="C3159" s="11" t="s">
        <v>20826</v>
      </c>
      <c r="I3159" s="11" t="s">
        <v>20826</v>
      </c>
    </row>
    <row r="3160" spans="1:9" x14ac:dyDescent="0.25">
      <c r="A3160" s="11" t="s">
        <v>20831</v>
      </c>
      <c r="B3160" s="11" t="s">
        <v>20826</v>
      </c>
      <c r="C3160" s="11" t="s">
        <v>20826</v>
      </c>
      <c r="I3160" s="11" t="s">
        <v>20826</v>
      </c>
    </row>
    <row r="3161" spans="1:9" x14ac:dyDescent="0.25">
      <c r="A3161" s="11" t="s">
        <v>20832</v>
      </c>
      <c r="B3161" s="11" t="s">
        <v>20826</v>
      </c>
      <c r="C3161" s="11" t="s">
        <v>20826</v>
      </c>
      <c r="I3161" s="11" t="s">
        <v>20826</v>
      </c>
    </row>
    <row r="3162" spans="1:9" x14ac:dyDescent="0.25">
      <c r="A3162" s="11" t="s">
        <v>20833</v>
      </c>
      <c r="B3162" s="11" t="s">
        <v>20826</v>
      </c>
      <c r="C3162" s="11" t="s">
        <v>20826</v>
      </c>
      <c r="I3162" s="11" t="s">
        <v>20826</v>
      </c>
    </row>
    <row r="3163" spans="1:9" x14ac:dyDescent="0.25">
      <c r="A3163" s="11" t="s">
        <v>20834</v>
      </c>
      <c r="B3163" s="11" t="s">
        <v>20826</v>
      </c>
      <c r="C3163" s="11" t="s">
        <v>20826</v>
      </c>
      <c r="I3163" s="11" t="s">
        <v>20826</v>
      </c>
    </row>
    <row r="3164" spans="1:9" x14ac:dyDescent="0.25">
      <c r="A3164" s="11" t="s">
        <v>20835</v>
      </c>
      <c r="B3164" s="11" t="s">
        <v>20826</v>
      </c>
      <c r="C3164" s="11" t="s">
        <v>20826</v>
      </c>
      <c r="I3164" s="11" t="s">
        <v>20826</v>
      </c>
    </row>
    <row r="3165" spans="1:9" x14ac:dyDescent="0.25">
      <c r="A3165" s="11" t="s">
        <v>20836</v>
      </c>
      <c r="B3165" s="11" t="s">
        <v>20826</v>
      </c>
      <c r="C3165" s="11" t="s">
        <v>20826</v>
      </c>
      <c r="I3165" s="11" t="s">
        <v>20826</v>
      </c>
    </row>
    <row r="3166" spans="1:9" x14ac:dyDescent="0.25">
      <c r="A3166" s="11" t="s">
        <v>20837</v>
      </c>
      <c r="B3166" s="11" t="s">
        <v>20826</v>
      </c>
      <c r="C3166" s="11" t="s">
        <v>20826</v>
      </c>
      <c r="I3166" s="11" t="s">
        <v>20826</v>
      </c>
    </row>
    <row r="3167" spans="1:9" x14ac:dyDescent="0.25">
      <c r="A3167" s="11" t="s">
        <v>20838</v>
      </c>
      <c r="B3167" s="11" t="s">
        <v>20826</v>
      </c>
      <c r="C3167" s="11" t="s">
        <v>20826</v>
      </c>
      <c r="I3167" s="11" t="s">
        <v>20826</v>
      </c>
    </row>
    <row r="3168" spans="1:9" x14ac:dyDescent="0.25">
      <c r="A3168" s="11" t="s">
        <v>20839</v>
      </c>
      <c r="B3168" s="11" t="s">
        <v>20826</v>
      </c>
      <c r="C3168" s="11" t="s">
        <v>20826</v>
      </c>
      <c r="I3168" s="11" t="s">
        <v>20826</v>
      </c>
    </row>
    <row r="3169" spans="1:9" x14ac:dyDescent="0.25">
      <c r="A3169" s="11" t="s">
        <v>20840</v>
      </c>
      <c r="B3169" s="11" t="s">
        <v>20826</v>
      </c>
      <c r="C3169" s="11" t="s">
        <v>20826</v>
      </c>
      <c r="I3169" s="11" t="s">
        <v>20826</v>
      </c>
    </row>
    <row r="3170" spans="1:9" x14ac:dyDescent="0.25">
      <c r="A3170" s="11" t="s">
        <v>20841</v>
      </c>
      <c r="B3170" s="11" t="s">
        <v>20826</v>
      </c>
      <c r="C3170" s="11" t="s">
        <v>20826</v>
      </c>
      <c r="I3170" s="11" t="s">
        <v>20826</v>
      </c>
    </row>
    <row r="3171" spans="1:9" x14ac:dyDescent="0.25">
      <c r="A3171" s="11" t="s">
        <v>20842</v>
      </c>
      <c r="B3171" s="11" t="s">
        <v>20826</v>
      </c>
      <c r="C3171" s="11" t="s">
        <v>20826</v>
      </c>
      <c r="I3171" s="11" t="s">
        <v>20826</v>
      </c>
    </row>
    <row r="3172" spans="1:9" x14ac:dyDescent="0.25">
      <c r="A3172" s="11" t="s">
        <v>15693</v>
      </c>
      <c r="B3172" s="11" t="s">
        <v>20826</v>
      </c>
      <c r="C3172" s="11" t="s">
        <v>20826</v>
      </c>
      <c r="I3172" s="11" t="s">
        <v>20826</v>
      </c>
    </row>
    <row r="3173" spans="1:9" x14ac:dyDescent="0.25">
      <c r="A3173" s="11" t="s">
        <v>15692</v>
      </c>
      <c r="B3173" s="11" t="s">
        <v>20826</v>
      </c>
      <c r="C3173" s="11" t="s">
        <v>20826</v>
      </c>
      <c r="I3173" s="11" t="s">
        <v>20826</v>
      </c>
    </row>
    <row r="3174" spans="1:9" x14ac:dyDescent="0.25">
      <c r="A3174" s="11" t="s">
        <v>20843</v>
      </c>
      <c r="B3174" s="11" t="s">
        <v>20826</v>
      </c>
      <c r="C3174" s="11" t="s">
        <v>20826</v>
      </c>
      <c r="I3174" s="11" t="s">
        <v>20826</v>
      </c>
    </row>
    <row r="3175" spans="1:9" x14ac:dyDescent="0.25">
      <c r="A3175" s="11" t="s">
        <v>20844</v>
      </c>
      <c r="B3175" s="11" t="s">
        <v>20826</v>
      </c>
      <c r="C3175" s="11" t="s">
        <v>20826</v>
      </c>
      <c r="I3175" s="11" t="s">
        <v>20826</v>
      </c>
    </row>
    <row r="3176" spans="1:9" x14ac:dyDescent="0.25">
      <c r="A3176" s="11" t="s">
        <v>20845</v>
      </c>
      <c r="B3176" s="11" t="s">
        <v>20826</v>
      </c>
      <c r="C3176" s="11" t="s">
        <v>20826</v>
      </c>
      <c r="I3176" s="11" t="s">
        <v>20826</v>
      </c>
    </row>
    <row r="3177" spans="1:9" x14ac:dyDescent="0.25">
      <c r="A3177" s="11" t="s">
        <v>20846</v>
      </c>
      <c r="B3177" s="11" t="s">
        <v>20826</v>
      </c>
      <c r="C3177" s="11" t="s">
        <v>20826</v>
      </c>
      <c r="I3177" s="11" t="s">
        <v>20826</v>
      </c>
    </row>
    <row r="3178" spans="1:9" x14ac:dyDescent="0.25">
      <c r="A3178" s="11" t="s">
        <v>20847</v>
      </c>
      <c r="B3178" s="11" t="s">
        <v>20826</v>
      </c>
      <c r="C3178" s="11" t="s">
        <v>20826</v>
      </c>
      <c r="I3178" s="11" t="s">
        <v>20826</v>
      </c>
    </row>
    <row r="3179" spans="1:9" x14ac:dyDescent="0.25">
      <c r="A3179" s="11" t="s">
        <v>20848</v>
      </c>
      <c r="B3179" s="11" t="s">
        <v>20826</v>
      </c>
      <c r="C3179" s="11" t="s">
        <v>20826</v>
      </c>
      <c r="I3179" s="11" t="s">
        <v>20826</v>
      </c>
    </row>
    <row r="3180" spans="1:9" x14ac:dyDescent="0.25">
      <c r="A3180" s="11" t="s">
        <v>20849</v>
      </c>
      <c r="B3180" s="11" t="s">
        <v>20826</v>
      </c>
      <c r="C3180" s="11" t="s">
        <v>20826</v>
      </c>
      <c r="I3180" s="11" t="s">
        <v>20826</v>
      </c>
    </row>
    <row r="3181" spans="1:9" x14ac:dyDescent="0.25">
      <c r="A3181" s="11" t="s">
        <v>16197</v>
      </c>
      <c r="B3181" s="11" t="s">
        <v>20826</v>
      </c>
      <c r="C3181" s="11" t="s">
        <v>20826</v>
      </c>
      <c r="I3181" s="11" t="s">
        <v>20826</v>
      </c>
    </row>
    <row r="3182" spans="1:9" x14ac:dyDescent="0.25">
      <c r="A3182" s="11" t="s">
        <v>20850</v>
      </c>
      <c r="B3182" s="11" t="s">
        <v>20826</v>
      </c>
      <c r="C3182" s="11" t="s">
        <v>20826</v>
      </c>
      <c r="I3182" s="11" t="s">
        <v>20826</v>
      </c>
    </row>
    <row r="3183" spans="1:9" x14ac:dyDescent="0.25">
      <c r="A3183" s="11" t="s">
        <v>20851</v>
      </c>
      <c r="B3183" s="11" t="s">
        <v>20826</v>
      </c>
      <c r="C3183" s="11" t="s">
        <v>20826</v>
      </c>
      <c r="I3183" s="11" t="s">
        <v>20826</v>
      </c>
    </row>
    <row r="3184" spans="1:9" x14ac:dyDescent="0.25">
      <c r="A3184" s="11" t="s">
        <v>20852</v>
      </c>
      <c r="B3184" s="11" t="s">
        <v>20826</v>
      </c>
      <c r="C3184" s="11" t="s">
        <v>20826</v>
      </c>
      <c r="I3184" s="11" t="s">
        <v>20826</v>
      </c>
    </row>
    <row r="3185" spans="1:9" x14ac:dyDescent="0.25">
      <c r="A3185" s="11" t="s">
        <v>20853</v>
      </c>
      <c r="B3185" s="11" t="s">
        <v>20826</v>
      </c>
      <c r="C3185" s="11" t="s">
        <v>20826</v>
      </c>
      <c r="I3185" s="11" t="s">
        <v>20826</v>
      </c>
    </row>
    <row r="3186" spans="1:9" x14ac:dyDescent="0.25">
      <c r="A3186" s="11" t="s">
        <v>20854</v>
      </c>
      <c r="B3186" s="11" t="s">
        <v>20826</v>
      </c>
      <c r="C3186" s="11" t="s">
        <v>20826</v>
      </c>
      <c r="I3186" s="11" t="s">
        <v>20826</v>
      </c>
    </row>
    <row r="3187" spans="1:9" x14ac:dyDescent="0.25">
      <c r="A3187" s="11" t="s">
        <v>20855</v>
      </c>
      <c r="B3187" s="11" t="s">
        <v>20826</v>
      </c>
      <c r="C3187" s="11" t="s">
        <v>20826</v>
      </c>
      <c r="I3187" s="11" t="s">
        <v>20826</v>
      </c>
    </row>
    <row r="3188" spans="1:9" x14ac:dyDescent="0.25">
      <c r="A3188" s="11" t="s">
        <v>13131</v>
      </c>
      <c r="B3188" s="11" t="s">
        <v>20826</v>
      </c>
      <c r="C3188" s="11" t="s">
        <v>20826</v>
      </c>
      <c r="I3188" s="11" t="s">
        <v>20826</v>
      </c>
    </row>
    <row r="3189" spans="1:9" x14ac:dyDescent="0.25">
      <c r="A3189" s="11" t="s">
        <v>20856</v>
      </c>
      <c r="B3189" s="11" t="s">
        <v>20826</v>
      </c>
      <c r="C3189" s="11" t="s">
        <v>20826</v>
      </c>
      <c r="I3189" s="11" t="s">
        <v>20826</v>
      </c>
    </row>
    <row r="3190" spans="1:9" x14ac:dyDescent="0.25">
      <c r="A3190" s="11" t="s">
        <v>20857</v>
      </c>
      <c r="B3190" s="11" t="s">
        <v>20826</v>
      </c>
      <c r="C3190" s="11" t="s">
        <v>20826</v>
      </c>
      <c r="I3190" s="11" t="s">
        <v>20826</v>
      </c>
    </row>
    <row r="3191" spans="1:9" x14ac:dyDescent="0.25">
      <c r="A3191" s="11" t="s">
        <v>20858</v>
      </c>
      <c r="B3191" s="11" t="s">
        <v>20826</v>
      </c>
      <c r="C3191" s="11" t="s">
        <v>20826</v>
      </c>
      <c r="I3191" s="11" t="s">
        <v>20826</v>
      </c>
    </row>
    <row r="3192" spans="1:9" x14ac:dyDescent="0.25">
      <c r="A3192" s="11" t="s">
        <v>20859</v>
      </c>
      <c r="B3192" s="11" t="s">
        <v>20860</v>
      </c>
      <c r="C3192" s="11" t="s">
        <v>20860</v>
      </c>
      <c r="I3192" s="11" t="s">
        <v>20860</v>
      </c>
    </row>
    <row r="3193" spans="1:9" x14ac:dyDescent="0.25">
      <c r="A3193" s="11" t="s">
        <v>20861</v>
      </c>
      <c r="B3193" s="11" t="s">
        <v>20860</v>
      </c>
      <c r="C3193" s="11" t="s">
        <v>20860</v>
      </c>
      <c r="I3193" s="11" t="s">
        <v>20860</v>
      </c>
    </row>
    <row r="3194" spans="1:9" x14ac:dyDescent="0.25">
      <c r="A3194" s="11" t="s">
        <v>20862</v>
      </c>
      <c r="B3194" s="11" t="s">
        <v>20860</v>
      </c>
      <c r="C3194" s="11" t="s">
        <v>20860</v>
      </c>
      <c r="I3194" s="11" t="s">
        <v>20860</v>
      </c>
    </row>
    <row r="3195" spans="1:9" x14ac:dyDescent="0.25">
      <c r="A3195" s="11" t="s">
        <v>20863</v>
      </c>
      <c r="B3195" s="11" t="s">
        <v>569</v>
      </c>
      <c r="C3195" s="11" t="s">
        <v>569</v>
      </c>
      <c r="I3195" s="11" t="s">
        <v>569</v>
      </c>
    </row>
    <row r="3196" spans="1:9" x14ac:dyDescent="0.25">
      <c r="A3196" s="11" t="s">
        <v>20864</v>
      </c>
      <c r="B3196" s="11" t="s">
        <v>569</v>
      </c>
      <c r="C3196" s="11" t="s">
        <v>569</v>
      </c>
      <c r="I3196" s="11" t="s">
        <v>569</v>
      </c>
    </row>
    <row r="3197" spans="1:9" x14ac:dyDescent="0.25">
      <c r="A3197" s="11" t="s">
        <v>20865</v>
      </c>
      <c r="B3197" s="11" t="s">
        <v>569</v>
      </c>
      <c r="C3197" s="11" t="s">
        <v>569</v>
      </c>
      <c r="I3197" s="11" t="s">
        <v>569</v>
      </c>
    </row>
    <row r="3198" spans="1:9" x14ac:dyDescent="0.25">
      <c r="A3198" s="11" t="s">
        <v>20866</v>
      </c>
      <c r="B3198" s="11" t="s">
        <v>569</v>
      </c>
      <c r="C3198" s="11" t="s">
        <v>569</v>
      </c>
      <c r="I3198" s="11" t="s">
        <v>569</v>
      </c>
    </row>
    <row r="3199" spans="1:9" x14ac:dyDescent="0.25">
      <c r="A3199" s="11" t="s">
        <v>20867</v>
      </c>
      <c r="B3199" s="11" t="s">
        <v>569</v>
      </c>
      <c r="C3199" s="11" t="s">
        <v>569</v>
      </c>
      <c r="I3199" s="11" t="s">
        <v>569</v>
      </c>
    </row>
    <row r="3200" spans="1:9" x14ac:dyDescent="0.25">
      <c r="A3200" s="11" t="s">
        <v>20868</v>
      </c>
      <c r="B3200" s="11" t="s">
        <v>569</v>
      </c>
      <c r="C3200" s="11" t="s">
        <v>569</v>
      </c>
      <c r="I3200" s="11" t="s">
        <v>569</v>
      </c>
    </row>
    <row r="3201" spans="1:9" x14ac:dyDescent="0.25">
      <c r="A3201" s="11" t="s">
        <v>20869</v>
      </c>
      <c r="B3201" s="11" t="s">
        <v>569</v>
      </c>
      <c r="C3201" s="11" t="s">
        <v>569</v>
      </c>
      <c r="I3201" s="11" t="s">
        <v>569</v>
      </c>
    </row>
    <row r="3202" spans="1:9" x14ac:dyDescent="0.25">
      <c r="A3202" s="11" t="s">
        <v>20870</v>
      </c>
      <c r="B3202" s="11" t="s">
        <v>569</v>
      </c>
      <c r="C3202" s="11" t="s">
        <v>569</v>
      </c>
      <c r="I3202" s="11" t="s">
        <v>569</v>
      </c>
    </row>
    <row r="3203" spans="1:9" x14ac:dyDescent="0.25">
      <c r="A3203" s="11" t="s">
        <v>20871</v>
      </c>
      <c r="B3203" s="11" t="s">
        <v>569</v>
      </c>
      <c r="C3203" s="11" t="s">
        <v>569</v>
      </c>
      <c r="I3203" s="11" t="s">
        <v>569</v>
      </c>
    </row>
    <row r="3204" spans="1:9" x14ac:dyDescent="0.25">
      <c r="A3204" s="11" t="s">
        <v>20872</v>
      </c>
      <c r="B3204" s="11" t="s">
        <v>569</v>
      </c>
      <c r="C3204" s="11" t="s">
        <v>569</v>
      </c>
      <c r="I3204" s="11" t="s">
        <v>569</v>
      </c>
    </row>
    <row r="3205" spans="1:9" x14ac:dyDescent="0.25">
      <c r="A3205" s="11" t="s">
        <v>20873</v>
      </c>
      <c r="B3205" s="11" t="s">
        <v>20874</v>
      </c>
      <c r="C3205" s="11" t="s">
        <v>20874</v>
      </c>
      <c r="I3205" s="11" t="s">
        <v>20874</v>
      </c>
    </row>
    <row r="3206" spans="1:9" x14ac:dyDescent="0.25">
      <c r="A3206" s="11" t="s">
        <v>20875</v>
      </c>
      <c r="B3206" s="11" t="s">
        <v>20876</v>
      </c>
      <c r="C3206" s="11" t="s">
        <v>20876</v>
      </c>
      <c r="I3206" s="11" t="s">
        <v>20876</v>
      </c>
    </row>
    <row r="3207" spans="1:9" x14ac:dyDescent="0.25">
      <c r="A3207" s="11" t="s">
        <v>20877</v>
      </c>
      <c r="B3207" s="11" t="s">
        <v>20876</v>
      </c>
      <c r="C3207" s="11" t="s">
        <v>20876</v>
      </c>
      <c r="I3207" s="11" t="s">
        <v>20876</v>
      </c>
    </row>
    <row r="3208" spans="1:9" x14ac:dyDescent="0.25">
      <c r="A3208" s="11" t="s">
        <v>20878</v>
      </c>
      <c r="B3208" s="11" t="s">
        <v>20876</v>
      </c>
      <c r="C3208" s="11" t="s">
        <v>20876</v>
      </c>
      <c r="I3208" s="11" t="s">
        <v>20876</v>
      </c>
    </row>
    <row r="3209" spans="1:9" x14ac:dyDescent="0.25">
      <c r="A3209" s="11" t="s">
        <v>20879</v>
      </c>
      <c r="B3209" s="11" t="s">
        <v>20880</v>
      </c>
      <c r="C3209" s="11" t="s">
        <v>20880</v>
      </c>
      <c r="I3209" s="11" t="s">
        <v>20880</v>
      </c>
    </row>
    <row r="3210" spans="1:9" x14ac:dyDescent="0.25">
      <c r="A3210" s="11" t="s">
        <v>20881</v>
      </c>
      <c r="B3210" s="11" t="s">
        <v>20882</v>
      </c>
      <c r="C3210" s="11" t="s">
        <v>20882</v>
      </c>
      <c r="I3210" s="11" t="s">
        <v>20882</v>
      </c>
    </row>
    <row r="3211" spans="1:9" x14ac:dyDescent="0.25">
      <c r="A3211" s="11" t="s">
        <v>20883</v>
      </c>
      <c r="B3211" s="11" t="s">
        <v>20882</v>
      </c>
      <c r="C3211" s="11" t="s">
        <v>20882</v>
      </c>
      <c r="I3211" s="11" t="s">
        <v>20882</v>
      </c>
    </row>
    <row r="3212" spans="1:9" x14ac:dyDescent="0.25">
      <c r="A3212" s="11" t="s">
        <v>20884</v>
      </c>
      <c r="B3212" s="11" t="s">
        <v>20885</v>
      </c>
      <c r="C3212" s="11" t="s">
        <v>20885</v>
      </c>
      <c r="I3212" s="11" t="s">
        <v>20885</v>
      </c>
    </row>
    <row r="3213" spans="1:9" x14ac:dyDescent="0.25">
      <c r="A3213" s="11" t="s">
        <v>20886</v>
      </c>
      <c r="B3213" s="11" t="s">
        <v>20885</v>
      </c>
      <c r="C3213" s="11" t="s">
        <v>20885</v>
      </c>
      <c r="I3213" s="11" t="s">
        <v>20885</v>
      </c>
    </row>
    <row r="3214" spans="1:9" x14ac:dyDescent="0.25">
      <c r="A3214" s="11" t="s">
        <v>20887</v>
      </c>
      <c r="B3214" s="11" t="s">
        <v>20885</v>
      </c>
      <c r="C3214" s="11" t="s">
        <v>20885</v>
      </c>
      <c r="I3214" s="11" t="s">
        <v>20885</v>
      </c>
    </row>
    <row r="3215" spans="1:9" x14ac:dyDescent="0.25">
      <c r="A3215" s="11" t="s">
        <v>20888</v>
      </c>
      <c r="B3215" s="11" t="s">
        <v>20885</v>
      </c>
      <c r="C3215" s="11" t="s">
        <v>20885</v>
      </c>
      <c r="I3215" s="11" t="s">
        <v>20885</v>
      </c>
    </row>
    <row r="3216" spans="1:9" x14ac:dyDescent="0.25">
      <c r="A3216" s="11" t="s">
        <v>20889</v>
      </c>
      <c r="B3216" s="11" t="s">
        <v>20890</v>
      </c>
      <c r="C3216" s="11" t="s">
        <v>20890</v>
      </c>
      <c r="I3216" s="11" t="s">
        <v>20890</v>
      </c>
    </row>
    <row r="3217" spans="1:9" x14ac:dyDescent="0.25">
      <c r="A3217" s="11" t="s">
        <v>16892</v>
      </c>
      <c r="B3217" s="11" t="s">
        <v>20891</v>
      </c>
      <c r="C3217" s="11" t="s">
        <v>20891</v>
      </c>
      <c r="I3217" s="11" t="s">
        <v>20891</v>
      </c>
    </row>
    <row r="3218" spans="1:9" x14ac:dyDescent="0.25">
      <c r="A3218" s="11" t="s">
        <v>20892</v>
      </c>
      <c r="B3218" s="11" t="s">
        <v>20893</v>
      </c>
      <c r="C3218" s="11" t="s">
        <v>20893</v>
      </c>
      <c r="I3218" s="11" t="s">
        <v>20893</v>
      </c>
    </row>
    <row r="3219" spans="1:9" x14ac:dyDescent="0.25">
      <c r="A3219" s="11" t="s">
        <v>15057</v>
      </c>
      <c r="B3219" s="11" t="s">
        <v>20894</v>
      </c>
      <c r="C3219" s="11" t="s">
        <v>20894</v>
      </c>
      <c r="I3219" s="11" t="s">
        <v>20894</v>
      </c>
    </row>
    <row r="3220" spans="1:9" x14ac:dyDescent="0.25">
      <c r="A3220" s="11" t="s">
        <v>15058</v>
      </c>
      <c r="B3220" s="11" t="s">
        <v>20894</v>
      </c>
      <c r="C3220" s="11" t="s">
        <v>20894</v>
      </c>
      <c r="I3220" s="11" t="s">
        <v>20894</v>
      </c>
    </row>
    <row r="3221" spans="1:9" x14ac:dyDescent="0.25">
      <c r="A3221" s="11" t="s">
        <v>20895</v>
      </c>
      <c r="B3221" s="11" t="s">
        <v>20896</v>
      </c>
      <c r="C3221" s="11" t="s">
        <v>20896</v>
      </c>
      <c r="I3221" s="11" t="s">
        <v>20896</v>
      </c>
    </row>
    <row r="3222" spans="1:9" x14ac:dyDescent="0.25">
      <c r="A3222" s="11" t="s">
        <v>15892</v>
      </c>
      <c r="B3222" s="11" t="s">
        <v>1608</v>
      </c>
      <c r="C3222" s="11" t="s">
        <v>1608</v>
      </c>
      <c r="I3222" s="11" t="s">
        <v>1608</v>
      </c>
    </row>
    <row r="3223" spans="1:9" x14ac:dyDescent="0.25">
      <c r="A3223" s="11" t="s">
        <v>15482</v>
      </c>
      <c r="B3223" s="11" t="s">
        <v>1608</v>
      </c>
      <c r="C3223" s="11" t="s">
        <v>1608</v>
      </c>
      <c r="I3223" s="11" t="s">
        <v>1608</v>
      </c>
    </row>
    <row r="3224" spans="1:9" x14ac:dyDescent="0.25">
      <c r="A3224" s="11" t="s">
        <v>20897</v>
      </c>
      <c r="B3224" s="11" t="s">
        <v>20898</v>
      </c>
      <c r="C3224" s="11" t="s">
        <v>20898</v>
      </c>
      <c r="I3224" s="11" t="s">
        <v>20898</v>
      </c>
    </row>
    <row r="3225" spans="1:9" x14ac:dyDescent="0.25">
      <c r="A3225" s="11" t="s">
        <v>20899</v>
      </c>
      <c r="B3225" s="11" t="s">
        <v>20898</v>
      </c>
      <c r="C3225" s="11" t="s">
        <v>20898</v>
      </c>
      <c r="I3225" s="11" t="s">
        <v>20898</v>
      </c>
    </row>
    <row r="3226" spans="1:9" x14ac:dyDescent="0.25">
      <c r="A3226" s="11" t="s">
        <v>20900</v>
      </c>
      <c r="B3226" s="11" t="s">
        <v>20898</v>
      </c>
      <c r="C3226" s="11" t="s">
        <v>20898</v>
      </c>
      <c r="I3226" s="11" t="s">
        <v>20898</v>
      </c>
    </row>
    <row r="3227" spans="1:9" x14ac:dyDescent="0.25">
      <c r="A3227" s="11" t="s">
        <v>20901</v>
      </c>
      <c r="B3227" s="11" t="s">
        <v>20898</v>
      </c>
      <c r="C3227" s="11" t="s">
        <v>20898</v>
      </c>
      <c r="I3227" s="11" t="s">
        <v>20898</v>
      </c>
    </row>
    <row r="3228" spans="1:9" x14ac:dyDescent="0.25">
      <c r="A3228" s="11" t="s">
        <v>20902</v>
      </c>
      <c r="B3228" s="11" t="s">
        <v>20898</v>
      </c>
      <c r="C3228" s="11" t="s">
        <v>20898</v>
      </c>
      <c r="I3228" s="11" t="s">
        <v>20898</v>
      </c>
    </row>
    <row r="3229" spans="1:9" x14ac:dyDescent="0.25">
      <c r="A3229" s="11" t="s">
        <v>20903</v>
      </c>
      <c r="B3229" s="11" t="s">
        <v>20898</v>
      </c>
      <c r="C3229" s="11" t="s">
        <v>20898</v>
      </c>
      <c r="I3229" s="11" t="s">
        <v>20898</v>
      </c>
    </row>
    <row r="3230" spans="1:9" x14ac:dyDescent="0.25">
      <c r="A3230" s="11" t="s">
        <v>20904</v>
      </c>
      <c r="B3230" s="11" t="s">
        <v>20898</v>
      </c>
      <c r="C3230" s="11" t="s">
        <v>20898</v>
      </c>
      <c r="I3230" s="11" t="s">
        <v>20898</v>
      </c>
    </row>
    <row r="3231" spans="1:9" x14ac:dyDescent="0.25">
      <c r="A3231" s="11" t="s">
        <v>20905</v>
      </c>
      <c r="B3231" s="11" t="s">
        <v>20898</v>
      </c>
      <c r="C3231" s="11" t="s">
        <v>20898</v>
      </c>
      <c r="I3231" s="11" t="s">
        <v>20898</v>
      </c>
    </row>
    <row r="3232" spans="1:9" x14ac:dyDescent="0.25">
      <c r="A3232" s="11" t="s">
        <v>20906</v>
      </c>
      <c r="B3232" s="11" t="s">
        <v>20898</v>
      </c>
      <c r="C3232" s="11" t="s">
        <v>20898</v>
      </c>
      <c r="I3232" s="11" t="s">
        <v>20898</v>
      </c>
    </row>
    <row r="3233" spans="1:9" x14ac:dyDescent="0.25">
      <c r="A3233" s="11" t="s">
        <v>20907</v>
      </c>
      <c r="B3233" s="11" t="s">
        <v>20898</v>
      </c>
      <c r="C3233" s="11" t="s">
        <v>20898</v>
      </c>
      <c r="I3233" s="11" t="s">
        <v>20898</v>
      </c>
    </row>
    <row r="3234" spans="1:9" x14ac:dyDescent="0.25">
      <c r="A3234" s="11" t="s">
        <v>20908</v>
      </c>
      <c r="B3234" s="11" t="s">
        <v>20898</v>
      </c>
      <c r="C3234" s="11" t="s">
        <v>20898</v>
      </c>
      <c r="I3234" s="11" t="s">
        <v>20898</v>
      </c>
    </row>
    <row r="3235" spans="1:9" x14ac:dyDescent="0.25">
      <c r="A3235" s="11" t="s">
        <v>20909</v>
      </c>
      <c r="B3235" s="11" t="s">
        <v>20898</v>
      </c>
      <c r="C3235" s="11" t="s">
        <v>20898</v>
      </c>
      <c r="I3235" s="11" t="s">
        <v>20898</v>
      </c>
    </row>
    <row r="3236" spans="1:9" x14ac:dyDescent="0.25">
      <c r="A3236" s="11" t="s">
        <v>20910</v>
      </c>
      <c r="B3236" s="11" t="s">
        <v>20898</v>
      </c>
      <c r="C3236" s="11" t="s">
        <v>20898</v>
      </c>
      <c r="I3236" s="11" t="s">
        <v>20898</v>
      </c>
    </row>
    <row r="3237" spans="1:9" x14ac:dyDescent="0.25">
      <c r="A3237" s="11" t="s">
        <v>20911</v>
      </c>
      <c r="B3237" s="11" t="s">
        <v>20898</v>
      </c>
      <c r="C3237" s="11" t="s">
        <v>20898</v>
      </c>
      <c r="I3237" s="11" t="s">
        <v>20898</v>
      </c>
    </row>
    <row r="3238" spans="1:9" x14ac:dyDescent="0.25">
      <c r="A3238" s="11" t="s">
        <v>20912</v>
      </c>
      <c r="B3238" s="11" t="s">
        <v>20898</v>
      </c>
      <c r="C3238" s="11" t="s">
        <v>20898</v>
      </c>
      <c r="I3238" s="11" t="s">
        <v>20898</v>
      </c>
    </row>
    <row r="3239" spans="1:9" x14ac:dyDescent="0.25">
      <c r="A3239" s="11" t="s">
        <v>20913</v>
      </c>
      <c r="B3239" s="11" t="s">
        <v>20898</v>
      </c>
      <c r="C3239" s="11" t="s">
        <v>20898</v>
      </c>
      <c r="I3239" s="11" t="s">
        <v>20898</v>
      </c>
    </row>
    <row r="3240" spans="1:9" x14ac:dyDescent="0.25">
      <c r="A3240" s="11" t="s">
        <v>20914</v>
      </c>
      <c r="B3240" s="11" t="s">
        <v>20898</v>
      </c>
      <c r="C3240" s="11" t="s">
        <v>20898</v>
      </c>
      <c r="I3240" s="11" t="s">
        <v>20898</v>
      </c>
    </row>
    <row r="3241" spans="1:9" x14ac:dyDescent="0.25">
      <c r="A3241" s="11" t="s">
        <v>20915</v>
      </c>
      <c r="B3241" s="11" t="s">
        <v>20898</v>
      </c>
      <c r="C3241" s="11" t="s">
        <v>20898</v>
      </c>
      <c r="I3241" s="11" t="s">
        <v>20898</v>
      </c>
    </row>
    <row r="3242" spans="1:9" x14ac:dyDescent="0.25">
      <c r="A3242" s="11" t="s">
        <v>20916</v>
      </c>
      <c r="B3242" s="11" t="s">
        <v>20898</v>
      </c>
      <c r="C3242" s="11" t="s">
        <v>20898</v>
      </c>
      <c r="I3242" s="11" t="s">
        <v>20898</v>
      </c>
    </row>
    <row r="3243" spans="1:9" x14ac:dyDescent="0.25">
      <c r="A3243" s="11" t="s">
        <v>20917</v>
      </c>
      <c r="B3243" s="11" t="s">
        <v>20898</v>
      </c>
      <c r="C3243" s="11" t="s">
        <v>20898</v>
      </c>
      <c r="I3243" s="11" t="s">
        <v>20898</v>
      </c>
    </row>
    <row r="3244" spans="1:9" x14ac:dyDescent="0.25">
      <c r="A3244" s="11" t="s">
        <v>20918</v>
      </c>
      <c r="B3244" s="11" t="s">
        <v>20898</v>
      </c>
      <c r="C3244" s="11" t="s">
        <v>20898</v>
      </c>
      <c r="I3244" s="11" t="s">
        <v>20898</v>
      </c>
    </row>
    <row r="3245" spans="1:9" x14ac:dyDescent="0.25">
      <c r="A3245" s="11" t="s">
        <v>20919</v>
      </c>
      <c r="B3245" s="11" t="s">
        <v>20898</v>
      </c>
      <c r="C3245" s="11" t="s">
        <v>20898</v>
      </c>
      <c r="I3245" s="11" t="s">
        <v>20898</v>
      </c>
    </row>
    <row r="3246" spans="1:9" x14ac:dyDescent="0.25">
      <c r="A3246" s="11" t="s">
        <v>20920</v>
      </c>
      <c r="B3246" s="11" t="s">
        <v>20898</v>
      </c>
      <c r="C3246" s="11" t="s">
        <v>20898</v>
      </c>
      <c r="I3246" s="11" t="s">
        <v>20898</v>
      </c>
    </row>
    <row r="3247" spans="1:9" x14ac:dyDescent="0.25">
      <c r="A3247" s="11" t="s">
        <v>20921</v>
      </c>
      <c r="B3247" s="11" t="s">
        <v>20898</v>
      </c>
      <c r="C3247" s="11" t="s">
        <v>20898</v>
      </c>
      <c r="I3247" s="11" t="s">
        <v>20898</v>
      </c>
    </row>
    <row r="3248" spans="1:9" x14ac:dyDescent="0.25">
      <c r="A3248" s="11" t="s">
        <v>20922</v>
      </c>
      <c r="B3248" s="11" t="s">
        <v>20898</v>
      </c>
      <c r="C3248" s="11" t="s">
        <v>20898</v>
      </c>
      <c r="I3248" s="11" t="s">
        <v>20898</v>
      </c>
    </row>
    <row r="3249" spans="1:9" x14ac:dyDescent="0.25">
      <c r="A3249" s="11" t="s">
        <v>20923</v>
      </c>
      <c r="B3249" s="11" t="s">
        <v>20898</v>
      </c>
      <c r="C3249" s="11" t="s">
        <v>20898</v>
      </c>
      <c r="I3249" s="11" t="s">
        <v>20898</v>
      </c>
    </row>
    <row r="3250" spans="1:9" x14ac:dyDescent="0.25">
      <c r="A3250" s="11" t="s">
        <v>20924</v>
      </c>
      <c r="B3250" s="11" t="s">
        <v>20898</v>
      </c>
      <c r="C3250" s="11" t="s">
        <v>20898</v>
      </c>
      <c r="I3250" s="11" t="s">
        <v>20898</v>
      </c>
    </row>
    <row r="3251" spans="1:9" x14ac:dyDescent="0.25">
      <c r="A3251" s="11" t="s">
        <v>20925</v>
      </c>
      <c r="B3251" s="11" t="s">
        <v>3519</v>
      </c>
      <c r="C3251" s="11" t="s">
        <v>3519</v>
      </c>
      <c r="I3251" s="11" t="s">
        <v>3519</v>
      </c>
    </row>
    <row r="3252" spans="1:9" x14ac:dyDescent="0.25">
      <c r="A3252" s="11" t="s">
        <v>20926</v>
      </c>
      <c r="B3252" s="11" t="s">
        <v>3519</v>
      </c>
      <c r="C3252" s="11" t="s">
        <v>3519</v>
      </c>
      <c r="I3252" s="11" t="s">
        <v>3519</v>
      </c>
    </row>
    <row r="3253" spans="1:9" x14ac:dyDescent="0.25">
      <c r="A3253" s="11" t="s">
        <v>20927</v>
      </c>
      <c r="B3253" s="11" t="s">
        <v>3519</v>
      </c>
      <c r="C3253" s="11" t="s">
        <v>3519</v>
      </c>
      <c r="I3253" s="11" t="s">
        <v>3519</v>
      </c>
    </row>
    <row r="3254" spans="1:9" x14ac:dyDescent="0.25">
      <c r="A3254" s="11" t="s">
        <v>20928</v>
      </c>
      <c r="B3254" s="11" t="s">
        <v>3519</v>
      </c>
      <c r="C3254" s="11" t="s">
        <v>3519</v>
      </c>
      <c r="I3254" s="11" t="s">
        <v>3519</v>
      </c>
    </row>
    <row r="3255" spans="1:9" x14ac:dyDescent="0.25">
      <c r="A3255" s="11" t="s">
        <v>20929</v>
      </c>
      <c r="B3255" s="11" t="s">
        <v>3519</v>
      </c>
      <c r="C3255" s="11" t="s">
        <v>3519</v>
      </c>
      <c r="I3255" s="11" t="s">
        <v>3519</v>
      </c>
    </row>
    <row r="3256" spans="1:9" x14ac:dyDescent="0.25">
      <c r="A3256" s="11" t="s">
        <v>9003</v>
      </c>
      <c r="B3256" s="11" t="s">
        <v>3609</v>
      </c>
      <c r="C3256" s="11" t="s">
        <v>3609</v>
      </c>
      <c r="I3256" s="11" t="s">
        <v>3609</v>
      </c>
    </row>
    <row r="3257" spans="1:9" x14ac:dyDescent="0.25">
      <c r="A3257" s="11" t="s">
        <v>20930</v>
      </c>
      <c r="B3257" s="11" t="s">
        <v>315</v>
      </c>
      <c r="C3257" s="11" t="s">
        <v>315</v>
      </c>
      <c r="I3257" s="11" t="s">
        <v>315</v>
      </c>
    </row>
    <row r="3258" spans="1:9" x14ac:dyDescent="0.25">
      <c r="A3258" s="11" t="s">
        <v>9012</v>
      </c>
      <c r="B3258" s="11" t="s">
        <v>20931</v>
      </c>
      <c r="C3258" s="11" t="s">
        <v>20931</v>
      </c>
      <c r="I3258" s="11" t="s">
        <v>20931</v>
      </c>
    </row>
    <row r="3259" spans="1:9" x14ac:dyDescent="0.25">
      <c r="A3259" s="11" t="s">
        <v>20932</v>
      </c>
      <c r="B3259" s="11" t="s">
        <v>20933</v>
      </c>
      <c r="C3259" s="11" t="s">
        <v>20933</v>
      </c>
      <c r="I3259" s="11" t="s">
        <v>20933</v>
      </c>
    </row>
    <row r="3260" spans="1:9" x14ac:dyDescent="0.25">
      <c r="A3260" s="11" t="s">
        <v>20934</v>
      </c>
      <c r="B3260" s="11" t="s">
        <v>20933</v>
      </c>
      <c r="C3260" s="11" t="s">
        <v>20933</v>
      </c>
      <c r="I3260" s="11" t="s">
        <v>20933</v>
      </c>
    </row>
    <row r="3261" spans="1:9" x14ac:dyDescent="0.25">
      <c r="A3261" s="11" t="s">
        <v>20935</v>
      </c>
      <c r="B3261" s="11" t="s">
        <v>20933</v>
      </c>
      <c r="C3261" s="11" t="s">
        <v>20933</v>
      </c>
      <c r="I3261" s="11" t="s">
        <v>20933</v>
      </c>
    </row>
    <row r="3262" spans="1:9" x14ac:dyDescent="0.25">
      <c r="A3262" s="11" t="s">
        <v>20936</v>
      </c>
      <c r="B3262" s="11" t="s">
        <v>20933</v>
      </c>
      <c r="C3262" s="11" t="s">
        <v>20933</v>
      </c>
      <c r="I3262" s="11" t="s">
        <v>20933</v>
      </c>
    </row>
    <row r="3263" spans="1:9" x14ac:dyDescent="0.25">
      <c r="A3263" s="11" t="s">
        <v>20937</v>
      </c>
      <c r="B3263" s="11" t="s">
        <v>20933</v>
      </c>
      <c r="C3263" s="11" t="s">
        <v>20933</v>
      </c>
      <c r="I3263" s="11" t="s">
        <v>20933</v>
      </c>
    </row>
    <row r="3264" spans="1:9" x14ac:dyDescent="0.25">
      <c r="A3264" s="11" t="s">
        <v>20938</v>
      </c>
      <c r="B3264" s="11" t="s">
        <v>20933</v>
      </c>
      <c r="C3264" s="11" t="s">
        <v>20933</v>
      </c>
      <c r="I3264" s="11" t="s">
        <v>20933</v>
      </c>
    </row>
    <row r="3265" spans="1:9" x14ac:dyDescent="0.25">
      <c r="A3265" s="11" t="s">
        <v>12446</v>
      </c>
      <c r="B3265" s="11" t="s">
        <v>20933</v>
      </c>
      <c r="C3265" s="11" t="s">
        <v>20933</v>
      </c>
      <c r="I3265" s="11" t="s">
        <v>20933</v>
      </c>
    </row>
    <row r="3266" spans="1:9" x14ac:dyDescent="0.25">
      <c r="A3266" s="11" t="s">
        <v>12433</v>
      </c>
      <c r="B3266" s="11" t="s">
        <v>20933</v>
      </c>
      <c r="C3266" s="11" t="s">
        <v>20933</v>
      </c>
      <c r="I3266" s="11" t="s">
        <v>20933</v>
      </c>
    </row>
    <row r="3267" spans="1:9" x14ac:dyDescent="0.25">
      <c r="A3267" s="11" t="s">
        <v>20939</v>
      </c>
      <c r="B3267" s="11" t="s">
        <v>20940</v>
      </c>
      <c r="C3267" s="11" t="s">
        <v>20940</v>
      </c>
      <c r="I3267" s="11" t="s">
        <v>20940</v>
      </c>
    </row>
    <row r="3268" spans="1:9" x14ac:dyDescent="0.25">
      <c r="A3268" s="11" t="s">
        <v>20941</v>
      </c>
      <c r="B3268" s="11" t="s">
        <v>20940</v>
      </c>
      <c r="C3268" s="11" t="s">
        <v>20940</v>
      </c>
      <c r="I3268" s="11" t="s">
        <v>20940</v>
      </c>
    </row>
    <row r="3269" spans="1:9" x14ac:dyDescent="0.25">
      <c r="A3269" s="11" t="s">
        <v>20942</v>
      </c>
      <c r="B3269" s="11" t="s">
        <v>20943</v>
      </c>
      <c r="C3269" s="11" t="s">
        <v>20943</v>
      </c>
      <c r="I3269" s="11" t="s">
        <v>20943</v>
      </c>
    </row>
    <row r="3270" spans="1:9" x14ac:dyDescent="0.25">
      <c r="A3270" s="11" t="s">
        <v>20944</v>
      </c>
      <c r="B3270" s="11" t="s">
        <v>20943</v>
      </c>
      <c r="C3270" s="11" t="s">
        <v>20943</v>
      </c>
      <c r="I3270" s="11" t="s">
        <v>20943</v>
      </c>
    </row>
    <row r="3271" spans="1:9" x14ac:dyDescent="0.25">
      <c r="A3271" s="11" t="s">
        <v>20945</v>
      </c>
      <c r="B3271" s="11" t="s">
        <v>20943</v>
      </c>
      <c r="C3271" s="11" t="s">
        <v>20943</v>
      </c>
      <c r="I3271" s="11" t="s">
        <v>20943</v>
      </c>
    </row>
    <row r="3272" spans="1:9" x14ac:dyDescent="0.25">
      <c r="A3272" s="11" t="s">
        <v>20946</v>
      </c>
      <c r="B3272" s="11" t="s">
        <v>20947</v>
      </c>
      <c r="C3272" s="11" t="s">
        <v>20947</v>
      </c>
      <c r="I3272" s="11" t="s">
        <v>20947</v>
      </c>
    </row>
    <row r="3273" spans="1:9" x14ac:dyDescent="0.25">
      <c r="A3273" s="11" t="s">
        <v>20948</v>
      </c>
      <c r="B3273" s="11" t="s">
        <v>3619</v>
      </c>
      <c r="C3273" s="11" t="s">
        <v>3619</v>
      </c>
      <c r="I3273" s="11" t="s">
        <v>3619</v>
      </c>
    </row>
    <row r="3274" spans="1:9" x14ac:dyDescent="0.25">
      <c r="A3274" s="11" t="s">
        <v>20949</v>
      </c>
      <c r="B3274" s="11" t="s">
        <v>20950</v>
      </c>
      <c r="C3274" s="11" t="s">
        <v>20950</v>
      </c>
      <c r="I3274" s="11" t="s">
        <v>20950</v>
      </c>
    </row>
    <row r="3275" spans="1:9" x14ac:dyDescent="0.25">
      <c r="A3275" s="11" t="s">
        <v>20951</v>
      </c>
      <c r="B3275" s="11" t="s">
        <v>20952</v>
      </c>
      <c r="C3275" s="11" t="s">
        <v>20952</v>
      </c>
      <c r="I3275" s="11" t="s">
        <v>20952</v>
      </c>
    </row>
    <row r="3276" spans="1:9" x14ac:dyDescent="0.25">
      <c r="A3276" s="11" t="s">
        <v>20953</v>
      </c>
      <c r="B3276" s="11" t="s">
        <v>20954</v>
      </c>
      <c r="C3276" s="11" t="s">
        <v>20955</v>
      </c>
      <c r="I3276" s="11" t="s">
        <v>20954</v>
      </c>
    </row>
    <row r="3277" spans="1:9" x14ac:dyDescent="0.25">
      <c r="A3277" s="11" t="s">
        <v>9032</v>
      </c>
      <c r="B3277" s="11" t="s">
        <v>20956</v>
      </c>
      <c r="C3277" s="11" t="s">
        <v>20956</v>
      </c>
      <c r="I3277" s="11" t="s">
        <v>20956</v>
      </c>
    </row>
    <row r="3278" spans="1:9" x14ac:dyDescent="0.25">
      <c r="A3278" s="11" t="s">
        <v>4485</v>
      </c>
      <c r="B3278" s="11" t="s">
        <v>1179</v>
      </c>
      <c r="C3278" s="11" t="s">
        <v>1179</v>
      </c>
      <c r="I3278" s="11" t="s">
        <v>1179</v>
      </c>
    </row>
    <row r="3279" spans="1:9" x14ac:dyDescent="0.25">
      <c r="A3279" s="11" t="s">
        <v>20957</v>
      </c>
      <c r="B3279" s="11" t="s">
        <v>20958</v>
      </c>
      <c r="C3279" s="11" t="s">
        <v>20958</v>
      </c>
      <c r="I3279" s="11" t="s">
        <v>20958</v>
      </c>
    </row>
    <row r="3280" spans="1:9" x14ac:dyDescent="0.25">
      <c r="A3280" s="11" t="s">
        <v>9035</v>
      </c>
      <c r="B3280" s="11" t="s">
        <v>1885</v>
      </c>
      <c r="C3280" s="11" t="s">
        <v>1885</v>
      </c>
      <c r="I3280" s="11" t="s">
        <v>1885</v>
      </c>
    </row>
    <row r="3281" spans="1:9" x14ac:dyDescent="0.25">
      <c r="A3281" s="11" t="s">
        <v>20959</v>
      </c>
      <c r="B3281" s="11" t="s">
        <v>2081</v>
      </c>
      <c r="C3281" s="11" t="s">
        <v>2081</v>
      </c>
      <c r="I3281" s="11" t="s">
        <v>2081</v>
      </c>
    </row>
    <row r="3282" spans="1:9" x14ac:dyDescent="0.25">
      <c r="A3282" s="11" t="s">
        <v>20960</v>
      </c>
      <c r="B3282" s="11" t="s">
        <v>3632</v>
      </c>
      <c r="C3282" s="11" t="s">
        <v>3632</v>
      </c>
      <c r="I3282" s="11" t="s">
        <v>3632</v>
      </c>
    </row>
    <row r="3283" spans="1:9" x14ac:dyDescent="0.25">
      <c r="A3283" s="11" t="s">
        <v>20961</v>
      </c>
      <c r="B3283" s="11" t="s">
        <v>20962</v>
      </c>
      <c r="C3283" s="11" t="s">
        <v>20962</v>
      </c>
      <c r="I3283" s="11" t="s">
        <v>20962</v>
      </c>
    </row>
    <row r="3284" spans="1:9" x14ac:dyDescent="0.25">
      <c r="A3284" s="11" t="s">
        <v>20963</v>
      </c>
      <c r="B3284" s="11" t="s">
        <v>20962</v>
      </c>
      <c r="C3284" s="11" t="s">
        <v>20962</v>
      </c>
      <c r="I3284" s="11" t="s">
        <v>20962</v>
      </c>
    </row>
    <row r="3285" spans="1:9" x14ac:dyDescent="0.25">
      <c r="A3285" s="11" t="s">
        <v>20964</v>
      </c>
      <c r="B3285" s="11" t="s">
        <v>20962</v>
      </c>
      <c r="C3285" s="11" t="s">
        <v>20962</v>
      </c>
      <c r="I3285" s="11" t="s">
        <v>20962</v>
      </c>
    </row>
    <row r="3286" spans="1:9" x14ac:dyDescent="0.25">
      <c r="A3286" s="11" t="s">
        <v>20965</v>
      </c>
      <c r="B3286" s="11" t="s">
        <v>20962</v>
      </c>
      <c r="C3286" s="11" t="s">
        <v>20962</v>
      </c>
      <c r="I3286" s="11" t="s">
        <v>20962</v>
      </c>
    </row>
    <row r="3287" spans="1:9" x14ac:dyDescent="0.25">
      <c r="A3287" s="11" t="s">
        <v>20966</v>
      </c>
      <c r="B3287" s="11" t="s">
        <v>20962</v>
      </c>
      <c r="C3287" s="11" t="s">
        <v>20962</v>
      </c>
      <c r="I3287" s="11" t="s">
        <v>20962</v>
      </c>
    </row>
    <row r="3288" spans="1:9" x14ac:dyDescent="0.25">
      <c r="A3288" s="11" t="s">
        <v>20967</v>
      </c>
      <c r="B3288" s="11" t="s">
        <v>20962</v>
      </c>
      <c r="C3288" s="11" t="s">
        <v>20962</v>
      </c>
      <c r="I3288" s="11" t="s">
        <v>20962</v>
      </c>
    </row>
    <row r="3289" spans="1:9" x14ac:dyDescent="0.25">
      <c r="A3289" s="11" t="s">
        <v>20968</v>
      </c>
      <c r="B3289" s="11" t="s">
        <v>20962</v>
      </c>
      <c r="C3289" s="11" t="s">
        <v>20962</v>
      </c>
      <c r="I3289" s="11" t="s">
        <v>20962</v>
      </c>
    </row>
    <row r="3290" spans="1:9" x14ac:dyDescent="0.25">
      <c r="A3290" s="11" t="s">
        <v>20969</v>
      </c>
      <c r="B3290" s="11" t="s">
        <v>20962</v>
      </c>
      <c r="C3290" s="11" t="s">
        <v>20962</v>
      </c>
      <c r="I3290" s="11" t="s">
        <v>20962</v>
      </c>
    </row>
    <row r="3291" spans="1:9" x14ac:dyDescent="0.25">
      <c r="A3291" s="11" t="s">
        <v>20970</v>
      </c>
      <c r="B3291" s="11" t="s">
        <v>20962</v>
      </c>
      <c r="C3291" s="11" t="s">
        <v>20962</v>
      </c>
      <c r="I3291" s="11" t="s">
        <v>20962</v>
      </c>
    </row>
    <row r="3292" spans="1:9" x14ac:dyDescent="0.25">
      <c r="A3292" s="11" t="s">
        <v>20971</v>
      </c>
      <c r="B3292" s="11" t="s">
        <v>20972</v>
      </c>
      <c r="C3292" s="11" t="s">
        <v>20972</v>
      </c>
      <c r="I3292" s="11" t="s">
        <v>20972</v>
      </c>
    </row>
    <row r="3293" spans="1:9" x14ac:dyDescent="0.25">
      <c r="A3293" s="11" t="s">
        <v>20973</v>
      </c>
      <c r="B3293" s="11" t="s">
        <v>20972</v>
      </c>
      <c r="C3293" s="11" t="s">
        <v>20972</v>
      </c>
      <c r="I3293" s="11" t="s">
        <v>20972</v>
      </c>
    </row>
    <row r="3294" spans="1:9" x14ac:dyDescent="0.25">
      <c r="A3294" s="11" t="s">
        <v>20974</v>
      </c>
      <c r="B3294" s="11" t="s">
        <v>20972</v>
      </c>
      <c r="C3294" s="11" t="s">
        <v>20972</v>
      </c>
      <c r="I3294" s="11" t="s">
        <v>20972</v>
      </c>
    </row>
    <row r="3295" spans="1:9" x14ac:dyDescent="0.25">
      <c r="A3295" s="11" t="s">
        <v>20975</v>
      </c>
      <c r="B3295" s="11" t="s">
        <v>20972</v>
      </c>
      <c r="C3295" s="11" t="s">
        <v>20972</v>
      </c>
      <c r="I3295" s="11" t="s">
        <v>20972</v>
      </c>
    </row>
    <row r="3296" spans="1:9" x14ac:dyDescent="0.25">
      <c r="A3296" s="11" t="s">
        <v>20976</v>
      </c>
      <c r="B3296" s="11" t="s">
        <v>20977</v>
      </c>
      <c r="C3296" s="11" t="s">
        <v>20977</v>
      </c>
      <c r="I3296" s="11" t="s">
        <v>20977</v>
      </c>
    </row>
    <row r="3297" spans="1:9" x14ac:dyDescent="0.25">
      <c r="A3297" s="11" t="s">
        <v>20978</v>
      </c>
      <c r="B3297" s="11" t="s">
        <v>20977</v>
      </c>
      <c r="C3297" s="11" t="s">
        <v>20977</v>
      </c>
      <c r="I3297" s="11" t="s">
        <v>20977</v>
      </c>
    </row>
    <row r="3298" spans="1:9" x14ac:dyDescent="0.25">
      <c r="A3298" s="11" t="s">
        <v>20979</v>
      </c>
      <c r="B3298" s="11" t="s">
        <v>20980</v>
      </c>
      <c r="C3298" s="11" t="s">
        <v>20980</v>
      </c>
      <c r="I3298" s="11" t="s">
        <v>20980</v>
      </c>
    </row>
    <row r="3299" spans="1:9" x14ac:dyDescent="0.25">
      <c r="A3299" s="11" t="s">
        <v>20981</v>
      </c>
      <c r="B3299" s="11" t="s">
        <v>20980</v>
      </c>
      <c r="C3299" s="11" t="s">
        <v>20980</v>
      </c>
      <c r="I3299" s="11" t="s">
        <v>20980</v>
      </c>
    </row>
    <row r="3300" spans="1:9" x14ac:dyDescent="0.25">
      <c r="A3300" s="11" t="s">
        <v>20982</v>
      </c>
      <c r="B3300" s="11" t="s">
        <v>20980</v>
      </c>
      <c r="C3300" s="11" t="s">
        <v>20980</v>
      </c>
      <c r="I3300" s="11" t="s">
        <v>20980</v>
      </c>
    </row>
    <row r="3301" spans="1:9" x14ac:dyDescent="0.25">
      <c r="A3301" s="11" t="s">
        <v>20983</v>
      </c>
      <c r="B3301" s="11" t="s">
        <v>20980</v>
      </c>
      <c r="C3301" s="11" t="s">
        <v>20980</v>
      </c>
      <c r="I3301" s="11" t="s">
        <v>20980</v>
      </c>
    </row>
    <row r="3302" spans="1:9" x14ac:dyDescent="0.25">
      <c r="A3302" s="11" t="s">
        <v>20984</v>
      </c>
      <c r="B3302" s="11" t="s">
        <v>20980</v>
      </c>
      <c r="C3302" s="11" t="s">
        <v>20980</v>
      </c>
      <c r="I3302" s="11" t="s">
        <v>20980</v>
      </c>
    </row>
    <row r="3303" spans="1:9" x14ac:dyDescent="0.25">
      <c r="A3303" s="11" t="s">
        <v>20985</v>
      </c>
      <c r="B3303" s="11" t="s">
        <v>20980</v>
      </c>
      <c r="C3303" s="11" t="s">
        <v>20980</v>
      </c>
      <c r="I3303" s="11" t="s">
        <v>20980</v>
      </c>
    </row>
    <row r="3304" spans="1:9" x14ac:dyDescent="0.25">
      <c r="A3304" s="11" t="s">
        <v>20986</v>
      </c>
      <c r="B3304" s="11" t="s">
        <v>20980</v>
      </c>
      <c r="C3304" s="11" t="s">
        <v>20980</v>
      </c>
      <c r="I3304" s="11" t="s">
        <v>20980</v>
      </c>
    </row>
    <row r="3305" spans="1:9" x14ac:dyDescent="0.25">
      <c r="A3305" s="11" t="s">
        <v>20987</v>
      </c>
      <c r="B3305" s="11" t="s">
        <v>20988</v>
      </c>
      <c r="C3305" s="11" t="s">
        <v>20988</v>
      </c>
      <c r="I3305" s="11" t="s">
        <v>20988</v>
      </c>
    </row>
    <row r="3306" spans="1:9" x14ac:dyDescent="0.25">
      <c r="A3306" s="11" t="s">
        <v>20989</v>
      </c>
      <c r="B3306" s="11" t="s">
        <v>20990</v>
      </c>
      <c r="C3306" s="11" t="s">
        <v>20990</v>
      </c>
      <c r="I3306" s="11" t="s">
        <v>20990</v>
      </c>
    </row>
    <row r="3307" spans="1:9" x14ac:dyDescent="0.25">
      <c r="A3307" s="11" t="s">
        <v>9065</v>
      </c>
      <c r="B3307" s="11" t="s">
        <v>695</v>
      </c>
      <c r="C3307" s="11" t="s">
        <v>695</v>
      </c>
      <c r="I3307" s="11" t="s">
        <v>695</v>
      </c>
    </row>
    <row r="3308" spans="1:9" x14ac:dyDescent="0.25">
      <c r="A3308" s="11" t="s">
        <v>9066</v>
      </c>
      <c r="B3308" s="11" t="s">
        <v>695</v>
      </c>
      <c r="C3308" s="11" t="s">
        <v>695</v>
      </c>
      <c r="I3308" s="11" t="s">
        <v>695</v>
      </c>
    </row>
    <row r="3309" spans="1:9" x14ac:dyDescent="0.25">
      <c r="A3309" s="11" t="s">
        <v>9067</v>
      </c>
      <c r="B3309" s="11" t="s">
        <v>695</v>
      </c>
      <c r="C3309" s="11" t="s">
        <v>695</v>
      </c>
      <c r="I3309" s="11" t="s">
        <v>695</v>
      </c>
    </row>
    <row r="3310" spans="1:9" x14ac:dyDescent="0.25">
      <c r="A3310" s="11" t="s">
        <v>20991</v>
      </c>
      <c r="B3310" s="11" t="s">
        <v>20992</v>
      </c>
      <c r="C3310" s="11" t="s">
        <v>20992</v>
      </c>
      <c r="I3310" s="11" t="s">
        <v>20992</v>
      </c>
    </row>
    <row r="3311" spans="1:9" x14ac:dyDescent="0.25">
      <c r="A3311" s="11" t="s">
        <v>14033</v>
      </c>
      <c r="B3311" s="11" t="s">
        <v>893</v>
      </c>
      <c r="C3311" s="11" t="s">
        <v>893</v>
      </c>
      <c r="I3311" s="11" t="s">
        <v>893</v>
      </c>
    </row>
    <row r="3312" spans="1:9" x14ac:dyDescent="0.25">
      <c r="A3312" s="11" t="s">
        <v>14034</v>
      </c>
      <c r="B3312" s="11" t="s">
        <v>893</v>
      </c>
      <c r="C3312" s="11" t="s">
        <v>893</v>
      </c>
      <c r="I3312" s="11" t="s">
        <v>893</v>
      </c>
    </row>
    <row r="3313" spans="1:9" x14ac:dyDescent="0.25">
      <c r="A3313" s="11" t="s">
        <v>14030</v>
      </c>
      <c r="B3313" s="11" t="s">
        <v>893</v>
      </c>
      <c r="C3313" s="11" t="s">
        <v>893</v>
      </c>
      <c r="I3313" s="11" t="s">
        <v>893</v>
      </c>
    </row>
    <row r="3314" spans="1:9" x14ac:dyDescent="0.25">
      <c r="A3314" s="11" t="s">
        <v>9075</v>
      </c>
      <c r="B3314" s="11" t="s">
        <v>319</v>
      </c>
      <c r="C3314" s="11" t="s">
        <v>319</v>
      </c>
      <c r="I3314" s="11" t="s">
        <v>319</v>
      </c>
    </row>
    <row r="3315" spans="1:9" x14ac:dyDescent="0.25">
      <c r="A3315" s="11" t="s">
        <v>20993</v>
      </c>
      <c r="B3315" s="11" t="s">
        <v>20994</v>
      </c>
      <c r="C3315" s="11" t="s">
        <v>20994</v>
      </c>
      <c r="I3315" s="11" t="s">
        <v>20994</v>
      </c>
    </row>
    <row r="3316" spans="1:9" x14ac:dyDescent="0.25">
      <c r="A3316" s="11" t="s">
        <v>20995</v>
      </c>
      <c r="B3316" s="11" t="s">
        <v>3724</v>
      </c>
      <c r="C3316" s="11" t="s">
        <v>3724</v>
      </c>
      <c r="I3316" s="11" t="s">
        <v>3724</v>
      </c>
    </row>
    <row r="3317" spans="1:9" x14ac:dyDescent="0.25">
      <c r="A3317" s="11" t="s">
        <v>20996</v>
      </c>
      <c r="B3317" s="11" t="s">
        <v>20997</v>
      </c>
      <c r="C3317" s="11" t="s">
        <v>20997</v>
      </c>
      <c r="I3317" s="11" t="s">
        <v>20997</v>
      </c>
    </row>
    <row r="3318" spans="1:9" x14ac:dyDescent="0.25">
      <c r="A3318" s="11" t="s">
        <v>20998</v>
      </c>
      <c r="B3318" s="11" t="s">
        <v>20997</v>
      </c>
      <c r="C3318" s="11" t="s">
        <v>20997</v>
      </c>
      <c r="I3318" s="11" t="s">
        <v>20997</v>
      </c>
    </row>
    <row r="3319" spans="1:9" x14ac:dyDescent="0.25">
      <c r="A3319" s="11" t="s">
        <v>20999</v>
      </c>
      <c r="B3319" s="11" t="s">
        <v>20997</v>
      </c>
      <c r="C3319" s="11" t="s">
        <v>20997</v>
      </c>
      <c r="I3319" s="11" t="s">
        <v>20997</v>
      </c>
    </row>
    <row r="3320" spans="1:9" x14ac:dyDescent="0.25">
      <c r="A3320" s="11" t="s">
        <v>21000</v>
      </c>
      <c r="B3320" s="11" t="s">
        <v>21001</v>
      </c>
      <c r="C3320" s="11" t="s">
        <v>21001</v>
      </c>
      <c r="I3320" s="11" t="s">
        <v>21001</v>
      </c>
    </row>
    <row r="3321" spans="1:9" x14ac:dyDescent="0.25">
      <c r="A3321" s="11" t="s">
        <v>21002</v>
      </c>
      <c r="B3321" s="11" t="s">
        <v>21003</v>
      </c>
      <c r="C3321" s="11" t="s">
        <v>21003</v>
      </c>
      <c r="I3321" s="11" t="s">
        <v>21003</v>
      </c>
    </row>
    <row r="3322" spans="1:9" x14ac:dyDescent="0.25">
      <c r="A3322" s="11" t="s">
        <v>9114</v>
      </c>
      <c r="B3322" s="11" t="s">
        <v>3655</v>
      </c>
      <c r="C3322" s="11" t="s">
        <v>3655</v>
      </c>
      <c r="I3322" s="11" t="s">
        <v>3655</v>
      </c>
    </row>
    <row r="3323" spans="1:9" x14ac:dyDescent="0.25">
      <c r="A3323" s="11" t="s">
        <v>21004</v>
      </c>
      <c r="B3323" s="11" t="s">
        <v>21005</v>
      </c>
      <c r="C3323" s="11" t="s">
        <v>21005</v>
      </c>
      <c r="I3323" s="11" t="s">
        <v>21005</v>
      </c>
    </row>
    <row r="3324" spans="1:9" x14ac:dyDescent="0.25">
      <c r="A3324" s="11" t="s">
        <v>21006</v>
      </c>
      <c r="B3324" s="11" t="s">
        <v>21007</v>
      </c>
      <c r="C3324" s="11" t="s">
        <v>21007</v>
      </c>
      <c r="I3324" s="11" t="s">
        <v>21007</v>
      </c>
    </row>
    <row r="3325" spans="1:9" x14ac:dyDescent="0.25">
      <c r="A3325" s="11" t="s">
        <v>16550</v>
      </c>
      <c r="B3325" s="11" t="s">
        <v>199</v>
      </c>
      <c r="C3325" s="11" t="s">
        <v>199</v>
      </c>
      <c r="I3325" s="11" t="s">
        <v>199</v>
      </c>
    </row>
    <row r="3326" spans="1:9" x14ac:dyDescent="0.25">
      <c r="A3326" s="11" t="s">
        <v>21008</v>
      </c>
      <c r="B3326" s="11" t="s">
        <v>3660</v>
      </c>
      <c r="C3326" s="11" t="s">
        <v>3660</v>
      </c>
      <c r="I3326" s="11" t="s">
        <v>3660</v>
      </c>
    </row>
    <row r="3327" spans="1:9" x14ac:dyDescent="0.25">
      <c r="A3327" s="11" t="s">
        <v>9125</v>
      </c>
      <c r="B3327" s="11" t="s">
        <v>3660</v>
      </c>
      <c r="C3327" s="11" t="s">
        <v>3660</v>
      </c>
      <c r="I3327" s="11" t="s">
        <v>3660</v>
      </c>
    </row>
    <row r="3328" spans="1:9" x14ac:dyDescent="0.25">
      <c r="A3328" s="11" t="s">
        <v>21009</v>
      </c>
      <c r="B3328" s="11" t="s">
        <v>3660</v>
      </c>
      <c r="C3328" s="11" t="s">
        <v>3660</v>
      </c>
      <c r="I3328" s="11" t="s">
        <v>3660</v>
      </c>
    </row>
    <row r="3329" spans="1:9" x14ac:dyDescent="0.25">
      <c r="A3329" s="11" t="s">
        <v>21010</v>
      </c>
      <c r="B3329" s="11" t="s">
        <v>3660</v>
      </c>
      <c r="C3329" s="11" t="s">
        <v>3660</v>
      </c>
      <c r="I3329" s="11" t="s">
        <v>3660</v>
      </c>
    </row>
    <row r="3330" spans="1:9" x14ac:dyDescent="0.25">
      <c r="A3330" s="11" t="s">
        <v>21011</v>
      </c>
      <c r="B3330" s="11" t="s">
        <v>3660</v>
      </c>
      <c r="C3330" s="11" t="s">
        <v>3660</v>
      </c>
      <c r="I3330" s="11" t="s">
        <v>3660</v>
      </c>
    </row>
    <row r="3331" spans="1:9" x14ac:dyDescent="0.25">
      <c r="A3331" s="11" t="s">
        <v>21012</v>
      </c>
      <c r="B3331" s="11" t="s">
        <v>21013</v>
      </c>
      <c r="C3331" s="11" t="s">
        <v>21013</v>
      </c>
      <c r="I3331" s="11" t="s">
        <v>21013</v>
      </c>
    </row>
    <row r="3332" spans="1:9" x14ac:dyDescent="0.25">
      <c r="A3332" s="11" t="s">
        <v>21014</v>
      </c>
      <c r="B3332" s="11" t="s">
        <v>21013</v>
      </c>
      <c r="C3332" s="11" t="s">
        <v>21013</v>
      </c>
      <c r="I3332" s="11" t="s">
        <v>21013</v>
      </c>
    </row>
    <row r="3333" spans="1:9" x14ac:dyDescent="0.25">
      <c r="A3333" s="11" t="s">
        <v>21015</v>
      </c>
      <c r="B3333" s="11" t="s">
        <v>21013</v>
      </c>
      <c r="C3333" s="11" t="s">
        <v>21013</v>
      </c>
      <c r="I3333" s="11" t="s">
        <v>21013</v>
      </c>
    </row>
    <row r="3334" spans="1:9" x14ac:dyDescent="0.25">
      <c r="A3334" s="11" t="s">
        <v>21016</v>
      </c>
      <c r="B3334" s="11" t="s">
        <v>21017</v>
      </c>
      <c r="C3334" s="11" t="s">
        <v>21017</v>
      </c>
      <c r="I3334" s="11" t="s">
        <v>21017</v>
      </c>
    </row>
    <row r="3335" spans="1:9" x14ac:dyDescent="0.25">
      <c r="A3335" s="11" t="s">
        <v>21018</v>
      </c>
      <c r="B3335" s="11" t="s">
        <v>21019</v>
      </c>
      <c r="C3335" s="11" t="s">
        <v>21019</v>
      </c>
      <c r="I3335" s="11" t="s">
        <v>21019</v>
      </c>
    </row>
    <row r="3336" spans="1:9" x14ac:dyDescent="0.25">
      <c r="A3336" s="11" t="s">
        <v>21020</v>
      </c>
      <c r="B3336" s="11" t="s">
        <v>3662</v>
      </c>
      <c r="C3336" s="11" t="s">
        <v>3662</v>
      </c>
      <c r="I3336" s="11" t="s">
        <v>3662</v>
      </c>
    </row>
    <row r="3337" spans="1:9" x14ac:dyDescent="0.25">
      <c r="A3337" s="11" t="s">
        <v>21021</v>
      </c>
      <c r="B3337" s="11" t="s">
        <v>21022</v>
      </c>
      <c r="C3337" s="11" t="s">
        <v>21022</v>
      </c>
      <c r="I3337" s="11" t="s">
        <v>21022</v>
      </c>
    </row>
    <row r="3338" spans="1:9" x14ac:dyDescent="0.25">
      <c r="A3338" s="11" t="s">
        <v>21023</v>
      </c>
      <c r="B3338" s="11" t="s">
        <v>21024</v>
      </c>
      <c r="C3338" s="11" t="s">
        <v>21024</v>
      </c>
      <c r="I3338" s="11" t="s">
        <v>21024</v>
      </c>
    </row>
    <row r="3339" spans="1:9" x14ac:dyDescent="0.25">
      <c r="A3339" s="11" t="s">
        <v>21025</v>
      </c>
      <c r="B3339" s="11" t="s">
        <v>21026</v>
      </c>
      <c r="C3339" s="11" t="s">
        <v>21026</v>
      </c>
      <c r="I3339" s="11" t="s">
        <v>21026</v>
      </c>
    </row>
    <row r="3340" spans="1:9" x14ac:dyDescent="0.25">
      <c r="A3340" s="11" t="s">
        <v>21027</v>
      </c>
      <c r="B3340" s="11" t="s">
        <v>21026</v>
      </c>
      <c r="C3340" s="11" t="s">
        <v>21026</v>
      </c>
      <c r="I3340" s="11" t="s">
        <v>21026</v>
      </c>
    </row>
    <row r="3341" spans="1:9" x14ac:dyDescent="0.25">
      <c r="A3341" s="11" t="s">
        <v>21028</v>
      </c>
      <c r="B3341" s="11" t="s">
        <v>21026</v>
      </c>
      <c r="C3341" s="11" t="s">
        <v>21026</v>
      </c>
      <c r="I3341" s="11" t="s">
        <v>21026</v>
      </c>
    </row>
    <row r="3342" spans="1:9" x14ac:dyDescent="0.25">
      <c r="A3342" s="11" t="s">
        <v>21029</v>
      </c>
      <c r="B3342" s="11" t="s">
        <v>21026</v>
      </c>
      <c r="C3342" s="11" t="s">
        <v>21026</v>
      </c>
      <c r="I3342" s="11" t="s">
        <v>21026</v>
      </c>
    </row>
    <row r="3343" spans="1:9" x14ac:dyDescent="0.25">
      <c r="A3343" s="11" t="s">
        <v>21030</v>
      </c>
      <c r="B3343" s="11" t="s">
        <v>855</v>
      </c>
      <c r="C3343" s="11" t="s">
        <v>855</v>
      </c>
      <c r="I3343" s="11" t="s">
        <v>855</v>
      </c>
    </row>
    <row r="3344" spans="1:9" x14ac:dyDescent="0.25">
      <c r="A3344" s="11" t="s">
        <v>21031</v>
      </c>
      <c r="B3344" s="11" t="s">
        <v>21032</v>
      </c>
      <c r="C3344" s="11" t="s">
        <v>21032</v>
      </c>
      <c r="I3344" s="11" t="s">
        <v>21032</v>
      </c>
    </row>
    <row r="3345" spans="1:9" x14ac:dyDescent="0.25">
      <c r="A3345" s="11" t="s">
        <v>21033</v>
      </c>
      <c r="B3345" s="11" t="s">
        <v>21034</v>
      </c>
      <c r="C3345" s="11" t="s">
        <v>21034</v>
      </c>
      <c r="I3345" s="11" t="s">
        <v>21034</v>
      </c>
    </row>
    <row r="3346" spans="1:9" x14ac:dyDescent="0.25">
      <c r="A3346" s="11" t="s">
        <v>9025</v>
      </c>
      <c r="B3346" s="11" t="s">
        <v>21035</v>
      </c>
      <c r="C3346" s="11" t="s">
        <v>21035</v>
      </c>
      <c r="I3346" s="11" t="s">
        <v>21035</v>
      </c>
    </row>
    <row r="3347" spans="1:9" x14ac:dyDescent="0.25">
      <c r="A3347" s="11" t="s">
        <v>21036</v>
      </c>
      <c r="B3347" s="11" t="s">
        <v>21037</v>
      </c>
      <c r="C3347" s="11" t="s">
        <v>21037</v>
      </c>
      <c r="I3347" s="11" t="s">
        <v>21037</v>
      </c>
    </row>
    <row r="3348" spans="1:9" x14ac:dyDescent="0.25">
      <c r="A3348" s="11" t="s">
        <v>21038</v>
      </c>
      <c r="B3348" s="11" t="s">
        <v>21039</v>
      </c>
      <c r="C3348" s="11" t="s">
        <v>21039</v>
      </c>
      <c r="I3348" s="11" t="s">
        <v>21039</v>
      </c>
    </row>
    <row r="3349" spans="1:9" x14ac:dyDescent="0.25">
      <c r="A3349" s="11" t="s">
        <v>21040</v>
      </c>
      <c r="B3349" s="11" t="s">
        <v>21041</v>
      </c>
      <c r="C3349" s="11" t="s">
        <v>21041</v>
      </c>
      <c r="I3349" s="11" t="s">
        <v>21041</v>
      </c>
    </row>
    <row r="3350" spans="1:9" x14ac:dyDescent="0.25">
      <c r="A3350" s="11" t="s">
        <v>15031</v>
      </c>
      <c r="B3350" s="11" t="s">
        <v>3667</v>
      </c>
      <c r="C3350" s="11" t="s">
        <v>3667</v>
      </c>
      <c r="I3350" s="11" t="s">
        <v>3667</v>
      </c>
    </row>
    <row r="3351" spans="1:9" x14ac:dyDescent="0.25">
      <c r="A3351" s="11" t="s">
        <v>13887</v>
      </c>
      <c r="B3351" s="11" t="s">
        <v>3667</v>
      </c>
      <c r="C3351" s="11" t="s">
        <v>3667</v>
      </c>
      <c r="I3351" s="11" t="s">
        <v>3667</v>
      </c>
    </row>
    <row r="3352" spans="1:9" x14ac:dyDescent="0.25">
      <c r="A3352" s="11" t="s">
        <v>17168</v>
      </c>
      <c r="B3352" s="11" t="s">
        <v>3667</v>
      </c>
      <c r="C3352" s="11" t="s">
        <v>3667</v>
      </c>
      <c r="I3352" s="11" t="s">
        <v>3667</v>
      </c>
    </row>
    <row r="3353" spans="1:9" x14ac:dyDescent="0.25">
      <c r="A3353" s="11" t="s">
        <v>21042</v>
      </c>
      <c r="B3353" s="11" t="s">
        <v>983</v>
      </c>
      <c r="C3353" s="11" t="s">
        <v>983</v>
      </c>
      <c r="I3353" s="11" t="s">
        <v>983</v>
      </c>
    </row>
    <row r="3354" spans="1:9" x14ac:dyDescent="0.25">
      <c r="A3354" s="11" t="s">
        <v>21043</v>
      </c>
      <c r="B3354" s="11" t="s">
        <v>21044</v>
      </c>
      <c r="C3354" s="11" t="s">
        <v>21044</v>
      </c>
      <c r="I3354" s="11" t="s">
        <v>21044</v>
      </c>
    </row>
    <row r="3355" spans="1:9" x14ac:dyDescent="0.25">
      <c r="A3355" s="11" t="s">
        <v>9354</v>
      </c>
      <c r="B3355" s="11" t="s">
        <v>21045</v>
      </c>
      <c r="C3355" s="11" t="s">
        <v>21045</v>
      </c>
      <c r="I3355" s="11" t="s">
        <v>21045</v>
      </c>
    </row>
    <row r="3356" spans="1:9" x14ac:dyDescent="0.25">
      <c r="A3356" s="11" t="s">
        <v>14304</v>
      </c>
      <c r="B3356" s="11" t="s">
        <v>21045</v>
      </c>
      <c r="C3356" s="11" t="s">
        <v>21045</v>
      </c>
      <c r="I3356" s="11" t="s">
        <v>21045</v>
      </c>
    </row>
    <row r="3357" spans="1:9" x14ac:dyDescent="0.25">
      <c r="A3357" s="11" t="s">
        <v>13576</v>
      </c>
      <c r="B3357" s="11" t="s">
        <v>21046</v>
      </c>
      <c r="C3357" s="11" t="s">
        <v>21046</v>
      </c>
      <c r="I3357" s="11" t="s">
        <v>21046</v>
      </c>
    </row>
    <row r="3358" spans="1:9" x14ac:dyDescent="0.25">
      <c r="A3358" s="11" t="s">
        <v>21047</v>
      </c>
      <c r="B3358" s="11" t="s">
        <v>21046</v>
      </c>
      <c r="C3358" s="11" t="s">
        <v>21046</v>
      </c>
      <c r="I3358" s="11" t="s">
        <v>21046</v>
      </c>
    </row>
    <row r="3359" spans="1:9" x14ac:dyDescent="0.25">
      <c r="A3359" s="11" t="s">
        <v>21048</v>
      </c>
      <c r="B3359" s="11" t="s">
        <v>1202</v>
      </c>
      <c r="C3359" s="11" t="s">
        <v>1202</v>
      </c>
      <c r="I3359" s="11" t="s">
        <v>1202</v>
      </c>
    </row>
    <row r="3360" spans="1:9" x14ac:dyDescent="0.25">
      <c r="A3360" s="11" t="s">
        <v>21049</v>
      </c>
      <c r="B3360" s="11" t="s">
        <v>21050</v>
      </c>
      <c r="C3360" s="11" t="s">
        <v>21050</v>
      </c>
      <c r="I3360" s="11" t="s">
        <v>21050</v>
      </c>
    </row>
    <row r="3361" spans="1:9" x14ac:dyDescent="0.25">
      <c r="A3361" s="11" t="s">
        <v>21051</v>
      </c>
      <c r="B3361" s="11" t="s">
        <v>21050</v>
      </c>
      <c r="C3361" s="11" t="s">
        <v>21050</v>
      </c>
      <c r="I3361" s="11" t="s">
        <v>21050</v>
      </c>
    </row>
    <row r="3362" spans="1:9" x14ac:dyDescent="0.25">
      <c r="A3362" s="11" t="s">
        <v>12796</v>
      </c>
      <c r="B3362" s="11" t="s">
        <v>3677</v>
      </c>
      <c r="C3362" s="11" t="s">
        <v>3677</v>
      </c>
      <c r="I3362" s="11" t="s">
        <v>3677</v>
      </c>
    </row>
    <row r="3363" spans="1:9" x14ac:dyDescent="0.25">
      <c r="A3363" s="11" t="s">
        <v>21052</v>
      </c>
      <c r="B3363" s="11" t="s">
        <v>21053</v>
      </c>
      <c r="C3363" s="11" t="s">
        <v>21053</v>
      </c>
      <c r="I3363" s="11" t="s">
        <v>21053</v>
      </c>
    </row>
    <row r="3364" spans="1:9" x14ac:dyDescent="0.25">
      <c r="A3364" s="11" t="s">
        <v>21054</v>
      </c>
      <c r="B3364" s="11" t="s">
        <v>1129</v>
      </c>
      <c r="C3364" s="11" t="s">
        <v>1129</v>
      </c>
      <c r="I3364" s="11" t="s">
        <v>1129</v>
      </c>
    </row>
    <row r="3365" spans="1:9" x14ac:dyDescent="0.25">
      <c r="A3365" s="11" t="s">
        <v>21055</v>
      </c>
      <c r="B3365" s="11" t="s">
        <v>21056</v>
      </c>
      <c r="C3365" s="11" t="s">
        <v>21056</v>
      </c>
      <c r="I3365" s="11" t="s">
        <v>21056</v>
      </c>
    </row>
    <row r="3366" spans="1:9" x14ac:dyDescent="0.25">
      <c r="A3366" s="11" t="s">
        <v>21057</v>
      </c>
      <c r="B3366" s="11" t="s">
        <v>21056</v>
      </c>
      <c r="C3366" s="11" t="s">
        <v>21056</v>
      </c>
      <c r="I3366" s="11" t="s">
        <v>21056</v>
      </c>
    </row>
    <row r="3367" spans="1:9" x14ac:dyDescent="0.25">
      <c r="A3367" s="11" t="s">
        <v>21058</v>
      </c>
      <c r="B3367" s="11" t="s">
        <v>21056</v>
      </c>
      <c r="C3367" s="11" t="s">
        <v>21056</v>
      </c>
      <c r="I3367" s="11" t="s">
        <v>21056</v>
      </c>
    </row>
    <row r="3368" spans="1:9" x14ac:dyDescent="0.25">
      <c r="A3368" s="11" t="s">
        <v>21059</v>
      </c>
      <c r="B3368" s="11" t="s">
        <v>21060</v>
      </c>
      <c r="C3368" s="11" t="s">
        <v>21060</v>
      </c>
      <c r="I3368" s="11" t="s">
        <v>21060</v>
      </c>
    </row>
    <row r="3369" spans="1:9" x14ac:dyDescent="0.25">
      <c r="A3369" s="11" t="s">
        <v>21061</v>
      </c>
      <c r="B3369" s="11" t="s">
        <v>21062</v>
      </c>
      <c r="C3369" s="11" t="s">
        <v>21062</v>
      </c>
      <c r="I3369" s="11" t="s">
        <v>21062</v>
      </c>
    </row>
    <row r="3370" spans="1:9" x14ac:dyDescent="0.25">
      <c r="A3370" s="11" t="s">
        <v>21063</v>
      </c>
      <c r="B3370" s="11" t="s">
        <v>21062</v>
      </c>
      <c r="C3370" s="11" t="s">
        <v>21062</v>
      </c>
      <c r="I3370" s="11" t="s">
        <v>21062</v>
      </c>
    </row>
    <row r="3371" spans="1:9" x14ac:dyDescent="0.25">
      <c r="A3371" s="11" t="s">
        <v>9370</v>
      </c>
      <c r="B3371" s="11" t="s">
        <v>3681</v>
      </c>
      <c r="C3371" s="11" t="s">
        <v>3681</v>
      </c>
      <c r="I3371" s="11" t="s">
        <v>3681</v>
      </c>
    </row>
    <row r="3372" spans="1:9" x14ac:dyDescent="0.25">
      <c r="A3372" s="11" t="s">
        <v>21064</v>
      </c>
      <c r="B3372" s="11" t="s">
        <v>21065</v>
      </c>
      <c r="C3372" s="11" t="s">
        <v>21065</v>
      </c>
      <c r="I3372" s="11" t="s">
        <v>21065</v>
      </c>
    </row>
    <row r="3373" spans="1:9" x14ac:dyDescent="0.25">
      <c r="A3373" s="11" t="s">
        <v>21066</v>
      </c>
      <c r="B3373" s="11" t="s">
        <v>21065</v>
      </c>
      <c r="C3373" s="11" t="s">
        <v>21065</v>
      </c>
      <c r="I3373" s="11" t="s">
        <v>21065</v>
      </c>
    </row>
    <row r="3374" spans="1:9" x14ac:dyDescent="0.25">
      <c r="A3374" s="11" t="s">
        <v>21067</v>
      </c>
      <c r="B3374" s="11" t="s">
        <v>21065</v>
      </c>
      <c r="C3374" s="11" t="s">
        <v>21065</v>
      </c>
      <c r="I3374" s="11" t="s">
        <v>21065</v>
      </c>
    </row>
    <row r="3375" spans="1:9" x14ac:dyDescent="0.25">
      <c r="A3375" s="11" t="s">
        <v>21068</v>
      </c>
      <c r="B3375" s="11" t="s">
        <v>21065</v>
      </c>
      <c r="C3375" s="11" t="s">
        <v>21065</v>
      </c>
      <c r="I3375" s="11" t="s">
        <v>21065</v>
      </c>
    </row>
    <row r="3376" spans="1:9" x14ac:dyDescent="0.25">
      <c r="A3376" s="11" t="s">
        <v>21069</v>
      </c>
      <c r="B3376" s="11" t="s">
        <v>21065</v>
      </c>
      <c r="C3376" s="11" t="s">
        <v>21065</v>
      </c>
      <c r="I3376" s="11" t="s">
        <v>21065</v>
      </c>
    </row>
    <row r="3377" spans="1:9" x14ac:dyDescent="0.25">
      <c r="A3377" s="11" t="s">
        <v>21070</v>
      </c>
      <c r="B3377" s="11" t="s">
        <v>21065</v>
      </c>
      <c r="C3377" s="11" t="s">
        <v>21065</v>
      </c>
      <c r="I3377" s="11" t="s">
        <v>21065</v>
      </c>
    </row>
    <row r="3378" spans="1:9" x14ac:dyDescent="0.25">
      <c r="A3378" s="11" t="s">
        <v>21071</v>
      </c>
      <c r="B3378" s="11" t="s">
        <v>21065</v>
      </c>
      <c r="C3378" s="11" t="s">
        <v>21065</v>
      </c>
      <c r="I3378" s="11" t="s">
        <v>21065</v>
      </c>
    </row>
    <row r="3379" spans="1:9" x14ac:dyDescent="0.25">
      <c r="A3379" s="11" t="s">
        <v>21072</v>
      </c>
      <c r="B3379" s="11" t="s">
        <v>21065</v>
      </c>
      <c r="C3379" s="11" t="s">
        <v>21065</v>
      </c>
      <c r="I3379" s="11" t="s">
        <v>21065</v>
      </c>
    </row>
    <row r="3380" spans="1:9" x14ac:dyDescent="0.25">
      <c r="A3380" s="11" t="s">
        <v>9373</v>
      </c>
      <c r="B3380" s="11" t="s">
        <v>21073</v>
      </c>
      <c r="C3380" s="11" t="s">
        <v>21073</v>
      </c>
      <c r="I3380" s="11" t="s">
        <v>21073</v>
      </c>
    </row>
    <row r="3381" spans="1:9" x14ac:dyDescent="0.25">
      <c r="A3381" s="11" t="s">
        <v>21074</v>
      </c>
      <c r="B3381" s="11" t="s">
        <v>21075</v>
      </c>
      <c r="C3381" s="11" t="s">
        <v>21075</v>
      </c>
      <c r="I3381" s="11" t="s">
        <v>21075</v>
      </c>
    </row>
    <row r="3382" spans="1:9" x14ac:dyDescent="0.25">
      <c r="A3382" s="11" t="s">
        <v>21076</v>
      </c>
      <c r="B3382" s="11" t="s">
        <v>21075</v>
      </c>
      <c r="C3382" s="11" t="s">
        <v>21075</v>
      </c>
      <c r="I3382" s="11" t="s">
        <v>21075</v>
      </c>
    </row>
    <row r="3383" spans="1:9" x14ac:dyDescent="0.25">
      <c r="A3383" s="11" t="s">
        <v>21077</v>
      </c>
      <c r="B3383" s="11" t="s">
        <v>21075</v>
      </c>
      <c r="C3383" s="11" t="s">
        <v>21075</v>
      </c>
      <c r="I3383" s="11" t="s">
        <v>21075</v>
      </c>
    </row>
    <row r="3384" spans="1:9" x14ac:dyDescent="0.25">
      <c r="A3384" s="11" t="s">
        <v>21078</v>
      </c>
      <c r="B3384" s="11" t="s">
        <v>21075</v>
      </c>
      <c r="C3384" s="11" t="s">
        <v>21075</v>
      </c>
      <c r="I3384" s="11" t="s">
        <v>21075</v>
      </c>
    </row>
    <row r="3385" spans="1:9" x14ac:dyDescent="0.25">
      <c r="A3385" s="11" t="s">
        <v>21079</v>
      </c>
      <c r="B3385" s="11" t="s">
        <v>21075</v>
      </c>
      <c r="C3385" s="11" t="s">
        <v>21075</v>
      </c>
      <c r="I3385" s="11" t="s">
        <v>21075</v>
      </c>
    </row>
    <row r="3386" spans="1:9" x14ac:dyDescent="0.25">
      <c r="A3386" s="11" t="s">
        <v>21080</v>
      </c>
      <c r="B3386" s="11" t="s">
        <v>21075</v>
      </c>
      <c r="C3386" s="11" t="s">
        <v>21075</v>
      </c>
      <c r="I3386" s="11" t="s">
        <v>21075</v>
      </c>
    </row>
    <row r="3387" spans="1:9" x14ac:dyDescent="0.25">
      <c r="A3387" s="11" t="s">
        <v>21081</v>
      </c>
      <c r="B3387" s="11" t="s">
        <v>21075</v>
      </c>
      <c r="C3387" s="11" t="s">
        <v>21075</v>
      </c>
      <c r="I3387" s="11" t="s">
        <v>21075</v>
      </c>
    </row>
    <row r="3388" spans="1:9" x14ac:dyDescent="0.25">
      <c r="A3388" s="11" t="s">
        <v>21082</v>
      </c>
      <c r="B3388" s="11" t="s">
        <v>21075</v>
      </c>
      <c r="C3388" s="11" t="s">
        <v>21075</v>
      </c>
      <c r="I3388" s="11" t="s">
        <v>21075</v>
      </c>
    </row>
    <row r="3389" spans="1:9" x14ac:dyDescent="0.25">
      <c r="A3389" s="11" t="s">
        <v>21083</v>
      </c>
      <c r="B3389" s="11" t="s">
        <v>21075</v>
      </c>
      <c r="C3389" s="11" t="s">
        <v>21075</v>
      </c>
      <c r="I3389" s="11" t="s">
        <v>21075</v>
      </c>
    </row>
    <row r="3390" spans="1:9" x14ac:dyDescent="0.25">
      <c r="A3390" s="11" t="s">
        <v>21084</v>
      </c>
      <c r="B3390" s="11" t="s">
        <v>21075</v>
      </c>
      <c r="C3390" s="11" t="s">
        <v>21075</v>
      </c>
      <c r="I3390" s="11" t="s">
        <v>21075</v>
      </c>
    </row>
    <row r="3391" spans="1:9" x14ac:dyDescent="0.25">
      <c r="A3391" s="11" t="s">
        <v>21085</v>
      </c>
      <c r="B3391" s="11" t="s">
        <v>21086</v>
      </c>
      <c r="C3391" s="11" t="s">
        <v>21086</v>
      </c>
      <c r="I3391" s="11" t="s">
        <v>21086</v>
      </c>
    </row>
    <row r="3392" spans="1:9" x14ac:dyDescent="0.25">
      <c r="A3392" s="11" t="s">
        <v>21087</v>
      </c>
      <c r="B3392" s="11" t="s">
        <v>21088</v>
      </c>
      <c r="C3392" s="11" t="s">
        <v>21088</v>
      </c>
      <c r="I3392" s="11" t="s">
        <v>21088</v>
      </c>
    </row>
    <row r="3393" spans="1:9" x14ac:dyDescent="0.25">
      <c r="A3393" s="11" t="s">
        <v>21089</v>
      </c>
      <c r="B3393" s="11" t="s">
        <v>21088</v>
      </c>
      <c r="C3393" s="11" t="s">
        <v>21088</v>
      </c>
      <c r="I3393" s="11" t="s">
        <v>21088</v>
      </c>
    </row>
    <row r="3394" spans="1:9" x14ac:dyDescent="0.25">
      <c r="A3394" s="11" t="s">
        <v>4661</v>
      </c>
      <c r="B3394" s="11" t="s">
        <v>21088</v>
      </c>
      <c r="C3394" s="11" t="s">
        <v>21088</v>
      </c>
      <c r="I3394" s="11" t="s">
        <v>21088</v>
      </c>
    </row>
    <row r="3395" spans="1:9" x14ac:dyDescent="0.25">
      <c r="A3395" s="11" t="s">
        <v>21090</v>
      </c>
      <c r="B3395" s="11" t="s">
        <v>21088</v>
      </c>
      <c r="C3395" s="11" t="s">
        <v>21088</v>
      </c>
      <c r="I3395" s="11" t="s">
        <v>21088</v>
      </c>
    </row>
    <row r="3396" spans="1:9" x14ac:dyDescent="0.25">
      <c r="A3396" s="11" t="s">
        <v>21091</v>
      </c>
      <c r="B3396" s="11" t="s">
        <v>21088</v>
      </c>
      <c r="C3396" s="11" t="s">
        <v>21088</v>
      </c>
      <c r="I3396" s="11" t="s">
        <v>21088</v>
      </c>
    </row>
    <row r="3397" spans="1:9" x14ac:dyDescent="0.25">
      <c r="A3397" s="11" t="s">
        <v>21092</v>
      </c>
      <c r="B3397" s="11" t="s">
        <v>21088</v>
      </c>
      <c r="C3397" s="11" t="s">
        <v>21088</v>
      </c>
      <c r="I3397" s="11" t="s">
        <v>21088</v>
      </c>
    </row>
    <row r="3398" spans="1:9" x14ac:dyDescent="0.25">
      <c r="A3398" s="11" t="s">
        <v>21093</v>
      </c>
      <c r="B3398" s="11" t="s">
        <v>21088</v>
      </c>
      <c r="C3398" s="11" t="s">
        <v>21088</v>
      </c>
      <c r="I3398" s="11" t="s">
        <v>21088</v>
      </c>
    </row>
    <row r="3399" spans="1:9" x14ac:dyDescent="0.25">
      <c r="A3399" s="11" t="s">
        <v>21094</v>
      </c>
      <c r="B3399" s="11" t="s">
        <v>21088</v>
      </c>
      <c r="C3399" s="11" t="s">
        <v>21088</v>
      </c>
      <c r="I3399" s="11" t="s">
        <v>21088</v>
      </c>
    </row>
    <row r="3400" spans="1:9" x14ac:dyDescent="0.25">
      <c r="A3400" s="11" t="s">
        <v>21095</v>
      </c>
      <c r="B3400" s="11" t="s">
        <v>21088</v>
      </c>
      <c r="C3400" s="11" t="s">
        <v>21088</v>
      </c>
      <c r="I3400" s="11" t="s">
        <v>21088</v>
      </c>
    </row>
    <row r="3401" spans="1:9" x14ac:dyDescent="0.25">
      <c r="A3401" s="11" t="s">
        <v>21096</v>
      </c>
      <c r="B3401" s="11" t="s">
        <v>21088</v>
      </c>
      <c r="C3401" s="11" t="s">
        <v>21088</v>
      </c>
      <c r="I3401" s="11" t="s">
        <v>21088</v>
      </c>
    </row>
    <row r="3402" spans="1:9" x14ac:dyDescent="0.25">
      <c r="A3402" s="11" t="s">
        <v>10731</v>
      </c>
      <c r="B3402" s="11" t="s">
        <v>21088</v>
      </c>
      <c r="C3402" s="11" t="s">
        <v>21088</v>
      </c>
      <c r="I3402" s="11" t="s">
        <v>21088</v>
      </c>
    </row>
    <row r="3403" spans="1:9" x14ac:dyDescent="0.25">
      <c r="A3403" s="11" t="s">
        <v>21097</v>
      </c>
      <c r="B3403" s="11" t="s">
        <v>21098</v>
      </c>
      <c r="C3403" s="11" t="s">
        <v>21098</v>
      </c>
      <c r="I3403" s="11" t="s">
        <v>21098</v>
      </c>
    </row>
    <row r="3404" spans="1:9" x14ac:dyDescent="0.25">
      <c r="A3404" s="11" t="s">
        <v>21099</v>
      </c>
      <c r="B3404" s="11" t="s">
        <v>21100</v>
      </c>
      <c r="C3404" s="11" t="s">
        <v>3690</v>
      </c>
      <c r="I3404" s="11" t="s">
        <v>21100</v>
      </c>
    </row>
    <row r="3405" spans="1:9" x14ac:dyDescent="0.25">
      <c r="A3405" s="11" t="s">
        <v>21101</v>
      </c>
      <c r="B3405" s="11" t="s">
        <v>21100</v>
      </c>
      <c r="C3405" s="11" t="s">
        <v>3690</v>
      </c>
      <c r="I3405" s="11" t="s">
        <v>21100</v>
      </c>
    </row>
    <row r="3406" spans="1:9" x14ac:dyDescent="0.25">
      <c r="A3406" s="11" t="s">
        <v>21102</v>
      </c>
      <c r="B3406" s="11" t="s">
        <v>21100</v>
      </c>
      <c r="C3406" s="11" t="s">
        <v>3690</v>
      </c>
      <c r="I3406" s="11" t="s">
        <v>21100</v>
      </c>
    </row>
    <row r="3407" spans="1:9" x14ac:dyDescent="0.25">
      <c r="A3407" s="11" t="s">
        <v>21103</v>
      </c>
      <c r="B3407" s="11" t="s">
        <v>21100</v>
      </c>
      <c r="C3407" s="11" t="s">
        <v>3690</v>
      </c>
      <c r="I3407" s="11" t="s">
        <v>21100</v>
      </c>
    </row>
    <row r="3408" spans="1:9" x14ac:dyDescent="0.25">
      <c r="A3408" s="11" t="s">
        <v>21104</v>
      </c>
      <c r="B3408" s="11" t="s">
        <v>21100</v>
      </c>
      <c r="C3408" s="11" t="s">
        <v>3690</v>
      </c>
      <c r="I3408" s="11" t="s">
        <v>21100</v>
      </c>
    </row>
    <row r="3409" spans="1:9" x14ac:dyDescent="0.25">
      <c r="A3409" s="11" t="s">
        <v>21105</v>
      </c>
      <c r="B3409" s="11" t="s">
        <v>21100</v>
      </c>
      <c r="C3409" s="11" t="s">
        <v>3690</v>
      </c>
      <c r="I3409" s="11" t="s">
        <v>21100</v>
      </c>
    </row>
    <row r="3410" spans="1:9" x14ac:dyDescent="0.25">
      <c r="A3410" s="11" t="s">
        <v>9525</v>
      </c>
      <c r="B3410" s="11" t="s">
        <v>3690</v>
      </c>
      <c r="C3410" s="11" t="s">
        <v>3690</v>
      </c>
      <c r="I3410" s="11" t="s">
        <v>3690</v>
      </c>
    </row>
    <row r="3411" spans="1:9" x14ac:dyDescent="0.25">
      <c r="A3411" s="11" t="s">
        <v>9530</v>
      </c>
      <c r="B3411" s="11" t="s">
        <v>90</v>
      </c>
      <c r="C3411" s="11" t="s">
        <v>90</v>
      </c>
      <c r="I3411" s="11" t="s">
        <v>90</v>
      </c>
    </row>
    <row r="3412" spans="1:9" x14ac:dyDescent="0.25">
      <c r="A3412" s="11" t="s">
        <v>21106</v>
      </c>
      <c r="B3412" s="11" t="s">
        <v>21107</v>
      </c>
      <c r="C3412" s="11" t="s">
        <v>21107</v>
      </c>
      <c r="I3412" s="11" t="s">
        <v>21107</v>
      </c>
    </row>
    <row r="3413" spans="1:9" x14ac:dyDescent="0.25">
      <c r="A3413" s="11" t="s">
        <v>21108</v>
      </c>
      <c r="B3413" s="11" t="s">
        <v>21107</v>
      </c>
      <c r="C3413" s="11" t="s">
        <v>21107</v>
      </c>
      <c r="I3413" s="11" t="s">
        <v>21107</v>
      </c>
    </row>
    <row r="3414" spans="1:9" x14ac:dyDescent="0.25">
      <c r="A3414" s="11" t="s">
        <v>21109</v>
      </c>
      <c r="B3414" s="11" t="s">
        <v>21107</v>
      </c>
      <c r="C3414" s="11" t="s">
        <v>21107</v>
      </c>
      <c r="I3414" s="11" t="s">
        <v>21107</v>
      </c>
    </row>
    <row r="3415" spans="1:9" x14ac:dyDescent="0.25">
      <c r="A3415" s="11" t="s">
        <v>21110</v>
      </c>
      <c r="B3415" s="11" t="s">
        <v>21107</v>
      </c>
      <c r="C3415" s="11" t="s">
        <v>21107</v>
      </c>
      <c r="I3415" s="11" t="s">
        <v>21107</v>
      </c>
    </row>
    <row r="3416" spans="1:9" x14ac:dyDescent="0.25">
      <c r="A3416" s="11" t="s">
        <v>16428</v>
      </c>
      <c r="B3416" s="11" t="s">
        <v>21111</v>
      </c>
      <c r="C3416" s="11" t="s">
        <v>21111</v>
      </c>
      <c r="I3416" s="11" t="s">
        <v>21111</v>
      </c>
    </row>
    <row r="3417" spans="1:9" x14ac:dyDescent="0.25">
      <c r="A3417" s="11" t="s">
        <v>21112</v>
      </c>
      <c r="B3417" s="11" t="s">
        <v>21113</v>
      </c>
      <c r="C3417" s="11" t="s">
        <v>21113</v>
      </c>
      <c r="I3417" s="11" t="s">
        <v>21113</v>
      </c>
    </row>
    <row r="3418" spans="1:9" x14ac:dyDescent="0.25">
      <c r="A3418" s="11" t="s">
        <v>21114</v>
      </c>
      <c r="B3418" s="11" t="s">
        <v>3695</v>
      </c>
      <c r="C3418" s="11" t="s">
        <v>3695</v>
      </c>
      <c r="I3418" s="11" t="s">
        <v>3695</v>
      </c>
    </row>
    <row r="3419" spans="1:9" x14ac:dyDescent="0.25">
      <c r="A3419" s="11" t="s">
        <v>21115</v>
      </c>
      <c r="B3419" s="11" t="s">
        <v>3695</v>
      </c>
      <c r="C3419" s="11" t="s">
        <v>3695</v>
      </c>
      <c r="I3419" s="11" t="s">
        <v>3695</v>
      </c>
    </row>
    <row r="3420" spans="1:9" x14ac:dyDescent="0.25">
      <c r="A3420" s="11" t="s">
        <v>21116</v>
      </c>
      <c r="B3420" s="11" t="s">
        <v>21117</v>
      </c>
      <c r="C3420" s="11" t="s">
        <v>21117</v>
      </c>
      <c r="I3420" s="11" t="s">
        <v>21117</v>
      </c>
    </row>
    <row r="3421" spans="1:9" x14ac:dyDescent="0.25">
      <c r="A3421" s="11" t="s">
        <v>21118</v>
      </c>
      <c r="B3421" s="11" t="s">
        <v>21119</v>
      </c>
      <c r="C3421" s="11" t="s">
        <v>21119</v>
      </c>
      <c r="I3421" s="11" t="s">
        <v>21119</v>
      </c>
    </row>
    <row r="3422" spans="1:9" x14ac:dyDescent="0.25">
      <c r="A3422" s="11" t="s">
        <v>21120</v>
      </c>
      <c r="B3422" s="11" t="s">
        <v>21119</v>
      </c>
      <c r="C3422" s="11" t="s">
        <v>21119</v>
      </c>
      <c r="I3422" s="11" t="s">
        <v>21119</v>
      </c>
    </row>
    <row r="3423" spans="1:9" x14ac:dyDescent="0.25">
      <c r="A3423" s="11" t="s">
        <v>21121</v>
      </c>
      <c r="B3423" s="11" t="s">
        <v>21122</v>
      </c>
      <c r="C3423" s="11" t="s">
        <v>21122</v>
      </c>
      <c r="I3423" s="11" t="s">
        <v>21122</v>
      </c>
    </row>
    <row r="3424" spans="1:9" x14ac:dyDescent="0.25">
      <c r="A3424" s="11" t="s">
        <v>21123</v>
      </c>
      <c r="B3424" s="11" t="s">
        <v>21122</v>
      </c>
      <c r="C3424" s="11" t="s">
        <v>21122</v>
      </c>
      <c r="I3424" s="11" t="s">
        <v>21122</v>
      </c>
    </row>
    <row r="3425" spans="1:9" x14ac:dyDescent="0.25">
      <c r="A3425" s="11" t="s">
        <v>21124</v>
      </c>
      <c r="B3425" s="11" t="s">
        <v>21125</v>
      </c>
      <c r="C3425" s="11" t="s">
        <v>21125</v>
      </c>
      <c r="I3425" s="11" t="s">
        <v>21125</v>
      </c>
    </row>
    <row r="3426" spans="1:9" x14ac:dyDescent="0.25">
      <c r="A3426" s="11" t="s">
        <v>13622</v>
      </c>
      <c r="B3426" s="11" t="s">
        <v>733</v>
      </c>
      <c r="C3426" s="11" t="s">
        <v>733</v>
      </c>
      <c r="I3426" s="11" t="s">
        <v>733</v>
      </c>
    </row>
    <row r="3427" spans="1:9" x14ac:dyDescent="0.25">
      <c r="A3427" s="11" t="s">
        <v>21126</v>
      </c>
      <c r="B3427" s="11" t="s">
        <v>21127</v>
      </c>
      <c r="C3427" s="11" t="s">
        <v>21127</v>
      </c>
      <c r="I3427" s="11" t="s">
        <v>21127</v>
      </c>
    </row>
    <row r="3428" spans="1:9" x14ac:dyDescent="0.25">
      <c r="A3428" s="11" t="s">
        <v>21128</v>
      </c>
      <c r="B3428" s="11" t="s">
        <v>21127</v>
      </c>
      <c r="C3428" s="11" t="s">
        <v>21127</v>
      </c>
      <c r="I3428" s="11" t="s">
        <v>21127</v>
      </c>
    </row>
    <row r="3429" spans="1:9" x14ac:dyDescent="0.25">
      <c r="A3429" s="11" t="s">
        <v>21129</v>
      </c>
      <c r="B3429" s="11" t="s">
        <v>21127</v>
      </c>
      <c r="C3429" s="11" t="s">
        <v>21127</v>
      </c>
      <c r="I3429" s="11" t="s">
        <v>21127</v>
      </c>
    </row>
    <row r="3430" spans="1:9" x14ac:dyDescent="0.25">
      <c r="A3430" s="11" t="s">
        <v>21130</v>
      </c>
      <c r="B3430" s="11" t="s">
        <v>21131</v>
      </c>
      <c r="C3430" s="11" t="s">
        <v>21131</v>
      </c>
      <c r="I3430" s="11" t="s">
        <v>21131</v>
      </c>
    </row>
    <row r="3431" spans="1:9" x14ac:dyDescent="0.25">
      <c r="A3431" s="11" t="s">
        <v>21132</v>
      </c>
      <c r="B3431" s="11" t="s">
        <v>21133</v>
      </c>
      <c r="C3431" s="11" t="s">
        <v>21133</v>
      </c>
      <c r="I3431" s="11" t="s">
        <v>21133</v>
      </c>
    </row>
    <row r="3432" spans="1:9" x14ac:dyDescent="0.25">
      <c r="A3432" s="11" t="s">
        <v>21134</v>
      </c>
      <c r="B3432" s="11" t="s">
        <v>21135</v>
      </c>
      <c r="C3432" s="11" t="s">
        <v>21135</v>
      </c>
      <c r="I3432" s="11" t="s">
        <v>21135</v>
      </c>
    </row>
    <row r="3433" spans="1:9" x14ac:dyDescent="0.25">
      <c r="A3433" s="11" t="s">
        <v>21136</v>
      </c>
      <c r="B3433" s="11" t="s">
        <v>21135</v>
      </c>
      <c r="C3433" s="11" t="s">
        <v>21135</v>
      </c>
      <c r="I3433" s="11" t="s">
        <v>21135</v>
      </c>
    </row>
    <row r="3434" spans="1:9" x14ac:dyDescent="0.25">
      <c r="A3434" s="11" t="s">
        <v>21137</v>
      </c>
      <c r="B3434" s="11" t="s">
        <v>21138</v>
      </c>
      <c r="C3434" s="11" t="s">
        <v>21138</v>
      </c>
      <c r="I3434" s="11" t="s">
        <v>21138</v>
      </c>
    </row>
    <row r="3435" spans="1:9" x14ac:dyDescent="0.25">
      <c r="A3435" s="11" t="s">
        <v>21139</v>
      </c>
      <c r="B3435" s="11" t="s">
        <v>21138</v>
      </c>
      <c r="C3435" s="11" t="s">
        <v>21138</v>
      </c>
      <c r="I3435" s="11" t="s">
        <v>21138</v>
      </c>
    </row>
    <row r="3436" spans="1:9" x14ac:dyDescent="0.25">
      <c r="A3436" s="11" t="s">
        <v>21140</v>
      </c>
      <c r="B3436" s="11" t="s">
        <v>21141</v>
      </c>
      <c r="C3436" s="11" t="s">
        <v>21141</v>
      </c>
      <c r="I3436" s="11" t="s">
        <v>21141</v>
      </c>
    </row>
    <row r="3437" spans="1:9" x14ac:dyDescent="0.25">
      <c r="A3437" s="11" t="s">
        <v>21142</v>
      </c>
      <c r="B3437" s="11" t="s">
        <v>21141</v>
      </c>
      <c r="C3437" s="11" t="s">
        <v>21141</v>
      </c>
      <c r="I3437" s="11" t="s">
        <v>21141</v>
      </c>
    </row>
    <row r="3438" spans="1:9" x14ac:dyDescent="0.25">
      <c r="A3438" s="11" t="s">
        <v>21143</v>
      </c>
      <c r="B3438" s="11" t="s">
        <v>21141</v>
      </c>
      <c r="C3438" s="11" t="s">
        <v>21141</v>
      </c>
      <c r="I3438" s="11" t="s">
        <v>21141</v>
      </c>
    </row>
    <row r="3439" spans="1:9" x14ac:dyDescent="0.25">
      <c r="A3439" s="11" t="s">
        <v>21144</v>
      </c>
      <c r="B3439" s="11" t="s">
        <v>21145</v>
      </c>
      <c r="C3439" s="11" t="s">
        <v>21145</v>
      </c>
      <c r="I3439" s="11" t="s">
        <v>21145</v>
      </c>
    </row>
    <row r="3440" spans="1:9" x14ac:dyDescent="0.25">
      <c r="A3440" s="11" t="s">
        <v>21146</v>
      </c>
      <c r="B3440" s="11" t="s">
        <v>21145</v>
      </c>
      <c r="C3440" s="11" t="s">
        <v>21145</v>
      </c>
      <c r="I3440" s="11" t="s">
        <v>21145</v>
      </c>
    </row>
    <row r="3441" spans="1:9" x14ac:dyDescent="0.25">
      <c r="A3441" s="11" t="s">
        <v>21147</v>
      </c>
      <c r="B3441" s="11" t="s">
        <v>21148</v>
      </c>
      <c r="C3441" s="11" t="s">
        <v>21149</v>
      </c>
      <c r="I3441" s="11" t="s">
        <v>21148</v>
      </c>
    </row>
    <row r="3442" spans="1:9" x14ac:dyDescent="0.25">
      <c r="A3442" s="11" t="s">
        <v>21150</v>
      </c>
      <c r="B3442" s="11" t="s">
        <v>21148</v>
      </c>
      <c r="C3442" s="11" t="s">
        <v>21149</v>
      </c>
      <c r="I3442" s="11" t="s">
        <v>21148</v>
      </c>
    </row>
    <row r="3443" spans="1:9" x14ac:dyDescent="0.25">
      <c r="A3443" s="11" t="s">
        <v>21151</v>
      </c>
      <c r="B3443" s="11" t="s">
        <v>21148</v>
      </c>
      <c r="C3443" s="11" t="s">
        <v>21149</v>
      </c>
      <c r="I3443" s="11" t="s">
        <v>21148</v>
      </c>
    </row>
    <row r="3444" spans="1:9" x14ac:dyDescent="0.25">
      <c r="A3444" s="11" t="s">
        <v>21152</v>
      </c>
      <c r="B3444" s="11" t="s">
        <v>21148</v>
      </c>
      <c r="C3444" s="11" t="s">
        <v>21149</v>
      </c>
      <c r="I3444" s="11" t="s">
        <v>21148</v>
      </c>
    </row>
    <row r="3445" spans="1:9" x14ac:dyDescent="0.25">
      <c r="A3445" s="11" t="s">
        <v>21153</v>
      </c>
      <c r="B3445" s="11" t="s">
        <v>21148</v>
      </c>
      <c r="C3445" s="11" t="s">
        <v>21149</v>
      </c>
      <c r="I3445" s="11" t="s">
        <v>21148</v>
      </c>
    </row>
    <row r="3446" spans="1:9" x14ac:dyDescent="0.25">
      <c r="A3446" s="11" t="s">
        <v>21154</v>
      </c>
      <c r="B3446" s="11" t="s">
        <v>21148</v>
      </c>
      <c r="C3446" s="11" t="s">
        <v>21149</v>
      </c>
      <c r="I3446" s="11" t="s">
        <v>21148</v>
      </c>
    </row>
    <row r="3447" spans="1:9" x14ac:dyDescent="0.25">
      <c r="A3447" s="11" t="s">
        <v>21155</v>
      </c>
      <c r="B3447" s="11" t="s">
        <v>21148</v>
      </c>
      <c r="C3447" s="11" t="s">
        <v>21149</v>
      </c>
      <c r="I3447" s="11" t="s">
        <v>21148</v>
      </c>
    </row>
    <row r="3448" spans="1:9" x14ac:dyDescent="0.25">
      <c r="A3448" s="11" t="s">
        <v>21156</v>
      </c>
      <c r="B3448" s="11" t="s">
        <v>21148</v>
      </c>
      <c r="C3448" s="11" t="s">
        <v>21149</v>
      </c>
      <c r="I3448" s="11" t="s">
        <v>21148</v>
      </c>
    </row>
    <row r="3449" spans="1:9" x14ac:dyDescent="0.25">
      <c r="A3449" s="11" t="s">
        <v>21157</v>
      </c>
      <c r="B3449" s="11" t="s">
        <v>20661</v>
      </c>
      <c r="C3449" s="11" t="s">
        <v>21158</v>
      </c>
      <c r="I3449" s="11" t="s">
        <v>20661</v>
      </c>
    </row>
    <row r="3450" spans="1:9" x14ac:dyDescent="0.25">
      <c r="A3450" s="11" t="s">
        <v>21159</v>
      </c>
      <c r="B3450" s="11" t="s">
        <v>20661</v>
      </c>
      <c r="C3450" s="11" t="s">
        <v>21158</v>
      </c>
      <c r="I3450" s="11" t="s">
        <v>20661</v>
      </c>
    </row>
    <row r="3451" spans="1:9" x14ac:dyDescent="0.25">
      <c r="A3451" s="11" t="s">
        <v>21160</v>
      </c>
      <c r="B3451" s="11" t="s">
        <v>20661</v>
      </c>
      <c r="C3451" s="11" t="s">
        <v>21158</v>
      </c>
      <c r="I3451" s="11" t="s">
        <v>20661</v>
      </c>
    </row>
    <row r="3452" spans="1:9" x14ac:dyDescent="0.25">
      <c r="A3452" s="11" t="s">
        <v>21161</v>
      </c>
      <c r="B3452" s="11" t="s">
        <v>20661</v>
      </c>
      <c r="C3452" s="11" t="s">
        <v>21158</v>
      </c>
      <c r="I3452" s="11" t="s">
        <v>20661</v>
      </c>
    </row>
    <row r="3453" spans="1:9" x14ac:dyDescent="0.25">
      <c r="A3453" s="11" t="s">
        <v>21162</v>
      </c>
      <c r="B3453" s="11" t="s">
        <v>3703</v>
      </c>
      <c r="C3453" s="11" t="s">
        <v>3703</v>
      </c>
      <c r="I3453" s="11" t="s">
        <v>3703</v>
      </c>
    </row>
    <row r="3454" spans="1:9" x14ac:dyDescent="0.25">
      <c r="A3454" s="11" t="s">
        <v>21163</v>
      </c>
      <c r="B3454" s="11" t="s">
        <v>3703</v>
      </c>
      <c r="C3454" s="11" t="s">
        <v>3703</v>
      </c>
      <c r="I3454" s="11" t="s">
        <v>3703</v>
      </c>
    </row>
    <row r="3455" spans="1:9" x14ac:dyDescent="0.25">
      <c r="A3455" s="11" t="s">
        <v>21164</v>
      </c>
      <c r="B3455" s="11" t="s">
        <v>3703</v>
      </c>
      <c r="C3455" s="11" t="s">
        <v>3703</v>
      </c>
      <c r="I3455" s="11" t="s">
        <v>3703</v>
      </c>
    </row>
    <row r="3456" spans="1:9" x14ac:dyDescent="0.25">
      <c r="A3456" s="11" t="s">
        <v>21165</v>
      </c>
      <c r="B3456" s="11" t="s">
        <v>21166</v>
      </c>
      <c r="C3456" s="11" t="s">
        <v>21166</v>
      </c>
      <c r="I3456" s="11" t="s">
        <v>21166</v>
      </c>
    </row>
    <row r="3457" spans="1:9" x14ac:dyDescent="0.25">
      <c r="A3457" s="11" t="s">
        <v>21167</v>
      </c>
      <c r="B3457" s="11" t="s">
        <v>231</v>
      </c>
      <c r="C3457" s="11" t="s">
        <v>231</v>
      </c>
      <c r="I3457" s="11" t="s">
        <v>231</v>
      </c>
    </row>
    <row r="3458" spans="1:9" x14ac:dyDescent="0.25">
      <c r="A3458" s="11" t="s">
        <v>21168</v>
      </c>
      <c r="B3458" s="11" t="s">
        <v>231</v>
      </c>
      <c r="C3458" s="11" t="s">
        <v>231</v>
      </c>
      <c r="I3458" s="11" t="s">
        <v>231</v>
      </c>
    </row>
    <row r="3459" spans="1:9" x14ac:dyDescent="0.25">
      <c r="A3459" s="11" t="s">
        <v>21169</v>
      </c>
      <c r="B3459" s="11" t="s">
        <v>231</v>
      </c>
      <c r="C3459" s="11" t="s">
        <v>231</v>
      </c>
      <c r="I3459" s="11" t="s">
        <v>231</v>
      </c>
    </row>
    <row r="3460" spans="1:9" x14ac:dyDescent="0.25">
      <c r="A3460" s="11" t="s">
        <v>21170</v>
      </c>
      <c r="B3460" s="11" t="s">
        <v>21171</v>
      </c>
      <c r="C3460" s="11" t="s">
        <v>21171</v>
      </c>
      <c r="I3460" s="11" t="s">
        <v>21171</v>
      </c>
    </row>
    <row r="3461" spans="1:9" x14ac:dyDescent="0.25">
      <c r="A3461" s="11" t="s">
        <v>21172</v>
      </c>
      <c r="B3461" s="11" t="s">
        <v>21173</v>
      </c>
      <c r="C3461" s="11" t="s">
        <v>21173</v>
      </c>
      <c r="I3461" s="11" t="s">
        <v>21173</v>
      </c>
    </row>
    <row r="3462" spans="1:9" x14ac:dyDescent="0.25">
      <c r="A3462" s="11" t="s">
        <v>21174</v>
      </c>
      <c r="B3462" s="11" t="s">
        <v>21173</v>
      </c>
      <c r="C3462" s="11" t="s">
        <v>21173</v>
      </c>
      <c r="I3462" s="11" t="s">
        <v>21173</v>
      </c>
    </row>
    <row r="3463" spans="1:9" x14ac:dyDescent="0.25">
      <c r="A3463" s="11" t="s">
        <v>21175</v>
      </c>
      <c r="B3463" s="11" t="s">
        <v>21176</v>
      </c>
      <c r="C3463" s="11" t="s">
        <v>21176</v>
      </c>
      <c r="I3463" s="11" t="s">
        <v>21176</v>
      </c>
    </row>
    <row r="3464" spans="1:9" x14ac:dyDescent="0.25">
      <c r="A3464" s="11" t="s">
        <v>21177</v>
      </c>
      <c r="B3464" s="11" t="s">
        <v>21176</v>
      </c>
      <c r="C3464" s="11" t="s">
        <v>21176</v>
      </c>
      <c r="I3464" s="11" t="s">
        <v>21176</v>
      </c>
    </row>
    <row r="3465" spans="1:9" x14ac:dyDescent="0.25">
      <c r="A3465" s="11" t="s">
        <v>21178</v>
      </c>
      <c r="B3465" s="11" t="s">
        <v>21176</v>
      </c>
      <c r="C3465" s="11" t="s">
        <v>21176</v>
      </c>
      <c r="I3465" s="11" t="s">
        <v>21176</v>
      </c>
    </row>
    <row r="3466" spans="1:9" x14ac:dyDescent="0.25">
      <c r="A3466" s="11" t="s">
        <v>21179</v>
      </c>
      <c r="B3466" s="11" t="s">
        <v>21176</v>
      </c>
      <c r="C3466" s="11" t="s">
        <v>21176</v>
      </c>
      <c r="I3466" s="11" t="s">
        <v>21176</v>
      </c>
    </row>
    <row r="3467" spans="1:9" x14ac:dyDescent="0.25">
      <c r="A3467" s="11" t="s">
        <v>21180</v>
      </c>
      <c r="B3467" s="11" t="s">
        <v>21176</v>
      </c>
      <c r="C3467" s="11" t="s">
        <v>21176</v>
      </c>
      <c r="I3467" s="11" t="s">
        <v>21176</v>
      </c>
    </row>
    <row r="3468" spans="1:9" x14ac:dyDescent="0.25">
      <c r="A3468" s="11" t="s">
        <v>21181</v>
      </c>
      <c r="B3468" s="11" t="s">
        <v>21176</v>
      </c>
      <c r="C3468" s="11" t="s">
        <v>21176</v>
      </c>
      <c r="I3468" s="11" t="s">
        <v>21176</v>
      </c>
    </row>
    <row r="3469" spans="1:9" x14ac:dyDescent="0.25">
      <c r="A3469" s="11" t="s">
        <v>21182</v>
      </c>
      <c r="B3469" s="11" t="s">
        <v>21176</v>
      </c>
      <c r="C3469" s="11" t="s">
        <v>21176</v>
      </c>
      <c r="I3469" s="11" t="s">
        <v>21176</v>
      </c>
    </row>
    <row r="3470" spans="1:9" x14ac:dyDescent="0.25">
      <c r="A3470" s="11" t="s">
        <v>21183</v>
      </c>
      <c r="B3470" s="11" t="s">
        <v>21176</v>
      </c>
      <c r="C3470" s="11" t="s">
        <v>21176</v>
      </c>
      <c r="I3470" s="11" t="s">
        <v>21176</v>
      </c>
    </row>
    <row r="3471" spans="1:9" x14ac:dyDescent="0.25">
      <c r="A3471" s="11" t="s">
        <v>21184</v>
      </c>
      <c r="B3471" s="11" t="s">
        <v>1562</v>
      </c>
      <c r="C3471" s="11" t="s">
        <v>1562</v>
      </c>
      <c r="I3471" s="11" t="s">
        <v>1562</v>
      </c>
    </row>
    <row r="3472" spans="1:9" x14ac:dyDescent="0.25">
      <c r="A3472" s="11" t="s">
        <v>21185</v>
      </c>
      <c r="B3472" s="11" t="s">
        <v>21186</v>
      </c>
      <c r="C3472" s="11" t="s">
        <v>21186</v>
      </c>
      <c r="I3472" s="11" t="s">
        <v>21186</v>
      </c>
    </row>
    <row r="3473" spans="1:9" x14ac:dyDescent="0.25">
      <c r="A3473" s="11" t="s">
        <v>12841</v>
      </c>
      <c r="B3473" s="11" t="s">
        <v>21187</v>
      </c>
      <c r="C3473" s="11" t="s">
        <v>21187</v>
      </c>
      <c r="I3473" s="11" t="s">
        <v>21187</v>
      </c>
    </row>
    <row r="3474" spans="1:9" x14ac:dyDescent="0.25">
      <c r="A3474" s="11" t="s">
        <v>21188</v>
      </c>
      <c r="B3474" s="11" t="s">
        <v>21189</v>
      </c>
      <c r="C3474" s="11" t="s">
        <v>21189</v>
      </c>
      <c r="I3474" s="11" t="s">
        <v>21189</v>
      </c>
    </row>
    <row r="3475" spans="1:9" x14ac:dyDescent="0.25">
      <c r="A3475" s="11" t="s">
        <v>21190</v>
      </c>
      <c r="B3475" s="11" t="s">
        <v>21191</v>
      </c>
      <c r="C3475" s="11" t="s">
        <v>21191</v>
      </c>
      <c r="I3475" s="11" t="s">
        <v>21191</v>
      </c>
    </row>
    <row r="3476" spans="1:9" x14ac:dyDescent="0.25">
      <c r="A3476" s="11" t="s">
        <v>21192</v>
      </c>
      <c r="B3476" s="11" t="s">
        <v>21191</v>
      </c>
      <c r="C3476" s="11" t="s">
        <v>21191</v>
      </c>
      <c r="I3476" s="11" t="s">
        <v>21191</v>
      </c>
    </row>
    <row r="3477" spans="1:9" x14ac:dyDescent="0.25">
      <c r="A3477" s="11" t="s">
        <v>21193</v>
      </c>
      <c r="B3477" s="11" t="s">
        <v>21194</v>
      </c>
      <c r="C3477" s="11" t="s">
        <v>21194</v>
      </c>
      <c r="I3477" s="11" t="s">
        <v>21194</v>
      </c>
    </row>
    <row r="3478" spans="1:9" x14ac:dyDescent="0.25">
      <c r="A3478" s="11" t="s">
        <v>21195</v>
      </c>
      <c r="B3478" s="11" t="s">
        <v>21196</v>
      </c>
      <c r="C3478" s="11" t="s">
        <v>21196</v>
      </c>
      <c r="I3478" s="11" t="s">
        <v>21196</v>
      </c>
    </row>
    <row r="3479" spans="1:9" x14ac:dyDescent="0.25">
      <c r="A3479" s="11" t="s">
        <v>21197</v>
      </c>
      <c r="B3479" s="11" t="s">
        <v>21198</v>
      </c>
      <c r="C3479" s="11" t="s">
        <v>21198</v>
      </c>
      <c r="I3479" s="11" t="s">
        <v>21198</v>
      </c>
    </row>
    <row r="3480" spans="1:9" x14ac:dyDescent="0.25">
      <c r="A3480" s="11" t="s">
        <v>21199</v>
      </c>
      <c r="B3480" s="11" t="s">
        <v>21200</v>
      </c>
      <c r="C3480" s="11" t="s">
        <v>21200</v>
      </c>
      <c r="I3480" s="11" t="s">
        <v>21200</v>
      </c>
    </row>
    <row r="3481" spans="1:9" x14ac:dyDescent="0.25">
      <c r="A3481" s="11" t="s">
        <v>21201</v>
      </c>
      <c r="B3481" s="11" t="s">
        <v>21200</v>
      </c>
      <c r="C3481" s="11" t="s">
        <v>21200</v>
      </c>
      <c r="I3481" s="11" t="s">
        <v>21200</v>
      </c>
    </row>
    <row r="3482" spans="1:9" x14ac:dyDescent="0.25">
      <c r="A3482" s="11" t="s">
        <v>21202</v>
      </c>
      <c r="B3482" s="11" t="s">
        <v>21200</v>
      </c>
      <c r="C3482" s="11" t="s">
        <v>21200</v>
      </c>
      <c r="I3482" s="11" t="s">
        <v>21200</v>
      </c>
    </row>
    <row r="3483" spans="1:9" x14ac:dyDescent="0.25">
      <c r="A3483" s="11" t="s">
        <v>21203</v>
      </c>
      <c r="B3483" s="11" t="s">
        <v>21200</v>
      </c>
      <c r="C3483" s="11" t="s">
        <v>21200</v>
      </c>
      <c r="I3483" s="11" t="s">
        <v>21200</v>
      </c>
    </row>
    <row r="3484" spans="1:9" x14ac:dyDescent="0.25">
      <c r="A3484" s="11" t="s">
        <v>21204</v>
      </c>
      <c r="B3484" s="11" t="s">
        <v>21200</v>
      </c>
      <c r="C3484" s="11" t="s">
        <v>21200</v>
      </c>
      <c r="I3484" s="11" t="s">
        <v>21200</v>
      </c>
    </row>
    <row r="3485" spans="1:9" x14ac:dyDescent="0.25">
      <c r="A3485" s="11" t="s">
        <v>21205</v>
      </c>
      <c r="B3485" s="11" t="s">
        <v>21200</v>
      </c>
      <c r="C3485" s="11" t="s">
        <v>21200</v>
      </c>
      <c r="I3485" s="11" t="s">
        <v>21200</v>
      </c>
    </row>
    <row r="3486" spans="1:9" x14ac:dyDescent="0.25">
      <c r="A3486" s="11" t="s">
        <v>21206</v>
      </c>
      <c r="B3486" s="11" t="s">
        <v>21200</v>
      </c>
      <c r="C3486" s="11" t="s">
        <v>21200</v>
      </c>
      <c r="I3486" s="11" t="s">
        <v>21200</v>
      </c>
    </row>
    <row r="3487" spans="1:9" x14ac:dyDescent="0.25">
      <c r="A3487" s="11" t="s">
        <v>21207</v>
      </c>
      <c r="B3487" s="11" t="s">
        <v>21200</v>
      </c>
      <c r="C3487" s="11" t="s">
        <v>21200</v>
      </c>
      <c r="I3487" s="11" t="s">
        <v>21200</v>
      </c>
    </row>
    <row r="3488" spans="1:9" x14ac:dyDescent="0.25">
      <c r="A3488" s="11" t="s">
        <v>21208</v>
      </c>
      <c r="B3488" s="11" t="s">
        <v>21200</v>
      </c>
      <c r="C3488" s="11" t="s">
        <v>21200</v>
      </c>
      <c r="I3488" s="11" t="s">
        <v>21200</v>
      </c>
    </row>
    <row r="3489" spans="1:9" x14ac:dyDescent="0.25">
      <c r="A3489" s="11" t="s">
        <v>21209</v>
      </c>
      <c r="B3489" s="11" t="s">
        <v>21210</v>
      </c>
      <c r="C3489" s="11" t="s">
        <v>21210</v>
      </c>
      <c r="I3489" s="11" t="s">
        <v>21210</v>
      </c>
    </row>
    <row r="3490" spans="1:9" x14ac:dyDescent="0.25">
      <c r="A3490" s="11" t="s">
        <v>21211</v>
      </c>
      <c r="B3490" s="11" t="s">
        <v>21210</v>
      </c>
      <c r="C3490" s="11" t="s">
        <v>21210</v>
      </c>
      <c r="I3490" s="11" t="s">
        <v>21210</v>
      </c>
    </row>
    <row r="3491" spans="1:9" x14ac:dyDescent="0.25">
      <c r="A3491" s="11" t="s">
        <v>21212</v>
      </c>
      <c r="B3491" s="11" t="s">
        <v>21213</v>
      </c>
      <c r="C3491" s="11" t="s">
        <v>21213</v>
      </c>
      <c r="I3491" s="11" t="s">
        <v>21213</v>
      </c>
    </row>
    <row r="3492" spans="1:9" x14ac:dyDescent="0.25">
      <c r="A3492" s="11" t="s">
        <v>21214</v>
      </c>
      <c r="B3492" s="11" t="s">
        <v>21215</v>
      </c>
      <c r="C3492" s="11" t="s">
        <v>21216</v>
      </c>
      <c r="I3492" s="11" t="s">
        <v>21215</v>
      </c>
    </row>
    <row r="3493" spans="1:9" x14ac:dyDescent="0.25">
      <c r="A3493" s="11" t="s">
        <v>21217</v>
      </c>
      <c r="B3493" s="11" t="s">
        <v>21215</v>
      </c>
      <c r="C3493" s="11" t="s">
        <v>21215</v>
      </c>
      <c r="I3493" s="11" t="s">
        <v>21215</v>
      </c>
    </row>
    <row r="3494" spans="1:9" x14ac:dyDescent="0.25">
      <c r="A3494" s="11" t="s">
        <v>21218</v>
      </c>
      <c r="B3494" s="11" t="s">
        <v>21215</v>
      </c>
      <c r="C3494" s="11" t="s">
        <v>21215</v>
      </c>
      <c r="I3494" s="11" t="s">
        <v>21215</v>
      </c>
    </row>
    <row r="3495" spans="1:9" x14ac:dyDescent="0.25">
      <c r="A3495" s="11" t="s">
        <v>21219</v>
      </c>
      <c r="B3495" s="11" t="s">
        <v>21215</v>
      </c>
      <c r="C3495" s="11" t="s">
        <v>21215</v>
      </c>
      <c r="I3495" s="11" t="s">
        <v>21215</v>
      </c>
    </row>
    <row r="3496" spans="1:9" x14ac:dyDescent="0.25">
      <c r="A3496" s="11" t="s">
        <v>21220</v>
      </c>
      <c r="B3496" s="11" t="s">
        <v>21215</v>
      </c>
      <c r="C3496" s="11" t="s">
        <v>21215</v>
      </c>
      <c r="I3496" s="11" t="s">
        <v>21215</v>
      </c>
    </row>
    <row r="3497" spans="1:9" x14ac:dyDescent="0.25">
      <c r="A3497" s="11" t="s">
        <v>21221</v>
      </c>
      <c r="B3497" s="11" t="s">
        <v>21215</v>
      </c>
      <c r="C3497" s="11" t="s">
        <v>21215</v>
      </c>
      <c r="I3497" s="11" t="s">
        <v>21215</v>
      </c>
    </row>
    <row r="3498" spans="1:9" x14ac:dyDescent="0.25">
      <c r="A3498" s="11" t="s">
        <v>21222</v>
      </c>
      <c r="B3498" s="11" t="s">
        <v>21215</v>
      </c>
      <c r="C3498" s="11" t="s">
        <v>21215</v>
      </c>
      <c r="I3498" s="11" t="s">
        <v>21215</v>
      </c>
    </row>
    <row r="3499" spans="1:9" x14ac:dyDescent="0.25">
      <c r="A3499" s="11" t="s">
        <v>21223</v>
      </c>
      <c r="B3499" s="11" t="s">
        <v>21215</v>
      </c>
      <c r="C3499" s="11" t="s">
        <v>21215</v>
      </c>
      <c r="I3499" s="11" t="s">
        <v>21215</v>
      </c>
    </row>
    <row r="3500" spans="1:9" x14ac:dyDescent="0.25">
      <c r="A3500" s="11" t="s">
        <v>21224</v>
      </c>
      <c r="B3500" s="11" t="s">
        <v>21215</v>
      </c>
      <c r="C3500" s="11" t="s">
        <v>21215</v>
      </c>
      <c r="I3500" s="11" t="s">
        <v>21215</v>
      </c>
    </row>
    <row r="3501" spans="1:9" x14ac:dyDescent="0.25">
      <c r="A3501" s="11" t="s">
        <v>21225</v>
      </c>
      <c r="B3501" s="11" t="s">
        <v>21215</v>
      </c>
      <c r="C3501" s="11" t="s">
        <v>21215</v>
      </c>
      <c r="I3501" s="11" t="s">
        <v>21215</v>
      </c>
    </row>
    <row r="3502" spans="1:9" x14ac:dyDescent="0.25">
      <c r="A3502" s="11" t="s">
        <v>21226</v>
      </c>
      <c r="B3502" s="11" t="s">
        <v>21215</v>
      </c>
      <c r="C3502" s="11" t="s">
        <v>21215</v>
      </c>
      <c r="I3502" s="11" t="s">
        <v>21215</v>
      </c>
    </row>
    <row r="3503" spans="1:9" x14ac:dyDescent="0.25">
      <c r="A3503" s="11" t="s">
        <v>21227</v>
      </c>
      <c r="B3503" s="11" t="s">
        <v>21215</v>
      </c>
      <c r="C3503" s="11" t="s">
        <v>21215</v>
      </c>
      <c r="I3503" s="11" t="s">
        <v>21215</v>
      </c>
    </row>
    <row r="3504" spans="1:9" x14ac:dyDescent="0.25">
      <c r="A3504" s="11" t="s">
        <v>21228</v>
      </c>
      <c r="B3504" s="11" t="s">
        <v>21215</v>
      </c>
      <c r="C3504" s="11" t="s">
        <v>21215</v>
      </c>
      <c r="I3504" s="11" t="s">
        <v>21215</v>
      </c>
    </row>
    <row r="3505" spans="1:9" x14ac:dyDescent="0.25">
      <c r="A3505" s="11" t="s">
        <v>21229</v>
      </c>
      <c r="B3505" s="11" t="s">
        <v>21215</v>
      </c>
      <c r="C3505" s="11" t="s">
        <v>21215</v>
      </c>
      <c r="I3505" s="11" t="s">
        <v>21215</v>
      </c>
    </row>
    <row r="3506" spans="1:9" x14ac:dyDescent="0.25">
      <c r="A3506" s="11" t="s">
        <v>21230</v>
      </c>
      <c r="B3506" s="11" t="s">
        <v>21215</v>
      </c>
      <c r="C3506" s="11" t="s">
        <v>21215</v>
      </c>
      <c r="I3506" s="11" t="s">
        <v>21215</v>
      </c>
    </row>
    <row r="3507" spans="1:9" x14ac:dyDescent="0.25">
      <c r="A3507" s="11" t="s">
        <v>21231</v>
      </c>
      <c r="B3507" s="11" t="s">
        <v>21215</v>
      </c>
      <c r="C3507" s="11" t="s">
        <v>21215</v>
      </c>
      <c r="I3507" s="11" t="s">
        <v>21215</v>
      </c>
    </row>
    <row r="3508" spans="1:9" x14ac:dyDescent="0.25">
      <c r="A3508" s="11" t="s">
        <v>21232</v>
      </c>
      <c r="B3508" s="11" t="s">
        <v>21215</v>
      </c>
      <c r="C3508" s="11" t="s">
        <v>21215</v>
      </c>
      <c r="I3508" s="11" t="s">
        <v>21215</v>
      </c>
    </row>
    <row r="3509" spans="1:9" x14ac:dyDescent="0.25">
      <c r="A3509" s="11" t="s">
        <v>21233</v>
      </c>
      <c r="B3509" s="11" t="s">
        <v>21215</v>
      </c>
      <c r="C3509" s="11" t="s">
        <v>21215</v>
      </c>
      <c r="I3509" s="11" t="s">
        <v>21215</v>
      </c>
    </row>
    <row r="3510" spans="1:9" x14ac:dyDescent="0.25">
      <c r="A3510" s="11" t="s">
        <v>21234</v>
      </c>
      <c r="B3510" s="11" t="s">
        <v>21215</v>
      </c>
      <c r="C3510" s="11" t="s">
        <v>21215</v>
      </c>
      <c r="I3510" s="11" t="s">
        <v>21215</v>
      </c>
    </row>
    <row r="3511" spans="1:9" x14ac:dyDescent="0.25">
      <c r="A3511" s="11" t="s">
        <v>21235</v>
      </c>
      <c r="B3511" s="11" t="s">
        <v>21215</v>
      </c>
      <c r="C3511" s="11" t="s">
        <v>21215</v>
      </c>
      <c r="I3511" s="11" t="s">
        <v>21215</v>
      </c>
    </row>
    <row r="3512" spans="1:9" x14ac:dyDescent="0.25">
      <c r="A3512" s="11" t="s">
        <v>21236</v>
      </c>
      <c r="B3512" s="11" t="s">
        <v>21215</v>
      </c>
      <c r="C3512" s="11" t="s">
        <v>21237</v>
      </c>
      <c r="I3512" s="11" t="s">
        <v>21215</v>
      </c>
    </row>
    <row r="3513" spans="1:9" x14ac:dyDescent="0.25">
      <c r="A3513" s="11" t="s">
        <v>21238</v>
      </c>
      <c r="B3513" s="11" t="s">
        <v>21215</v>
      </c>
      <c r="C3513" s="11" t="s">
        <v>21237</v>
      </c>
      <c r="I3513" s="11" t="s">
        <v>21215</v>
      </c>
    </row>
    <row r="3514" spans="1:9" x14ac:dyDescent="0.25">
      <c r="A3514" s="11" t="s">
        <v>21239</v>
      </c>
      <c r="B3514" s="11" t="s">
        <v>21215</v>
      </c>
      <c r="C3514" s="11" t="s">
        <v>21237</v>
      </c>
      <c r="I3514" s="11" t="s">
        <v>21215</v>
      </c>
    </row>
    <row r="3515" spans="1:9" x14ac:dyDescent="0.25">
      <c r="A3515" s="11" t="s">
        <v>21240</v>
      </c>
      <c r="B3515" s="11" t="s">
        <v>21215</v>
      </c>
      <c r="C3515" s="11" t="s">
        <v>21237</v>
      </c>
      <c r="I3515" s="11" t="s">
        <v>21215</v>
      </c>
    </row>
    <row r="3516" spans="1:9" x14ac:dyDescent="0.25">
      <c r="A3516" s="11" t="s">
        <v>21241</v>
      </c>
      <c r="B3516" s="11" t="s">
        <v>21215</v>
      </c>
      <c r="C3516" s="11" t="s">
        <v>21237</v>
      </c>
      <c r="I3516" s="11" t="s">
        <v>21215</v>
      </c>
    </row>
    <row r="3517" spans="1:9" x14ac:dyDescent="0.25">
      <c r="A3517" s="11" t="s">
        <v>21242</v>
      </c>
      <c r="B3517" s="11" t="s">
        <v>21243</v>
      </c>
      <c r="C3517" s="11" t="s">
        <v>21243</v>
      </c>
      <c r="I3517" s="11" t="s">
        <v>21243</v>
      </c>
    </row>
    <row r="3518" spans="1:9" x14ac:dyDescent="0.25">
      <c r="A3518" s="11" t="s">
        <v>14302</v>
      </c>
      <c r="B3518" s="11" t="s">
        <v>1006</v>
      </c>
      <c r="C3518" s="11" t="s">
        <v>1006</v>
      </c>
      <c r="I3518" s="11" t="s">
        <v>1006</v>
      </c>
    </row>
    <row r="3519" spans="1:9" x14ac:dyDescent="0.25">
      <c r="A3519" s="11" t="s">
        <v>1006</v>
      </c>
      <c r="B3519" s="11" t="s">
        <v>1006</v>
      </c>
      <c r="C3519" s="11" t="s">
        <v>1006</v>
      </c>
      <c r="I3519" s="11" t="s">
        <v>1006</v>
      </c>
    </row>
    <row r="3520" spans="1:9" x14ac:dyDescent="0.25">
      <c r="A3520" s="11" t="s">
        <v>21244</v>
      </c>
      <c r="B3520" s="11" t="s">
        <v>662</v>
      </c>
      <c r="C3520" s="11" t="s">
        <v>662</v>
      </c>
      <c r="I3520" s="11" t="s">
        <v>662</v>
      </c>
    </row>
    <row r="3521" spans="1:9" x14ac:dyDescent="0.25">
      <c r="A3521" s="11" t="s">
        <v>21245</v>
      </c>
      <c r="B3521" s="11" t="s">
        <v>662</v>
      </c>
      <c r="C3521" s="11" t="s">
        <v>662</v>
      </c>
      <c r="I3521" s="11" t="s">
        <v>662</v>
      </c>
    </row>
    <row r="3522" spans="1:9" x14ac:dyDescent="0.25">
      <c r="A3522" s="11" t="s">
        <v>21246</v>
      </c>
      <c r="B3522" s="11" t="s">
        <v>21247</v>
      </c>
      <c r="C3522" s="11" t="s">
        <v>21247</v>
      </c>
      <c r="I3522" s="11" t="s">
        <v>21247</v>
      </c>
    </row>
    <row r="3523" spans="1:9" x14ac:dyDescent="0.25">
      <c r="A3523" s="11" t="s">
        <v>21248</v>
      </c>
      <c r="B3523" s="11" t="s">
        <v>1976</v>
      </c>
      <c r="C3523" s="11" t="s">
        <v>1976</v>
      </c>
      <c r="I3523" s="11" t="s">
        <v>1976</v>
      </c>
    </row>
    <row r="3524" spans="1:9" x14ac:dyDescent="0.25">
      <c r="A3524" s="11" t="s">
        <v>21249</v>
      </c>
      <c r="B3524" s="11" t="s">
        <v>21250</v>
      </c>
      <c r="C3524" s="11" t="s">
        <v>21250</v>
      </c>
      <c r="I3524" s="11" t="s">
        <v>21250</v>
      </c>
    </row>
    <row r="3525" spans="1:9" x14ac:dyDescent="0.25">
      <c r="A3525" s="11" t="s">
        <v>21251</v>
      </c>
      <c r="B3525" s="11" t="s">
        <v>21250</v>
      </c>
      <c r="C3525" s="11" t="s">
        <v>21250</v>
      </c>
      <c r="I3525" s="11" t="s">
        <v>21250</v>
      </c>
    </row>
    <row r="3526" spans="1:9" x14ac:dyDescent="0.25">
      <c r="A3526" s="11" t="s">
        <v>21252</v>
      </c>
      <c r="B3526" s="11" t="s">
        <v>21253</v>
      </c>
      <c r="C3526" s="11" t="s">
        <v>21253</v>
      </c>
      <c r="I3526" s="11" t="s">
        <v>21253</v>
      </c>
    </row>
    <row r="3527" spans="1:9" x14ac:dyDescent="0.25">
      <c r="A3527" s="11" t="s">
        <v>21254</v>
      </c>
      <c r="B3527" s="11" t="s">
        <v>21253</v>
      </c>
      <c r="C3527" s="11" t="s">
        <v>21253</v>
      </c>
      <c r="I3527" s="11" t="s">
        <v>21253</v>
      </c>
    </row>
    <row r="3528" spans="1:9" x14ac:dyDescent="0.25">
      <c r="A3528" s="11" t="s">
        <v>8107</v>
      </c>
      <c r="B3528" s="11" t="s">
        <v>21253</v>
      </c>
      <c r="C3528" s="11" t="s">
        <v>21253</v>
      </c>
      <c r="I3528" s="11" t="s">
        <v>21253</v>
      </c>
    </row>
    <row r="3529" spans="1:9" x14ac:dyDescent="0.25">
      <c r="A3529" s="11" t="s">
        <v>14864</v>
      </c>
      <c r="B3529" s="11" t="s">
        <v>21253</v>
      </c>
      <c r="C3529" s="11" t="s">
        <v>21253</v>
      </c>
      <c r="I3529" s="11" t="s">
        <v>21253</v>
      </c>
    </row>
    <row r="3530" spans="1:9" x14ac:dyDescent="0.25">
      <c r="A3530" s="11" t="s">
        <v>21255</v>
      </c>
      <c r="B3530" s="11" t="s">
        <v>21253</v>
      </c>
      <c r="C3530" s="11" t="s">
        <v>21253</v>
      </c>
      <c r="I3530" s="11" t="s">
        <v>21253</v>
      </c>
    </row>
    <row r="3531" spans="1:9" x14ac:dyDescent="0.25">
      <c r="A3531" s="11" t="s">
        <v>21256</v>
      </c>
      <c r="B3531" s="11" t="s">
        <v>21253</v>
      </c>
      <c r="C3531" s="11" t="s">
        <v>21253</v>
      </c>
      <c r="I3531" s="11" t="s">
        <v>21253</v>
      </c>
    </row>
    <row r="3532" spans="1:9" x14ac:dyDescent="0.25">
      <c r="A3532" s="11" t="s">
        <v>21257</v>
      </c>
      <c r="B3532" s="11" t="s">
        <v>21253</v>
      </c>
      <c r="C3532" s="11" t="s">
        <v>21253</v>
      </c>
      <c r="I3532" s="11" t="s">
        <v>21253</v>
      </c>
    </row>
    <row r="3533" spans="1:9" x14ac:dyDescent="0.25">
      <c r="A3533" s="11" t="s">
        <v>21258</v>
      </c>
      <c r="B3533" s="11" t="s">
        <v>21253</v>
      </c>
      <c r="C3533" s="11" t="s">
        <v>21253</v>
      </c>
      <c r="I3533" s="11" t="s">
        <v>21253</v>
      </c>
    </row>
    <row r="3534" spans="1:9" x14ac:dyDescent="0.25">
      <c r="A3534" s="11" t="s">
        <v>21259</v>
      </c>
      <c r="B3534" s="11" t="s">
        <v>21253</v>
      </c>
      <c r="C3534" s="11" t="s">
        <v>21253</v>
      </c>
      <c r="I3534" s="11" t="s">
        <v>21253</v>
      </c>
    </row>
    <row r="3535" spans="1:9" x14ac:dyDescent="0.25">
      <c r="A3535" s="11" t="s">
        <v>21260</v>
      </c>
      <c r="B3535" s="11" t="s">
        <v>21253</v>
      </c>
      <c r="C3535" s="11" t="s">
        <v>21253</v>
      </c>
      <c r="I3535" s="11" t="s">
        <v>21253</v>
      </c>
    </row>
    <row r="3536" spans="1:9" x14ac:dyDescent="0.25">
      <c r="A3536" s="11" t="s">
        <v>21261</v>
      </c>
      <c r="B3536" s="11" t="s">
        <v>21253</v>
      </c>
      <c r="C3536" s="11" t="s">
        <v>21253</v>
      </c>
      <c r="I3536" s="11" t="s">
        <v>21253</v>
      </c>
    </row>
    <row r="3537" spans="1:9" x14ac:dyDescent="0.25">
      <c r="A3537" s="11" t="s">
        <v>21262</v>
      </c>
      <c r="B3537" s="11" t="s">
        <v>21253</v>
      </c>
      <c r="C3537" s="11" t="s">
        <v>21253</v>
      </c>
      <c r="I3537" s="11" t="s">
        <v>21253</v>
      </c>
    </row>
    <row r="3538" spans="1:9" x14ac:dyDescent="0.25">
      <c r="A3538" s="11" t="s">
        <v>21263</v>
      </c>
      <c r="B3538" s="11" t="s">
        <v>21253</v>
      </c>
      <c r="C3538" s="11" t="s">
        <v>21253</v>
      </c>
      <c r="I3538" s="11" t="s">
        <v>21253</v>
      </c>
    </row>
    <row r="3539" spans="1:9" x14ac:dyDescent="0.25">
      <c r="A3539" s="11" t="s">
        <v>9542</v>
      </c>
      <c r="B3539" s="11" t="s">
        <v>21253</v>
      </c>
      <c r="C3539" s="11" t="s">
        <v>21253</v>
      </c>
      <c r="I3539" s="11" t="s">
        <v>21253</v>
      </c>
    </row>
    <row r="3540" spans="1:9" x14ac:dyDescent="0.25">
      <c r="A3540" s="11" t="s">
        <v>21264</v>
      </c>
      <c r="B3540" s="11" t="s">
        <v>21253</v>
      </c>
      <c r="C3540" s="11" t="s">
        <v>21253</v>
      </c>
      <c r="I3540" s="11" t="s">
        <v>21253</v>
      </c>
    </row>
    <row r="3541" spans="1:9" x14ac:dyDescent="0.25">
      <c r="A3541" s="11" t="s">
        <v>21265</v>
      </c>
      <c r="B3541" s="11" t="s">
        <v>21253</v>
      </c>
      <c r="C3541" s="11" t="s">
        <v>21253</v>
      </c>
      <c r="I3541" s="11" t="s">
        <v>21253</v>
      </c>
    </row>
    <row r="3542" spans="1:9" x14ac:dyDescent="0.25">
      <c r="A3542" s="11" t="s">
        <v>21266</v>
      </c>
      <c r="B3542" s="11" t="s">
        <v>21253</v>
      </c>
      <c r="C3542" s="11" t="s">
        <v>21253</v>
      </c>
      <c r="I3542" s="11" t="s">
        <v>21253</v>
      </c>
    </row>
    <row r="3543" spans="1:9" x14ac:dyDescent="0.25">
      <c r="A3543" s="11" t="s">
        <v>21267</v>
      </c>
      <c r="B3543" s="11" t="s">
        <v>21253</v>
      </c>
      <c r="C3543" s="11" t="s">
        <v>21253</v>
      </c>
      <c r="I3543" s="11" t="s">
        <v>21253</v>
      </c>
    </row>
    <row r="3544" spans="1:9" x14ac:dyDescent="0.25">
      <c r="A3544" s="11" t="s">
        <v>21268</v>
      </c>
      <c r="B3544" s="11" t="s">
        <v>21253</v>
      </c>
      <c r="C3544" s="11" t="s">
        <v>21253</v>
      </c>
      <c r="I3544" s="11" t="s">
        <v>21253</v>
      </c>
    </row>
    <row r="3545" spans="1:9" x14ac:dyDescent="0.25">
      <c r="A3545" s="11" t="s">
        <v>21269</v>
      </c>
      <c r="B3545" s="11" t="s">
        <v>21253</v>
      </c>
      <c r="C3545" s="11" t="s">
        <v>21253</v>
      </c>
      <c r="I3545" s="11" t="s">
        <v>21253</v>
      </c>
    </row>
    <row r="3546" spans="1:9" x14ac:dyDescent="0.25">
      <c r="A3546" s="11" t="s">
        <v>21270</v>
      </c>
      <c r="B3546" s="11" t="s">
        <v>21253</v>
      </c>
      <c r="C3546" s="11" t="s">
        <v>21253</v>
      </c>
      <c r="I3546" s="11" t="s">
        <v>21253</v>
      </c>
    </row>
    <row r="3547" spans="1:9" x14ac:dyDescent="0.25">
      <c r="A3547" s="11" t="s">
        <v>21271</v>
      </c>
      <c r="B3547" s="11" t="s">
        <v>21253</v>
      </c>
      <c r="C3547" s="11" t="s">
        <v>21253</v>
      </c>
      <c r="I3547" s="11" t="s">
        <v>21253</v>
      </c>
    </row>
    <row r="3548" spans="1:9" x14ac:dyDescent="0.25">
      <c r="A3548" s="11" t="s">
        <v>21272</v>
      </c>
      <c r="B3548" s="11" t="s">
        <v>21253</v>
      </c>
      <c r="C3548" s="11" t="s">
        <v>21253</v>
      </c>
      <c r="I3548" s="11" t="s">
        <v>21253</v>
      </c>
    </row>
    <row r="3549" spans="1:9" x14ac:dyDescent="0.25">
      <c r="A3549" s="11" t="s">
        <v>21273</v>
      </c>
      <c r="B3549" s="11" t="s">
        <v>21253</v>
      </c>
      <c r="C3549" s="11" t="s">
        <v>21253</v>
      </c>
      <c r="I3549" s="11" t="s">
        <v>21253</v>
      </c>
    </row>
    <row r="3550" spans="1:9" x14ac:dyDescent="0.25">
      <c r="A3550" s="11" t="s">
        <v>21274</v>
      </c>
      <c r="B3550" s="11" t="s">
        <v>21253</v>
      </c>
      <c r="C3550" s="11" t="s">
        <v>21253</v>
      </c>
      <c r="I3550" s="11" t="s">
        <v>21253</v>
      </c>
    </row>
    <row r="3551" spans="1:9" x14ac:dyDescent="0.25">
      <c r="A3551" s="11" t="s">
        <v>21275</v>
      </c>
      <c r="B3551" s="11" t="s">
        <v>21253</v>
      </c>
      <c r="C3551" s="11" t="s">
        <v>21253</v>
      </c>
      <c r="I3551" s="11" t="s">
        <v>21253</v>
      </c>
    </row>
    <row r="3552" spans="1:9" x14ac:dyDescent="0.25">
      <c r="A3552" s="11" t="s">
        <v>21276</v>
      </c>
      <c r="B3552" s="11" t="s">
        <v>21253</v>
      </c>
      <c r="C3552" s="11" t="s">
        <v>21253</v>
      </c>
      <c r="I3552" s="11" t="s">
        <v>21253</v>
      </c>
    </row>
    <row r="3553" spans="1:9" x14ac:dyDescent="0.25">
      <c r="A3553" s="11" t="s">
        <v>21277</v>
      </c>
      <c r="B3553" s="11" t="s">
        <v>21253</v>
      </c>
      <c r="C3553" s="11" t="s">
        <v>21253</v>
      </c>
      <c r="I3553" s="11" t="s">
        <v>21253</v>
      </c>
    </row>
    <row r="3554" spans="1:9" x14ac:dyDescent="0.25">
      <c r="A3554" s="11" t="s">
        <v>21278</v>
      </c>
      <c r="B3554" s="11" t="s">
        <v>21253</v>
      </c>
      <c r="C3554" s="11" t="s">
        <v>21253</v>
      </c>
      <c r="I3554" s="11" t="s">
        <v>21253</v>
      </c>
    </row>
    <row r="3555" spans="1:9" x14ac:dyDescent="0.25">
      <c r="A3555" s="11" t="s">
        <v>21279</v>
      </c>
      <c r="B3555" s="11" t="s">
        <v>21280</v>
      </c>
      <c r="C3555" s="11" t="s">
        <v>21280</v>
      </c>
      <c r="I3555" s="11" t="s">
        <v>21280</v>
      </c>
    </row>
    <row r="3556" spans="1:9" x14ac:dyDescent="0.25">
      <c r="A3556" s="11" t="s">
        <v>21281</v>
      </c>
      <c r="B3556" s="11" t="s">
        <v>21282</v>
      </c>
      <c r="C3556" s="11" t="s">
        <v>21282</v>
      </c>
      <c r="I3556" s="11" t="s">
        <v>21282</v>
      </c>
    </row>
    <row r="3557" spans="1:9" x14ac:dyDescent="0.25">
      <c r="A3557" s="11" t="s">
        <v>21283</v>
      </c>
      <c r="B3557" s="11" t="s">
        <v>21282</v>
      </c>
      <c r="C3557" s="11" t="s">
        <v>21282</v>
      </c>
      <c r="I3557" s="11" t="s">
        <v>21282</v>
      </c>
    </row>
    <row r="3558" spans="1:9" x14ac:dyDescent="0.25">
      <c r="A3558" s="11" t="s">
        <v>21284</v>
      </c>
      <c r="B3558" s="11" t="s">
        <v>21285</v>
      </c>
      <c r="C3558" s="11" t="s">
        <v>21285</v>
      </c>
      <c r="I3558" s="11" t="s">
        <v>21285</v>
      </c>
    </row>
    <row r="3559" spans="1:9" x14ac:dyDescent="0.25">
      <c r="A3559" s="11" t="s">
        <v>9672</v>
      </c>
      <c r="B3559" s="11" t="s">
        <v>2119</v>
      </c>
      <c r="C3559" s="11" t="s">
        <v>2119</v>
      </c>
      <c r="I3559" s="11" t="s">
        <v>2119</v>
      </c>
    </row>
    <row r="3560" spans="1:9" x14ac:dyDescent="0.25">
      <c r="A3560" s="11" t="s">
        <v>21286</v>
      </c>
      <c r="B3560" s="11" t="s">
        <v>278</v>
      </c>
      <c r="C3560" s="11" t="s">
        <v>278</v>
      </c>
      <c r="I3560" s="11" t="s">
        <v>278</v>
      </c>
    </row>
    <row r="3561" spans="1:9" x14ac:dyDescent="0.25">
      <c r="A3561" s="11" t="s">
        <v>21287</v>
      </c>
      <c r="B3561" s="11" t="s">
        <v>3736</v>
      </c>
      <c r="C3561" s="11" t="s">
        <v>3736</v>
      </c>
      <c r="I3561" s="11" t="s">
        <v>3736</v>
      </c>
    </row>
    <row r="3562" spans="1:9" x14ac:dyDescent="0.25">
      <c r="A3562" s="11" t="s">
        <v>21288</v>
      </c>
      <c r="B3562" s="11" t="s">
        <v>3736</v>
      </c>
      <c r="C3562" s="11" t="s">
        <v>3736</v>
      </c>
      <c r="I3562" s="11" t="s">
        <v>3736</v>
      </c>
    </row>
    <row r="3563" spans="1:9" x14ac:dyDescent="0.25">
      <c r="A3563" s="11" t="s">
        <v>21289</v>
      </c>
      <c r="B3563" s="11" t="s">
        <v>21290</v>
      </c>
      <c r="C3563" s="11" t="s">
        <v>21290</v>
      </c>
      <c r="I3563" s="11" t="s">
        <v>21290</v>
      </c>
    </row>
    <row r="3564" spans="1:9" x14ac:dyDescent="0.25">
      <c r="A3564" s="11" t="s">
        <v>16383</v>
      </c>
      <c r="B3564" s="11" t="s">
        <v>21290</v>
      </c>
      <c r="C3564" s="11" t="s">
        <v>21290</v>
      </c>
      <c r="I3564" s="11" t="s">
        <v>21290</v>
      </c>
    </row>
    <row r="3565" spans="1:9" x14ac:dyDescent="0.25">
      <c r="A3565" s="11" t="s">
        <v>9697</v>
      </c>
      <c r="B3565" s="11" t="s">
        <v>21290</v>
      </c>
      <c r="C3565" s="11" t="s">
        <v>21290</v>
      </c>
      <c r="I3565" s="11" t="s">
        <v>21290</v>
      </c>
    </row>
    <row r="3566" spans="1:9" x14ac:dyDescent="0.25">
      <c r="A3566" s="11" t="s">
        <v>21291</v>
      </c>
      <c r="B3566" s="11" t="s">
        <v>21290</v>
      </c>
      <c r="C3566" s="11" t="s">
        <v>21290</v>
      </c>
      <c r="I3566" s="11" t="s">
        <v>21290</v>
      </c>
    </row>
    <row r="3567" spans="1:9" x14ac:dyDescent="0.25">
      <c r="A3567" s="11" t="s">
        <v>21292</v>
      </c>
      <c r="B3567" s="11" t="s">
        <v>21293</v>
      </c>
      <c r="C3567" s="11" t="s">
        <v>21293</v>
      </c>
      <c r="I3567" s="11" t="s">
        <v>21293</v>
      </c>
    </row>
    <row r="3568" spans="1:9" x14ac:dyDescent="0.25">
      <c r="A3568" s="11" t="s">
        <v>21294</v>
      </c>
      <c r="B3568" s="11" t="s">
        <v>21295</v>
      </c>
      <c r="C3568" s="11" t="s">
        <v>21295</v>
      </c>
      <c r="I3568" s="11" t="s">
        <v>21295</v>
      </c>
    </row>
    <row r="3569" spans="1:9" x14ac:dyDescent="0.25">
      <c r="A3569" s="11" t="s">
        <v>21296</v>
      </c>
      <c r="B3569" s="11" t="s">
        <v>1038</v>
      </c>
      <c r="C3569" s="11" t="s">
        <v>1038</v>
      </c>
      <c r="I3569" s="11" t="s">
        <v>1038</v>
      </c>
    </row>
    <row r="3570" spans="1:9" x14ac:dyDescent="0.25">
      <c r="A3570" s="11" t="s">
        <v>21297</v>
      </c>
      <c r="B3570" s="11" t="s">
        <v>21298</v>
      </c>
      <c r="C3570" s="11" t="s">
        <v>21298</v>
      </c>
      <c r="I3570" s="11" t="s">
        <v>21298</v>
      </c>
    </row>
    <row r="3571" spans="1:9" x14ac:dyDescent="0.25">
      <c r="A3571" s="11" t="s">
        <v>21299</v>
      </c>
      <c r="B3571" s="11" t="s">
        <v>21300</v>
      </c>
      <c r="C3571" s="11" t="s">
        <v>21300</v>
      </c>
      <c r="I3571" s="11" t="s">
        <v>21300</v>
      </c>
    </row>
    <row r="3572" spans="1:9" x14ac:dyDescent="0.25">
      <c r="A3572" s="11" t="s">
        <v>21301</v>
      </c>
      <c r="B3572" s="11" t="s">
        <v>21302</v>
      </c>
      <c r="C3572" s="11" t="s">
        <v>21302</v>
      </c>
      <c r="I3572" s="11" t="s">
        <v>21302</v>
      </c>
    </row>
    <row r="3573" spans="1:9" x14ac:dyDescent="0.25">
      <c r="A3573" s="11" t="s">
        <v>21303</v>
      </c>
      <c r="B3573" s="11" t="s">
        <v>21302</v>
      </c>
      <c r="C3573" s="11" t="s">
        <v>21302</v>
      </c>
      <c r="I3573" s="11" t="s">
        <v>21302</v>
      </c>
    </row>
    <row r="3574" spans="1:9" x14ac:dyDescent="0.25">
      <c r="A3574" s="11" t="s">
        <v>21304</v>
      </c>
      <c r="B3574" s="11" t="s">
        <v>21302</v>
      </c>
      <c r="C3574" s="11" t="s">
        <v>21302</v>
      </c>
      <c r="I3574" s="11" t="s">
        <v>21302</v>
      </c>
    </row>
    <row r="3575" spans="1:9" x14ac:dyDescent="0.25">
      <c r="A3575" s="11" t="s">
        <v>21305</v>
      </c>
      <c r="B3575" s="11" t="s">
        <v>21302</v>
      </c>
      <c r="C3575" s="11" t="s">
        <v>21302</v>
      </c>
      <c r="I3575" s="11" t="s">
        <v>21302</v>
      </c>
    </row>
    <row r="3576" spans="1:9" x14ac:dyDescent="0.25">
      <c r="A3576" s="11" t="s">
        <v>15863</v>
      </c>
      <c r="B3576" s="11" t="s">
        <v>21302</v>
      </c>
      <c r="C3576" s="11" t="s">
        <v>21302</v>
      </c>
      <c r="I3576" s="11" t="s">
        <v>21302</v>
      </c>
    </row>
    <row r="3577" spans="1:9" x14ac:dyDescent="0.25">
      <c r="A3577" s="11" t="s">
        <v>21306</v>
      </c>
      <c r="B3577" s="11" t="s">
        <v>21302</v>
      </c>
      <c r="C3577" s="11" t="s">
        <v>21302</v>
      </c>
      <c r="I3577" s="11" t="s">
        <v>21302</v>
      </c>
    </row>
    <row r="3578" spans="1:9" x14ac:dyDescent="0.25">
      <c r="A3578" s="11" t="s">
        <v>21307</v>
      </c>
      <c r="B3578" s="11" t="s">
        <v>21302</v>
      </c>
      <c r="C3578" s="11" t="s">
        <v>21302</v>
      </c>
      <c r="I3578" s="11" t="s">
        <v>21302</v>
      </c>
    </row>
    <row r="3579" spans="1:9" x14ac:dyDescent="0.25">
      <c r="A3579" s="11" t="s">
        <v>21308</v>
      </c>
      <c r="B3579" s="11" t="s">
        <v>21302</v>
      </c>
      <c r="C3579" s="11" t="s">
        <v>21302</v>
      </c>
      <c r="I3579" s="11" t="s">
        <v>21302</v>
      </c>
    </row>
    <row r="3580" spans="1:9" x14ac:dyDescent="0.25">
      <c r="A3580" s="11" t="s">
        <v>9778</v>
      </c>
      <c r="B3580" s="11" t="s">
        <v>3749</v>
      </c>
      <c r="C3580" s="11" t="s">
        <v>3749</v>
      </c>
      <c r="I3580" s="11" t="s">
        <v>3749</v>
      </c>
    </row>
    <row r="3581" spans="1:9" x14ac:dyDescent="0.25">
      <c r="A3581" s="11" t="s">
        <v>9780</v>
      </c>
      <c r="B3581" s="11" t="s">
        <v>3751</v>
      </c>
      <c r="C3581" s="11" t="s">
        <v>3751</v>
      </c>
      <c r="I3581" s="11" t="s">
        <v>3751</v>
      </c>
    </row>
    <row r="3582" spans="1:9" x14ac:dyDescent="0.25">
      <c r="A3582" s="11" t="s">
        <v>21309</v>
      </c>
      <c r="B3582" s="11" t="s">
        <v>21310</v>
      </c>
      <c r="C3582" s="11" t="s">
        <v>21310</v>
      </c>
      <c r="I3582" s="11" t="s">
        <v>21310</v>
      </c>
    </row>
    <row r="3583" spans="1:9" x14ac:dyDescent="0.25">
      <c r="A3583" s="11" t="s">
        <v>21311</v>
      </c>
      <c r="B3583" s="11" t="s">
        <v>21312</v>
      </c>
      <c r="C3583" s="11" t="s">
        <v>21312</v>
      </c>
      <c r="I3583" s="11" t="s">
        <v>21312</v>
      </c>
    </row>
    <row r="3584" spans="1:9" x14ac:dyDescent="0.25">
      <c r="A3584" s="11" t="s">
        <v>9799</v>
      </c>
      <c r="B3584" s="11" t="s">
        <v>3755</v>
      </c>
      <c r="C3584" s="11" t="s">
        <v>3755</v>
      </c>
      <c r="I3584" s="11" t="s">
        <v>3755</v>
      </c>
    </row>
    <row r="3585" spans="1:9" x14ac:dyDescent="0.25">
      <c r="A3585" s="11" t="s">
        <v>21313</v>
      </c>
      <c r="B3585" s="11" t="s">
        <v>21314</v>
      </c>
      <c r="C3585" s="11" t="s">
        <v>21314</v>
      </c>
      <c r="I3585" s="11" t="s">
        <v>21314</v>
      </c>
    </row>
    <row r="3586" spans="1:9" x14ac:dyDescent="0.25">
      <c r="A3586" s="11" t="s">
        <v>21315</v>
      </c>
      <c r="B3586" s="11" t="s">
        <v>21314</v>
      </c>
      <c r="C3586" s="11" t="s">
        <v>21314</v>
      </c>
      <c r="I3586" s="11" t="s">
        <v>21314</v>
      </c>
    </row>
    <row r="3587" spans="1:9" x14ac:dyDescent="0.25">
      <c r="A3587" s="11" t="s">
        <v>15547</v>
      </c>
      <c r="B3587" s="11" t="s">
        <v>21314</v>
      </c>
      <c r="C3587" s="11" t="s">
        <v>21314</v>
      </c>
      <c r="I3587" s="11" t="s">
        <v>21314</v>
      </c>
    </row>
    <row r="3588" spans="1:9" x14ac:dyDescent="0.25">
      <c r="A3588" s="11" t="s">
        <v>15548</v>
      </c>
      <c r="B3588" s="11" t="s">
        <v>21314</v>
      </c>
      <c r="C3588" s="11" t="s">
        <v>21314</v>
      </c>
      <c r="I3588" s="11" t="s">
        <v>21314</v>
      </c>
    </row>
    <row r="3589" spans="1:9" x14ac:dyDescent="0.25">
      <c r="A3589" s="11" t="s">
        <v>15543</v>
      </c>
      <c r="B3589" s="11" t="s">
        <v>21314</v>
      </c>
      <c r="C3589" s="11" t="s">
        <v>21314</v>
      </c>
      <c r="I3589" s="11" t="s">
        <v>21314</v>
      </c>
    </row>
    <row r="3590" spans="1:9" x14ac:dyDescent="0.25">
      <c r="A3590" s="11" t="s">
        <v>21316</v>
      </c>
      <c r="B3590" s="11" t="s">
        <v>21314</v>
      </c>
      <c r="C3590" s="11" t="s">
        <v>21314</v>
      </c>
      <c r="I3590" s="11" t="s">
        <v>21314</v>
      </c>
    </row>
    <row r="3591" spans="1:9" x14ac:dyDescent="0.25">
      <c r="A3591" s="11" t="s">
        <v>21317</v>
      </c>
      <c r="B3591" s="11" t="s">
        <v>21314</v>
      </c>
      <c r="C3591" s="11" t="s">
        <v>21314</v>
      </c>
      <c r="I3591" s="11" t="s">
        <v>21314</v>
      </c>
    </row>
    <row r="3592" spans="1:9" x14ac:dyDescent="0.25">
      <c r="A3592" s="11" t="s">
        <v>21318</v>
      </c>
      <c r="B3592" s="11" t="s">
        <v>3760</v>
      </c>
      <c r="C3592" s="11" t="s">
        <v>3760</v>
      </c>
      <c r="I3592" s="11" t="s">
        <v>3760</v>
      </c>
    </row>
    <row r="3593" spans="1:9" x14ac:dyDescent="0.25">
      <c r="A3593" s="11" t="s">
        <v>21319</v>
      </c>
      <c r="B3593" s="11" t="s">
        <v>3760</v>
      </c>
      <c r="C3593" s="11" t="s">
        <v>3760</v>
      </c>
      <c r="I3593" s="11" t="s">
        <v>3760</v>
      </c>
    </row>
    <row r="3594" spans="1:9" x14ac:dyDescent="0.25">
      <c r="A3594" s="11" t="s">
        <v>9821</v>
      </c>
      <c r="B3594" s="11" t="s">
        <v>21320</v>
      </c>
      <c r="C3594" s="11" t="s">
        <v>21320</v>
      </c>
      <c r="I3594" s="11" t="s">
        <v>21320</v>
      </c>
    </row>
    <row r="3595" spans="1:9" x14ac:dyDescent="0.25">
      <c r="A3595" s="11" t="s">
        <v>21321</v>
      </c>
      <c r="B3595" s="11" t="s">
        <v>17509</v>
      </c>
      <c r="C3595" s="11" t="s">
        <v>17509</v>
      </c>
      <c r="I3595" s="11" t="s">
        <v>17509</v>
      </c>
    </row>
    <row r="3596" spans="1:9" x14ac:dyDescent="0.25">
      <c r="A3596" s="11" t="s">
        <v>21322</v>
      </c>
      <c r="B3596" s="11" t="s">
        <v>17509</v>
      </c>
      <c r="C3596" s="11" t="s">
        <v>17509</v>
      </c>
      <c r="I3596" s="11" t="s">
        <v>17509</v>
      </c>
    </row>
    <row r="3597" spans="1:9" x14ac:dyDescent="0.25">
      <c r="A3597" s="11" t="s">
        <v>21323</v>
      </c>
      <c r="B3597" s="11" t="s">
        <v>17509</v>
      </c>
      <c r="C3597" s="11" t="s">
        <v>17509</v>
      </c>
      <c r="I3597" s="11" t="s">
        <v>17509</v>
      </c>
    </row>
    <row r="3598" spans="1:9" x14ac:dyDescent="0.25">
      <c r="A3598" s="11" t="s">
        <v>21324</v>
      </c>
      <c r="B3598" s="11" t="s">
        <v>17509</v>
      </c>
      <c r="C3598" s="11" t="s">
        <v>17509</v>
      </c>
      <c r="I3598" s="11" t="s">
        <v>17509</v>
      </c>
    </row>
    <row r="3599" spans="1:9" x14ac:dyDescent="0.25">
      <c r="A3599" s="11" t="s">
        <v>21325</v>
      </c>
      <c r="B3599" s="11" t="s">
        <v>21326</v>
      </c>
      <c r="C3599" s="11" t="s">
        <v>21326</v>
      </c>
      <c r="I3599" s="11" t="s">
        <v>21326</v>
      </c>
    </row>
    <row r="3600" spans="1:9" x14ac:dyDescent="0.25">
      <c r="A3600" s="11" t="s">
        <v>21327</v>
      </c>
      <c r="B3600" s="11" t="s">
        <v>21328</v>
      </c>
      <c r="C3600" s="11" t="s">
        <v>21326</v>
      </c>
      <c r="I3600" s="11" t="s">
        <v>21328</v>
      </c>
    </row>
    <row r="3601" spans="1:9" x14ac:dyDescent="0.25">
      <c r="A3601" s="11" t="s">
        <v>21329</v>
      </c>
      <c r="B3601" s="11" t="s">
        <v>21328</v>
      </c>
      <c r="C3601" s="11" t="s">
        <v>21328</v>
      </c>
      <c r="I3601" s="11" t="s">
        <v>21328</v>
      </c>
    </row>
    <row r="3602" spans="1:9" x14ac:dyDescent="0.25">
      <c r="A3602" s="11" t="s">
        <v>21330</v>
      </c>
      <c r="B3602" s="11" t="s">
        <v>21328</v>
      </c>
      <c r="C3602" s="11" t="s">
        <v>21328</v>
      </c>
      <c r="I3602" s="11" t="s">
        <v>21328</v>
      </c>
    </row>
    <row r="3603" spans="1:9" x14ac:dyDescent="0.25">
      <c r="A3603" s="11" t="s">
        <v>21331</v>
      </c>
      <c r="B3603" s="11" t="s">
        <v>21328</v>
      </c>
      <c r="C3603" s="11" t="s">
        <v>21328</v>
      </c>
      <c r="I3603" s="11" t="s">
        <v>21328</v>
      </c>
    </row>
    <row r="3604" spans="1:9" x14ac:dyDescent="0.25">
      <c r="A3604" s="11" t="s">
        <v>21332</v>
      </c>
      <c r="B3604" s="11" t="s">
        <v>21328</v>
      </c>
      <c r="C3604" s="11" t="s">
        <v>21328</v>
      </c>
      <c r="I3604" s="11" t="s">
        <v>21328</v>
      </c>
    </row>
    <row r="3605" spans="1:9" x14ac:dyDescent="0.25">
      <c r="A3605" s="11" t="s">
        <v>21333</v>
      </c>
      <c r="B3605" s="11" t="s">
        <v>21334</v>
      </c>
      <c r="C3605" s="11" t="s">
        <v>21334</v>
      </c>
      <c r="I3605" s="11" t="s">
        <v>21334</v>
      </c>
    </row>
    <row r="3606" spans="1:9" x14ac:dyDescent="0.25">
      <c r="A3606" s="11" t="s">
        <v>21335</v>
      </c>
      <c r="B3606" s="11" t="s">
        <v>1977</v>
      </c>
      <c r="C3606" s="11" t="s">
        <v>1977</v>
      </c>
      <c r="I3606" s="11" t="s">
        <v>1977</v>
      </c>
    </row>
    <row r="3607" spans="1:9" x14ac:dyDescent="0.25">
      <c r="A3607" s="11" t="s">
        <v>5908</v>
      </c>
      <c r="B3607" s="11" t="s">
        <v>21336</v>
      </c>
      <c r="C3607" s="11" t="s">
        <v>21336</v>
      </c>
      <c r="I3607" s="11" t="s">
        <v>21336</v>
      </c>
    </row>
    <row r="3608" spans="1:9" x14ac:dyDescent="0.25">
      <c r="A3608" s="11" t="s">
        <v>9851</v>
      </c>
      <c r="B3608" s="11" t="s">
        <v>3772</v>
      </c>
      <c r="C3608" s="11" t="s">
        <v>3772</v>
      </c>
      <c r="I3608" s="11" t="s">
        <v>3772</v>
      </c>
    </row>
    <row r="3609" spans="1:9" x14ac:dyDescent="0.25">
      <c r="A3609" s="11" t="s">
        <v>9852</v>
      </c>
      <c r="B3609" s="11" t="s">
        <v>9852</v>
      </c>
      <c r="C3609" s="11" t="s">
        <v>9852</v>
      </c>
      <c r="I3609" s="11" t="s">
        <v>9852</v>
      </c>
    </row>
    <row r="3610" spans="1:9" x14ac:dyDescent="0.25">
      <c r="A3610" s="11" t="s">
        <v>21337</v>
      </c>
      <c r="B3610" s="11" t="s">
        <v>21338</v>
      </c>
      <c r="C3610" s="11" t="s">
        <v>21338</v>
      </c>
      <c r="I3610" s="11" t="s">
        <v>21338</v>
      </c>
    </row>
    <row r="3611" spans="1:9" x14ac:dyDescent="0.25">
      <c r="A3611" s="11" t="s">
        <v>21339</v>
      </c>
      <c r="B3611" s="11" t="s">
        <v>21338</v>
      </c>
      <c r="C3611" s="11" t="s">
        <v>21338</v>
      </c>
      <c r="I3611" s="11" t="s">
        <v>21338</v>
      </c>
    </row>
    <row r="3612" spans="1:9" x14ac:dyDescent="0.25">
      <c r="A3612" s="11" t="s">
        <v>21340</v>
      </c>
      <c r="B3612" s="11" t="s">
        <v>21338</v>
      </c>
      <c r="C3612" s="11" t="s">
        <v>21338</v>
      </c>
      <c r="I3612" s="11" t="s">
        <v>21338</v>
      </c>
    </row>
    <row r="3613" spans="1:9" x14ac:dyDescent="0.25">
      <c r="A3613" s="11" t="s">
        <v>21341</v>
      </c>
      <c r="B3613" s="11" t="s">
        <v>21342</v>
      </c>
      <c r="C3613" s="11" t="s">
        <v>21342</v>
      </c>
      <c r="I3613" s="11" t="s">
        <v>21342</v>
      </c>
    </row>
    <row r="3614" spans="1:9" x14ac:dyDescent="0.25">
      <c r="A3614" s="11" t="s">
        <v>21343</v>
      </c>
      <c r="B3614" s="11" t="s">
        <v>21342</v>
      </c>
      <c r="C3614" s="11" t="s">
        <v>21342</v>
      </c>
      <c r="I3614" s="11" t="s">
        <v>21342</v>
      </c>
    </row>
    <row r="3615" spans="1:9" x14ac:dyDescent="0.25">
      <c r="A3615" s="11" t="s">
        <v>21344</v>
      </c>
      <c r="B3615" s="11" t="s">
        <v>21342</v>
      </c>
      <c r="C3615" s="11" t="s">
        <v>21342</v>
      </c>
      <c r="I3615" s="11" t="s">
        <v>21342</v>
      </c>
    </row>
    <row r="3616" spans="1:9" x14ac:dyDescent="0.25">
      <c r="A3616" s="11" t="s">
        <v>21345</v>
      </c>
      <c r="B3616" s="11" t="s">
        <v>21342</v>
      </c>
      <c r="C3616" s="11" t="s">
        <v>21342</v>
      </c>
      <c r="I3616" s="11" t="s">
        <v>21342</v>
      </c>
    </row>
    <row r="3617" spans="1:9" x14ac:dyDescent="0.25">
      <c r="A3617" s="11" t="s">
        <v>21346</v>
      </c>
      <c r="B3617" s="11" t="s">
        <v>21342</v>
      </c>
      <c r="C3617" s="11" t="s">
        <v>21342</v>
      </c>
      <c r="I3617" s="11" t="s">
        <v>21342</v>
      </c>
    </row>
    <row r="3618" spans="1:9" x14ac:dyDescent="0.25">
      <c r="A3618" s="11" t="s">
        <v>21347</v>
      </c>
      <c r="B3618" s="11" t="s">
        <v>21342</v>
      </c>
      <c r="C3618" s="11" t="s">
        <v>21342</v>
      </c>
      <c r="I3618" s="11" t="s">
        <v>21342</v>
      </c>
    </row>
    <row r="3619" spans="1:9" x14ac:dyDescent="0.25">
      <c r="A3619" s="11" t="s">
        <v>21348</v>
      </c>
      <c r="B3619" s="11" t="s">
        <v>21342</v>
      </c>
      <c r="C3619" s="11" t="s">
        <v>21342</v>
      </c>
      <c r="I3619" s="11" t="s">
        <v>21342</v>
      </c>
    </row>
    <row r="3620" spans="1:9" x14ac:dyDescent="0.25">
      <c r="A3620" s="11" t="s">
        <v>9865</v>
      </c>
      <c r="B3620" s="11" t="s">
        <v>21342</v>
      </c>
      <c r="C3620" s="11" t="s">
        <v>21342</v>
      </c>
      <c r="I3620" s="11" t="s">
        <v>21342</v>
      </c>
    </row>
    <row r="3621" spans="1:9" x14ac:dyDescent="0.25">
      <c r="A3621" s="11" t="s">
        <v>21349</v>
      </c>
      <c r="B3621" s="11" t="s">
        <v>21342</v>
      </c>
      <c r="C3621" s="11" t="s">
        <v>21342</v>
      </c>
      <c r="I3621" s="11" t="s">
        <v>21342</v>
      </c>
    </row>
    <row r="3622" spans="1:9" x14ac:dyDescent="0.25">
      <c r="A3622" s="11" t="s">
        <v>21350</v>
      </c>
      <c r="B3622" s="11" t="s">
        <v>21342</v>
      </c>
      <c r="C3622" s="11" t="s">
        <v>21342</v>
      </c>
      <c r="I3622" s="11" t="s">
        <v>21342</v>
      </c>
    </row>
    <row r="3623" spans="1:9" x14ac:dyDescent="0.25">
      <c r="A3623" s="11" t="s">
        <v>21351</v>
      </c>
      <c r="B3623" s="11" t="s">
        <v>21342</v>
      </c>
      <c r="C3623" s="11" t="s">
        <v>21342</v>
      </c>
      <c r="I3623" s="11" t="s">
        <v>21342</v>
      </c>
    </row>
    <row r="3624" spans="1:9" x14ac:dyDescent="0.25">
      <c r="A3624" s="11" t="s">
        <v>21352</v>
      </c>
      <c r="B3624" s="11" t="s">
        <v>21342</v>
      </c>
      <c r="C3624" s="11" t="s">
        <v>21342</v>
      </c>
      <c r="I3624" s="11" t="s">
        <v>21342</v>
      </c>
    </row>
    <row r="3625" spans="1:9" x14ac:dyDescent="0.25">
      <c r="A3625" s="11" t="s">
        <v>21353</v>
      </c>
      <c r="B3625" s="11" t="s">
        <v>21354</v>
      </c>
      <c r="C3625" s="11" t="s">
        <v>21354</v>
      </c>
      <c r="I3625" s="11" t="s">
        <v>21354</v>
      </c>
    </row>
    <row r="3626" spans="1:9" x14ac:dyDescent="0.25">
      <c r="A3626" s="11" t="s">
        <v>21355</v>
      </c>
      <c r="B3626" s="11" t="s">
        <v>21354</v>
      </c>
      <c r="C3626" s="11" t="s">
        <v>21354</v>
      </c>
      <c r="I3626" s="11" t="s">
        <v>21354</v>
      </c>
    </row>
    <row r="3627" spans="1:9" x14ac:dyDescent="0.25">
      <c r="A3627" s="11" t="s">
        <v>21356</v>
      </c>
      <c r="B3627" s="11" t="s">
        <v>21357</v>
      </c>
      <c r="C3627" s="11" t="s">
        <v>21357</v>
      </c>
      <c r="I3627" s="11" t="s">
        <v>21357</v>
      </c>
    </row>
    <row r="3628" spans="1:9" x14ac:dyDescent="0.25">
      <c r="A3628" s="11" t="s">
        <v>21358</v>
      </c>
      <c r="B3628" s="11" t="s">
        <v>21359</v>
      </c>
      <c r="C3628" s="11" t="s">
        <v>21359</v>
      </c>
      <c r="I3628" s="11" t="s">
        <v>21359</v>
      </c>
    </row>
    <row r="3629" spans="1:9" x14ac:dyDescent="0.25">
      <c r="A3629" s="11" t="s">
        <v>21360</v>
      </c>
      <c r="B3629" s="11" t="s">
        <v>21361</v>
      </c>
      <c r="C3629" s="11" t="s">
        <v>21361</v>
      </c>
      <c r="I3629" s="11" t="s">
        <v>21361</v>
      </c>
    </row>
    <row r="3630" spans="1:9" x14ac:dyDescent="0.25">
      <c r="A3630" s="11" t="s">
        <v>21362</v>
      </c>
      <c r="B3630" s="11" t="s">
        <v>21363</v>
      </c>
      <c r="C3630" s="11" t="s">
        <v>21363</v>
      </c>
      <c r="I3630" s="11" t="s">
        <v>21363</v>
      </c>
    </row>
    <row r="3631" spans="1:9" x14ac:dyDescent="0.25">
      <c r="A3631" s="11" t="s">
        <v>9892</v>
      </c>
      <c r="B3631" s="11" t="s">
        <v>21364</v>
      </c>
      <c r="C3631" s="11" t="s">
        <v>21364</v>
      </c>
      <c r="I3631" s="11" t="s">
        <v>21364</v>
      </c>
    </row>
    <row r="3632" spans="1:9" x14ac:dyDescent="0.25">
      <c r="A3632" s="11" t="s">
        <v>21365</v>
      </c>
      <c r="B3632" s="11" t="s">
        <v>21366</v>
      </c>
      <c r="C3632" s="11" t="s">
        <v>21366</v>
      </c>
      <c r="I3632" s="11" t="s">
        <v>21366</v>
      </c>
    </row>
    <row r="3633" spans="1:9" x14ac:dyDescent="0.25">
      <c r="A3633" s="11" t="s">
        <v>21367</v>
      </c>
      <c r="B3633" s="11" t="s">
        <v>21366</v>
      </c>
      <c r="C3633" s="11" t="s">
        <v>21366</v>
      </c>
      <c r="I3633" s="11" t="s">
        <v>21366</v>
      </c>
    </row>
    <row r="3634" spans="1:9" x14ac:dyDescent="0.25">
      <c r="A3634" s="11" t="s">
        <v>21368</v>
      </c>
      <c r="B3634" s="11" t="s">
        <v>21366</v>
      </c>
      <c r="C3634" s="11" t="s">
        <v>21366</v>
      </c>
      <c r="I3634" s="11" t="s">
        <v>21366</v>
      </c>
    </row>
    <row r="3635" spans="1:9" x14ac:dyDescent="0.25">
      <c r="A3635" s="11" t="s">
        <v>21369</v>
      </c>
      <c r="B3635" s="11" t="s">
        <v>21370</v>
      </c>
      <c r="C3635" s="11" t="s">
        <v>21370</v>
      </c>
      <c r="I3635" s="11" t="s">
        <v>21370</v>
      </c>
    </row>
    <row r="3636" spans="1:9" x14ac:dyDescent="0.25">
      <c r="A3636" s="11" t="s">
        <v>16439</v>
      </c>
      <c r="B3636" s="11" t="s">
        <v>21371</v>
      </c>
      <c r="C3636" s="11" t="s">
        <v>21371</v>
      </c>
      <c r="I3636" s="11" t="s">
        <v>21371</v>
      </c>
    </row>
    <row r="3637" spans="1:9" x14ac:dyDescent="0.25">
      <c r="A3637" s="11" t="s">
        <v>21372</v>
      </c>
      <c r="B3637" s="11" t="s">
        <v>21373</v>
      </c>
      <c r="C3637" s="11" t="s">
        <v>2161</v>
      </c>
      <c r="I3637" s="11" t="s">
        <v>21373</v>
      </c>
    </row>
    <row r="3638" spans="1:9" x14ac:dyDescent="0.25">
      <c r="A3638" s="11" t="s">
        <v>14826</v>
      </c>
      <c r="B3638" s="11" t="s">
        <v>21373</v>
      </c>
      <c r="C3638" s="11" t="s">
        <v>2161</v>
      </c>
      <c r="I3638" s="11" t="s">
        <v>21373</v>
      </c>
    </row>
    <row r="3639" spans="1:9" x14ac:dyDescent="0.25">
      <c r="A3639" s="11" t="s">
        <v>21374</v>
      </c>
      <c r="B3639" s="11" t="s">
        <v>3787</v>
      </c>
      <c r="C3639" s="11" t="s">
        <v>3787</v>
      </c>
      <c r="I3639" s="11" t="s">
        <v>3787</v>
      </c>
    </row>
    <row r="3640" spans="1:9" x14ac:dyDescent="0.25">
      <c r="A3640" s="11" t="s">
        <v>21375</v>
      </c>
      <c r="B3640" s="11" t="s">
        <v>3787</v>
      </c>
      <c r="C3640" s="11" t="s">
        <v>3787</v>
      </c>
      <c r="I3640" s="11" t="s">
        <v>3787</v>
      </c>
    </row>
    <row r="3641" spans="1:9" x14ac:dyDescent="0.25">
      <c r="A3641" s="11" t="s">
        <v>21376</v>
      </c>
      <c r="B3641" s="11" t="s">
        <v>21377</v>
      </c>
      <c r="C3641" s="11" t="s">
        <v>21377</v>
      </c>
      <c r="I3641" s="11" t="s">
        <v>21377</v>
      </c>
    </row>
    <row r="3642" spans="1:9" x14ac:dyDescent="0.25">
      <c r="A3642" s="11" t="s">
        <v>21378</v>
      </c>
      <c r="B3642" s="11" t="s">
        <v>21379</v>
      </c>
      <c r="C3642" s="11" t="s">
        <v>21379</v>
      </c>
      <c r="I3642" s="11" t="s">
        <v>21379</v>
      </c>
    </row>
    <row r="3643" spans="1:9" x14ac:dyDescent="0.25">
      <c r="A3643" s="11" t="s">
        <v>21380</v>
      </c>
      <c r="B3643" s="11" t="s">
        <v>1710</v>
      </c>
      <c r="C3643" s="11" t="s">
        <v>1710</v>
      </c>
      <c r="I3643" s="11" t="s">
        <v>1710</v>
      </c>
    </row>
    <row r="3644" spans="1:9" x14ac:dyDescent="0.25">
      <c r="A3644" s="11" t="s">
        <v>15927</v>
      </c>
      <c r="B3644" s="11" t="s">
        <v>1710</v>
      </c>
      <c r="C3644" s="11" t="s">
        <v>1710</v>
      </c>
      <c r="I3644" s="11" t="s">
        <v>1710</v>
      </c>
    </row>
    <row r="3645" spans="1:9" x14ac:dyDescent="0.25">
      <c r="A3645" s="11" t="s">
        <v>21381</v>
      </c>
      <c r="B3645" s="11" t="s">
        <v>21382</v>
      </c>
      <c r="C3645" s="11" t="s">
        <v>21382</v>
      </c>
      <c r="I3645" s="11" t="s">
        <v>21382</v>
      </c>
    </row>
    <row r="3646" spans="1:9" x14ac:dyDescent="0.25">
      <c r="A3646" s="11" t="s">
        <v>21383</v>
      </c>
      <c r="B3646" s="11" t="s">
        <v>21382</v>
      </c>
      <c r="C3646" s="11" t="s">
        <v>21382</v>
      </c>
      <c r="I3646" s="11" t="s">
        <v>21382</v>
      </c>
    </row>
    <row r="3647" spans="1:9" x14ac:dyDescent="0.25">
      <c r="A3647" s="11" t="s">
        <v>21384</v>
      </c>
      <c r="B3647" s="11" t="s">
        <v>21382</v>
      </c>
      <c r="C3647" s="11" t="s">
        <v>21382</v>
      </c>
      <c r="I3647" s="11" t="s">
        <v>21382</v>
      </c>
    </row>
    <row r="3648" spans="1:9" x14ac:dyDescent="0.25">
      <c r="A3648" s="11" t="s">
        <v>21385</v>
      </c>
      <c r="B3648" s="11" t="s">
        <v>21382</v>
      </c>
      <c r="C3648" s="11" t="s">
        <v>21382</v>
      </c>
      <c r="I3648" s="11" t="s">
        <v>21382</v>
      </c>
    </row>
    <row r="3649" spans="1:9" x14ac:dyDescent="0.25">
      <c r="A3649" s="11" t="s">
        <v>21386</v>
      </c>
      <c r="B3649" s="11" t="s">
        <v>21387</v>
      </c>
      <c r="C3649" s="11" t="s">
        <v>21387</v>
      </c>
      <c r="I3649" s="11" t="s">
        <v>21387</v>
      </c>
    </row>
    <row r="3650" spans="1:9" x14ac:dyDescent="0.25">
      <c r="A3650" s="11" t="s">
        <v>21388</v>
      </c>
      <c r="B3650" s="11" t="s">
        <v>1894</v>
      </c>
      <c r="C3650" s="11" t="s">
        <v>1894</v>
      </c>
      <c r="I3650" s="11" t="s">
        <v>1894</v>
      </c>
    </row>
    <row r="3651" spans="1:9" x14ac:dyDescent="0.25">
      <c r="A3651" s="11" t="s">
        <v>16293</v>
      </c>
      <c r="B3651" s="11" t="s">
        <v>1894</v>
      </c>
      <c r="C3651" s="11" t="s">
        <v>1894</v>
      </c>
      <c r="I3651" s="11" t="s">
        <v>1894</v>
      </c>
    </row>
    <row r="3652" spans="1:9" x14ac:dyDescent="0.25">
      <c r="A3652" s="11" t="s">
        <v>9913</v>
      </c>
      <c r="B3652" s="11" t="s">
        <v>3792</v>
      </c>
      <c r="C3652" s="11" t="s">
        <v>3792</v>
      </c>
      <c r="I3652" s="11" t="s">
        <v>3792</v>
      </c>
    </row>
    <row r="3653" spans="1:9" x14ac:dyDescent="0.25">
      <c r="A3653" s="11" t="s">
        <v>21389</v>
      </c>
      <c r="B3653" s="11" t="s">
        <v>21390</v>
      </c>
      <c r="C3653" s="11" t="s">
        <v>21390</v>
      </c>
      <c r="I3653" s="11" t="s">
        <v>21390</v>
      </c>
    </row>
    <row r="3654" spans="1:9" x14ac:dyDescent="0.25">
      <c r="A3654" s="11" t="s">
        <v>16501</v>
      </c>
      <c r="B3654" s="11" t="s">
        <v>21390</v>
      </c>
      <c r="C3654" s="11" t="s">
        <v>21390</v>
      </c>
      <c r="I3654" s="11" t="s">
        <v>21390</v>
      </c>
    </row>
    <row r="3655" spans="1:9" x14ac:dyDescent="0.25">
      <c r="A3655" s="11" t="s">
        <v>21391</v>
      </c>
      <c r="B3655" s="11" t="s">
        <v>21390</v>
      </c>
      <c r="C3655" s="11" t="s">
        <v>21390</v>
      </c>
      <c r="I3655" s="11" t="s">
        <v>21390</v>
      </c>
    </row>
    <row r="3656" spans="1:9" x14ac:dyDescent="0.25">
      <c r="A3656" s="11" t="s">
        <v>15390</v>
      </c>
      <c r="B3656" s="11" t="s">
        <v>21390</v>
      </c>
      <c r="C3656" s="11" t="s">
        <v>21390</v>
      </c>
      <c r="I3656" s="11" t="s">
        <v>21390</v>
      </c>
    </row>
    <row r="3657" spans="1:9" x14ac:dyDescent="0.25">
      <c r="A3657" s="11" t="s">
        <v>21392</v>
      </c>
      <c r="B3657" s="11" t="s">
        <v>21393</v>
      </c>
      <c r="C3657" s="11" t="s">
        <v>21393</v>
      </c>
      <c r="I3657" s="11" t="s">
        <v>21393</v>
      </c>
    </row>
    <row r="3658" spans="1:9" x14ac:dyDescent="0.25">
      <c r="A3658" s="11" t="s">
        <v>21394</v>
      </c>
      <c r="B3658" s="11" t="s">
        <v>21393</v>
      </c>
      <c r="C3658" s="11" t="s">
        <v>21393</v>
      </c>
      <c r="I3658" s="11" t="s">
        <v>21393</v>
      </c>
    </row>
    <row r="3659" spans="1:9" x14ac:dyDescent="0.25">
      <c r="A3659" s="11" t="s">
        <v>21395</v>
      </c>
      <c r="B3659" s="11" t="s">
        <v>21393</v>
      </c>
      <c r="C3659" s="11" t="s">
        <v>21393</v>
      </c>
      <c r="I3659" s="11" t="s">
        <v>21393</v>
      </c>
    </row>
    <row r="3660" spans="1:9" x14ac:dyDescent="0.25">
      <c r="A3660" s="11" t="s">
        <v>21396</v>
      </c>
      <c r="B3660" s="11" t="s">
        <v>21393</v>
      </c>
      <c r="C3660" s="11" t="s">
        <v>21393</v>
      </c>
      <c r="I3660" s="11" t="s">
        <v>21393</v>
      </c>
    </row>
    <row r="3661" spans="1:9" x14ac:dyDescent="0.25">
      <c r="A3661" s="11" t="s">
        <v>21397</v>
      </c>
      <c r="B3661" s="11" t="s">
        <v>21393</v>
      </c>
      <c r="C3661" s="11" t="s">
        <v>21393</v>
      </c>
      <c r="I3661" s="11" t="s">
        <v>21393</v>
      </c>
    </row>
    <row r="3662" spans="1:9" x14ac:dyDescent="0.25">
      <c r="A3662" s="11" t="s">
        <v>21398</v>
      </c>
      <c r="B3662" s="11" t="s">
        <v>21399</v>
      </c>
      <c r="C3662" s="11" t="s">
        <v>21399</v>
      </c>
      <c r="I3662" s="11" t="s">
        <v>21399</v>
      </c>
    </row>
    <row r="3663" spans="1:9" x14ac:dyDescent="0.25">
      <c r="A3663" s="11" t="s">
        <v>21400</v>
      </c>
      <c r="B3663" s="11" t="s">
        <v>21399</v>
      </c>
      <c r="C3663" s="11" t="s">
        <v>21399</v>
      </c>
      <c r="I3663" s="11" t="s">
        <v>21399</v>
      </c>
    </row>
    <row r="3664" spans="1:9" x14ac:dyDescent="0.25">
      <c r="A3664" s="11" t="s">
        <v>21401</v>
      </c>
      <c r="B3664" s="11" t="s">
        <v>3191</v>
      </c>
      <c r="C3664" s="11" t="s">
        <v>3191</v>
      </c>
      <c r="I3664" s="11" t="s">
        <v>3191</v>
      </c>
    </row>
    <row r="3665" spans="1:9" x14ac:dyDescent="0.25">
      <c r="A3665" s="11" t="s">
        <v>21402</v>
      </c>
      <c r="B3665" s="11" t="s">
        <v>21403</v>
      </c>
      <c r="C3665" s="11" t="s">
        <v>21403</v>
      </c>
      <c r="I3665" s="11" t="s">
        <v>21403</v>
      </c>
    </row>
    <row r="3666" spans="1:9" x14ac:dyDescent="0.25">
      <c r="A3666" s="11" t="s">
        <v>21404</v>
      </c>
      <c r="B3666" s="11" t="s">
        <v>1257</v>
      </c>
      <c r="C3666" s="11" t="s">
        <v>1257</v>
      </c>
      <c r="I3666" s="11" t="s">
        <v>1257</v>
      </c>
    </row>
    <row r="3667" spans="1:9" x14ac:dyDescent="0.25">
      <c r="A3667" s="11" t="s">
        <v>21405</v>
      </c>
      <c r="B3667" s="11" t="s">
        <v>21406</v>
      </c>
      <c r="C3667" s="11" t="s">
        <v>21406</v>
      </c>
      <c r="I3667" s="11" t="s">
        <v>21406</v>
      </c>
    </row>
    <row r="3668" spans="1:9" x14ac:dyDescent="0.25">
      <c r="A3668" s="11" t="s">
        <v>21407</v>
      </c>
      <c r="B3668" s="11" t="s">
        <v>21408</v>
      </c>
      <c r="C3668" s="11" t="s">
        <v>21408</v>
      </c>
      <c r="I3668" s="11" t="s">
        <v>21408</v>
      </c>
    </row>
    <row r="3669" spans="1:9" x14ac:dyDescent="0.25">
      <c r="A3669" s="11" t="s">
        <v>21409</v>
      </c>
      <c r="B3669" s="11" t="s">
        <v>21410</v>
      </c>
      <c r="C3669" s="11" t="s">
        <v>21410</v>
      </c>
      <c r="I3669" s="11" t="s">
        <v>21410</v>
      </c>
    </row>
    <row r="3670" spans="1:9" x14ac:dyDescent="0.25">
      <c r="A3670" s="11" t="s">
        <v>8234</v>
      </c>
      <c r="B3670" s="11" t="s">
        <v>3423</v>
      </c>
      <c r="C3670" s="11" t="s">
        <v>3423</v>
      </c>
      <c r="I3670" s="11" t="s">
        <v>3423</v>
      </c>
    </row>
    <row r="3671" spans="1:9" x14ac:dyDescent="0.25">
      <c r="A3671" s="11" t="s">
        <v>21411</v>
      </c>
      <c r="B3671" s="11" t="s">
        <v>21412</v>
      </c>
      <c r="C3671" s="11" t="s">
        <v>21412</v>
      </c>
      <c r="I3671" s="11" t="s">
        <v>21412</v>
      </c>
    </row>
    <row r="3672" spans="1:9" x14ac:dyDescent="0.25">
      <c r="A3672" s="11" t="s">
        <v>21413</v>
      </c>
      <c r="B3672" s="11" t="s">
        <v>580</v>
      </c>
      <c r="C3672" s="11" t="s">
        <v>580</v>
      </c>
      <c r="I3672" s="11" t="s">
        <v>580</v>
      </c>
    </row>
    <row r="3673" spans="1:9" x14ac:dyDescent="0.25">
      <c r="A3673" s="11" t="s">
        <v>21414</v>
      </c>
      <c r="B3673" s="11" t="s">
        <v>580</v>
      </c>
      <c r="C3673" s="11" t="s">
        <v>580</v>
      </c>
      <c r="I3673" s="11" t="s">
        <v>580</v>
      </c>
    </row>
    <row r="3674" spans="1:9" x14ac:dyDescent="0.25">
      <c r="A3674" s="11" t="s">
        <v>12224</v>
      </c>
      <c r="B3674" s="11" t="s">
        <v>3810</v>
      </c>
      <c r="C3674" s="11" t="s">
        <v>3810</v>
      </c>
      <c r="I3674" s="11" t="s">
        <v>3810</v>
      </c>
    </row>
    <row r="3675" spans="1:9" x14ac:dyDescent="0.25">
      <c r="A3675" s="11" t="s">
        <v>21415</v>
      </c>
      <c r="B3675" s="11" t="s">
        <v>3810</v>
      </c>
      <c r="C3675" s="11" t="s">
        <v>3810</v>
      </c>
      <c r="I3675" s="11" t="s">
        <v>3810</v>
      </c>
    </row>
    <row r="3676" spans="1:9" x14ac:dyDescent="0.25">
      <c r="A3676" s="11" t="s">
        <v>21416</v>
      </c>
      <c r="B3676" s="11" t="s">
        <v>21417</v>
      </c>
      <c r="C3676" s="11" t="s">
        <v>21417</v>
      </c>
      <c r="I3676" s="11" t="s">
        <v>21417</v>
      </c>
    </row>
    <row r="3677" spans="1:9" x14ac:dyDescent="0.25">
      <c r="A3677" s="11" t="s">
        <v>21418</v>
      </c>
      <c r="B3677" s="11" t="s">
        <v>21417</v>
      </c>
      <c r="C3677" s="11" t="s">
        <v>21417</v>
      </c>
      <c r="I3677" s="11" t="s">
        <v>21417</v>
      </c>
    </row>
    <row r="3678" spans="1:9" x14ac:dyDescent="0.25">
      <c r="A3678" s="11" t="s">
        <v>21419</v>
      </c>
      <c r="B3678" s="11" t="s">
        <v>21420</v>
      </c>
      <c r="C3678" s="11" t="s">
        <v>21420</v>
      </c>
      <c r="I3678" s="11" t="s">
        <v>21420</v>
      </c>
    </row>
    <row r="3679" spans="1:9" x14ac:dyDescent="0.25">
      <c r="A3679" s="11" t="s">
        <v>21421</v>
      </c>
      <c r="B3679" s="11" t="s">
        <v>21420</v>
      </c>
      <c r="C3679" s="11" t="s">
        <v>21420</v>
      </c>
      <c r="I3679" s="11" t="s">
        <v>21420</v>
      </c>
    </row>
    <row r="3680" spans="1:9" x14ac:dyDescent="0.25">
      <c r="A3680" s="11" t="s">
        <v>21422</v>
      </c>
      <c r="B3680" s="11" t="s">
        <v>21420</v>
      </c>
      <c r="C3680" s="11" t="s">
        <v>21420</v>
      </c>
      <c r="I3680" s="11" t="s">
        <v>21420</v>
      </c>
    </row>
    <row r="3681" spans="1:9" x14ac:dyDescent="0.25">
      <c r="A3681" s="11" t="s">
        <v>9983</v>
      </c>
      <c r="B3681" s="11" t="s">
        <v>2098</v>
      </c>
      <c r="C3681" s="11" t="s">
        <v>2098</v>
      </c>
      <c r="I3681" s="11" t="s">
        <v>2098</v>
      </c>
    </row>
    <row r="3682" spans="1:9" x14ac:dyDescent="0.25">
      <c r="A3682" s="11" t="s">
        <v>9985</v>
      </c>
      <c r="B3682" s="11" t="s">
        <v>21423</v>
      </c>
      <c r="C3682" s="11" t="s">
        <v>21423</v>
      </c>
      <c r="I3682" s="11" t="s">
        <v>21423</v>
      </c>
    </row>
    <row r="3683" spans="1:9" x14ac:dyDescent="0.25">
      <c r="A3683" s="11" t="s">
        <v>21424</v>
      </c>
      <c r="B3683" s="11" t="s">
        <v>21425</v>
      </c>
      <c r="C3683" s="11" t="s">
        <v>21425</v>
      </c>
      <c r="I3683" s="11" t="s">
        <v>21425</v>
      </c>
    </row>
    <row r="3684" spans="1:9" x14ac:dyDescent="0.25">
      <c r="A3684" s="11" t="s">
        <v>21426</v>
      </c>
      <c r="B3684" s="11" t="s">
        <v>3827</v>
      </c>
      <c r="C3684" s="11" t="s">
        <v>3827</v>
      </c>
      <c r="I3684" s="11" t="s">
        <v>3827</v>
      </c>
    </row>
    <row r="3685" spans="1:9" x14ac:dyDescent="0.25">
      <c r="A3685" s="11" t="s">
        <v>21427</v>
      </c>
      <c r="B3685" s="11" t="s">
        <v>21428</v>
      </c>
      <c r="C3685" s="11" t="s">
        <v>21428</v>
      </c>
      <c r="I3685" s="11" t="s">
        <v>21428</v>
      </c>
    </row>
    <row r="3686" spans="1:9" x14ac:dyDescent="0.25">
      <c r="A3686" s="11" t="s">
        <v>14960</v>
      </c>
      <c r="B3686" s="11" t="s">
        <v>21429</v>
      </c>
      <c r="C3686" s="11" t="s">
        <v>21429</v>
      </c>
      <c r="I3686" s="11" t="s">
        <v>21429</v>
      </c>
    </row>
    <row r="3687" spans="1:9" x14ac:dyDescent="0.25">
      <c r="A3687" s="11" t="s">
        <v>10161</v>
      </c>
      <c r="B3687" s="11" t="s">
        <v>57</v>
      </c>
      <c r="C3687" s="11" t="s">
        <v>57</v>
      </c>
      <c r="I3687" s="11" t="s">
        <v>57</v>
      </c>
    </row>
    <row r="3688" spans="1:9" x14ac:dyDescent="0.25">
      <c r="A3688" s="11" t="s">
        <v>21430</v>
      </c>
      <c r="B3688" s="11" t="s">
        <v>21431</v>
      </c>
      <c r="C3688" s="11" t="s">
        <v>3818</v>
      </c>
      <c r="I3688" s="11" t="s">
        <v>21431</v>
      </c>
    </row>
    <row r="3689" spans="1:9" x14ac:dyDescent="0.25">
      <c r="A3689" s="11" t="s">
        <v>21432</v>
      </c>
      <c r="B3689" s="11" t="s">
        <v>21431</v>
      </c>
      <c r="C3689" s="11" t="s">
        <v>3818</v>
      </c>
      <c r="I3689" s="11" t="s">
        <v>21431</v>
      </c>
    </row>
    <row r="3690" spans="1:9" x14ac:dyDescent="0.25">
      <c r="A3690" s="11" t="s">
        <v>21433</v>
      </c>
      <c r="B3690" s="11" t="s">
        <v>2891</v>
      </c>
      <c r="C3690" s="11" t="s">
        <v>2891</v>
      </c>
      <c r="I3690" s="11" t="s">
        <v>2891</v>
      </c>
    </row>
    <row r="3691" spans="1:9" x14ac:dyDescent="0.25">
      <c r="A3691" s="11" t="s">
        <v>21434</v>
      </c>
      <c r="B3691" s="11" t="s">
        <v>21435</v>
      </c>
      <c r="C3691" s="11" t="s">
        <v>21435</v>
      </c>
      <c r="I3691" s="11" t="s">
        <v>21435</v>
      </c>
    </row>
    <row r="3692" spans="1:9" x14ac:dyDescent="0.25">
      <c r="A3692" s="11" t="s">
        <v>10001</v>
      </c>
      <c r="B3692" s="11" t="s">
        <v>3821</v>
      </c>
      <c r="C3692" s="11" t="s">
        <v>3821</v>
      </c>
      <c r="I3692" s="11" t="s">
        <v>3821</v>
      </c>
    </row>
    <row r="3693" spans="1:9" x14ac:dyDescent="0.25">
      <c r="A3693" s="11" t="s">
        <v>13018</v>
      </c>
      <c r="B3693" s="11" t="s">
        <v>21436</v>
      </c>
      <c r="C3693" s="11" t="s">
        <v>21436</v>
      </c>
      <c r="I3693" s="11" t="s">
        <v>21436</v>
      </c>
    </row>
    <row r="3694" spans="1:9" x14ac:dyDescent="0.25">
      <c r="A3694" s="11" t="s">
        <v>21437</v>
      </c>
      <c r="B3694" s="11" t="s">
        <v>21438</v>
      </c>
      <c r="C3694" s="11" t="s">
        <v>21438</v>
      </c>
      <c r="I3694" s="11" t="s">
        <v>21438</v>
      </c>
    </row>
    <row r="3695" spans="1:9" x14ac:dyDescent="0.25">
      <c r="A3695" s="11" t="s">
        <v>21439</v>
      </c>
      <c r="B3695" s="11" t="s">
        <v>21438</v>
      </c>
      <c r="C3695" s="11" t="s">
        <v>21438</v>
      </c>
      <c r="I3695" s="11" t="s">
        <v>21438</v>
      </c>
    </row>
    <row r="3696" spans="1:9" x14ac:dyDescent="0.25">
      <c r="A3696" s="11" t="s">
        <v>21440</v>
      </c>
      <c r="B3696" s="11" t="s">
        <v>2694</v>
      </c>
      <c r="C3696" s="11" t="s">
        <v>2694</v>
      </c>
      <c r="I3696" s="11" t="s">
        <v>2694</v>
      </c>
    </row>
    <row r="3697" spans="1:9" x14ac:dyDescent="0.25">
      <c r="A3697" s="11" t="s">
        <v>10033</v>
      </c>
      <c r="B3697" s="11" t="s">
        <v>21441</v>
      </c>
      <c r="C3697" s="11" t="s">
        <v>21441</v>
      </c>
      <c r="I3697" s="11" t="s">
        <v>21441</v>
      </c>
    </row>
    <row r="3698" spans="1:9" x14ac:dyDescent="0.25">
      <c r="A3698" s="11" t="s">
        <v>21442</v>
      </c>
      <c r="B3698" s="11" t="s">
        <v>21441</v>
      </c>
      <c r="C3698" s="11" t="s">
        <v>21441</v>
      </c>
      <c r="I3698" s="11" t="s">
        <v>21441</v>
      </c>
    </row>
    <row r="3699" spans="1:9" x14ac:dyDescent="0.25">
      <c r="A3699" s="11" t="s">
        <v>21443</v>
      </c>
      <c r="B3699" s="11" t="s">
        <v>21441</v>
      </c>
      <c r="C3699" s="11" t="s">
        <v>21441</v>
      </c>
      <c r="I3699" s="11" t="s">
        <v>21441</v>
      </c>
    </row>
    <row r="3700" spans="1:9" x14ac:dyDescent="0.25">
      <c r="A3700" s="11" t="s">
        <v>21444</v>
      </c>
      <c r="B3700" s="11" t="s">
        <v>21441</v>
      </c>
      <c r="C3700" s="11" t="s">
        <v>21441</v>
      </c>
      <c r="I3700" s="11" t="s">
        <v>21441</v>
      </c>
    </row>
    <row r="3701" spans="1:9" x14ac:dyDescent="0.25">
      <c r="A3701" s="11" t="s">
        <v>10037</v>
      </c>
      <c r="B3701" s="11" t="s">
        <v>21445</v>
      </c>
      <c r="C3701" s="11" t="s">
        <v>21445</v>
      </c>
      <c r="I3701" s="11" t="s">
        <v>21445</v>
      </c>
    </row>
    <row r="3702" spans="1:9" x14ac:dyDescent="0.25">
      <c r="A3702" s="11" t="s">
        <v>21446</v>
      </c>
      <c r="B3702" s="11" t="s">
        <v>21447</v>
      </c>
      <c r="C3702" s="11" t="s">
        <v>21447</v>
      </c>
      <c r="I3702" s="11" t="s">
        <v>21447</v>
      </c>
    </row>
    <row r="3703" spans="1:9" x14ac:dyDescent="0.25">
      <c r="A3703" s="11" t="s">
        <v>21448</v>
      </c>
      <c r="B3703" s="11" t="s">
        <v>21447</v>
      </c>
      <c r="C3703" s="11" t="s">
        <v>21447</v>
      </c>
      <c r="I3703" s="11" t="s">
        <v>21447</v>
      </c>
    </row>
    <row r="3704" spans="1:9" x14ac:dyDescent="0.25">
      <c r="A3704" s="11" t="s">
        <v>21449</v>
      </c>
      <c r="B3704" s="11" t="s">
        <v>21450</v>
      </c>
      <c r="C3704" s="11" t="s">
        <v>21450</v>
      </c>
      <c r="I3704" s="11" t="s">
        <v>21450</v>
      </c>
    </row>
    <row r="3705" spans="1:9" x14ac:dyDescent="0.25">
      <c r="A3705" s="11" t="s">
        <v>21451</v>
      </c>
      <c r="B3705" s="11" t="s">
        <v>21450</v>
      </c>
      <c r="C3705" s="11" t="s">
        <v>21450</v>
      </c>
      <c r="I3705" s="11" t="s">
        <v>21450</v>
      </c>
    </row>
    <row r="3706" spans="1:9" x14ac:dyDescent="0.25">
      <c r="A3706" s="11" t="s">
        <v>21452</v>
      </c>
      <c r="B3706" s="11" t="s">
        <v>21453</v>
      </c>
      <c r="C3706" s="11" t="s">
        <v>21453</v>
      </c>
      <c r="I3706" s="11" t="s">
        <v>21453</v>
      </c>
    </row>
    <row r="3707" spans="1:9" x14ac:dyDescent="0.25">
      <c r="A3707" s="11" t="s">
        <v>21454</v>
      </c>
      <c r="B3707" s="11" t="s">
        <v>21453</v>
      </c>
      <c r="C3707" s="11" t="s">
        <v>21453</v>
      </c>
      <c r="I3707" s="11" t="s">
        <v>21453</v>
      </c>
    </row>
    <row r="3708" spans="1:9" x14ac:dyDescent="0.25">
      <c r="A3708" s="11" t="s">
        <v>21455</v>
      </c>
      <c r="B3708" s="11" t="s">
        <v>21456</v>
      </c>
      <c r="C3708" s="11" t="s">
        <v>21456</v>
      </c>
      <c r="I3708" s="11" t="s">
        <v>21456</v>
      </c>
    </row>
    <row r="3709" spans="1:9" x14ac:dyDescent="0.25">
      <c r="A3709" s="11" t="s">
        <v>21457</v>
      </c>
      <c r="B3709" s="11" t="s">
        <v>21458</v>
      </c>
      <c r="C3709" s="11" t="s">
        <v>21458</v>
      </c>
      <c r="I3709" s="11" t="s">
        <v>21458</v>
      </c>
    </row>
    <row r="3710" spans="1:9" x14ac:dyDescent="0.25">
      <c r="A3710" s="11" t="s">
        <v>21459</v>
      </c>
      <c r="B3710" s="11" t="s">
        <v>21458</v>
      </c>
      <c r="C3710" s="11" t="s">
        <v>21458</v>
      </c>
      <c r="I3710" s="11" t="s">
        <v>21458</v>
      </c>
    </row>
    <row r="3711" spans="1:9" x14ac:dyDescent="0.25">
      <c r="A3711" s="11" t="s">
        <v>16570</v>
      </c>
      <c r="B3711" s="11" t="s">
        <v>21460</v>
      </c>
      <c r="C3711" s="11" t="s">
        <v>21460</v>
      </c>
      <c r="I3711" s="11" t="s">
        <v>21460</v>
      </c>
    </row>
    <row r="3712" spans="1:9" x14ac:dyDescent="0.25">
      <c r="A3712" s="11" t="s">
        <v>21461</v>
      </c>
      <c r="B3712" s="11" t="s">
        <v>2076</v>
      </c>
      <c r="C3712" s="11" t="s">
        <v>2076</v>
      </c>
      <c r="I3712" s="11" t="s">
        <v>2076</v>
      </c>
    </row>
    <row r="3713" spans="1:9" x14ac:dyDescent="0.25">
      <c r="A3713" s="11" t="s">
        <v>21462</v>
      </c>
      <c r="B3713" s="11" t="s">
        <v>21463</v>
      </c>
      <c r="C3713" s="11" t="s">
        <v>21463</v>
      </c>
      <c r="I3713" s="11" t="s">
        <v>21463</v>
      </c>
    </row>
    <row r="3714" spans="1:9" x14ac:dyDescent="0.25">
      <c r="A3714" s="11" t="s">
        <v>21464</v>
      </c>
      <c r="B3714" s="11" t="s">
        <v>21463</v>
      </c>
      <c r="C3714" s="11" t="s">
        <v>21463</v>
      </c>
      <c r="I3714" s="11" t="s">
        <v>21463</v>
      </c>
    </row>
    <row r="3715" spans="1:9" x14ac:dyDescent="0.25">
      <c r="A3715" s="11" t="s">
        <v>21465</v>
      </c>
      <c r="B3715" s="11" t="s">
        <v>3841</v>
      </c>
      <c r="C3715" s="11" t="s">
        <v>3841</v>
      </c>
      <c r="I3715" s="11" t="s">
        <v>3841</v>
      </c>
    </row>
    <row r="3716" spans="1:9" x14ac:dyDescent="0.25">
      <c r="A3716" s="11" t="s">
        <v>21466</v>
      </c>
      <c r="B3716" s="11" t="s">
        <v>21467</v>
      </c>
      <c r="C3716" s="11" t="s">
        <v>21467</v>
      </c>
      <c r="I3716" s="11" t="s">
        <v>21467</v>
      </c>
    </row>
    <row r="3717" spans="1:9" x14ac:dyDescent="0.25">
      <c r="A3717" s="11" t="s">
        <v>3842</v>
      </c>
      <c r="B3717" s="11" t="s">
        <v>3842</v>
      </c>
      <c r="C3717" s="11" t="s">
        <v>3842</v>
      </c>
      <c r="I3717" s="11" t="s">
        <v>3842</v>
      </c>
    </row>
    <row r="3718" spans="1:9" x14ac:dyDescent="0.25">
      <c r="A3718" s="11" t="s">
        <v>15785</v>
      </c>
      <c r="B3718" s="11" t="s">
        <v>1122</v>
      </c>
      <c r="C3718" s="11" t="s">
        <v>1122</v>
      </c>
      <c r="I3718" s="11" t="s">
        <v>1122</v>
      </c>
    </row>
    <row r="3719" spans="1:9" x14ac:dyDescent="0.25">
      <c r="A3719" s="11" t="s">
        <v>21468</v>
      </c>
      <c r="B3719" s="11" t="s">
        <v>1122</v>
      </c>
      <c r="C3719" s="11" t="s">
        <v>1122</v>
      </c>
      <c r="I3719" s="11" t="s">
        <v>1122</v>
      </c>
    </row>
    <row r="3720" spans="1:9" x14ac:dyDescent="0.25">
      <c r="A3720" s="11" t="s">
        <v>21469</v>
      </c>
      <c r="B3720" s="11" t="s">
        <v>1122</v>
      </c>
      <c r="C3720" s="11" t="s">
        <v>1122</v>
      </c>
      <c r="I3720" s="11" t="s">
        <v>1122</v>
      </c>
    </row>
    <row r="3721" spans="1:9" x14ac:dyDescent="0.25">
      <c r="A3721" s="11" t="s">
        <v>21470</v>
      </c>
      <c r="B3721" s="11" t="s">
        <v>1122</v>
      </c>
      <c r="C3721" s="11" t="s">
        <v>1122</v>
      </c>
      <c r="I3721" s="11" t="s">
        <v>1122</v>
      </c>
    </row>
    <row r="3722" spans="1:9" x14ac:dyDescent="0.25">
      <c r="A3722" s="11" t="s">
        <v>21471</v>
      </c>
      <c r="B3722" s="11" t="s">
        <v>1122</v>
      </c>
      <c r="C3722" s="11" t="s">
        <v>1122</v>
      </c>
      <c r="I3722" s="11" t="s">
        <v>1122</v>
      </c>
    </row>
    <row r="3723" spans="1:9" x14ac:dyDescent="0.25">
      <c r="A3723" s="11" t="s">
        <v>21472</v>
      </c>
      <c r="B3723" s="11" t="s">
        <v>1122</v>
      </c>
      <c r="C3723" s="11" t="s">
        <v>1122</v>
      </c>
      <c r="I3723" s="11" t="s">
        <v>1122</v>
      </c>
    </row>
    <row r="3724" spans="1:9" x14ac:dyDescent="0.25">
      <c r="A3724" s="11" t="s">
        <v>21473</v>
      </c>
      <c r="B3724" s="11" t="s">
        <v>1122</v>
      </c>
      <c r="C3724" s="11" t="s">
        <v>1122</v>
      </c>
      <c r="I3724" s="11" t="s">
        <v>1122</v>
      </c>
    </row>
    <row r="3725" spans="1:9" x14ac:dyDescent="0.25">
      <c r="A3725" s="11" t="s">
        <v>21474</v>
      </c>
      <c r="B3725" s="11" t="s">
        <v>1122</v>
      </c>
      <c r="C3725" s="11" t="s">
        <v>1122</v>
      </c>
      <c r="I3725" s="11" t="s">
        <v>1122</v>
      </c>
    </row>
    <row r="3726" spans="1:9" x14ac:dyDescent="0.25">
      <c r="A3726" s="11" t="s">
        <v>21475</v>
      </c>
      <c r="B3726" s="11" t="s">
        <v>1122</v>
      </c>
      <c r="C3726" s="11" t="s">
        <v>1122</v>
      </c>
      <c r="I3726" s="11" t="s">
        <v>1122</v>
      </c>
    </row>
    <row r="3727" spans="1:9" x14ac:dyDescent="0.25">
      <c r="A3727" s="11" t="s">
        <v>21476</v>
      </c>
      <c r="B3727" s="11" t="s">
        <v>1122</v>
      </c>
      <c r="C3727" s="11" t="s">
        <v>1122</v>
      </c>
      <c r="I3727" s="11" t="s">
        <v>1122</v>
      </c>
    </row>
    <row r="3728" spans="1:9" x14ac:dyDescent="0.25">
      <c r="A3728" s="11" t="s">
        <v>21477</v>
      </c>
      <c r="B3728" s="11" t="s">
        <v>1122</v>
      </c>
      <c r="C3728" s="11" t="s">
        <v>1122</v>
      </c>
      <c r="I3728" s="11" t="s">
        <v>1122</v>
      </c>
    </row>
    <row r="3729" spans="1:9" x14ac:dyDescent="0.25">
      <c r="A3729" s="11" t="s">
        <v>21478</v>
      </c>
      <c r="B3729" s="11" t="s">
        <v>1122</v>
      </c>
      <c r="C3729" s="11" t="s">
        <v>1122</v>
      </c>
      <c r="I3729" s="11" t="s">
        <v>1122</v>
      </c>
    </row>
    <row r="3730" spans="1:9" x14ac:dyDescent="0.25">
      <c r="A3730" s="11" t="s">
        <v>21479</v>
      </c>
      <c r="B3730" s="11" t="s">
        <v>1122</v>
      </c>
      <c r="C3730" s="11" t="s">
        <v>1122</v>
      </c>
      <c r="I3730" s="11" t="s">
        <v>1122</v>
      </c>
    </row>
    <row r="3731" spans="1:9" x14ac:dyDescent="0.25">
      <c r="A3731" s="11" t="s">
        <v>21480</v>
      </c>
      <c r="B3731" s="11" t="s">
        <v>1122</v>
      </c>
      <c r="C3731" s="11" t="s">
        <v>1122</v>
      </c>
      <c r="I3731" s="11" t="s">
        <v>1122</v>
      </c>
    </row>
    <row r="3732" spans="1:9" x14ac:dyDescent="0.25">
      <c r="A3732" s="11" t="s">
        <v>21481</v>
      </c>
      <c r="B3732" s="11" t="s">
        <v>1122</v>
      </c>
      <c r="C3732" s="11" t="s">
        <v>1122</v>
      </c>
      <c r="I3732" s="11" t="s">
        <v>1122</v>
      </c>
    </row>
    <row r="3733" spans="1:9" x14ac:dyDescent="0.25">
      <c r="A3733" s="11" t="s">
        <v>21482</v>
      </c>
      <c r="B3733" s="11" t="s">
        <v>1122</v>
      </c>
      <c r="C3733" s="11" t="s">
        <v>1122</v>
      </c>
      <c r="I3733" s="11" t="s">
        <v>1122</v>
      </c>
    </row>
    <row r="3734" spans="1:9" x14ac:dyDescent="0.25">
      <c r="A3734" s="11" t="s">
        <v>21483</v>
      </c>
      <c r="B3734" s="11" t="s">
        <v>1122</v>
      </c>
      <c r="C3734" s="11" t="s">
        <v>1122</v>
      </c>
      <c r="I3734" s="11" t="s">
        <v>1122</v>
      </c>
    </row>
    <row r="3735" spans="1:9" x14ac:dyDescent="0.25">
      <c r="A3735" s="11" t="s">
        <v>21484</v>
      </c>
      <c r="B3735" s="11" t="s">
        <v>1122</v>
      </c>
      <c r="C3735" s="11" t="s">
        <v>1122</v>
      </c>
      <c r="I3735" s="11" t="s">
        <v>1122</v>
      </c>
    </row>
    <row r="3736" spans="1:9" x14ac:dyDescent="0.25">
      <c r="A3736" s="11" t="s">
        <v>21485</v>
      </c>
      <c r="B3736" s="11" t="s">
        <v>1122</v>
      </c>
      <c r="C3736" s="11" t="s">
        <v>1122</v>
      </c>
      <c r="I3736" s="11" t="s">
        <v>1122</v>
      </c>
    </row>
    <row r="3737" spans="1:9" x14ac:dyDescent="0.25">
      <c r="A3737" s="11" t="s">
        <v>21486</v>
      </c>
      <c r="B3737" s="11" t="s">
        <v>1122</v>
      </c>
      <c r="C3737" s="11" t="s">
        <v>1122</v>
      </c>
      <c r="I3737" s="11" t="s">
        <v>1122</v>
      </c>
    </row>
    <row r="3738" spans="1:9" x14ac:dyDescent="0.25">
      <c r="A3738" s="11" t="s">
        <v>21487</v>
      </c>
      <c r="B3738" s="11" t="s">
        <v>1122</v>
      </c>
      <c r="C3738" s="11" t="s">
        <v>1122</v>
      </c>
      <c r="I3738" s="11" t="s">
        <v>1122</v>
      </c>
    </row>
    <row r="3739" spans="1:9" x14ac:dyDescent="0.25">
      <c r="A3739" s="11" t="s">
        <v>21488</v>
      </c>
      <c r="B3739" s="11" t="s">
        <v>1122</v>
      </c>
      <c r="C3739" s="11" t="s">
        <v>1122</v>
      </c>
      <c r="I3739" s="11" t="s">
        <v>1122</v>
      </c>
    </row>
    <row r="3740" spans="1:9" x14ac:dyDescent="0.25">
      <c r="A3740" s="11" t="s">
        <v>21489</v>
      </c>
      <c r="B3740" s="11" t="s">
        <v>1122</v>
      </c>
      <c r="C3740" s="11" t="s">
        <v>1122</v>
      </c>
      <c r="I3740" s="11" t="s">
        <v>1122</v>
      </c>
    </row>
    <row r="3741" spans="1:9" x14ac:dyDescent="0.25">
      <c r="A3741" s="11" t="s">
        <v>21490</v>
      </c>
      <c r="B3741" s="11" t="s">
        <v>1122</v>
      </c>
      <c r="C3741" s="11" t="s">
        <v>1122</v>
      </c>
      <c r="I3741" s="11" t="s">
        <v>1122</v>
      </c>
    </row>
    <row r="3742" spans="1:9" x14ac:dyDescent="0.25">
      <c r="A3742" s="11" t="s">
        <v>21491</v>
      </c>
      <c r="B3742" s="11" t="s">
        <v>1122</v>
      </c>
      <c r="C3742" s="11" t="s">
        <v>1122</v>
      </c>
      <c r="I3742" s="11" t="s">
        <v>1122</v>
      </c>
    </row>
    <row r="3743" spans="1:9" x14ac:dyDescent="0.25">
      <c r="A3743" s="11" t="s">
        <v>21492</v>
      </c>
      <c r="B3743" s="11" t="s">
        <v>1122</v>
      </c>
      <c r="C3743" s="11" t="s">
        <v>1122</v>
      </c>
      <c r="I3743" s="11" t="s">
        <v>1122</v>
      </c>
    </row>
    <row r="3744" spans="1:9" x14ac:dyDescent="0.25">
      <c r="A3744" s="11" t="s">
        <v>21493</v>
      </c>
      <c r="B3744" s="11" t="s">
        <v>1122</v>
      </c>
      <c r="C3744" s="11" t="s">
        <v>1122</v>
      </c>
      <c r="I3744" s="11" t="s">
        <v>1122</v>
      </c>
    </row>
    <row r="3745" spans="1:9" x14ac:dyDescent="0.25">
      <c r="A3745" s="11" t="s">
        <v>21494</v>
      </c>
      <c r="B3745" s="11" t="s">
        <v>1122</v>
      </c>
      <c r="C3745" s="11" t="s">
        <v>1122</v>
      </c>
      <c r="I3745" s="11" t="s">
        <v>1122</v>
      </c>
    </row>
    <row r="3746" spans="1:9" x14ac:dyDescent="0.25">
      <c r="A3746" s="11" t="s">
        <v>21495</v>
      </c>
      <c r="B3746" s="11" t="s">
        <v>1122</v>
      </c>
      <c r="C3746" s="11" t="s">
        <v>1122</v>
      </c>
      <c r="I3746" s="11" t="s">
        <v>1122</v>
      </c>
    </row>
    <row r="3747" spans="1:9" x14ac:dyDescent="0.25">
      <c r="A3747" s="11" t="s">
        <v>21496</v>
      </c>
      <c r="B3747" s="11" t="s">
        <v>1122</v>
      </c>
      <c r="C3747" s="11" t="s">
        <v>1122</v>
      </c>
      <c r="I3747" s="11" t="s">
        <v>1122</v>
      </c>
    </row>
    <row r="3748" spans="1:9" x14ac:dyDescent="0.25">
      <c r="A3748" s="11" t="s">
        <v>21497</v>
      </c>
      <c r="B3748" s="11" t="s">
        <v>1122</v>
      </c>
      <c r="C3748" s="11" t="s">
        <v>1122</v>
      </c>
      <c r="I3748" s="11" t="s">
        <v>1122</v>
      </c>
    </row>
    <row r="3749" spans="1:9" x14ac:dyDescent="0.25">
      <c r="A3749" s="11" t="s">
        <v>21498</v>
      </c>
      <c r="B3749" s="11" t="s">
        <v>1122</v>
      </c>
      <c r="C3749" s="11" t="s">
        <v>1122</v>
      </c>
      <c r="I3749" s="11" t="s">
        <v>1122</v>
      </c>
    </row>
    <row r="3750" spans="1:9" x14ac:dyDescent="0.25">
      <c r="A3750" s="11" t="s">
        <v>21499</v>
      </c>
      <c r="B3750" s="11" t="s">
        <v>1122</v>
      </c>
      <c r="C3750" s="11" t="s">
        <v>1122</v>
      </c>
      <c r="I3750" s="11" t="s">
        <v>1122</v>
      </c>
    </row>
    <row r="3751" spans="1:9" x14ac:dyDescent="0.25">
      <c r="A3751" s="11" t="s">
        <v>21500</v>
      </c>
      <c r="B3751" s="11" t="s">
        <v>1122</v>
      </c>
      <c r="C3751" s="11" t="s">
        <v>1122</v>
      </c>
      <c r="I3751" s="11" t="s">
        <v>1122</v>
      </c>
    </row>
    <row r="3752" spans="1:9" x14ac:dyDescent="0.25">
      <c r="A3752" s="11" t="s">
        <v>21501</v>
      </c>
      <c r="B3752" s="11" t="s">
        <v>1122</v>
      </c>
      <c r="C3752" s="11" t="s">
        <v>1122</v>
      </c>
      <c r="I3752" s="11" t="s">
        <v>1122</v>
      </c>
    </row>
    <row r="3753" spans="1:9" x14ac:dyDescent="0.25">
      <c r="A3753" s="11" t="s">
        <v>21502</v>
      </c>
      <c r="B3753" s="11" t="s">
        <v>1122</v>
      </c>
      <c r="C3753" s="11" t="s">
        <v>1122</v>
      </c>
      <c r="I3753" s="11" t="s">
        <v>1122</v>
      </c>
    </row>
    <row r="3754" spans="1:9" x14ac:dyDescent="0.25">
      <c r="A3754" s="11" t="s">
        <v>21503</v>
      </c>
      <c r="B3754" s="11" t="s">
        <v>1122</v>
      </c>
      <c r="C3754" s="11" t="s">
        <v>1122</v>
      </c>
      <c r="I3754" s="11" t="s">
        <v>1122</v>
      </c>
    </row>
    <row r="3755" spans="1:9" x14ac:dyDescent="0.25">
      <c r="A3755" s="11" t="s">
        <v>21504</v>
      </c>
      <c r="B3755" s="11" t="s">
        <v>1122</v>
      </c>
      <c r="C3755" s="11" t="s">
        <v>1122</v>
      </c>
      <c r="I3755" s="11" t="s">
        <v>1122</v>
      </c>
    </row>
    <row r="3756" spans="1:9" x14ac:dyDescent="0.25">
      <c r="A3756" s="11" t="s">
        <v>21505</v>
      </c>
      <c r="B3756" s="11" t="s">
        <v>1122</v>
      </c>
      <c r="C3756" s="11" t="s">
        <v>1122</v>
      </c>
      <c r="I3756" s="11" t="s">
        <v>1122</v>
      </c>
    </row>
    <row r="3757" spans="1:9" x14ac:dyDescent="0.25">
      <c r="A3757" s="11" t="s">
        <v>21506</v>
      </c>
      <c r="B3757" s="11" t="s">
        <v>1122</v>
      </c>
      <c r="C3757" s="11" t="s">
        <v>1122</v>
      </c>
      <c r="I3757" s="11" t="s">
        <v>1122</v>
      </c>
    </row>
    <row r="3758" spans="1:9" x14ac:dyDescent="0.25">
      <c r="A3758" s="11" t="s">
        <v>21507</v>
      </c>
      <c r="B3758" s="11" t="s">
        <v>1122</v>
      </c>
      <c r="C3758" s="11" t="s">
        <v>1122</v>
      </c>
      <c r="I3758" s="11" t="s">
        <v>1122</v>
      </c>
    </row>
    <row r="3759" spans="1:9" x14ac:dyDescent="0.25">
      <c r="A3759" s="11" t="s">
        <v>21508</v>
      </c>
      <c r="B3759" s="11" t="s">
        <v>1122</v>
      </c>
      <c r="C3759" s="11" t="s">
        <v>1122</v>
      </c>
      <c r="I3759" s="11" t="s">
        <v>1122</v>
      </c>
    </row>
    <row r="3760" spans="1:9" x14ac:dyDescent="0.25">
      <c r="A3760" s="11" t="s">
        <v>21509</v>
      </c>
      <c r="B3760" s="11" t="s">
        <v>1122</v>
      </c>
      <c r="C3760" s="11" t="s">
        <v>1122</v>
      </c>
      <c r="I3760" s="11" t="s">
        <v>1122</v>
      </c>
    </row>
    <row r="3761" spans="1:9" x14ac:dyDescent="0.25">
      <c r="A3761" s="11" t="s">
        <v>21510</v>
      </c>
      <c r="B3761" s="11" t="s">
        <v>1122</v>
      </c>
      <c r="C3761" s="11" t="s">
        <v>1122</v>
      </c>
      <c r="I3761" s="11" t="s">
        <v>1122</v>
      </c>
    </row>
    <row r="3762" spans="1:9" x14ac:dyDescent="0.25">
      <c r="A3762" s="11" t="s">
        <v>21511</v>
      </c>
      <c r="B3762" s="11" t="s">
        <v>1122</v>
      </c>
      <c r="C3762" s="11" t="s">
        <v>1122</v>
      </c>
      <c r="I3762" s="11" t="s">
        <v>1122</v>
      </c>
    </row>
    <row r="3763" spans="1:9" x14ac:dyDescent="0.25">
      <c r="A3763" s="11" t="s">
        <v>21512</v>
      </c>
      <c r="B3763" s="11" t="s">
        <v>1122</v>
      </c>
      <c r="C3763" s="11" t="s">
        <v>1122</v>
      </c>
      <c r="I3763" s="11" t="s">
        <v>1122</v>
      </c>
    </row>
    <row r="3764" spans="1:9" x14ac:dyDescent="0.25">
      <c r="A3764" s="11" t="s">
        <v>21513</v>
      </c>
      <c r="B3764" s="11" t="s">
        <v>1122</v>
      </c>
      <c r="C3764" s="11" t="s">
        <v>1122</v>
      </c>
      <c r="I3764" s="11" t="s">
        <v>1122</v>
      </c>
    </row>
    <row r="3765" spans="1:9" x14ac:dyDescent="0.25">
      <c r="A3765" s="11" t="s">
        <v>15776</v>
      </c>
      <c r="B3765" s="11" t="s">
        <v>1122</v>
      </c>
      <c r="C3765" s="11" t="s">
        <v>1122</v>
      </c>
      <c r="I3765" s="11" t="s">
        <v>1122</v>
      </c>
    </row>
    <row r="3766" spans="1:9" x14ac:dyDescent="0.25">
      <c r="A3766" s="11" t="s">
        <v>21514</v>
      </c>
      <c r="B3766" s="11" t="s">
        <v>1122</v>
      </c>
      <c r="C3766" s="11" t="s">
        <v>1122</v>
      </c>
      <c r="I3766" s="11" t="s">
        <v>1122</v>
      </c>
    </row>
    <row r="3767" spans="1:9" x14ac:dyDescent="0.25">
      <c r="A3767" s="11" t="s">
        <v>21515</v>
      </c>
      <c r="B3767" s="11" t="s">
        <v>1122</v>
      </c>
      <c r="C3767" s="11" t="s">
        <v>1122</v>
      </c>
      <c r="I3767" s="11" t="s">
        <v>1122</v>
      </c>
    </row>
    <row r="3768" spans="1:9" x14ac:dyDescent="0.25">
      <c r="A3768" s="11" t="s">
        <v>21516</v>
      </c>
      <c r="B3768" s="11" t="s">
        <v>1122</v>
      </c>
      <c r="C3768" s="11" t="s">
        <v>1122</v>
      </c>
      <c r="I3768" s="11" t="s">
        <v>1122</v>
      </c>
    </row>
    <row r="3769" spans="1:9" x14ac:dyDescent="0.25">
      <c r="A3769" s="11" t="s">
        <v>21517</v>
      </c>
      <c r="B3769" s="11" t="s">
        <v>1122</v>
      </c>
      <c r="C3769" s="11" t="s">
        <v>1122</v>
      </c>
      <c r="I3769" s="11" t="s">
        <v>1122</v>
      </c>
    </row>
    <row r="3770" spans="1:9" x14ac:dyDescent="0.25">
      <c r="A3770" s="11" t="s">
        <v>21518</v>
      </c>
      <c r="B3770" s="11" t="s">
        <v>1122</v>
      </c>
      <c r="C3770" s="11" t="s">
        <v>1122</v>
      </c>
      <c r="I3770" s="11" t="s">
        <v>1122</v>
      </c>
    </row>
    <row r="3771" spans="1:9" x14ac:dyDescent="0.25">
      <c r="A3771" s="11" t="s">
        <v>21519</v>
      </c>
      <c r="B3771" s="11" t="s">
        <v>1122</v>
      </c>
      <c r="C3771" s="11" t="s">
        <v>1122</v>
      </c>
      <c r="I3771" s="11" t="s">
        <v>1122</v>
      </c>
    </row>
    <row r="3772" spans="1:9" x14ac:dyDescent="0.25">
      <c r="A3772" s="11" t="s">
        <v>21520</v>
      </c>
      <c r="B3772" s="11" t="s">
        <v>1122</v>
      </c>
      <c r="C3772" s="11" t="s">
        <v>1122</v>
      </c>
      <c r="I3772" s="11" t="s">
        <v>1122</v>
      </c>
    </row>
    <row r="3773" spans="1:9" x14ac:dyDescent="0.25">
      <c r="A3773" s="11" t="s">
        <v>21521</v>
      </c>
      <c r="B3773" s="11" t="s">
        <v>1122</v>
      </c>
      <c r="C3773" s="11" t="s">
        <v>1122</v>
      </c>
      <c r="I3773" s="11" t="s">
        <v>1122</v>
      </c>
    </row>
    <row r="3774" spans="1:9" x14ac:dyDescent="0.25">
      <c r="A3774" s="11" t="s">
        <v>21522</v>
      </c>
      <c r="B3774" s="11" t="s">
        <v>1122</v>
      </c>
      <c r="C3774" s="11" t="s">
        <v>1122</v>
      </c>
      <c r="I3774" s="11" t="s">
        <v>1122</v>
      </c>
    </row>
    <row r="3775" spans="1:9" x14ac:dyDescent="0.25">
      <c r="A3775" s="11" t="s">
        <v>21523</v>
      </c>
      <c r="B3775" s="11" t="s">
        <v>1122</v>
      </c>
      <c r="C3775" s="11" t="s">
        <v>1122</v>
      </c>
      <c r="I3775" s="11" t="s">
        <v>1122</v>
      </c>
    </row>
    <row r="3776" spans="1:9" x14ac:dyDescent="0.25">
      <c r="A3776" s="11" t="s">
        <v>21524</v>
      </c>
      <c r="B3776" s="11" t="s">
        <v>1122</v>
      </c>
      <c r="C3776" s="11" t="s">
        <v>1122</v>
      </c>
      <c r="I3776" s="11" t="s">
        <v>1122</v>
      </c>
    </row>
    <row r="3777" spans="1:9" x14ac:dyDescent="0.25">
      <c r="A3777" s="11" t="s">
        <v>21525</v>
      </c>
      <c r="B3777" s="11" t="s">
        <v>21526</v>
      </c>
      <c r="C3777" s="11" t="s">
        <v>21526</v>
      </c>
      <c r="I3777" s="11" t="s">
        <v>21526</v>
      </c>
    </row>
    <row r="3778" spans="1:9" x14ac:dyDescent="0.25">
      <c r="A3778" s="11" t="s">
        <v>21527</v>
      </c>
      <c r="B3778" s="11" t="s">
        <v>21528</v>
      </c>
      <c r="C3778" s="11" t="s">
        <v>21528</v>
      </c>
      <c r="I3778" s="11" t="s">
        <v>21528</v>
      </c>
    </row>
    <row r="3779" spans="1:9" x14ac:dyDescent="0.25">
      <c r="A3779" s="11" t="s">
        <v>21529</v>
      </c>
      <c r="B3779" s="11" t="s">
        <v>21528</v>
      </c>
      <c r="C3779" s="11" t="s">
        <v>21528</v>
      </c>
      <c r="I3779" s="11" t="s">
        <v>21528</v>
      </c>
    </row>
    <row r="3780" spans="1:9" x14ac:dyDescent="0.25">
      <c r="A3780" s="11" t="s">
        <v>21530</v>
      </c>
      <c r="B3780" s="11" t="s">
        <v>21531</v>
      </c>
      <c r="C3780" s="11" t="s">
        <v>21531</v>
      </c>
      <c r="I3780" s="11" t="s">
        <v>21531</v>
      </c>
    </row>
    <row r="3781" spans="1:9" x14ac:dyDescent="0.25">
      <c r="A3781" s="11" t="s">
        <v>21532</v>
      </c>
      <c r="B3781" s="11" t="s">
        <v>21531</v>
      </c>
      <c r="C3781" s="11" t="s">
        <v>21531</v>
      </c>
      <c r="I3781" s="11" t="s">
        <v>21531</v>
      </c>
    </row>
    <row r="3782" spans="1:9" x14ac:dyDescent="0.25">
      <c r="A3782" s="11" t="s">
        <v>21533</v>
      </c>
      <c r="B3782" s="11" t="s">
        <v>21531</v>
      </c>
      <c r="C3782" s="11" t="s">
        <v>21531</v>
      </c>
      <c r="I3782" s="11" t="s">
        <v>21531</v>
      </c>
    </row>
    <row r="3783" spans="1:9" x14ac:dyDescent="0.25">
      <c r="A3783" s="11" t="s">
        <v>21534</v>
      </c>
      <c r="B3783" s="11" t="s">
        <v>21531</v>
      </c>
      <c r="C3783" s="11" t="s">
        <v>21531</v>
      </c>
      <c r="I3783" s="11" t="s">
        <v>21531</v>
      </c>
    </row>
    <row r="3784" spans="1:9" x14ac:dyDescent="0.25">
      <c r="A3784" s="11" t="s">
        <v>21535</v>
      </c>
      <c r="B3784" s="11" t="s">
        <v>21531</v>
      </c>
      <c r="C3784" s="11" t="s">
        <v>21531</v>
      </c>
      <c r="I3784" s="11" t="s">
        <v>21531</v>
      </c>
    </row>
    <row r="3785" spans="1:9" x14ac:dyDescent="0.25">
      <c r="A3785" s="11" t="s">
        <v>10144</v>
      </c>
      <c r="B3785" s="11" t="s">
        <v>21536</v>
      </c>
      <c r="C3785" s="11" t="s">
        <v>21536</v>
      </c>
      <c r="I3785" s="11" t="s">
        <v>21536</v>
      </c>
    </row>
    <row r="3786" spans="1:9" x14ac:dyDescent="0.25">
      <c r="A3786" s="11" t="s">
        <v>21537</v>
      </c>
      <c r="B3786" s="11" t="s">
        <v>1118</v>
      </c>
      <c r="C3786" s="11" t="s">
        <v>1118</v>
      </c>
      <c r="I3786" s="11" t="s">
        <v>1118</v>
      </c>
    </row>
    <row r="3787" spans="1:9" x14ac:dyDescent="0.25">
      <c r="A3787" s="11" t="s">
        <v>21538</v>
      </c>
      <c r="B3787" s="11" t="s">
        <v>21539</v>
      </c>
      <c r="C3787" s="11" t="s">
        <v>21539</v>
      </c>
      <c r="I3787" s="11" t="s">
        <v>21539</v>
      </c>
    </row>
    <row r="3788" spans="1:9" x14ac:dyDescent="0.25">
      <c r="A3788" s="11" t="s">
        <v>21540</v>
      </c>
      <c r="B3788" s="11" t="s">
        <v>3855</v>
      </c>
      <c r="C3788" s="11" t="s">
        <v>3855</v>
      </c>
      <c r="I3788" s="11" t="s">
        <v>3855</v>
      </c>
    </row>
    <row r="3789" spans="1:9" x14ac:dyDescent="0.25">
      <c r="A3789" s="11" t="s">
        <v>21541</v>
      </c>
      <c r="B3789" s="11" t="s">
        <v>3855</v>
      </c>
      <c r="C3789" s="11" t="s">
        <v>3855</v>
      </c>
      <c r="I3789" s="11" t="s">
        <v>3855</v>
      </c>
    </row>
    <row r="3790" spans="1:9" x14ac:dyDescent="0.25">
      <c r="A3790" s="11" t="s">
        <v>10167</v>
      </c>
      <c r="B3790" s="11" t="s">
        <v>3855</v>
      </c>
      <c r="C3790" s="11" t="s">
        <v>3855</v>
      </c>
      <c r="I3790" s="11" t="s">
        <v>3855</v>
      </c>
    </row>
    <row r="3791" spans="1:9" x14ac:dyDescent="0.25">
      <c r="A3791" s="11" t="s">
        <v>21542</v>
      </c>
      <c r="B3791" s="11" t="s">
        <v>21543</v>
      </c>
      <c r="C3791" s="11" t="s">
        <v>21543</v>
      </c>
      <c r="I3791" s="11" t="s">
        <v>21543</v>
      </c>
    </row>
    <row r="3792" spans="1:9" x14ac:dyDescent="0.25">
      <c r="A3792" s="11" t="s">
        <v>21544</v>
      </c>
      <c r="B3792" s="11" t="s">
        <v>21543</v>
      </c>
      <c r="C3792" s="11" t="s">
        <v>21543</v>
      </c>
      <c r="I3792" s="11" t="s">
        <v>21543</v>
      </c>
    </row>
    <row r="3793" spans="1:9" x14ac:dyDescent="0.25">
      <c r="A3793" s="11" t="s">
        <v>21545</v>
      </c>
      <c r="B3793" s="11" t="s">
        <v>21546</v>
      </c>
      <c r="C3793" s="11" t="s">
        <v>21546</v>
      </c>
      <c r="I3793" s="11" t="s">
        <v>21546</v>
      </c>
    </row>
    <row r="3794" spans="1:9" x14ac:dyDescent="0.25">
      <c r="A3794" s="11" t="s">
        <v>17078</v>
      </c>
      <c r="B3794" s="11" t="s">
        <v>2267</v>
      </c>
      <c r="C3794" s="11" t="s">
        <v>2267</v>
      </c>
      <c r="I3794" s="11" t="s">
        <v>2267</v>
      </c>
    </row>
    <row r="3795" spans="1:9" x14ac:dyDescent="0.25">
      <c r="A3795" s="11" t="s">
        <v>8288</v>
      </c>
      <c r="B3795" s="11" t="s">
        <v>312</v>
      </c>
      <c r="C3795" s="11" t="s">
        <v>312</v>
      </c>
      <c r="I3795" s="11" t="s">
        <v>312</v>
      </c>
    </row>
    <row r="3796" spans="1:9" x14ac:dyDescent="0.25">
      <c r="A3796" s="11" t="s">
        <v>21547</v>
      </c>
      <c r="B3796" s="11" t="s">
        <v>312</v>
      </c>
      <c r="C3796" s="11" t="s">
        <v>312</v>
      </c>
      <c r="I3796" s="11" t="s">
        <v>312</v>
      </c>
    </row>
    <row r="3797" spans="1:9" x14ac:dyDescent="0.25">
      <c r="A3797" s="11" t="s">
        <v>21548</v>
      </c>
      <c r="B3797" s="11" t="s">
        <v>312</v>
      </c>
      <c r="C3797" s="11" t="s">
        <v>312</v>
      </c>
      <c r="I3797" s="11" t="s">
        <v>312</v>
      </c>
    </row>
    <row r="3798" spans="1:9" x14ac:dyDescent="0.25">
      <c r="A3798" s="11" t="s">
        <v>14426</v>
      </c>
      <c r="B3798" s="11" t="s">
        <v>312</v>
      </c>
      <c r="C3798" s="11" t="s">
        <v>312</v>
      </c>
      <c r="I3798" s="11" t="s">
        <v>312</v>
      </c>
    </row>
    <row r="3799" spans="1:9" x14ac:dyDescent="0.25">
      <c r="A3799" s="11" t="s">
        <v>14429</v>
      </c>
      <c r="B3799" s="11" t="s">
        <v>312</v>
      </c>
      <c r="C3799" s="11" t="s">
        <v>312</v>
      </c>
      <c r="I3799" s="11" t="s">
        <v>312</v>
      </c>
    </row>
    <row r="3800" spans="1:9" x14ac:dyDescent="0.25">
      <c r="A3800" s="11" t="s">
        <v>21549</v>
      </c>
      <c r="B3800" s="11" t="s">
        <v>312</v>
      </c>
      <c r="C3800" s="11" t="s">
        <v>312</v>
      </c>
      <c r="I3800" s="11" t="s">
        <v>312</v>
      </c>
    </row>
    <row r="3801" spans="1:9" x14ac:dyDescent="0.25">
      <c r="A3801" s="11" t="s">
        <v>21550</v>
      </c>
      <c r="B3801" s="11" t="s">
        <v>21551</v>
      </c>
      <c r="C3801" s="11" t="s">
        <v>21551</v>
      </c>
      <c r="I3801" s="11" t="s">
        <v>21551</v>
      </c>
    </row>
    <row r="3802" spans="1:9" x14ac:dyDescent="0.25">
      <c r="A3802" s="11" t="s">
        <v>21552</v>
      </c>
      <c r="B3802" s="11" t="s">
        <v>21553</v>
      </c>
      <c r="C3802" s="11" t="s">
        <v>21553</v>
      </c>
      <c r="I3802" s="11" t="s">
        <v>21553</v>
      </c>
    </row>
    <row r="3803" spans="1:9" x14ac:dyDescent="0.25">
      <c r="A3803" s="11" t="s">
        <v>21554</v>
      </c>
      <c r="B3803" s="11" t="s">
        <v>21553</v>
      </c>
      <c r="C3803" s="11" t="s">
        <v>21553</v>
      </c>
      <c r="I3803" s="11" t="s">
        <v>21553</v>
      </c>
    </row>
    <row r="3804" spans="1:9" x14ac:dyDescent="0.25">
      <c r="A3804" s="11" t="s">
        <v>21555</v>
      </c>
      <c r="B3804" s="11" t="s">
        <v>21553</v>
      </c>
      <c r="C3804" s="11" t="s">
        <v>21553</v>
      </c>
      <c r="I3804" s="11" t="s">
        <v>21553</v>
      </c>
    </row>
    <row r="3805" spans="1:9" x14ac:dyDescent="0.25">
      <c r="A3805" s="11" t="s">
        <v>21556</v>
      </c>
      <c r="B3805" s="11" t="s">
        <v>21553</v>
      </c>
      <c r="C3805" s="11" t="s">
        <v>21553</v>
      </c>
      <c r="I3805" s="11" t="s">
        <v>21553</v>
      </c>
    </row>
    <row r="3806" spans="1:9" x14ac:dyDescent="0.25">
      <c r="A3806" s="11" t="s">
        <v>21557</v>
      </c>
      <c r="B3806" s="11" t="s">
        <v>21558</v>
      </c>
      <c r="C3806" s="11" t="s">
        <v>21558</v>
      </c>
      <c r="I3806" s="11" t="s">
        <v>21558</v>
      </c>
    </row>
    <row r="3807" spans="1:9" x14ac:dyDescent="0.25">
      <c r="A3807" s="11" t="s">
        <v>21559</v>
      </c>
      <c r="B3807" s="11" t="s">
        <v>21558</v>
      </c>
      <c r="C3807" s="11" t="s">
        <v>21558</v>
      </c>
      <c r="I3807" s="11" t="s">
        <v>21558</v>
      </c>
    </row>
    <row r="3808" spans="1:9" x14ac:dyDescent="0.25">
      <c r="A3808" s="11" t="s">
        <v>21560</v>
      </c>
      <c r="B3808" s="11" t="s">
        <v>21558</v>
      </c>
      <c r="C3808" s="11" t="s">
        <v>21558</v>
      </c>
      <c r="I3808" s="11" t="s">
        <v>21558</v>
      </c>
    </row>
    <row r="3809" spans="1:9" x14ac:dyDescent="0.25">
      <c r="A3809" s="11" t="s">
        <v>21561</v>
      </c>
      <c r="B3809" s="11" t="s">
        <v>21558</v>
      </c>
      <c r="C3809" s="11" t="s">
        <v>21558</v>
      </c>
      <c r="I3809" s="11" t="s">
        <v>21558</v>
      </c>
    </row>
    <row r="3810" spans="1:9" x14ac:dyDescent="0.25">
      <c r="A3810" s="11" t="s">
        <v>21562</v>
      </c>
      <c r="B3810" s="11" t="s">
        <v>21558</v>
      </c>
      <c r="C3810" s="11" t="s">
        <v>21558</v>
      </c>
      <c r="I3810" s="11" t="s">
        <v>21558</v>
      </c>
    </row>
    <row r="3811" spans="1:9" x14ac:dyDescent="0.25">
      <c r="A3811" s="11" t="s">
        <v>21563</v>
      </c>
      <c r="B3811" s="11" t="s">
        <v>21558</v>
      </c>
      <c r="C3811" s="11" t="s">
        <v>21558</v>
      </c>
      <c r="I3811" s="11" t="s">
        <v>21558</v>
      </c>
    </row>
    <row r="3812" spans="1:9" x14ac:dyDescent="0.25">
      <c r="A3812" s="11" t="s">
        <v>21564</v>
      </c>
      <c r="B3812" s="11" t="s">
        <v>21558</v>
      </c>
      <c r="C3812" s="11" t="s">
        <v>21558</v>
      </c>
      <c r="I3812" s="11" t="s">
        <v>21558</v>
      </c>
    </row>
    <row r="3813" spans="1:9" x14ac:dyDescent="0.25">
      <c r="A3813" s="11" t="s">
        <v>21565</v>
      </c>
      <c r="B3813" s="11" t="s">
        <v>21558</v>
      </c>
      <c r="C3813" s="11" t="s">
        <v>21558</v>
      </c>
      <c r="I3813" s="11" t="s">
        <v>21558</v>
      </c>
    </row>
    <row r="3814" spans="1:9" x14ac:dyDescent="0.25">
      <c r="A3814" s="11" t="s">
        <v>21566</v>
      </c>
      <c r="B3814" s="11" t="s">
        <v>21558</v>
      </c>
      <c r="C3814" s="11" t="s">
        <v>21558</v>
      </c>
      <c r="I3814" s="11" t="s">
        <v>21558</v>
      </c>
    </row>
    <row r="3815" spans="1:9" x14ac:dyDescent="0.25">
      <c r="A3815" s="11" t="s">
        <v>21567</v>
      </c>
      <c r="B3815" s="11" t="s">
        <v>21558</v>
      </c>
      <c r="C3815" s="11" t="s">
        <v>21558</v>
      </c>
      <c r="I3815" s="11" t="s">
        <v>21558</v>
      </c>
    </row>
    <row r="3816" spans="1:9" x14ac:dyDescent="0.25">
      <c r="A3816" s="11" t="s">
        <v>21568</v>
      </c>
      <c r="B3816" s="11" t="s">
        <v>21558</v>
      </c>
      <c r="C3816" s="11" t="s">
        <v>21558</v>
      </c>
      <c r="I3816" s="11" t="s">
        <v>21558</v>
      </c>
    </row>
    <row r="3817" spans="1:9" x14ac:dyDescent="0.25">
      <c r="A3817" s="11" t="s">
        <v>21569</v>
      </c>
      <c r="B3817" s="11" t="s">
        <v>21558</v>
      </c>
      <c r="C3817" s="11" t="s">
        <v>21558</v>
      </c>
      <c r="I3817" s="11" t="s">
        <v>21558</v>
      </c>
    </row>
    <row r="3818" spans="1:9" x14ac:dyDescent="0.25">
      <c r="A3818" s="11" t="s">
        <v>21570</v>
      </c>
      <c r="B3818" s="11" t="s">
        <v>21558</v>
      </c>
      <c r="C3818" s="11" t="s">
        <v>21558</v>
      </c>
      <c r="I3818" s="11" t="s">
        <v>21558</v>
      </c>
    </row>
    <row r="3819" spans="1:9" x14ac:dyDescent="0.25">
      <c r="A3819" s="11" t="s">
        <v>21571</v>
      </c>
      <c r="B3819" s="11" t="s">
        <v>21558</v>
      </c>
      <c r="C3819" s="11" t="s">
        <v>21558</v>
      </c>
      <c r="I3819" s="11" t="s">
        <v>21558</v>
      </c>
    </row>
    <row r="3820" spans="1:9" x14ac:dyDescent="0.25">
      <c r="A3820" s="11" t="s">
        <v>21572</v>
      </c>
      <c r="B3820" s="11" t="s">
        <v>21558</v>
      </c>
      <c r="C3820" s="11" t="s">
        <v>21558</v>
      </c>
      <c r="I3820" s="11" t="s">
        <v>21558</v>
      </c>
    </row>
    <row r="3821" spans="1:9" x14ac:dyDescent="0.25">
      <c r="A3821" s="11" t="s">
        <v>21573</v>
      </c>
      <c r="B3821" s="11" t="s">
        <v>21558</v>
      </c>
      <c r="C3821" s="11" t="s">
        <v>21558</v>
      </c>
      <c r="I3821" s="11" t="s">
        <v>21558</v>
      </c>
    </row>
    <row r="3822" spans="1:9" x14ac:dyDescent="0.25">
      <c r="A3822" s="11" t="s">
        <v>21574</v>
      </c>
      <c r="B3822" s="11" t="s">
        <v>21558</v>
      </c>
      <c r="C3822" s="11" t="s">
        <v>21558</v>
      </c>
      <c r="I3822" s="11" t="s">
        <v>21558</v>
      </c>
    </row>
    <row r="3823" spans="1:9" x14ac:dyDescent="0.25">
      <c r="A3823" s="11" t="s">
        <v>21575</v>
      </c>
      <c r="B3823" s="11" t="s">
        <v>21558</v>
      </c>
      <c r="C3823" s="11" t="s">
        <v>21558</v>
      </c>
      <c r="I3823" s="11" t="s">
        <v>21558</v>
      </c>
    </row>
    <row r="3824" spans="1:9" x14ac:dyDescent="0.25">
      <c r="A3824" s="11" t="s">
        <v>21576</v>
      </c>
      <c r="B3824" s="11" t="s">
        <v>21558</v>
      </c>
      <c r="C3824" s="11" t="s">
        <v>21558</v>
      </c>
      <c r="I3824" s="11" t="s">
        <v>21558</v>
      </c>
    </row>
    <row r="3825" spans="1:9" x14ac:dyDescent="0.25">
      <c r="A3825" s="11" t="s">
        <v>21577</v>
      </c>
      <c r="B3825" s="11" t="s">
        <v>21558</v>
      </c>
      <c r="C3825" s="11" t="s">
        <v>21558</v>
      </c>
      <c r="I3825" s="11" t="s">
        <v>21558</v>
      </c>
    </row>
    <row r="3826" spans="1:9" x14ac:dyDescent="0.25">
      <c r="A3826" s="11" t="s">
        <v>21578</v>
      </c>
      <c r="B3826" s="11" t="s">
        <v>21558</v>
      </c>
      <c r="C3826" s="11" t="s">
        <v>21558</v>
      </c>
      <c r="I3826" s="11" t="s">
        <v>21558</v>
      </c>
    </row>
    <row r="3827" spans="1:9" x14ac:dyDescent="0.25">
      <c r="A3827" s="11" t="s">
        <v>21579</v>
      </c>
      <c r="B3827" s="11" t="s">
        <v>21558</v>
      </c>
      <c r="C3827" s="11" t="s">
        <v>21558</v>
      </c>
      <c r="I3827" s="11" t="s">
        <v>21558</v>
      </c>
    </row>
    <row r="3828" spans="1:9" x14ac:dyDescent="0.25">
      <c r="A3828" s="11" t="s">
        <v>21580</v>
      </c>
      <c r="B3828" s="11" t="s">
        <v>21558</v>
      </c>
      <c r="C3828" s="11" t="s">
        <v>21558</v>
      </c>
      <c r="I3828" s="11" t="s">
        <v>21558</v>
      </c>
    </row>
    <row r="3829" spans="1:9" x14ac:dyDescent="0.25">
      <c r="A3829" s="11" t="s">
        <v>21581</v>
      </c>
      <c r="B3829" s="11" t="s">
        <v>21558</v>
      </c>
      <c r="C3829" s="11" t="s">
        <v>21558</v>
      </c>
      <c r="I3829" s="11" t="s">
        <v>21558</v>
      </c>
    </row>
    <row r="3830" spans="1:9" x14ac:dyDescent="0.25">
      <c r="A3830" s="11" t="s">
        <v>21582</v>
      </c>
      <c r="B3830" s="11" t="s">
        <v>21558</v>
      </c>
      <c r="C3830" s="11" t="s">
        <v>21558</v>
      </c>
      <c r="I3830" s="11" t="s">
        <v>21558</v>
      </c>
    </row>
    <row r="3831" spans="1:9" x14ac:dyDescent="0.25">
      <c r="A3831" s="11" t="s">
        <v>21583</v>
      </c>
      <c r="B3831" s="11" t="s">
        <v>21558</v>
      </c>
      <c r="C3831" s="11" t="s">
        <v>21558</v>
      </c>
      <c r="I3831" s="11" t="s">
        <v>21558</v>
      </c>
    </row>
    <row r="3832" spans="1:9" x14ac:dyDescent="0.25">
      <c r="A3832" s="11" t="s">
        <v>21584</v>
      </c>
      <c r="B3832" s="11" t="s">
        <v>21558</v>
      </c>
      <c r="C3832" s="11" t="s">
        <v>21558</v>
      </c>
      <c r="I3832" s="11" t="s">
        <v>21558</v>
      </c>
    </row>
    <row r="3833" spans="1:9" x14ac:dyDescent="0.25">
      <c r="A3833" s="11" t="s">
        <v>21585</v>
      </c>
      <c r="B3833" s="11" t="s">
        <v>21558</v>
      </c>
      <c r="C3833" s="11" t="s">
        <v>21558</v>
      </c>
      <c r="I3833" s="11" t="s">
        <v>21558</v>
      </c>
    </row>
    <row r="3834" spans="1:9" x14ac:dyDescent="0.25">
      <c r="A3834" s="11" t="s">
        <v>21586</v>
      </c>
      <c r="B3834" s="11" t="s">
        <v>21558</v>
      </c>
      <c r="C3834" s="11" t="s">
        <v>21558</v>
      </c>
      <c r="I3834" s="11" t="s">
        <v>21558</v>
      </c>
    </row>
    <row r="3835" spans="1:9" x14ac:dyDescent="0.25">
      <c r="A3835" s="11" t="s">
        <v>21587</v>
      </c>
      <c r="B3835" s="11" t="s">
        <v>21558</v>
      </c>
      <c r="C3835" s="11" t="s">
        <v>21558</v>
      </c>
      <c r="I3835" s="11" t="s">
        <v>21558</v>
      </c>
    </row>
    <row r="3836" spans="1:9" x14ac:dyDescent="0.25">
      <c r="A3836" s="11" t="s">
        <v>21588</v>
      </c>
      <c r="B3836" s="11" t="s">
        <v>21558</v>
      </c>
      <c r="C3836" s="11" t="s">
        <v>21558</v>
      </c>
      <c r="I3836" s="11" t="s">
        <v>21558</v>
      </c>
    </row>
    <row r="3837" spans="1:9" x14ac:dyDescent="0.25">
      <c r="A3837" s="11" t="s">
        <v>21589</v>
      </c>
      <c r="B3837" s="11" t="s">
        <v>21558</v>
      </c>
      <c r="C3837" s="11" t="s">
        <v>21558</v>
      </c>
      <c r="I3837" s="11" t="s">
        <v>21558</v>
      </c>
    </row>
    <row r="3838" spans="1:9" x14ac:dyDescent="0.25">
      <c r="A3838" s="11" t="s">
        <v>21590</v>
      </c>
      <c r="B3838" s="11" t="s">
        <v>21558</v>
      </c>
      <c r="C3838" s="11" t="s">
        <v>21558</v>
      </c>
      <c r="I3838" s="11" t="s">
        <v>21558</v>
      </c>
    </row>
    <row r="3839" spans="1:9" x14ac:dyDescent="0.25">
      <c r="A3839" s="11" t="s">
        <v>21591</v>
      </c>
      <c r="B3839" s="11" t="s">
        <v>21558</v>
      </c>
      <c r="C3839" s="11" t="s">
        <v>21558</v>
      </c>
      <c r="I3839" s="11" t="s">
        <v>21558</v>
      </c>
    </row>
    <row r="3840" spans="1:9" x14ac:dyDescent="0.25">
      <c r="A3840" s="11" t="s">
        <v>21592</v>
      </c>
      <c r="B3840" s="11" t="s">
        <v>21558</v>
      </c>
      <c r="C3840" s="11" t="s">
        <v>21558</v>
      </c>
      <c r="I3840" s="11" t="s">
        <v>21558</v>
      </c>
    </row>
    <row r="3841" spans="1:9" x14ac:dyDescent="0.25">
      <c r="A3841" s="11" t="s">
        <v>21593</v>
      </c>
      <c r="B3841" s="11" t="s">
        <v>21558</v>
      </c>
      <c r="C3841" s="11" t="s">
        <v>21558</v>
      </c>
      <c r="I3841" s="11" t="s">
        <v>21558</v>
      </c>
    </row>
    <row r="3842" spans="1:9" x14ac:dyDescent="0.25">
      <c r="A3842" s="11" t="s">
        <v>21594</v>
      </c>
      <c r="B3842" s="11" t="s">
        <v>21558</v>
      </c>
      <c r="C3842" s="11" t="s">
        <v>21558</v>
      </c>
      <c r="I3842" s="11" t="s">
        <v>21558</v>
      </c>
    </row>
    <row r="3843" spans="1:9" x14ac:dyDescent="0.25">
      <c r="A3843" s="11" t="s">
        <v>21595</v>
      </c>
      <c r="B3843" s="11" t="s">
        <v>21558</v>
      </c>
      <c r="C3843" s="11" t="s">
        <v>21558</v>
      </c>
      <c r="I3843" s="11" t="s">
        <v>21558</v>
      </c>
    </row>
    <row r="3844" spans="1:9" x14ac:dyDescent="0.25">
      <c r="A3844" s="11" t="s">
        <v>21596</v>
      </c>
      <c r="B3844" s="11" t="s">
        <v>21558</v>
      </c>
      <c r="C3844" s="11" t="s">
        <v>21558</v>
      </c>
      <c r="I3844" s="11" t="s">
        <v>21558</v>
      </c>
    </row>
    <row r="3845" spans="1:9" x14ac:dyDescent="0.25">
      <c r="A3845" s="11" t="s">
        <v>21597</v>
      </c>
      <c r="B3845" s="11" t="s">
        <v>21558</v>
      </c>
      <c r="C3845" s="11" t="s">
        <v>21558</v>
      </c>
      <c r="I3845" s="11" t="s">
        <v>21558</v>
      </c>
    </row>
    <row r="3846" spans="1:9" x14ac:dyDescent="0.25">
      <c r="A3846" s="11" t="s">
        <v>21598</v>
      </c>
      <c r="B3846" s="11" t="s">
        <v>21558</v>
      </c>
      <c r="C3846" s="11" t="s">
        <v>21558</v>
      </c>
      <c r="I3846" s="11" t="s">
        <v>21558</v>
      </c>
    </row>
    <row r="3847" spans="1:9" x14ac:dyDescent="0.25">
      <c r="A3847" s="11" t="s">
        <v>21599</v>
      </c>
      <c r="B3847" s="11" t="s">
        <v>21558</v>
      </c>
      <c r="C3847" s="11" t="s">
        <v>21558</v>
      </c>
      <c r="I3847" s="11" t="s">
        <v>21558</v>
      </c>
    </row>
    <row r="3848" spans="1:9" x14ac:dyDescent="0.25">
      <c r="A3848" s="11" t="s">
        <v>21600</v>
      </c>
      <c r="B3848" s="11" t="s">
        <v>21558</v>
      </c>
      <c r="C3848" s="11" t="s">
        <v>21558</v>
      </c>
      <c r="I3848" s="11" t="s">
        <v>21558</v>
      </c>
    </row>
    <row r="3849" spans="1:9" x14ac:dyDescent="0.25">
      <c r="A3849" s="11" t="s">
        <v>21601</v>
      </c>
      <c r="B3849" s="11" t="s">
        <v>21558</v>
      </c>
      <c r="C3849" s="11" t="s">
        <v>21558</v>
      </c>
      <c r="I3849" s="11" t="s">
        <v>21558</v>
      </c>
    </row>
    <row r="3850" spans="1:9" x14ac:dyDescent="0.25">
      <c r="A3850" s="11" t="s">
        <v>21602</v>
      </c>
      <c r="B3850" s="11" t="s">
        <v>21558</v>
      </c>
      <c r="C3850" s="11" t="s">
        <v>21558</v>
      </c>
      <c r="I3850" s="11" t="s">
        <v>21558</v>
      </c>
    </row>
    <row r="3851" spans="1:9" x14ac:dyDescent="0.25">
      <c r="A3851" s="11" t="s">
        <v>21603</v>
      </c>
      <c r="B3851" s="11" t="s">
        <v>21558</v>
      </c>
      <c r="C3851" s="11" t="s">
        <v>21558</v>
      </c>
      <c r="I3851" s="11" t="s">
        <v>21558</v>
      </c>
    </row>
    <row r="3852" spans="1:9" x14ac:dyDescent="0.25">
      <c r="A3852" s="11" t="s">
        <v>21604</v>
      </c>
      <c r="B3852" s="11" t="s">
        <v>21558</v>
      </c>
      <c r="C3852" s="11" t="s">
        <v>21558</v>
      </c>
      <c r="I3852" s="11" t="s">
        <v>21558</v>
      </c>
    </row>
    <row r="3853" spans="1:9" x14ac:dyDescent="0.25">
      <c r="A3853" s="11" t="s">
        <v>21605</v>
      </c>
      <c r="B3853" s="11" t="s">
        <v>21558</v>
      </c>
      <c r="C3853" s="11" t="s">
        <v>21558</v>
      </c>
      <c r="I3853" s="11" t="s">
        <v>21558</v>
      </c>
    </row>
    <row r="3854" spans="1:9" x14ac:dyDescent="0.25">
      <c r="A3854" s="11" t="s">
        <v>21606</v>
      </c>
      <c r="B3854" s="11" t="s">
        <v>21558</v>
      </c>
      <c r="C3854" s="11" t="s">
        <v>21558</v>
      </c>
      <c r="I3854" s="11" t="s">
        <v>21558</v>
      </c>
    </row>
    <row r="3855" spans="1:9" x14ac:dyDescent="0.25">
      <c r="A3855" s="11" t="s">
        <v>21607</v>
      </c>
      <c r="B3855" s="11" t="s">
        <v>21558</v>
      </c>
      <c r="C3855" s="11" t="s">
        <v>21558</v>
      </c>
      <c r="I3855" s="11" t="s">
        <v>21558</v>
      </c>
    </row>
    <row r="3856" spans="1:9" x14ac:dyDescent="0.25">
      <c r="A3856" s="11" t="s">
        <v>21608</v>
      </c>
      <c r="B3856" s="11" t="s">
        <v>21558</v>
      </c>
      <c r="C3856" s="11" t="s">
        <v>21558</v>
      </c>
      <c r="I3856" s="11" t="s">
        <v>21558</v>
      </c>
    </row>
    <row r="3857" spans="1:9" x14ac:dyDescent="0.25">
      <c r="A3857" s="11" t="s">
        <v>21609</v>
      </c>
      <c r="B3857" s="11" t="s">
        <v>21558</v>
      </c>
      <c r="C3857" s="11" t="s">
        <v>21558</v>
      </c>
      <c r="I3857" s="11" t="s">
        <v>21558</v>
      </c>
    </row>
    <row r="3858" spans="1:9" x14ac:dyDescent="0.25">
      <c r="A3858" s="11" t="s">
        <v>21610</v>
      </c>
      <c r="B3858" s="11" t="s">
        <v>21558</v>
      </c>
      <c r="C3858" s="11" t="s">
        <v>21558</v>
      </c>
      <c r="I3858" s="11" t="s">
        <v>21558</v>
      </c>
    </row>
    <row r="3859" spans="1:9" x14ac:dyDescent="0.25">
      <c r="A3859" s="11" t="s">
        <v>21611</v>
      </c>
      <c r="B3859" s="11" t="s">
        <v>21558</v>
      </c>
      <c r="C3859" s="11" t="s">
        <v>21558</v>
      </c>
      <c r="I3859" s="11" t="s">
        <v>21558</v>
      </c>
    </row>
    <row r="3860" spans="1:9" x14ac:dyDescent="0.25">
      <c r="A3860" s="11" t="s">
        <v>21612</v>
      </c>
      <c r="B3860" s="11" t="s">
        <v>21558</v>
      </c>
      <c r="C3860" s="11" t="s">
        <v>21558</v>
      </c>
      <c r="I3860" s="11" t="s">
        <v>21558</v>
      </c>
    </row>
    <row r="3861" spans="1:9" x14ac:dyDescent="0.25">
      <c r="A3861" s="11" t="s">
        <v>21613</v>
      </c>
      <c r="B3861" s="11" t="s">
        <v>21558</v>
      </c>
      <c r="C3861" s="11" t="s">
        <v>21558</v>
      </c>
      <c r="I3861" s="11" t="s">
        <v>21558</v>
      </c>
    </row>
    <row r="3862" spans="1:9" x14ac:dyDescent="0.25">
      <c r="A3862" s="11" t="s">
        <v>21614</v>
      </c>
      <c r="B3862" s="11" t="s">
        <v>21558</v>
      </c>
      <c r="C3862" s="11" t="s">
        <v>21558</v>
      </c>
      <c r="I3862" s="11" t="s">
        <v>21558</v>
      </c>
    </row>
    <row r="3863" spans="1:9" x14ac:dyDescent="0.25">
      <c r="A3863" s="11" t="s">
        <v>21615</v>
      </c>
      <c r="B3863" s="11" t="s">
        <v>21558</v>
      </c>
      <c r="C3863" s="11" t="s">
        <v>21558</v>
      </c>
      <c r="I3863" s="11" t="s">
        <v>21558</v>
      </c>
    </row>
    <row r="3864" spans="1:9" x14ac:dyDescent="0.25">
      <c r="A3864" s="11" t="s">
        <v>21616</v>
      </c>
      <c r="B3864" s="11" t="s">
        <v>21558</v>
      </c>
      <c r="C3864" s="11" t="s">
        <v>21558</v>
      </c>
      <c r="I3864" s="11" t="s">
        <v>21558</v>
      </c>
    </row>
    <row r="3865" spans="1:9" x14ac:dyDescent="0.25">
      <c r="A3865" s="11" t="s">
        <v>21617</v>
      </c>
      <c r="B3865" s="11" t="s">
        <v>21558</v>
      </c>
      <c r="C3865" s="11" t="s">
        <v>21558</v>
      </c>
      <c r="I3865" s="11" t="s">
        <v>21558</v>
      </c>
    </row>
    <row r="3866" spans="1:9" x14ac:dyDescent="0.25">
      <c r="A3866" s="11" t="s">
        <v>21618</v>
      </c>
      <c r="B3866" s="11" t="s">
        <v>21558</v>
      </c>
      <c r="C3866" s="11" t="s">
        <v>21558</v>
      </c>
      <c r="I3866" s="11" t="s">
        <v>21558</v>
      </c>
    </row>
    <row r="3867" spans="1:9" x14ac:dyDescent="0.25">
      <c r="A3867" s="11" t="s">
        <v>21619</v>
      </c>
      <c r="B3867" s="11" t="s">
        <v>21558</v>
      </c>
      <c r="C3867" s="11" t="s">
        <v>21558</v>
      </c>
      <c r="I3867" s="11" t="s">
        <v>21558</v>
      </c>
    </row>
    <row r="3868" spans="1:9" x14ac:dyDescent="0.25">
      <c r="A3868" s="11" t="s">
        <v>21620</v>
      </c>
      <c r="B3868" s="11" t="s">
        <v>21558</v>
      </c>
      <c r="C3868" s="11" t="s">
        <v>21558</v>
      </c>
      <c r="I3868" s="11" t="s">
        <v>21558</v>
      </c>
    </row>
    <row r="3869" spans="1:9" x14ac:dyDescent="0.25">
      <c r="A3869" s="11" t="s">
        <v>21621</v>
      </c>
      <c r="B3869" s="11" t="s">
        <v>21558</v>
      </c>
      <c r="C3869" s="11" t="s">
        <v>21558</v>
      </c>
      <c r="I3869" s="11" t="s">
        <v>21558</v>
      </c>
    </row>
    <row r="3870" spans="1:9" x14ac:dyDescent="0.25">
      <c r="A3870" s="11" t="s">
        <v>21622</v>
      </c>
      <c r="B3870" s="11" t="s">
        <v>21558</v>
      </c>
      <c r="C3870" s="11" t="s">
        <v>21558</v>
      </c>
      <c r="I3870" s="11" t="s">
        <v>21558</v>
      </c>
    </row>
    <row r="3871" spans="1:9" x14ac:dyDescent="0.25">
      <c r="A3871" s="11" t="s">
        <v>21623</v>
      </c>
      <c r="B3871" s="11" t="s">
        <v>21558</v>
      </c>
      <c r="C3871" s="11" t="s">
        <v>21558</v>
      </c>
      <c r="I3871" s="11" t="s">
        <v>21558</v>
      </c>
    </row>
    <row r="3872" spans="1:9" x14ac:dyDescent="0.25">
      <c r="A3872" s="11" t="s">
        <v>21624</v>
      </c>
      <c r="B3872" s="11" t="s">
        <v>21558</v>
      </c>
      <c r="C3872" s="11" t="s">
        <v>21558</v>
      </c>
      <c r="I3872" s="11" t="s">
        <v>21558</v>
      </c>
    </row>
    <row r="3873" spans="1:9" x14ac:dyDescent="0.25">
      <c r="A3873" s="11" t="s">
        <v>21625</v>
      </c>
      <c r="B3873" s="11" t="s">
        <v>21558</v>
      </c>
      <c r="C3873" s="11" t="s">
        <v>21558</v>
      </c>
      <c r="I3873" s="11" t="s">
        <v>21558</v>
      </c>
    </row>
    <row r="3874" spans="1:9" x14ac:dyDescent="0.25">
      <c r="A3874" s="11" t="s">
        <v>21626</v>
      </c>
      <c r="B3874" s="11" t="s">
        <v>21558</v>
      </c>
      <c r="C3874" s="11" t="s">
        <v>21558</v>
      </c>
      <c r="I3874" s="11" t="s">
        <v>21558</v>
      </c>
    </row>
    <row r="3875" spans="1:9" x14ac:dyDescent="0.25">
      <c r="A3875" s="11" t="s">
        <v>21627</v>
      </c>
      <c r="B3875" s="11" t="s">
        <v>21628</v>
      </c>
      <c r="C3875" s="11" t="s">
        <v>21558</v>
      </c>
      <c r="I3875" s="11" t="s">
        <v>21628</v>
      </c>
    </row>
    <row r="3876" spans="1:9" x14ac:dyDescent="0.25">
      <c r="A3876" s="11" t="s">
        <v>21629</v>
      </c>
      <c r="B3876" s="11" t="s">
        <v>21628</v>
      </c>
      <c r="C3876" s="11" t="s">
        <v>21558</v>
      </c>
      <c r="I3876" s="11" t="s">
        <v>21628</v>
      </c>
    </row>
    <row r="3877" spans="1:9" x14ac:dyDescent="0.25">
      <c r="A3877" s="11" t="s">
        <v>21630</v>
      </c>
      <c r="B3877" s="11" t="s">
        <v>21628</v>
      </c>
      <c r="C3877" s="11" t="s">
        <v>21558</v>
      </c>
      <c r="I3877" s="11" t="s">
        <v>21628</v>
      </c>
    </row>
    <row r="3878" spans="1:9" x14ac:dyDescent="0.25">
      <c r="A3878" s="11" t="s">
        <v>21631</v>
      </c>
      <c r="B3878" s="11" t="s">
        <v>21628</v>
      </c>
      <c r="C3878" s="11" t="s">
        <v>21558</v>
      </c>
      <c r="I3878" s="11" t="s">
        <v>21628</v>
      </c>
    </row>
    <row r="3879" spans="1:9" x14ac:dyDescent="0.25">
      <c r="A3879" s="11" t="s">
        <v>21632</v>
      </c>
      <c r="B3879" s="11" t="s">
        <v>21628</v>
      </c>
      <c r="C3879" s="11" t="s">
        <v>21558</v>
      </c>
      <c r="I3879" s="11" t="s">
        <v>21628</v>
      </c>
    </row>
    <row r="3880" spans="1:9" x14ac:dyDescent="0.25">
      <c r="A3880" s="11" t="s">
        <v>21633</v>
      </c>
      <c r="B3880" s="11" t="s">
        <v>21628</v>
      </c>
      <c r="C3880" s="11" t="s">
        <v>21558</v>
      </c>
      <c r="I3880" s="11" t="s">
        <v>21628</v>
      </c>
    </row>
    <row r="3881" spans="1:9" x14ac:dyDescent="0.25">
      <c r="A3881" s="11" t="s">
        <v>21634</v>
      </c>
      <c r="B3881" s="11" t="s">
        <v>21628</v>
      </c>
      <c r="C3881" s="11" t="s">
        <v>21558</v>
      </c>
      <c r="I3881" s="11" t="s">
        <v>21628</v>
      </c>
    </row>
    <row r="3882" spans="1:9" x14ac:dyDescent="0.25">
      <c r="A3882" s="11" t="s">
        <v>21635</v>
      </c>
      <c r="B3882" s="11" t="s">
        <v>21628</v>
      </c>
      <c r="C3882" s="11" t="s">
        <v>21558</v>
      </c>
      <c r="I3882" s="11" t="s">
        <v>21628</v>
      </c>
    </row>
    <row r="3883" spans="1:9" x14ac:dyDescent="0.25">
      <c r="A3883" s="11" t="s">
        <v>21636</v>
      </c>
      <c r="B3883" s="11" t="s">
        <v>21628</v>
      </c>
      <c r="C3883" s="11" t="s">
        <v>21558</v>
      </c>
      <c r="I3883" s="11" t="s">
        <v>21628</v>
      </c>
    </row>
    <row r="3884" spans="1:9" x14ac:dyDescent="0.25">
      <c r="A3884" s="11" t="s">
        <v>21637</v>
      </c>
      <c r="B3884" s="11" t="s">
        <v>21628</v>
      </c>
      <c r="C3884" s="11" t="s">
        <v>21558</v>
      </c>
      <c r="I3884" s="11" t="s">
        <v>21628</v>
      </c>
    </row>
    <row r="3885" spans="1:9" x14ac:dyDescent="0.25">
      <c r="A3885" s="11" t="s">
        <v>21638</v>
      </c>
      <c r="B3885" s="11" t="s">
        <v>21628</v>
      </c>
      <c r="C3885" s="11" t="s">
        <v>21558</v>
      </c>
      <c r="I3885" s="11" t="s">
        <v>21628</v>
      </c>
    </row>
    <row r="3886" spans="1:9" x14ac:dyDescent="0.25">
      <c r="A3886" s="11" t="s">
        <v>21639</v>
      </c>
      <c r="B3886" s="11" t="s">
        <v>21628</v>
      </c>
      <c r="C3886" s="11" t="s">
        <v>21558</v>
      </c>
      <c r="I3886" s="11" t="s">
        <v>21628</v>
      </c>
    </row>
    <row r="3887" spans="1:9" x14ac:dyDescent="0.25">
      <c r="A3887" s="11" t="s">
        <v>21640</v>
      </c>
      <c r="B3887" s="11" t="s">
        <v>21628</v>
      </c>
      <c r="C3887" s="11" t="s">
        <v>21558</v>
      </c>
      <c r="I3887" s="11" t="s">
        <v>21628</v>
      </c>
    </row>
    <row r="3888" spans="1:9" x14ac:dyDescent="0.25">
      <c r="A3888" s="11" t="s">
        <v>21641</v>
      </c>
      <c r="B3888" s="11" t="s">
        <v>21628</v>
      </c>
      <c r="C3888" s="11" t="s">
        <v>21558</v>
      </c>
      <c r="I3888" s="11" t="s">
        <v>21628</v>
      </c>
    </row>
    <row r="3889" spans="1:9" x14ac:dyDescent="0.25">
      <c r="A3889" s="11" t="s">
        <v>21642</v>
      </c>
      <c r="B3889" s="11" t="s">
        <v>21628</v>
      </c>
      <c r="C3889" s="11" t="s">
        <v>21558</v>
      </c>
      <c r="I3889" s="11" t="s">
        <v>21628</v>
      </c>
    </row>
    <row r="3890" spans="1:9" x14ac:dyDescent="0.25">
      <c r="A3890" s="11" t="s">
        <v>21643</v>
      </c>
      <c r="B3890" s="11" t="s">
        <v>21628</v>
      </c>
      <c r="C3890" s="11" t="s">
        <v>21558</v>
      </c>
      <c r="I3890" s="11" t="s">
        <v>21628</v>
      </c>
    </row>
    <row r="3891" spans="1:9" x14ac:dyDescent="0.25">
      <c r="A3891" s="11" t="s">
        <v>21644</v>
      </c>
      <c r="B3891" s="11" t="s">
        <v>21628</v>
      </c>
      <c r="C3891" s="11" t="s">
        <v>21558</v>
      </c>
      <c r="I3891" s="11" t="s">
        <v>21628</v>
      </c>
    </row>
    <row r="3892" spans="1:9" x14ac:dyDescent="0.25">
      <c r="A3892" s="11" t="s">
        <v>21645</v>
      </c>
      <c r="B3892" s="11" t="s">
        <v>21628</v>
      </c>
      <c r="C3892" s="11" t="s">
        <v>21558</v>
      </c>
      <c r="I3892" s="11" t="s">
        <v>21628</v>
      </c>
    </row>
    <row r="3893" spans="1:9" x14ac:dyDescent="0.25">
      <c r="A3893" s="11" t="s">
        <v>21646</v>
      </c>
      <c r="B3893" s="11" t="s">
        <v>21628</v>
      </c>
      <c r="C3893" s="11" t="s">
        <v>21558</v>
      </c>
      <c r="I3893" s="11" t="s">
        <v>21628</v>
      </c>
    </row>
    <row r="3894" spans="1:9" x14ac:dyDescent="0.25">
      <c r="A3894" s="11" t="s">
        <v>21647</v>
      </c>
      <c r="B3894" s="11" t="s">
        <v>21628</v>
      </c>
      <c r="C3894" s="11" t="s">
        <v>21558</v>
      </c>
      <c r="I3894" s="11" t="s">
        <v>21628</v>
      </c>
    </row>
    <row r="3895" spans="1:9" x14ac:dyDescent="0.25">
      <c r="A3895" s="11" t="s">
        <v>21648</v>
      </c>
      <c r="B3895" s="11" t="s">
        <v>21628</v>
      </c>
      <c r="C3895" s="11" t="s">
        <v>21558</v>
      </c>
      <c r="I3895" s="11" t="s">
        <v>21628</v>
      </c>
    </row>
    <row r="3896" spans="1:9" x14ac:dyDescent="0.25">
      <c r="A3896" s="11" t="s">
        <v>21649</v>
      </c>
      <c r="B3896" s="11" t="s">
        <v>21628</v>
      </c>
      <c r="C3896" s="11" t="s">
        <v>21558</v>
      </c>
      <c r="I3896" s="11" t="s">
        <v>21628</v>
      </c>
    </row>
    <row r="3897" spans="1:9" x14ac:dyDescent="0.25">
      <c r="A3897" s="11" t="s">
        <v>21650</v>
      </c>
      <c r="B3897" s="11" t="s">
        <v>21628</v>
      </c>
      <c r="C3897" s="11" t="s">
        <v>21558</v>
      </c>
      <c r="I3897" s="11" t="s">
        <v>21628</v>
      </c>
    </row>
    <row r="3898" spans="1:9" x14ac:dyDescent="0.25">
      <c r="A3898" s="11" t="s">
        <v>21651</v>
      </c>
      <c r="B3898" s="11" t="s">
        <v>21628</v>
      </c>
      <c r="C3898" s="11" t="s">
        <v>21558</v>
      </c>
      <c r="I3898" s="11" t="s">
        <v>21628</v>
      </c>
    </row>
    <row r="3899" spans="1:9" x14ac:dyDescent="0.25">
      <c r="A3899" s="11" t="s">
        <v>21652</v>
      </c>
      <c r="B3899" s="11" t="s">
        <v>21628</v>
      </c>
      <c r="C3899" s="11" t="s">
        <v>21558</v>
      </c>
      <c r="I3899" s="11" t="s">
        <v>21628</v>
      </c>
    </row>
    <row r="3900" spans="1:9" x14ac:dyDescent="0.25">
      <c r="A3900" s="11" t="s">
        <v>21653</v>
      </c>
      <c r="B3900" s="11" t="s">
        <v>21628</v>
      </c>
      <c r="C3900" s="11" t="s">
        <v>21558</v>
      </c>
      <c r="I3900" s="11" t="s">
        <v>21628</v>
      </c>
    </row>
    <row r="3901" spans="1:9" x14ac:dyDescent="0.25">
      <c r="A3901" s="11" t="s">
        <v>21654</v>
      </c>
      <c r="B3901" s="11" t="s">
        <v>21628</v>
      </c>
      <c r="C3901" s="11" t="s">
        <v>21558</v>
      </c>
      <c r="I3901" s="11" t="s">
        <v>21628</v>
      </c>
    </row>
    <row r="3902" spans="1:9" x14ac:dyDescent="0.25">
      <c r="A3902" s="11" t="s">
        <v>21655</v>
      </c>
      <c r="B3902" s="11" t="s">
        <v>21628</v>
      </c>
      <c r="C3902" s="11" t="s">
        <v>21558</v>
      </c>
      <c r="I3902" s="11" t="s">
        <v>21628</v>
      </c>
    </row>
    <row r="3903" spans="1:9" x14ac:dyDescent="0.25">
      <c r="A3903" s="11" t="s">
        <v>21656</v>
      </c>
      <c r="B3903" s="11" t="s">
        <v>21628</v>
      </c>
      <c r="C3903" s="11" t="s">
        <v>21558</v>
      </c>
      <c r="I3903" s="11" t="s">
        <v>21628</v>
      </c>
    </row>
    <row r="3904" spans="1:9" x14ac:dyDescent="0.25">
      <c r="A3904" s="11" t="s">
        <v>21657</v>
      </c>
      <c r="B3904" s="11" t="s">
        <v>21628</v>
      </c>
      <c r="C3904" s="11" t="s">
        <v>21558</v>
      </c>
      <c r="I3904" s="11" t="s">
        <v>21628</v>
      </c>
    </row>
    <row r="3905" spans="1:9" x14ac:dyDescent="0.25">
      <c r="A3905" s="11" t="s">
        <v>21658</v>
      </c>
      <c r="B3905" s="11" t="s">
        <v>21628</v>
      </c>
      <c r="C3905" s="11" t="s">
        <v>21558</v>
      </c>
      <c r="I3905" s="11" t="s">
        <v>21628</v>
      </c>
    </row>
    <row r="3906" spans="1:9" x14ac:dyDescent="0.25">
      <c r="A3906" s="11" t="s">
        <v>21659</v>
      </c>
      <c r="B3906" s="11" t="s">
        <v>21628</v>
      </c>
      <c r="C3906" s="11" t="s">
        <v>21558</v>
      </c>
      <c r="I3906" s="11" t="s">
        <v>21628</v>
      </c>
    </row>
    <row r="3907" spans="1:9" x14ac:dyDescent="0.25">
      <c r="A3907" s="11" t="s">
        <v>21660</v>
      </c>
      <c r="B3907" s="11" t="s">
        <v>21628</v>
      </c>
      <c r="C3907" s="11" t="s">
        <v>21558</v>
      </c>
      <c r="I3907" s="11" t="s">
        <v>21628</v>
      </c>
    </row>
    <row r="3908" spans="1:9" x14ac:dyDescent="0.25">
      <c r="A3908" s="11" t="s">
        <v>21661</v>
      </c>
      <c r="B3908" s="11" t="s">
        <v>21628</v>
      </c>
      <c r="C3908" s="11" t="s">
        <v>21558</v>
      </c>
      <c r="I3908" s="11" t="s">
        <v>21628</v>
      </c>
    </row>
    <row r="3909" spans="1:9" x14ac:dyDescent="0.25">
      <c r="A3909" s="11" t="s">
        <v>21662</v>
      </c>
      <c r="B3909" s="11" t="s">
        <v>21628</v>
      </c>
      <c r="C3909" s="11" t="s">
        <v>21558</v>
      </c>
      <c r="I3909" s="11" t="s">
        <v>21628</v>
      </c>
    </row>
    <row r="3910" spans="1:9" x14ac:dyDescent="0.25">
      <c r="A3910" s="11" t="s">
        <v>21663</v>
      </c>
      <c r="B3910" s="11" t="s">
        <v>21628</v>
      </c>
      <c r="C3910" s="11" t="s">
        <v>21558</v>
      </c>
      <c r="I3910" s="11" t="s">
        <v>21628</v>
      </c>
    </row>
    <row r="3911" spans="1:9" x14ac:dyDescent="0.25">
      <c r="A3911" s="11" t="s">
        <v>21664</v>
      </c>
      <c r="B3911" s="11" t="s">
        <v>21628</v>
      </c>
      <c r="C3911" s="11" t="s">
        <v>21558</v>
      </c>
      <c r="I3911" s="11" t="s">
        <v>21628</v>
      </c>
    </row>
    <row r="3912" spans="1:9" x14ac:dyDescent="0.25">
      <c r="A3912" s="11" t="s">
        <v>21665</v>
      </c>
      <c r="B3912" s="11" t="s">
        <v>21628</v>
      </c>
      <c r="C3912" s="11" t="s">
        <v>21558</v>
      </c>
      <c r="I3912" s="11" t="s">
        <v>21628</v>
      </c>
    </row>
    <row r="3913" spans="1:9" x14ac:dyDescent="0.25">
      <c r="A3913" s="11" t="s">
        <v>21666</v>
      </c>
      <c r="B3913" s="11" t="s">
        <v>21628</v>
      </c>
      <c r="C3913" s="11" t="s">
        <v>21558</v>
      </c>
      <c r="I3913" s="11" t="s">
        <v>21628</v>
      </c>
    </row>
    <row r="3914" spans="1:9" x14ac:dyDescent="0.25">
      <c r="A3914" s="11" t="s">
        <v>21667</v>
      </c>
      <c r="B3914" s="11" t="s">
        <v>21628</v>
      </c>
      <c r="C3914" s="11" t="s">
        <v>21558</v>
      </c>
      <c r="I3914" s="11" t="s">
        <v>21628</v>
      </c>
    </row>
    <row r="3915" spans="1:9" x14ac:dyDescent="0.25">
      <c r="A3915" s="11" t="s">
        <v>21668</v>
      </c>
      <c r="B3915" s="11" t="s">
        <v>21558</v>
      </c>
      <c r="C3915" s="11" t="s">
        <v>21669</v>
      </c>
      <c r="I3915" s="11" t="s">
        <v>21558</v>
      </c>
    </row>
    <row r="3916" spans="1:9" x14ac:dyDescent="0.25">
      <c r="A3916" s="11" t="s">
        <v>21670</v>
      </c>
      <c r="B3916" s="11" t="s">
        <v>21669</v>
      </c>
      <c r="C3916" s="11" t="s">
        <v>21669</v>
      </c>
      <c r="I3916" s="11" t="s">
        <v>21669</v>
      </c>
    </row>
    <row r="3917" spans="1:9" x14ac:dyDescent="0.25">
      <c r="A3917" s="11" t="s">
        <v>21671</v>
      </c>
      <c r="B3917" s="11" t="s">
        <v>21669</v>
      </c>
      <c r="C3917" s="11" t="s">
        <v>21669</v>
      </c>
      <c r="I3917" s="11" t="s">
        <v>21669</v>
      </c>
    </row>
    <row r="3918" spans="1:9" x14ac:dyDescent="0.25">
      <c r="A3918" s="11" t="s">
        <v>21672</v>
      </c>
      <c r="B3918" s="11" t="s">
        <v>21669</v>
      </c>
      <c r="C3918" s="11" t="s">
        <v>21669</v>
      </c>
      <c r="I3918" s="11" t="s">
        <v>21669</v>
      </c>
    </row>
    <row r="3919" spans="1:9" x14ac:dyDescent="0.25">
      <c r="A3919" s="11" t="s">
        <v>21673</v>
      </c>
      <c r="B3919" s="11" t="s">
        <v>21669</v>
      </c>
      <c r="C3919" s="11" t="s">
        <v>21669</v>
      </c>
      <c r="I3919" s="11" t="s">
        <v>21669</v>
      </c>
    </row>
    <row r="3920" spans="1:9" x14ac:dyDescent="0.25">
      <c r="A3920" s="11" t="s">
        <v>21674</v>
      </c>
      <c r="B3920" s="11" t="s">
        <v>21669</v>
      </c>
      <c r="C3920" s="11" t="s">
        <v>21669</v>
      </c>
      <c r="I3920" s="11" t="s">
        <v>21669</v>
      </c>
    </row>
    <row r="3921" spans="1:9" x14ac:dyDescent="0.25">
      <c r="A3921" s="11" t="s">
        <v>21675</v>
      </c>
      <c r="B3921" s="11" t="s">
        <v>21669</v>
      </c>
      <c r="C3921" s="11" t="s">
        <v>21669</v>
      </c>
      <c r="I3921" s="11" t="s">
        <v>21669</v>
      </c>
    </row>
    <row r="3922" spans="1:9" x14ac:dyDescent="0.25">
      <c r="A3922" s="11" t="s">
        <v>21676</v>
      </c>
      <c r="B3922" s="11" t="s">
        <v>21669</v>
      </c>
      <c r="C3922" s="11" t="s">
        <v>21669</v>
      </c>
      <c r="I3922" s="11" t="s">
        <v>21669</v>
      </c>
    </row>
    <row r="3923" spans="1:9" x14ac:dyDescent="0.25">
      <c r="A3923" s="11" t="s">
        <v>21677</v>
      </c>
      <c r="B3923" s="11" t="s">
        <v>21669</v>
      </c>
      <c r="C3923" s="11" t="s">
        <v>21669</v>
      </c>
      <c r="I3923" s="11" t="s">
        <v>21669</v>
      </c>
    </row>
    <row r="3924" spans="1:9" x14ac:dyDescent="0.25">
      <c r="A3924" s="11" t="s">
        <v>21678</v>
      </c>
      <c r="B3924" s="11" t="s">
        <v>21669</v>
      </c>
      <c r="C3924" s="11" t="s">
        <v>21669</v>
      </c>
      <c r="I3924" s="11" t="s">
        <v>21669</v>
      </c>
    </row>
    <row r="3925" spans="1:9" x14ac:dyDescent="0.25">
      <c r="A3925" s="11" t="s">
        <v>21679</v>
      </c>
      <c r="B3925" s="11" t="s">
        <v>21669</v>
      </c>
      <c r="C3925" s="11" t="s">
        <v>21669</v>
      </c>
      <c r="I3925" s="11" t="s">
        <v>21669</v>
      </c>
    </row>
    <row r="3926" spans="1:9" x14ac:dyDescent="0.25">
      <c r="A3926" s="11" t="s">
        <v>21680</v>
      </c>
      <c r="B3926" s="11" t="s">
        <v>21669</v>
      </c>
      <c r="C3926" s="11" t="s">
        <v>21669</v>
      </c>
      <c r="I3926" s="11" t="s">
        <v>21669</v>
      </c>
    </row>
    <row r="3927" spans="1:9" x14ac:dyDescent="0.25">
      <c r="A3927" s="11" t="s">
        <v>21681</v>
      </c>
      <c r="B3927" s="11" t="s">
        <v>21669</v>
      </c>
      <c r="C3927" s="11" t="s">
        <v>21669</v>
      </c>
      <c r="I3927" s="11" t="s">
        <v>21669</v>
      </c>
    </row>
    <row r="3928" spans="1:9" x14ac:dyDescent="0.25">
      <c r="A3928" s="11" t="s">
        <v>21682</v>
      </c>
      <c r="B3928" s="11" t="s">
        <v>21669</v>
      </c>
      <c r="C3928" s="11" t="s">
        <v>21669</v>
      </c>
      <c r="I3928" s="11" t="s">
        <v>21669</v>
      </c>
    </row>
    <row r="3929" spans="1:9" x14ac:dyDescent="0.25">
      <c r="A3929" s="11" t="s">
        <v>21683</v>
      </c>
      <c r="B3929" s="11" t="s">
        <v>21669</v>
      </c>
      <c r="C3929" s="11" t="s">
        <v>21669</v>
      </c>
      <c r="I3929" s="11" t="s">
        <v>21669</v>
      </c>
    </row>
    <row r="3930" spans="1:9" x14ac:dyDescent="0.25">
      <c r="A3930" s="11" t="s">
        <v>21684</v>
      </c>
      <c r="B3930" s="11" t="s">
        <v>21669</v>
      </c>
      <c r="C3930" s="11" t="s">
        <v>21669</v>
      </c>
      <c r="I3930" s="11" t="s">
        <v>21669</v>
      </c>
    </row>
    <row r="3931" spans="1:9" x14ac:dyDescent="0.25">
      <c r="A3931" s="11" t="s">
        <v>21685</v>
      </c>
      <c r="B3931" s="11" t="s">
        <v>21669</v>
      </c>
      <c r="C3931" s="11" t="s">
        <v>21669</v>
      </c>
      <c r="I3931" s="11" t="s">
        <v>21669</v>
      </c>
    </row>
    <row r="3932" spans="1:9" x14ac:dyDescent="0.25">
      <c r="A3932" s="11" t="s">
        <v>21686</v>
      </c>
      <c r="B3932" s="11" t="s">
        <v>21669</v>
      </c>
      <c r="C3932" s="11" t="s">
        <v>21669</v>
      </c>
      <c r="I3932" s="11" t="s">
        <v>21669</v>
      </c>
    </row>
    <row r="3933" spans="1:9" x14ac:dyDescent="0.25">
      <c r="A3933" s="11" t="s">
        <v>21687</v>
      </c>
      <c r="B3933" s="11" t="s">
        <v>21669</v>
      </c>
      <c r="C3933" s="11" t="s">
        <v>21669</v>
      </c>
      <c r="I3933" s="11" t="s">
        <v>21669</v>
      </c>
    </row>
    <row r="3934" spans="1:9" x14ac:dyDescent="0.25">
      <c r="A3934" s="11" t="s">
        <v>21688</v>
      </c>
      <c r="B3934" s="11" t="s">
        <v>21669</v>
      </c>
      <c r="C3934" s="11" t="s">
        <v>21669</v>
      </c>
      <c r="I3934" s="11" t="s">
        <v>21669</v>
      </c>
    </row>
    <row r="3935" spans="1:9" x14ac:dyDescent="0.25">
      <c r="A3935" s="11" t="s">
        <v>21689</v>
      </c>
      <c r="B3935" s="11" t="s">
        <v>21669</v>
      </c>
      <c r="C3935" s="11" t="s">
        <v>21669</v>
      </c>
      <c r="I3935" s="11" t="s">
        <v>21669</v>
      </c>
    </row>
    <row r="3936" spans="1:9" x14ac:dyDescent="0.25">
      <c r="A3936" s="11" t="s">
        <v>21690</v>
      </c>
      <c r="B3936" s="11" t="s">
        <v>21669</v>
      </c>
      <c r="C3936" s="11" t="s">
        <v>21669</v>
      </c>
      <c r="I3936" s="11" t="s">
        <v>21669</v>
      </c>
    </row>
    <row r="3937" spans="1:9" x14ac:dyDescent="0.25">
      <c r="A3937" s="11" t="s">
        <v>21691</v>
      </c>
      <c r="B3937" s="11" t="s">
        <v>21669</v>
      </c>
      <c r="C3937" s="11" t="s">
        <v>21669</v>
      </c>
      <c r="I3937" s="11" t="s">
        <v>21669</v>
      </c>
    </row>
    <row r="3938" spans="1:9" x14ac:dyDescent="0.25">
      <c r="A3938" s="11" t="s">
        <v>21692</v>
      </c>
      <c r="B3938" s="11" t="s">
        <v>21669</v>
      </c>
      <c r="C3938" s="11" t="s">
        <v>21669</v>
      </c>
      <c r="I3938" s="11" t="s">
        <v>21669</v>
      </c>
    </row>
    <row r="3939" spans="1:9" x14ac:dyDescent="0.25">
      <c r="A3939" s="11" t="s">
        <v>21693</v>
      </c>
      <c r="B3939" s="11" t="s">
        <v>21669</v>
      </c>
      <c r="C3939" s="11" t="s">
        <v>21669</v>
      </c>
      <c r="I3939" s="11" t="s">
        <v>21669</v>
      </c>
    </row>
    <row r="3940" spans="1:9" x14ac:dyDescent="0.25">
      <c r="A3940" s="11" t="s">
        <v>21694</v>
      </c>
      <c r="B3940" s="11" t="s">
        <v>21669</v>
      </c>
      <c r="C3940" s="11" t="s">
        <v>21669</v>
      </c>
      <c r="I3940" s="11" t="s">
        <v>21669</v>
      </c>
    </row>
    <row r="3941" spans="1:9" x14ac:dyDescent="0.25">
      <c r="A3941" s="11" t="s">
        <v>21695</v>
      </c>
      <c r="B3941" s="11" t="s">
        <v>21669</v>
      </c>
      <c r="C3941" s="11" t="s">
        <v>21669</v>
      </c>
      <c r="I3941" s="11" t="s">
        <v>21669</v>
      </c>
    </row>
    <row r="3942" spans="1:9" x14ac:dyDescent="0.25">
      <c r="A3942" s="11" t="s">
        <v>21696</v>
      </c>
      <c r="B3942" s="11" t="s">
        <v>21697</v>
      </c>
      <c r="C3942" s="11" t="s">
        <v>21669</v>
      </c>
      <c r="I3942" s="11" t="s">
        <v>21697</v>
      </c>
    </row>
    <row r="3943" spans="1:9" x14ac:dyDescent="0.25">
      <c r="A3943" s="11" t="s">
        <v>21698</v>
      </c>
      <c r="B3943" s="11" t="s">
        <v>21669</v>
      </c>
      <c r="C3943" s="11" t="s">
        <v>21669</v>
      </c>
      <c r="I3943" s="11" t="s">
        <v>21669</v>
      </c>
    </row>
    <row r="3944" spans="1:9" x14ac:dyDescent="0.25">
      <c r="A3944" s="11" t="s">
        <v>21699</v>
      </c>
      <c r="B3944" s="11" t="s">
        <v>163</v>
      </c>
      <c r="C3944" s="11" t="s">
        <v>163</v>
      </c>
      <c r="I3944" s="11" t="s">
        <v>163</v>
      </c>
    </row>
    <row r="3945" spans="1:9" x14ac:dyDescent="0.25">
      <c r="A3945" s="11" t="s">
        <v>21700</v>
      </c>
      <c r="B3945" s="11" t="s">
        <v>163</v>
      </c>
      <c r="C3945" s="11" t="s">
        <v>163</v>
      </c>
      <c r="I3945" s="11" t="s">
        <v>163</v>
      </c>
    </row>
    <row r="3946" spans="1:9" x14ac:dyDescent="0.25">
      <c r="A3946" s="11" t="s">
        <v>21701</v>
      </c>
      <c r="B3946" s="11" t="s">
        <v>163</v>
      </c>
      <c r="C3946" s="11" t="s">
        <v>163</v>
      </c>
      <c r="I3946" s="11" t="s">
        <v>163</v>
      </c>
    </row>
    <row r="3947" spans="1:9" x14ac:dyDescent="0.25">
      <c r="A3947" s="11" t="s">
        <v>15617</v>
      </c>
      <c r="B3947" s="11" t="s">
        <v>163</v>
      </c>
      <c r="C3947" s="11" t="s">
        <v>163</v>
      </c>
      <c r="I3947" s="11" t="s">
        <v>163</v>
      </c>
    </row>
    <row r="3948" spans="1:9" x14ac:dyDescent="0.25">
      <c r="A3948" s="11" t="s">
        <v>21702</v>
      </c>
      <c r="B3948" s="11" t="s">
        <v>163</v>
      </c>
      <c r="C3948" s="11" t="s">
        <v>163</v>
      </c>
      <c r="I3948" s="11" t="s">
        <v>163</v>
      </c>
    </row>
    <row r="3949" spans="1:9" x14ac:dyDescent="0.25">
      <c r="A3949" s="11" t="s">
        <v>15866</v>
      </c>
      <c r="B3949" s="11" t="s">
        <v>163</v>
      </c>
      <c r="C3949" s="11" t="s">
        <v>163</v>
      </c>
      <c r="I3949" s="11" t="s">
        <v>163</v>
      </c>
    </row>
    <row r="3950" spans="1:9" x14ac:dyDescent="0.25">
      <c r="A3950" s="11" t="s">
        <v>21703</v>
      </c>
      <c r="B3950" s="11" t="s">
        <v>21704</v>
      </c>
      <c r="C3950" s="11" t="s">
        <v>21704</v>
      </c>
      <c r="I3950" s="11" t="s">
        <v>21704</v>
      </c>
    </row>
    <row r="3951" spans="1:9" x14ac:dyDescent="0.25">
      <c r="A3951" s="11" t="s">
        <v>21705</v>
      </c>
      <c r="B3951" s="11" t="s">
        <v>21706</v>
      </c>
      <c r="C3951" s="11" t="s">
        <v>21706</v>
      </c>
      <c r="I3951" s="11" t="s">
        <v>21706</v>
      </c>
    </row>
    <row r="3952" spans="1:9" x14ac:dyDescent="0.25">
      <c r="A3952" s="11" t="s">
        <v>21707</v>
      </c>
      <c r="B3952" s="11" t="s">
        <v>21706</v>
      </c>
      <c r="C3952" s="11" t="s">
        <v>21706</v>
      </c>
      <c r="I3952" s="11" t="s">
        <v>21706</v>
      </c>
    </row>
    <row r="3953" spans="1:9" x14ac:dyDescent="0.25">
      <c r="A3953" s="11" t="s">
        <v>21708</v>
      </c>
      <c r="B3953" s="11" t="s">
        <v>21706</v>
      </c>
      <c r="C3953" s="11" t="s">
        <v>21706</v>
      </c>
      <c r="I3953" s="11" t="s">
        <v>21706</v>
      </c>
    </row>
    <row r="3954" spans="1:9" x14ac:dyDescent="0.25">
      <c r="A3954" s="11" t="s">
        <v>21709</v>
      </c>
      <c r="B3954" s="11" t="s">
        <v>21706</v>
      </c>
      <c r="C3954" s="11" t="s">
        <v>21706</v>
      </c>
      <c r="I3954" s="11" t="s">
        <v>21706</v>
      </c>
    </row>
    <row r="3955" spans="1:9" x14ac:dyDescent="0.25">
      <c r="A3955" s="11" t="s">
        <v>21710</v>
      </c>
      <c r="B3955" s="11" t="s">
        <v>21706</v>
      </c>
      <c r="C3955" s="11" t="s">
        <v>21706</v>
      </c>
      <c r="I3955" s="11" t="s">
        <v>21706</v>
      </c>
    </row>
    <row r="3956" spans="1:9" x14ac:dyDescent="0.25">
      <c r="A3956" s="11" t="s">
        <v>21711</v>
      </c>
      <c r="B3956" s="11" t="s">
        <v>21706</v>
      </c>
      <c r="C3956" s="11" t="s">
        <v>21706</v>
      </c>
      <c r="I3956" s="11" t="s">
        <v>21706</v>
      </c>
    </row>
    <row r="3957" spans="1:9" x14ac:dyDescent="0.25">
      <c r="A3957" s="11" t="s">
        <v>21712</v>
      </c>
      <c r="B3957" s="11" t="s">
        <v>21706</v>
      </c>
      <c r="C3957" s="11" t="s">
        <v>21706</v>
      </c>
      <c r="I3957" s="11" t="s">
        <v>21706</v>
      </c>
    </row>
    <row r="3958" spans="1:9" x14ac:dyDescent="0.25">
      <c r="A3958" s="11" t="s">
        <v>21713</v>
      </c>
      <c r="B3958" s="11" t="s">
        <v>21706</v>
      </c>
      <c r="C3958" s="11" t="s">
        <v>21706</v>
      </c>
      <c r="I3958" s="11" t="s">
        <v>21706</v>
      </c>
    </row>
    <row r="3959" spans="1:9" x14ac:dyDescent="0.25">
      <c r="A3959" s="11" t="s">
        <v>14424</v>
      </c>
      <c r="B3959" s="11" t="s">
        <v>21714</v>
      </c>
      <c r="C3959" s="11" t="s">
        <v>21714</v>
      </c>
      <c r="I3959" s="11" t="s">
        <v>21714</v>
      </c>
    </row>
    <row r="3960" spans="1:9" x14ac:dyDescent="0.25">
      <c r="A3960" s="11" t="s">
        <v>21715</v>
      </c>
      <c r="B3960" s="11" t="s">
        <v>21714</v>
      </c>
      <c r="C3960" s="11" t="s">
        <v>21714</v>
      </c>
      <c r="I3960" s="11" t="s">
        <v>21714</v>
      </c>
    </row>
    <row r="3961" spans="1:9" x14ac:dyDescent="0.25">
      <c r="A3961" s="11" t="s">
        <v>12882</v>
      </c>
      <c r="B3961" s="11" t="s">
        <v>21714</v>
      </c>
      <c r="C3961" s="11" t="s">
        <v>21714</v>
      </c>
      <c r="I3961" s="11" t="s">
        <v>21714</v>
      </c>
    </row>
    <row r="3962" spans="1:9" x14ac:dyDescent="0.25">
      <c r="A3962" s="11" t="s">
        <v>21716</v>
      </c>
      <c r="B3962" s="11" t="s">
        <v>3862</v>
      </c>
      <c r="C3962" s="11" t="s">
        <v>3862</v>
      </c>
      <c r="I3962" s="11" t="s">
        <v>3862</v>
      </c>
    </row>
    <row r="3963" spans="1:9" x14ac:dyDescent="0.25">
      <c r="A3963" s="11" t="s">
        <v>21717</v>
      </c>
      <c r="B3963" s="11" t="s">
        <v>3862</v>
      </c>
      <c r="C3963" s="11" t="s">
        <v>3862</v>
      </c>
      <c r="I3963" s="11" t="s">
        <v>3862</v>
      </c>
    </row>
    <row r="3964" spans="1:9" x14ac:dyDescent="0.25">
      <c r="A3964" s="11" t="s">
        <v>10196</v>
      </c>
      <c r="B3964" s="11" t="s">
        <v>3862</v>
      </c>
      <c r="C3964" s="11" t="s">
        <v>3862</v>
      </c>
      <c r="I3964" s="11" t="s">
        <v>3862</v>
      </c>
    </row>
    <row r="3965" spans="1:9" x14ac:dyDescent="0.25">
      <c r="A3965" s="11" t="s">
        <v>10197</v>
      </c>
      <c r="B3965" s="11" t="s">
        <v>3862</v>
      </c>
      <c r="C3965" s="11" t="s">
        <v>3862</v>
      </c>
      <c r="I3965" s="11" t="s">
        <v>3862</v>
      </c>
    </row>
    <row r="3966" spans="1:9" x14ac:dyDescent="0.25">
      <c r="A3966" s="11" t="s">
        <v>21718</v>
      </c>
      <c r="B3966" s="11" t="s">
        <v>3862</v>
      </c>
      <c r="C3966" s="11" t="s">
        <v>3862</v>
      </c>
      <c r="I3966" s="11" t="s">
        <v>3862</v>
      </c>
    </row>
    <row r="3967" spans="1:9" x14ac:dyDescent="0.25">
      <c r="A3967" s="11" t="s">
        <v>21719</v>
      </c>
      <c r="B3967" s="11" t="s">
        <v>3862</v>
      </c>
      <c r="C3967" s="11" t="s">
        <v>3862</v>
      </c>
      <c r="I3967" s="11" t="s">
        <v>3862</v>
      </c>
    </row>
    <row r="3968" spans="1:9" x14ac:dyDescent="0.25">
      <c r="A3968" s="11" t="s">
        <v>21720</v>
      </c>
      <c r="B3968" s="11" t="s">
        <v>3862</v>
      </c>
      <c r="C3968" s="11" t="s">
        <v>3862</v>
      </c>
      <c r="I3968" s="11" t="s">
        <v>3862</v>
      </c>
    </row>
    <row r="3969" spans="1:9" x14ac:dyDescent="0.25">
      <c r="A3969" s="11" t="s">
        <v>21721</v>
      </c>
      <c r="B3969" s="11" t="s">
        <v>21722</v>
      </c>
      <c r="C3969" s="11" t="s">
        <v>21722</v>
      </c>
      <c r="I3969" s="11" t="s">
        <v>21722</v>
      </c>
    </row>
    <row r="3970" spans="1:9" x14ac:dyDescent="0.25">
      <c r="A3970" s="11" t="s">
        <v>21723</v>
      </c>
      <c r="B3970" s="11" t="s">
        <v>21722</v>
      </c>
      <c r="C3970" s="11" t="s">
        <v>21722</v>
      </c>
      <c r="I3970" s="11" t="s">
        <v>21722</v>
      </c>
    </row>
    <row r="3971" spans="1:9" x14ac:dyDescent="0.25">
      <c r="A3971" s="11" t="s">
        <v>21724</v>
      </c>
      <c r="B3971" s="11" t="s">
        <v>21725</v>
      </c>
      <c r="C3971" s="11" t="s">
        <v>21725</v>
      </c>
      <c r="I3971" s="11" t="s">
        <v>21725</v>
      </c>
    </row>
    <row r="3972" spans="1:9" x14ac:dyDescent="0.25">
      <c r="A3972" s="11" t="s">
        <v>21726</v>
      </c>
      <c r="B3972" s="11" t="s">
        <v>21727</v>
      </c>
      <c r="C3972" s="11" t="s">
        <v>21727</v>
      </c>
      <c r="I3972" s="11" t="s">
        <v>21727</v>
      </c>
    </row>
    <row r="3973" spans="1:9" x14ac:dyDescent="0.25">
      <c r="A3973" s="11" t="s">
        <v>21728</v>
      </c>
      <c r="B3973" s="11" t="s">
        <v>21727</v>
      </c>
      <c r="C3973" s="11" t="s">
        <v>21727</v>
      </c>
      <c r="I3973" s="11" t="s">
        <v>21727</v>
      </c>
    </row>
    <row r="3974" spans="1:9" x14ac:dyDescent="0.25">
      <c r="A3974" s="11" t="s">
        <v>21729</v>
      </c>
      <c r="B3974" s="11" t="s">
        <v>21727</v>
      </c>
      <c r="C3974" s="11" t="s">
        <v>21727</v>
      </c>
      <c r="I3974" s="11" t="s">
        <v>21727</v>
      </c>
    </row>
    <row r="3975" spans="1:9" x14ac:dyDescent="0.25">
      <c r="A3975" s="11" t="s">
        <v>21730</v>
      </c>
      <c r="B3975" s="11" t="s">
        <v>21727</v>
      </c>
      <c r="C3975" s="11" t="s">
        <v>21727</v>
      </c>
      <c r="I3975" s="11" t="s">
        <v>21727</v>
      </c>
    </row>
    <row r="3976" spans="1:9" x14ac:dyDescent="0.25">
      <c r="A3976" s="11" t="s">
        <v>21731</v>
      </c>
      <c r="B3976" s="11" t="s">
        <v>21727</v>
      </c>
      <c r="C3976" s="11" t="s">
        <v>21727</v>
      </c>
      <c r="I3976" s="11" t="s">
        <v>21727</v>
      </c>
    </row>
    <row r="3977" spans="1:9" x14ac:dyDescent="0.25">
      <c r="A3977" s="11" t="s">
        <v>21732</v>
      </c>
      <c r="B3977" s="11" t="s">
        <v>21727</v>
      </c>
      <c r="C3977" s="11" t="s">
        <v>21727</v>
      </c>
      <c r="I3977" s="11" t="s">
        <v>21727</v>
      </c>
    </row>
    <row r="3978" spans="1:9" x14ac:dyDescent="0.25">
      <c r="A3978" s="11" t="s">
        <v>21733</v>
      </c>
      <c r="B3978" s="11" t="s">
        <v>21727</v>
      </c>
      <c r="C3978" s="11" t="s">
        <v>21727</v>
      </c>
      <c r="I3978" s="11" t="s">
        <v>21727</v>
      </c>
    </row>
    <row r="3979" spans="1:9" x14ac:dyDescent="0.25">
      <c r="A3979" s="11" t="s">
        <v>21734</v>
      </c>
      <c r="B3979" s="11" t="s">
        <v>21727</v>
      </c>
      <c r="C3979" s="11" t="s">
        <v>21727</v>
      </c>
      <c r="I3979" s="11" t="s">
        <v>21727</v>
      </c>
    </row>
    <row r="3980" spans="1:9" x14ac:dyDescent="0.25">
      <c r="A3980" s="11" t="s">
        <v>21735</v>
      </c>
      <c r="B3980" s="11" t="s">
        <v>21727</v>
      </c>
      <c r="C3980" s="11" t="s">
        <v>21727</v>
      </c>
      <c r="I3980" s="11" t="s">
        <v>21727</v>
      </c>
    </row>
    <row r="3981" spans="1:9" x14ac:dyDescent="0.25">
      <c r="A3981" s="11" t="s">
        <v>21736</v>
      </c>
      <c r="B3981" s="11" t="s">
        <v>21727</v>
      </c>
      <c r="C3981" s="11" t="s">
        <v>21727</v>
      </c>
      <c r="I3981" s="11" t="s">
        <v>21727</v>
      </c>
    </row>
    <row r="3982" spans="1:9" x14ac:dyDescent="0.25">
      <c r="A3982" s="11" t="s">
        <v>21737</v>
      </c>
      <c r="B3982" s="11" t="s">
        <v>21727</v>
      </c>
      <c r="C3982" s="11" t="s">
        <v>21727</v>
      </c>
      <c r="I3982" s="11" t="s">
        <v>21727</v>
      </c>
    </row>
    <row r="3983" spans="1:9" x14ac:dyDescent="0.25">
      <c r="A3983" s="11" t="s">
        <v>21738</v>
      </c>
      <c r="B3983" s="11" t="s">
        <v>21727</v>
      </c>
      <c r="C3983" s="11" t="s">
        <v>21727</v>
      </c>
      <c r="I3983" s="11" t="s">
        <v>21727</v>
      </c>
    </row>
    <row r="3984" spans="1:9" x14ac:dyDescent="0.25">
      <c r="A3984" s="11" t="s">
        <v>21739</v>
      </c>
      <c r="B3984" s="11" t="s">
        <v>21727</v>
      </c>
      <c r="C3984" s="11" t="s">
        <v>21727</v>
      </c>
      <c r="I3984" s="11" t="s">
        <v>21727</v>
      </c>
    </row>
    <row r="3985" spans="1:9" x14ac:dyDescent="0.25">
      <c r="A3985" s="11" t="s">
        <v>21740</v>
      </c>
      <c r="B3985" s="11" t="s">
        <v>21727</v>
      </c>
      <c r="C3985" s="11" t="s">
        <v>21727</v>
      </c>
      <c r="I3985" s="11" t="s">
        <v>21727</v>
      </c>
    </row>
    <row r="3986" spans="1:9" x14ac:dyDescent="0.25">
      <c r="A3986" s="11" t="s">
        <v>21741</v>
      </c>
      <c r="B3986" s="11" t="s">
        <v>21727</v>
      </c>
      <c r="C3986" s="11" t="s">
        <v>21727</v>
      </c>
      <c r="I3986" s="11" t="s">
        <v>21727</v>
      </c>
    </row>
    <row r="3987" spans="1:9" x14ac:dyDescent="0.25">
      <c r="A3987" s="11" t="s">
        <v>21742</v>
      </c>
      <c r="B3987" s="11" t="s">
        <v>21727</v>
      </c>
      <c r="C3987" s="11" t="s">
        <v>21727</v>
      </c>
      <c r="I3987" s="11" t="s">
        <v>21727</v>
      </c>
    </row>
    <row r="3988" spans="1:9" x14ac:dyDescent="0.25">
      <c r="A3988" s="11" t="s">
        <v>21743</v>
      </c>
      <c r="B3988" s="11" t="s">
        <v>21727</v>
      </c>
      <c r="C3988" s="11" t="s">
        <v>21727</v>
      </c>
      <c r="I3988" s="11" t="s">
        <v>21727</v>
      </c>
    </row>
    <row r="3989" spans="1:9" x14ac:dyDescent="0.25">
      <c r="A3989" s="11" t="s">
        <v>21744</v>
      </c>
      <c r="B3989" s="11" t="s">
        <v>21745</v>
      </c>
      <c r="C3989" s="11" t="s">
        <v>21745</v>
      </c>
      <c r="I3989" s="11" t="s">
        <v>21745</v>
      </c>
    </row>
    <row r="3990" spans="1:9" x14ac:dyDescent="0.25">
      <c r="A3990" s="11" t="s">
        <v>10209</v>
      </c>
      <c r="B3990" s="11" t="s">
        <v>3866</v>
      </c>
      <c r="C3990" s="11" t="s">
        <v>3866</v>
      </c>
      <c r="I3990" s="11" t="s">
        <v>3866</v>
      </c>
    </row>
    <row r="3991" spans="1:9" x14ac:dyDescent="0.25">
      <c r="A3991" s="11" t="s">
        <v>10210</v>
      </c>
      <c r="B3991" s="11" t="s">
        <v>3866</v>
      </c>
      <c r="C3991" s="11" t="s">
        <v>3866</v>
      </c>
      <c r="I3991" s="11" t="s">
        <v>3866</v>
      </c>
    </row>
    <row r="3992" spans="1:9" x14ac:dyDescent="0.25">
      <c r="A3992" s="11" t="s">
        <v>21746</v>
      </c>
      <c r="B3992" s="11" t="s">
        <v>3866</v>
      </c>
      <c r="C3992" s="11" t="s">
        <v>3866</v>
      </c>
      <c r="I3992" s="11" t="s">
        <v>3866</v>
      </c>
    </row>
    <row r="3993" spans="1:9" x14ac:dyDescent="0.25">
      <c r="A3993" s="11" t="s">
        <v>21747</v>
      </c>
      <c r="B3993" s="11" t="s">
        <v>21748</v>
      </c>
      <c r="C3993" s="11" t="s">
        <v>21748</v>
      </c>
      <c r="I3993" s="11" t="s">
        <v>21748</v>
      </c>
    </row>
    <row r="3994" spans="1:9" x14ac:dyDescent="0.25">
      <c r="A3994" s="11" t="s">
        <v>10212</v>
      </c>
      <c r="B3994" s="11" t="s">
        <v>21748</v>
      </c>
      <c r="C3994" s="11" t="s">
        <v>21748</v>
      </c>
      <c r="I3994" s="11" t="s">
        <v>21748</v>
      </c>
    </row>
    <row r="3995" spans="1:9" x14ac:dyDescent="0.25">
      <c r="A3995" s="11" t="s">
        <v>10213</v>
      </c>
      <c r="B3995" s="11" t="s">
        <v>21748</v>
      </c>
      <c r="C3995" s="11" t="s">
        <v>21748</v>
      </c>
      <c r="I3995" s="11" t="s">
        <v>21748</v>
      </c>
    </row>
    <row r="3996" spans="1:9" x14ac:dyDescent="0.25">
      <c r="A3996" s="11" t="s">
        <v>14245</v>
      </c>
      <c r="B3996" s="11" t="s">
        <v>987</v>
      </c>
      <c r="C3996" s="11" t="s">
        <v>987</v>
      </c>
      <c r="I3996" s="11" t="s">
        <v>987</v>
      </c>
    </row>
    <row r="3997" spans="1:9" x14ac:dyDescent="0.25">
      <c r="A3997" s="11" t="s">
        <v>21749</v>
      </c>
      <c r="B3997" s="11" t="s">
        <v>21750</v>
      </c>
      <c r="C3997" s="11" t="s">
        <v>21750</v>
      </c>
      <c r="I3997" s="11" t="s">
        <v>21750</v>
      </c>
    </row>
    <row r="3998" spans="1:9" x14ac:dyDescent="0.25">
      <c r="A3998" s="11" t="s">
        <v>21751</v>
      </c>
      <c r="B3998" s="11" t="s">
        <v>21750</v>
      </c>
      <c r="C3998" s="11" t="s">
        <v>21750</v>
      </c>
      <c r="I3998" s="11" t="s">
        <v>21750</v>
      </c>
    </row>
    <row r="3999" spans="1:9" x14ac:dyDescent="0.25">
      <c r="A3999" s="11" t="s">
        <v>21752</v>
      </c>
      <c r="B3999" s="11" t="s">
        <v>21750</v>
      </c>
      <c r="C3999" s="11" t="s">
        <v>21750</v>
      </c>
      <c r="I3999" s="11" t="s">
        <v>21750</v>
      </c>
    </row>
    <row r="4000" spans="1:9" x14ac:dyDescent="0.25">
      <c r="A4000" s="11" t="s">
        <v>21753</v>
      </c>
      <c r="B4000" s="11" t="s">
        <v>21750</v>
      </c>
      <c r="C4000" s="11" t="s">
        <v>21750</v>
      </c>
      <c r="I4000" s="11" t="s">
        <v>21750</v>
      </c>
    </row>
    <row r="4001" spans="1:9" x14ac:dyDescent="0.25">
      <c r="A4001" s="11" t="s">
        <v>9071</v>
      </c>
      <c r="B4001" s="11" t="s">
        <v>21750</v>
      </c>
      <c r="C4001" s="11" t="s">
        <v>21750</v>
      </c>
      <c r="I4001" s="11" t="s">
        <v>21750</v>
      </c>
    </row>
    <row r="4002" spans="1:9" x14ac:dyDescent="0.25">
      <c r="A4002" s="11" t="s">
        <v>21754</v>
      </c>
      <c r="B4002" s="11" t="s">
        <v>21750</v>
      </c>
      <c r="C4002" s="11" t="s">
        <v>21750</v>
      </c>
      <c r="I4002" s="11" t="s">
        <v>21750</v>
      </c>
    </row>
    <row r="4003" spans="1:9" x14ac:dyDescent="0.25">
      <c r="A4003" s="11" t="s">
        <v>21755</v>
      </c>
      <c r="B4003" s="11" t="s">
        <v>21750</v>
      </c>
      <c r="C4003" s="11" t="s">
        <v>21750</v>
      </c>
      <c r="I4003" s="11" t="s">
        <v>21750</v>
      </c>
    </row>
    <row r="4004" spans="1:9" x14ac:dyDescent="0.25">
      <c r="A4004" s="11" t="s">
        <v>21756</v>
      </c>
      <c r="B4004" s="11" t="s">
        <v>21750</v>
      </c>
      <c r="C4004" s="11" t="s">
        <v>21750</v>
      </c>
      <c r="I4004" s="11" t="s">
        <v>21750</v>
      </c>
    </row>
    <row r="4005" spans="1:9" x14ac:dyDescent="0.25">
      <c r="A4005" s="11" t="s">
        <v>21757</v>
      </c>
      <c r="B4005" s="11" t="s">
        <v>21750</v>
      </c>
      <c r="C4005" s="11" t="s">
        <v>21750</v>
      </c>
      <c r="I4005" s="11" t="s">
        <v>21750</v>
      </c>
    </row>
    <row r="4006" spans="1:9" x14ac:dyDescent="0.25">
      <c r="A4006" s="11" t="s">
        <v>21758</v>
      </c>
      <c r="B4006" s="11" t="s">
        <v>21750</v>
      </c>
      <c r="C4006" s="11" t="s">
        <v>21750</v>
      </c>
      <c r="I4006" s="11" t="s">
        <v>21750</v>
      </c>
    </row>
    <row r="4007" spans="1:9" x14ac:dyDescent="0.25">
      <c r="A4007" s="11" t="s">
        <v>21759</v>
      </c>
      <c r="B4007" s="11" t="s">
        <v>21750</v>
      </c>
      <c r="C4007" s="11" t="s">
        <v>21750</v>
      </c>
      <c r="I4007" s="11" t="s">
        <v>21750</v>
      </c>
    </row>
    <row r="4008" spans="1:9" x14ac:dyDescent="0.25">
      <c r="A4008" s="11" t="s">
        <v>21760</v>
      </c>
      <c r="B4008" s="11" t="s">
        <v>21750</v>
      </c>
      <c r="C4008" s="11" t="s">
        <v>21750</v>
      </c>
      <c r="I4008" s="11" t="s">
        <v>21750</v>
      </c>
    </row>
    <row r="4009" spans="1:9" x14ac:dyDescent="0.25">
      <c r="A4009" s="11" t="s">
        <v>21761</v>
      </c>
      <c r="B4009" s="11" t="s">
        <v>21750</v>
      </c>
      <c r="C4009" s="11" t="s">
        <v>21750</v>
      </c>
      <c r="I4009" s="11" t="s">
        <v>21750</v>
      </c>
    </row>
    <row r="4010" spans="1:9" x14ac:dyDescent="0.25">
      <c r="A4010" s="11" t="s">
        <v>21762</v>
      </c>
      <c r="B4010" s="11" t="s">
        <v>21750</v>
      </c>
      <c r="C4010" s="11" t="s">
        <v>21750</v>
      </c>
      <c r="I4010" s="11" t="s">
        <v>21750</v>
      </c>
    </row>
    <row r="4011" spans="1:9" x14ac:dyDescent="0.25">
      <c r="A4011" s="11" t="s">
        <v>21763</v>
      </c>
      <c r="B4011" s="11" t="s">
        <v>822</v>
      </c>
      <c r="C4011" s="11" t="s">
        <v>822</v>
      </c>
      <c r="I4011" s="11" t="s">
        <v>822</v>
      </c>
    </row>
    <row r="4012" spans="1:9" x14ac:dyDescent="0.25">
      <c r="A4012" s="11" t="s">
        <v>21764</v>
      </c>
      <c r="B4012" s="11" t="s">
        <v>822</v>
      </c>
      <c r="C4012" s="11" t="s">
        <v>822</v>
      </c>
      <c r="I4012" s="11" t="s">
        <v>822</v>
      </c>
    </row>
    <row r="4013" spans="1:9" x14ac:dyDescent="0.25">
      <c r="A4013" s="11" t="s">
        <v>21765</v>
      </c>
      <c r="B4013" s="11" t="s">
        <v>822</v>
      </c>
      <c r="C4013" s="11" t="s">
        <v>822</v>
      </c>
      <c r="I4013" s="11" t="s">
        <v>822</v>
      </c>
    </row>
    <row r="4014" spans="1:9" x14ac:dyDescent="0.25">
      <c r="A4014" s="11" t="s">
        <v>21766</v>
      </c>
      <c r="B4014" s="11" t="s">
        <v>822</v>
      </c>
      <c r="C4014" s="11" t="s">
        <v>822</v>
      </c>
      <c r="I4014" s="11" t="s">
        <v>822</v>
      </c>
    </row>
    <row r="4015" spans="1:9" x14ac:dyDescent="0.25">
      <c r="A4015" s="11" t="s">
        <v>21767</v>
      </c>
      <c r="B4015" s="11" t="s">
        <v>822</v>
      </c>
      <c r="C4015" s="11" t="s">
        <v>822</v>
      </c>
      <c r="I4015" s="11" t="s">
        <v>822</v>
      </c>
    </row>
    <row r="4016" spans="1:9" x14ac:dyDescent="0.25">
      <c r="A4016" s="11" t="s">
        <v>21768</v>
      </c>
      <c r="B4016" s="11" t="s">
        <v>822</v>
      </c>
      <c r="C4016" s="11" t="s">
        <v>822</v>
      </c>
      <c r="I4016" s="11" t="s">
        <v>822</v>
      </c>
    </row>
    <row r="4017" spans="1:9" x14ac:dyDescent="0.25">
      <c r="A4017" s="11" t="s">
        <v>21769</v>
      </c>
      <c r="B4017" s="11" t="s">
        <v>822</v>
      </c>
      <c r="C4017" s="11" t="s">
        <v>822</v>
      </c>
      <c r="I4017" s="11" t="s">
        <v>822</v>
      </c>
    </row>
    <row r="4018" spans="1:9" x14ac:dyDescent="0.25">
      <c r="A4018" s="11" t="s">
        <v>21770</v>
      </c>
      <c r="B4018" s="11" t="s">
        <v>822</v>
      </c>
      <c r="C4018" s="11" t="s">
        <v>822</v>
      </c>
      <c r="I4018" s="11" t="s">
        <v>822</v>
      </c>
    </row>
    <row r="4019" spans="1:9" x14ac:dyDescent="0.25">
      <c r="A4019" s="11" t="s">
        <v>21771</v>
      </c>
      <c r="B4019" s="11" t="s">
        <v>822</v>
      </c>
      <c r="C4019" s="11" t="s">
        <v>822</v>
      </c>
      <c r="I4019" s="11" t="s">
        <v>822</v>
      </c>
    </row>
    <row r="4020" spans="1:9" x14ac:dyDescent="0.25">
      <c r="A4020" s="11" t="s">
        <v>21772</v>
      </c>
      <c r="B4020" s="11" t="s">
        <v>822</v>
      </c>
      <c r="C4020" s="11" t="s">
        <v>822</v>
      </c>
      <c r="I4020" s="11" t="s">
        <v>822</v>
      </c>
    </row>
    <row r="4021" spans="1:9" x14ac:dyDescent="0.25">
      <c r="A4021" s="11" t="s">
        <v>21773</v>
      </c>
      <c r="B4021" s="11" t="s">
        <v>822</v>
      </c>
      <c r="C4021" s="11" t="s">
        <v>822</v>
      </c>
      <c r="I4021" s="11" t="s">
        <v>822</v>
      </c>
    </row>
    <row r="4022" spans="1:9" x14ac:dyDescent="0.25">
      <c r="A4022" s="11" t="s">
        <v>21774</v>
      </c>
      <c r="B4022" s="11" t="s">
        <v>822</v>
      </c>
      <c r="C4022" s="11" t="s">
        <v>822</v>
      </c>
      <c r="I4022" s="11" t="s">
        <v>822</v>
      </c>
    </row>
    <row r="4023" spans="1:9" x14ac:dyDescent="0.25">
      <c r="A4023" s="11" t="s">
        <v>12948</v>
      </c>
      <c r="B4023" s="11" t="s">
        <v>822</v>
      </c>
      <c r="C4023" s="11" t="s">
        <v>822</v>
      </c>
      <c r="I4023" s="11" t="s">
        <v>822</v>
      </c>
    </row>
    <row r="4024" spans="1:9" x14ac:dyDescent="0.25">
      <c r="A4024" s="11" t="s">
        <v>12949</v>
      </c>
      <c r="B4024" s="11" t="s">
        <v>822</v>
      </c>
      <c r="C4024" s="11" t="s">
        <v>822</v>
      </c>
      <c r="I4024" s="11" t="s">
        <v>822</v>
      </c>
    </row>
    <row r="4025" spans="1:9" x14ac:dyDescent="0.25">
      <c r="A4025" s="11" t="s">
        <v>21775</v>
      </c>
      <c r="B4025" s="11" t="s">
        <v>21776</v>
      </c>
      <c r="C4025" s="11" t="s">
        <v>21776</v>
      </c>
      <c r="I4025" s="11" t="s">
        <v>21776</v>
      </c>
    </row>
    <row r="4026" spans="1:9" x14ac:dyDescent="0.25">
      <c r="A4026" s="11" t="s">
        <v>21777</v>
      </c>
      <c r="B4026" s="11" t="s">
        <v>21776</v>
      </c>
      <c r="C4026" s="11" t="s">
        <v>21776</v>
      </c>
      <c r="I4026" s="11" t="s">
        <v>21776</v>
      </c>
    </row>
    <row r="4027" spans="1:9" x14ac:dyDescent="0.25">
      <c r="A4027" s="11" t="s">
        <v>21778</v>
      </c>
      <c r="B4027" s="11" t="s">
        <v>21776</v>
      </c>
      <c r="C4027" s="11" t="s">
        <v>21776</v>
      </c>
      <c r="I4027" s="11" t="s">
        <v>21776</v>
      </c>
    </row>
    <row r="4028" spans="1:9" x14ac:dyDescent="0.25">
      <c r="A4028" s="11" t="s">
        <v>21779</v>
      </c>
      <c r="B4028" s="11" t="s">
        <v>21776</v>
      </c>
      <c r="C4028" s="11" t="s">
        <v>21776</v>
      </c>
      <c r="I4028" s="11" t="s">
        <v>21776</v>
      </c>
    </row>
    <row r="4029" spans="1:9" x14ac:dyDescent="0.25">
      <c r="A4029" s="11" t="s">
        <v>21780</v>
      </c>
      <c r="B4029" s="11" t="s">
        <v>21781</v>
      </c>
      <c r="C4029" s="11" t="s">
        <v>21781</v>
      </c>
      <c r="I4029" s="11" t="s">
        <v>21781</v>
      </c>
    </row>
    <row r="4030" spans="1:9" x14ac:dyDescent="0.25">
      <c r="A4030" s="11" t="s">
        <v>21782</v>
      </c>
      <c r="B4030" s="11" t="s">
        <v>21781</v>
      </c>
      <c r="C4030" s="11" t="s">
        <v>21781</v>
      </c>
      <c r="I4030" s="11" t="s">
        <v>21781</v>
      </c>
    </row>
    <row r="4031" spans="1:9" x14ac:dyDescent="0.25">
      <c r="A4031" s="11" t="s">
        <v>10271</v>
      </c>
      <c r="B4031" s="11" t="s">
        <v>21783</v>
      </c>
      <c r="C4031" s="11" t="s">
        <v>21783</v>
      </c>
      <c r="I4031" s="11" t="s">
        <v>21783</v>
      </c>
    </row>
    <row r="4032" spans="1:9" x14ac:dyDescent="0.25">
      <c r="A4032" s="11" t="s">
        <v>10563</v>
      </c>
      <c r="B4032" s="11" t="s">
        <v>3944</v>
      </c>
      <c r="C4032" s="11" t="s">
        <v>3944</v>
      </c>
      <c r="I4032" s="11" t="s">
        <v>3944</v>
      </c>
    </row>
    <row r="4033" spans="1:9" x14ac:dyDescent="0.25">
      <c r="A4033" s="11" t="s">
        <v>21784</v>
      </c>
      <c r="B4033" s="11" t="s">
        <v>616</v>
      </c>
      <c r="C4033" s="11" t="s">
        <v>616</v>
      </c>
      <c r="I4033" s="11" t="s">
        <v>616</v>
      </c>
    </row>
    <row r="4034" spans="1:9" x14ac:dyDescent="0.25">
      <c r="A4034" s="11" t="s">
        <v>21785</v>
      </c>
      <c r="B4034" s="11" t="s">
        <v>21786</v>
      </c>
      <c r="C4034" s="11" t="s">
        <v>21786</v>
      </c>
      <c r="I4034" s="11" t="s">
        <v>21786</v>
      </c>
    </row>
    <row r="4035" spans="1:9" x14ac:dyDescent="0.25">
      <c r="A4035" s="11" t="s">
        <v>21787</v>
      </c>
      <c r="B4035" s="11" t="s">
        <v>21786</v>
      </c>
      <c r="C4035" s="11" t="s">
        <v>21786</v>
      </c>
      <c r="I4035" s="11" t="s">
        <v>21786</v>
      </c>
    </row>
    <row r="4036" spans="1:9" x14ac:dyDescent="0.25">
      <c r="A4036" s="11" t="s">
        <v>21788</v>
      </c>
      <c r="B4036" s="11" t="s">
        <v>21786</v>
      </c>
      <c r="C4036" s="11" t="s">
        <v>21786</v>
      </c>
      <c r="I4036" s="11" t="s">
        <v>21786</v>
      </c>
    </row>
    <row r="4037" spans="1:9" x14ac:dyDescent="0.25">
      <c r="A4037" s="11" t="s">
        <v>21789</v>
      </c>
      <c r="B4037" s="11" t="s">
        <v>21786</v>
      </c>
      <c r="C4037" s="11" t="s">
        <v>21786</v>
      </c>
      <c r="I4037" s="11" t="s">
        <v>21786</v>
      </c>
    </row>
    <row r="4038" spans="1:9" x14ac:dyDescent="0.25">
      <c r="A4038" s="11" t="s">
        <v>21790</v>
      </c>
      <c r="B4038" s="11" t="s">
        <v>21786</v>
      </c>
      <c r="C4038" s="11" t="s">
        <v>21786</v>
      </c>
      <c r="I4038" s="11" t="s">
        <v>21786</v>
      </c>
    </row>
    <row r="4039" spans="1:9" x14ac:dyDescent="0.25">
      <c r="A4039" s="11" t="s">
        <v>21791</v>
      </c>
      <c r="B4039" s="11" t="s">
        <v>21786</v>
      </c>
      <c r="C4039" s="11" t="s">
        <v>21786</v>
      </c>
      <c r="I4039" s="11" t="s">
        <v>21786</v>
      </c>
    </row>
    <row r="4040" spans="1:9" x14ac:dyDescent="0.25">
      <c r="A4040" s="11" t="s">
        <v>21792</v>
      </c>
      <c r="B4040" s="11" t="s">
        <v>21786</v>
      </c>
      <c r="C4040" s="11" t="s">
        <v>21786</v>
      </c>
      <c r="I4040" s="11" t="s">
        <v>21786</v>
      </c>
    </row>
    <row r="4041" spans="1:9" x14ac:dyDescent="0.25">
      <c r="A4041" s="11" t="s">
        <v>21793</v>
      </c>
      <c r="B4041" s="11" t="s">
        <v>21786</v>
      </c>
      <c r="C4041" s="11" t="s">
        <v>21786</v>
      </c>
      <c r="I4041" s="11" t="s">
        <v>21786</v>
      </c>
    </row>
    <row r="4042" spans="1:9" x14ac:dyDescent="0.25">
      <c r="A4042" s="11" t="s">
        <v>21794</v>
      </c>
      <c r="B4042" s="11" t="s">
        <v>21786</v>
      </c>
      <c r="C4042" s="11" t="s">
        <v>21786</v>
      </c>
      <c r="I4042" s="11" t="s">
        <v>21786</v>
      </c>
    </row>
    <row r="4043" spans="1:9" x14ac:dyDescent="0.25">
      <c r="A4043" s="11" t="s">
        <v>21795</v>
      </c>
      <c r="B4043" s="11" t="s">
        <v>21786</v>
      </c>
      <c r="C4043" s="11" t="s">
        <v>21786</v>
      </c>
      <c r="I4043" s="11" t="s">
        <v>21786</v>
      </c>
    </row>
    <row r="4044" spans="1:9" x14ac:dyDescent="0.25">
      <c r="A4044" s="11" t="s">
        <v>21796</v>
      </c>
      <c r="B4044" s="11" t="s">
        <v>21786</v>
      </c>
      <c r="C4044" s="11" t="s">
        <v>21786</v>
      </c>
      <c r="I4044" s="11" t="s">
        <v>21786</v>
      </c>
    </row>
    <row r="4045" spans="1:9" x14ac:dyDescent="0.25">
      <c r="A4045" s="11" t="s">
        <v>21797</v>
      </c>
      <c r="B4045" s="11" t="s">
        <v>21786</v>
      </c>
      <c r="C4045" s="11" t="s">
        <v>21786</v>
      </c>
      <c r="I4045" s="11" t="s">
        <v>21786</v>
      </c>
    </row>
    <row r="4046" spans="1:9" x14ac:dyDescent="0.25">
      <c r="A4046" s="11" t="s">
        <v>21798</v>
      </c>
      <c r="B4046" s="11" t="s">
        <v>21786</v>
      </c>
      <c r="C4046" s="11" t="s">
        <v>21786</v>
      </c>
      <c r="I4046" s="11" t="s">
        <v>21786</v>
      </c>
    </row>
    <row r="4047" spans="1:9" x14ac:dyDescent="0.25">
      <c r="A4047" s="11" t="s">
        <v>21799</v>
      </c>
      <c r="B4047" s="11" t="s">
        <v>21786</v>
      </c>
      <c r="C4047" s="11" t="s">
        <v>21786</v>
      </c>
      <c r="I4047" s="11" t="s">
        <v>21786</v>
      </c>
    </row>
    <row r="4048" spans="1:9" x14ac:dyDescent="0.25">
      <c r="A4048" s="11" t="s">
        <v>21800</v>
      </c>
      <c r="B4048" s="11" t="s">
        <v>21786</v>
      </c>
      <c r="C4048" s="11" t="s">
        <v>21786</v>
      </c>
      <c r="I4048" s="11" t="s">
        <v>21786</v>
      </c>
    </row>
    <row r="4049" spans="1:9" x14ac:dyDescent="0.25">
      <c r="A4049" s="11" t="s">
        <v>4834</v>
      </c>
      <c r="B4049" s="11" t="s">
        <v>785</v>
      </c>
      <c r="C4049" s="11" t="s">
        <v>785</v>
      </c>
      <c r="I4049" s="11" t="s">
        <v>785</v>
      </c>
    </row>
    <row r="4050" spans="1:9" x14ac:dyDescent="0.25">
      <c r="A4050" s="11" t="s">
        <v>4835</v>
      </c>
      <c r="B4050" s="11" t="s">
        <v>785</v>
      </c>
      <c r="C4050" s="11" t="s">
        <v>785</v>
      </c>
      <c r="I4050" s="11" t="s">
        <v>785</v>
      </c>
    </row>
    <row r="4051" spans="1:9" x14ac:dyDescent="0.25">
      <c r="A4051" s="11" t="s">
        <v>9652</v>
      </c>
      <c r="B4051" s="11" t="s">
        <v>785</v>
      </c>
      <c r="C4051" s="11" t="s">
        <v>785</v>
      </c>
      <c r="I4051" s="11" t="s">
        <v>785</v>
      </c>
    </row>
    <row r="4052" spans="1:9" x14ac:dyDescent="0.25">
      <c r="A4052" s="11" t="s">
        <v>21801</v>
      </c>
      <c r="B4052" s="11" t="s">
        <v>21802</v>
      </c>
      <c r="C4052" s="11" t="s">
        <v>21802</v>
      </c>
      <c r="I4052" s="11" t="s">
        <v>21802</v>
      </c>
    </row>
    <row r="4053" spans="1:9" x14ac:dyDescent="0.25">
      <c r="A4053" s="11" t="s">
        <v>21803</v>
      </c>
      <c r="B4053" s="11" t="s">
        <v>21802</v>
      </c>
      <c r="C4053" s="11" t="s">
        <v>21802</v>
      </c>
      <c r="I4053" s="11" t="s">
        <v>21802</v>
      </c>
    </row>
    <row r="4054" spans="1:9" x14ac:dyDescent="0.25">
      <c r="A4054" s="11" t="s">
        <v>21804</v>
      </c>
      <c r="B4054" s="11" t="s">
        <v>21805</v>
      </c>
      <c r="C4054" s="11" t="s">
        <v>21805</v>
      </c>
      <c r="I4054" s="11" t="s">
        <v>21805</v>
      </c>
    </row>
    <row r="4055" spans="1:9" x14ac:dyDescent="0.25">
      <c r="A4055" s="11" t="s">
        <v>21806</v>
      </c>
      <c r="B4055" s="11" t="s">
        <v>21805</v>
      </c>
      <c r="C4055" s="11" t="s">
        <v>21805</v>
      </c>
      <c r="I4055" s="11" t="s">
        <v>21805</v>
      </c>
    </row>
    <row r="4056" spans="1:9" x14ac:dyDescent="0.25">
      <c r="A4056" s="11" t="s">
        <v>21807</v>
      </c>
      <c r="B4056" s="11" t="s">
        <v>21805</v>
      </c>
      <c r="C4056" s="11" t="s">
        <v>21805</v>
      </c>
      <c r="I4056" s="11" t="s">
        <v>21805</v>
      </c>
    </row>
    <row r="4057" spans="1:9" x14ac:dyDescent="0.25">
      <c r="A4057" s="11" t="s">
        <v>21808</v>
      </c>
      <c r="B4057" s="11" t="s">
        <v>21809</v>
      </c>
      <c r="C4057" s="11" t="s">
        <v>21809</v>
      </c>
      <c r="I4057" s="11" t="s">
        <v>21809</v>
      </c>
    </row>
    <row r="4058" spans="1:9" x14ac:dyDescent="0.25">
      <c r="A4058" s="11" t="s">
        <v>21810</v>
      </c>
      <c r="B4058" s="11" t="s">
        <v>21809</v>
      </c>
      <c r="C4058" s="11" t="s">
        <v>21809</v>
      </c>
      <c r="I4058" s="11" t="s">
        <v>21809</v>
      </c>
    </row>
    <row r="4059" spans="1:9" x14ac:dyDescent="0.25">
      <c r="A4059" s="11" t="s">
        <v>21811</v>
      </c>
      <c r="B4059" s="11" t="s">
        <v>21812</v>
      </c>
      <c r="C4059" s="11" t="s">
        <v>21812</v>
      </c>
      <c r="I4059" s="11" t="s">
        <v>21812</v>
      </c>
    </row>
    <row r="4060" spans="1:9" x14ac:dyDescent="0.25">
      <c r="A4060" s="11" t="s">
        <v>21813</v>
      </c>
      <c r="B4060" s="11" t="s">
        <v>21812</v>
      </c>
      <c r="C4060" s="11" t="s">
        <v>21812</v>
      </c>
      <c r="I4060" s="11" t="s">
        <v>21812</v>
      </c>
    </row>
    <row r="4061" spans="1:9" x14ac:dyDescent="0.25">
      <c r="A4061" s="11" t="s">
        <v>21814</v>
      </c>
      <c r="B4061" s="11" t="s">
        <v>21812</v>
      </c>
      <c r="C4061" s="11" t="s">
        <v>21812</v>
      </c>
      <c r="I4061" s="11" t="s">
        <v>21812</v>
      </c>
    </row>
    <row r="4062" spans="1:9" x14ac:dyDescent="0.25">
      <c r="A4062" s="11" t="s">
        <v>21815</v>
      </c>
      <c r="B4062" s="11" t="s">
        <v>21812</v>
      </c>
      <c r="C4062" s="11" t="s">
        <v>21812</v>
      </c>
      <c r="I4062" s="11" t="s">
        <v>21812</v>
      </c>
    </row>
    <row r="4063" spans="1:9" x14ac:dyDescent="0.25">
      <c r="A4063" s="11" t="s">
        <v>21816</v>
      </c>
      <c r="B4063" s="11" t="s">
        <v>21812</v>
      </c>
      <c r="C4063" s="11" t="s">
        <v>21812</v>
      </c>
      <c r="I4063" s="11" t="s">
        <v>21812</v>
      </c>
    </row>
    <row r="4064" spans="1:9" x14ac:dyDescent="0.25">
      <c r="A4064" s="11" t="s">
        <v>21817</v>
      </c>
      <c r="B4064" s="11" t="s">
        <v>21812</v>
      </c>
      <c r="C4064" s="11" t="s">
        <v>21812</v>
      </c>
      <c r="I4064" s="11" t="s">
        <v>21812</v>
      </c>
    </row>
    <row r="4065" spans="1:9" x14ac:dyDescent="0.25">
      <c r="A4065" s="11" t="s">
        <v>21818</v>
      </c>
      <c r="B4065" s="11" t="s">
        <v>21812</v>
      </c>
      <c r="C4065" s="11" t="s">
        <v>21812</v>
      </c>
      <c r="I4065" s="11" t="s">
        <v>21812</v>
      </c>
    </row>
    <row r="4066" spans="1:9" x14ac:dyDescent="0.25">
      <c r="A4066" s="11" t="s">
        <v>21819</v>
      </c>
      <c r="B4066" s="11" t="s">
        <v>21812</v>
      </c>
      <c r="C4066" s="11" t="s">
        <v>21812</v>
      </c>
      <c r="I4066" s="11" t="s">
        <v>21812</v>
      </c>
    </row>
    <row r="4067" spans="1:9" x14ac:dyDescent="0.25">
      <c r="A4067" s="11" t="s">
        <v>21820</v>
      </c>
      <c r="B4067" s="11" t="s">
        <v>21812</v>
      </c>
      <c r="C4067" s="11" t="s">
        <v>21812</v>
      </c>
      <c r="I4067" s="11" t="s">
        <v>21812</v>
      </c>
    </row>
    <row r="4068" spans="1:9" x14ac:dyDescent="0.25">
      <c r="A4068" s="11" t="s">
        <v>21821</v>
      </c>
      <c r="B4068" s="11" t="s">
        <v>21812</v>
      </c>
      <c r="C4068" s="11" t="s">
        <v>21812</v>
      </c>
      <c r="I4068" s="11" t="s">
        <v>21812</v>
      </c>
    </row>
    <row r="4069" spans="1:9" x14ac:dyDescent="0.25">
      <c r="A4069" s="11" t="s">
        <v>21822</v>
      </c>
      <c r="B4069" s="11" t="s">
        <v>21812</v>
      </c>
      <c r="C4069" s="11" t="s">
        <v>21812</v>
      </c>
      <c r="I4069" s="11" t="s">
        <v>21812</v>
      </c>
    </row>
    <row r="4070" spans="1:9" x14ac:dyDescent="0.25">
      <c r="A4070" s="11" t="s">
        <v>21823</v>
      </c>
      <c r="B4070" s="11" t="s">
        <v>21812</v>
      </c>
      <c r="C4070" s="11" t="s">
        <v>21812</v>
      </c>
      <c r="I4070" s="11" t="s">
        <v>21812</v>
      </c>
    </row>
    <row r="4071" spans="1:9" x14ac:dyDescent="0.25">
      <c r="A4071" s="11" t="s">
        <v>21824</v>
      </c>
      <c r="B4071" s="11" t="s">
        <v>21812</v>
      </c>
      <c r="C4071" s="11" t="s">
        <v>21812</v>
      </c>
      <c r="I4071" s="11" t="s">
        <v>21812</v>
      </c>
    </row>
    <row r="4072" spans="1:9" x14ac:dyDescent="0.25">
      <c r="A4072" s="11" t="s">
        <v>21825</v>
      </c>
      <c r="B4072" s="11" t="s">
        <v>21812</v>
      </c>
      <c r="C4072" s="11" t="s">
        <v>21812</v>
      </c>
      <c r="I4072" s="11" t="s">
        <v>21812</v>
      </c>
    </row>
    <row r="4073" spans="1:9" x14ac:dyDescent="0.25">
      <c r="A4073" s="11" t="s">
        <v>21826</v>
      </c>
      <c r="B4073" s="11" t="s">
        <v>21827</v>
      </c>
      <c r="C4073" s="11" t="s">
        <v>21827</v>
      </c>
      <c r="I4073" s="11" t="s">
        <v>21827</v>
      </c>
    </row>
    <row r="4074" spans="1:9" x14ac:dyDescent="0.25">
      <c r="A4074" s="11" t="s">
        <v>10349</v>
      </c>
      <c r="B4074" s="11" t="s">
        <v>21828</v>
      </c>
      <c r="C4074" s="11" t="s">
        <v>21828</v>
      </c>
      <c r="I4074" s="11" t="s">
        <v>21828</v>
      </c>
    </row>
    <row r="4075" spans="1:9" x14ac:dyDescent="0.25">
      <c r="A4075" s="11" t="s">
        <v>21829</v>
      </c>
      <c r="B4075" s="11" t="s">
        <v>21830</v>
      </c>
      <c r="C4075" s="11" t="s">
        <v>21830</v>
      </c>
      <c r="I4075" s="11" t="s">
        <v>21830</v>
      </c>
    </row>
    <row r="4076" spans="1:9" x14ac:dyDescent="0.25">
      <c r="A4076" s="11" t="s">
        <v>21831</v>
      </c>
      <c r="B4076" s="11" t="s">
        <v>21832</v>
      </c>
      <c r="C4076" s="11" t="s">
        <v>21832</v>
      </c>
      <c r="I4076" s="11" t="s">
        <v>21832</v>
      </c>
    </row>
    <row r="4077" spans="1:9" x14ac:dyDescent="0.25">
      <c r="A4077" s="11" t="s">
        <v>21833</v>
      </c>
      <c r="B4077" s="11" t="s">
        <v>21834</v>
      </c>
      <c r="C4077" s="11" t="s">
        <v>21834</v>
      </c>
      <c r="I4077" s="11" t="s">
        <v>21834</v>
      </c>
    </row>
    <row r="4078" spans="1:9" x14ac:dyDescent="0.25">
      <c r="A4078" s="11" t="s">
        <v>21835</v>
      </c>
      <c r="B4078" s="11" t="s">
        <v>21834</v>
      </c>
      <c r="C4078" s="11" t="s">
        <v>21834</v>
      </c>
      <c r="I4078" s="11" t="s">
        <v>21834</v>
      </c>
    </row>
    <row r="4079" spans="1:9" x14ac:dyDescent="0.25">
      <c r="A4079" s="11" t="s">
        <v>10362</v>
      </c>
      <c r="B4079" s="11" t="s">
        <v>3888</v>
      </c>
      <c r="C4079" s="11" t="s">
        <v>3888</v>
      </c>
      <c r="I4079" s="11" t="s">
        <v>3888</v>
      </c>
    </row>
    <row r="4080" spans="1:9" x14ac:dyDescent="0.25">
      <c r="A4080" s="11" t="s">
        <v>21836</v>
      </c>
      <c r="B4080" s="11" t="s">
        <v>21837</v>
      </c>
      <c r="C4080" s="11" t="s">
        <v>21837</v>
      </c>
      <c r="I4080" s="11" t="s">
        <v>21837</v>
      </c>
    </row>
    <row r="4081" spans="1:9" x14ac:dyDescent="0.25">
      <c r="A4081" s="11" t="s">
        <v>10018</v>
      </c>
      <c r="B4081" s="11" t="s">
        <v>201</v>
      </c>
      <c r="C4081" s="11" t="s">
        <v>201</v>
      </c>
      <c r="I4081" s="11" t="s">
        <v>201</v>
      </c>
    </row>
    <row r="4082" spans="1:9" x14ac:dyDescent="0.25">
      <c r="A4082" s="11" t="s">
        <v>10368</v>
      </c>
      <c r="B4082" s="11" t="s">
        <v>3891</v>
      </c>
      <c r="C4082" s="11" t="s">
        <v>3891</v>
      </c>
      <c r="I4082" s="11" t="s">
        <v>3891</v>
      </c>
    </row>
    <row r="4083" spans="1:9" x14ac:dyDescent="0.25">
      <c r="A4083" s="11" t="s">
        <v>21838</v>
      </c>
      <c r="B4083" s="11" t="s">
        <v>21839</v>
      </c>
      <c r="C4083" s="11" t="s">
        <v>21839</v>
      </c>
      <c r="I4083" s="11" t="s">
        <v>21839</v>
      </c>
    </row>
    <row r="4084" spans="1:9" x14ac:dyDescent="0.25">
      <c r="A4084" s="11" t="s">
        <v>21840</v>
      </c>
      <c r="B4084" s="11" t="s">
        <v>21839</v>
      </c>
      <c r="C4084" s="11" t="s">
        <v>21839</v>
      </c>
      <c r="I4084" s="11" t="s">
        <v>21839</v>
      </c>
    </row>
    <row r="4085" spans="1:9" x14ac:dyDescent="0.25">
      <c r="A4085" s="11" t="s">
        <v>21841</v>
      </c>
      <c r="B4085" s="11" t="s">
        <v>21842</v>
      </c>
      <c r="C4085" s="11" t="s">
        <v>21842</v>
      </c>
      <c r="I4085" s="11" t="s">
        <v>21842</v>
      </c>
    </row>
    <row r="4086" spans="1:9" x14ac:dyDescent="0.25">
      <c r="A4086" s="11" t="s">
        <v>21843</v>
      </c>
      <c r="B4086" s="11" t="s">
        <v>21842</v>
      </c>
      <c r="C4086" s="11" t="s">
        <v>21842</v>
      </c>
      <c r="I4086" s="11" t="s">
        <v>21842</v>
      </c>
    </row>
    <row r="4087" spans="1:9" x14ac:dyDescent="0.25">
      <c r="A4087" s="11" t="s">
        <v>21844</v>
      </c>
      <c r="B4087" s="11" t="s">
        <v>419</v>
      </c>
      <c r="C4087" s="11" t="s">
        <v>419</v>
      </c>
      <c r="I4087" s="11" t="s">
        <v>419</v>
      </c>
    </row>
    <row r="4088" spans="1:9" x14ac:dyDescent="0.25">
      <c r="A4088" s="11" t="s">
        <v>21845</v>
      </c>
      <c r="B4088" s="11" t="s">
        <v>419</v>
      </c>
      <c r="C4088" s="11" t="s">
        <v>419</v>
      </c>
      <c r="I4088" s="11" t="s">
        <v>419</v>
      </c>
    </row>
    <row r="4089" spans="1:9" x14ac:dyDescent="0.25">
      <c r="A4089" s="11" t="s">
        <v>21846</v>
      </c>
      <c r="B4089" s="11" t="s">
        <v>21847</v>
      </c>
      <c r="C4089" s="11" t="s">
        <v>21847</v>
      </c>
      <c r="I4089" s="11" t="s">
        <v>21847</v>
      </c>
    </row>
    <row r="4090" spans="1:9" x14ac:dyDescent="0.25">
      <c r="A4090" s="11" t="s">
        <v>21848</v>
      </c>
      <c r="B4090" s="11" t="s">
        <v>21847</v>
      </c>
      <c r="C4090" s="11" t="s">
        <v>21847</v>
      </c>
      <c r="I4090" s="11" t="s">
        <v>21847</v>
      </c>
    </row>
    <row r="4091" spans="1:9" x14ac:dyDescent="0.25">
      <c r="A4091" s="11" t="s">
        <v>21849</v>
      </c>
      <c r="B4091" s="11" t="s">
        <v>21847</v>
      </c>
      <c r="C4091" s="11" t="s">
        <v>21847</v>
      </c>
      <c r="I4091" s="11" t="s">
        <v>21847</v>
      </c>
    </row>
    <row r="4092" spans="1:9" x14ac:dyDescent="0.25">
      <c r="A4092" s="11" t="s">
        <v>21850</v>
      </c>
      <c r="B4092" s="11" t="s">
        <v>21847</v>
      </c>
      <c r="C4092" s="11" t="s">
        <v>21847</v>
      </c>
      <c r="I4092" s="11" t="s">
        <v>21847</v>
      </c>
    </row>
    <row r="4093" spans="1:9" x14ac:dyDescent="0.25">
      <c r="A4093" s="11" t="s">
        <v>21851</v>
      </c>
      <c r="B4093" s="11" t="s">
        <v>21847</v>
      </c>
      <c r="C4093" s="11" t="s">
        <v>21847</v>
      </c>
      <c r="I4093" s="11" t="s">
        <v>21847</v>
      </c>
    </row>
    <row r="4094" spans="1:9" x14ac:dyDescent="0.25">
      <c r="A4094" s="11" t="s">
        <v>21852</v>
      </c>
      <c r="B4094" s="11" t="s">
        <v>2867</v>
      </c>
      <c r="C4094" s="11" t="s">
        <v>2867</v>
      </c>
      <c r="I4094" s="11" t="s">
        <v>2867</v>
      </c>
    </row>
    <row r="4095" spans="1:9" x14ac:dyDescent="0.25">
      <c r="A4095" s="11" t="s">
        <v>21853</v>
      </c>
      <c r="B4095" s="11" t="s">
        <v>2867</v>
      </c>
      <c r="C4095" s="11" t="s">
        <v>2867</v>
      </c>
      <c r="I4095" s="11" t="s">
        <v>2867</v>
      </c>
    </row>
    <row r="4096" spans="1:9" x14ac:dyDescent="0.25">
      <c r="A4096" s="11" t="s">
        <v>21854</v>
      </c>
      <c r="B4096" s="11" t="s">
        <v>21855</v>
      </c>
      <c r="C4096" s="11" t="s">
        <v>21855</v>
      </c>
      <c r="I4096" s="11" t="s">
        <v>21855</v>
      </c>
    </row>
    <row r="4097" spans="1:9" x14ac:dyDescent="0.25">
      <c r="A4097" s="11" t="s">
        <v>21856</v>
      </c>
      <c r="B4097" s="11" t="s">
        <v>21857</v>
      </c>
      <c r="C4097" s="11" t="s">
        <v>21857</v>
      </c>
      <c r="I4097" s="11" t="s">
        <v>21857</v>
      </c>
    </row>
    <row r="4098" spans="1:9" x14ac:dyDescent="0.25">
      <c r="A4098" s="11" t="s">
        <v>21858</v>
      </c>
      <c r="B4098" s="11" t="s">
        <v>21859</v>
      </c>
      <c r="C4098" s="11" t="s">
        <v>21859</v>
      </c>
      <c r="I4098" s="11" t="s">
        <v>21859</v>
      </c>
    </row>
    <row r="4099" spans="1:9" x14ac:dyDescent="0.25">
      <c r="A4099" s="11" t="s">
        <v>21860</v>
      </c>
      <c r="B4099" s="11" t="s">
        <v>431</v>
      </c>
      <c r="C4099" s="11" t="s">
        <v>431</v>
      </c>
      <c r="I4099" s="11" t="s">
        <v>431</v>
      </c>
    </row>
    <row r="4100" spans="1:9" x14ac:dyDescent="0.25">
      <c r="A4100" s="11" t="s">
        <v>21861</v>
      </c>
      <c r="B4100" s="11" t="s">
        <v>431</v>
      </c>
      <c r="C4100" s="11" t="s">
        <v>431</v>
      </c>
      <c r="I4100" s="11" t="s">
        <v>431</v>
      </c>
    </row>
    <row r="4101" spans="1:9" x14ac:dyDescent="0.25">
      <c r="A4101" s="11" t="s">
        <v>21862</v>
      </c>
      <c r="B4101" s="11" t="s">
        <v>431</v>
      </c>
      <c r="C4101" s="11" t="s">
        <v>431</v>
      </c>
      <c r="I4101" s="11" t="s">
        <v>431</v>
      </c>
    </row>
    <row r="4102" spans="1:9" x14ac:dyDescent="0.25">
      <c r="A4102" s="11" t="s">
        <v>21863</v>
      </c>
      <c r="B4102" s="11" t="s">
        <v>431</v>
      </c>
      <c r="C4102" s="11" t="s">
        <v>431</v>
      </c>
      <c r="I4102" s="11" t="s">
        <v>431</v>
      </c>
    </row>
    <row r="4103" spans="1:9" x14ac:dyDescent="0.25">
      <c r="A4103" s="11" t="s">
        <v>21864</v>
      </c>
      <c r="B4103" s="11" t="s">
        <v>431</v>
      </c>
      <c r="C4103" s="11" t="s">
        <v>431</v>
      </c>
      <c r="I4103" s="11" t="s">
        <v>431</v>
      </c>
    </row>
    <row r="4104" spans="1:9" x14ac:dyDescent="0.25">
      <c r="A4104" s="11" t="s">
        <v>21865</v>
      </c>
      <c r="B4104" s="11" t="s">
        <v>431</v>
      </c>
      <c r="C4104" s="11" t="s">
        <v>431</v>
      </c>
      <c r="I4104" s="11" t="s">
        <v>431</v>
      </c>
    </row>
    <row r="4105" spans="1:9" x14ac:dyDescent="0.25">
      <c r="A4105" s="11" t="s">
        <v>21866</v>
      </c>
      <c r="B4105" s="11" t="s">
        <v>431</v>
      </c>
      <c r="C4105" s="11" t="s">
        <v>431</v>
      </c>
      <c r="I4105" s="11" t="s">
        <v>431</v>
      </c>
    </row>
    <row r="4106" spans="1:9" x14ac:dyDescent="0.25">
      <c r="A4106" s="11" t="s">
        <v>21867</v>
      </c>
      <c r="B4106" s="11" t="s">
        <v>431</v>
      </c>
      <c r="C4106" s="11" t="s">
        <v>431</v>
      </c>
      <c r="I4106" s="11" t="s">
        <v>431</v>
      </c>
    </row>
    <row r="4107" spans="1:9" x14ac:dyDescent="0.25">
      <c r="A4107" s="11" t="s">
        <v>21868</v>
      </c>
      <c r="B4107" s="11" t="s">
        <v>431</v>
      </c>
      <c r="C4107" s="11" t="s">
        <v>431</v>
      </c>
      <c r="I4107" s="11" t="s">
        <v>431</v>
      </c>
    </row>
    <row r="4108" spans="1:9" x14ac:dyDescent="0.25">
      <c r="A4108" s="11" t="s">
        <v>21869</v>
      </c>
      <c r="B4108" s="11" t="s">
        <v>431</v>
      </c>
      <c r="C4108" s="11" t="s">
        <v>431</v>
      </c>
      <c r="I4108" s="11" t="s">
        <v>431</v>
      </c>
    </row>
    <row r="4109" spans="1:9" x14ac:dyDescent="0.25">
      <c r="A4109" s="11" t="s">
        <v>21870</v>
      </c>
      <c r="B4109" s="11" t="s">
        <v>431</v>
      </c>
      <c r="C4109" s="11" t="s">
        <v>431</v>
      </c>
      <c r="I4109" s="11" t="s">
        <v>431</v>
      </c>
    </row>
    <row r="4110" spans="1:9" x14ac:dyDescent="0.25">
      <c r="A4110" s="11" t="s">
        <v>21871</v>
      </c>
      <c r="B4110" s="11" t="s">
        <v>431</v>
      </c>
      <c r="C4110" s="11" t="s">
        <v>431</v>
      </c>
      <c r="I4110" s="11" t="s">
        <v>431</v>
      </c>
    </row>
    <row r="4111" spans="1:9" x14ac:dyDescent="0.25">
      <c r="A4111" s="11" t="s">
        <v>21872</v>
      </c>
      <c r="B4111" s="11" t="s">
        <v>431</v>
      </c>
      <c r="C4111" s="11" t="s">
        <v>431</v>
      </c>
      <c r="I4111" s="11" t="s">
        <v>431</v>
      </c>
    </row>
    <row r="4112" spans="1:9" x14ac:dyDescent="0.25">
      <c r="A4112" s="11" t="s">
        <v>21873</v>
      </c>
      <c r="B4112" s="11" t="s">
        <v>431</v>
      </c>
      <c r="C4112" s="11" t="s">
        <v>431</v>
      </c>
      <c r="I4112" s="11" t="s">
        <v>431</v>
      </c>
    </row>
    <row r="4113" spans="1:9" x14ac:dyDescent="0.25">
      <c r="A4113" s="11" t="s">
        <v>21874</v>
      </c>
      <c r="B4113" s="11" t="s">
        <v>431</v>
      </c>
      <c r="C4113" s="11" t="s">
        <v>431</v>
      </c>
      <c r="I4113" s="11" t="s">
        <v>431</v>
      </c>
    </row>
    <row r="4114" spans="1:9" x14ac:dyDescent="0.25">
      <c r="A4114" s="11" t="s">
        <v>21875</v>
      </c>
      <c r="B4114" s="11" t="s">
        <v>431</v>
      </c>
      <c r="C4114" s="11" t="s">
        <v>431</v>
      </c>
      <c r="I4114" s="11" t="s">
        <v>431</v>
      </c>
    </row>
    <row r="4115" spans="1:9" x14ac:dyDescent="0.25">
      <c r="A4115" s="11" t="s">
        <v>21876</v>
      </c>
      <c r="B4115" s="11" t="s">
        <v>431</v>
      </c>
      <c r="C4115" s="11" t="s">
        <v>431</v>
      </c>
      <c r="I4115" s="11" t="s">
        <v>431</v>
      </c>
    </row>
    <row r="4116" spans="1:9" x14ac:dyDescent="0.25">
      <c r="A4116" s="11" t="s">
        <v>21877</v>
      </c>
      <c r="B4116" s="11" t="s">
        <v>431</v>
      </c>
      <c r="C4116" s="11" t="s">
        <v>431</v>
      </c>
      <c r="I4116" s="11" t="s">
        <v>431</v>
      </c>
    </row>
    <row r="4117" spans="1:9" x14ac:dyDescent="0.25">
      <c r="A4117" s="11" t="s">
        <v>21878</v>
      </c>
      <c r="B4117" s="11" t="s">
        <v>431</v>
      </c>
      <c r="C4117" s="11" t="s">
        <v>431</v>
      </c>
      <c r="I4117" s="11" t="s">
        <v>431</v>
      </c>
    </row>
    <row r="4118" spans="1:9" x14ac:dyDescent="0.25">
      <c r="A4118" s="11" t="s">
        <v>21879</v>
      </c>
      <c r="B4118" s="11" t="s">
        <v>431</v>
      </c>
      <c r="C4118" s="11" t="s">
        <v>431</v>
      </c>
      <c r="I4118" s="11" t="s">
        <v>431</v>
      </c>
    </row>
    <row r="4119" spans="1:9" x14ac:dyDescent="0.25">
      <c r="A4119" s="11" t="s">
        <v>21880</v>
      </c>
      <c r="B4119" s="11" t="s">
        <v>431</v>
      </c>
      <c r="C4119" s="11" t="s">
        <v>431</v>
      </c>
      <c r="I4119" s="11" t="s">
        <v>431</v>
      </c>
    </row>
    <row r="4120" spans="1:9" x14ac:dyDescent="0.25">
      <c r="A4120" s="11" t="s">
        <v>21881</v>
      </c>
      <c r="B4120" s="11" t="s">
        <v>431</v>
      </c>
      <c r="C4120" s="11" t="s">
        <v>431</v>
      </c>
      <c r="I4120" s="11" t="s">
        <v>431</v>
      </c>
    </row>
    <row r="4121" spans="1:9" x14ac:dyDescent="0.25">
      <c r="A4121" s="11" t="s">
        <v>21882</v>
      </c>
      <c r="B4121" s="11" t="s">
        <v>431</v>
      </c>
      <c r="C4121" s="11" t="s">
        <v>431</v>
      </c>
      <c r="I4121" s="11" t="s">
        <v>431</v>
      </c>
    </row>
    <row r="4122" spans="1:9" x14ac:dyDescent="0.25">
      <c r="A4122" s="11" t="s">
        <v>21883</v>
      </c>
      <c r="B4122" s="11" t="s">
        <v>431</v>
      </c>
      <c r="C4122" s="11" t="s">
        <v>431</v>
      </c>
      <c r="I4122" s="11" t="s">
        <v>431</v>
      </c>
    </row>
    <row r="4123" spans="1:9" x14ac:dyDescent="0.25">
      <c r="A4123" s="11" t="s">
        <v>21884</v>
      </c>
      <c r="B4123" s="11" t="s">
        <v>431</v>
      </c>
      <c r="C4123" s="11" t="s">
        <v>431</v>
      </c>
      <c r="I4123" s="11" t="s">
        <v>431</v>
      </c>
    </row>
    <row r="4124" spans="1:9" x14ac:dyDescent="0.25">
      <c r="A4124" s="11" t="s">
        <v>21885</v>
      </c>
      <c r="B4124" s="11" t="s">
        <v>431</v>
      </c>
      <c r="C4124" s="11" t="s">
        <v>431</v>
      </c>
      <c r="I4124" s="11" t="s">
        <v>431</v>
      </c>
    </row>
    <row r="4125" spans="1:9" x14ac:dyDescent="0.25">
      <c r="A4125" s="11" t="s">
        <v>21886</v>
      </c>
      <c r="B4125" s="11" t="s">
        <v>431</v>
      </c>
      <c r="C4125" s="11" t="s">
        <v>431</v>
      </c>
      <c r="I4125" s="11" t="s">
        <v>431</v>
      </c>
    </row>
    <row r="4126" spans="1:9" x14ac:dyDescent="0.25">
      <c r="A4126" s="11" t="s">
        <v>21887</v>
      </c>
      <c r="B4126" s="11" t="s">
        <v>431</v>
      </c>
      <c r="C4126" s="11" t="s">
        <v>431</v>
      </c>
      <c r="I4126" s="11" t="s">
        <v>431</v>
      </c>
    </row>
    <row r="4127" spans="1:9" x14ac:dyDescent="0.25">
      <c r="A4127" s="11" t="s">
        <v>21888</v>
      </c>
      <c r="B4127" s="11" t="s">
        <v>431</v>
      </c>
      <c r="C4127" s="11" t="s">
        <v>431</v>
      </c>
      <c r="I4127" s="11" t="s">
        <v>431</v>
      </c>
    </row>
    <row r="4128" spans="1:9" x14ac:dyDescent="0.25">
      <c r="A4128" s="11" t="s">
        <v>21889</v>
      </c>
      <c r="B4128" s="11" t="s">
        <v>21890</v>
      </c>
      <c r="C4128" s="11" t="s">
        <v>21890</v>
      </c>
      <c r="I4128" s="11" t="s">
        <v>21890</v>
      </c>
    </row>
    <row r="4129" spans="1:9" x14ac:dyDescent="0.25">
      <c r="A4129" s="11" t="s">
        <v>21891</v>
      </c>
      <c r="B4129" s="11" t="s">
        <v>21890</v>
      </c>
      <c r="C4129" s="11" t="s">
        <v>21890</v>
      </c>
      <c r="I4129" s="11" t="s">
        <v>21890</v>
      </c>
    </row>
    <row r="4130" spans="1:9" x14ac:dyDescent="0.25">
      <c r="A4130" s="11" t="s">
        <v>21892</v>
      </c>
      <c r="B4130" s="11" t="s">
        <v>21893</v>
      </c>
      <c r="C4130" s="11" t="s">
        <v>21893</v>
      </c>
      <c r="I4130" s="11" t="s">
        <v>21893</v>
      </c>
    </row>
    <row r="4131" spans="1:9" x14ac:dyDescent="0.25">
      <c r="A4131" s="11" t="s">
        <v>21894</v>
      </c>
      <c r="B4131" s="11" t="s">
        <v>21893</v>
      </c>
      <c r="C4131" s="11" t="s">
        <v>21893</v>
      </c>
      <c r="I4131" s="11" t="s">
        <v>21893</v>
      </c>
    </row>
    <row r="4132" spans="1:9" x14ac:dyDescent="0.25">
      <c r="A4132" s="11" t="s">
        <v>10400</v>
      </c>
      <c r="B4132" s="11" t="s">
        <v>3902</v>
      </c>
      <c r="C4132" s="11" t="s">
        <v>3902</v>
      </c>
      <c r="I4132" s="11" t="s">
        <v>3902</v>
      </c>
    </row>
    <row r="4133" spans="1:9" x14ac:dyDescent="0.25">
      <c r="A4133" s="11" t="s">
        <v>21895</v>
      </c>
      <c r="B4133" s="11" t="s">
        <v>21896</v>
      </c>
      <c r="C4133" s="11" t="s">
        <v>21896</v>
      </c>
      <c r="I4133" s="11" t="s">
        <v>21896</v>
      </c>
    </row>
    <row r="4134" spans="1:9" x14ac:dyDescent="0.25">
      <c r="A4134" s="11" t="s">
        <v>21897</v>
      </c>
      <c r="B4134" s="11" t="s">
        <v>21898</v>
      </c>
      <c r="C4134" s="11" t="s">
        <v>21898</v>
      </c>
      <c r="I4134" s="11" t="s">
        <v>21898</v>
      </c>
    </row>
    <row r="4135" spans="1:9" x14ac:dyDescent="0.25">
      <c r="A4135" s="11" t="s">
        <v>21899</v>
      </c>
      <c r="B4135" s="11" t="s">
        <v>21900</v>
      </c>
      <c r="C4135" s="11" t="s">
        <v>21901</v>
      </c>
      <c r="I4135" s="11" t="s">
        <v>21900</v>
      </c>
    </row>
    <row r="4136" spans="1:9" x14ac:dyDescent="0.25">
      <c r="A4136" s="11" t="s">
        <v>21902</v>
      </c>
      <c r="B4136" s="11" t="s">
        <v>21900</v>
      </c>
      <c r="C4136" s="11" t="s">
        <v>21901</v>
      </c>
      <c r="I4136" s="11" t="s">
        <v>21900</v>
      </c>
    </row>
    <row r="4137" spans="1:9" x14ac:dyDescent="0.25">
      <c r="A4137" s="11" t="s">
        <v>21903</v>
      </c>
      <c r="B4137" s="11" t="s">
        <v>21901</v>
      </c>
      <c r="C4137" s="11" t="s">
        <v>21901</v>
      </c>
      <c r="I4137" s="11" t="s">
        <v>21901</v>
      </c>
    </row>
    <row r="4138" spans="1:9" x14ac:dyDescent="0.25">
      <c r="A4138" s="11" t="s">
        <v>21904</v>
      </c>
      <c r="B4138" s="11" t="s">
        <v>1900</v>
      </c>
      <c r="C4138" s="11" t="s">
        <v>1900</v>
      </c>
      <c r="I4138" s="11" t="s">
        <v>1900</v>
      </c>
    </row>
    <row r="4139" spans="1:9" x14ac:dyDescent="0.25">
      <c r="A4139" s="11" t="s">
        <v>21905</v>
      </c>
      <c r="B4139" s="11" t="s">
        <v>1900</v>
      </c>
      <c r="C4139" s="11" t="s">
        <v>1900</v>
      </c>
      <c r="I4139" s="11" t="s">
        <v>1900</v>
      </c>
    </row>
    <row r="4140" spans="1:9" x14ac:dyDescent="0.25">
      <c r="A4140" s="11" t="s">
        <v>10022</v>
      </c>
      <c r="B4140" s="11" t="s">
        <v>3828</v>
      </c>
      <c r="C4140" s="11" t="s">
        <v>3828</v>
      </c>
      <c r="I4140" s="11" t="s">
        <v>3828</v>
      </c>
    </row>
    <row r="4141" spans="1:9" x14ac:dyDescent="0.25">
      <c r="A4141" s="11" t="s">
        <v>10023</v>
      </c>
      <c r="B4141" s="11" t="s">
        <v>3828</v>
      </c>
      <c r="C4141" s="11" t="s">
        <v>3828</v>
      </c>
      <c r="I4141" s="11" t="s">
        <v>3828</v>
      </c>
    </row>
    <row r="4142" spans="1:9" x14ac:dyDescent="0.25">
      <c r="A4142" s="11" t="s">
        <v>10024</v>
      </c>
      <c r="B4142" s="11" t="s">
        <v>3828</v>
      </c>
      <c r="C4142" s="11" t="s">
        <v>3828</v>
      </c>
      <c r="I4142" s="11" t="s">
        <v>3828</v>
      </c>
    </row>
    <row r="4143" spans="1:9" x14ac:dyDescent="0.25">
      <c r="A4143" s="11" t="s">
        <v>21906</v>
      </c>
      <c r="B4143" s="11" t="s">
        <v>3828</v>
      </c>
      <c r="C4143" s="11" t="s">
        <v>3828</v>
      </c>
      <c r="I4143" s="11" t="s">
        <v>3828</v>
      </c>
    </row>
    <row r="4144" spans="1:9" x14ac:dyDescent="0.25">
      <c r="A4144" s="11" t="s">
        <v>10414</v>
      </c>
      <c r="B4144" s="11" t="s">
        <v>21907</v>
      </c>
      <c r="C4144" s="11" t="s">
        <v>21907</v>
      </c>
      <c r="I4144" s="11" t="s">
        <v>21907</v>
      </c>
    </row>
    <row r="4145" spans="1:9" x14ac:dyDescent="0.25">
      <c r="A4145" s="11" t="s">
        <v>21908</v>
      </c>
      <c r="B4145" s="11" t="s">
        <v>21907</v>
      </c>
      <c r="C4145" s="11" t="s">
        <v>21907</v>
      </c>
      <c r="I4145" s="11" t="s">
        <v>21907</v>
      </c>
    </row>
    <row r="4146" spans="1:9" x14ac:dyDescent="0.25">
      <c r="A4146" s="11" t="s">
        <v>21909</v>
      </c>
      <c r="B4146" s="11" t="s">
        <v>21910</v>
      </c>
      <c r="C4146" s="11" t="s">
        <v>21910</v>
      </c>
      <c r="I4146" s="11" t="s">
        <v>21910</v>
      </c>
    </row>
    <row r="4147" spans="1:9" x14ac:dyDescent="0.25">
      <c r="A4147" s="11" t="s">
        <v>13237</v>
      </c>
      <c r="B4147" s="11" t="s">
        <v>21911</v>
      </c>
      <c r="C4147" s="11" t="s">
        <v>21911</v>
      </c>
      <c r="I4147" s="11" t="s">
        <v>21911</v>
      </c>
    </row>
    <row r="4148" spans="1:9" x14ac:dyDescent="0.25">
      <c r="A4148" s="11" t="s">
        <v>16186</v>
      </c>
      <c r="B4148" s="11" t="s">
        <v>21912</v>
      </c>
      <c r="C4148" s="11" t="s">
        <v>21912</v>
      </c>
      <c r="I4148" s="11" t="s">
        <v>21912</v>
      </c>
    </row>
    <row r="4149" spans="1:9" x14ac:dyDescent="0.25">
      <c r="A4149" s="11" t="s">
        <v>10433</v>
      </c>
      <c r="B4149" s="11" t="s">
        <v>21912</v>
      </c>
      <c r="C4149" s="11" t="s">
        <v>21912</v>
      </c>
      <c r="I4149" s="11" t="s">
        <v>21912</v>
      </c>
    </row>
    <row r="4150" spans="1:9" x14ac:dyDescent="0.25">
      <c r="A4150" s="11" t="s">
        <v>21913</v>
      </c>
      <c r="B4150" s="11" t="s">
        <v>21914</v>
      </c>
      <c r="C4150" s="11" t="s">
        <v>21914</v>
      </c>
      <c r="I4150" s="11" t="s">
        <v>21914</v>
      </c>
    </row>
    <row r="4151" spans="1:9" x14ac:dyDescent="0.25">
      <c r="A4151" s="11" t="s">
        <v>21915</v>
      </c>
      <c r="B4151" s="11" t="s">
        <v>21916</v>
      </c>
      <c r="C4151" s="11" t="s">
        <v>21916</v>
      </c>
      <c r="I4151" s="11" t="s">
        <v>21916</v>
      </c>
    </row>
    <row r="4152" spans="1:9" x14ac:dyDescent="0.25">
      <c r="A4152" s="11" t="s">
        <v>21917</v>
      </c>
      <c r="B4152" s="11" t="s">
        <v>3921</v>
      </c>
      <c r="C4152" s="11" t="s">
        <v>3921</v>
      </c>
      <c r="I4152" s="11" t="s">
        <v>3921</v>
      </c>
    </row>
    <row r="4153" spans="1:9" x14ac:dyDescent="0.25">
      <c r="A4153" s="11" t="s">
        <v>21918</v>
      </c>
      <c r="B4153" s="11" t="s">
        <v>3921</v>
      </c>
      <c r="C4153" s="11" t="s">
        <v>3921</v>
      </c>
      <c r="I4153" s="11" t="s">
        <v>3921</v>
      </c>
    </row>
    <row r="4154" spans="1:9" x14ac:dyDescent="0.25">
      <c r="A4154" s="11" t="s">
        <v>10457</v>
      </c>
      <c r="B4154" s="11" t="s">
        <v>3921</v>
      </c>
      <c r="C4154" s="11" t="s">
        <v>3921</v>
      </c>
      <c r="I4154" s="11" t="s">
        <v>3921</v>
      </c>
    </row>
    <row r="4155" spans="1:9" x14ac:dyDescent="0.25">
      <c r="A4155" s="11" t="s">
        <v>21919</v>
      </c>
      <c r="B4155" s="11" t="s">
        <v>21920</v>
      </c>
      <c r="C4155" s="11" t="s">
        <v>21920</v>
      </c>
      <c r="I4155" s="11" t="s">
        <v>21920</v>
      </c>
    </row>
    <row r="4156" spans="1:9" x14ac:dyDescent="0.25">
      <c r="A4156" s="11" t="s">
        <v>21921</v>
      </c>
      <c r="B4156" s="11" t="s">
        <v>21922</v>
      </c>
      <c r="C4156" s="11" t="s">
        <v>21922</v>
      </c>
      <c r="I4156" s="11" t="s">
        <v>21922</v>
      </c>
    </row>
    <row r="4157" spans="1:9" x14ac:dyDescent="0.25">
      <c r="A4157" s="11" t="s">
        <v>21923</v>
      </c>
      <c r="B4157" s="11" t="s">
        <v>21924</v>
      </c>
      <c r="C4157" s="11" t="s">
        <v>21924</v>
      </c>
      <c r="I4157" s="11" t="s">
        <v>21924</v>
      </c>
    </row>
    <row r="4158" spans="1:9" x14ac:dyDescent="0.25">
      <c r="A4158" s="11" t="s">
        <v>21925</v>
      </c>
      <c r="B4158" s="11" t="s">
        <v>21926</v>
      </c>
      <c r="C4158" s="11" t="s">
        <v>21926</v>
      </c>
      <c r="I4158" s="11" t="s">
        <v>21926</v>
      </c>
    </row>
    <row r="4159" spans="1:9" x14ac:dyDescent="0.25">
      <c r="A4159" s="11" t="s">
        <v>21927</v>
      </c>
      <c r="B4159" s="11" t="s">
        <v>21926</v>
      </c>
      <c r="C4159" s="11" t="s">
        <v>21926</v>
      </c>
      <c r="I4159" s="11" t="s">
        <v>21926</v>
      </c>
    </row>
    <row r="4160" spans="1:9" x14ac:dyDescent="0.25">
      <c r="A4160" s="11" t="s">
        <v>21928</v>
      </c>
      <c r="B4160" s="11" t="s">
        <v>21926</v>
      </c>
      <c r="C4160" s="11" t="s">
        <v>21926</v>
      </c>
      <c r="I4160" s="11" t="s">
        <v>21926</v>
      </c>
    </row>
    <row r="4161" spans="1:9" x14ac:dyDescent="0.25">
      <c r="A4161" s="11" t="s">
        <v>21929</v>
      </c>
      <c r="B4161" s="11" t="s">
        <v>21926</v>
      </c>
      <c r="C4161" s="11" t="s">
        <v>21926</v>
      </c>
      <c r="I4161" s="11" t="s">
        <v>21926</v>
      </c>
    </row>
    <row r="4162" spans="1:9" x14ac:dyDescent="0.25">
      <c r="A4162" s="11" t="s">
        <v>21930</v>
      </c>
      <c r="B4162" s="11" t="s">
        <v>21931</v>
      </c>
      <c r="C4162" s="11" t="s">
        <v>21931</v>
      </c>
      <c r="I4162" s="11" t="s">
        <v>21931</v>
      </c>
    </row>
    <row r="4163" spans="1:9" x14ac:dyDescent="0.25">
      <c r="A4163" s="11" t="s">
        <v>21932</v>
      </c>
      <c r="B4163" s="11" t="s">
        <v>21933</v>
      </c>
      <c r="C4163" s="11" t="s">
        <v>21933</v>
      </c>
      <c r="I4163" s="11" t="s">
        <v>21933</v>
      </c>
    </row>
    <row r="4164" spans="1:9" x14ac:dyDescent="0.25">
      <c r="A4164" s="11" t="s">
        <v>21934</v>
      </c>
      <c r="B4164" s="11" t="s">
        <v>21935</v>
      </c>
      <c r="C4164" s="11" t="s">
        <v>21935</v>
      </c>
      <c r="I4164" s="11" t="s">
        <v>21935</v>
      </c>
    </row>
    <row r="4165" spans="1:9" x14ac:dyDescent="0.25">
      <c r="A4165" s="11" t="s">
        <v>21936</v>
      </c>
      <c r="B4165" s="11" t="s">
        <v>869</v>
      </c>
      <c r="C4165" s="11" t="s">
        <v>869</v>
      </c>
      <c r="I4165" s="11" t="s">
        <v>869</v>
      </c>
    </row>
    <row r="4166" spans="1:9" x14ac:dyDescent="0.25">
      <c r="A4166" s="11" t="s">
        <v>21937</v>
      </c>
      <c r="B4166" s="11" t="s">
        <v>869</v>
      </c>
      <c r="C4166" s="11" t="s">
        <v>869</v>
      </c>
      <c r="I4166" s="11" t="s">
        <v>869</v>
      </c>
    </row>
    <row r="4167" spans="1:9" x14ac:dyDescent="0.25">
      <c r="A4167" s="11" t="s">
        <v>21938</v>
      </c>
      <c r="B4167" s="11" t="s">
        <v>514</v>
      </c>
      <c r="C4167" s="11" t="s">
        <v>514</v>
      </c>
      <c r="I4167" s="11" t="s">
        <v>514</v>
      </c>
    </row>
    <row r="4168" spans="1:9" x14ac:dyDescent="0.25">
      <c r="A4168" s="11" t="s">
        <v>10460</v>
      </c>
      <c r="B4168" s="11" t="s">
        <v>514</v>
      </c>
      <c r="C4168" s="11" t="s">
        <v>514</v>
      </c>
      <c r="I4168" s="11" t="s">
        <v>514</v>
      </c>
    </row>
    <row r="4169" spans="1:9" x14ac:dyDescent="0.25">
      <c r="A4169" s="11" t="s">
        <v>10489</v>
      </c>
      <c r="B4169" s="11" t="s">
        <v>736</v>
      </c>
      <c r="C4169" s="11" t="s">
        <v>736</v>
      </c>
      <c r="I4169" s="11" t="s">
        <v>736</v>
      </c>
    </row>
    <row r="4170" spans="1:9" x14ac:dyDescent="0.25">
      <c r="A4170" s="11" t="s">
        <v>10490</v>
      </c>
      <c r="B4170" s="11" t="s">
        <v>736</v>
      </c>
      <c r="C4170" s="11" t="s">
        <v>736</v>
      </c>
      <c r="I4170" s="11" t="s">
        <v>736</v>
      </c>
    </row>
    <row r="4171" spans="1:9" x14ac:dyDescent="0.25">
      <c r="A4171" s="11" t="s">
        <v>10491</v>
      </c>
      <c r="B4171" s="11" t="s">
        <v>736</v>
      </c>
      <c r="C4171" s="11" t="s">
        <v>736</v>
      </c>
      <c r="I4171" s="11" t="s">
        <v>736</v>
      </c>
    </row>
    <row r="4172" spans="1:9" x14ac:dyDescent="0.25">
      <c r="A4172" s="11" t="s">
        <v>10492</v>
      </c>
      <c r="B4172" s="11" t="s">
        <v>736</v>
      </c>
      <c r="C4172" s="11" t="s">
        <v>736</v>
      </c>
      <c r="I4172" s="11" t="s">
        <v>736</v>
      </c>
    </row>
    <row r="4173" spans="1:9" x14ac:dyDescent="0.25">
      <c r="A4173" s="11" t="s">
        <v>21939</v>
      </c>
      <c r="B4173" s="11" t="s">
        <v>736</v>
      </c>
      <c r="C4173" s="11" t="s">
        <v>736</v>
      </c>
      <c r="I4173" s="11" t="s">
        <v>736</v>
      </c>
    </row>
    <row r="4174" spans="1:9" x14ac:dyDescent="0.25">
      <c r="A4174" s="11" t="s">
        <v>21940</v>
      </c>
      <c r="B4174" s="11" t="s">
        <v>21941</v>
      </c>
      <c r="C4174" s="11" t="s">
        <v>21941</v>
      </c>
      <c r="I4174" s="11" t="s">
        <v>21941</v>
      </c>
    </row>
    <row r="4175" spans="1:9" x14ac:dyDescent="0.25">
      <c r="A4175" s="11" t="s">
        <v>21942</v>
      </c>
      <c r="B4175" s="11" t="s">
        <v>3190</v>
      </c>
      <c r="C4175" s="11" t="s">
        <v>3190</v>
      </c>
      <c r="I4175" s="11" t="s">
        <v>3190</v>
      </c>
    </row>
    <row r="4176" spans="1:9" x14ac:dyDescent="0.25">
      <c r="A4176" s="11" t="s">
        <v>14915</v>
      </c>
      <c r="B4176" s="11" t="s">
        <v>3190</v>
      </c>
      <c r="C4176" s="11" t="s">
        <v>3190</v>
      </c>
      <c r="I4176" s="11" t="s">
        <v>3190</v>
      </c>
    </row>
    <row r="4177" spans="1:9" x14ac:dyDescent="0.25">
      <c r="A4177" s="11" t="s">
        <v>7033</v>
      </c>
      <c r="B4177" s="11" t="s">
        <v>3190</v>
      </c>
      <c r="C4177" s="11" t="s">
        <v>3190</v>
      </c>
      <c r="I4177" s="11" t="s">
        <v>3190</v>
      </c>
    </row>
    <row r="4178" spans="1:9" x14ac:dyDescent="0.25">
      <c r="A4178" s="11" t="s">
        <v>21943</v>
      </c>
      <c r="B4178" s="11" t="s">
        <v>3190</v>
      </c>
      <c r="C4178" s="11" t="s">
        <v>3190</v>
      </c>
      <c r="I4178" s="11" t="s">
        <v>3190</v>
      </c>
    </row>
    <row r="4179" spans="1:9" x14ac:dyDescent="0.25">
      <c r="A4179" s="11" t="s">
        <v>10500</v>
      </c>
      <c r="B4179" s="11" t="s">
        <v>2107</v>
      </c>
      <c r="C4179" s="11" t="s">
        <v>2107</v>
      </c>
      <c r="I4179" s="11" t="s">
        <v>2107</v>
      </c>
    </row>
    <row r="4180" spans="1:9" x14ac:dyDescent="0.25">
      <c r="A4180" s="11" t="s">
        <v>21944</v>
      </c>
      <c r="B4180" s="11" t="s">
        <v>21945</v>
      </c>
      <c r="C4180" s="11" t="s">
        <v>21945</v>
      </c>
      <c r="I4180" s="11" t="s">
        <v>21945</v>
      </c>
    </row>
    <row r="4181" spans="1:9" x14ac:dyDescent="0.25">
      <c r="A4181" s="11" t="s">
        <v>21946</v>
      </c>
      <c r="B4181" s="11" t="s">
        <v>21947</v>
      </c>
      <c r="C4181" s="11" t="s">
        <v>21947</v>
      </c>
      <c r="I4181" s="11" t="s">
        <v>21947</v>
      </c>
    </row>
    <row r="4182" spans="1:9" x14ac:dyDescent="0.25">
      <c r="A4182" s="11" t="s">
        <v>16584</v>
      </c>
      <c r="B4182" s="11" t="s">
        <v>21947</v>
      </c>
      <c r="C4182" s="11" t="s">
        <v>21947</v>
      </c>
      <c r="I4182" s="11" t="s">
        <v>21947</v>
      </c>
    </row>
    <row r="4183" spans="1:9" x14ac:dyDescent="0.25">
      <c r="A4183" s="11" t="s">
        <v>21948</v>
      </c>
      <c r="B4183" s="11" t="s">
        <v>21947</v>
      </c>
      <c r="C4183" s="11" t="s">
        <v>21947</v>
      </c>
      <c r="I4183" s="11" t="s">
        <v>21947</v>
      </c>
    </row>
    <row r="4184" spans="1:9" x14ac:dyDescent="0.25">
      <c r="A4184" s="11" t="s">
        <v>21949</v>
      </c>
      <c r="B4184" s="11" t="s">
        <v>21950</v>
      </c>
      <c r="C4184" s="11" t="s">
        <v>21950</v>
      </c>
      <c r="I4184" s="11" t="s">
        <v>21950</v>
      </c>
    </row>
    <row r="4185" spans="1:9" x14ac:dyDescent="0.25">
      <c r="A4185" s="11" t="s">
        <v>21951</v>
      </c>
      <c r="B4185" s="11" t="s">
        <v>21952</v>
      </c>
      <c r="C4185" s="11" t="s">
        <v>21952</v>
      </c>
      <c r="I4185" s="11" t="s">
        <v>21952</v>
      </c>
    </row>
    <row r="4186" spans="1:9" x14ac:dyDescent="0.25">
      <c r="A4186" s="11" t="s">
        <v>21953</v>
      </c>
      <c r="B4186" s="11" t="s">
        <v>21954</v>
      </c>
      <c r="C4186" s="11" t="s">
        <v>21954</v>
      </c>
      <c r="I4186" s="11" t="s">
        <v>21954</v>
      </c>
    </row>
    <row r="4187" spans="1:9" x14ac:dyDescent="0.25">
      <c r="A4187" s="11" t="s">
        <v>10532</v>
      </c>
      <c r="B4187" s="11" t="s">
        <v>599</v>
      </c>
      <c r="C4187" s="11" t="s">
        <v>599</v>
      </c>
      <c r="I4187" s="11" t="s">
        <v>599</v>
      </c>
    </row>
    <row r="4188" spans="1:9" x14ac:dyDescent="0.25">
      <c r="A4188" s="11" t="s">
        <v>21955</v>
      </c>
      <c r="B4188" s="11" t="s">
        <v>3941</v>
      </c>
      <c r="C4188" s="11" t="s">
        <v>3941</v>
      </c>
      <c r="I4188" s="11" t="s">
        <v>3941</v>
      </c>
    </row>
    <row r="4189" spans="1:9" x14ac:dyDescent="0.25">
      <c r="A4189" s="11" t="s">
        <v>21956</v>
      </c>
      <c r="B4189" s="11" t="s">
        <v>21957</v>
      </c>
      <c r="C4189" s="11" t="s">
        <v>21957</v>
      </c>
      <c r="I4189" s="11" t="s">
        <v>21957</v>
      </c>
    </row>
    <row r="4190" spans="1:9" x14ac:dyDescent="0.25">
      <c r="A4190" s="11" t="s">
        <v>21958</v>
      </c>
      <c r="B4190" s="11" t="s">
        <v>21957</v>
      </c>
      <c r="C4190" s="11" t="s">
        <v>21957</v>
      </c>
      <c r="I4190" s="11" t="s">
        <v>21957</v>
      </c>
    </row>
    <row r="4191" spans="1:9" x14ac:dyDescent="0.25">
      <c r="A4191" s="11" t="s">
        <v>21959</v>
      </c>
      <c r="B4191" s="11" t="s">
        <v>759</v>
      </c>
      <c r="C4191" s="11" t="s">
        <v>759</v>
      </c>
      <c r="I4191" s="11" t="s">
        <v>759</v>
      </c>
    </row>
    <row r="4192" spans="1:9" x14ac:dyDescent="0.25">
      <c r="A4192" s="11" t="s">
        <v>10533</v>
      </c>
      <c r="B4192" s="11" t="s">
        <v>759</v>
      </c>
      <c r="C4192" s="11" t="s">
        <v>759</v>
      </c>
      <c r="I4192" s="11" t="s">
        <v>759</v>
      </c>
    </row>
    <row r="4193" spans="1:9" x14ac:dyDescent="0.25">
      <c r="A4193" s="11" t="s">
        <v>10534</v>
      </c>
      <c r="B4193" s="11" t="s">
        <v>759</v>
      </c>
      <c r="C4193" s="11" t="s">
        <v>759</v>
      </c>
      <c r="I4193" s="11" t="s">
        <v>759</v>
      </c>
    </row>
    <row r="4194" spans="1:9" x14ac:dyDescent="0.25">
      <c r="A4194" s="11" t="s">
        <v>13989</v>
      </c>
      <c r="B4194" s="11" t="s">
        <v>759</v>
      </c>
      <c r="C4194" s="11" t="s">
        <v>759</v>
      </c>
      <c r="I4194" s="11" t="s">
        <v>759</v>
      </c>
    </row>
    <row r="4195" spans="1:9" x14ac:dyDescent="0.25">
      <c r="A4195" s="11" t="s">
        <v>21960</v>
      </c>
      <c r="B4195" s="11" t="s">
        <v>759</v>
      </c>
      <c r="C4195" s="11" t="s">
        <v>759</v>
      </c>
      <c r="I4195" s="11" t="s">
        <v>759</v>
      </c>
    </row>
    <row r="4196" spans="1:9" x14ac:dyDescent="0.25">
      <c r="A4196" s="11" t="s">
        <v>21961</v>
      </c>
      <c r="B4196" s="11" t="s">
        <v>458</v>
      </c>
      <c r="C4196" s="11" t="s">
        <v>458</v>
      </c>
      <c r="I4196" s="11" t="s">
        <v>458</v>
      </c>
    </row>
    <row r="4197" spans="1:9" x14ac:dyDescent="0.25">
      <c r="A4197" s="11" t="s">
        <v>21962</v>
      </c>
      <c r="B4197" s="11" t="s">
        <v>458</v>
      </c>
      <c r="C4197" s="11" t="s">
        <v>458</v>
      </c>
      <c r="I4197" s="11" t="s">
        <v>458</v>
      </c>
    </row>
    <row r="4198" spans="1:9" x14ac:dyDescent="0.25">
      <c r="A4198" s="11" t="s">
        <v>21963</v>
      </c>
      <c r="B4198" s="11" t="s">
        <v>458</v>
      </c>
      <c r="C4198" s="11" t="s">
        <v>458</v>
      </c>
      <c r="I4198" s="11" t="s">
        <v>458</v>
      </c>
    </row>
    <row r="4199" spans="1:9" x14ac:dyDescent="0.25">
      <c r="A4199" s="11" t="s">
        <v>21964</v>
      </c>
      <c r="B4199" s="11" t="s">
        <v>458</v>
      </c>
      <c r="C4199" s="11" t="s">
        <v>458</v>
      </c>
      <c r="I4199" s="11" t="s">
        <v>458</v>
      </c>
    </row>
    <row r="4200" spans="1:9" x14ac:dyDescent="0.25">
      <c r="A4200" s="11" t="s">
        <v>21965</v>
      </c>
      <c r="B4200" s="11" t="s">
        <v>3947</v>
      </c>
      <c r="C4200" s="11" t="s">
        <v>3947</v>
      </c>
      <c r="I4200" s="11" t="s">
        <v>3947</v>
      </c>
    </row>
    <row r="4201" spans="1:9" x14ac:dyDescent="0.25">
      <c r="A4201" s="11" t="s">
        <v>21966</v>
      </c>
      <c r="B4201" s="11" t="s">
        <v>3947</v>
      </c>
      <c r="C4201" s="11" t="s">
        <v>3947</v>
      </c>
      <c r="I4201" s="11" t="s">
        <v>3947</v>
      </c>
    </row>
    <row r="4202" spans="1:9" x14ac:dyDescent="0.25">
      <c r="A4202" s="11" t="s">
        <v>21967</v>
      </c>
      <c r="B4202" s="11" t="s">
        <v>3947</v>
      </c>
      <c r="C4202" s="11" t="s">
        <v>3947</v>
      </c>
      <c r="I4202" s="11" t="s">
        <v>3947</v>
      </c>
    </row>
    <row r="4203" spans="1:9" x14ac:dyDescent="0.25">
      <c r="A4203" s="11" t="s">
        <v>10606</v>
      </c>
      <c r="B4203" s="11" t="s">
        <v>1557</v>
      </c>
      <c r="C4203" s="11" t="s">
        <v>1557</v>
      </c>
      <c r="I4203" s="11" t="s">
        <v>1557</v>
      </c>
    </row>
    <row r="4204" spans="1:9" x14ac:dyDescent="0.25">
      <c r="A4204" s="11" t="s">
        <v>10611</v>
      </c>
      <c r="B4204" s="11" t="s">
        <v>1557</v>
      </c>
      <c r="C4204" s="11" t="s">
        <v>1557</v>
      </c>
      <c r="I4204" s="11" t="s">
        <v>1557</v>
      </c>
    </row>
    <row r="4205" spans="1:9" x14ac:dyDescent="0.25">
      <c r="A4205" s="11" t="s">
        <v>21968</v>
      </c>
      <c r="B4205" s="11" t="s">
        <v>1557</v>
      </c>
      <c r="C4205" s="11" t="s">
        <v>1557</v>
      </c>
      <c r="I4205" s="11" t="s">
        <v>1557</v>
      </c>
    </row>
    <row r="4206" spans="1:9" x14ac:dyDescent="0.25">
      <c r="A4206" s="11" t="s">
        <v>21969</v>
      </c>
      <c r="B4206" s="11" t="s">
        <v>21970</v>
      </c>
      <c r="C4206" s="11" t="s">
        <v>21970</v>
      </c>
      <c r="I4206" s="11" t="s">
        <v>21970</v>
      </c>
    </row>
    <row r="4207" spans="1:9" x14ac:dyDescent="0.25">
      <c r="A4207" s="11" t="s">
        <v>21971</v>
      </c>
      <c r="B4207" s="11" t="s">
        <v>21972</v>
      </c>
      <c r="C4207" s="11" t="s">
        <v>21972</v>
      </c>
      <c r="I4207" s="11" t="s">
        <v>21972</v>
      </c>
    </row>
    <row r="4208" spans="1:9" x14ac:dyDescent="0.25">
      <c r="A4208" s="11" t="s">
        <v>21973</v>
      </c>
      <c r="B4208" s="11" t="s">
        <v>21972</v>
      </c>
      <c r="C4208" s="11" t="s">
        <v>21972</v>
      </c>
      <c r="I4208" s="11" t="s">
        <v>21972</v>
      </c>
    </row>
    <row r="4209" spans="1:9" x14ac:dyDescent="0.25">
      <c r="A4209" s="11" t="s">
        <v>21974</v>
      </c>
      <c r="B4209" s="11" t="s">
        <v>21975</v>
      </c>
      <c r="C4209" s="11" t="s">
        <v>21975</v>
      </c>
      <c r="I4209" s="11" t="s">
        <v>21975</v>
      </c>
    </row>
    <row r="4210" spans="1:9" x14ac:dyDescent="0.25">
      <c r="A4210" s="11" t="s">
        <v>21976</v>
      </c>
      <c r="B4210" s="11" t="s">
        <v>21977</v>
      </c>
      <c r="C4210" s="11" t="s">
        <v>21977</v>
      </c>
      <c r="I4210" s="11" t="s">
        <v>21977</v>
      </c>
    </row>
    <row r="4211" spans="1:9" x14ac:dyDescent="0.25">
      <c r="A4211" s="11" t="s">
        <v>21978</v>
      </c>
      <c r="B4211" s="11" t="s">
        <v>21977</v>
      </c>
      <c r="C4211" s="11" t="s">
        <v>21977</v>
      </c>
      <c r="I4211" s="11" t="s">
        <v>21977</v>
      </c>
    </row>
    <row r="4212" spans="1:9" x14ac:dyDescent="0.25">
      <c r="A4212" s="11" t="s">
        <v>21979</v>
      </c>
      <c r="B4212" s="11" t="s">
        <v>21977</v>
      </c>
      <c r="C4212" s="11" t="s">
        <v>21977</v>
      </c>
      <c r="I4212" s="11" t="s">
        <v>21977</v>
      </c>
    </row>
    <row r="4213" spans="1:9" x14ac:dyDescent="0.25">
      <c r="A4213" s="11" t="s">
        <v>10622</v>
      </c>
      <c r="B4213" s="11" t="s">
        <v>1124</v>
      </c>
      <c r="C4213" s="11" t="s">
        <v>1124</v>
      </c>
      <c r="I4213" s="11" t="s">
        <v>1124</v>
      </c>
    </row>
    <row r="4214" spans="1:9" x14ac:dyDescent="0.25">
      <c r="A4214" s="11" t="s">
        <v>21980</v>
      </c>
      <c r="B4214" s="11" t="s">
        <v>1124</v>
      </c>
      <c r="C4214" s="11" t="s">
        <v>1124</v>
      </c>
      <c r="I4214" s="11" t="s">
        <v>1124</v>
      </c>
    </row>
    <row r="4215" spans="1:9" x14ac:dyDescent="0.25">
      <c r="A4215" s="11" t="s">
        <v>16819</v>
      </c>
      <c r="B4215" s="11" t="s">
        <v>21981</v>
      </c>
      <c r="C4215" s="11" t="s">
        <v>21981</v>
      </c>
      <c r="I4215" s="11" t="s">
        <v>21981</v>
      </c>
    </row>
    <row r="4216" spans="1:9" x14ac:dyDescent="0.25">
      <c r="A4216" s="11" t="s">
        <v>16901</v>
      </c>
      <c r="B4216" s="11" t="s">
        <v>21981</v>
      </c>
      <c r="C4216" s="11" t="s">
        <v>21981</v>
      </c>
      <c r="I4216" s="11" t="s">
        <v>21981</v>
      </c>
    </row>
    <row r="4217" spans="1:9" x14ac:dyDescent="0.25">
      <c r="A4217" s="11" t="s">
        <v>16820</v>
      </c>
      <c r="B4217" s="11" t="s">
        <v>21981</v>
      </c>
      <c r="C4217" s="11" t="s">
        <v>21981</v>
      </c>
      <c r="I4217" s="11" t="s">
        <v>21981</v>
      </c>
    </row>
    <row r="4218" spans="1:9" x14ac:dyDescent="0.25">
      <c r="A4218" s="11" t="s">
        <v>21982</v>
      </c>
      <c r="B4218" s="11" t="s">
        <v>21983</v>
      </c>
      <c r="C4218" s="11" t="s">
        <v>21983</v>
      </c>
      <c r="I4218" s="11" t="s">
        <v>21983</v>
      </c>
    </row>
    <row r="4219" spans="1:9" x14ac:dyDescent="0.25">
      <c r="A4219" s="11" t="s">
        <v>21984</v>
      </c>
      <c r="B4219" s="11" t="s">
        <v>21983</v>
      </c>
      <c r="C4219" s="11" t="s">
        <v>21983</v>
      </c>
      <c r="I4219" s="11" t="s">
        <v>21983</v>
      </c>
    </row>
    <row r="4220" spans="1:9" x14ac:dyDescent="0.25">
      <c r="A4220" s="11" t="s">
        <v>9048</v>
      </c>
      <c r="B4220" s="11" t="s">
        <v>21985</v>
      </c>
      <c r="C4220" s="11" t="s">
        <v>21985</v>
      </c>
      <c r="I4220" s="11" t="s">
        <v>21985</v>
      </c>
    </row>
    <row r="4221" spans="1:9" x14ac:dyDescent="0.25">
      <c r="A4221" s="11" t="s">
        <v>21986</v>
      </c>
      <c r="B4221" s="11" t="s">
        <v>1537</v>
      </c>
      <c r="C4221" s="11" t="s">
        <v>1537</v>
      </c>
      <c r="I4221" s="11" t="s">
        <v>1537</v>
      </c>
    </row>
    <row r="4222" spans="1:9" x14ac:dyDescent="0.25">
      <c r="A4222" s="11" t="s">
        <v>21987</v>
      </c>
      <c r="B4222" s="11" t="s">
        <v>864</v>
      </c>
      <c r="C4222" s="11" t="s">
        <v>864</v>
      </c>
      <c r="I4222" s="11" t="s">
        <v>864</v>
      </c>
    </row>
    <row r="4223" spans="1:9" x14ac:dyDescent="0.25">
      <c r="A4223" s="11" t="s">
        <v>13961</v>
      </c>
      <c r="B4223" s="11" t="s">
        <v>864</v>
      </c>
      <c r="C4223" s="11" t="s">
        <v>864</v>
      </c>
      <c r="I4223" s="11" t="s">
        <v>864</v>
      </c>
    </row>
    <row r="4224" spans="1:9" x14ac:dyDescent="0.25">
      <c r="A4224" s="11" t="s">
        <v>21988</v>
      </c>
      <c r="B4224" s="11" t="s">
        <v>21989</v>
      </c>
      <c r="C4224" s="11" t="s">
        <v>21989</v>
      </c>
      <c r="I4224" s="11" t="s">
        <v>21989</v>
      </c>
    </row>
    <row r="4225" spans="1:9" x14ac:dyDescent="0.25">
      <c r="A4225" s="11" t="s">
        <v>21990</v>
      </c>
      <c r="B4225" s="11" t="s">
        <v>21989</v>
      </c>
      <c r="C4225" s="11" t="s">
        <v>21989</v>
      </c>
      <c r="I4225" s="11" t="s">
        <v>21989</v>
      </c>
    </row>
    <row r="4226" spans="1:9" x14ac:dyDescent="0.25">
      <c r="A4226" s="11" t="s">
        <v>21991</v>
      </c>
      <c r="B4226" s="11" t="s">
        <v>21989</v>
      </c>
      <c r="C4226" s="11" t="s">
        <v>21989</v>
      </c>
      <c r="I4226" s="11" t="s">
        <v>21989</v>
      </c>
    </row>
    <row r="4227" spans="1:9" x14ac:dyDescent="0.25">
      <c r="A4227" s="11" t="s">
        <v>21992</v>
      </c>
      <c r="B4227" s="11" t="s">
        <v>21989</v>
      </c>
      <c r="C4227" s="11" t="s">
        <v>21989</v>
      </c>
      <c r="I4227" s="11" t="s">
        <v>21989</v>
      </c>
    </row>
    <row r="4228" spans="1:9" x14ac:dyDescent="0.25">
      <c r="A4228" s="11" t="s">
        <v>21993</v>
      </c>
      <c r="B4228" s="11" t="s">
        <v>21989</v>
      </c>
      <c r="C4228" s="11" t="s">
        <v>21989</v>
      </c>
      <c r="I4228" s="11" t="s">
        <v>21989</v>
      </c>
    </row>
    <row r="4229" spans="1:9" x14ac:dyDescent="0.25">
      <c r="A4229" s="11" t="s">
        <v>21994</v>
      </c>
      <c r="B4229" s="11" t="s">
        <v>21989</v>
      </c>
      <c r="C4229" s="11" t="s">
        <v>21989</v>
      </c>
      <c r="I4229" s="11" t="s">
        <v>21989</v>
      </c>
    </row>
    <row r="4230" spans="1:9" x14ac:dyDescent="0.25">
      <c r="A4230" s="11" t="s">
        <v>10651</v>
      </c>
      <c r="B4230" s="11" t="s">
        <v>3965</v>
      </c>
      <c r="C4230" s="11" t="s">
        <v>3965</v>
      </c>
      <c r="I4230" s="11" t="s">
        <v>3965</v>
      </c>
    </row>
    <row r="4231" spans="1:9" x14ac:dyDescent="0.25">
      <c r="A4231" s="11" t="s">
        <v>14432</v>
      </c>
      <c r="B4231" s="11" t="s">
        <v>21995</v>
      </c>
      <c r="C4231" s="11" t="s">
        <v>21995</v>
      </c>
      <c r="I4231" s="11" t="s">
        <v>21995</v>
      </c>
    </row>
    <row r="4232" spans="1:9" x14ac:dyDescent="0.25">
      <c r="A4232" s="11" t="s">
        <v>16117</v>
      </c>
      <c r="B4232" s="11" t="s">
        <v>3966</v>
      </c>
      <c r="C4232" s="11" t="s">
        <v>3966</v>
      </c>
      <c r="I4232" s="11" t="s">
        <v>3966</v>
      </c>
    </row>
    <row r="4233" spans="1:9" x14ac:dyDescent="0.25">
      <c r="A4233" s="11" t="s">
        <v>10654</v>
      </c>
      <c r="B4233" s="11" t="s">
        <v>3967</v>
      </c>
      <c r="C4233" s="11" t="s">
        <v>3967</v>
      </c>
      <c r="I4233" s="11" t="s">
        <v>3967</v>
      </c>
    </row>
    <row r="4234" spans="1:9" x14ac:dyDescent="0.25">
      <c r="A4234" s="11" t="s">
        <v>21996</v>
      </c>
      <c r="B4234" s="11" t="s">
        <v>21997</v>
      </c>
      <c r="C4234" s="11" t="s">
        <v>21997</v>
      </c>
      <c r="I4234" s="11" t="s">
        <v>21997</v>
      </c>
    </row>
    <row r="4235" spans="1:9" x14ac:dyDescent="0.25">
      <c r="A4235" s="11" t="s">
        <v>21998</v>
      </c>
      <c r="B4235" s="11" t="s">
        <v>21997</v>
      </c>
      <c r="C4235" s="11" t="s">
        <v>21997</v>
      </c>
      <c r="I4235" s="11" t="s">
        <v>21997</v>
      </c>
    </row>
    <row r="4236" spans="1:9" x14ac:dyDescent="0.25">
      <c r="A4236" s="11" t="s">
        <v>21999</v>
      </c>
      <c r="B4236" s="11" t="s">
        <v>21997</v>
      </c>
      <c r="C4236" s="11" t="s">
        <v>21997</v>
      </c>
      <c r="I4236" s="11" t="s">
        <v>21997</v>
      </c>
    </row>
    <row r="4237" spans="1:9" x14ac:dyDescent="0.25">
      <c r="A4237" s="11" t="s">
        <v>22000</v>
      </c>
      <c r="B4237" s="11" t="s">
        <v>21997</v>
      </c>
      <c r="C4237" s="11" t="s">
        <v>21997</v>
      </c>
      <c r="I4237" s="11" t="s">
        <v>21997</v>
      </c>
    </row>
    <row r="4238" spans="1:9" x14ac:dyDescent="0.25">
      <c r="A4238" s="11" t="s">
        <v>22001</v>
      </c>
      <c r="B4238" s="11" t="s">
        <v>21997</v>
      </c>
      <c r="C4238" s="11" t="s">
        <v>21997</v>
      </c>
      <c r="I4238" s="11" t="s">
        <v>21997</v>
      </c>
    </row>
    <row r="4239" spans="1:9" x14ac:dyDescent="0.25">
      <c r="A4239" s="11" t="s">
        <v>22002</v>
      </c>
      <c r="B4239" s="11" t="s">
        <v>21997</v>
      </c>
      <c r="C4239" s="11" t="s">
        <v>21997</v>
      </c>
      <c r="I4239" s="11" t="s">
        <v>21997</v>
      </c>
    </row>
    <row r="4240" spans="1:9" x14ac:dyDescent="0.25">
      <c r="A4240" s="11" t="s">
        <v>22003</v>
      </c>
      <c r="B4240" s="11" t="s">
        <v>22004</v>
      </c>
      <c r="C4240" s="11" t="s">
        <v>22004</v>
      </c>
      <c r="I4240" s="11" t="s">
        <v>22004</v>
      </c>
    </row>
    <row r="4241" spans="1:9" x14ac:dyDescent="0.25">
      <c r="A4241" s="11" t="s">
        <v>22005</v>
      </c>
      <c r="B4241" s="11" t="s">
        <v>22004</v>
      </c>
      <c r="C4241" s="11" t="s">
        <v>22004</v>
      </c>
      <c r="I4241" s="11" t="s">
        <v>22004</v>
      </c>
    </row>
    <row r="4242" spans="1:9" x14ac:dyDescent="0.25">
      <c r="A4242" s="11" t="s">
        <v>22006</v>
      </c>
      <c r="B4242" s="11" t="s">
        <v>22004</v>
      </c>
      <c r="C4242" s="11" t="s">
        <v>22004</v>
      </c>
      <c r="I4242" s="11" t="s">
        <v>22004</v>
      </c>
    </row>
    <row r="4243" spans="1:9" x14ac:dyDescent="0.25">
      <c r="A4243" s="11" t="s">
        <v>22007</v>
      </c>
      <c r="B4243" s="11" t="s">
        <v>22004</v>
      </c>
      <c r="C4243" s="11" t="s">
        <v>22004</v>
      </c>
      <c r="I4243" s="11" t="s">
        <v>22004</v>
      </c>
    </row>
    <row r="4244" spans="1:9" x14ac:dyDescent="0.25">
      <c r="A4244" s="11" t="s">
        <v>22008</v>
      </c>
      <c r="B4244" s="11" t="s">
        <v>22004</v>
      </c>
      <c r="C4244" s="11" t="s">
        <v>22004</v>
      </c>
      <c r="I4244" s="11" t="s">
        <v>22004</v>
      </c>
    </row>
    <row r="4245" spans="1:9" x14ac:dyDescent="0.25">
      <c r="A4245" s="11" t="s">
        <v>22009</v>
      </c>
      <c r="B4245" s="11" t="s">
        <v>22004</v>
      </c>
      <c r="C4245" s="11" t="s">
        <v>22004</v>
      </c>
      <c r="I4245" s="11" t="s">
        <v>22004</v>
      </c>
    </row>
    <row r="4246" spans="1:9" x14ac:dyDescent="0.25">
      <c r="A4246" s="11" t="s">
        <v>22010</v>
      </c>
      <c r="B4246" s="11" t="s">
        <v>22004</v>
      </c>
      <c r="C4246" s="11" t="s">
        <v>22004</v>
      </c>
      <c r="I4246" s="11" t="s">
        <v>22004</v>
      </c>
    </row>
    <row r="4247" spans="1:9" x14ac:dyDescent="0.25">
      <c r="A4247" s="11" t="s">
        <v>22011</v>
      </c>
      <c r="B4247" s="11" t="s">
        <v>22012</v>
      </c>
      <c r="C4247" s="11" t="s">
        <v>22012</v>
      </c>
      <c r="I4247" s="11" t="s">
        <v>22012</v>
      </c>
    </row>
    <row r="4248" spans="1:9" x14ac:dyDescent="0.25">
      <c r="A4248" s="11" t="s">
        <v>22013</v>
      </c>
      <c r="B4248" s="11" t="s">
        <v>383</v>
      </c>
      <c r="C4248" s="11" t="s">
        <v>383</v>
      </c>
      <c r="I4248" s="11" t="s">
        <v>383</v>
      </c>
    </row>
    <row r="4249" spans="1:9" x14ac:dyDescent="0.25">
      <c r="A4249" s="11" t="s">
        <v>22014</v>
      </c>
      <c r="B4249" s="11" t="s">
        <v>2019</v>
      </c>
      <c r="C4249" s="11" t="s">
        <v>2019</v>
      </c>
      <c r="I4249" s="11" t="s">
        <v>2019</v>
      </c>
    </row>
    <row r="4250" spans="1:9" x14ac:dyDescent="0.25">
      <c r="A4250" s="11" t="s">
        <v>22015</v>
      </c>
      <c r="B4250" s="11" t="s">
        <v>3976</v>
      </c>
      <c r="C4250" s="11" t="s">
        <v>3976</v>
      </c>
      <c r="I4250" s="11" t="s">
        <v>3976</v>
      </c>
    </row>
    <row r="4251" spans="1:9" x14ac:dyDescent="0.25">
      <c r="A4251" s="11" t="s">
        <v>22016</v>
      </c>
      <c r="B4251" s="11" t="s">
        <v>3977</v>
      </c>
      <c r="C4251" s="11" t="s">
        <v>3977</v>
      </c>
      <c r="I4251" s="11" t="s">
        <v>3977</v>
      </c>
    </row>
    <row r="4252" spans="1:9" x14ac:dyDescent="0.25">
      <c r="A4252" s="11" t="s">
        <v>22017</v>
      </c>
      <c r="B4252" s="11" t="s">
        <v>22018</v>
      </c>
      <c r="C4252" s="11" t="s">
        <v>22018</v>
      </c>
      <c r="I4252" s="11" t="s">
        <v>22018</v>
      </c>
    </row>
    <row r="4253" spans="1:9" x14ac:dyDescent="0.25">
      <c r="A4253" s="11" t="s">
        <v>22019</v>
      </c>
      <c r="B4253" s="11" t="s">
        <v>22020</v>
      </c>
      <c r="C4253" s="11" t="s">
        <v>22020</v>
      </c>
      <c r="I4253" s="11" t="s">
        <v>22020</v>
      </c>
    </row>
    <row r="4254" spans="1:9" x14ac:dyDescent="0.25">
      <c r="A4254" s="11" t="s">
        <v>22021</v>
      </c>
      <c r="B4254" s="11" t="s">
        <v>22022</v>
      </c>
      <c r="C4254" s="11" t="s">
        <v>22022</v>
      </c>
      <c r="I4254" s="11" t="s">
        <v>22022</v>
      </c>
    </row>
    <row r="4255" spans="1:9" x14ac:dyDescent="0.25">
      <c r="A4255" s="11" t="s">
        <v>22023</v>
      </c>
      <c r="B4255" s="11" t="s">
        <v>22024</v>
      </c>
      <c r="C4255" s="11" t="s">
        <v>22024</v>
      </c>
      <c r="I4255" s="11" t="s">
        <v>22024</v>
      </c>
    </row>
    <row r="4256" spans="1:9" x14ac:dyDescent="0.25">
      <c r="A4256" s="11" t="s">
        <v>22025</v>
      </c>
      <c r="B4256" s="11" t="s">
        <v>22026</v>
      </c>
      <c r="C4256" s="11" t="s">
        <v>22026</v>
      </c>
      <c r="I4256" s="11" t="s">
        <v>22026</v>
      </c>
    </row>
    <row r="4257" spans="1:9" x14ac:dyDescent="0.25">
      <c r="A4257" s="11" t="s">
        <v>10808</v>
      </c>
      <c r="B4257" s="11" t="s">
        <v>22027</v>
      </c>
      <c r="C4257" s="11" t="s">
        <v>22027</v>
      </c>
      <c r="I4257" s="11" t="s">
        <v>22027</v>
      </c>
    </row>
    <row r="4258" spans="1:9" x14ac:dyDescent="0.25">
      <c r="A4258" s="11" t="s">
        <v>22028</v>
      </c>
      <c r="B4258" s="11" t="s">
        <v>3980</v>
      </c>
      <c r="C4258" s="11" t="s">
        <v>3980</v>
      </c>
      <c r="I4258" s="11" t="s">
        <v>3980</v>
      </c>
    </row>
    <row r="4259" spans="1:9" x14ac:dyDescent="0.25">
      <c r="A4259" s="11" t="s">
        <v>14844</v>
      </c>
      <c r="B4259" s="11" t="s">
        <v>1201</v>
      </c>
      <c r="C4259" s="11" t="s">
        <v>1201</v>
      </c>
      <c r="I4259" s="11" t="s">
        <v>1201</v>
      </c>
    </row>
    <row r="4260" spans="1:9" x14ac:dyDescent="0.25">
      <c r="A4260" s="11" t="s">
        <v>14845</v>
      </c>
      <c r="B4260" s="11" t="s">
        <v>1201</v>
      </c>
      <c r="C4260" s="11" t="s">
        <v>1201</v>
      </c>
      <c r="I4260" s="11" t="s">
        <v>1201</v>
      </c>
    </row>
    <row r="4261" spans="1:9" x14ac:dyDescent="0.25">
      <c r="A4261" s="11" t="s">
        <v>22029</v>
      </c>
      <c r="B4261" s="11" t="s">
        <v>22030</v>
      </c>
      <c r="C4261" s="11" t="s">
        <v>22030</v>
      </c>
      <c r="I4261" s="11" t="s">
        <v>22030</v>
      </c>
    </row>
    <row r="4262" spans="1:9" x14ac:dyDescent="0.25">
      <c r="A4262" s="11" t="s">
        <v>10722</v>
      </c>
      <c r="B4262" s="11" t="s">
        <v>22030</v>
      </c>
      <c r="C4262" s="11" t="s">
        <v>22030</v>
      </c>
      <c r="I4262" s="11" t="s">
        <v>22030</v>
      </c>
    </row>
    <row r="4263" spans="1:9" x14ac:dyDescent="0.25">
      <c r="A4263" s="11" t="s">
        <v>10723</v>
      </c>
      <c r="B4263" s="11" t="s">
        <v>22030</v>
      </c>
      <c r="C4263" s="11" t="s">
        <v>22030</v>
      </c>
      <c r="I4263" s="11" t="s">
        <v>22030</v>
      </c>
    </row>
    <row r="4264" spans="1:9" x14ac:dyDescent="0.25">
      <c r="A4264" s="11" t="s">
        <v>22031</v>
      </c>
      <c r="B4264" s="11" t="s">
        <v>3986</v>
      </c>
      <c r="C4264" s="11" t="s">
        <v>3986</v>
      </c>
      <c r="I4264" s="11" t="s">
        <v>3986</v>
      </c>
    </row>
    <row r="4265" spans="1:9" x14ac:dyDescent="0.25">
      <c r="A4265" s="11" t="s">
        <v>22032</v>
      </c>
      <c r="B4265" s="11" t="s">
        <v>3986</v>
      </c>
      <c r="C4265" s="11" t="s">
        <v>3986</v>
      </c>
      <c r="I4265" s="11" t="s">
        <v>3986</v>
      </c>
    </row>
    <row r="4266" spans="1:9" x14ac:dyDescent="0.25">
      <c r="A4266" s="11" t="s">
        <v>22033</v>
      </c>
      <c r="B4266" s="11" t="s">
        <v>3986</v>
      </c>
      <c r="C4266" s="11" t="s">
        <v>3986</v>
      </c>
      <c r="I4266" s="11" t="s">
        <v>3986</v>
      </c>
    </row>
    <row r="4267" spans="1:9" x14ac:dyDescent="0.25">
      <c r="A4267" s="11" t="s">
        <v>22034</v>
      </c>
      <c r="B4267" s="11" t="s">
        <v>3986</v>
      </c>
      <c r="C4267" s="11" t="s">
        <v>3986</v>
      </c>
      <c r="I4267" s="11" t="s">
        <v>3986</v>
      </c>
    </row>
    <row r="4268" spans="1:9" x14ac:dyDescent="0.25">
      <c r="A4268" s="11" t="s">
        <v>9041</v>
      </c>
      <c r="B4268" s="11" t="s">
        <v>2373</v>
      </c>
      <c r="C4268" s="11" t="s">
        <v>2373</v>
      </c>
      <c r="I4268" s="11" t="s">
        <v>2373</v>
      </c>
    </row>
    <row r="4269" spans="1:9" x14ac:dyDescent="0.25">
      <c r="A4269" s="11" t="s">
        <v>22035</v>
      </c>
      <c r="B4269" s="11" t="s">
        <v>2373</v>
      </c>
      <c r="C4269" s="11" t="s">
        <v>2373</v>
      </c>
      <c r="I4269" s="11" t="s">
        <v>2373</v>
      </c>
    </row>
    <row r="4270" spans="1:9" x14ac:dyDescent="0.25">
      <c r="A4270" s="11" t="s">
        <v>22036</v>
      </c>
      <c r="B4270" s="11" t="s">
        <v>22037</v>
      </c>
      <c r="C4270" s="11" t="s">
        <v>22037</v>
      </c>
      <c r="I4270" s="11" t="s">
        <v>22037</v>
      </c>
    </row>
    <row r="4271" spans="1:9" x14ac:dyDescent="0.25">
      <c r="A4271" s="11" t="s">
        <v>10753</v>
      </c>
      <c r="B4271" s="11" t="s">
        <v>22038</v>
      </c>
      <c r="C4271" s="11" t="s">
        <v>22038</v>
      </c>
      <c r="I4271" s="11" t="s">
        <v>22038</v>
      </c>
    </row>
    <row r="4272" spans="1:9" x14ac:dyDescent="0.25">
      <c r="A4272" s="11" t="s">
        <v>10759</v>
      </c>
      <c r="B4272" s="11" t="s">
        <v>22039</v>
      </c>
      <c r="C4272" s="11" t="s">
        <v>22039</v>
      </c>
      <c r="I4272" s="11" t="s">
        <v>22039</v>
      </c>
    </row>
    <row r="4273" spans="1:9" x14ac:dyDescent="0.25">
      <c r="A4273" s="11" t="s">
        <v>22040</v>
      </c>
      <c r="B4273" s="11" t="s">
        <v>22041</v>
      </c>
      <c r="C4273" s="11" t="s">
        <v>22041</v>
      </c>
      <c r="I4273" s="11" t="s">
        <v>22041</v>
      </c>
    </row>
    <row r="4274" spans="1:9" x14ac:dyDescent="0.25">
      <c r="A4274" s="11" t="s">
        <v>22042</v>
      </c>
      <c r="B4274" s="11" t="s">
        <v>22041</v>
      </c>
      <c r="C4274" s="11" t="s">
        <v>22041</v>
      </c>
      <c r="I4274" s="11" t="s">
        <v>22041</v>
      </c>
    </row>
    <row r="4275" spans="1:9" x14ac:dyDescent="0.25">
      <c r="A4275" s="11" t="s">
        <v>22043</v>
      </c>
      <c r="B4275" s="11" t="s">
        <v>22044</v>
      </c>
      <c r="C4275" s="11" t="s">
        <v>22044</v>
      </c>
      <c r="I4275" s="11" t="s">
        <v>22044</v>
      </c>
    </row>
    <row r="4276" spans="1:9" x14ac:dyDescent="0.25">
      <c r="A4276" s="11" t="s">
        <v>22045</v>
      </c>
      <c r="B4276" s="11" t="s">
        <v>22044</v>
      </c>
      <c r="C4276" s="11" t="s">
        <v>22044</v>
      </c>
      <c r="I4276" s="11" t="s">
        <v>22044</v>
      </c>
    </row>
    <row r="4277" spans="1:9" x14ac:dyDescent="0.25">
      <c r="A4277" s="11" t="s">
        <v>22046</v>
      </c>
      <c r="B4277" s="11" t="s">
        <v>22044</v>
      </c>
      <c r="C4277" s="11" t="s">
        <v>22044</v>
      </c>
      <c r="I4277" s="11" t="s">
        <v>22044</v>
      </c>
    </row>
    <row r="4278" spans="1:9" x14ac:dyDescent="0.25">
      <c r="A4278" s="11" t="s">
        <v>22047</v>
      </c>
      <c r="B4278" s="11" t="s">
        <v>22044</v>
      </c>
      <c r="C4278" s="11" t="s">
        <v>22044</v>
      </c>
      <c r="I4278" s="11" t="s">
        <v>22044</v>
      </c>
    </row>
    <row r="4279" spans="1:9" x14ac:dyDescent="0.25">
      <c r="A4279" s="11" t="s">
        <v>22048</v>
      </c>
      <c r="B4279" s="11" t="s">
        <v>22044</v>
      </c>
      <c r="C4279" s="11" t="s">
        <v>22044</v>
      </c>
      <c r="I4279" s="11" t="s">
        <v>22044</v>
      </c>
    </row>
    <row r="4280" spans="1:9" x14ac:dyDescent="0.25">
      <c r="A4280" s="11" t="s">
        <v>22049</v>
      </c>
      <c r="B4280" s="11" t="s">
        <v>22044</v>
      </c>
      <c r="C4280" s="11" t="s">
        <v>22044</v>
      </c>
      <c r="I4280" s="11" t="s">
        <v>22044</v>
      </c>
    </row>
    <row r="4281" spans="1:9" x14ac:dyDescent="0.25">
      <c r="A4281" s="11" t="s">
        <v>16240</v>
      </c>
      <c r="B4281" s="11" t="s">
        <v>1856</v>
      </c>
      <c r="C4281" s="11" t="s">
        <v>1856</v>
      </c>
      <c r="I4281" s="11" t="s">
        <v>1856</v>
      </c>
    </row>
    <row r="4282" spans="1:9" x14ac:dyDescent="0.25">
      <c r="A4282" s="11" t="s">
        <v>22050</v>
      </c>
      <c r="B4282" s="11" t="s">
        <v>22051</v>
      </c>
      <c r="C4282" s="11" t="s">
        <v>22051</v>
      </c>
      <c r="I4282" s="11" t="s">
        <v>22051</v>
      </c>
    </row>
    <row r="4283" spans="1:9" x14ac:dyDescent="0.25">
      <c r="A4283" s="11" t="s">
        <v>22052</v>
      </c>
      <c r="B4283" s="11" t="s">
        <v>22053</v>
      </c>
      <c r="C4283" s="11" t="s">
        <v>22053</v>
      </c>
      <c r="I4283" s="11" t="s">
        <v>22053</v>
      </c>
    </row>
    <row r="4284" spans="1:9" x14ac:dyDescent="0.25">
      <c r="A4284" s="11" t="s">
        <v>22054</v>
      </c>
      <c r="B4284" s="11" t="s">
        <v>22053</v>
      </c>
      <c r="C4284" s="11" t="s">
        <v>22053</v>
      </c>
      <c r="I4284" s="11" t="s">
        <v>22053</v>
      </c>
    </row>
    <row r="4285" spans="1:9" x14ac:dyDescent="0.25">
      <c r="A4285" s="11" t="s">
        <v>22055</v>
      </c>
      <c r="B4285" s="11" t="s">
        <v>22053</v>
      </c>
      <c r="C4285" s="11" t="s">
        <v>22053</v>
      </c>
      <c r="I4285" s="11" t="s">
        <v>22053</v>
      </c>
    </row>
    <row r="4286" spans="1:9" x14ac:dyDescent="0.25">
      <c r="A4286" s="11" t="s">
        <v>22056</v>
      </c>
      <c r="B4286" s="11" t="s">
        <v>22053</v>
      </c>
      <c r="C4286" s="11" t="s">
        <v>22053</v>
      </c>
      <c r="I4286" s="11" t="s">
        <v>22053</v>
      </c>
    </row>
    <row r="4287" spans="1:9" x14ac:dyDescent="0.25">
      <c r="A4287" s="11" t="s">
        <v>22057</v>
      </c>
      <c r="B4287" s="11" t="s">
        <v>22053</v>
      </c>
      <c r="C4287" s="11" t="s">
        <v>22053</v>
      </c>
      <c r="I4287" s="11" t="s">
        <v>22053</v>
      </c>
    </row>
    <row r="4288" spans="1:9" x14ac:dyDescent="0.25">
      <c r="A4288" s="11" t="s">
        <v>22058</v>
      </c>
      <c r="B4288" s="11" t="s">
        <v>22053</v>
      </c>
      <c r="C4288" s="11" t="s">
        <v>22053</v>
      </c>
      <c r="I4288" s="11" t="s">
        <v>22053</v>
      </c>
    </row>
    <row r="4289" spans="1:9" x14ac:dyDescent="0.25">
      <c r="A4289" s="11" t="s">
        <v>22059</v>
      </c>
      <c r="B4289" s="11" t="s">
        <v>22053</v>
      </c>
      <c r="C4289" s="11" t="s">
        <v>22053</v>
      </c>
      <c r="I4289" s="11" t="s">
        <v>22053</v>
      </c>
    </row>
    <row r="4290" spans="1:9" x14ac:dyDescent="0.25">
      <c r="A4290" s="11" t="s">
        <v>22060</v>
      </c>
      <c r="B4290" s="11" t="s">
        <v>22053</v>
      </c>
      <c r="C4290" s="11" t="s">
        <v>22053</v>
      </c>
      <c r="I4290" s="11" t="s">
        <v>22053</v>
      </c>
    </row>
    <row r="4291" spans="1:9" x14ac:dyDescent="0.25">
      <c r="A4291" s="11" t="s">
        <v>22061</v>
      </c>
      <c r="B4291" s="11" t="s">
        <v>22053</v>
      </c>
      <c r="C4291" s="11" t="s">
        <v>22053</v>
      </c>
      <c r="I4291" s="11" t="s">
        <v>22053</v>
      </c>
    </row>
    <row r="4292" spans="1:9" x14ac:dyDescent="0.25">
      <c r="A4292" s="11" t="s">
        <v>22062</v>
      </c>
      <c r="B4292" s="11" t="s">
        <v>22053</v>
      </c>
      <c r="C4292" s="11" t="s">
        <v>22053</v>
      </c>
      <c r="I4292" s="11" t="s">
        <v>22053</v>
      </c>
    </row>
    <row r="4293" spans="1:9" x14ac:dyDescent="0.25">
      <c r="A4293" s="11" t="s">
        <v>22063</v>
      </c>
      <c r="B4293" s="11" t="s">
        <v>22053</v>
      </c>
      <c r="C4293" s="11" t="s">
        <v>22053</v>
      </c>
      <c r="I4293" s="11" t="s">
        <v>22053</v>
      </c>
    </row>
    <row r="4294" spans="1:9" x14ac:dyDescent="0.25">
      <c r="A4294" s="11" t="s">
        <v>22064</v>
      </c>
      <c r="B4294" s="11" t="s">
        <v>22053</v>
      </c>
      <c r="C4294" s="11" t="s">
        <v>22053</v>
      </c>
      <c r="I4294" s="11" t="s">
        <v>22053</v>
      </c>
    </row>
    <row r="4295" spans="1:9" x14ac:dyDescent="0.25">
      <c r="A4295" s="11" t="s">
        <v>22065</v>
      </c>
      <c r="B4295" s="11" t="s">
        <v>22053</v>
      </c>
      <c r="C4295" s="11" t="s">
        <v>22053</v>
      </c>
      <c r="I4295" s="11" t="s">
        <v>22053</v>
      </c>
    </row>
    <row r="4296" spans="1:9" x14ac:dyDescent="0.25">
      <c r="A4296" s="11" t="s">
        <v>22066</v>
      </c>
      <c r="B4296" s="11" t="s">
        <v>22053</v>
      </c>
      <c r="C4296" s="11" t="s">
        <v>22053</v>
      </c>
      <c r="I4296" s="11" t="s">
        <v>22053</v>
      </c>
    </row>
    <row r="4297" spans="1:9" x14ac:dyDescent="0.25">
      <c r="A4297" s="11" t="s">
        <v>22067</v>
      </c>
      <c r="B4297" s="11" t="s">
        <v>22053</v>
      </c>
      <c r="C4297" s="11" t="s">
        <v>22053</v>
      </c>
      <c r="I4297" s="11" t="s">
        <v>22053</v>
      </c>
    </row>
    <row r="4298" spans="1:9" x14ac:dyDescent="0.25">
      <c r="A4298" s="11" t="s">
        <v>22068</v>
      </c>
      <c r="B4298" s="11" t="s">
        <v>22053</v>
      </c>
      <c r="C4298" s="11" t="s">
        <v>22053</v>
      </c>
      <c r="I4298" s="11" t="s">
        <v>22053</v>
      </c>
    </row>
    <row r="4299" spans="1:9" x14ac:dyDescent="0.25">
      <c r="A4299" s="11" t="s">
        <v>22069</v>
      </c>
      <c r="B4299" s="11" t="s">
        <v>22053</v>
      </c>
      <c r="C4299" s="11" t="s">
        <v>22053</v>
      </c>
      <c r="I4299" s="11" t="s">
        <v>22053</v>
      </c>
    </row>
    <row r="4300" spans="1:9" x14ac:dyDescent="0.25">
      <c r="A4300" s="11" t="s">
        <v>22070</v>
      </c>
      <c r="B4300" s="11" t="s">
        <v>22053</v>
      </c>
      <c r="C4300" s="11" t="s">
        <v>22053</v>
      </c>
      <c r="I4300" s="11" t="s">
        <v>22053</v>
      </c>
    </row>
    <row r="4301" spans="1:9" x14ac:dyDescent="0.25">
      <c r="A4301" s="11" t="s">
        <v>22071</v>
      </c>
      <c r="B4301" s="11" t="s">
        <v>22053</v>
      </c>
      <c r="C4301" s="11" t="s">
        <v>22053</v>
      </c>
      <c r="I4301" s="11" t="s">
        <v>22053</v>
      </c>
    </row>
    <row r="4302" spans="1:9" x14ac:dyDescent="0.25">
      <c r="A4302" s="11" t="s">
        <v>22072</v>
      </c>
      <c r="B4302" s="11" t="s">
        <v>22053</v>
      </c>
      <c r="C4302" s="11" t="s">
        <v>22053</v>
      </c>
      <c r="I4302" s="11" t="s">
        <v>22053</v>
      </c>
    </row>
    <row r="4303" spans="1:9" x14ac:dyDescent="0.25">
      <c r="A4303" s="11" t="s">
        <v>22073</v>
      </c>
      <c r="B4303" s="11" t="s">
        <v>22053</v>
      </c>
      <c r="C4303" s="11" t="s">
        <v>22053</v>
      </c>
      <c r="I4303" s="11" t="s">
        <v>22053</v>
      </c>
    </row>
    <row r="4304" spans="1:9" x14ac:dyDescent="0.25">
      <c r="A4304" s="11" t="s">
        <v>22074</v>
      </c>
      <c r="B4304" s="11" t="s">
        <v>22053</v>
      </c>
      <c r="C4304" s="11" t="s">
        <v>22053</v>
      </c>
      <c r="I4304" s="11" t="s">
        <v>22053</v>
      </c>
    </row>
    <row r="4305" spans="1:9" x14ac:dyDescent="0.25">
      <c r="A4305" s="11" t="s">
        <v>22075</v>
      </c>
      <c r="B4305" s="11" t="s">
        <v>22053</v>
      </c>
      <c r="C4305" s="11" t="s">
        <v>22053</v>
      </c>
      <c r="I4305" s="11" t="s">
        <v>22053</v>
      </c>
    </row>
    <row r="4306" spans="1:9" x14ac:dyDescent="0.25">
      <c r="A4306" s="11" t="s">
        <v>22076</v>
      </c>
      <c r="B4306" s="11" t="s">
        <v>22053</v>
      </c>
      <c r="C4306" s="11" t="s">
        <v>22053</v>
      </c>
      <c r="I4306" s="11" t="s">
        <v>22053</v>
      </c>
    </row>
    <row r="4307" spans="1:9" x14ac:dyDescent="0.25">
      <c r="A4307" s="11" t="s">
        <v>22077</v>
      </c>
      <c r="B4307" s="11" t="s">
        <v>22053</v>
      </c>
      <c r="C4307" s="11" t="s">
        <v>22053</v>
      </c>
      <c r="I4307" s="11" t="s">
        <v>22053</v>
      </c>
    </row>
    <row r="4308" spans="1:9" x14ac:dyDescent="0.25">
      <c r="A4308" s="11" t="s">
        <v>22078</v>
      </c>
      <c r="B4308" s="11" t="s">
        <v>22053</v>
      </c>
      <c r="C4308" s="11" t="s">
        <v>22053</v>
      </c>
      <c r="I4308" s="11" t="s">
        <v>22053</v>
      </c>
    </row>
    <row r="4309" spans="1:9" x14ac:dyDescent="0.25">
      <c r="A4309" s="11" t="s">
        <v>22079</v>
      </c>
      <c r="B4309" s="11" t="s">
        <v>22053</v>
      </c>
      <c r="C4309" s="11" t="s">
        <v>22053</v>
      </c>
      <c r="I4309" s="11" t="s">
        <v>22053</v>
      </c>
    </row>
    <row r="4310" spans="1:9" x14ac:dyDescent="0.25">
      <c r="A4310" s="11" t="s">
        <v>22080</v>
      </c>
      <c r="B4310" s="11" t="s">
        <v>22053</v>
      </c>
      <c r="C4310" s="11" t="s">
        <v>22053</v>
      </c>
      <c r="I4310" s="11" t="s">
        <v>22053</v>
      </c>
    </row>
    <row r="4311" spans="1:9" x14ac:dyDescent="0.25">
      <c r="A4311" s="11" t="s">
        <v>22081</v>
      </c>
      <c r="B4311" s="11" t="s">
        <v>22053</v>
      </c>
      <c r="C4311" s="11" t="s">
        <v>22053</v>
      </c>
      <c r="I4311" s="11" t="s">
        <v>22053</v>
      </c>
    </row>
    <row r="4312" spans="1:9" x14ac:dyDescent="0.25">
      <c r="A4312" s="11" t="s">
        <v>22082</v>
      </c>
      <c r="B4312" s="11" t="s">
        <v>22053</v>
      </c>
      <c r="C4312" s="11" t="s">
        <v>22053</v>
      </c>
      <c r="I4312" s="11" t="s">
        <v>22053</v>
      </c>
    </row>
    <row r="4313" spans="1:9" x14ac:dyDescent="0.25">
      <c r="A4313" s="11" t="s">
        <v>22083</v>
      </c>
      <c r="B4313" s="11" t="s">
        <v>22053</v>
      </c>
      <c r="C4313" s="11" t="s">
        <v>22053</v>
      </c>
      <c r="I4313" s="11" t="s">
        <v>22053</v>
      </c>
    </row>
    <row r="4314" spans="1:9" x14ac:dyDescent="0.25">
      <c r="A4314" s="11" t="s">
        <v>22084</v>
      </c>
      <c r="B4314" s="11" t="s">
        <v>22053</v>
      </c>
      <c r="C4314" s="11" t="s">
        <v>22053</v>
      </c>
      <c r="I4314" s="11" t="s">
        <v>22053</v>
      </c>
    </row>
    <row r="4315" spans="1:9" x14ac:dyDescent="0.25">
      <c r="A4315" s="11" t="s">
        <v>22085</v>
      </c>
      <c r="B4315" s="11" t="s">
        <v>22053</v>
      </c>
      <c r="C4315" s="11" t="s">
        <v>22053</v>
      </c>
      <c r="I4315" s="11" t="s">
        <v>22053</v>
      </c>
    </row>
    <row r="4316" spans="1:9" x14ac:dyDescent="0.25">
      <c r="A4316" s="11" t="s">
        <v>22086</v>
      </c>
      <c r="B4316" s="11" t="s">
        <v>22053</v>
      </c>
      <c r="C4316" s="11" t="s">
        <v>22053</v>
      </c>
      <c r="I4316" s="11" t="s">
        <v>22053</v>
      </c>
    </row>
    <row r="4317" spans="1:9" x14ac:dyDescent="0.25">
      <c r="A4317" s="11" t="s">
        <v>22087</v>
      </c>
      <c r="B4317" s="11" t="s">
        <v>22053</v>
      </c>
      <c r="C4317" s="11" t="s">
        <v>22053</v>
      </c>
      <c r="I4317" s="11" t="s">
        <v>22053</v>
      </c>
    </row>
    <row r="4318" spans="1:9" x14ac:dyDescent="0.25">
      <c r="A4318" s="11" t="s">
        <v>22088</v>
      </c>
      <c r="B4318" s="11" t="s">
        <v>22053</v>
      </c>
      <c r="C4318" s="11" t="s">
        <v>22053</v>
      </c>
      <c r="I4318" s="11" t="s">
        <v>22053</v>
      </c>
    </row>
    <row r="4319" spans="1:9" x14ac:dyDescent="0.25">
      <c r="A4319" s="11" t="s">
        <v>22089</v>
      </c>
      <c r="B4319" s="11" t="s">
        <v>22053</v>
      </c>
      <c r="C4319" s="11" t="s">
        <v>22053</v>
      </c>
      <c r="I4319" s="11" t="s">
        <v>22053</v>
      </c>
    </row>
    <row r="4320" spans="1:9" x14ac:dyDescent="0.25">
      <c r="A4320" s="11" t="s">
        <v>22090</v>
      </c>
      <c r="B4320" s="11" t="s">
        <v>22053</v>
      </c>
      <c r="C4320" s="11" t="s">
        <v>22053</v>
      </c>
      <c r="I4320" s="11" t="s">
        <v>22053</v>
      </c>
    </row>
    <row r="4321" spans="1:9" x14ac:dyDescent="0.25">
      <c r="A4321" s="11" t="s">
        <v>22091</v>
      </c>
      <c r="B4321" s="11" t="s">
        <v>22053</v>
      </c>
      <c r="C4321" s="11" t="s">
        <v>22053</v>
      </c>
      <c r="I4321" s="11" t="s">
        <v>22053</v>
      </c>
    </row>
    <row r="4322" spans="1:9" x14ac:dyDescent="0.25">
      <c r="A4322" s="11" t="s">
        <v>22092</v>
      </c>
      <c r="B4322" s="11" t="s">
        <v>22053</v>
      </c>
      <c r="C4322" s="11" t="s">
        <v>22053</v>
      </c>
      <c r="I4322" s="11" t="s">
        <v>22053</v>
      </c>
    </row>
    <row r="4323" spans="1:9" x14ac:dyDescent="0.25">
      <c r="A4323" s="11" t="s">
        <v>22093</v>
      </c>
      <c r="B4323" s="11" t="s">
        <v>22053</v>
      </c>
      <c r="C4323" s="11" t="s">
        <v>22053</v>
      </c>
      <c r="I4323" s="11" t="s">
        <v>22053</v>
      </c>
    </row>
    <row r="4324" spans="1:9" x14ac:dyDescent="0.25">
      <c r="A4324" s="11" t="s">
        <v>22094</v>
      </c>
      <c r="B4324" s="11" t="s">
        <v>22053</v>
      </c>
      <c r="C4324" s="11" t="s">
        <v>22053</v>
      </c>
      <c r="I4324" s="11" t="s">
        <v>22053</v>
      </c>
    </row>
    <row r="4325" spans="1:9" x14ac:dyDescent="0.25">
      <c r="A4325" s="11" t="s">
        <v>22095</v>
      </c>
      <c r="B4325" s="11" t="s">
        <v>22053</v>
      </c>
      <c r="C4325" s="11" t="s">
        <v>22053</v>
      </c>
      <c r="I4325" s="11" t="s">
        <v>22053</v>
      </c>
    </row>
    <row r="4326" spans="1:9" x14ac:dyDescent="0.25">
      <c r="A4326" s="11" t="s">
        <v>22096</v>
      </c>
      <c r="B4326" s="11" t="s">
        <v>22053</v>
      </c>
      <c r="C4326" s="11" t="s">
        <v>22053</v>
      </c>
      <c r="I4326" s="11" t="s">
        <v>22053</v>
      </c>
    </row>
    <row r="4327" spans="1:9" x14ac:dyDescent="0.25">
      <c r="A4327" s="11" t="s">
        <v>22097</v>
      </c>
      <c r="B4327" s="11" t="s">
        <v>22053</v>
      </c>
      <c r="C4327" s="11" t="s">
        <v>22053</v>
      </c>
      <c r="I4327" s="11" t="s">
        <v>22053</v>
      </c>
    </row>
    <row r="4328" spans="1:9" x14ac:dyDescent="0.25">
      <c r="A4328" s="11" t="s">
        <v>22098</v>
      </c>
      <c r="B4328" s="11" t="s">
        <v>22053</v>
      </c>
      <c r="C4328" s="11" t="s">
        <v>22053</v>
      </c>
      <c r="I4328" s="11" t="s">
        <v>22053</v>
      </c>
    </row>
    <row r="4329" spans="1:9" x14ac:dyDescent="0.25">
      <c r="A4329" s="11" t="s">
        <v>22099</v>
      </c>
      <c r="B4329" s="11" t="s">
        <v>22053</v>
      </c>
      <c r="C4329" s="11" t="s">
        <v>22053</v>
      </c>
      <c r="I4329" s="11" t="s">
        <v>22053</v>
      </c>
    </row>
    <row r="4330" spans="1:9" x14ac:dyDescent="0.25">
      <c r="A4330" s="11" t="s">
        <v>22100</v>
      </c>
      <c r="B4330" s="11" t="s">
        <v>22053</v>
      </c>
      <c r="C4330" s="11" t="s">
        <v>22053</v>
      </c>
      <c r="I4330" s="11" t="s">
        <v>22053</v>
      </c>
    </row>
    <row r="4331" spans="1:9" x14ac:dyDescent="0.25">
      <c r="A4331" s="11" t="s">
        <v>10773</v>
      </c>
      <c r="B4331" s="11" t="s">
        <v>720</v>
      </c>
      <c r="C4331" s="11" t="s">
        <v>720</v>
      </c>
      <c r="I4331" s="11" t="s">
        <v>720</v>
      </c>
    </row>
    <row r="4332" spans="1:9" x14ac:dyDescent="0.25">
      <c r="A4332" s="11" t="s">
        <v>22101</v>
      </c>
      <c r="B4332" s="11" t="s">
        <v>22102</v>
      </c>
      <c r="C4332" s="11" t="s">
        <v>22102</v>
      </c>
      <c r="I4332" s="11" t="s">
        <v>22102</v>
      </c>
    </row>
    <row r="4333" spans="1:9" x14ac:dyDescent="0.25">
      <c r="A4333" s="11" t="s">
        <v>10777</v>
      </c>
      <c r="B4333" s="11" t="s">
        <v>4000</v>
      </c>
      <c r="C4333" s="11" t="s">
        <v>4000</v>
      </c>
      <c r="I4333" s="11" t="s">
        <v>4000</v>
      </c>
    </row>
    <row r="4334" spans="1:9" x14ac:dyDescent="0.25">
      <c r="A4334" s="11" t="s">
        <v>10778</v>
      </c>
      <c r="B4334" s="11" t="s">
        <v>4000</v>
      </c>
      <c r="C4334" s="11" t="s">
        <v>4000</v>
      </c>
      <c r="I4334" s="11" t="s">
        <v>4000</v>
      </c>
    </row>
    <row r="4335" spans="1:9" x14ac:dyDescent="0.25">
      <c r="A4335" s="11" t="s">
        <v>10779</v>
      </c>
      <c r="B4335" s="11" t="s">
        <v>2253</v>
      </c>
      <c r="C4335" s="11" t="s">
        <v>2253</v>
      </c>
      <c r="I4335" s="11" t="s">
        <v>2253</v>
      </c>
    </row>
    <row r="4336" spans="1:9" x14ac:dyDescent="0.25">
      <c r="A4336" s="11" t="s">
        <v>22103</v>
      </c>
      <c r="B4336" s="11" t="s">
        <v>4002</v>
      </c>
      <c r="C4336" s="11" t="s">
        <v>4002</v>
      </c>
      <c r="I4336" s="11" t="s">
        <v>4002</v>
      </c>
    </row>
    <row r="4337" spans="1:9" x14ac:dyDescent="0.25">
      <c r="A4337" s="11" t="s">
        <v>22104</v>
      </c>
      <c r="B4337" s="11" t="s">
        <v>22105</v>
      </c>
      <c r="C4337" s="11" t="s">
        <v>22105</v>
      </c>
      <c r="I4337" s="11" t="s">
        <v>22105</v>
      </c>
    </row>
    <row r="4338" spans="1:9" x14ac:dyDescent="0.25">
      <c r="A4338" s="11" t="s">
        <v>22106</v>
      </c>
      <c r="B4338" s="11" t="s">
        <v>22107</v>
      </c>
      <c r="C4338" s="11" t="s">
        <v>22107</v>
      </c>
      <c r="I4338" s="11" t="s">
        <v>22107</v>
      </c>
    </row>
    <row r="4339" spans="1:9" x14ac:dyDescent="0.25">
      <c r="A4339" s="11" t="s">
        <v>22108</v>
      </c>
      <c r="B4339" s="11" t="s">
        <v>20106</v>
      </c>
      <c r="C4339" s="11" t="s">
        <v>22109</v>
      </c>
      <c r="I4339" s="11" t="s">
        <v>20106</v>
      </c>
    </row>
    <row r="4340" spans="1:9" x14ac:dyDescent="0.25">
      <c r="A4340" s="11" t="s">
        <v>22110</v>
      </c>
      <c r="B4340" s="11" t="s">
        <v>20106</v>
      </c>
      <c r="C4340" s="11" t="s">
        <v>20106</v>
      </c>
      <c r="I4340" s="11" t="s">
        <v>20106</v>
      </c>
    </row>
    <row r="4341" spans="1:9" x14ac:dyDescent="0.25">
      <c r="A4341" s="11" t="s">
        <v>22111</v>
      </c>
      <c r="B4341" s="11" t="s">
        <v>20106</v>
      </c>
      <c r="C4341" s="11" t="s">
        <v>20106</v>
      </c>
      <c r="I4341" s="11" t="s">
        <v>20106</v>
      </c>
    </row>
    <row r="4342" spans="1:9" x14ac:dyDescent="0.25">
      <c r="A4342" s="11" t="s">
        <v>22112</v>
      </c>
      <c r="B4342" s="11" t="s">
        <v>20106</v>
      </c>
      <c r="C4342" s="11" t="s">
        <v>20106</v>
      </c>
      <c r="I4342" s="11" t="s">
        <v>20106</v>
      </c>
    </row>
    <row r="4343" spans="1:9" x14ac:dyDescent="0.25">
      <c r="A4343" s="11" t="s">
        <v>22113</v>
      </c>
      <c r="B4343" s="11" t="s">
        <v>20106</v>
      </c>
      <c r="C4343" s="11" t="s">
        <v>20106</v>
      </c>
      <c r="I4343" s="11" t="s">
        <v>20106</v>
      </c>
    </row>
    <row r="4344" spans="1:9" x14ac:dyDescent="0.25">
      <c r="A4344" s="11" t="s">
        <v>22114</v>
      </c>
      <c r="B4344" s="11" t="s">
        <v>20106</v>
      </c>
      <c r="C4344" s="11" t="s">
        <v>20106</v>
      </c>
      <c r="I4344" s="11" t="s">
        <v>20106</v>
      </c>
    </row>
    <row r="4345" spans="1:9" x14ac:dyDescent="0.25">
      <c r="A4345" s="11" t="s">
        <v>22115</v>
      </c>
      <c r="B4345" s="11" t="s">
        <v>20106</v>
      </c>
      <c r="C4345" s="11" t="s">
        <v>20106</v>
      </c>
      <c r="I4345" s="11" t="s">
        <v>20106</v>
      </c>
    </row>
    <row r="4346" spans="1:9" x14ac:dyDescent="0.25">
      <c r="A4346" s="11" t="s">
        <v>22116</v>
      </c>
      <c r="B4346" s="11" t="s">
        <v>20106</v>
      </c>
      <c r="C4346" s="11" t="s">
        <v>20106</v>
      </c>
      <c r="I4346" s="11" t="s">
        <v>20106</v>
      </c>
    </row>
    <row r="4347" spans="1:9" x14ac:dyDescent="0.25">
      <c r="A4347" s="11" t="s">
        <v>22117</v>
      </c>
      <c r="B4347" s="11" t="s">
        <v>20106</v>
      </c>
      <c r="C4347" s="11" t="s">
        <v>20106</v>
      </c>
      <c r="I4347" s="11" t="s">
        <v>20106</v>
      </c>
    </row>
    <row r="4348" spans="1:9" x14ac:dyDescent="0.25">
      <c r="A4348" s="11" t="s">
        <v>22118</v>
      </c>
      <c r="B4348" s="11" t="s">
        <v>20106</v>
      </c>
      <c r="C4348" s="11" t="s">
        <v>20106</v>
      </c>
      <c r="I4348" s="11" t="s">
        <v>20106</v>
      </c>
    </row>
    <row r="4349" spans="1:9" x14ac:dyDescent="0.25">
      <c r="A4349" s="11" t="s">
        <v>22119</v>
      </c>
      <c r="B4349" s="11" t="s">
        <v>20106</v>
      </c>
      <c r="C4349" s="11" t="s">
        <v>20106</v>
      </c>
      <c r="I4349" s="11" t="s">
        <v>20106</v>
      </c>
    </row>
    <row r="4350" spans="1:9" x14ac:dyDescent="0.25">
      <c r="A4350" s="11" t="s">
        <v>22120</v>
      </c>
      <c r="B4350" s="11" t="s">
        <v>20106</v>
      </c>
      <c r="C4350" s="11" t="s">
        <v>20106</v>
      </c>
      <c r="I4350" s="11" t="s">
        <v>20106</v>
      </c>
    </row>
    <row r="4351" spans="1:9" x14ac:dyDescent="0.25">
      <c r="A4351" s="11" t="s">
        <v>22121</v>
      </c>
      <c r="B4351" s="11" t="s">
        <v>20106</v>
      </c>
      <c r="C4351" s="11" t="s">
        <v>20106</v>
      </c>
      <c r="I4351" s="11" t="s">
        <v>20106</v>
      </c>
    </row>
    <row r="4352" spans="1:9" x14ac:dyDescent="0.25">
      <c r="A4352" s="11" t="s">
        <v>22122</v>
      </c>
      <c r="B4352" s="11" t="s">
        <v>20106</v>
      </c>
      <c r="C4352" s="11" t="s">
        <v>20106</v>
      </c>
      <c r="I4352" s="11" t="s">
        <v>20106</v>
      </c>
    </row>
    <row r="4353" spans="1:9" x14ac:dyDescent="0.25">
      <c r="A4353" s="11" t="s">
        <v>22123</v>
      </c>
      <c r="B4353" s="11" t="s">
        <v>20106</v>
      </c>
      <c r="C4353" s="11" t="s">
        <v>20106</v>
      </c>
      <c r="I4353" s="11" t="s">
        <v>20106</v>
      </c>
    </row>
    <row r="4354" spans="1:9" x14ac:dyDescent="0.25">
      <c r="A4354" s="11" t="s">
        <v>22124</v>
      </c>
      <c r="B4354" s="11" t="s">
        <v>20106</v>
      </c>
      <c r="C4354" s="11" t="s">
        <v>20106</v>
      </c>
      <c r="I4354" s="11" t="s">
        <v>20106</v>
      </c>
    </row>
    <row r="4355" spans="1:9" x14ac:dyDescent="0.25">
      <c r="A4355" s="11" t="s">
        <v>22125</v>
      </c>
      <c r="B4355" s="11" t="s">
        <v>20106</v>
      </c>
      <c r="C4355" s="11" t="s">
        <v>20106</v>
      </c>
      <c r="I4355" s="11" t="s">
        <v>20106</v>
      </c>
    </row>
    <row r="4356" spans="1:9" x14ac:dyDescent="0.25">
      <c r="A4356" s="11" t="s">
        <v>22126</v>
      </c>
      <c r="B4356" s="11" t="s">
        <v>20106</v>
      </c>
      <c r="C4356" s="11" t="s">
        <v>20106</v>
      </c>
      <c r="I4356" s="11" t="s">
        <v>20106</v>
      </c>
    </row>
    <row r="4357" spans="1:9" x14ac:dyDescent="0.25">
      <c r="A4357" s="11" t="s">
        <v>22127</v>
      </c>
      <c r="B4357" s="11" t="s">
        <v>20106</v>
      </c>
      <c r="C4357" s="11" t="s">
        <v>20106</v>
      </c>
      <c r="I4357" s="11" t="s">
        <v>20106</v>
      </c>
    </row>
    <row r="4358" spans="1:9" x14ac:dyDescent="0.25">
      <c r="A4358" s="11" t="s">
        <v>22128</v>
      </c>
      <c r="B4358" s="11" t="s">
        <v>22129</v>
      </c>
      <c r="C4358" s="11" t="s">
        <v>22129</v>
      </c>
      <c r="I4358" s="11" t="s">
        <v>22129</v>
      </c>
    </row>
    <row r="4359" spans="1:9" x14ac:dyDescent="0.25">
      <c r="A4359" s="11" t="s">
        <v>22130</v>
      </c>
      <c r="B4359" s="11" t="s">
        <v>22131</v>
      </c>
      <c r="C4359" s="11" t="s">
        <v>22131</v>
      </c>
      <c r="I4359" s="11" t="s">
        <v>22131</v>
      </c>
    </row>
    <row r="4360" spans="1:9" x14ac:dyDescent="0.25">
      <c r="A4360" s="11" t="s">
        <v>16313</v>
      </c>
      <c r="B4360" s="11" t="s">
        <v>1905</v>
      </c>
      <c r="C4360" s="11" t="s">
        <v>1905</v>
      </c>
      <c r="I4360" s="11" t="s">
        <v>1905</v>
      </c>
    </row>
    <row r="4361" spans="1:9" x14ac:dyDescent="0.25">
      <c r="A4361" s="11" t="s">
        <v>10788</v>
      </c>
      <c r="B4361" s="11" t="s">
        <v>22132</v>
      </c>
      <c r="C4361" s="11" t="s">
        <v>22132</v>
      </c>
      <c r="I4361" s="11" t="s">
        <v>22132</v>
      </c>
    </row>
    <row r="4362" spans="1:9" x14ac:dyDescent="0.25">
      <c r="A4362" s="11" t="s">
        <v>10789</v>
      </c>
      <c r="B4362" s="11" t="s">
        <v>22132</v>
      </c>
      <c r="C4362" s="11" t="s">
        <v>22132</v>
      </c>
      <c r="I4362" s="11" t="s">
        <v>22132</v>
      </c>
    </row>
    <row r="4363" spans="1:9" x14ac:dyDescent="0.25">
      <c r="A4363" s="11" t="s">
        <v>11254</v>
      </c>
      <c r="B4363" s="11" t="s">
        <v>4008</v>
      </c>
      <c r="C4363" s="11" t="s">
        <v>4008</v>
      </c>
      <c r="I4363" s="11" t="s">
        <v>4008</v>
      </c>
    </row>
    <row r="4364" spans="1:9" x14ac:dyDescent="0.25">
      <c r="A4364" s="11" t="s">
        <v>22133</v>
      </c>
      <c r="B4364" s="11" t="s">
        <v>22134</v>
      </c>
      <c r="C4364" s="11" t="s">
        <v>22134</v>
      </c>
      <c r="I4364" s="11" t="s">
        <v>22134</v>
      </c>
    </row>
    <row r="4365" spans="1:9" x14ac:dyDescent="0.25">
      <c r="A4365" s="11" t="s">
        <v>22135</v>
      </c>
      <c r="B4365" s="11" t="s">
        <v>22134</v>
      </c>
      <c r="C4365" s="11" t="s">
        <v>22134</v>
      </c>
      <c r="I4365" s="11" t="s">
        <v>22134</v>
      </c>
    </row>
    <row r="4366" spans="1:9" x14ac:dyDescent="0.25">
      <c r="A4366" s="11" t="s">
        <v>22136</v>
      </c>
      <c r="B4366" s="11" t="s">
        <v>22134</v>
      </c>
      <c r="C4366" s="11" t="s">
        <v>22134</v>
      </c>
      <c r="I4366" s="11" t="s">
        <v>22134</v>
      </c>
    </row>
    <row r="4367" spans="1:9" x14ac:dyDescent="0.25">
      <c r="A4367" s="11" t="s">
        <v>22137</v>
      </c>
      <c r="B4367" s="11" t="s">
        <v>22138</v>
      </c>
      <c r="C4367" s="11" t="s">
        <v>22138</v>
      </c>
      <c r="I4367" s="11" t="s">
        <v>22138</v>
      </c>
    </row>
    <row r="4368" spans="1:9" x14ac:dyDescent="0.25">
      <c r="A4368" s="11" t="s">
        <v>22139</v>
      </c>
      <c r="B4368" s="11" t="s">
        <v>22140</v>
      </c>
      <c r="C4368" s="11" t="s">
        <v>22140</v>
      </c>
      <c r="I4368" s="11" t="s">
        <v>22140</v>
      </c>
    </row>
    <row r="4369" spans="1:9" x14ac:dyDescent="0.25">
      <c r="A4369" s="11" t="s">
        <v>22141</v>
      </c>
      <c r="B4369" s="11" t="s">
        <v>22140</v>
      </c>
      <c r="C4369" s="11" t="s">
        <v>22140</v>
      </c>
      <c r="I4369" s="11" t="s">
        <v>22140</v>
      </c>
    </row>
    <row r="4370" spans="1:9" x14ac:dyDescent="0.25">
      <c r="A4370" s="11" t="s">
        <v>22142</v>
      </c>
      <c r="B4370" s="11" t="s">
        <v>22140</v>
      </c>
      <c r="C4370" s="11" t="s">
        <v>22140</v>
      </c>
      <c r="I4370" s="11" t="s">
        <v>22140</v>
      </c>
    </row>
    <row r="4371" spans="1:9" x14ac:dyDescent="0.25">
      <c r="A4371" s="11" t="s">
        <v>22143</v>
      </c>
      <c r="B4371" s="11" t="s">
        <v>22140</v>
      </c>
      <c r="C4371" s="11" t="s">
        <v>22140</v>
      </c>
      <c r="I4371" s="11" t="s">
        <v>22140</v>
      </c>
    </row>
    <row r="4372" spans="1:9" x14ac:dyDescent="0.25">
      <c r="A4372" s="11" t="s">
        <v>22144</v>
      </c>
      <c r="B4372" s="11" t="s">
        <v>22140</v>
      </c>
      <c r="C4372" s="11" t="s">
        <v>22140</v>
      </c>
      <c r="I4372" s="11" t="s">
        <v>22140</v>
      </c>
    </row>
    <row r="4373" spans="1:9" x14ac:dyDescent="0.25">
      <c r="A4373" s="11" t="s">
        <v>22145</v>
      </c>
      <c r="B4373" s="11" t="s">
        <v>22146</v>
      </c>
      <c r="C4373" s="11" t="s">
        <v>22146</v>
      </c>
      <c r="I4373" s="11" t="s">
        <v>22146</v>
      </c>
    </row>
    <row r="4374" spans="1:9" x14ac:dyDescent="0.25">
      <c r="A4374" s="11" t="s">
        <v>22147</v>
      </c>
      <c r="B4374" s="11" t="s">
        <v>22148</v>
      </c>
      <c r="C4374" s="11" t="s">
        <v>22148</v>
      </c>
      <c r="I4374" s="11" t="s">
        <v>22148</v>
      </c>
    </row>
    <row r="4375" spans="1:9" x14ac:dyDescent="0.25">
      <c r="A4375" s="11" t="s">
        <v>10805</v>
      </c>
      <c r="B4375" s="11" t="s">
        <v>4016</v>
      </c>
      <c r="C4375" s="11" t="s">
        <v>4016</v>
      </c>
      <c r="I4375" s="11" t="s">
        <v>4016</v>
      </c>
    </row>
    <row r="4376" spans="1:9" x14ac:dyDescent="0.25">
      <c r="A4376" s="11" t="s">
        <v>10806</v>
      </c>
      <c r="B4376" s="11" t="s">
        <v>1149</v>
      </c>
      <c r="C4376" s="11" t="s">
        <v>1149</v>
      </c>
      <c r="I4376" s="11" t="s">
        <v>1149</v>
      </c>
    </row>
    <row r="4377" spans="1:9" x14ac:dyDescent="0.25">
      <c r="A4377" s="11" t="s">
        <v>10807</v>
      </c>
      <c r="B4377" s="11" t="s">
        <v>1149</v>
      </c>
      <c r="C4377" s="11" t="s">
        <v>1149</v>
      </c>
      <c r="I4377" s="11" t="s">
        <v>1149</v>
      </c>
    </row>
    <row r="4378" spans="1:9" x14ac:dyDescent="0.25">
      <c r="A4378" s="11" t="s">
        <v>22149</v>
      </c>
      <c r="B4378" s="11" t="s">
        <v>196</v>
      </c>
      <c r="C4378" s="11" t="s">
        <v>196</v>
      </c>
      <c r="I4378" s="11" t="s">
        <v>196</v>
      </c>
    </row>
    <row r="4379" spans="1:9" x14ac:dyDescent="0.25">
      <c r="A4379" s="11" t="s">
        <v>22150</v>
      </c>
      <c r="B4379" s="11" t="s">
        <v>196</v>
      </c>
      <c r="C4379" s="11" t="s">
        <v>196</v>
      </c>
      <c r="I4379" s="11" t="s">
        <v>196</v>
      </c>
    </row>
    <row r="4380" spans="1:9" x14ac:dyDescent="0.25">
      <c r="A4380" s="11" t="s">
        <v>22151</v>
      </c>
      <c r="B4380" s="11" t="s">
        <v>196</v>
      </c>
      <c r="C4380" s="11" t="s">
        <v>196</v>
      </c>
      <c r="I4380" s="11" t="s">
        <v>196</v>
      </c>
    </row>
    <row r="4381" spans="1:9" x14ac:dyDescent="0.25">
      <c r="A4381" s="11" t="s">
        <v>10864</v>
      </c>
      <c r="B4381" s="11" t="s">
        <v>10864</v>
      </c>
      <c r="C4381" s="11" t="s">
        <v>10864</v>
      </c>
      <c r="I4381" s="11" t="s">
        <v>10864</v>
      </c>
    </row>
    <row r="4382" spans="1:9" x14ac:dyDescent="0.25">
      <c r="A4382" s="11" t="s">
        <v>14206</v>
      </c>
      <c r="B4382" s="11" t="s">
        <v>22152</v>
      </c>
      <c r="C4382" s="11" t="s">
        <v>22152</v>
      </c>
      <c r="I4382" s="11" t="s">
        <v>22152</v>
      </c>
    </row>
    <row r="4383" spans="1:9" x14ac:dyDescent="0.25">
      <c r="A4383" s="11" t="s">
        <v>15210</v>
      </c>
      <c r="B4383" s="11" t="s">
        <v>22152</v>
      </c>
      <c r="C4383" s="11" t="s">
        <v>22152</v>
      </c>
      <c r="I4383" s="11" t="s">
        <v>22152</v>
      </c>
    </row>
    <row r="4384" spans="1:9" x14ac:dyDescent="0.25">
      <c r="A4384" s="11" t="s">
        <v>15464</v>
      </c>
      <c r="B4384" s="11" t="s">
        <v>22152</v>
      </c>
      <c r="C4384" s="11" t="s">
        <v>22152</v>
      </c>
      <c r="I4384" s="11" t="s">
        <v>22152</v>
      </c>
    </row>
    <row r="4385" spans="1:9" x14ac:dyDescent="0.25">
      <c r="A4385" s="11" t="s">
        <v>11177</v>
      </c>
      <c r="B4385" s="11" t="s">
        <v>22152</v>
      </c>
      <c r="C4385" s="11" t="s">
        <v>22152</v>
      </c>
      <c r="I4385" s="11" t="s">
        <v>22152</v>
      </c>
    </row>
    <row r="4386" spans="1:9" x14ac:dyDescent="0.25">
      <c r="A4386" s="11" t="s">
        <v>22153</v>
      </c>
      <c r="B4386" s="11" t="s">
        <v>506</v>
      </c>
      <c r="C4386" s="11" t="s">
        <v>506</v>
      </c>
      <c r="I4386" s="11" t="s">
        <v>506</v>
      </c>
    </row>
    <row r="4387" spans="1:9" x14ac:dyDescent="0.25">
      <c r="A4387" s="11" t="s">
        <v>22154</v>
      </c>
      <c r="B4387" s="11" t="s">
        <v>506</v>
      </c>
      <c r="C4387" s="11" t="s">
        <v>506</v>
      </c>
      <c r="I4387" s="11" t="s">
        <v>506</v>
      </c>
    </row>
    <row r="4388" spans="1:9" x14ac:dyDescent="0.25">
      <c r="A4388" s="11" t="s">
        <v>22155</v>
      </c>
      <c r="B4388" s="11" t="s">
        <v>506</v>
      </c>
      <c r="C4388" s="11" t="s">
        <v>506</v>
      </c>
      <c r="I4388" s="11" t="s">
        <v>506</v>
      </c>
    </row>
    <row r="4389" spans="1:9" x14ac:dyDescent="0.25">
      <c r="A4389" s="11" t="s">
        <v>22156</v>
      </c>
      <c r="B4389" s="11" t="s">
        <v>506</v>
      </c>
      <c r="C4389" s="11" t="s">
        <v>506</v>
      </c>
      <c r="I4389" s="11" t="s">
        <v>506</v>
      </c>
    </row>
    <row r="4390" spans="1:9" x14ac:dyDescent="0.25">
      <c r="A4390" s="11" t="s">
        <v>22157</v>
      </c>
      <c r="B4390" s="11" t="s">
        <v>506</v>
      </c>
      <c r="C4390" s="11" t="s">
        <v>506</v>
      </c>
      <c r="I4390" s="11" t="s">
        <v>506</v>
      </c>
    </row>
    <row r="4391" spans="1:9" x14ac:dyDescent="0.25">
      <c r="A4391" s="11" t="s">
        <v>22158</v>
      </c>
      <c r="B4391" s="11" t="s">
        <v>506</v>
      </c>
      <c r="C4391" s="11" t="s">
        <v>506</v>
      </c>
      <c r="I4391" s="11" t="s">
        <v>506</v>
      </c>
    </row>
    <row r="4392" spans="1:9" x14ac:dyDescent="0.25">
      <c r="A4392" s="11" t="s">
        <v>22159</v>
      </c>
      <c r="B4392" s="11" t="s">
        <v>22160</v>
      </c>
      <c r="C4392" s="11" t="s">
        <v>22160</v>
      </c>
      <c r="I4392" s="11" t="s">
        <v>22160</v>
      </c>
    </row>
    <row r="4393" spans="1:9" x14ac:dyDescent="0.25">
      <c r="A4393" s="11" t="s">
        <v>22161</v>
      </c>
      <c r="B4393" s="11" t="s">
        <v>22162</v>
      </c>
      <c r="C4393" s="11" t="s">
        <v>22162</v>
      </c>
      <c r="I4393" s="11" t="s">
        <v>22162</v>
      </c>
    </row>
    <row r="4394" spans="1:9" x14ac:dyDescent="0.25">
      <c r="A4394" s="11" t="s">
        <v>22163</v>
      </c>
      <c r="B4394" s="11" t="s">
        <v>22164</v>
      </c>
      <c r="C4394" s="11" t="s">
        <v>22164</v>
      </c>
      <c r="I4394" s="11" t="s">
        <v>22164</v>
      </c>
    </row>
    <row r="4395" spans="1:9" x14ac:dyDescent="0.25">
      <c r="A4395" s="11" t="s">
        <v>14569</v>
      </c>
      <c r="B4395" s="11" t="s">
        <v>1108</v>
      </c>
      <c r="C4395" s="11" t="s">
        <v>1108</v>
      </c>
      <c r="I4395" s="11" t="s">
        <v>1108</v>
      </c>
    </row>
    <row r="4396" spans="1:9" x14ac:dyDescent="0.25">
      <c r="A4396" s="11" t="s">
        <v>22165</v>
      </c>
      <c r="B4396" s="11" t="s">
        <v>22166</v>
      </c>
      <c r="C4396" s="11" t="s">
        <v>22166</v>
      </c>
      <c r="I4396" s="11" t="s">
        <v>22166</v>
      </c>
    </row>
    <row r="4397" spans="1:9" x14ac:dyDescent="0.25">
      <c r="A4397" s="11" t="s">
        <v>22167</v>
      </c>
      <c r="B4397" s="11" t="s">
        <v>4025</v>
      </c>
      <c r="C4397" s="11" t="s">
        <v>4025</v>
      </c>
      <c r="I4397" s="11" t="s">
        <v>4025</v>
      </c>
    </row>
    <row r="4398" spans="1:9" x14ac:dyDescent="0.25">
      <c r="A4398" s="11" t="s">
        <v>22168</v>
      </c>
      <c r="B4398" s="11" t="s">
        <v>156</v>
      </c>
      <c r="C4398" s="11" t="s">
        <v>156</v>
      </c>
      <c r="I4398" s="11" t="s">
        <v>156</v>
      </c>
    </row>
    <row r="4399" spans="1:9" x14ac:dyDescent="0.25">
      <c r="A4399" s="11" t="s">
        <v>22169</v>
      </c>
      <c r="B4399" s="11" t="s">
        <v>156</v>
      </c>
      <c r="C4399" s="11" t="s">
        <v>156</v>
      </c>
      <c r="I4399" s="11" t="s">
        <v>156</v>
      </c>
    </row>
    <row r="4400" spans="1:9" x14ac:dyDescent="0.25">
      <c r="A4400" s="11" t="s">
        <v>22170</v>
      </c>
      <c r="B4400" s="11" t="s">
        <v>156</v>
      </c>
      <c r="C4400" s="11" t="s">
        <v>22171</v>
      </c>
      <c r="I4400" s="11" t="s">
        <v>156</v>
      </c>
    </row>
    <row r="4401" spans="1:9" x14ac:dyDescent="0.25">
      <c r="A4401" s="11" t="s">
        <v>22172</v>
      </c>
      <c r="B4401" s="11" t="s">
        <v>156</v>
      </c>
      <c r="C4401" s="11" t="s">
        <v>22171</v>
      </c>
      <c r="I4401" s="11" t="s">
        <v>156</v>
      </c>
    </row>
    <row r="4402" spans="1:9" x14ac:dyDescent="0.25">
      <c r="A4402" s="11" t="s">
        <v>22173</v>
      </c>
      <c r="B4402" s="11" t="s">
        <v>156</v>
      </c>
      <c r="C4402" s="11" t="s">
        <v>22171</v>
      </c>
      <c r="I4402" s="11" t="s">
        <v>156</v>
      </c>
    </row>
    <row r="4403" spans="1:9" x14ac:dyDescent="0.25">
      <c r="A4403" s="11" t="s">
        <v>22174</v>
      </c>
      <c r="B4403" s="11" t="s">
        <v>156</v>
      </c>
      <c r="C4403" s="11" t="s">
        <v>22171</v>
      </c>
      <c r="I4403" s="11" t="s">
        <v>156</v>
      </c>
    </row>
    <row r="4404" spans="1:9" x14ac:dyDescent="0.25">
      <c r="A4404" s="11" t="s">
        <v>22175</v>
      </c>
      <c r="B4404" s="11" t="s">
        <v>22176</v>
      </c>
      <c r="C4404" s="11" t="s">
        <v>22176</v>
      </c>
      <c r="I4404" s="11" t="s">
        <v>22176</v>
      </c>
    </row>
    <row r="4405" spans="1:9" x14ac:dyDescent="0.25">
      <c r="A4405" s="11" t="s">
        <v>22177</v>
      </c>
      <c r="B4405" s="11" t="s">
        <v>22176</v>
      </c>
      <c r="C4405" s="11" t="s">
        <v>22176</v>
      </c>
      <c r="I4405" s="11" t="s">
        <v>22176</v>
      </c>
    </row>
    <row r="4406" spans="1:9" x14ac:dyDescent="0.25">
      <c r="A4406" s="11" t="s">
        <v>22178</v>
      </c>
      <c r="B4406" s="11" t="s">
        <v>22176</v>
      </c>
      <c r="C4406" s="11" t="s">
        <v>22176</v>
      </c>
      <c r="I4406" s="11" t="s">
        <v>22176</v>
      </c>
    </row>
    <row r="4407" spans="1:9" x14ac:dyDescent="0.25">
      <c r="A4407" s="11" t="s">
        <v>22179</v>
      </c>
      <c r="B4407" s="11" t="s">
        <v>22176</v>
      </c>
      <c r="C4407" s="11" t="s">
        <v>22176</v>
      </c>
      <c r="I4407" s="11" t="s">
        <v>22176</v>
      </c>
    </row>
    <row r="4408" spans="1:9" x14ac:dyDescent="0.25">
      <c r="A4408" s="11" t="s">
        <v>22180</v>
      </c>
      <c r="B4408" s="11" t="s">
        <v>22176</v>
      </c>
      <c r="C4408" s="11" t="s">
        <v>22176</v>
      </c>
      <c r="I4408" s="11" t="s">
        <v>22176</v>
      </c>
    </row>
    <row r="4409" spans="1:9" x14ac:dyDescent="0.25">
      <c r="A4409" s="11" t="s">
        <v>22181</v>
      </c>
      <c r="B4409" s="11" t="s">
        <v>22176</v>
      </c>
      <c r="C4409" s="11" t="s">
        <v>22176</v>
      </c>
      <c r="I4409" s="11" t="s">
        <v>22176</v>
      </c>
    </row>
    <row r="4410" spans="1:9" x14ac:dyDescent="0.25">
      <c r="A4410" s="11" t="s">
        <v>10916</v>
      </c>
      <c r="B4410" s="11" t="s">
        <v>22182</v>
      </c>
      <c r="C4410" s="11" t="s">
        <v>22182</v>
      </c>
      <c r="I4410" s="11" t="s">
        <v>22182</v>
      </c>
    </row>
    <row r="4411" spans="1:9" x14ac:dyDescent="0.25">
      <c r="A4411" s="11" t="s">
        <v>15903</v>
      </c>
      <c r="B4411" s="11" t="s">
        <v>22183</v>
      </c>
      <c r="C4411" s="11" t="s">
        <v>22183</v>
      </c>
      <c r="I4411" s="11" t="s">
        <v>22183</v>
      </c>
    </row>
    <row r="4412" spans="1:9" x14ac:dyDescent="0.25">
      <c r="A4412" s="11" t="s">
        <v>5483</v>
      </c>
      <c r="B4412" s="11" t="s">
        <v>22183</v>
      </c>
      <c r="C4412" s="11" t="s">
        <v>22183</v>
      </c>
      <c r="I4412" s="11" t="s">
        <v>22183</v>
      </c>
    </row>
    <row r="4413" spans="1:9" x14ac:dyDescent="0.25">
      <c r="A4413" s="11" t="s">
        <v>22184</v>
      </c>
      <c r="B4413" s="11" t="s">
        <v>22183</v>
      </c>
      <c r="C4413" s="11" t="s">
        <v>22183</v>
      </c>
      <c r="I4413" s="11" t="s">
        <v>22183</v>
      </c>
    </row>
    <row r="4414" spans="1:9" x14ac:dyDescent="0.25">
      <c r="A4414" s="11" t="s">
        <v>22185</v>
      </c>
      <c r="B4414" s="11" t="s">
        <v>22183</v>
      </c>
      <c r="C4414" s="11" t="s">
        <v>22183</v>
      </c>
      <c r="I4414" s="11" t="s">
        <v>22183</v>
      </c>
    </row>
    <row r="4415" spans="1:9" x14ac:dyDescent="0.25">
      <c r="A4415" s="11" t="s">
        <v>22186</v>
      </c>
      <c r="B4415" s="11" t="s">
        <v>22183</v>
      </c>
      <c r="C4415" s="11" t="s">
        <v>22183</v>
      </c>
      <c r="I4415" s="11" t="s">
        <v>22183</v>
      </c>
    </row>
    <row r="4416" spans="1:9" x14ac:dyDescent="0.25">
      <c r="A4416" s="11" t="s">
        <v>12782</v>
      </c>
      <c r="B4416" s="11" t="s">
        <v>22183</v>
      </c>
      <c r="C4416" s="11" t="s">
        <v>22183</v>
      </c>
      <c r="I4416" s="11" t="s">
        <v>22183</v>
      </c>
    </row>
    <row r="4417" spans="1:9" x14ac:dyDescent="0.25">
      <c r="A4417" s="11" t="s">
        <v>22187</v>
      </c>
      <c r="B4417" s="11" t="s">
        <v>22183</v>
      </c>
      <c r="C4417" s="11" t="s">
        <v>22183</v>
      </c>
      <c r="I4417" s="11" t="s">
        <v>22183</v>
      </c>
    </row>
    <row r="4418" spans="1:9" x14ac:dyDescent="0.25">
      <c r="A4418" s="11" t="s">
        <v>10925</v>
      </c>
      <c r="B4418" s="11" t="s">
        <v>22188</v>
      </c>
      <c r="C4418" s="11" t="s">
        <v>22188</v>
      </c>
      <c r="I4418" s="11" t="s">
        <v>22188</v>
      </c>
    </row>
    <row r="4419" spans="1:9" x14ac:dyDescent="0.25">
      <c r="A4419" s="11" t="s">
        <v>15316</v>
      </c>
      <c r="B4419" s="11" t="s">
        <v>22188</v>
      </c>
      <c r="C4419" s="11" t="s">
        <v>22188</v>
      </c>
      <c r="I4419" s="11" t="s">
        <v>22188</v>
      </c>
    </row>
    <row r="4420" spans="1:9" x14ac:dyDescent="0.25">
      <c r="A4420" s="11" t="s">
        <v>22189</v>
      </c>
      <c r="B4420" s="11" t="s">
        <v>22188</v>
      </c>
      <c r="C4420" s="11" t="s">
        <v>22188</v>
      </c>
      <c r="I4420" s="11" t="s">
        <v>22188</v>
      </c>
    </row>
    <row r="4421" spans="1:9" x14ac:dyDescent="0.25">
      <c r="A4421" s="11" t="s">
        <v>22190</v>
      </c>
      <c r="B4421" s="11" t="s">
        <v>22188</v>
      </c>
      <c r="C4421" s="11" t="s">
        <v>22188</v>
      </c>
      <c r="I4421" s="11" t="s">
        <v>22188</v>
      </c>
    </row>
    <row r="4422" spans="1:9" x14ac:dyDescent="0.25">
      <c r="A4422" s="11" t="s">
        <v>22191</v>
      </c>
      <c r="B4422" s="11" t="s">
        <v>4031</v>
      </c>
      <c r="C4422" s="11" t="s">
        <v>4031</v>
      </c>
      <c r="I4422" s="11" t="s">
        <v>4031</v>
      </c>
    </row>
    <row r="4423" spans="1:9" x14ac:dyDescent="0.25">
      <c r="A4423" s="11" t="s">
        <v>22192</v>
      </c>
      <c r="B4423" s="11" t="s">
        <v>22193</v>
      </c>
      <c r="C4423" s="11" t="s">
        <v>22193</v>
      </c>
      <c r="I4423" s="11" t="s">
        <v>22193</v>
      </c>
    </row>
    <row r="4424" spans="1:9" x14ac:dyDescent="0.25">
      <c r="A4424" s="11" t="s">
        <v>22194</v>
      </c>
      <c r="B4424" s="11" t="s">
        <v>22195</v>
      </c>
      <c r="C4424" s="11" t="s">
        <v>22195</v>
      </c>
      <c r="I4424" s="11" t="s">
        <v>22195</v>
      </c>
    </row>
    <row r="4425" spans="1:9" x14ac:dyDescent="0.25">
      <c r="A4425" s="11" t="s">
        <v>22196</v>
      </c>
      <c r="B4425" s="11" t="s">
        <v>22197</v>
      </c>
      <c r="C4425" s="11" t="s">
        <v>22197</v>
      </c>
      <c r="I4425" s="11" t="s">
        <v>22197</v>
      </c>
    </row>
    <row r="4426" spans="1:9" x14ac:dyDescent="0.25">
      <c r="A4426" s="11" t="s">
        <v>22198</v>
      </c>
      <c r="B4426" s="11" t="s">
        <v>22199</v>
      </c>
      <c r="C4426" s="11" t="s">
        <v>22197</v>
      </c>
      <c r="I4426" s="11" t="s">
        <v>22199</v>
      </c>
    </row>
    <row r="4427" spans="1:9" x14ac:dyDescent="0.25">
      <c r="A4427" s="11" t="s">
        <v>22200</v>
      </c>
      <c r="B4427" s="11" t="s">
        <v>22201</v>
      </c>
      <c r="C4427" s="11" t="s">
        <v>22202</v>
      </c>
      <c r="I4427" s="11" t="s">
        <v>22201</v>
      </c>
    </row>
    <row r="4428" spans="1:9" x14ac:dyDescent="0.25">
      <c r="A4428" s="11" t="s">
        <v>22203</v>
      </c>
      <c r="B4428" s="11" t="s">
        <v>22197</v>
      </c>
      <c r="C4428" s="11" t="s">
        <v>22204</v>
      </c>
      <c r="I4428" s="11" t="s">
        <v>22197</v>
      </c>
    </row>
    <row r="4429" spans="1:9" x14ac:dyDescent="0.25">
      <c r="A4429" s="11" t="s">
        <v>22205</v>
      </c>
      <c r="B4429" s="11" t="s">
        <v>1899</v>
      </c>
      <c r="C4429" s="11" t="s">
        <v>1899</v>
      </c>
      <c r="I4429" s="11" t="s">
        <v>1899</v>
      </c>
    </row>
    <row r="4430" spans="1:9" x14ac:dyDescent="0.25">
      <c r="A4430" s="11" t="s">
        <v>22206</v>
      </c>
      <c r="B4430" s="11" t="s">
        <v>1899</v>
      </c>
      <c r="C4430" s="11" t="s">
        <v>1899</v>
      </c>
      <c r="I4430" s="11" t="s">
        <v>1899</v>
      </c>
    </row>
    <row r="4431" spans="1:9" x14ac:dyDescent="0.25">
      <c r="A4431" s="11" t="s">
        <v>22207</v>
      </c>
      <c r="B4431" s="11" t="s">
        <v>831</v>
      </c>
      <c r="C4431" s="11" t="s">
        <v>831</v>
      </c>
      <c r="I4431" s="11" t="s">
        <v>831</v>
      </c>
    </row>
    <row r="4432" spans="1:9" x14ac:dyDescent="0.25">
      <c r="A4432" s="11" t="s">
        <v>22208</v>
      </c>
      <c r="B4432" s="11" t="s">
        <v>22209</v>
      </c>
      <c r="C4432" s="11" t="s">
        <v>22209</v>
      </c>
      <c r="I4432" s="11" t="s">
        <v>22209</v>
      </c>
    </row>
    <row r="4433" spans="1:9" x14ac:dyDescent="0.25">
      <c r="A4433" s="11" t="s">
        <v>22210</v>
      </c>
      <c r="B4433" s="11" t="s">
        <v>22211</v>
      </c>
      <c r="C4433" s="11" t="s">
        <v>22211</v>
      </c>
      <c r="I4433" s="11" t="s">
        <v>22211</v>
      </c>
    </row>
    <row r="4434" spans="1:9" x14ac:dyDescent="0.25">
      <c r="A4434" s="11" t="s">
        <v>12523</v>
      </c>
      <c r="B4434" s="11" t="s">
        <v>184</v>
      </c>
      <c r="C4434" s="11" t="s">
        <v>184</v>
      </c>
      <c r="I4434" s="11" t="s">
        <v>184</v>
      </c>
    </row>
    <row r="4435" spans="1:9" x14ac:dyDescent="0.25">
      <c r="A4435" s="11" t="s">
        <v>22212</v>
      </c>
      <c r="B4435" s="11" t="s">
        <v>184</v>
      </c>
      <c r="C4435" s="11" t="s">
        <v>184</v>
      </c>
      <c r="I4435" s="11" t="s">
        <v>184</v>
      </c>
    </row>
    <row r="4436" spans="1:9" x14ac:dyDescent="0.25">
      <c r="A4436" s="11" t="s">
        <v>16906</v>
      </c>
      <c r="B4436" s="11" t="s">
        <v>184</v>
      </c>
      <c r="C4436" s="11" t="s">
        <v>184</v>
      </c>
      <c r="I4436" s="11" t="s">
        <v>184</v>
      </c>
    </row>
    <row r="4437" spans="1:9" x14ac:dyDescent="0.25">
      <c r="A4437" s="11" t="s">
        <v>15381</v>
      </c>
      <c r="B4437" s="11" t="s">
        <v>184</v>
      </c>
      <c r="C4437" s="11" t="s">
        <v>184</v>
      </c>
      <c r="I4437" s="11" t="s">
        <v>184</v>
      </c>
    </row>
    <row r="4438" spans="1:9" x14ac:dyDescent="0.25">
      <c r="A4438" s="11" t="s">
        <v>10945</v>
      </c>
      <c r="B4438" s="11" t="s">
        <v>1820</v>
      </c>
      <c r="C4438" s="11" t="s">
        <v>1820</v>
      </c>
      <c r="I4438" s="11" t="s">
        <v>1820</v>
      </c>
    </row>
    <row r="4439" spans="1:9" x14ac:dyDescent="0.25">
      <c r="A4439" s="11" t="s">
        <v>22213</v>
      </c>
      <c r="B4439" s="11" t="s">
        <v>1820</v>
      </c>
      <c r="C4439" s="11" t="s">
        <v>1820</v>
      </c>
      <c r="I4439" s="11" t="s">
        <v>1820</v>
      </c>
    </row>
    <row r="4440" spans="1:9" x14ac:dyDescent="0.25">
      <c r="A4440" s="11" t="s">
        <v>22214</v>
      </c>
      <c r="B4440" s="11" t="s">
        <v>22215</v>
      </c>
      <c r="C4440" s="11" t="s">
        <v>22215</v>
      </c>
      <c r="I4440" s="11" t="s">
        <v>22215</v>
      </c>
    </row>
    <row r="4441" spans="1:9" x14ac:dyDescent="0.25">
      <c r="A4441" s="11" t="s">
        <v>22216</v>
      </c>
      <c r="B4441" s="11" t="s">
        <v>4046</v>
      </c>
      <c r="C4441" s="11" t="s">
        <v>4046</v>
      </c>
      <c r="I4441" s="11" t="s">
        <v>4046</v>
      </c>
    </row>
    <row r="4442" spans="1:9" x14ac:dyDescent="0.25">
      <c r="A4442" s="11" t="s">
        <v>22217</v>
      </c>
      <c r="B4442" s="11" t="s">
        <v>4046</v>
      </c>
      <c r="C4442" s="11" t="s">
        <v>4046</v>
      </c>
      <c r="I4442" s="11" t="s">
        <v>4046</v>
      </c>
    </row>
    <row r="4443" spans="1:9" x14ac:dyDescent="0.25">
      <c r="A4443" s="11" t="s">
        <v>22218</v>
      </c>
      <c r="B4443" s="11" t="s">
        <v>4046</v>
      </c>
      <c r="C4443" s="11" t="s">
        <v>4046</v>
      </c>
      <c r="I4443" s="11" t="s">
        <v>4046</v>
      </c>
    </row>
    <row r="4444" spans="1:9" x14ac:dyDescent="0.25">
      <c r="A4444" s="11" t="s">
        <v>15275</v>
      </c>
      <c r="B4444" s="11" t="s">
        <v>4046</v>
      </c>
      <c r="C4444" s="11" t="s">
        <v>4046</v>
      </c>
      <c r="I4444" s="11" t="s">
        <v>4046</v>
      </c>
    </row>
    <row r="4445" spans="1:9" x14ac:dyDescent="0.25">
      <c r="A4445" s="11" t="s">
        <v>22219</v>
      </c>
      <c r="B4445" s="11" t="s">
        <v>4047</v>
      </c>
      <c r="C4445" s="11" t="s">
        <v>4047</v>
      </c>
      <c r="I4445" s="11" t="s">
        <v>4047</v>
      </c>
    </row>
    <row r="4446" spans="1:9" x14ac:dyDescent="0.25">
      <c r="A4446" s="11" t="s">
        <v>22220</v>
      </c>
      <c r="B4446" s="11" t="s">
        <v>4047</v>
      </c>
      <c r="C4446" s="11" t="s">
        <v>4047</v>
      </c>
      <c r="I4446" s="11" t="s">
        <v>4047</v>
      </c>
    </row>
    <row r="4447" spans="1:9" x14ac:dyDescent="0.25">
      <c r="A4447" s="11" t="s">
        <v>22221</v>
      </c>
      <c r="B4447" s="11" t="s">
        <v>4048</v>
      </c>
      <c r="C4447" s="11" t="s">
        <v>4048</v>
      </c>
      <c r="I4447" s="11" t="s">
        <v>4048</v>
      </c>
    </row>
    <row r="4448" spans="1:9" x14ac:dyDescent="0.25">
      <c r="A4448" s="11" t="s">
        <v>22222</v>
      </c>
      <c r="B4448" s="11" t="s">
        <v>22223</v>
      </c>
      <c r="C4448" s="11" t="s">
        <v>22223</v>
      </c>
      <c r="I4448" s="11" t="s">
        <v>22223</v>
      </c>
    </row>
    <row r="4449" spans="1:9" x14ac:dyDescent="0.25">
      <c r="A4449" s="11" t="s">
        <v>22224</v>
      </c>
      <c r="B4449" s="11" t="s">
        <v>22225</v>
      </c>
      <c r="C4449" s="11" t="s">
        <v>22225</v>
      </c>
      <c r="I4449" s="11" t="s">
        <v>22225</v>
      </c>
    </row>
    <row r="4450" spans="1:9" x14ac:dyDescent="0.25">
      <c r="A4450" s="11" t="s">
        <v>22226</v>
      </c>
      <c r="B4450" s="11" t="s">
        <v>22225</v>
      </c>
      <c r="C4450" s="11" t="s">
        <v>22225</v>
      </c>
      <c r="I4450" s="11" t="s">
        <v>22225</v>
      </c>
    </row>
    <row r="4451" spans="1:9" x14ac:dyDescent="0.25">
      <c r="A4451" s="11" t="s">
        <v>22227</v>
      </c>
      <c r="B4451" s="11" t="s">
        <v>22225</v>
      </c>
      <c r="C4451" s="11" t="s">
        <v>22225</v>
      </c>
      <c r="I4451" s="11" t="s">
        <v>22225</v>
      </c>
    </row>
    <row r="4452" spans="1:9" x14ac:dyDescent="0.25">
      <c r="A4452" s="11" t="s">
        <v>10978</v>
      </c>
      <c r="B4452" s="11" t="s">
        <v>22225</v>
      </c>
      <c r="C4452" s="11" t="s">
        <v>22225</v>
      </c>
      <c r="I4452" s="11" t="s">
        <v>22225</v>
      </c>
    </row>
    <row r="4453" spans="1:9" x14ac:dyDescent="0.25">
      <c r="A4453" s="11" t="s">
        <v>10979</v>
      </c>
      <c r="B4453" s="11" t="s">
        <v>4049</v>
      </c>
      <c r="C4453" s="11" t="s">
        <v>4049</v>
      </c>
      <c r="I4453" s="11" t="s">
        <v>4049</v>
      </c>
    </row>
    <row r="4454" spans="1:9" x14ac:dyDescent="0.25">
      <c r="A4454" s="11" t="s">
        <v>10980</v>
      </c>
      <c r="B4454" s="11" t="s">
        <v>4049</v>
      </c>
      <c r="C4454" s="11" t="s">
        <v>4049</v>
      </c>
      <c r="I4454" s="11" t="s">
        <v>4049</v>
      </c>
    </row>
    <row r="4455" spans="1:9" x14ac:dyDescent="0.25">
      <c r="A4455" s="11" t="s">
        <v>10984</v>
      </c>
      <c r="B4455" s="11" t="s">
        <v>4049</v>
      </c>
      <c r="C4455" s="11" t="s">
        <v>4049</v>
      </c>
      <c r="I4455" s="11" t="s">
        <v>4049</v>
      </c>
    </row>
    <row r="4456" spans="1:9" x14ac:dyDescent="0.25">
      <c r="A4456" s="11" t="s">
        <v>13275</v>
      </c>
      <c r="B4456" s="11" t="s">
        <v>4049</v>
      </c>
      <c r="C4456" s="11" t="s">
        <v>4049</v>
      </c>
      <c r="I4456" s="11" t="s">
        <v>4049</v>
      </c>
    </row>
    <row r="4457" spans="1:9" x14ac:dyDescent="0.25">
      <c r="A4457" s="11" t="s">
        <v>10986</v>
      </c>
      <c r="B4457" s="11" t="s">
        <v>4049</v>
      </c>
      <c r="C4457" s="11" t="s">
        <v>4049</v>
      </c>
      <c r="I4457" s="11" t="s">
        <v>4049</v>
      </c>
    </row>
    <row r="4458" spans="1:9" x14ac:dyDescent="0.25">
      <c r="A4458" s="11" t="s">
        <v>10981</v>
      </c>
      <c r="B4458" s="11" t="s">
        <v>4049</v>
      </c>
      <c r="C4458" s="11" t="s">
        <v>4049</v>
      </c>
      <c r="I4458" s="11" t="s">
        <v>4049</v>
      </c>
    </row>
    <row r="4459" spans="1:9" x14ac:dyDescent="0.25">
      <c r="A4459" s="11" t="s">
        <v>10982</v>
      </c>
      <c r="B4459" s="11" t="s">
        <v>4049</v>
      </c>
      <c r="C4459" s="11" t="s">
        <v>4049</v>
      </c>
      <c r="I4459" s="11" t="s">
        <v>4049</v>
      </c>
    </row>
    <row r="4460" spans="1:9" x14ac:dyDescent="0.25">
      <c r="A4460" s="11" t="s">
        <v>10983</v>
      </c>
      <c r="B4460" s="11" t="s">
        <v>4049</v>
      </c>
      <c r="C4460" s="11" t="s">
        <v>4049</v>
      </c>
      <c r="I4460" s="11" t="s">
        <v>4049</v>
      </c>
    </row>
    <row r="4461" spans="1:9" x14ac:dyDescent="0.25">
      <c r="A4461" s="11" t="s">
        <v>22228</v>
      </c>
      <c r="B4461" s="11" t="s">
        <v>22229</v>
      </c>
      <c r="C4461" s="11" t="s">
        <v>22229</v>
      </c>
      <c r="I4461" s="11" t="s">
        <v>22229</v>
      </c>
    </row>
    <row r="4462" spans="1:9" x14ac:dyDescent="0.25">
      <c r="A4462" s="11" t="s">
        <v>22230</v>
      </c>
      <c r="B4462" s="11" t="s">
        <v>22229</v>
      </c>
      <c r="C4462" s="11" t="s">
        <v>22229</v>
      </c>
      <c r="I4462" s="11" t="s">
        <v>22229</v>
      </c>
    </row>
    <row r="4463" spans="1:9" x14ac:dyDescent="0.25">
      <c r="A4463" s="11" t="s">
        <v>10989</v>
      </c>
      <c r="B4463" s="11" t="s">
        <v>22231</v>
      </c>
      <c r="C4463" s="11" t="s">
        <v>22231</v>
      </c>
      <c r="I4463" s="11" t="s">
        <v>22231</v>
      </c>
    </row>
    <row r="4464" spans="1:9" x14ac:dyDescent="0.25">
      <c r="A4464" s="11" t="s">
        <v>22232</v>
      </c>
      <c r="B4464" s="11" t="s">
        <v>22231</v>
      </c>
      <c r="C4464" s="11" t="s">
        <v>22231</v>
      </c>
      <c r="I4464" s="11" t="s">
        <v>22231</v>
      </c>
    </row>
    <row r="4465" spans="1:9" x14ac:dyDescent="0.25">
      <c r="A4465" s="11" t="s">
        <v>22233</v>
      </c>
      <c r="B4465" s="11" t="s">
        <v>22231</v>
      </c>
      <c r="C4465" s="11" t="s">
        <v>22231</v>
      </c>
      <c r="I4465" s="11" t="s">
        <v>22231</v>
      </c>
    </row>
    <row r="4466" spans="1:9" x14ac:dyDescent="0.25">
      <c r="A4466" s="11" t="s">
        <v>22234</v>
      </c>
      <c r="B4466" s="11" t="s">
        <v>22231</v>
      </c>
      <c r="C4466" s="11" t="s">
        <v>22231</v>
      </c>
      <c r="I4466" s="11" t="s">
        <v>22231</v>
      </c>
    </row>
    <row r="4467" spans="1:9" x14ac:dyDescent="0.25">
      <c r="A4467" s="11" t="s">
        <v>22235</v>
      </c>
      <c r="B4467" s="11" t="s">
        <v>22236</v>
      </c>
      <c r="C4467" s="11" t="s">
        <v>22236</v>
      </c>
      <c r="I4467" s="11" t="s">
        <v>22236</v>
      </c>
    </row>
    <row r="4468" spans="1:9" x14ac:dyDescent="0.25">
      <c r="A4468" s="11" t="s">
        <v>22237</v>
      </c>
      <c r="B4468" s="11" t="s">
        <v>22236</v>
      </c>
      <c r="C4468" s="11" t="s">
        <v>22236</v>
      </c>
      <c r="I4468" s="11" t="s">
        <v>22236</v>
      </c>
    </row>
    <row r="4469" spans="1:9" x14ac:dyDescent="0.25">
      <c r="A4469" s="11" t="s">
        <v>22238</v>
      </c>
      <c r="B4469" s="11" t="s">
        <v>22239</v>
      </c>
      <c r="C4469" s="11" t="s">
        <v>22239</v>
      </c>
      <c r="I4469" s="11" t="s">
        <v>22239</v>
      </c>
    </row>
    <row r="4470" spans="1:9" x14ac:dyDescent="0.25">
      <c r="A4470" s="11" t="s">
        <v>22240</v>
      </c>
      <c r="B4470" s="11" t="s">
        <v>22241</v>
      </c>
      <c r="C4470" s="11" t="s">
        <v>22241</v>
      </c>
      <c r="I4470" s="11" t="s">
        <v>22241</v>
      </c>
    </row>
    <row r="4471" spans="1:9" x14ac:dyDescent="0.25">
      <c r="A4471" s="11" t="s">
        <v>22242</v>
      </c>
      <c r="B4471" s="11" t="s">
        <v>22241</v>
      </c>
      <c r="C4471" s="11" t="s">
        <v>22241</v>
      </c>
      <c r="I4471" s="11" t="s">
        <v>22241</v>
      </c>
    </row>
    <row r="4472" spans="1:9" x14ac:dyDescent="0.25">
      <c r="A4472" s="11" t="s">
        <v>22243</v>
      </c>
      <c r="B4472" s="11" t="s">
        <v>22241</v>
      </c>
      <c r="C4472" s="11" t="s">
        <v>22241</v>
      </c>
      <c r="I4472" s="11" t="s">
        <v>22241</v>
      </c>
    </row>
    <row r="4473" spans="1:9" x14ac:dyDescent="0.25">
      <c r="A4473" s="11" t="s">
        <v>22244</v>
      </c>
      <c r="B4473" s="11" t="s">
        <v>22241</v>
      </c>
      <c r="C4473" s="11" t="s">
        <v>22241</v>
      </c>
      <c r="I4473" s="11" t="s">
        <v>22241</v>
      </c>
    </row>
    <row r="4474" spans="1:9" x14ac:dyDescent="0.25">
      <c r="A4474" s="11" t="s">
        <v>22245</v>
      </c>
      <c r="B4474" s="11" t="s">
        <v>22241</v>
      </c>
      <c r="C4474" s="11" t="s">
        <v>22241</v>
      </c>
      <c r="I4474" s="11" t="s">
        <v>22241</v>
      </c>
    </row>
    <row r="4475" spans="1:9" x14ac:dyDescent="0.25">
      <c r="A4475" s="11" t="s">
        <v>22246</v>
      </c>
      <c r="B4475" s="11" t="s">
        <v>22241</v>
      </c>
      <c r="C4475" s="11" t="s">
        <v>22241</v>
      </c>
      <c r="I4475" s="11" t="s">
        <v>22241</v>
      </c>
    </row>
    <row r="4476" spans="1:9" x14ac:dyDescent="0.25">
      <c r="A4476" s="11" t="s">
        <v>22247</v>
      </c>
      <c r="B4476" s="11" t="s">
        <v>22241</v>
      </c>
      <c r="C4476" s="11" t="s">
        <v>22241</v>
      </c>
      <c r="I4476" s="11" t="s">
        <v>22241</v>
      </c>
    </row>
    <row r="4477" spans="1:9" x14ac:dyDescent="0.25">
      <c r="A4477" s="11" t="s">
        <v>22248</v>
      </c>
      <c r="B4477" s="11" t="s">
        <v>22241</v>
      </c>
      <c r="C4477" s="11" t="s">
        <v>22241</v>
      </c>
      <c r="I4477" s="11" t="s">
        <v>22241</v>
      </c>
    </row>
    <row r="4478" spans="1:9" x14ac:dyDescent="0.25">
      <c r="A4478" s="11" t="s">
        <v>22249</v>
      </c>
      <c r="B4478" s="11" t="s">
        <v>22241</v>
      </c>
      <c r="C4478" s="11" t="s">
        <v>22241</v>
      </c>
      <c r="I4478" s="11" t="s">
        <v>22241</v>
      </c>
    </row>
    <row r="4479" spans="1:9" x14ac:dyDescent="0.25">
      <c r="A4479" s="11" t="s">
        <v>22250</v>
      </c>
      <c r="B4479" s="11" t="s">
        <v>22241</v>
      </c>
      <c r="C4479" s="11" t="s">
        <v>22241</v>
      </c>
      <c r="I4479" s="11" t="s">
        <v>22241</v>
      </c>
    </row>
    <row r="4480" spans="1:9" x14ac:dyDescent="0.25">
      <c r="A4480" s="11" t="s">
        <v>22251</v>
      </c>
      <c r="B4480" s="11" t="s">
        <v>22241</v>
      </c>
      <c r="C4480" s="11" t="s">
        <v>22241</v>
      </c>
      <c r="I4480" s="11" t="s">
        <v>22241</v>
      </c>
    </row>
    <row r="4481" spans="1:9" x14ac:dyDescent="0.25">
      <c r="A4481" s="11" t="s">
        <v>22252</v>
      </c>
      <c r="B4481" s="11" t="s">
        <v>22241</v>
      </c>
      <c r="C4481" s="11" t="s">
        <v>22241</v>
      </c>
      <c r="I4481" s="11" t="s">
        <v>22241</v>
      </c>
    </row>
    <row r="4482" spans="1:9" x14ac:dyDescent="0.25">
      <c r="A4482" s="11" t="s">
        <v>22253</v>
      </c>
      <c r="B4482" s="11" t="s">
        <v>22241</v>
      </c>
      <c r="C4482" s="11" t="s">
        <v>22241</v>
      </c>
      <c r="I4482" s="11" t="s">
        <v>22241</v>
      </c>
    </row>
    <row r="4483" spans="1:9" x14ac:dyDescent="0.25">
      <c r="A4483" s="11" t="s">
        <v>22254</v>
      </c>
      <c r="B4483" s="11" t="s">
        <v>22241</v>
      </c>
      <c r="C4483" s="11" t="s">
        <v>22241</v>
      </c>
      <c r="I4483" s="11" t="s">
        <v>22241</v>
      </c>
    </row>
    <row r="4484" spans="1:9" x14ac:dyDescent="0.25">
      <c r="A4484" s="11" t="s">
        <v>22255</v>
      </c>
      <c r="B4484" s="11" t="s">
        <v>22241</v>
      </c>
      <c r="C4484" s="11" t="s">
        <v>22241</v>
      </c>
      <c r="I4484" s="11" t="s">
        <v>22241</v>
      </c>
    </row>
    <row r="4485" spans="1:9" x14ac:dyDescent="0.25">
      <c r="A4485" s="11" t="s">
        <v>22256</v>
      </c>
      <c r="B4485" s="11" t="s">
        <v>22241</v>
      </c>
      <c r="C4485" s="11" t="s">
        <v>22241</v>
      </c>
      <c r="I4485" s="11" t="s">
        <v>22241</v>
      </c>
    </row>
    <row r="4486" spans="1:9" x14ac:dyDescent="0.25">
      <c r="A4486" s="11" t="s">
        <v>22257</v>
      </c>
      <c r="B4486" s="11" t="s">
        <v>22241</v>
      </c>
      <c r="C4486" s="11" t="s">
        <v>22241</v>
      </c>
      <c r="I4486" s="11" t="s">
        <v>22241</v>
      </c>
    </row>
    <row r="4487" spans="1:9" x14ac:dyDescent="0.25">
      <c r="A4487" s="11" t="s">
        <v>22258</v>
      </c>
      <c r="B4487" s="11" t="s">
        <v>22241</v>
      </c>
      <c r="C4487" s="11" t="s">
        <v>22241</v>
      </c>
      <c r="I4487" s="11" t="s">
        <v>22241</v>
      </c>
    </row>
    <row r="4488" spans="1:9" x14ac:dyDescent="0.25">
      <c r="A4488" s="11" t="s">
        <v>22259</v>
      </c>
      <c r="B4488" s="11" t="s">
        <v>22260</v>
      </c>
      <c r="C4488" s="11" t="s">
        <v>22260</v>
      </c>
      <c r="I4488" s="11" t="s">
        <v>22260</v>
      </c>
    </row>
    <row r="4489" spans="1:9" x14ac:dyDescent="0.25">
      <c r="A4489" s="11" t="s">
        <v>22261</v>
      </c>
      <c r="B4489" s="11" t="s">
        <v>22262</v>
      </c>
      <c r="C4489" s="11" t="s">
        <v>22262</v>
      </c>
      <c r="I4489" s="11" t="s">
        <v>22262</v>
      </c>
    </row>
    <row r="4490" spans="1:9" x14ac:dyDescent="0.25">
      <c r="A4490" s="11" t="s">
        <v>22263</v>
      </c>
      <c r="B4490" s="11" t="s">
        <v>22262</v>
      </c>
      <c r="C4490" s="11" t="s">
        <v>3386</v>
      </c>
      <c r="I4490" s="11" t="s">
        <v>22262</v>
      </c>
    </row>
    <row r="4491" spans="1:9" x14ac:dyDescent="0.25">
      <c r="A4491" s="11" t="s">
        <v>22264</v>
      </c>
      <c r="B4491" s="11" t="s">
        <v>3386</v>
      </c>
      <c r="C4491" s="11" t="s">
        <v>3386</v>
      </c>
      <c r="I4491" s="11" t="s">
        <v>3386</v>
      </c>
    </row>
    <row r="4492" spans="1:9" x14ac:dyDescent="0.25">
      <c r="A4492" s="11" t="s">
        <v>22265</v>
      </c>
      <c r="B4492" s="11" t="s">
        <v>3386</v>
      </c>
      <c r="C4492" s="11" t="s">
        <v>3386</v>
      </c>
      <c r="I4492" s="11" t="s">
        <v>3386</v>
      </c>
    </row>
    <row r="4493" spans="1:9" x14ac:dyDescent="0.25">
      <c r="A4493" s="11" t="s">
        <v>22266</v>
      </c>
      <c r="B4493" s="11" t="s">
        <v>3386</v>
      </c>
      <c r="C4493" s="11" t="s">
        <v>3386</v>
      </c>
      <c r="I4493" s="11" t="s">
        <v>3386</v>
      </c>
    </row>
    <row r="4494" spans="1:9" x14ac:dyDescent="0.25">
      <c r="A4494" s="11" t="s">
        <v>22267</v>
      </c>
      <c r="B4494" s="11" t="s">
        <v>3386</v>
      </c>
      <c r="C4494" s="11" t="s">
        <v>3386</v>
      </c>
      <c r="I4494" s="11" t="s">
        <v>3386</v>
      </c>
    </row>
    <row r="4495" spans="1:9" x14ac:dyDescent="0.25">
      <c r="A4495" s="11" t="s">
        <v>22268</v>
      </c>
      <c r="B4495" s="11" t="s">
        <v>3386</v>
      </c>
      <c r="C4495" s="11" t="s">
        <v>3386</v>
      </c>
      <c r="I4495" s="11" t="s">
        <v>3386</v>
      </c>
    </row>
    <row r="4496" spans="1:9" x14ac:dyDescent="0.25">
      <c r="A4496" s="11" t="s">
        <v>22269</v>
      </c>
      <c r="B4496" s="11" t="s">
        <v>3386</v>
      </c>
      <c r="C4496" s="11" t="s">
        <v>3386</v>
      </c>
      <c r="I4496" s="11" t="s">
        <v>3386</v>
      </c>
    </row>
    <row r="4497" spans="1:9" x14ac:dyDescent="0.25">
      <c r="A4497" s="11" t="s">
        <v>22270</v>
      </c>
      <c r="B4497" s="11" t="s">
        <v>3386</v>
      </c>
      <c r="C4497" s="11" t="s">
        <v>3386</v>
      </c>
      <c r="I4497" s="11" t="s">
        <v>3386</v>
      </c>
    </row>
    <row r="4498" spans="1:9" x14ac:dyDescent="0.25">
      <c r="A4498" s="11" t="s">
        <v>22271</v>
      </c>
      <c r="B4498" s="11" t="s">
        <v>3386</v>
      </c>
      <c r="C4498" s="11" t="s">
        <v>3386</v>
      </c>
      <c r="I4498" s="11" t="s">
        <v>3386</v>
      </c>
    </row>
    <row r="4499" spans="1:9" x14ac:dyDescent="0.25">
      <c r="A4499" s="11" t="s">
        <v>22272</v>
      </c>
      <c r="B4499" s="11" t="s">
        <v>3386</v>
      </c>
      <c r="C4499" s="11" t="s">
        <v>3386</v>
      </c>
      <c r="I4499" s="11" t="s">
        <v>3386</v>
      </c>
    </row>
    <row r="4500" spans="1:9" x14ac:dyDescent="0.25">
      <c r="A4500" s="11" t="s">
        <v>22273</v>
      </c>
      <c r="B4500" s="11" t="s">
        <v>22274</v>
      </c>
      <c r="C4500" s="11" t="s">
        <v>22274</v>
      </c>
      <c r="I4500" s="11" t="s">
        <v>22274</v>
      </c>
    </row>
    <row r="4501" spans="1:9" x14ac:dyDescent="0.25">
      <c r="A4501" s="11" t="s">
        <v>11044</v>
      </c>
      <c r="B4501" s="11" t="s">
        <v>742</v>
      </c>
      <c r="C4501" s="11" t="s">
        <v>742</v>
      </c>
      <c r="I4501" s="11" t="s">
        <v>742</v>
      </c>
    </row>
    <row r="4502" spans="1:9" x14ac:dyDescent="0.25">
      <c r="A4502" s="11" t="s">
        <v>11045</v>
      </c>
      <c r="B4502" s="11" t="s">
        <v>742</v>
      </c>
      <c r="C4502" s="11" t="s">
        <v>742</v>
      </c>
      <c r="I4502" s="11" t="s">
        <v>742</v>
      </c>
    </row>
    <row r="4503" spans="1:9" x14ac:dyDescent="0.25">
      <c r="A4503" s="11" t="s">
        <v>11046</v>
      </c>
      <c r="B4503" s="11" t="s">
        <v>742</v>
      </c>
      <c r="C4503" s="11" t="s">
        <v>742</v>
      </c>
      <c r="I4503" s="11" t="s">
        <v>742</v>
      </c>
    </row>
    <row r="4504" spans="1:9" x14ac:dyDescent="0.25">
      <c r="A4504" s="11" t="s">
        <v>11047</v>
      </c>
      <c r="B4504" s="11" t="s">
        <v>742</v>
      </c>
      <c r="C4504" s="11" t="s">
        <v>742</v>
      </c>
      <c r="I4504" s="11" t="s">
        <v>742</v>
      </c>
    </row>
    <row r="4505" spans="1:9" x14ac:dyDescent="0.25">
      <c r="A4505" s="11" t="s">
        <v>14501</v>
      </c>
      <c r="B4505" s="11" t="s">
        <v>707</v>
      </c>
      <c r="C4505" s="11" t="s">
        <v>707</v>
      </c>
      <c r="I4505" s="11" t="s">
        <v>707</v>
      </c>
    </row>
    <row r="4506" spans="1:9" x14ac:dyDescent="0.25">
      <c r="A4506" s="11" t="s">
        <v>14502</v>
      </c>
      <c r="B4506" s="11" t="s">
        <v>707</v>
      </c>
      <c r="C4506" s="11" t="s">
        <v>707</v>
      </c>
      <c r="I4506" s="11" t="s">
        <v>707</v>
      </c>
    </row>
    <row r="4507" spans="1:9" x14ac:dyDescent="0.25">
      <c r="A4507" s="11" t="s">
        <v>15616</v>
      </c>
      <c r="B4507" s="11" t="s">
        <v>707</v>
      </c>
      <c r="C4507" s="11" t="s">
        <v>707</v>
      </c>
      <c r="I4507" s="11" t="s">
        <v>707</v>
      </c>
    </row>
    <row r="4508" spans="1:9" x14ac:dyDescent="0.25">
      <c r="A4508" s="11" t="s">
        <v>22275</v>
      </c>
      <c r="B4508" s="11" t="s">
        <v>707</v>
      </c>
      <c r="C4508" s="11" t="s">
        <v>707</v>
      </c>
      <c r="I4508" s="11" t="s">
        <v>707</v>
      </c>
    </row>
    <row r="4509" spans="1:9" x14ac:dyDescent="0.25">
      <c r="A4509" s="11" t="s">
        <v>13579</v>
      </c>
      <c r="B4509" s="11" t="s">
        <v>707</v>
      </c>
      <c r="C4509" s="11" t="s">
        <v>707</v>
      </c>
      <c r="I4509" s="11" t="s">
        <v>707</v>
      </c>
    </row>
    <row r="4510" spans="1:9" x14ac:dyDescent="0.25">
      <c r="A4510" s="11" t="s">
        <v>22276</v>
      </c>
      <c r="B4510" s="11" t="s">
        <v>4061</v>
      </c>
      <c r="C4510" s="11" t="s">
        <v>4061</v>
      </c>
      <c r="I4510" s="11" t="s">
        <v>4061</v>
      </c>
    </row>
    <row r="4511" spans="1:9" x14ac:dyDescent="0.25">
      <c r="A4511" s="11" t="s">
        <v>22277</v>
      </c>
      <c r="B4511" s="11" t="s">
        <v>22278</v>
      </c>
      <c r="C4511" s="11" t="s">
        <v>22278</v>
      </c>
      <c r="I4511" s="11" t="s">
        <v>22278</v>
      </c>
    </row>
    <row r="4512" spans="1:9" x14ac:dyDescent="0.25">
      <c r="A4512" s="11" t="s">
        <v>22279</v>
      </c>
      <c r="B4512" s="11" t="s">
        <v>4068</v>
      </c>
      <c r="C4512" s="11" t="s">
        <v>4068</v>
      </c>
      <c r="I4512" s="11" t="s">
        <v>4068</v>
      </c>
    </row>
    <row r="4513" spans="1:9" x14ac:dyDescent="0.25">
      <c r="A4513" s="11" t="s">
        <v>14496</v>
      </c>
      <c r="B4513" s="11" t="s">
        <v>22280</v>
      </c>
      <c r="C4513" s="11" t="s">
        <v>22280</v>
      </c>
      <c r="I4513" s="11" t="s">
        <v>22280</v>
      </c>
    </row>
    <row r="4514" spans="1:9" x14ac:dyDescent="0.25">
      <c r="A4514" s="11" t="s">
        <v>22281</v>
      </c>
      <c r="B4514" s="11" t="s">
        <v>2808</v>
      </c>
      <c r="C4514" s="11" t="s">
        <v>2808</v>
      </c>
      <c r="I4514" s="11" t="s">
        <v>2808</v>
      </c>
    </row>
    <row r="4515" spans="1:9" x14ac:dyDescent="0.25">
      <c r="A4515" s="11" t="s">
        <v>22282</v>
      </c>
      <c r="B4515" s="11" t="s">
        <v>2808</v>
      </c>
      <c r="C4515" s="11" t="s">
        <v>2808</v>
      </c>
      <c r="I4515" s="11" t="s">
        <v>2808</v>
      </c>
    </row>
    <row r="4516" spans="1:9" x14ac:dyDescent="0.25">
      <c r="A4516" s="11" t="s">
        <v>22283</v>
      </c>
      <c r="B4516" s="11" t="s">
        <v>2808</v>
      </c>
      <c r="C4516" s="11" t="s">
        <v>2808</v>
      </c>
      <c r="I4516" s="11" t="s">
        <v>2808</v>
      </c>
    </row>
    <row r="4517" spans="1:9" x14ac:dyDescent="0.25">
      <c r="A4517" s="11" t="s">
        <v>22284</v>
      </c>
      <c r="B4517" s="11" t="s">
        <v>2808</v>
      </c>
      <c r="C4517" s="11" t="s">
        <v>2808</v>
      </c>
      <c r="I4517" s="11" t="s">
        <v>2808</v>
      </c>
    </row>
    <row r="4518" spans="1:9" x14ac:dyDescent="0.25">
      <c r="A4518" s="11" t="s">
        <v>22285</v>
      </c>
      <c r="B4518" s="11" t="s">
        <v>2808</v>
      </c>
      <c r="C4518" s="11" t="s">
        <v>2808</v>
      </c>
      <c r="I4518" s="11" t="s">
        <v>2808</v>
      </c>
    </row>
    <row r="4519" spans="1:9" x14ac:dyDescent="0.25">
      <c r="A4519" s="11" t="s">
        <v>22286</v>
      </c>
      <c r="B4519" s="11" t="s">
        <v>22287</v>
      </c>
      <c r="C4519" s="11" t="s">
        <v>22287</v>
      </c>
      <c r="I4519" s="11" t="s">
        <v>22287</v>
      </c>
    </row>
    <row r="4520" spans="1:9" x14ac:dyDescent="0.25">
      <c r="A4520" s="11" t="s">
        <v>22288</v>
      </c>
      <c r="B4520" s="11" t="s">
        <v>22287</v>
      </c>
      <c r="C4520" s="11" t="s">
        <v>22287</v>
      </c>
      <c r="I4520" s="11" t="s">
        <v>22287</v>
      </c>
    </row>
    <row r="4521" spans="1:9" x14ac:dyDescent="0.25">
      <c r="A4521" s="11" t="s">
        <v>22289</v>
      </c>
      <c r="B4521" s="11" t="s">
        <v>22287</v>
      </c>
      <c r="C4521" s="11" t="s">
        <v>22287</v>
      </c>
      <c r="I4521" s="11" t="s">
        <v>22287</v>
      </c>
    </row>
    <row r="4522" spans="1:9" x14ac:dyDescent="0.25">
      <c r="A4522" s="11" t="s">
        <v>22290</v>
      </c>
      <c r="B4522" s="11" t="s">
        <v>22287</v>
      </c>
      <c r="C4522" s="11" t="s">
        <v>22287</v>
      </c>
      <c r="I4522" s="11" t="s">
        <v>22287</v>
      </c>
    </row>
    <row r="4523" spans="1:9" x14ac:dyDescent="0.25">
      <c r="A4523" s="11" t="s">
        <v>22291</v>
      </c>
      <c r="B4523" s="11" t="s">
        <v>22292</v>
      </c>
      <c r="C4523" s="11" t="s">
        <v>22292</v>
      </c>
      <c r="I4523" s="11" t="s">
        <v>22292</v>
      </c>
    </row>
    <row r="4524" spans="1:9" x14ac:dyDescent="0.25">
      <c r="A4524" s="11" t="s">
        <v>22293</v>
      </c>
      <c r="B4524" s="11" t="s">
        <v>22292</v>
      </c>
      <c r="C4524" s="11" t="s">
        <v>22292</v>
      </c>
      <c r="I4524" s="11" t="s">
        <v>22292</v>
      </c>
    </row>
    <row r="4525" spans="1:9" x14ac:dyDescent="0.25">
      <c r="A4525" s="11" t="s">
        <v>22294</v>
      </c>
      <c r="B4525" s="11" t="s">
        <v>22295</v>
      </c>
      <c r="C4525" s="11" t="s">
        <v>22295</v>
      </c>
      <c r="I4525" s="11" t="s">
        <v>22295</v>
      </c>
    </row>
    <row r="4526" spans="1:9" x14ac:dyDescent="0.25">
      <c r="A4526" s="11" t="s">
        <v>22296</v>
      </c>
      <c r="B4526" s="11" t="s">
        <v>22295</v>
      </c>
      <c r="C4526" s="11" t="s">
        <v>22295</v>
      </c>
      <c r="I4526" s="11" t="s">
        <v>22295</v>
      </c>
    </row>
    <row r="4527" spans="1:9" x14ac:dyDescent="0.25">
      <c r="A4527" s="11" t="s">
        <v>22297</v>
      </c>
      <c r="B4527" s="11" t="s">
        <v>22295</v>
      </c>
      <c r="C4527" s="11" t="s">
        <v>22295</v>
      </c>
      <c r="I4527" s="11" t="s">
        <v>22295</v>
      </c>
    </row>
    <row r="4528" spans="1:9" x14ac:dyDescent="0.25">
      <c r="A4528" s="11" t="s">
        <v>22298</v>
      </c>
      <c r="B4528" s="11" t="s">
        <v>22295</v>
      </c>
      <c r="C4528" s="11" t="s">
        <v>22295</v>
      </c>
      <c r="I4528" s="11" t="s">
        <v>22295</v>
      </c>
    </row>
    <row r="4529" spans="1:9" x14ac:dyDescent="0.25">
      <c r="A4529" s="11" t="s">
        <v>22299</v>
      </c>
      <c r="B4529" s="11" t="s">
        <v>22295</v>
      </c>
      <c r="C4529" s="11" t="s">
        <v>22295</v>
      </c>
      <c r="I4529" s="11" t="s">
        <v>22295</v>
      </c>
    </row>
    <row r="4530" spans="1:9" x14ac:dyDescent="0.25">
      <c r="A4530" s="11" t="s">
        <v>22300</v>
      </c>
      <c r="B4530" s="11" t="s">
        <v>22295</v>
      </c>
      <c r="C4530" s="11" t="s">
        <v>22295</v>
      </c>
      <c r="I4530" s="11" t="s">
        <v>22295</v>
      </c>
    </row>
    <row r="4531" spans="1:9" x14ac:dyDescent="0.25">
      <c r="A4531" s="11" t="s">
        <v>22301</v>
      </c>
      <c r="B4531" s="11" t="s">
        <v>22295</v>
      </c>
      <c r="C4531" s="11" t="s">
        <v>22295</v>
      </c>
      <c r="I4531" s="11" t="s">
        <v>22295</v>
      </c>
    </row>
    <row r="4532" spans="1:9" x14ac:dyDescent="0.25">
      <c r="A4532" s="11" t="s">
        <v>22302</v>
      </c>
      <c r="B4532" s="11" t="s">
        <v>22295</v>
      </c>
      <c r="C4532" s="11" t="s">
        <v>22295</v>
      </c>
      <c r="I4532" s="11" t="s">
        <v>22295</v>
      </c>
    </row>
    <row r="4533" spans="1:9" x14ac:dyDescent="0.25">
      <c r="A4533" s="11" t="s">
        <v>22303</v>
      </c>
      <c r="B4533" s="11" t="s">
        <v>22295</v>
      </c>
      <c r="C4533" s="11" t="s">
        <v>22295</v>
      </c>
      <c r="I4533" s="11" t="s">
        <v>22295</v>
      </c>
    </row>
    <row r="4534" spans="1:9" x14ac:dyDescent="0.25">
      <c r="A4534" s="11" t="s">
        <v>22304</v>
      </c>
      <c r="B4534" s="11" t="s">
        <v>22305</v>
      </c>
      <c r="C4534" s="11" t="s">
        <v>22305</v>
      </c>
      <c r="I4534" s="11" t="s">
        <v>22305</v>
      </c>
    </row>
    <row r="4535" spans="1:9" x14ac:dyDescent="0.25">
      <c r="A4535" s="11" t="s">
        <v>22306</v>
      </c>
      <c r="B4535" s="11" t="s">
        <v>22305</v>
      </c>
      <c r="C4535" s="11" t="s">
        <v>22305</v>
      </c>
      <c r="I4535" s="11" t="s">
        <v>22305</v>
      </c>
    </row>
    <row r="4536" spans="1:9" x14ac:dyDescent="0.25">
      <c r="A4536" s="11" t="s">
        <v>22307</v>
      </c>
      <c r="B4536" s="11" t="s">
        <v>22305</v>
      </c>
      <c r="C4536" s="11" t="s">
        <v>22305</v>
      </c>
      <c r="I4536" s="11" t="s">
        <v>22305</v>
      </c>
    </row>
    <row r="4537" spans="1:9" x14ac:dyDescent="0.25">
      <c r="A4537" s="11" t="s">
        <v>22308</v>
      </c>
      <c r="B4537" s="11" t="s">
        <v>22305</v>
      </c>
      <c r="C4537" s="11" t="s">
        <v>22305</v>
      </c>
      <c r="I4537" s="11" t="s">
        <v>22305</v>
      </c>
    </row>
    <row r="4538" spans="1:9" x14ac:dyDescent="0.25">
      <c r="A4538" s="11" t="s">
        <v>22309</v>
      </c>
      <c r="B4538" s="11" t="s">
        <v>22305</v>
      </c>
      <c r="C4538" s="11" t="s">
        <v>22305</v>
      </c>
      <c r="I4538" s="11" t="s">
        <v>22305</v>
      </c>
    </row>
    <row r="4539" spans="1:9" x14ac:dyDescent="0.25">
      <c r="A4539" s="11" t="s">
        <v>22310</v>
      </c>
      <c r="B4539" s="11" t="s">
        <v>22311</v>
      </c>
      <c r="C4539" s="11" t="s">
        <v>22311</v>
      </c>
      <c r="I4539" s="11" t="s">
        <v>22311</v>
      </c>
    </row>
    <row r="4540" spans="1:9" x14ac:dyDescent="0.25">
      <c r="A4540" s="11" t="s">
        <v>22312</v>
      </c>
      <c r="B4540" s="11" t="s">
        <v>22313</v>
      </c>
      <c r="C4540" s="11" t="s">
        <v>22313</v>
      </c>
      <c r="I4540" s="11" t="s">
        <v>22313</v>
      </c>
    </row>
    <row r="4541" spans="1:9" x14ac:dyDescent="0.25">
      <c r="A4541" s="11" t="s">
        <v>22314</v>
      </c>
      <c r="B4541" s="11" t="s">
        <v>22313</v>
      </c>
      <c r="C4541" s="11" t="s">
        <v>22313</v>
      </c>
      <c r="I4541" s="11" t="s">
        <v>22313</v>
      </c>
    </row>
    <row r="4542" spans="1:9" x14ac:dyDescent="0.25">
      <c r="A4542" s="11" t="s">
        <v>22315</v>
      </c>
      <c r="B4542" s="11" t="s">
        <v>22313</v>
      </c>
      <c r="C4542" s="11" t="s">
        <v>22313</v>
      </c>
      <c r="I4542" s="11" t="s">
        <v>22313</v>
      </c>
    </row>
    <row r="4543" spans="1:9" x14ac:dyDescent="0.25">
      <c r="A4543" s="11" t="s">
        <v>22316</v>
      </c>
      <c r="B4543" s="11" t="s">
        <v>22313</v>
      </c>
      <c r="C4543" s="11" t="s">
        <v>22313</v>
      </c>
      <c r="I4543" s="11" t="s">
        <v>22313</v>
      </c>
    </row>
    <row r="4544" spans="1:9" x14ac:dyDescent="0.25">
      <c r="A4544" s="11" t="s">
        <v>22317</v>
      </c>
      <c r="B4544" s="11" t="s">
        <v>22313</v>
      </c>
      <c r="C4544" s="11" t="s">
        <v>22313</v>
      </c>
      <c r="I4544" s="11" t="s">
        <v>22313</v>
      </c>
    </row>
    <row r="4545" spans="1:9" x14ac:dyDescent="0.25">
      <c r="A4545" s="11" t="s">
        <v>22318</v>
      </c>
      <c r="B4545" s="11" t="s">
        <v>22313</v>
      </c>
      <c r="C4545" s="11" t="s">
        <v>22313</v>
      </c>
      <c r="I4545" s="11" t="s">
        <v>22313</v>
      </c>
    </row>
    <row r="4546" spans="1:9" x14ac:dyDescent="0.25">
      <c r="A4546" s="11" t="s">
        <v>22319</v>
      </c>
      <c r="B4546" s="11" t="s">
        <v>22313</v>
      </c>
      <c r="C4546" s="11" t="s">
        <v>22313</v>
      </c>
      <c r="I4546" s="11" t="s">
        <v>22313</v>
      </c>
    </row>
    <row r="4547" spans="1:9" x14ac:dyDescent="0.25">
      <c r="A4547" s="11" t="s">
        <v>22320</v>
      </c>
      <c r="B4547" s="11" t="s">
        <v>22313</v>
      </c>
      <c r="C4547" s="11" t="s">
        <v>22313</v>
      </c>
      <c r="I4547" s="11" t="s">
        <v>22313</v>
      </c>
    </row>
    <row r="4548" spans="1:9" x14ac:dyDescent="0.25">
      <c r="A4548" s="11" t="s">
        <v>22321</v>
      </c>
      <c r="B4548" s="11" t="s">
        <v>22313</v>
      </c>
      <c r="C4548" s="11" t="s">
        <v>22313</v>
      </c>
      <c r="I4548" s="11" t="s">
        <v>22313</v>
      </c>
    </row>
    <row r="4549" spans="1:9" x14ac:dyDescent="0.25">
      <c r="A4549" s="11" t="s">
        <v>22322</v>
      </c>
      <c r="B4549" s="11" t="s">
        <v>22313</v>
      </c>
      <c r="C4549" s="11" t="s">
        <v>22313</v>
      </c>
      <c r="I4549" s="11" t="s">
        <v>22313</v>
      </c>
    </row>
    <row r="4550" spans="1:9" x14ac:dyDescent="0.25">
      <c r="A4550" s="11" t="s">
        <v>14438</v>
      </c>
      <c r="B4550" s="11" t="s">
        <v>1053</v>
      </c>
      <c r="C4550" s="11" t="s">
        <v>1053</v>
      </c>
      <c r="I4550" s="11" t="s">
        <v>1053</v>
      </c>
    </row>
    <row r="4551" spans="1:9" x14ac:dyDescent="0.25">
      <c r="A4551" s="11" t="s">
        <v>22323</v>
      </c>
      <c r="B4551" s="11" t="s">
        <v>22324</v>
      </c>
      <c r="C4551" s="11" t="s">
        <v>22324</v>
      </c>
      <c r="I4551" s="11" t="s">
        <v>22324</v>
      </c>
    </row>
    <row r="4552" spans="1:9" x14ac:dyDescent="0.25">
      <c r="A4552" s="11" t="s">
        <v>22325</v>
      </c>
      <c r="B4552" s="11" t="s">
        <v>22326</v>
      </c>
      <c r="C4552" s="11" t="s">
        <v>22326</v>
      </c>
      <c r="I4552" s="11" t="s">
        <v>22326</v>
      </c>
    </row>
    <row r="4553" spans="1:9" x14ac:dyDescent="0.25">
      <c r="A4553" s="11" t="s">
        <v>22327</v>
      </c>
      <c r="B4553" s="11" t="s">
        <v>22326</v>
      </c>
      <c r="C4553" s="11" t="s">
        <v>22326</v>
      </c>
      <c r="I4553" s="11" t="s">
        <v>22326</v>
      </c>
    </row>
    <row r="4554" spans="1:9" x14ac:dyDescent="0.25">
      <c r="A4554" s="11" t="s">
        <v>22328</v>
      </c>
      <c r="B4554" s="11" t="s">
        <v>22329</v>
      </c>
      <c r="C4554" s="11" t="s">
        <v>22329</v>
      </c>
      <c r="I4554" s="11" t="s">
        <v>22329</v>
      </c>
    </row>
    <row r="4555" spans="1:9" x14ac:dyDescent="0.25">
      <c r="A4555" s="11" t="s">
        <v>22330</v>
      </c>
      <c r="B4555" s="11" t="s">
        <v>22329</v>
      </c>
      <c r="C4555" s="11" t="s">
        <v>22329</v>
      </c>
      <c r="I4555" s="11" t="s">
        <v>22329</v>
      </c>
    </row>
    <row r="4556" spans="1:9" x14ac:dyDescent="0.25">
      <c r="A4556" s="11" t="s">
        <v>22331</v>
      </c>
      <c r="B4556" s="11" t="s">
        <v>22332</v>
      </c>
      <c r="C4556" s="11" t="s">
        <v>22332</v>
      </c>
      <c r="I4556" s="11" t="s">
        <v>22332</v>
      </c>
    </row>
    <row r="4557" spans="1:9" x14ac:dyDescent="0.25">
      <c r="A4557" s="11" t="s">
        <v>22333</v>
      </c>
      <c r="B4557" s="11" t="s">
        <v>22332</v>
      </c>
      <c r="C4557" s="11" t="s">
        <v>22332</v>
      </c>
      <c r="I4557" s="11" t="s">
        <v>22332</v>
      </c>
    </row>
    <row r="4558" spans="1:9" x14ac:dyDescent="0.25">
      <c r="A4558" s="11" t="s">
        <v>22334</v>
      </c>
      <c r="B4558" s="11" t="s">
        <v>22332</v>
      </c>
      <c r="C4558" s="11" t="s">
        <v>22332</v>
      </c>
      <c r="I4558" s="11" t="s">
        <v>22332</v>
      </c>
    </row>
    <row r="4559" spans="1:9" x14ac:dyDescent="0.25">
      <c r="A4559" s="11" t="s">
        <v>22335</v>
      </c>
      <c r="B4559" s="11" t="s">
        <v>22336</v>
      </c>
      <c r="C4559" s="11" t="s">
        <v>22336</v>
      </c>
      <c r="I4559" s="11" t="s">
        <v>22336</v>
      </c>
    </row>
    <row r="4560" spans="1:9" x14ac:dyDescent="0.25">
      <c r="A4560" s="11" t="s">
        <v>22337</v>
      </c>
      <c r="B4560" s="11" t="s">
        <v>22338</v>
      </c>
      <c r="C4560" s="11" t="s">
        <v>22338</v>
      </c>
      <c r="I4560" s="11" t="s">
        <v>22338</v>
      </c>
    </row>
    <row r="4561" spans="1:9" x14ac:dyDescent="0.25">
      <c r="A4561" s="11" t="s">
        <v>22339</v>
      </c>
      <c r="B4561" s="11" t="s">
        <v>22340</v>
      </c>
      <c r="C4561" s="11" t="s">
        <v>22340</v>
      </c>
      <c r="I4561" s="11" t="s">
        <v>22340</v>
      </c>
    </row>
    <row r="4562" spans="1:9" x14ac:dyDescent="0.25">
      <c r="A4562" s="11" t="s">
        <v>22341</v>
      </c>
      <c r="B4562" s="11" t="s">
        <v>17683</v>
      </c>
      <c r="C4562" s="11" t="s">
        <v>17683</v>
      </c>
      <c r="I4562" s="11" t="s">
        <v>17683</v>
      </c>
    </row>
    <row r="4563" spans="1:9" x14ac:dyDescent="0.25">
      <c r="A4563" s="11" t="s">
        <v>22342</v>
      </c>
      <c r="B4563" s="11" t="s">
        <v>17683</v>
      </c>
      <c r="C4563" s="11" t="s">
        <v>17683</v>
      </c>
      <c r="I4563" s="11" t="s">
        <v>17683</v>
      </c>
    </row>
    <row r="4564" spans="1:9" x14ac:dyDescent="0.25">
      <c r="A4564" s="11" t="s">
        <v>22343</v>
      </c>
      <c r="B4564" s="11" t="s">
        <v>22344</v>
      </c>
      <c r="C4564" s="11" t="s">
        <v>22344</v>
      </c>
      <c r="I4564" s="11" t="s">
        <v>22344</v>
      </c>
    </row>
    <row r="4565" spans="1:9" x14ac:dyDescent="0.25">
      <c r="A4565" s="11" t="s">
        <v>22345</v>
      </c>
      <c r="B4565" s="11" t="s">
        <v>22344</v>
      </c>
      <c r="C4565" s="11" t="s">
        <v>22344</v>
      </c>
      <c r="I4565" s="11" t="s">
        <v>22344</v>
      </c>
    </row>
    <row r="4566" spans="1:9" x14ac:dyDescent="0.25">
      <c r="A4566" s="11" t="s">
        <v>22346</v>
      </c>
      <c r="B4566" s="11" t="s">
        <v>22344</v>
      </c>
      <c r="C4566" s="11" t="s">
        <v>22344</v>
      </c>
      <c r="I4566" s="11" t="s">
        <v>22344</v>
      </c>
    </row>
    <row r="4567" spans="1:9" x14ac:dyDescent="0.25">
      <c r="A4567" s="11" t="s">
        <v>22347</v>
      </c>
      <c r="B4567" s="11" t="s">
        <v>17685</v>
      </c>
      <c r="C4567" s="11" t="s">
        <v>17685</v>
      </c>
      <c r="I4567" s="11" t="s">
        <v>17685</v>
      </c>
    </row>
    <row r="4568" spans="1:9" x14ac:dyDescent="0.25">
      <c r="A4568" s="11" t="s">
        <v>22348</v>
      </c>
      <c r="B4568" s="11" t="s">
        <v>17685</v>
      </c>
      <c r="C4568" s="11" t="s">
        <v>17685</v>
      </c>
      <c r="I4568" s="11" t="s">
        <v>17685</v>
      </c>
    </row>
    <row r="4569" spans="1:9" x14ac:dyDescent="0.25">
      <c r="A4569" s="11" t="s">
        <v>22349</v>
      </c>
      <c r="B4569" s="11" t="s">
        <v>17685</v>
      </c>
      <c r="C4569" s="11" t="s">
        <v>17685</v>
      </c>
      <c r="I4569" s="11" t="s">
        <v>17685</v>
      </c>
    </row>
    <row r="4570" spans="1:9" x14ac:dyDescent="0.25">
      <c r="A4570" s="11" t="s">
        <v>22350</v>
      </c>
      <c r="B4570" s="11" t="s">
        <v>17685</v>
      </c>
      <c r="C4570" s="11" t="s">
        <v>17685</v>
      </c>
      <c r="I4570" s="11" t="s">
        <v>17685</v>
      </c>
    </row>
    <row r="4571" spans="1:9" x14ac:dyDescent="0.25">
      <c r="A4571" s="11" t="s">
        <v>22351</v>
      </c>
      <c r="B4571" s="11" t="s">
        <v>17685</v>
      </c>
      <c r="C4571" s="11" t="s">
        <v>17685</v>
      </c>
      <c r="I4571" s="11" t="s">
        <v>17685</v>
      </c>
    </row>
    <row r="4572" spans="1:9" x14ac:dyDescent="0.25">
      <c r="A4572" s="11" t="s">
        <v>22352</v>
      </c>
      <c r="B4572" s="11" t="s">
        <v>17685</v>
      </c>
      <c r="C4572" s="11" t="s">
        <v>17685</v>
      </c>
      <c r="I4572" s="11" t="s">
        <v>17685</v>
      </c>
    </row>
    <row r="4573" spans="1:9" x14ac:dyDescent="0.25">
      <c r="A4573" s="11" t="s">
        <v>22353</v>
      </c>
      <c r="B4573" s="11" t="s">
        <v>17685</v>
      </c>
      <c r="C4573" s="11" t="s">
        <v>17685</v>
      </c>
      <c r="I4573" s="11" t="s">
        <v>17685</v>
      </c>
    </row>
    <row r="4574" spans="1:9" x14ac:dyDescent="0.25">
      <c r="A4574" s="11" t="s">
        <v>22354</v>
      </c>
      <c r="B4574" s="11" t="s">
        <v>17685</v>
      </c>
      <c r="C4574" s="11" t="s">
        <v>17685</v>
      </c>
      <c r="I4574" s="11" t="s">
        <v>17685</v>
      </c>
    </row>
    <row r="4575" spans="1:9" x14ac:dyDescent="0.25">
      <c r="A4575" s="11" t="s">
        <v>22355</v>
      </c>
      <c r="B4575" s="11" t="s">
        <v>17685</v>
      </c>
      <c r="C4575" s="11" t="s">
        <v>17685</v>
      </c>
      <c r="I4575" s="11" t="s">
        <v>17685</v>
      </c>
    </row>
    <row r="4576" spans="1:9" x14ac:dyDescent="0.25">
      <c r="A4576" s="11" t="s">
        <v>22356</v>
      </c>
      <c r="B4576" s="11" t="s">
        <v>17685</v>
      </c>
      <c r="C4576" s="11" t="s">
        <v>17685</v>
      </c>
      <c r="I4576" s="11" t="s">
        <v>17685</v>
      </c>
    </row>
    <row r="4577" spans="1:9" x14ac:dyDescent="0.25">
      <c r="A4577" s="11" t="s">
        <v>22357</v>
      </c>
      <c r="B4577" s="11" t="s">
        <v>17685</v>
      </c>
      <c r="C4577" s="11" t="s">
        <v>17685</v>
      </c>
      <c r="I4577" s="11" t="s">
        <v>17685</v>
      </c>
    </row>
    <row r="4578" spans="1:9" x14ac:dyDescent="0.25">
      <c r="A4578" s="11" t="s">
        <v>22358</v>
      </c>
      <c r="B4578" s="11" t="s">
        <v>17685</v>
      </c>
      <c r="C4578" s="11" t="s">
        <v>17685</v>
      </c>
      <c r="I4578" s="11" t="s">
        <v>17685</v>
      </c>
    </row>
    <row r="4579" spans="1:9" x14ac:dyDescent="0.25">
      <c r="A4579" s="11" t="s">
        <v>22359</v>
      </c>
      <c r="B4579" s="11" t="s">
        <v>17685</v>
      </c>
      <c r="C4579" s="11" t="s">
        <v>17685</v>
      </c>
      <c r="I4579" s="11" t="s">
        <v>17685</v>
      </c>
    </row>
    <row r="4580" spans="1:9" x14ac:dyDescent="0.25">
      <c r="A4580" s="11" t="s">
        <v>22360</v>
      </c>
      <c r="B4580" s="11" t="s">
        <v>17685</v>
      </c>
      <c r="C4580" s="11" t="s">
        <v>17685</v>
      </c>
      <c r="I4580" s="11" t="s">
        <v>17685</v>
      </c>
    </row>
    <row r="4581" spans="1:9" x14ac:dyDescent="0.25">
      <c r="A4581" s="11" t="s">
        <v>22361</v>
      </c>
      <c r="B4581" s="11" t="s">
        <v>17685</v>
      </c>
      <c r="C4581" s="11" t="s">
        <v>17685</v>
      </c>
      <c r="I4581" s="11" t="s">
        <v>17685</v>
      </c>
    </row>
    <row r="4582" spans="1:9" x14ac:dyDescent="0.25">
      <c r="A4582" s="11" t="s">
        <v>22362</v>
      </c>
      <c r="B4582" s="11" t="s">
        <v>17685</v>
      </c>
      <c r="C4582" s="11" t="s">
        <v>17685</v>
      </c>
      <c r="I4582" s="11" t="s">
        <v>17685</v>
      </c>
    </row>
    <row r="4583" spans="1:9" x14ac:dyDescent="0.25">
      <c r="A4583" s="11" t="s">
        <v>22363</v>
      </c>
      <c r="B4583" s="11" t="s">
        <v>17685</v>
      </c>
      <c r="C4583" s="11" t="s">
        <v>17685</v>
      </c>
      <c r="I4583" s="11" t="s">
        <v>17685</v>
      </c>
    </row>
    <row r="4584" spans="1:9" x14ac:dyDescent="0.25">
      <c r="A4584" s="11" t="s">
        <v>22364</v>
      </c>
      <c r="B4584" s="11" t="s">
        <v>17685</v>
      </c>
      <c r="C4584" s="11" t="s">
        <v>17685</v>
      </c>
      <c r="I4584" s="11" t="s">
        <v>17685</v>
      </c>
    </row>
    <row r="4585" spans="1:9" x14ac:dyDescent="0.25">
      <c r="A4585" s="11" t="s">
        <v>22365</v>
      </c>
      <c r="B4585" s="11" t="s">
        <v>17685</v>
      </c>
      <c r="C4585" s="11" t="s">
        <v>17685</v>
      </c>
      <c r="I4585" s="11" t="s">
        <v>17685</v>
      </c>
    </row>
    <row r="4586" spans="1:9" x14ac:dyDescent="0.25">
      <c r="A4586" s="11" t="s">
        <v>22366</v>
      </c>
      <c r="B4586" s="11" t="s">
        <v>17685</v>
      </c>
      <c r="C4586" s="11" t="s">
        <v>17685</v>
      </c>
      <c r="I4586" s="11" t="s">
        <v>17685</v>
      </c>
    </row>
    <row r="4587" spans="1:9" x14ac:dyDescent="0.25">
      <c r="A4587" s="11" t="s">
        <v>22367</v>
      </c>
      <c r="B4587" s="11" t="s">
        <v>17685</v>
      </c>
      <c r="C4587" s="11" t="s">
        <v>17685</v>
      </c>
      <c r="I4587" s="11" t="s">
        <v>17685</v>
      </c>
    </row>
    <row r="4588" spans="1:9" x14ac:dyDescent="0.25">
      <c r="A4588" s="11" t="s">
        <v>22368</v>
      </c>
      <c r="B4588" s="11" t="s">
        <v>17685</v>
      </c>
      <c r="C4588" s="11" t="s">
        <v>17685</v>
      </c>
      <c r="I4588" s="11" t="s">
        <v>17685</v>
      </c>
    </row>
    <row r="4589" spans="1:9" x14ac:dyDescent="0.25">
      <c r="A4589" s="11" t="s">
        <v>22369</v>
      </c>
      <c r="B4589" s="11" t="s">
        <v>17685</v>
      </c>
      <c r="C4589" s="11" t="s">
        <v>17685</v>
      </c>
      <c r="I4589" s="11" t="s">
        <v>17685</v>
      </c>
    </row>
    <row r="4590" spans="1:9" x14ac:dyDescent="0.25">
      <c r="A4590" s="11" t="s">
        <v>22370</v>
      </c>
      <c r="B4590" s="11" t="s">
        <v>17685</v>
      </c>
      <c r="C4590" s="11" t="s">
        <v>17685</v>
      </c>
      <c r="I4590" s="11" t="s">
        <v>17685</v>
      </c>
    </row>
    <row r="4591" spans="1:9" x14ac:dyDescent="0.25">
      <c r="A4591" s="11" t="s">
        <v>22371</v>
      </c>
      <c r="B4591" s="11" t="s">
        <v>17685</v>
      </c>
      <c r="C4591" s="11" t="s">
        <v>17685</v>
      </c>
      <c r="I4591" s="11" t="s">
        <v>17685</v>
      </c>
    </row>
    <row r="4592" spans="1:9" x14ac:dyDescent="0.25">
      <c r="A4592" s="11" t="s">
        <v>22372</v>
      </c>
      <c r="B4592" s="11" t="s">
        <v>17685</v>
      </c>
      <c r="C4592" s="11" t="s">
        <v>17685</v>
      </c>
      <c r="I4592" s="11" t="s">
        <v>17685</v>
      </c>
    </row>
    <row r="4593" spans="1:9" x14ac:dyDescent="0.25">
      <c r="A4593" s="11" t="s">
        <v>22373</v>
      </c>
      <c r="B4593" s="11" t="s">
        <v>17685</v>
      </c>
      <c r="C4593" s="11" t="s">
        <v>17685</v>
      </c>
      <c r="I4593" s="11" t="s">
        <v>17685</v>
      </c>
    </row>
    <row r="4594" spans="1:9" x14ac:dyDescent="0.25">
      <c r="A4594" s="11" t="s">
        <v>22374</v>
      </c>
      <c r="B4594" s="11" t="s">
        <v>17685</v>
      </c>
      <c r="C4594" s="11" t="s">
        <v>17685</v>
      </c>
      <c r="I4594" s="11" t="s">
        <v>17685</v>
      </c>
    </row>
    <row r="4595" spans="1:9" x14ac:dyDescent="0.25">
      <c r="A4595" s="11" t="s">
        <v>22375</v>
      </c>
      <c r="B4595" s="11" t="s">
        <v>17685</v>
      </c>
      <c r="C4595" s="11" t="s">
        <v>17685</v>
      </c>
      <c r="I4595" s="11" t="s">
        <v>17685</v>
      </c>
    </row>
    <row r="4596" spans="1:9" x14ac:dyDescent="0.25">
      <c r="A4596" s="11" t="s">
        <v>22376</v>
      </c>
      <c r="B4596" s="11" t="s">
        <v>17685</v>
      </c>
      <c r="C4596" s="11" t="s">
        <v>17685</v>
      </c>
      <c r="I4596" s="11" t="s">
        <v>17685</v>
      </c>
    </row>
    <row r="4597" spans="1:9" x14ac:dyDescent="0.25">
      <c r="A4597" s="11" t="s">
        <v>22377</v>
      </c>
      <c r="B4597" s="11" t="s">
        <v>17685</v>
      </c>
      <c r="C4597" s="11" t="s">
        <v>17685</v>
      </c>
      <c r="I4597" s="11" t="s">
        <v>17685</v>
      </c>
    </row>
    <row r="4598" spans="1:9" x14ac:dyDescent="0.25">
      <c r="A4598" s="11" t="s">
        <v>22378</v>
      </c>
      <c r="B4598" s="11" t="s">
        <v>17685</v>
      </c>
      <c r="C4598" s="11" t="s">
        <v>17685</v>
      </c>
      <c r="I4598" s="11" t="s">
        <v>17685</v>
      </c>
    </row>
    <row r="4599" spans="1:9" x14ac:dyDescent="0.25">
      <c r="A4599" s="11" t="s">
        <v>22379</v>
      </c>
      <c r="B4599" s="11" t="s">
        <v>17685</v>
      </c>
      <c r="C4599" s="11" t="s">
        <v>17685</v>
      </c>
      <c r="I4599" s="11" t="s">
        <v>17685</v>
      </c>
    </row>
    <row r="4600" spans="1:9" x14ac:dyDescent="0.25">
      <c r="A4600" s="11" t="s">
        <v>22380</v>
      </c>
      <c r="B4600" s="11" t="s">
        <v>17685</v>
      </c>
      <c r="C4600" s="11" t="s">
        <v>17685</v>
      </c>
      <c r="I4600" s="11" t="s">
        <v>17685</v>
      </c>
    </row>
    <row r="4601" spans="1:9" x14ac:dyDescent="0.25">
      <c r="A4601" s="11" t="s">
        <v>22381</v>
      </c>
      <c r="B4601" s="11" t="s">
        <v>17685</v>
      </c>
      <c r="C4601" s="11" t="s">
        <v>17685</v>
      </c>
      <c r="I4601" s="11" t="s">
        <v>17685</v>
      </c>
    </row>
    <row r="4602" spans="1:9" x14ac:dyDescent="0.25">
      <c r="A4602" s="11" t="s">
        <v>22382</v>
      </c>
      <c r="B4602" s="11" t="s">
        <v>17685</v>
      </c>
      <c r="C4602" s="11" t="s">
        <v>17685</v>
      </c>
      <c r="I4602" s="11" t="s">
        <v>17685</v>
      </c>
    </row>
    <row r="4603" spans="1:9" x14ac:dyDescent="0.25">
      <c r="A4603" s="11" t="s">
        <v>22383</v>
      </c>
      <c r="B4603" s="11" t="s">
        <v>17685</v>
      </c>
      <c r="C4603" s="11" t="s">
        <v>17685</v>
      </c>
      <c r="I4603" s="11" t="s">
        <v>17685</v>
      </c>
    </row>
    <row r="4604" spans="1:9" x14ac:dyDescent="0.25">
      <c r="A4604" s="11" t="s">
        <v>22384</v>
      </c>
      <c r="B4604" s="11" t="s">
        <v>17685</v>
      </c>
      <c r="C4604" s="11" t="s">
        <v>17685</v>
      </c>
      <c r="I4604" s="11" t="s">
        <v>17685</v>
      </c>
    </row>
    <row r="4605" spans="1:9" x14ac:dyDescent="0.25">
      <c r="A4605" s="11" t="s">
        <v>22385</v>
      </c>
      <c r="B4605" s="11" t="s">
        <v>17685</v>
      </c>
      <c r="C4605" s="11" t="s">
        <v>17685</v>
      </c>
      <c r="I4605" s="11" t="s">
        <v>17685</v>
      </c>
    </row>
    <row r="4606" spans="1:9" x14ac:dyDescent="0.25">
      <c r="A4606" s="11" t="s">
        <v>22386</v>
      </c>
      <c r="B4606" s="11" t="s">
        <v>17685</v>
      </c>
      <c r="C4606" s="11" t="s">
        <v>17685</v>
      </c>
      <c r="I4606" s="11" t="s">
        <v>17685</v>
      </c>
    </row>
    <row r="4607" spans="1:9" x14ac:dyDescent="0.25">
      <c r="A4607" s="11" t="s">
        <v>22387</v>
      </c>
      <c r="B4607" s="11" t="s">
        <v>17685</v>
      </c>
      <c r="C4607" s="11" t="s">
        <v>17685</v>
      </c>
      <c r="I4607" s="11" t="s">
        <v>17685</v>
      </c>
    </row>
    <row r="4608" spans="1:9" x14ac:dyDescent="0.25">
      <c r="A4608" s="11" t="s">
        <v>22388</v>
      </c>
      <c r="B4608" s="11" t="s">
        <v>17685</v>
      </c>
      <c r="C4608" s="11" t="s">
        <v>17685</v>
      </c>
      <c r="I4608" s="11" t="s">
        <v>17685</v>
      </c>
    </row>
    <row r="4609" spans="1:9" x14ac:dyDescent="0.25">
      <c r="A4609" s="11" t="s">
        <v>22389</v>
      </c>
      <c r="B4609" s="11" t="s">
        <v>17685</v>
      </c>
      <c r="C4609" s="11" t="s">
        <v>17685</v>
      </c>
      <c r="I4609" s="11" t="s">
        <v>17685</v>
      </c>
    </row>
    <row r="4610" spans="1:9" x14ac:dyDescent="0.25">
      <c r="A4610" s="11" t="s">
        <v>22390</v>
      </c>
      <c r="B4610" s="11" t="s">
        <v>17685</v>
      </c>
      <c r="C4610" s="11" t="s">
        <v>17685</v>
      </c>
      <c r="I4610" s="11" t="s">
        <v>17685</v>
      </c>
    </row>
    <row r="4611" spans="1:9" x14ac:dyDescent="0.25">
      <c r="A4611" s="13" t="s">
        <v>22391</v>
      </c>
      <c r="B4611" s="13" t="s">
        <v>22392</v>
      </c>
      <c r="C4611" s="13" t="s">
        <v>22392</v>
      </c>
      <c r="I4611" s="13" t="s">
        <v>22392</v>
      </c>
    </row>
    <row r="4612" spans="1:9" x14ac:dyDescent="0.25">
      <c r="A4612" s="11" t="s">
        <v>22393</v>
      </c>
      <c r="B4612" s="11" t="s">
        <v>22392</v>
      </c>
      <c r="C4612" s="11" t="s">
        <v>22392</v>
      </c>
      <c r="I4612" s="11" t="s">
        <v>22392</v>
      </c>
    </row>
    <row r="4613" spans="1:9" x14ac:dyDescent="0.25">
      <c r="A4613" s="11" t="s">
        <v>22394</v>
      </c>
      <c r="B4613" s="11" t="s">
        <v>22392</v>
      </c>
      <c r="C4613" s="11" t="s">
        <v>22392</v>
      </c>
      <c r="I4613" s="11" t="s">
        <v>22392</v>
      </c>
    </row>
    <row r="4614" spans="1:9" x14ac:dyDescent="0.25">
      <c r="A4614" s="11" t="s">
        <v>22395</v>
      </c>
      <c r="B4614" s="11" t="s">
        <v>22392</v>
      </c>
      <c r="C4614" s="11" t="s">
        <v>22392</v>
      </c>
      <c r="I4614" s="11" t="s">
        <v>22392</v>
      </c>
    </row>
    <row r="4615" spans="1:9" x14ac:dyDescent="0.25">
      <c r="A4615" s="11" t="s">
        <v>22396</v>
      </c>
      <c r="B4615" s="11" t="s">
        <v>22392</v>
      </c>
      <c r="C4615" s="11" t="s">
        <v>22392</v>
      </c>
      <c r="I4615" s="11" t="s">
        <v>22392</v>
      </c>
    </row>
    <row r="4616" spans="1:9" x14ac:dyDescent="0.25">
      <c r="A4616" s="11" t="s">
        <v>22397</v>
      </c>
      <c r="B4616" s="11" t="s">
        <v>22392</v>
      </c>
      <c r="C4616" s="11" t="s">
        <v>22392</v>
      </c>
      <c r="I4616" s="11" t="s">
        <v>22392</v>
      </c>
    </row>
    <row r="4617" spans="1:9" x14ac:dyDescent="0.25">
      <c r="A4617" s="11" t="s">
        <v>22398</v>
      </c>
      <c r="B4617" s="11" t="s">
        <v>22392</v>
      </c>
      <c r="C4617" s="11" t="s">
        <v>22392</v>
      </c>
      <c r="I4617" s="11" t="s">
        <v>22392</v>
      </c>
    </row>
    <row r="4618" spans="1:9" x14ac:dyDescent="0.25">
      <c r="A4618" s="11" t="s">
        <v>22399</v>
      </c>
      <c r="B4618" s="11" t="s">
        <v>22392</v>
      </c>
      <c r="C4618" s="11" t="s">
        <v>22392</v>
      </c>
      <c r="I4618" s="11" t="s">
        <v>22392</v>
      </c>
    </row>
    <row r="4619" spans="1:9" x14ac:dyDescent="0.25">
      <c r="A4619" s="11" t="s">
        <v>22400</v>
      </c>
      <c r="B4619" s="11" t="s">
        <v>22392</v>
      </c>
      <c r="C4619" s="11" t="s">
        <v>22392</v>
      </c>
      <c r="I4619" s="11" t="s">
        <v>22392</v>
      </c>
    </row>
    <row r="4620" spans="1:9" x14ac:dyDescent="0.25">
      <c r="A4620" s="11" t="s">
        <v>22401</v>
      </c>
      <c r="B4620" s="11" t="s">
        <v>22392</v>
      </c>
      <c r="C4620" s="11" t="s">
        <v>22392</v>
      </c>
      <c r="I4620" s="11" t="s">
        <v>22392</v>
      </c>
    </row>
    <row r="4621" spans="1:9" x14ac:dyDescent="0.25">
      <c r="A4621" s="11" t="s">
        <v>22402</v>
      </c>
      <c r="B4621" s="11" t="s">
        <v>22392</v>
      </c>
      <c r="C4621" s="11" t="s">
        <v>22392</v>
      </c>
      <c r="I4621" s="11" t="s">
        <v>22392</v>
      </c>
    </row>
    <row r="4622" spans="1:9" x14ac:dyDescent="0.25">
      <c r="A4622" s="11" t="s">
        <v>22403</v>
      </c>
      <c r="B4622" s="11" t="s">
        <v>22392</v>
      </c>
      <c r="C4622" s="11" t="s">
        <v>22392</v>
      </c>
      <c r="I4622" s="11" t="s">
        <v>22392</v>
      </c>
    </row>
    <row r="4623" spans="1:9" x14ac:dyDescent="0.25">
      <c r="A4623" s="11" t="s">
        <v>22404</v>
      </c>
      <c r="B4623" s="11" t="s">
        <v>22392</v>
      </c>
      <c r="C4623" s="11" t="s">
        <v>22392</v>
      </c>
      <c r="I4623" s="11" t="s">
        <v>22392</v>
      </c>
    </row>
    <row r="4624" spans="1:9" x14ac:dyDescent="0.25">
      <c r="A4624" s="11" t="s">
        <v>22405</v>
      </c>
      <c r="B4624" s="11" t="s">
        <v>22392</v>
      </c>
      <c r="C4624" s="11" t="s">
        <v>22392</v>
      </c>
      <c r="I4624" s="11" t="s">
        <v>22392</v>
      </c>
    </row>
    <row r="4625" spans="1:9" x14ac:dyDescent="0.25">
      <c r="A4625" s="11" t="s">
        <v>22406</v>
      </c>
      <c r="B4625" s="11" t="s">
        <v>22392</v>
      </c>
      <c r="C4625" s="11" t="s">
        <v>22392</v>
      </c>
      <c r="I4625" s="11" t="s">
        <v>22392</v>
      </c>
    </row>
    <row r="4626" spans="1:9" x14ac:dyDescent="0.25">
      <c r="A4626" s="11" t="s">
        <v>22407</v>
      </c>
      <c r="B4626" s="11" t="s">
        <v>22392</v>
      </c>
      <c r="C4626" s="11" t="s">
        <v>22392</v>
      </c>
      <c r="I4626" s="11" t="s">
        <v>22392</v>
      </c>
    </row>
    <row r="4627" spans="1:9" x14ac:dyDescent="0.25">
      <c r="A4627" s="11" t="s">
        <v>22408</v>
      </c>
      <c r="B4627" s="11" t="s">
        <v>22392</v>
      </c>
      <c r="C4627" s="11" t="s">
        <v>22392</v>
      </c>
      <c r="I4627" s="11" t="s">
        <v>22392</v>
      </c>
    </row>
    <row r="4628" spans="1:9" x14ac:dyDescent="0.25">
      <c r="A4628" s="11" t="s">
        <v>22409</v>
      </c>
      <c r="B4628" s="11" t="s">
        <v>22392</v>
      </c>
      <c r="C4628" s="11" t="s">
        <v>22392</v>
      </c>
      <c r="I4628" s="11" t="s">
        <v>22392</v>
      </c>
    </row>
    <row r="4629" spans="1:9" x14ac:dyDescent="0.25">
      <c r="A4629" s="11" t="s">
        <v>22410</v>
      </c>
      <c r="B4629" s="11" t="s">
        <v>22392</v>
      </c>
      <c r="C4629" s="11" t="s">
        <v>22392</v>
      </c>
      <c r="I4629" s="11" t="s">
        <v>22392</v>
      </c>
    </row>
    <row r="4630" spans="1:9" x14ac:dyDescent="0.25">
      <c r="A4630" s="11" t="s">
        <v>22411</v>
      </c>
      <c r="B4630" s="11" t="s">
        <v>22392</v>
      </c>
      <c r="C4630" s="11" t="s">
        <v>22392</v>
      </c>
      <c r="I4630" s="11" t="s">
        <v>22392</v>
      </c>
    </row>
    <row r="4631" spans="1:9" x14ac:dyDescent="0.25">
      <c r="A4631" s="11" t="s">
        <v>22412</v>
      </c>
      <c r="B4631" s="11" t="s">
        <v>22392</v>
      </c>
      <c r="C4631" s="11" t="s">
        <v>22392</v>
      </c>
      <c r="I4631" s="11" t="s">
        <v>22392</v>
      </c>
    </row>
    <row r="4632" spans="1:9" x14ac:dyDescent="0.25">
      <c r="A4632" s="11" t="s">
        <v>22413</v>
      </c>
      <c r="B4632" s="11" t="s">
        <v>22392</v>
      </c>
      <c r="C4632" s="11" t="s">
        <v>22392</v>
      </c>
      <c r="I4632" s="11" t="s">
        <v>22392</v>
      </c>
    </row>
    <row r="4633" spans="1:9" x14ac:dyDescent="0.25">
      <c r="A4633" s="11" t="s">
        <v>22414</v>
      </c>
      <c r="B4633" s="11" t="s">
        <v>22392</v>
      </c>
      <c r="C4633" s="11" t="s">
        <v>22392</v>
      </c>
      <c r="I4633" s="11" t="s">
        <v>22392</v>
      </c>
    </row>
    <row r="4634" spans="1:9" x14ac:dyDescent="0.25">
      <c r="A4634" s="11" t="s">
        <v>22415</v>
      </c>
      <c r="B4634" s="11" t="s">
        <v>22392</v>
      </c>
      <c r="C4634" s="11" t="s">
        <v>22392</v>
      </c>
      <c r="I4634" s="11" t="s">
        <v>22392</v>
      </c>
    </row>
    <row r="4635" spans="1:9" x14ac:dyDescent="0.25">
      <c r="A4635" s="11" t="s">
        <v>22416</v>
      </c>
      <c r="B4635" s="11" t="s">
        <v>22417</v>
      </c>
      <c r="C4635" s="11" t="s">
        <v>22417</v>
      </c>
      <c r="I4635" s="11" t="s">
        <v>22417</v>
      </c>
    </row>
    <row r="4636" spans="1:9" x14ac:dyDescent="0.25">
      <c r="A4636" s="11" t="s">
        <v>22418</v>
      </c>
      <c r="B4636" s="11" t="s">
        <v>22417</v>
      </c>
      <c r="C4636" s="11" t="s">
        <v>22417</v>
      </c>
      <c r="I4636" s="11" t="s">
        <v>22417</v>
      </c>
    </row>
    <row r="4637" spans="1:9" x14ac:dyDescent="0.25">
      <c r="A4637" s="11" t="s">
        <v>22419</v>
      </c>
      <c r="B4637" s="11" t="s">
        <v>22417</v>
      </c>
      <c r="C4637" s="11" t="s">
        <v>22417</v>
      </c>
      <c r="I4637" s="11" t="s">
        <v>22417</v>
      </c>
    </row>
    <row r="4638" spans="1:9" x14ac:dyDescent="0.25">
      <c r="A4638" s="11" t="s">
        <v>22420</v>
      </c>
      <c r="B4638" s="11" t="s">
        <v>22417</v>
      </c>
      <c r="C4638" s="11" t="s">
        <v>22417</v>
      </c>
      <c r="I4638" s="11" t="s">
        <v>22417</v>
      </c>
    </row>
    <row r="4639" spans="1:9" x14ac:dyDescent="0.25">
      <c r="A4639" s="11" t="s">
        <v>22421</v>
      </c>
      <c r="B4639" s="11" t="s">
        <v>22417</v>
      </c>
      <c r="C4639" s="11" t="s">
        <v>22417</v>
      </c>
      <c r="I4639" s="11" t="s">
        <v>22417</v>
      </c>
    </row>
    <row r="4640" spans="1:9" x14ac:dyDescent="0.25">
      <c r="A4640" s="11" t="s">
        <v>22422</v>
      </c>
      <c r="B4640" s="11" t="s">
        <v>22417</v>
      </c>
      <c r="C4640" s="11" t="s">
        <v>22417</v>
      </c>
      <c r="I4640" s="11" t="s">
        <v>22417</v>
      </c>
    </row>
    <row r="4641" spans="1:9" x14ac:dyDescent="0.25">
      <c r="A4641" s="11" t="s">
        <v>22423</v>
      </c>
      <c r="B4641" s="11" t="s">
        <v>22417</v>
      </c>
      <c r="C4641" s="11" t="s">
        <v>22417</v>
      </c>
      <c r="I4641" s="11" t="s">
        <v>22417</v>
      </c>
    </row>
    <row r="4642" spans="1:9" x14ac:dyDescent="0.25">
      <c r="A4642" s="11" t="s">
        <v>22424</v>
      </c>
      <c r="B4642" s="11" t="s">
        <v>22417</v>
      </c>
      <c r="C4642" s="11" t="s">
        <v>22417</v>
      </c>
      <c r="I4642" s="11" t="s">
        <v>22417</v>
      </c>
    </row>
    <row r="4643" spans="1:9" x14ac:dyDescent="0.25">
      <c r="A4643" s="11" t="s">
        <v>22425</v>
      </c>
      <c r="B4643" s="11" t="s">
        <v>22426</v>
      </c>
      <c r="C4643" s="11" t="s">
        <v>22426</v>
      </c>
      <c r="I4643" s="11" t="s">
        <v>22426</v>
      </c>
    </row>
    <row r="4644" spans="1:9" x14ac:dyDescent="0.25">
      <c r="A4644" s="11" t="s">
        <v>22427</v>
      </c>
      <c r="B4644" s="11" t="s">
        <v>22428</v>
      </c>
      <c r="C4644" s="11" t="s">
        <v>22428</v>
      </c>
      <c r="I4644" s="11" t="s">
        <v>22428</v>
      </c>
    </row>
    <row r="4645" spans="1:9" x14ac:dyDescent="0.25">
      <c r="A4645" s="11" t="s">
        <v>22429</v>
      </c>
      <c r="B4645" s="11" t="s">
        <v>22430</v>
      </c>
      <c r="C4645" s="11" t="s">
        <v>22430</v>
      </c>
      <c r="I4645" s="11" t="s">
        <v>22430</v>
      </c>
    </row>
    <row r="4646" spans="1:9" x14ac:dyDescent="0.25">
      <c r="A4646" s="11" t="s">
        <v>22431</v>
      </c>
      <c r="B4646" s="11" t="s">
        <v>17687</v>
      </c>
      <c r="C4646" s="11" t="s">
        <v>17687</v>
      </c>
      <c r="I4646" s="11" t="s">
        <v>17687</v>
      </c>
    </row>
    <row r="4647" spans="1:9" x14ac:dyDescent="0.25">
      <c r="A4647" s="11" t="s">
        <v>22432</v>
      </c>
      <c r="B4647" s="11" t="s">
        <v>17687</v>
      </c>
      <c r="C4647" s="11" t="s">
        <v>17687</v>
      </c>
      <c r="I4647" s="11" t="s">
        <v>17687</v>
      </c>
    </row>
    <row r="4648" spans="1:9" x14ac:dyDescent="0.25">
      <c r="A4648" s="11" t="s">
        <v>22433</v>
      </c>
      <c r="B4648" s="11" t="s">
        <v>17687</v>
      </c>
      <c r="C4648" s="11" t="s">
        <v>17687</v>
      </c>
      <c r="I4648" s="11" t="s">
        <v>17687</v>
      </c>
    </row>
    <row r="4649" spans="1:9" x14ac:dyDescent="0.25">
      <c r="A4649" s="11" t="s">
        <v>22434</v>
      </c>
      <c r="B4649" s="11" t="s">
        <v>17687</v>
      </c>
      <c r="C4649" s="11" t="s">
        <v>17687</v>
      </c>
      <c r="I4649" s="11" t="s">
        <v>17687</v>
      </c>
    </row>
    <row r="4650" spans="1:9" x14ac:dyDescent="0.25">
      <c r="A4650" s="11" t="s">
        <v>22435</v>
      </c>
      <c r="B4650" s="11" t="s">
        <v>17687</v>
      </c>
      <c r="C4650" s="11" t="s">
        <v>17687</v>
      </c>
      <c r="I4650" s="11" t="s">
        <v>17687</v>
      </c>
    </row>
    <row r="4651" spans="1:9" x14ac:dyDescent="0.25">
      <c r="A4651" s="11" t="s">
        <v>22436</v>
      </c>
      <c r="B4651" s="11" t="s">
        <v>17687</v>
      </c>
      <c r="C4651" s="11" t="s">
        <v>17687</v>
      </c>
      <c r="I4651" s="11" t="s">
        <v>17687</v>
      </c>
    </row>
    <row r="4652" spans="1:9" x14ac:dyDescent="0.25">
      <c r="A4652" s="11" t="s">
        <v>22437</v>
      </c>
      <c r="B4652" s="11" t="s">
        <v>17687</v>
      </c>
      <c r="C4652" s="11" t="s">
        <v>17687</v>
      </c>
      <c r="I4652" s="11" t="s">
        <v>17687</v>
      </c>
    </row>
    <row r="4653" spans="1:9" x14ac:dyDescent="0.25">
      <c r="A4653" s="11" t="s">
        <v>22438</v>
      </c>
      <c r="B4653" s="11" t="s">
        <v>17687</v>
      </c>
      <c r="C4653" s="11" t="s">
        <v>17687</v>
      </c>
      <c r="I4653" s="11" t="s">
        <v>17687</v>
      </c>
    </row>
    <row r="4654" spans="1:9" x14ac:dyDescent="0.25">
      <c r="A4654" s="11" t="s">
        <v>22439</v>
      </c>
      <c r="B4654" s="11" t="s">
        <v>17687</v>
      </c>
      <c r="C4654" s="11" t="s">
        <v>17687</v>
      </c>
      <c r="I4654" s="11" t="s">
        <v>17687</v>
      </c>
    </row>
    <row r="4655" spans="1:9" x14ac:dyDescent="0.25">
      <c r="A4655" s="11" t="s">
        <v>22440</v>
      </c>
      <c r="B4655" s="11" t="s">
        <v>17687</v>
      </c>
      <c r="C4655" s="11" t="s">
        <v>17687</v>
      </c>
      <c r="I4655" s="11" t="s">
        <v>17687</v>
      </c>
    </row>
    <row r="4656" spans="1:9" x14ac:dyDescent="0.25">
      <c r="A4656" s="11" t="s">
        <v>22441</v>
      </c>
      <c r="B4656" s="11" t="s">
        <v>17687</v>
      </c>
      <c r="C4656" s="11" t="s">
        <v>17687</v>
      </c>
      <c r="I4656" s="11" t="s">
        <v>17687</v>
      </c>
    </row>
    <row r="4657" spans="1:9" x14ac:dyDescent="0.25">
      <c r="A4657" s="11" t="s">
        <v>22442</v>
      </c>
      <c r="B4657" s="11" t="s">
        <v>17687</v>
      </c>
      <c r="C4657" s="11" t="s">
        <v>17687</v>
      </c>
      <c r="I4657" s="11" t="s">
        <v>17687</v>
      </c>
    </row>
    <row r="4658" spans="1:9" x14ac:dyDescent="0.25">
      <c r="A4658" s="11" t="s">
        <v>22443</v>
      </c>
      <c r="B4658" s="11" t="s">
        <v>17687</v>
      </c>
      <c r="C4658" s="11" t="s">
        <v>17687</v>
      </c>
      <c r="I4658" s="11" t="s">
        <v>17687</v>
      </c>
    </row>
    <row r="4659" spans="1:9" x14ac:dyDescent="0.25">
      <c r="A4659" s="11" t="s">
        <v>22444</v>
      </c>
      <c r="B4659" s="11" t="s">
        <v>17687</v>
      </c>
      <c r="C4659" s="11" t="s">
        <v>17687</v>
      </c>
      <c r="I4659" s="11" t="s">
        <v>17687</v>
      </c>
    </row>
    <row r="4660" spans="1:9" x14ac:dyDescent="0.25">
      <c r="A4660" s="11" t="s">
        <v>22445</v>
      </c>
      <c r="B4660" s="11" t="s">
        <v>22446</v>
      </c>
      <c r="C4660" s="11" t="s">
        <v>22446</v>
      </c>
      <c r="I4660" s="11" t="s">
        <v>22446</v>
      </c>
    </row>
    <row r="4661" spans="1:9" x14ac:dyDescent="0.25">
      <c r="A4661" s="11" t="s">
        <v>22447</v>
      </c>
      <c r="B4661" s="11" t="s">
        <v>22448</v>
      </c>
      <c r="C4661" s="11" t="s">
        <v>22448</v>
      </c>
      <c r="I4661" s="11" t="s">
        <v>22448</v>
      </c>
    </row>
    <row r="4662" spans="1:9" x14ac:dyDescent="0.25">
      <c r="A4662" s="11" t="s">
        <v>22449</v>
      </c>
      <c r="B4662" s="11" t="s">
        <v>22450</v>
      </c>
      <c r="C4662" s="11" t="s">
        <v>22450</v>
      </c>
      <c r="I4662" s="11" t="s">
        <v>22450</v>
      </c>
    </row>
    <row r="4663" spans="1:9" x14ac:dyDescent="0.25">
      <c r="A4663" s="11" t="s">
        <v>22451</v>
      </c>
      <c r="B4663" s="11" t="s">
        <v>22450</v>
      </c>
      <c r="C4663" s="11" t="s">
        <v>22450</v>
      </c>
      <c r="I4663" s="11" t="s">
        <v>22450</v>
      </c>
    </row>
    <row r="4664" spans="1:9" x14ac:dyDescent="0.25">
      <c r="A4664" s="11" t="s">
        <v>22452</v>
      </c>
      <c r="B4664" s="11" t="s">
        <v>22450</v>
      </c>
      <c r="C4664" s="11" t="s">
        <v>22450</v>
      </c>
      <c r="I4664" s="11" t="s">
        <v>22450</v>
      </c>
    </row>
    <row r="4665" spans="1:9" x14ac:dyDescent="0.25">
      <c r="A4665" s="11" t="s">
        <v>22453</v>
      </c>
      <c r="B4665" s="11" t="s">
        <v>22450</v>
      </c>
      <c r="C4665" s="11" t="s">
        <v>22450</v>
      </c>
      <c r="I4665" s="11" t="s">
        <v>22450</v>
      </c>
    </row>
    <row r="4666" spans="1:9" x14ac:dyDescent="0.25">
      <c r="A4666" s="11" t="s">
        <v>22454</v>
      </c>
      <c r="B4666" s="11" t="s">
        <v>22450</v>
      </c>
      <c r="C4666" s="11" t="s">
        <v>22450</v>
      </c>
      <c r="I4666" s="11" t="s">
        <v>22450</v>
      </c>
    </row>
    <row r="4667" spans="1:9" x14ac:dyDescent="0.25">
      <c r="A4667" s="11" t="s">
        <v>22455</v>
      </c>
      <c r="B4667" s="11" t="s">
        <v>22450</v>
      </c>
      <c r="C4667" s="11" t="s">
        <v>22450</v>
      </c>
      <c r="I4667" s="11" t="s">
        <v>22450</v>
      </c>
    </row>
    <row r="4668" spans="1:9" x14ac:dyDescent="0.25">
      <c r="A4668" s="11" t="s">
        <v>22456</v>
      </c>
      <c r="B4668" s="11" t="s">
        <v>22450</v>
      </c>
      <c r="C4668" s="11" t="s">
        <v>22450</v>
      </c>
      <c r="I4668" s="11" t="s">
        <v>22450</v>
      </c>
    </row>
    <row r="4669" spans="1:9" x14ac:dyDescent="0.25">
      <c r="A4669" s="11" t="s">
        <v>22457</v>
      </c>
      <c r="B4669" s="11" t="s">
        <v>22450</v>
      </c>
      <c r="C4669" s="11" t="s">
        <v>22450</v>
      </c>
      <c r="I4669" s="11" t="s">
        <v>22450</v>
      </c>
    </row>
    <row r="4670" spans="1:9" x14ac:dyDescent="0.25">
      <c r="A4670" s="11" t="s">
        <v>22458</v>
      </c>
      <c r="B4670" s="11" t="s">
        <v>22450</v>
      </c>
      <c r="C4670" s="11" t="s">
        <v>22450</v>
      </c>
      <c r="I4670" s="11" t="s">
        <v>22450</v>
      </c>
    </row>
    <row r="4671" spans="1:9" x14ac:dyDescent="0.25">
      <c r="A4671" s="11" t="s">
        <v>22459</v>
      </c>
      <c r="B4671" s="11" t="s">
        <v>22450</v>
      </c>
      <c r="C4671" s="11" t="s">
        <v>22450</v>
      </c>
      <c r="I4671" s="11" t="s">
        <v>22450</v>
      </c>
    </row>
    <row r="4672" spans="1:9" x14ac:dyDescent="0.25">
      <c r="A4672" s="11" t="s">
        <v>22460</v>
      </c>
      <c r="B4672" s="11" t="s">
        <v>22450</v>
      </c>
      <c r="C4672" s="11" t="s">
        <v>22450</v>
      </c>
      <c r="I4672" s="11" t="s">
        <v>22450</v>
      </c>
    </row>
    <row r="4673" spans="1:9" x14ac:dyDescent="0.25">
      <c r="A4673" s="11" t="s">
        <v>22461</v>
      </c>
      <c r="B4673" s="11" t="s">
        <v>22450</v>
      </c>
      <c r="C4673" s="11" t="s">
        <v>22450</v>
      </c>
      <c r="I4673" s="11" t="s">
        <v>22450</v>
      </c>
    </row>
    <row r="4674" spans="1:9" x14ac:dyDescent="0.25">
      <c r="A4674" s="11" t="s">
        <v>22462</v>
      </c>
      <c r="B4674" s="11" t="s">
        <v>22450</v>
      </c>
      <c r="C4674" s="11" t="s">
        <v>22450</v>
      </c>
      <c r="I4674" s="11" t="s">
        <v>22450</v>
      </c>
    </row>
    <row r="4675" spans="1:9" x14ac:dyDescent="0.25">
      <c r="A4675" s="11" t="s">
        <v>22463</v>
      </c>
      <c r="B4675" s="11" t="s">
        <v>22450</v>
      </c>
      <c r="C4675" s="11" t="s">
        <v>22450</v>
      </c>
      <c r="I4675" s="11" t="s">
        <v>22450</v>
      </c>
    </row>
    <row r="4676" spans="1:9" x14ac:dyDescent="0.25">
      <c r="A4676" s="11" t="s">
        <v>22464</v>
      </c>
      <c r="B4676" s="11" t="s">
        <v>22450</v>
      </c>
      <c r="C4676" s="11" t="s">
        <v>22450</v>
      </c>
      <c r="I4676" s="11" t="s">
        <v>22450</v>
      </c>
    </row>
    <row r="4677" spans="1:9" x14ac:dyDescent="0.25">
      <c r="A4677" s="11" t="s">
        <v>22465</v>
      </c>
      <c r="B4677" s="11" t="s">
        <v>22450</v>
      </c>
      <c r="C4677" s="11" t="s">
        <v>22450</v>
      </c>
      <c r="I4677" s="11" t="s">
        <v>22450</v>
      </c>
    </row>
    <row r="4678" spans="1:9" x14ac:dyDescent="0.25">
      <c r="A4678" s="11" t="s">
        <v>22466</v>
      </c>
      <c r="B4678" s="11" t="s">
        <v>22450</v>
      </c>
      <c r="C4678" s="11" t="s">
        <v>22450</v>
      </c>
      <c r="I4678" s="11" t="s">
        <v>22450</v>
      </c>
    </row>
    <row r="4679" spans="1:9" x14ac:dyDescent="0.25">
      <c r="A4679" s="11" t="s">
        <v>22467</v>
      </c>
      <c r="B4679" s="11" t="s">
        <v>22450</v>
      </c>
      <c r="C4679" s="11" t="s">
        <v>22450</v>
      </c>
      <c r="I4679" s="11" t="s">
        <v>22450</v>
      </c>
    </row>
    <row r="4680" spans="1:9" x14ac:dyDescent="0.25">
      <c r="A4680" s="11" t="s">
        <v>22468</v>
      </c>
      <c r="B4680" s="11" t="s">
        <v>22450</v>
      </c>
      <c r="C4680" s="11" t="s">
        <v>22450</v>
      </c>
      <c r="I4680" s="11" t="s">
        <v>22450</v>
      </c>
    </row>
    <row r="4681" spans="1:9" x14ac:dyDescent="0.25">
      <c r="A4681" s="11" t="s">
        <v>22469</v>
      </c>
      <c r="B4681" s="11" t="s">
        <v>22450</v>
      </c>
      <c r="C4681" s="11" t="s">
        <v>22450</v>
      </c>
      <c r="I4681" s="11" t="s">
        <v>22450</v>
      </c>
    </row>
    <row r="4682" spans="1:9" x14ac:dyDescent="0.25">
      <c r="A4682" s="11" t="s">
        <v>22470</v>
      </c>
      <c r="B4682" s="11" t="s">
        <v>22450</v>
      </c>
      <c r="C4682" s="11" t="s">
        <v>22450</v>
      </c>
      <c r="I4682" s="11" t="s">
        <v>22450</v>
      </c>
    </row>
    <row r="4683" spans="1:9" x14ac:dyDescent="0.25">
      <c r="A4683" s="11" t="s">
        <v>22471</v>
      </c>
      <c r="B4683" s="11" t="s">
        <v>22450</v>
      </c>
      <c r="C4683" s="11" t="s">
        <v>22450</v>
      </c>
      <c r="I4683" s="11" t="s">
        <v>22450</v>
      </c>
    </row>
    <row r="4684" spans="1:9" x14ac:dyDescent="0.25">
      <c r="A4684" s="11" t="s">
        <v>22472</v>
      </c>
      <c r="B4684" s="11" t="s">
        <v>22450</v>
      </c>
      <c r="C4684" s="11" t="s">
        <v>22450</v>
      </c>
      <c r="I4684" s="11" t="s">
        <v>22450</v>
      </c>
    </row>
    <row r="4685" spans="1:9" x14ac:dyDescent="0.25">
      <c r="A4685" s="11" t="s">
        <v>22473</v>
      </c>
      <c r="B4685" s="11" t="s">
        <v>22450</v>
      </c>
      <c r="C4685" s="11" t="s">
        <v>22450</v>
      </c>
      <c r="I4685" s="11" t="s">
        <v>22450</v>
      </c>
    </row>
    <row r="4686" spans="1:9" x14ac:dyDescent="0.25">
      <c r="A4686" s="11" t="s">
        <v>22474</v>
      </c>
      <c r="B4686" s="11" t="s">
        <v>22450</v>
      </c>
      <c r="C4686" s="11" t="s">
        <v>22450</v>
      </c>
      <c r="I4686" s="11" t="s">
        <v>22450</v>
      </c>
    </row>
    <row r="4687" spans="1:9" x14ac:dyDescent="0.25">
      <c r="A4687" s="11" t="s">
        <v>22475</v>
      </c>
      <c r="B4687" s="11" t="s">
        <v>22450</v>
      </c>
      <c r="C4687" s="11" t="s">
        <v>22450</v>
      </c>
      <c r="I4687" s="11" t="s">
        <v>22450</v>
      </c>
    </row>
    <row r="4688" spans="1:9" x14ac:dyDescent="0.25">
      <c r="A4688" s="11" t="s">
        <v>22476</v>
      </c>
      <c r="B4688" s="11" t="s">
        <v>22450</v>
      </c>
      <c r="C4688" s="11" t="s">
        <v>22450</v>
      </c>
      <c r="I4688" s="11" t="s">
        <v>22450</v>
      </c>
    </row>
    <row r="4689" spans="1:9" x14ac:dyDescent="0.25">
      <c r="A4689" s="11" t="s">
        <v>22477</v>
      </c>
      <c r="B4689" s="11" t="s">
        <v>22450</v>
      </c>
      <c r="C4689" s="11" t="s">
        <v>22450</v>
      </c>
      <c r="I4689" s="11" t="s">
        <v>22450</v>
      </c>
    </row>
    <row r="4690" spans="1:9" x14ac:dyDescent="0.25">
      <c r="A4690" s="11" t="s">
        <v>22478</v>
      </c>
      <c r="B4690" s="11" t="s">
        <v>22450</v>
      </c>
      <c r="C4690" s="11" t="s">
        <v>22450</v>
      </c>
      <c r="I4690" s="11" t="s">
        <v>22450</v>
      </c>
    </row>
    <row r="4691" spans="1:9" x14ac:dyDescent="0.25">
      <c r="A4691" s="11" t="s">
        <v>22479</v>
      </c>
      <c r="B4691" s="11" t="s">
        <v>22450</v>
      </c>
      <c r="C4691" s="11" t="s">
        <v>22450</v>
      </c>
      <c r="I4691" s="11" t="s">
        <v>22450</v>
      </c>
    </row>
    <row r="4692" spans="1:9" x14ac:dyDescent="0.25">
      <c r="A4692" s="11" t="s">
        <v>22480</v>
      </c>
      <c r="B4692" s="11" t="s">
        <v>22450</v>
      </c>
      <c r="C4692" s="11" t="s">
        <v>22450</v>
      </c>
      <c r="I4692" s="11" t="s">
        <v>22450</v>
      </c>
    </row>
    <row r="4693" spans="1:9" x14ac:dyDescent="0.25">
      <c r="A4693" s="11" t="s">
        <v>22481</v>
      </c>
      <c r="B4693" s="11" t="s">
        <v>22450</v>
      </c>
      <c r="C4693" s="11" t="s">
        <v>22450</v>
      </c>
      <c r="I4693" s="11" t="s">
        <v>22450</v>
      </c>
    </row>
    <row r="4694" spans="1:9" x14ac:dyDescent="0.25">
      <c r="A4694" s="11" t="s">
        <v>22482</v>
      </c>
      <c r="B4694" s="11" t="s">
        <v>22450</v>
      </c>
      <c r="C4694" s="11" t="s">
        <v>22450</v>
      </c>
      <c r="I4694" s="11" t="s">
        <v>22450</v>
      </c>
    </row>
    <row r="4695" spans="1:9" x14ac:dyDescent="0.25">
      <c r="A4695" s="11" t="s">
        <v>22483</v>
      </c>
      <c r="B4695" s="11" t="s">
        <v>22450</v>
      </c>
      <c r="C4695" s="11" t="s">
        <v>22450</v>
      </c>
      <c r="I4695" s="11" t="s">
        <v>22450</v>
      </c>
    </row>
    <row r="4696" spans="1:9" x14ac:dyDescent="0.25">
      <c r="A4696" s="11" t="s">
        <v>22484</v>
      </c>
      <c r="B4696" s="11" t="s">
        <v>22450</v>
      </c>
      <c r="C4696" s="11" t="s">
        <v>22450</v>
      </c>
      <c r="I4696" s="11" t="s">
        <v>22450</v>
      </c>
    </row>
    <row r="4697" spans="1:9" x14ac:dyDescent="0.25">
      <c r="A4697" s="11" t="s">
        <v>22485</v>
      </c>
      <c r="B4697" s="11" t="s">
        <v>22486</v>
      </c>
      <c r="C4697" s="11" t="s">
        <v>22486</v>
      </c>
      <c r="I4697" s="11" t="s">
        <v>22486</v>
      </c>
    </row>
    <row r="4698" spans="1:9" x14ac:dyDescent="0.25">
      <c r="A4698" s="11" t="s">
        <v>22487</v>
      </c>
      <c r="B4698" s="11" t="s">
        <v>22488</v>
      </c>
      <c r="C4698" s="11" t="s">
        <v>22488</v>
      </c>
      <c r="I4698" s="11" t="s">
        <v>22488</v>
      </c>
    </row>
    <row r="4699" spans="1:9" x14ac:dyDescent="0.25">
      <c r="A4699" s="11" t="s">
        <v>22489</v>
      </c>
      <c r="B4699" s="11" t="s">
        <v>22490</v>
      </c>
      <c r="C4699" s="11" t="s">
        <v>22490</v>
      </c>
      <c r="I4699" s="11" t="s">
        <v>22490</v>
      </c>
    </row>
    <row r="4700" spans="1:9" x14ac:dyDescent="0.25">
      <c r="A4700" s="11" t="s">
        <v>22491</v>
      </c>
      <c r="B4700" s="11" t="s">
        <v>22490</v>
      </c>
      <c r="C4700" s="11" t="s">
        <v>22490</v>
      </c>
      <c r="I4700" s="11" t="s">
        <v>22490</v>
      </c>
    </row>
    <row r="4701" spans="1:9" x14ac:dyDescent="0.25">
      <c r="A4701" s="11" t="s">
        <v>22492</v>
      </c>
      <c r="B4701" s="11" t="s">
        <v>22490</v>
      </c>
      <c r="C4701" s="11" t="s">
        <v>22490</v>
      </c>
      <c r="I4701" s="11" t="s">
        <v>22490</v>
      </c>
    </row>
    <row r="4702" spans="1:9" x14ac:dyDescent="0.25">
      <c r="A4702" s="11" t="s">
        <v>22493</v>
      </c>
      <c r="B4702" s="11" t="s">
        <v>22490</v>
      </c>
      <c r="C4702" s="11" t="s">
        <v>22490</v>
      </c>
      <c r="I4702" s="11" t="s">
        <v>22490</v>
      </c>
    </row>
    <row r="4703" spans="1:9" x14ac:dyDescent="0.25">
      <c r="A4703" s="11" t="s">
        <v>22494</v>
      </c>
      <c r="B4703" s="11" t="s">
        <v>22495</v>
      </c>
      <c r="C4703" s="11" t="s">
        <v>22495</v>
      </c>
      <c r="I4703" s="11" t="s">
        <v>22495</v>
      </c>
    </row>
    <row r="4704" spans="1:9" x14ac:dyDescent="0.25">
      <c r="A4704" s="11" t="s">
        <v>22496</v>
      </c>
      <c r="B4704" s="11" t="s">
        <v>22497</v>
      </c>
      <c r="C4704" s="11" t="s">
        <v>22497</v>
      </c>
      <c r="I4704" s="11" t="s">
        <v>22497</v>
      </c>
    </row>
    <row r="4705" spans="1:9" x14ac:dyDescent="0.25">
      <c r="A4705" s="11" t="s">
        <v>22498</v>
      </c>
      <c r="B4705" s="11" t="s">
        <v>22499</v>
      </c>
      <c r="C4705" s="11" t="s">
        <v>22499</v>
      </c>
      <c r="I4705" s="11" t="s">
        <v>22499</v>
      </c>
    </row>
    <row r="4706" spans="1:9" x14ac:dyDescent="0.25">
      <c r="A4706" s="11" t="s">
        <v>22500</v>
      </c>
      <c r="B4706" s="11" t="s">
        <v>22499</v>
      </c>
      <c r="C4706" s="11" t="s">
        <v>22499</v>
      </c>
      <c r="I4706" s="11" t="s">
        <v>22499</v>
      </c>
    </row>
    <row r="4707" spans="1:9" x14ac:dyDescent="0.25">
      <c r="A4707" s="11" t="s">
        <v>22501</v>
      </c>
      <c r="B4707" s="11" t="s">
        <v>22499</v>
      </c>
      <c r="C4707" s="11" t="s">
        <v>22499</v>
      </c>
      <c r="I4707" s="11" t="s">
        <v>22499</v>
      </c>
    </row>
    <row r="4708" spans="1:9" x14ac:dyDescent="0.25">
      <c r="A4708" s="11" t="s">
        <v>22502</v>
      </c>
      <c r="B4708" s="11" t="s">
        <v>22499</v>
      </c>
      <c r="C4708" s="11" t="s">
        <v>22499</v>
      </c>
      <c r="I4708" s="11" t="s">
        <v>22499</v>
      </c>
    </row>
    <row r="4709" spans="1:9" x14ac:dyDescent="0.25">
      <c r="A4709" s="11" t="s">
        <v>22503</v>
      </c>
      <c r="B4709" s="11" t="s">
        <v>22504</v>
      </c>
      <c r="C4709" s="11" t="s">
        <v>22504</v>
      </c>
      <c r="I4709" s="11" t="s">
        <v>22504</v>
      </c>
    </row>
    <row r="4710" spans="1:9" x14ac:dyDescent="0.25">
      <c r="A4710" s="11" t="s">
        <v>22505</v>
      </c>
      <c r="B4710" s="11" t="s">
        <v>22506</v>
      </c>
      <c r="C4710" s="11" t="s">
        <v>22506</v>
      </c>
      <c r="I4710" s="11" t="s">
        <v>22506</v>
      </c>
    </row>
    <row r="4711" spans="1:9" x14ac:dyDescent="0.25">
      <c r="A4711" s="11" t="s">
        <v>22507</v>
      </c>
      <c r="B4711" s="11" t="s">
        <v>18754</v>
      </c>
      <c r="C4711" s="11" t="s">
        <v>18754</v>
      </c>
      <c r="I4711" s="11" t="s">
        <v>18754</v>
      </c>
    </row>
    <row r="4712" spans="1:9" x14ac:dyDescent="0.25">
      <c r="A4712" s="11" t="s">
        <v>22508</v>
      </c>
      <c r="B4712" s="11" t="s">
        <v>18754</v>
      </c>
      <c r="C4712" s="11" t="s">
        <v>18754</v>
      </c>
      <c r="I4712" s="11" t="s">
        <v>18754</v>
      </c>
    </row>
    <row r="4713" spans="1:9" x14ac:dyDescent="0.25">
      <c r="A4713" s="11" t="s">
        <v>22509</v>
      </c>
      <c r="B4713" s="11" t="s">
        <v>22510</v>
      </c>
      <c r="C4713" s="11" t="s">
        <v>22510</v>
      </c>
      <c r="I4713" s="11" t="s">
        <v>22510</v>
      </c>
    </row>
    <row r="4714" spans="1:9" x14ac:dyDescent="0.25">
      <c r="A4714" s="11" t="s">
        <v>22511</v>
      </c>
      <c r="B4714" s="11" t="s">
        <v>22510</v>
      </c>
      <c r="C4714" s="11" t="s">
        <v>22510</v>
      </c>
      <c r="I4714" s="11" t="s">
        <v>22510</v>
      </c>
    </row>
    <row r="4715" spans="1:9" x14ac:dyDescent="0.25">
      <c r="A4715" s="11" t="s">
        <v>22512</v>
      </c>
      <c r="B4715" s="11" t="s">
        <v>22510</v>
      </c>
      <c r="C4715" s="11" t="s">
        <v>22510</v>
      </c>
      <c r="I4715" s="11" t="s">
        <v>22510</v>
      </c>
    </row>
    <row r="4716" spans="1:9" x14ac:dyDescent="0.25">
      <c r="A4716" s="11" t="s">
        <v>22513</v>
      </c>
      <c r="B4716" s="11" t="s">
        <v>22510</v>
      </c>
      <c r="C4716" s="11" t="s">
        <v>22510</v>
      </c>
      <c r="I4716" s="11" t="s">
        <v>22510</v>
      </c>
    </row>
    <row r="4717" spans="1:9" x14ac:dyDescent="0.25">
      <c r="A4717" s="11" t="s">
        <v>22514</v>
      </c>
      <c r="B4717" s="11" t="s">
        <v>17689</v>
      </c>
      <c r="C4717" s="11" t="s">
        <v>17689</v>
      </c>
      <c r="I4717" s="11" t="s">
        <v>17689</v>
      </c>
    </row>
    <row r="4718" spans="1:9" x14ac:dyDescent="0.25">
      <c r="A4718" s="11" t="s">
        <v>22515</v>
      </c>
      <c r="B4718" s="11" t="s">
        <v>22516</v>
      </c>
      <c r="C4718" s="11" t="s">
        <v>22516</v>
      </c>
      <c r="I4718" s="11" t="s">
        <v>22516</v>
      </c>
    </row>
    <row r="4719" spans="1:9" x14ac:dyDescent="0.25">
      <c r="A4719" s="11" t="s">
        <v>22517</v>
      </c>
      <c r="B4719" s="11" t="s">
        <v>22518</v>
      </c>
      <c r="C4719" s="11" t="s">
        <v>22518</v>
      </c>
      <c r="I4719" s="11" t="s">
        <v>22518</v>
      </c>
    </row>
    <row r="4720" spans="1:9" x14ac:dyDescent="0.25">
      <c r="A4720" s="11" t="s">
        <v>22519</v>
      </c>
      <c r="B4720" s="11" t="s">
        <v>22518</v>
      </c>
      <c r="C4720" s="11" t="s">
        <v>22518</v>
      </c>
      <c r="I4720" s="11" t="s">
        <v>22518</v>
      </c>
    </row>
    <row r="4721" spans="1:9" x14ac:dyDescent="0.25">
      <c r="A4721" s="11" t="s">
        <v>22520</v>
      </c>
      <c r="B4721" s="11" t="s">
        <v>22518</v>
      </c>
      <c r="C4721" s="11" t="s">
        <v>22518</v>
      </c>
      <c r="I4721" s="11" t="s">
        <v>22518</v>
      </c>
    </row>
    <row r="4722" spans="1:9" x14ac:dyDescent="0.25">
      <c r="A4722" s="11" t="s">
        <v>22521</v>
      </c>
      <c r="B4722" s="11" t="s">
        <v>22518</v>
      </c>
      <c r="C4722" s="11" t="s">
        <v>22518</v>
      </c>
      <c r="I4722" s="11" t="s">
        <v>22518</v>
      </c>
    </row>
    <row r="4723" spans="1:9" x14ac:dyDescent="0.25">
      <c r="A4723" s="11" t="s">
        <v>22522</v>
      </c>
      <c r="B4723" s="11" t="s">
        <v>22518</v>
      </c>
      <c r="C4723" s="11" t="s">
        <v>22518</v>
      </c>
      <c r="I4723" s="11" t="s">
        <v>22518</v>
      </c>
    </row>
    <row r="4724" spans="1:9" x14ac:dyDescent="0.25">
      <c r="A4724" s="11" t="s">
        <v>22523</v>
      </c>
      <c r="B4724" s="11" t="s">
        <v>22518</v>
      </c>
      <c r="C4724" s="11" t="s">
        <v>22518</v>
      </c>
      <c r="I4724" s="11" t="s">
        <v>22518</v>
      </c>
    </row>
    <row r="4725" spans="1:9" x14ac:dyDescent="0.25">
      <c r="A4725" s="11" t="s">
        <v>22524</v>
      </c>
      <c r="B4725" s="11" t="s">
        <v>22518</v>
      </c>
      <c r="C4725" s="11" t="s">
        <v>22518</v>
      </c>
      <c r="I4725" s="11" t="s">
        <v>22518</v>
      </c>
    </row>
    <row r="4726" spans="1:9" x14ac:dyDescent="0.25">
      <c r="A4726" s="11" t="s">
        <v>22525</v>
      </c>
      <c r="B4726" s="11" t="s">
        <v>22526</v>
      </c>
      <c r="C4726" s="11" t="s">
        <v>22526</v>
      </c>
      <c r="I4726" s="11" t="s">
        <v>22526</v>
      </c>
    </row>
    <row r="4727" spans="1:9" x14ac:dyDescent="0.25">
      <c r="A4727" s="11" t="s">
        <v>22527</v>
      </c>
      <c r="B4727" s="11" t="s">
        <v>22528</v>
      </c>
      <c r="C4727" s="11" t="s">
        <v>22528</v>
      </c>
      <c r="I4727" s="11" t="s">
        <v>22528</v>
      </c>
    </row>
    <row r="4728" spans="1:9" x14ac:dyDescent="0.25">
      <c r="A4728" s="11" t="s">
        <v>22529</v>
      </c>
      <c r="B4728" s="11" t="s">
        <v>22530</v>
      </c>
      <c r="C4728" s="11" t="s">
        <v>22530</v>
      </c>
      <c r="I4728" s="11" t="s">
        <v>22530</v>
      </c>
    </row>
    <row r="4729" spans="1:9" x14ac:dyDescent="0.25">
      <c r="A4729" s="11" t="s">
        <v>22531</v>
      </c>
      <c r="B4729" s="11" t="s">
        <v>22532</v>
      </c>
      <c r="C4729" s="11" t="s">
        <v>22532</v>
      </c>
      <c r="I4729" s="11" t="s">
        <v>22532</v>
      </c>
    </row>
    <row r="4730" spans="1:9" x14ac:dyDescent="0.25">
      <c r="A4730" s="11" t="s">
        <v>22533</v>
      </c>
      <c r="B4730" s="11" t="s">
        <v>22534</v>
      </c>
      <c r="C4730" s="11" t="s">
        <v>22534</v>
      </c>
      <c r="I4730" s="11" t="s">
        <v>22534</v>
      </c>
    </row>
    <row r="4731" spans="1:9" x14ac:dyDescent="0.25">
      <c r="A4731" s="11" t="s">
        <v>22535</v>
      </c>
      <c r="B4731" s="11" t="s">
        <v>22534</v>
      </c>
      <c r="C4731" s="11" t="s">
        <v>22534</v>
      </c>
      <c r="I4731" s="11" t="s">
        <v>22534</v>
      </c>
    </row>
    <row r="4732" spans="1:9" x14ac:dyDescent="0.25">
      <c r="A4732" s="11" t="s">
        <v>22536</v>
      </c>
      <c r="B4732" s="11" t="s">
        <v>22534</v>
      </c>
      <c r="C4732" s="11" t="s">
        <v>22534</v>
      </c>
      <c r="I4732" s="11" t="s">
        <v>22534</v>
      </c>
    </row>
    <row r="4733" spans="1:9" x14ac:dyDescent="0.25">
      <c r="A4733" s="11" t="s">
        <v>22537</v>
      </c>
      <c r="B4733" s="11" t="s">
        <v>22534</v>
      </c>
      <c r="C4733" s="11" t="s">
        <v>22534</v>
      </c>
      <c r="I4733" s="11" t="s">
        <v>22534</v>
      </c>
    </row>
    <row r="4734" spans="1:9" x14ac:dyDescent="0.25">
      <c r="A4734" s="11" t="s">
        <v>22538</v>
      </c>
      <c r="B4734" s="11" t="s">
        <v>22534</v>
      </c>
      <c r="C4734" s="11" t="s">
        <v>22534</v>
      </c>
      <c r="I4734" s="11" t="s">
        <v>22534</v>
      </c>
    </row>
    <row r="4735" spans="1:9" x14ac:dyDescent="0.25">
      <c r="A4735" s="11" t="s">
        <v>22539</v>
      </c>
      <c r="B4735" s="11" t="s">
        <v>22534</v>
      </c>
      <c r="C4735" s="11" t="s">
        <v>22534</v>
      </c>
      <c r="I4735" s="11" t="s">
        <v>22534</v>
      </c>
    </row>
    <row r="4736" spans="1:9" x14ac:dyDescent="0.25">
      <c r="A4736" s="11" t="s">
        <v>22540</v>
      </c>
      <c r="B4736" s="11" t="s">
        <v>22534</v>
      </c>
      <c r="C4736" s="11" t="s">
        <v>22534</v>
      </c>
      <c r="I4736" s="11" t="s">
        <v>22534</v>
      </c>
    </row>
    <row r="4737" spans="1:9" x14ac:dyDescent="0.25">
      <c r="A4737" s="11" t="s">
        <v>22541</v>
      </c>
      <c r="B4737" s="11" t="s">
        <v>22534</v>
      </c>
      <c r="C4737" s="11" t="s">
        <v>22534</v>
      </c>
      <c r="I4737" s="11" t="s">
        <v>22534</v>
      </c>
    </row>
    <row r="4738" spans="1:9" x14ac:dyDescent="0.25">
      <c r="A4738" s="11" t="s">
        <v>22542</v>
      </c>
      <c r="B4738" s="11" t="s">
        <v>22534</v>
      </c>
      <c r="C4738" s="11" t="s">
        <v>22534</v>
      </c>
      <c r="I4738" s="11" t="s">
        <v>22534</v>
      </c>
    </row>
    <row r="4739" spans="1:9" x14ac:dyDescent="0.25">
      <c r="A4739" s="11" t="s">
        <v>22543</v>
      </c>
      <c r="B4739" s="11" t="s">
        <v>22534</v>
      </c>
      <c r="C4739" s="11" t="s">
        <v>22534</v>
      </c>
      <c r="I4739" s="11" t="s">
        <v>22534</v>
      </c>
    </row>
    <row r="4740" spans="1:9" x14ac:dyDescent="0.25">
      <c r="A4740" s="11" t="s">
        <v>22544</v>
      </c>
      <c r="B4740" s="11" t="s">
        <v>22534</v>
      </c>
      <c r="C4740" s="11" t="s">
        <v>22534</v>
      </c>
      <c r="I4740" s="11" t="s">
        <v>22534</v>
      </c>
    </row>
    <row r="4741" spans="1:9" x14ac:dyDescent="0.25">
      <c r="A4741" s="11" t="s">
        <v>22545</v>
      </c>
      <c r="B4741" s="11" t="s">
        <v>22534</v>
      </c>
      <c r="C4741" s="11" t="s">
        <v>22534</v>
      </c>
      <c r="I4741" s="11" t="s">
        <v>22534</v>
      </c>
    </row>
    <row r="4742" spans="1:9" x14ac:dyDescent="0.25">
      <c r="A4742" s="11" t="s">
        <v>22546</v>
      </c>
      <c r="B4742" s="11" t="s">
        <v>22534</v>
      </c>
      <c r="C4742" s="11" t="s">
        <v>22534</v>
      </c>
      <c r="I4742" s="11" t="s">
        <v>22534</v>
      </c>
    </row>
    <row r="4743" spans="1:9" x14ac:dyDescent="0.25">
      <c r="A4743" s="11" t="s">
        <v>22547</v>
      </c>
      <c r="B4743" s="11" t="s">
        <v>22534</v>
      </c>
      <c r="C4743" s="11" t="s">
        <v>22534</v>
      </c>
      <c r="I4743" s="11" t="s">
        <v>22534</v>
      </c>
    </row>
    <row r="4744" spans="1:9" x14ac:dyDescent="0.25">
      <c r="A4744" s="11" t="s">
        <v>22548</v>
      </c>
      <c r="B4744" s="11" t="s">
        <v>22534</v>
      </c>
      <c r="C4744" s="11" t="s">
        <v>22534</v>
      </c>
      <c r="I4744" s="11" t="s">
        <v>22534</v>
      </c>
    </row>
    <row r="4745" spans="1:9" x14ac:dyDescent="0.25">
      <c r="A4745" s="11" t="s">
        <v>22549</v>
      </c>
      <c r="B4745" s="11" t="s">
        <v>22534</v>
      </c>
      <c r="C4745" s="11" t="s">
        <v>22534</v>
      </c>
      <c r="I4745" s="11" t="s">
        <v>22534</v>
      </c>
    </row>
    <row r="4746" spans="1:9" x14ac:dyDescent="0.25">
      <c r="A4746" s="11" t="s">
        <v>22550</v>
      </c>
      <c r="B4746" s="11" t="s">
        <v>22534</v>
      </c>
      <c r="C4746" s="11" t="s">
        <v>22534</v>
      </c>
      <c r="I4746" s="11" t="s">
        <v>22534</v>
      </c>
    </row>
    <row r="4747" spans="1:9" x14ac:dyDescent="0.25">
      <c r="A4747" s="11" t="s">
        <v>22551</v>
      </c>
      <c r="B4747" s="11" t="s">
        <v>22534</v>
      </c>
      <c r="C4747" s="11" t="s">
        <v>22534</v>
      </c>
      <c r="I4747" s="11" t="s">
        <v>22534</v>
      </c>
    </row>
    <row r="4748" spans="1:9" x14ac:dyDescent="0.25">
      <c r="A4748" s="11" t="s">
        <v>22552</v>
      </c>
      <c r="B4748" s="11" t="s">
        <v>22553</v>
      </c>
      <c r="C4748" s="11" t="s">
        <v>22553</v>
      </c>
      <c r="I4748" s="11" t="s">
        <v>22553</v>
      </c>
    </row>
    <row r="4749" spans="1:9" x14ac:dyDescent="0.25">
      <c r="A4749" s="11" t="s">
        <v>22554</v>
      </c>
      <c r="B4749" s="11" t="s">
        <v>22555</v>
      </c>
      <c r="C4749" s="11" t="s">
        <v>22555</v>
      </c>
      <c r="I4749" s="11" t="s">
        <v>22555</v>
      </c>
    </row>
    <row r="4750" spans="1:9" x14ac:dyDescent="0.25">
      <c r="A4750" s="11" t="s">
        <v>22556</v>
      </c>
      <c r="B4750" s="11" t="s">
        <v>22557</v>
      </c>
      <c r="C4750" s="11" t="s">
        <v>22557</v>
      </c>
      <c r="I4750" s="11" t="s">
        <v>22557</v>
      </c>
    </row>
    <row r="4751" spans="1:9" x14ac:dyDescent="0.25">
      <c r="A4751" s="11" t="s">
        <v>22558</v>
      </c>
      <c r="B4751" s="11" t="s">
        <v>22559</v>
      </c>
      <c r="C4751" s="11" t="s">
        <v>22559</v>
      </c>
      <c r="I4751" s="11" t="s">
        <v>22559</v>
      </c>
    </row>
    <row r="4752" spans="1:9" x14ac:dyDescent="0.25">
      <c r="A4752" s="11" t="s">
        <v>22560</v>
      </c>
      <c r="B4752" s="11" t="s">
        <v>22561</v>
      </c>
      <c r="C4752" s="11" t="s">
        <v>22561</v>
      </c>
      <c r="I4752" s="11" t="s">
        <v>22561</v>
      </c>
    </row>
    <row r="4753" spans="1:9" x14ac:dyDescent="0.25">
      <c r="A4753" s="11" t="s">
        <v>22562</v>
      </c>
      <c r="B4753" s="11" t="s">
        <v>22563</v>
      </c>
      <c r="C4753" s="11" t="s">
        <v>22563</v>
      </c>
      <c r="I4753" s="11" t="s">
        <v>22563</v>
      </c>
    </row>
    <row r="4754" spans="1:9" x14ac:dyDescent="0.25">
      <c r="A4754" s="11" t="s">
        <v>22564</v>
      </c>
      <c r="B4754" s="11" t="s">
        <v>22565</v>
      </c>
      <c r="C4754" s="11" t="s">
        <v>22565</v>
      </c>
      <c r="I4754" s="11" t="s">
        <v>22565</v>
      </c>
    </row>
    <row r="4755" spans="1:9" x14ac:dyDescent="0.25">
      <c r="A4755" s="11" t="s">
        <v>22566</v>
      </c>
      <c r="B4755" s="11" t="s">
        <v>22565</v>
      </c>
      <c r="C4755" s="11" t="s">
        <v>22565</v>
      </c>
      <c r="I4755" s="11" t="s">
        <v>22565</v>
      </c>
    </row>
    <row r="4756" spans="1:9" x14ac:dyDescent="0.25">
      <c r="A4756" s="11" t="s">
        <v>22567</v>
      </c>
      <c r="B4756" s="11" t="s">
        <v>22568</v>
      </c>
      <c r="C4756" s="11" t="s">
        <v>22568</v>
      </c>
      <c r="I4756" s="11" t="s">
        <v>22568</v>
      </c>
    </row>
    <row r="4757" spans="1:9" x14ac:dyDescent="0.25">
      <c r="A4757" s="11" t="s">
        <v>22569</v>
      </c>
      <c r="B4757" s="11" t="s">
        <v>22570</v>
      </c>
      <c r="C4757" s="11" t="s">
        <v>22570</v>
      </c>
      <c r="I4757" s="11" t="s">
        <v>22570</v>
      </c>
    </row>
    <row r="4758" spans="1:9" x14ac:dyDescent="0.25">
      <c r="A4758" s="11" t="s">
        <v>22571</v>
      </c>
      <c r="B4758" s="11" t="s">
        <v>22570</v>
      </c>
      <c r="C4758" s="11" t="s">
        <v>22570</v>
      </c>
      <c r="I4758" s="11" t="s">
        <v>22570</v>
      </c>
    </row>
    <row r="4759" spans="1:9" x14ac:dyDescent="0.25">
      <c r="A4759" s="11" t="s">
        <v>22572</v>
      </c>
      <c r="B4759" s="11" t="s">
        <v>22570</v>
      </c>
      <c r="C4759" s="11" t="s">
        <v>22570</v>
      </c>
      <c r="I4759" s="11" t="s">
        <v>22570</v>
      </c>
    </row>
    <row r="4760" spans="1:9" x14ac:dyDescent="0.25">
      <c r="A4760" s="11" t="s">
        <v>22573</v>
      </c>
      <c r="B4760" s="11" t="s">
        <v>22570</v>
      </c>
      <c r="C4760" s="11" t="s">
        <v>22570</v>
      </c>
      <c r="I4760" s="11" t="s">
        <v>22570</v>
      </c>
    </row>
    <row r="4761" spans="1:9" x14ac:dyDescent="0.25">
      <c r="A4761" s="11" t="s">
        <v>22574</v>
      </c>
      <c r="B4761" s="11" t="s">
        <v>22575</v>
      </c>
      <c r="C4761" s="11" t="s">
        <v>22575</v>
      </c>
      <c r="I4761" s="11" t="s">
        <v>22575</v>
      </c>
    </row>
    <row r="4762" spans="1:9" x14ac:dyDescent="0.25">
      <c r="A4762" s="11" t="s">
        <v>22576</v>
      </c>
      <c r="B4762" s="11" t="s">
        <v>22575</v>
      </c>
      <c r="C4762" s="11" t="s">
        <v>22575</v>
      </c>
      <c r="I4762" s="11" t="s">
        <v>22575</v>
      </c>
    </row>
    <row r="4763" spans="1:9" x14ac:dyDescent="0.25">
      <c r="A4763" s="11" t="s">
        <v>22577</v>
      </c>
      <c r="B4763" s="11" t="s">
        <v>22575</v>
      </c>
      <c r="C4763" s="11" t="s">
        <v>22575</v>
      </c>
      <c r="I4763" s="11" t="s">
        <v>22575</v>
      </c>
    </row>
    <row r="4764" spans="1:9" x14ac:dyDescent="0.25">
      <c r="A4764" s="11" t="s">
        <v>22578</v>
      </c>
      <c r="B4764" s="11" t="s">
        <v>22579</v>
      </c>
      <c r="C4764" s="11" t="s">
        <v>22579</v>
      </c>
      <c r="I4764" s="11" t="s">
        <v>22579</v>
      </c>
    </row>
    <row r="4765" spans="1:9" x14ac:dyDescent="0.25">
      <c r="A4765" s="11" t="s">
        <v>22580</v>
      </c>
      <c r="B4765" s="11" t="s">
        <v>22581</v>
      </c>
      <c r="C4765" s="11" t="s">
        <v>22581</v>
      </c>
      <c r="I4765" s="11" t="s">
        <v>22581</v>
      </c>
    </row>
    <row r="4766" spans="1:9" x14ac:dyDescent="0.25">
      <c r="A4766" s="11" t="s">
        <v>22582</v>
      </c>
      <c r="B4766" s="11" t="s">
        <v>22583</v>
      </c>
      <c r="C4766" s="11" t="s">
        <v>22583</v>
      </c>
      <c r="I4766" s="11" t="s">
        <v>22583</v>
      </c>
    </row>
    <row r="4767" spans="1:9" x14ac:dyDescent="0.25">
      <c r="A4767" s="11" t="s">
        <v>22584</v>
      </c>
      <c r="B4767" s="11" t="s">
        <v>22585</v>
      </c>
      <c r="C4767" s="11" t="s">
        <v>22585</v>
      </c>
      <c r="I4767" s="11" t="s">
        <v>22585</v>
      </c>
    </row>
    <row r="4768" spans="1:9" x14ac:dyDescent="0.25">
      <c r="A4768" s="11" t="s">
        <v>22586</v>
      </c>
      <c r="B4768" s="11" t="s">
        <v>22587</v>
      </c>
      <c r="C4768" s="11" t="s">
        <v>22587</v>
      </c>
      <c r="I4768" s="11" t="s">
        <v>22587</v>
      </c>
    </row>
    <row r="4769" spans="1:9" x14ac:dyDescent="0.25">
      <c r="A4769" s="11" t="s">
        <v>22588</v>
      </c>
      <c r="B4769" s="11" t="s">
        <v>17693</v>
      </c>
      <c r="C4769" s="11" t="s">
        <v>17693</v>
      </c>
      <c r="I4769" s="11" t="s">
        <v>17693</v>
      </c>
    </row>
    <row r="4770" spans="1:9" x14ac:dyDescent="0.25">
      <c r="A4770" s="11" t="s">
        <v>22589</v>
      </c>
      <c r="B4770" s="11" t="s">
        <v>17693</v>
      </c>
      <c r="C4770" s="11" t="s">
        <v>17693</v>
      </c>
      <c r="I4770" s="11" t="s">
        <v>17693</v>
      </c>
    </row>
    <row r="4771" spans="1:9" x14ac:dyDescent="0.25">
      <c r="A4771" s="11" t="s">
        <v>22590</v>
      </c>
      <c r="B4771" s="11" t="s">
        <v>17693</v>
      </c>
      <c r="C4771" s="11" t="s">
        <v>17693</v>
      </c>
      <c r="I4771" s="11" t="s">
        <v>17693</v>
      </c>
    </row>
    <row r="4772" spans="1:9" x14ac:dyDescent="0.25">
      <c r="A4772" s="11" t="s">
        <v>22591</v>
      </c>
      <c r="B4772" s="11" t="s">
        <v>17693</v>
      </c>
      <c r="C4772" s="11" t="s">
        <v>17693</v>
      </c>
      <c r="I4772" s="11" t="s">
        <v>17693</v>
      </c>
    </row>
    <row r="4773" spans="1:9" x14ac:dyDescent="0.25">
      <c r="A4773" s="11" t="s">
        <v>22592</v>
      </c>
      <c r="B4773" s="11" t="s">
        <v>17693</v>
      </c>
      <c r="C4773" s="11" t="s">
        <v>17693</v>
      </c>
      <c r="I4773" s="11" t="s">
        <v>17693</v>
      </c>
    </row>
    <row r="4774" spans="1:9" x14ac:dyDescent="0.25">
      <c r="A4774" s="11" t="s">
        <v>22593</v>
      </c>
      <c r="B4774" s="11" t="s">
        <v>17693</v>
      </c>
      <c r="C4774" s="11" t="s">
        <v>17693</v>
      </c>
      <c r="I4774" s="11" t="s">
        <v>17693</v>
      </c>
    </row>
    <row r="4775" spans="1:9" x14ac:dyDescent="0.25">
      <c r="A4775" s="11" t="s">
        <v>22594</v>
      </c>
      <c r="B4775" s="11" t="s">
        <v>17693</v>
      </c>
      <c r="C4775" s="11" t="s">
        <v>17693</v>
      </c>
      <c r="I4775" s="11" t="s">
        <v>17693</v>
      </c>
    </row>
    <row r="4776" spans="1:9" x14ac:dyDescent="0.25">
      <c r="A4776" s="11" t="s">
        <v>22595</v>
      </c>
      <c r="B4776" s="11" t="s">
        <v>17693</v>
      </c>
      <c r="C4776" s="11" t="s">
        <v>17693</v>
      </c>
      <c r="I4776" s="11" t="s">
        <v>17693</v>
      </c>
    </row>
    <row r="4777" spans="1:9" x14ac:dyDescent="0.25">
      <c r="A4777" s="11" t="s">
        <v>22596</v>
      </c>
      <c r="B4777" s="11" t="s">
        <v>17693</v>
      </c>
      <c r="C4777" s="11" t="s">
        <v>17693</v>
      </c>
      <c r="I4777" s="11" t="s">
        <v>17693</v>
      </c>
    </row>
    <row r="4778" spans="1:9" x14ac:dyDescent="0.25">
      <c r="A4778" s="11" t="s">
        <v>22597</v>
      </c>
      <c r="B4778" s="11" t="s">
        <v>22598</v>
      </c>
      <c r="C4778" s="11" t="s">
        <v>22598</v>
      </c>
      <c r="I4778" s="11" t="s">
        <v>22598</v>
      </c>
    </row>
    <row r="4779" spans="1:9" x14ac:dyDescent="0.25">
      <c r="A4779" s="11" t="s">
        <v>22599</v>
      </c>
      <c r="B4779" s="11" t="s">
        <v>22600</v>
      </c>
      <c r="C4779" s="11" t="s">
        <v>22600</v>
      </c>
      <c r="I4779" s="11" t="s">
        <v>22600</v>
      </c>
    </row>
    <row r="4780" spans="1:9" x14ac:dyDescent="0.25">
      <c r="A4780" s="11" t="s">
        <v>22601</v>
      </c>
      <c r="B4780" s="11" t="s">
        <v>22600</v>
      </c>
      <c r="C4780" s="11" t="s">
        <v>22600</v>
      </c>
      <c r="I4780" s="11" t="s">
        <v>22600</v>
      </c>
    </row>
    <row r="4781" spans="1:9" x14ac:dyDescent="0.25">
      <c r="A4781" s="11" t="s">
        <v>22602</v>
      </c>
      <c r="B4781" s="11" t="s">
        <v>22603</v>
      </c>
      <c r="C4781" s="11" t="s">
        <v>22603</v>
      </c>
      <c r="I4781" s="11" t="s">
        <v>22603</v>
      </c>
    </row>
    <row r="4782" spans="1:9" x14ac:dyDescent="0.25">
      <c r="A4782" s="11" t="s">
        <v>22604</v>
      </c>
      <c r="B4782" s="11" t="s">
        <v>22605</v>
      </c>
      <c r="C4782" s="11" t="s">
        <v>22605</v>
      </c>
      <c r="I4782" s="11" t="s">
        <v>22605</v>
      </c>
    </row>
    <row r="4783" spans="1:9" x14ac:dyDescent="0.25">
      <c r="A4783" s="11" t="s">
        <v>22606</v>
      </c>
      <c r="B4783" s="11" t="s">
        <v>22607</v>
      </c>
      <c r="C4783" s="11" t="s">
        <v>22607</v>
      </c>
      <c r="I4783" s="11" t="s">
        <v>22607</v>
      </c>
    </row>
    <row r="4784" spans="1:9" x14ac:dyDescent="0.25">
      <c r="A4784" s="11" t="s">
        <v>22608</v>
      </c>
      <c r="B4784" s="11" t="s">
        <v>22609</v>
      </c>
      <c r="C4784" s="11" t="s">
        <v>22609</v>
      </c>
      <c r="I4784" s="11" t="s">
        <v>22609</v>
      </c>
    </row>
    <row r="4785" spans="1:9" x14ac:dyDescent="0.25">
      <c r="A4785" s="11" t="s">
        <v>22610</v>
      </c>
      <c r="B4785" s="11" t="s">
        <v>22611</v>
      </c>
      <c r="C4785" s="11" t="s">
        <v>22611</v>
      </c>
      <c r="I4785" s="11" t="s">
        <v>22611</v>
      </c>
    </row>
    <row r="4786" spans="1:9" x14ac:dyDescent="0.25">
      <c r="A4786" s="11" t="s">
        <v>22612</v>
      </c>
      <c r="B4786" s="11" t="s">
        <v>22613</v>
      </c>
      <c r="C4786" s="11" t="s">
        <v>22613</v>
      </c>
      <c r="I4786" s="11" t="s">
        <v>22613</v>
      </c>
    </row>
    <row r="4787" spans="1:9" x14ac:dyDescent="0.25">
      <c r="A4787" s="11" t="s">
        <v>22614</v>
      </c>
      <c r="B4787" s="11" t="s">
        <v>22615</v>
      </c>
      <c r="C4787" s="11" t="s">
        <v>22615</v>
      </c>
      <c r="I4787" s="11" t="s">
        <v>22615</v>
      </c>
    </row>
    <row r="4788" spans="1:9" x14ac:dyDescent="0.25">
      <c r="A4788" s="11" t="s">
        <v>22616</v>
      </c>
      <c r="B4788" s="11" t="s">
        <v>22617</v>
      </c>
      <c r="C4788" s="11" t="s">
        <v>22617</v>
      </c>
      <c r="I4788" s="11" t="s">
        <v>22617</v>
      </c>
    </row>
    <row r="4789" spans="1:9" x14ac:dyDescent="0.25">
      <c r="A4789" s="11" t="s">
        <v>22618</v>
      </c>
      <c r="B4789" s="11" t="s">
        <v>22619</v>
      </c>
      <c r="C4789" s="11" t="s">
        <v>22619</v>
      </c>
      <c r="I4789" s="11" t="s">
        <v>22619</v>
      </c>
    </row>
    <row r="4790" spans="1:9" x14ac:dyDescent="0.25">
      <c r="A4790" s="11" t="s">
        <v>22620</v>
      </c>
      <c r="B4790" s="11" t="s">
        <v>22621</v>
      </c>
      <c r="C4790" s="11" t="s">
        <v>22621</v>
      </c>
      <c r="I4790" s="11" t="s">
        <v>22621</v>
      </c>
    </row>
    <row r="4791" spans="1:9" x14ac:dyDescent="0.25">
      <c r="A4791" s="11" t="s">
        <v>22622</v>
      </c>
      <c r="B4791" s="11" t="s">
        <v>22623</v>
      </c>
      <c r="C4791" s="11" t="s">
        <v>22623</v>
      </c>
      <c r="I4791" s="11" t="s">
        <v>22623</v>
      </c>
    </row>
    <row r="4792" spans="1:9" x14ac:dyDescent="0.25">
      <c r="A4792" s="11" t="s">
        <v>22624</v>
      </c>
      <c r="B4792" s="11" t="s">
        <v>22623</v>
      </c>
      <c r="C4792" s="11" t="s">
        <v>22623</v>
      </c>
      <c r="I4792" s="11" t="s">
        <v>22623</v>
      </c>
    </row>
    <row r="4793" spans="1:9" x14ac:dyDescent="0.25">
      <c r="A4793" s="11" t="s">
        <v>22625</v>
      </c>
      <c r="B4793" s="11" t="s">
        <v>22623</v>
      </c>
      <c r="C4793" s="11" t="s">
        <v>22623</v>
      </c>
      <c r="I4793" s="11" t="s">
        <v>22623</v>
      </c>
    </row>
    <row r="4794" spans="1:9" x14ac:dyDescent="0.25">
      <c r="A4794" s="11" t="s">
        <v>22626</v>
      </c>
      <c r="B4794" s="11" t="s">
        <v>22623</v>
      </c>
      <c r="C4794" s="11" t="s">
        <v>22623</v>
      </c>
      <c r="I4794" s="11" t="s">
        <v>22623</v>
      </c>
    </row>
    <row r="4795" spans="1:9" x14ac:dyDescent="0.25">
      <c r="A4795" s="11" t="s">
        <v>22627</v>
      </c>
      <c r="B4795" s="11" t="s">
        <v>22623</v>
      </c>
      <c r="C4795" s="11" t="s">
        <v>22623</v>
      </c>
      <c r="I4795" s="11" t="s">
        <v>22623</v>
      </c>
    </row>
    <row r="4796" spans="1:9" x14ac:dyDescent="0.25">
      <c r="A4796" s="11" t="s">
        <v>22628</v>
      </c>
      <c r="B4796" s="11" t="s">
        <v>22623</v>
      </c>
      <c r="C4796" s="11" t="s">
        <v>22623</v>
      </c>
      <c r="I4796" s="11" t="s">
        <v>22623</v>
      </c>
    </row>
    <row r="4797" spans="1:9" x14ac:dyDescent="0.25">
      <c r="A4797" s="11" t="s">
        <v>22629</v>
      </c>
      <c r="B4797" s="11" t="s">
        <v>22623</v>
      </c>
      <c r="C4797" s="11" t="s">
        <v>22623</v>
      </c>
      <c r="I4797" s="11" t="s">
        <v>22623</v>
      </c>
    </row>
    <row r="4798" spans="1:9" x14ac:dyDescent="0.25">
      <c r="A4798" s="11" t="s">
        <v>22630</v>
      </c>
      <c r="B4798" s="11" t="s">
        <v>22631</v>
      </c>
      <c r="C4798" s="11" t="s">
        <v>22631</v>
      </c>
      <c r="I4798" s="11" t="s">
        <v>22631</v>
      </c>
    </row>
    <row r="4799" spans="1:9" x14ac:dyDescent="0.25">
      <c r="A4799" s="11" t="s">
        <v>22632</v>
      </c>
      <c r="B4799" s="11" t="s">
        <v>22631</v>
      </c>
      <c r="C4799" s="11" t="s">
        <v>22631</v>
      </c>
      <c r="I4799" s="11" t="s">
        <v>22631</v>
      </c>
    </row>
    <row r="4800" spans="1:9" x14ac:dyDescent="0.25">
      <c r="A4800" s="11" t="s">
        <v>22633</v>
      </c>
      <c r="B4800" s="11" t="s">
        <v>22634</v>
      </c>
      <c r="C4800" s="11" t="s">
        <v>22634</v>
      </c>
      <c r="I4800" s="11" t="s">
        <v>22634</v>
      </c>
    </row>
    <row r="4801" spans="1:9" x14ac:dyDescent="0.25">
      <c r="A4801" s="11" t="s">
        <v>22635</v>
      </c>
      <c r="B4801" s="11" t="s">
        <v>22636</v>
      </c>
      <c r="C4801" s="11" t="s">
        <v>22636</v>
      </c>
      <c r="I4801" s="11" t="s">
        <v>22636</v>
      </c>
    </row>
    <row r="4802" spans="1:9" x14ac:dyDescent="0.25">
      <c r="A4802" s="11" t="s">
        <v>22637</v>
      </c>
      <c r="B4802" s="11" t="s">
        <v>22638</v>
      </c>
      <c r="C4802" s="11" t="s">
        <v>22638</v>
      </c>
      <c r="I4802" s="11" t="s">
        <v>22638</v>
      </c>
    </row>
    <row r="4803" spans="1:9" x14ac:dyDescent="0.25">
      <c r="A4803" s="11" t="s">
        <v>22639</v>
      </c>
      <c r="B4803" s="11" t="s">
        <v>22640</v>
      </c>
      <c r="C4803" s="11" t="s">
        <v>22640</v>
      </c>
      <c r="I4803" s="11" t="s">
        <v>22640</v>
      </c>
    </row>
    <row r="4804" spans="1:9" x14ac:dyDescent="0.25">
      <c r="A4804" s="11" t="s">
        <v>22641</v>
      </c>
      <c r="B4804" s="11" t="s">
        <v>22640</v>
      </c>
      <c r="C4804" s="11" t="s">
        <v>22640</v>
      </c>
      <c r="I4804" s="11" t="s">
        <v>22640</v>
      </c>
    </row>
    <row r="4805" spans="1:9" x14ac:dyDescent="0.25">
      <c r="A4805" s="11" t="s">
        <v>22642</v>
      </c>
      <c r="B4805" s="11" t="s">
        <v>22643</v>
      </c>
      <c r="C4805" s="11" t="s">
        <v>22643</v>
      </c>
      <c r="I4805" s="11" t="s">
        <v>22643</v>
      </c>
    </row>
    <row r="4806" spans="1:9" x14ac:dyDescent="0.25">
      <c r="A4806" s="11" t="s">
        <v>22644</v>
      </c>
      <c r="B4806" s="11" t="s">
        <v>22643</v>
      </c>
      <c r="C4806" s="11" t="s">
        <v>22643</v>
      </c>
      <c r="I4806" s="11" t="s">
        <v>22643</v>
      </c>
    </row>
    <row r="4807" spans="1:9" x14ac:dyDescent="0.25">
      <c r="A4807" s="11" t="s">
        <v>22645</v>
      </c>
      <c r="B4807" s="11" t="s">
        <v>22643</v>
      </c>
      <c r="C4807" s="11" t="s">
        <v>22643</v>
      </c>
      <c r="I4807" s="11" t="s">
        <v>22643</v>
      </c>
    </row>
    <row r="4808" spans="1:9" x14ac:dyDescent="0.25">
      <c r="A4808" s="11" t="s">
        <v>22646</v>
      </c>
      <c r="B4808" s="11" t="s">
        <v>22643</v>
      </c>
      <c r="C4808" s="11" t="s">
        <v>22643</v>
      </c>
      <c r="I4808" s="11" t="s">
        <v>22643</v>
      </c>
    </row>
    <row r="4809" spans="1:9" x14ac:dyDescent="0.25">
      <c r="A4809" s="11" t="s">
        <v>22647</v>
      </c>
      <c r="B4809" s="11" t="s">
        <v>22643</v>
      </c>
      <c r="C4809" s="11" t="s">
        <v>22643</v>
      </c>
      <c r="I4809" s="11" t="s">
        <v>22643</v>
      </c>
    </row>
    <row r="4810" spans="1:9" x14ac:dyDescent="0.25">
      <c r="A4810" s="11" t="s">
        <v>22648</v>
      </c>
      <c r="B4810" s="11" t="s">
        <v>22643</v>
      </c>
      <c r="C4810" s="11" t="s">
        <v>22643</v>
      </c>
      <c r="I4810" s="11" t="s">
        <v>22643</v>
      </c>
    </row>
    <row r="4811" spans="1:9" x14ac:dyDescent="0.25">
      <c r="A4811" s="11" t="s">
        <v>22649</v>
      </c>
      <c r="B4811" s="11" t="s">
        <v>22643</v>
      </c>
      <c r="C4811" s="11" t="s">
        <v>22643</v>
      </c>
      <c r="I4811" s="11" t="s">
        <v>22643</v>
      </c>
    </row>
    <row r="4812" spans="1:9" x14ac:dyDescent="0.25">
      <c r="A4812" s="11" t="s">
        <v>22650</v>
      </c>
      <c r="B4812" s="11" t="s">
        <v>22643</v>
      </c>
      <c r="C4812" s="11" t="s">
        <v>22643</v>
      </c>
      <c r="I4812" s="11" t="s">
        <v>22643</v>
      </c>
    </row>
    <row r="4813" spans="1:9" x14ac:dyDescent="0.25">
      <c r="A4813" s="11" t="s">
        <v>22651</v>
      </c>
      <c r="B4813" s="11" t="s">
        <v>22643</v>
      </c>
      <c r="C4813" s="11" t="s">
        <v>22643</v>
      </c>
      <c r="I4813" s="11" t="s">
        <v>22643</v>
      </c>
    </row>
    <row r="4814" spans="1:9" x14ac:dyDescent="0.25">
      <c r="A4814" s="11" t="s">
        <v>22652</v>
      </c>
      <c r="B4814" s="11" t="s">
        <v>22653</v>
      </c>
      <c r="C4814" s="11" t="s">
        <v>22653</v>
      </c>
      <c r="I4814" s="11" t="s">
        <v>22653</v>
      </c>
    </row>
    <row r="4815" spans="1:9" x14ac:dyDescent="0.25">
      <c r="A4815" s="11" t="s">
        <v>22654</v>
      </c>
      <c r="B4815" s="11" t="s">
        <v>22653</v>
      </c>
      <c r="C4815" s="11" t="s">
        <v>22653</v>
      </c>
      <c r="I4815" s="11" t="s">
        <v>22653</v>
      </c>
    </row>
    <row r="4816" spans="1:9" x14ac:dyDescent="0.25">
      <c r="A4816" s="11" t="s">
        <v>22655</v>
      </c>
      <c r="B4816" s="11" t="s">
        <v>22656</v>
      </c>
      <c r="C4816" s="11" t="s">
        <v>22656</v>
      </c>
      <c r="I4816" s="11" t="s">
        <v>22656</v>
      </c>
    </row>
    <row r="4817" spans="1:9" x14ac:dyDescent="0.25">
      <c r="A4817" s="11" t="s">
        <v>22657</v>
      </c>
      <c r="B4817" s="11" t="s">
        <v>22656</v>
      </c>
      <c r="C4817" s="11" t="s">
        <v>22656</v>
      </c>
      <c r="I4817" s="11" t="s">
        <v>22656</v>
      </c>
    </row>
    <row r="4818" spans="1:9" x14ac:dyDescent="0.25">
      <c r="A4818" s="11" t="s">
        <v>22658</v>
      </c>
      <c r="B4818" s="11" t="s">
        <v>22656</v>
      </c>
      <c r="C4818" s="11" t="s">
        <v>22656</v>
      </c>
      <c r="I4818" s="11" t="s">
        <v>22656</v>
      </c>
    </row>
    <row r="4819" spans="1:9" x14ac:dyDescent="0.25">
      <c r="A4819" s="11" t="s">
        <v>22659</v>
      </c>
      <c r="B4819" s="11" t="s">
        <v>22656</v>
      </c>
      <c r="C4819" s="11" t="s">
        <v>22656</v>
      </c>
      <c r="I4819" s="11" t="s">
        <v>22656</v>
      </c>
    </row>
    <row r="4820" spans="1:9" x14ac:dyDescent="0.25">
      <c r="A4820" s="11" t="s">
        <v>22660</v>
      </c>
      <c r="B4820" s="11" t="s">
        <v>22656</v>
      </c>
      <c r="C4820" s="11" t="s">
        <v>22656</v>
      </c>
      <c r="I4820" s="11" t="s">
        <v>22656</v>
      </c>
    </row>
    <row r="4821" spans="1:9" x14ac:dyDescent="0.25">
      <c r="A4821" s="11" t="s">
        <v>22661</v>
      </c>
      <c r="B4821" s="11" t="s">
        <v>22656</v>
      </c>
      <c r="C4821" s="11" t="s">
        <v>22656</v>
      </c>
      <c r="I4821" s="11" t="s">
        <v>22656</v>
      </c>
    </row>
    <row r="4822" spans="1:9" x14ac:dyDescent="0.25">
      <c r="A4822" s="11" t="s">
        <v>22662</v>
      </c>
      <c r="B4822" s="11" t="s">
        <v>22656</v>
      </c>
      <c r="C4822" s="11" t="s">
        <v>22656</v>
      </c>
      <c r="I4822" s="11" t="s">
        <v>22656</v>
      </c>
    </row>
    <row r="4823" spans="1:9" x14ac:dyDescent="0.25">
      <c r="A4823" s="11" t="s">
        <v>22663</v>
      </c>
      <c r="B4823" s="11" t="s">
        <v>22664</v>
      </c>
      <c r="C4823" s="11" t="s">
        <v>22664</v>
      </c>
      <c r="I4823" s="11" t="s">
        <v>22664</v>
      </c>
    </row>
    <row r="4824" spans="1:9" x14ac:dyDescent="0.25">
      <c r="A4824" s="11" t="s">
        <v>22665</v>
      </c>
      <c r="B4824" s="11" t="s">
        <v>22666</v>
      </c>
      <c r="C4824" s="11" t="s">
        <v>22666</v>
      </c>
      <c r="I4824" s="11" t="s">
        <v>22666</v>
      </c>
    </row>
    <row r="4825" spans="1:9" x14ac:dyDescent="0.25">
      <c r="A4825" s="11" t="s">
        <v>22667</v>
      </c>
      <c r="B4825" s="11" t="s">
        <v>22668</v>
      </c>
      <c r="C4825" s="11" t="s">
        <v>22668</v>
      </c>
      <c r="I4825" s="11" t="s">
        <v>22668</v>
      </c>
    </row>
    <row r="4826" spans="1:9" x14ac:dyDescent="0.25">
      <c r="A4826" s="11" t="s">
        <v>22669</v>
      </c>
      <c r="B4826" s="11" t="s">
        <v>22668</v>
      </c>
      <c r="C4826" s="11" t="s">
        <v>22668</v>
      </c>
      <c r="I4826" s="11" t="s">
        <v>22668</v>
      </c>
    </row>
    <row r="4827" spans="1:9" x14ac:dyDescent="0.25">
      <c r="A4827" s="11" t="s">
        <v>22670</v>
      </c>
      <c r="B4827" s="11" t="s">
        <v>22668</v>
      </c>
      <c r="C4827" s="11" t="s">
        <v>22668</v>
      </c>
      <c r="I4827" s="11" t="s">
        <v>22668</v>
      </c>
    </row>
    <row r="4828" spans="1:9" x14ac:dyDescent="0.25">
      <c r="A4828" s="11" t="s">
        <v>22671</v>
      </c>
      <c r="B4828" s="11" t="s">
        <v>22672</v>
      </c>
      <c r="C4828" s="11" t="s">
        <v>22672</v>
      </c>
      <c r="I4828" s="11" t="s">
        <v>22672</v>
      </c>
    </row>
    <row r="4829" spans="1:9" x14ac:dyDescent="0.25">
      <c r="A4829" s="11" t="s">
        <v>22673</v>
      </c>
      <c r="B4829" s="11" t="s">
        <v>22672</v>
      </c>
      <c r="C4829" s="11" t="s">
        <v>22672</v>
      </c>
      <c r="I4829" s="11" t="s">
        <v>22672</v>
      </c>
    </row>
    <row r="4830" spans="1:9" x14ac:dyDescent="0.25">
      <c r="A4830" s="11" t="s">
        <v>22674</v>
      </c>
      <c r="B4830" s="11" t="s">
        <v>22672</v>
      </c>
      <c r="C4830" s="11" t="s">
        <v>22672</v>
      </c>
      <c r="I4830" s="11" t="s">
        <v>22672</v>
      </c>
    </row>
    <row r="4831" spans="1:9" x14ac:dyDescent="0.25">
      <c r="A4831" s="11" t="s">
        <v>22675</v>
      </c>
      <c r="B4831" s="11" t="s">
        <v>22672</v>
      </c>
      <c r="C4831" s="11" t="s">
        <v>22672</v>
      </c>
      <c r="I4831" s="11" t="s">
        <v>22672</v>
      </c>
    </row>
    <row r="4832" spans="1:9" x14ac:dyDescent="0.25">
      <c r="A4832" s="11" t="s">
        <v>22676</v>
      </c>
      <c r="B4832" s="11" t="s">
        <v>22672</v>
      </c>
      <c r="C4832" s="11" t="s">
        <v>22672</v>
      </c>
      <c r="I4832" s="11" t="s">
        <v>22672</v>
      </c>
    </row>
    <row r="4833" spans="1:9" x14ac:dyDescent="0.25">
      <c r="A4833" s="11" t="s">
        <v>22677</v>
      </c>
      <c r="B4833" s="11" t="s">
        <v>22672</v>
      </c>
      <c r="C4833" s="11" t="s">
        <v>22672</v>
      </c>
      <c r="I4833" s="11" t="s">
        <v>22672</v>
      </c>
    </row>
    <row r="4834" spans="1:9" x14ac:dyDescent="0.25">
      <c r="A4834" s="11" t="s">
        <v>22678</v>
      </c>
      <c r="B4834" s="11" t="s">
        <v>22672</v>
      </c>
      <c r="C4834" s="11" t="s">
        <v>22672</v>
      </c>
      <c r="I4834" s="11" t="s">
        <v>22672</v>
      </c>
    </row>
    <row r="4835" spans="1:9" x14ac:dyDescent="0.25">
      <c r="A4835" s="11" t="s">
        <v>22679</v>
      </c>
      <c r="B4835" s="11" t="s">
        <v>22672</v>
      </c>
      <c r="C4835" s="11" t="s">
        <v>22672</v>
      </c>
      <c r="I4835" s="11" t="s">
        <v>22672</v>
      </c>
    </row>
    <row r="4836" spans="1:9" x14ac:dyDescent="0.25">
      <c r="A4836" s="11" t="s">
        <v>22680</v>
      </c>
      <c r="B4836" s="11" t="s">
        <v>22672</v>
      </c>
      <c r="C4836" s="11" t="s">
        <v>22672</v>
      </c>
      <c r="I4836" s="11" t="s">
        <v>22672</v>
      </c>
    </row>
    <row r="4837" spans="1:9" x14ac:dyDescent="0.25">
      <c r="A4837" s="11" t="s">
        <v>22681</v>
      </c>
      <c r="B4837" s="11" t="s">
        <v>22672</v>
      </c>
      <c r="C4837" s="11" t="s">
        <v>22672</v>
      </c>
      <c r="I4837" s="11" t="s">
        <v>22672</v>
      </c>
    </row>
    <row r="4838" spans="1:9" x14ac:dyDescent="0.25">
      <c r="A4838" s="11" t="s">
        <v>22682</v>
      </c>
      <c r="B4838" s="11" t="s">
        <v>22683</v>
      </c>
      <c r="C4838" s="11" t="s">
        <v>22683</v>
      </c>
      <c r="I4838" s="11" t="s">
        <v>22683</v>
      </c>
    </row>
    <row r="4839" spans="1:9" x14ac:dyDescent="0.25">
      <c r="A4839" s="11" t="s">
        <v>22684</v>
      </c>
      <c r="B4839" s="11" t="s">
        <v>22685</v>
      </c>
      <c r="C4839" s="11" t="s">
        <v>22685</v>
      </c>
      <c r="I4839" s="11" t="s">
        <v>22685</v>
      </c>
    </row>
    <row r="4840" spans="1:9" x14ac:dyDescent="0.25">
      <c r="A4840" s="11" t="s">
        <v>22686</v>
      </c>
      <c r="B4840" s="11" t="s">
        <v>22685</v>
      </c>
      <c r="C4840" s="11" t="s">
        <v>22685</v>
      </c>
      <c r="I4840" s="11" t="s">
        <v>22685</v>
      </c>
    </row>
    <row r="4841" spans="1:9" x14ac:dyDescent="0.25">
      <c r="A4841" s="11" t="s">
        <v>22687</v>
      </c>
      <c r="B4841" s="11" t="s">
        <v>22685</v>
      </c>
      <c r="C4841" s="11" t="s">
        <v>22685</v>
      </c>
      <c r="I4841" s="11" t="s">
        <v>22685</v>
      </c>
    </row>
    <row r="4842" spans="1:9" x14ac:dyDescent="0.25">
      <c r="A4842" s="11" t="s">
        <v>22688</v>
      </c>
      <c r="B4842" s="11" t="s">
        <v>22689</v>
      </c>
      <c r="C4842" s="11" t="s">
        <v>22690</v>
      </c>
      <c r="I4842" s="11" t="s">
        <v>22689</v>
      </c>
    </row>
    <row r="4843" spans="1:9" x14ac:dyDescent="0.25">
      <c r="A4843" s="11" t="s">
        <v>22691</v>
      </c>
      <c r="B4843" s="11" t="s">
        <v>22690</v>
      </c>
      <c r="C4843" s="11" t="s">
        <v>22690</v>
      </c>
      <c r="I4843" s="11" t="s">
        <v>22690</v>
      </c>
    </row>
    <row r="4844" spans="1:9" x14ac:dyDescent="0.25">
      <c r="A4844" s="11" t="s">
        <v>22692</v>
      </c>
      <c r="B4844" s="11" t="s">
        <v>22690</v>
      </c>
      <c r="C4844" s="11" t="s">
        <v>22690</v>
      </c>
      <c r="I4844" s="11" t="s">
        <v>22690</v>
      </c>
    </row>
    <row r="4845" spans="1:9" x14ac:dyDescent="0.25">
      <c r="A4845" s="11" t="s">
        <v>22693</v>
      </c>
      <c r="B4845" s="11" t="s">
        <v>22690</v>
      </c>
      <c r="C4845" s="11" t="s">
        <v>22690</v>
      </c>
      <c r="I4845" s="11" t="s">
        <v>22690</v>
      </c>
    </row>
    <row r="4846" spans="1:9" x14ac:dyDescent="0.25">
      <c r="A4846" s="11" t="s">
        <v>22694</v>
      </c>
      <c r="B4846" s="11" t="s">
        <v>22690</v>
      </c>
      <c r="C4846" s="11" t="s">
        <v>22690</v>
      </c>
      <c r="I4846" s="11" t="s">
        <v>22690</v>
      </c>
    </row>
    <row r="4847" spans="1:9" x14ac:dyDescent="0.25">
      <c r="A4847" s="11" t="s">
        <v>22695</v>
      </c>
      <c r="B4847" s="11" t="s">
        <v>22690</v>
      </c>
      <c r="C4847" s="11" t="s">
        <v>22690</v>
      </c>
      <c r="I4847" s="11" t="s">
        <v>22690</v>
      </c>
    </row>
    <row r="4848" spans="1:9" x14ac:dyDescent="0.25">
      <c r="A4848" s="11" t="s">
        <v>22696</v>
      </c>
      <c r="B4848" s="11" t="s">
        <v>22690</v>
      </c>
      <c r="C4848" s="11" t="s">
        <v>22690</v>
      </c>
      <c r="I4848" s="11" t="s">
        <v>22690</v>
      </c>
    </row>
    <row r="4849" spans="1:9" x14ac:dyDescent="0.25">
      <c r="A4849" s="11" t="s">
        <v>22697</v>
      </c>
      <c r="B4849" s="11" t="s">
        <v>22690</v>
      </c>
      <c r="C4849" s="11" t="s">
        <v>22690</v>
      </c>
      <c r="I4849" s="11" t="s">
        <v>22690</v>
      </c>
    </row>
    <row r="4850" spans="1:9" x14ac:dyDescent="0.25">
      <c r="A4850" s="11" t="s">
        <v>22698</v>
      </c>
      <c r="B4850" s="11" t="s">
        <v>22690</v>
      </c>
      <c r="C4850" s="11" t="s">
        <v>22690</v>
      </c>
      <c r="I4850" s="11" t="s">
        <v>22690</v>
      </c>
    </row>
    <row r="4851" spans="1:9" x14ac:dyDescent="0.25">
      <c r="A4851" s="11" t="s">
        <v>22699</v>
      </c>
      <c r="B4851" s="11" t="s">
        <v>22690</v>
      </c>
      <c r="C4851" s="11" t="s">
        <v>22690</v>
      </c>
      <c r="I4851" s="11" t="s">
        <v>22690</v>
      </c>
    </row>
    <row r="4852" spans="1:9" x14ac:dyDescent="0.25">
      <c r="A4852" s="11" t="s">
        <v>22700</v>
      </c>
      <c r="B4852" s="11" t="s">
        <v>22690</v>
      </c>
      <c r="C4852" s="11" t="s">
        <v>22690</v>
      </c>
      <c r="I4852" s="11" t="s">
        <v>22690</v>
      </c>
    </row>
    <row r="4853" spans="1:9" x14ac:dyDescent="0.25">
      <c r="A4853" s="11" t="s">
        <v>22701</v>
      </c>
      <c r="B4853" s="11" t="s">
        <v>22690</v>
      </c>
      <c r="C4853" s="11" t="s">
        <v>22690</v>
      </c>
      <c r="I4853" s="11" t="s">
        <v>22690</v>
      </c>
    </row>
    <row r="4854" spans="1:9" x14ac:dyDescent="0.25">
      <c r="A4854" s="11" t="s">
        <v>22702</v>
      </c>
      <c r="B4854" s="11" t="s">
        <v>22690</v>
      </c>
      <c r="C4854" s="11" t="s">
        <v>22690</v>
      </c>
      <c r="I4854" s="11" t="s">
        <v>22690</v>
      </c>
    </row>
    <row r="4855" spans="1:9" x14ac:dyDescent="0.25">
      <c r="A4855" s="11" t="s">
        <v>22703</v>
      </c>
      <c r="B4855" s="11" t="s">
        <v>22690</v>
      </c>
      <c r="C4855" s="11" t="s">
        <v>22690</v>
      </c>
      <c r="I4855" s="11" t="s">
        <v>22690</v>
      </c>
    </row>
    <row r="4856" spans="1:9" x14ac:dyDescent="0.25">
      <c r="A4856" s="11" t="s">
        <v>22704</v>
      </c>
      <c r="B4856" s="11" t="s">
        <v>22690</v>
      </c>
      <c r="C4856" s="11" t="s">
        <v>22690</v>
      </c>
      <c r="I4856" s="11" t="s">
        <v>22690</v>
      </c>
    </row>
    <row r="4857" spans="1:9" x14ac:dyDescent="0.25">
      <c r="A4857" s="11" t="s">
        <v>22705</v>
      </c>
      <c r="B4857" s="11" t="s">
        <v>22690</v>
      </c>
      <c r="C4857" s="11" t="s">
        <v>22690</v>
      </c>
      <c r="I4857" s="11" t="s">
        <v>22690</v>
      </c>
    </row>
    <row r="4858" spans="1:9" x14ac:dyDescent="0.25">
      <c r="A4858" s="11" t="s">
        <v>22706</v>
      </c>
      <c r="B4858" s="11" t="s">
        <v>22690</v>
      </c>
      <c r="C4858" s="11" t="s">
        <v>22690</v>
      </c>
      <c r="I4858" s="11" t="s">
        <v>22690</v>
      </c>
    </row>
    <row r="4859" spans="1:9" x14ac:dyDescent="0.25">
      <c r="A4859" s="11" t="s">
        <v>22707</v>
      </c>
      <c r="B4859" s="11" t="s">
        <v>22690</v>
      </c>
      <c r="C4859" s="11" t="s">
        <v>22690</v>
      </c>
      <c r="I4859" s="11" t="s">
        <v>22690</v>
      </c>
    </row>
    <row r="4860" spans="1:9" x14ac:dyDescent="0.25">
      <c r="A4860" s="11" t="s">
        <v>22708</v>
      </c>
      <c r="B4860" s="11" t="s">
        <v>22690</v>
      </c>
      <c r="C4860" s="11" t="s">
        <v>22690</v>
      </c>
      <c r="I4860" s="11" t="s">
        <v>22690</v>
      </c>
    </row>
    <row r="4861" spans="1:9" x14ac:dyDescent="0.25">
      <c r="A4861" s="11" t="s">
        <v>22709</v>
      </c>
      <c r="B4861" s="11" t="s">
        <v>22710</v>
      </c>
      <c r="C4861" s="11" t="s">
        <v>22710</v>
      </c>
      <c r="I4861" s="11" t="s">
        <v>22710</v>
      </c>
    </row>
    <row r="4862" spans="1:9" x14ac:dyDescent="0.25">
      <c r="A4862" s="11" t="s">
        <v>22711</v>
      </c>
      <c r="B4862" s="11" t="s">
        <v>22710</v>
      </c>
      <c r="C4862" s="11" t="s">
        <v>22710</v>
      </c>
      <c r="I4862" s="11" t="s">
        <v>22710</v>
      </c>
    </row>
    <row r="4863" spans="1:9" x14ac:dyDescent="0.25">
      <c r="A4863" s="11" t="s">
        <v>22712</v>
      </c>
      <c r="B4863" s="11" t="s">
        <v>22713</v>
      </c>
      <c r="C4863" s="11" t="s">
        <v>22713</v>
      </c>
      <c r="I4863" s="11" t="s">
        <v>22713</v>
      </c>
    </row>
    <row r="4864" spans="1:9" x14ac:dyDescent="0.25">
      <c r="A4864" s="11" t="s">
        <v>22714</v>
      </c>
      <c r="B4864" s="11" t="s">
        <v>22715</v>
      </c>
      <c r="C4864" s="11" t="s">
        <v>22715</v>
      </c>
      <c r="I4864" s="11" t="s">
        <v>22715</v>
      </c>
    </row>
    <row r="4865" spans="1:9" x14ac:dyDescent="0.25">
      <c r="A4865" s="11" t="s">
        <v>22716</v>
      </c>
      <c r="B4865" s="11" t="s">
        <v>22717</v>
      </c>
      <c r="C4865" s="11" t="s">
        <v>22717</v>
      </c>
      <c r="I4865" s="11" t="s">
        <v>22717</v>
      </c>
    </row>
    <row r="4866" spans="1:9" x14ac:dyDescent="0.25">
      <c r="A4866" s="11" t="s">
        <v>22718</v>
      </c>
      <c r="B4866" s="11" t="s">
        <v>22717</v>
      </c>
      <c r="C4866" s="11" t="s">
        <v>22717</v>
      </c>
      <c r="I4866" s="11" t="s">
        <v>22717</v>
      </c>
    </row>
    <row r="4867" spans="1:9" x14ac:dyDescent="0.25">
      <c r="A4867" s="11" t="s">
        <v>22719</v>
      </c>
      <c r="B4867" s="11" t="s">
        <v>22717</v>
      </c>
      <c r="C4867" s="11" t="s">
        <v>22717</v>
      </c>
      <c r="I4867" s="11" t="s">
        <v>22717</v>
      </c>
    </row>
    <row r="4868" spans="1:9" x14ac:dyDescent="0.25">
      <c r="A4868" s="11" t="s">
        <v>22720</v>
      </c>
      <c r="B4868" s="11" t="s">
        <v>22717</v>
      </c>
      <c r="C4868" s="11" t="s">
        <v>22717</v>
      </c>
      <c r="I4868" s="11" t="s">
        <v>22717</v>
      </c>
    </row>
    <row r="4869" spans="1:9" x14ac:dyDescent="0.25">
      <c r="A4869" s="11" t="s">
        <v>22721</v>
      </c>
      <c r="B4869" s="11" t="s">
        <v>22717</v>
      </c>
      <c r="C4869" s="11" t="s">
        <v>22717</v>
      </c>
      <c r="I4869" s="11" t="s">
        <v>22717</v>
      </c>
    </row>
    <row r="4870" spans="1:9" x14ac:dyDescent="0.25">
      <c r="A4870" s="11" t="s">
        <v>22722</v>
      </c>
      <c r="B4870" s="11" t="s">
        <v>22717</v>
      </c>
      <c r="C4870" s="11" t="s">
        <v>22717</v>
      </c>
      <c r="I4870" s="11" t="s">
        <v>22717</v>
      </c>
    </row>
    <row r="4871" spans="1:9" x14ac:dyDescent="0.25">
      <c r="A4871" s="11" t="s">
        <v>22723</v>
      </c>
      <c r="B4871" s="11" t="s">
        <v>22724</v>
      </c>
      <c r="C4871" s="11" t="s">
        <v>22724</v>
      </c>
      <c r="I4871" s="11" t="s">
        <v>22724</v>
      </c>
    </row>
    <row r="4872" spans="1:9" x14ac:dyDescent="0.25">
      <c r="A4872" s="11" t="s">
        <v>22725</v>
      </c>
      <c r="B4872" s="11" t="s">
        <v>22724</v>
      </c>
      <c r="C4872" s="11" t="s">
        <v>22724</v>
      </c>
      <c r="I4872" s="11" t="s">
        <v>22724</v>
      </c>
    </row>
    <row r="4873" spans="1:9" x14ac:dyDescent="0.25">
      <c r="A4873" s="11" t="s">
        <v>22726</v>
      </c>
      <c r="B4873" s="11" t="s">
        <v>22727</v>
      </c>
      <c r="C4873" s="11" t="s">
        <v>22727</v>
      </c>
      <c r="I4873" s="11" t="s">
        <v>22727</v>
      </c>
    </row>
    <row r="4874" spans="1:9" x14ac:dyDescent="0.25">
      <c r="A4874" s="11" t="s">
        <v>22728</v>
      </c>
      <c r="B4874" s="11" t="s">
        <v>22729</v>
      </c>
      <c r="C4874" s="11" t="s">
        <v>22729</v>
      </c>
      <c r="I4874" s="11" t="s">
        <v>22729</v>
      </c>
    </row>
    <row r="4875" spans="1:9" x14ac:dyDescent="0.25">
      <c r="A4875" s="11" t="s">
        <v>22730</v>
      </c>
      <c r="B4875" s="11" t="s">
        <v>22731</v>
      </c>
      <c r="C4875" s="11" t="s">
        <v>22731</v>
      </c>
      <c r="I4875" s="11" t="s">
        <v>22731</v>
      </c>
    </row>
    <row r="4876" spans="1:9" x14ac:dyDescent="0.25">
      <c r="A4876" s="11" t="s">
        <v>22732</v>
      </c>
      <c r="B4876" s="11" t="s">
        <v>22733</v>
      </c>
      <c r="C4876" s="11" t="s">
        <v>22733</v>
      </c>
      <c r="I4876" s="11" t="s">
        <v>22733</v>
      </c>
    </row>
    <row r="4877" spans="1:9" x14ac:dyDescent="0.25">
      <c r="A4877" s="11" t="s">
        <v>22734</v>
      </c>
      <c r="B4877" s="11" t="s">
        <v>22735</v>
      </c>
      <c r="C4877" s="11" t="s">
        <v>22735</v>
      </c>
      <c r="I4877" s="11" t="s">
        <v>22735</v>
      </c>
    </row>
    <row r="4878" spans="1:9" x14ac:dyDescent="0.25">
      <c r="A4878" s="11" t="s">
        <v>22736</v>
      </c>
      <c r="B4878" s="11" t="s">
        <v>22735</v>
      </c>
      <c r="C4878" s="11" t="s">
        <v>22735</v>
      </c>
      <c r="I4878" s="11" t="s">
        <v>22735</v>
      </c>
    </row>
    <row r="4879" spans="1:9" x14ac:dyDescent="0.25">
      <c r="A4879" s="11" t="s">
        <v>22737</v>
      </c>
      <c r="B4879" s="11" t="s">
        <v>22735</v>
      </c>
      <c r="C4879" s="11" t="s">
        <v>22735</v>
      </c>
      <c r="I4879" s="11" t="s">
        <v>22735</v>
      </c>
    </row>
    <row r="4880" spans="1:9" x14ac:dyDescent="0.25">
      <c r="A4880" s="11" t="s">
        <v>22738</v>
      </c>
      <c r="B4880" s="11" t="s">
        <v>22735</v>
      </c>
      <c r="C4880" s="11" t="s">
        <v>22735</v>
      </c>
      <c r="I4880" s="11" t="s">
        <v>22735</v>
      </c>
    </row>
    <row r="4881" spans="1:9" x14ac:dyDescent="0.25">
      <c r="A4881" s="11" t="s">
        <v>22739</v>
      </c>
      <c r="B4881" s="11" t="s">
        <v>22740</v>
      </c>
      <c r="C4881" s="11" t="s">
        <v>22740</v>
      </c>
      <c r="I4881" s="11" t="s">
        <v>22740</v>
      </c>
    </row>
    <row r="4882" spans="1:9" x14ac:dyDescent="0.25">
      <c r="A4882" s="11" t="s">
        <v>22741</v>
      </c>
      <c r="B4882" s="11" t="s">
        <v>22742</v>
      </c>
      <c r="C4882" s="11" t="s">
        <v>22742</v>
      </c>
      <c r="I4882" s="11" t="s">
        <v>22742</v>
      </c>
    </row>
    <row r="4883" spans="1:9" x14ac:dyDescent="0.25">
      <c r="A4883" s="11" t="s">
        <v>22743</v>
      </c>
      <c r="B4883" s="11" t="s">
        <v>22742</v>
      </c>
      <c r="C4883" s="11" t="s">
        <v>22742</v>
      </c>
      <c r="I4883" s="11" t="s">
        <v>22742</v>
      </c>
    </row>
    <row r="4884" spans="1:9" x14ac:dyDescent="0.25">
      <c r="A4884" s="11" t="s">
        <v>22744</v>
      </c>
      <c r="B4884" s="11" t="s">
        <v>22745</v>
      </c>
      <c r="C4884" s="11" t="s">
        <v>22745</v>
      </c>
      <c r="I4884" s="11" t="s">
        <v>22745</v>
      </c>
    </row>
    <row r="4885" spans="1:9" x14ac:dyDescent="0.25">
      <c r="A4885" s="11" t="s">
        <v>22746</v>
      </c>
      <c r="B4885" s="11" t="s">
        <v>22745</v>
      </c>
      <c r="C4885" s="11" t="s">
        <v>22745</v>
      </c>
      <c r="I4885" s="11" t="s">
        <v>22745</v>
      </c>
    </row>
    <row r="4886" spans="1:9" x14ac:dyDescent="0.25">
      <c r="A4886" s="11" t="s">
        <v>22747</v>
      </c>
      <c r="B4886" s="11" t="s">
        <v>22748</v>
      </c>
      <c r="C4886" s="11" t="s">
        <v>22748</v>
      </c>
      <c r="I4886" s="11" t="s">
        <v>22748</v>
      </c>
    </row>
    <row r="4887" spans="1:9" x14ac:dyDescent="0.25">
      <c r="A4887" s="11" t="s">
        <v>22749</v>
      </c>
      <c r="B4887" s="11" t="s">
        <v>22750</v>
      </c>
      <c r="C4887" s="11" t="s">
        <v>22750</v>
      </c>
      <c r="I4887" s="11" t="s">
        <v>22750</v>
      </c>
    </row>
    <row r="4888" spans="1:9" x14ac:dyDescent="0.25">
      <c r="A4888" s="11" t="s">
        <v>22751</v>
      </c>
      <c r="B4888" s="11" t="s">
        <v>22750</v>
      </c>
      <c r="C4888" s="11" t="s">
        <v>22750</v>
      </c>
      <c r="I4888" s="11" t="s">
        <v>22750</v>
      </c>
    </row>
    <row r="4889" spans="1:9" x14ac:dyDescent="0.25">
      <c r="A4889" s="11" t="s">
        <v>22752</v>
      </c>
      <c r="B4889" s="11" t="s">
        <v>22750</v>
      </c>
      <c r="C4889" s="11" t="s">
        <v>22750</v>
      </c>
      <c r="I4889" s="11" t="s">
        <v>22750</v>
      </c>
    </row>
    <row r="4890" spans="1:9" x14ac:dyDescent="0.25">
      <c r="A4890" s="11" t="s">
        <v>22753</v>
      </c>
      <c r="B4890" s="11" t="s">
        <v>22750</v>
      </c>
      <c r="C4890" s="11" t="s">
        <v>22750</v>
      </c>
      <c r="I4890" s="11" t="s">
        <v>22750</v>
      </c>
    </row>
    <row r="4891" spans="1:9" x14ac:dyDescent="0.25">
      <c r="A4891" s="11" t="s">
        <v>22754</v>
      </c>
      <c r="B4891" s="11" t="s">
        <v>22755</v>
      </c>
      <c r="C4891" s="11" t="s">
        <v>22755</v>
      </c>
      <c r="I4891" s="11" t="s">
        <v>22755</v>
      </c>
    </row>
    <row r="4892" spans="1:9" x14ac:dyDescent="0.25">
      <c r="A4892" s="11" t="s">
        <v>22756</v>
      </c>
      <c r="B4892" s="11" t="s">
        <v>22755</v>
      </c>
      <c r="C4892" s="11" t="s">
        <v>22755</v>
      </c>
      <c r="I4892" s="11" t="s">
        <v>22755</v>
      </c>
    </row>
    <row r="4893" spans="1:9" x14ac:dyDescent="0.25">
      <c r="A4893" s="11" t="s">
        <v>22757</v>
      </c>
      <c r="B4893" s="11" t="s">
        <v>22758</v>
      </c>
      <c r="C4893" s="11" t="s">
        <v>22758</v>
      </c>
      <c r="I4893" s="11" t="s">
        <v>22758</v>
      </c>
    </row>
    <row r="4894" spans="1:9" x14ac:dyDescent="0.25">
      <c r="A4894" s="11" t="s">
        <v>22759</v>
      </c>
      <c r="B4894" s="11" t="s">
        <v>22758</v>
      </c>
      <c r="C4894" s="11" t="s">
        <v>22758</v>
      </c>
      <c r="I4894" s="11" t="s">
        <v>22758</v>
      </c>
    </row>
    <row r="4895" spans="1:9" x14ac:dyDescent="0.25">
      <c r="A4895" s="11" t="s">
        <v>22760</v>
      </c>
      <c r="B4895" s="11" t="s">
        <v>22761</v>
      </c>
      <c r="C4895" s="11" t="s">
        <v>22761</v>
      </c>
      <c r="I4895" s="11" t="s">
        <v>22761</v>
      </c>
    </row>
    <row r="4896" spans="1:9" x14ac:dyDescent="0.25">
      <c r="A4896" s="11" t="s">
        <v>22762</v>
      </c>
      <c r="B4896" s="11" t="s">
        <v>22763</v>
      </c>
      <c r="C4896" s="11" t="s">
        <v>22763</v>
      </c>
      <c r="I4896" s="11" t="s">
        <v>22763</v>
      </c>
    </row>
    <row r="4897" spans="1:9" x14ac:dyDescent="0.25">
      <c r="A4897" s="11" t="s">
        <v>22764</v>
      </c>
      <c r="B4897" s="11" t="s">
        <v>22765</v>
      </c>
      <c r="C4897" s="11" t="s">
        <v>22765</v>
      </c>
      <c r="I4897" s="11" t="s">
        <v>22765</v>
      </c>
    </row>
    <row r="4898" spans="1:9" x14ac:dyDescent="0.25">
      <c r="A4898" s="11" t="s">
        <v>22766</v>
      </c>
      <c r="B4898" s="11" t="s">
        <v>22767</v>
      </c>
      <c r="C4898" s="11" t="s">
        <v>22767</v>
      </c>
      <c r="I4898" s="11" t="s">
        <v>22767</v>
      </c>
    </row>
    <row r="4899" spans="1:9" x14ac:dyDescent="0.25">
      <c r="A4899" s="11" t="s">
        <v>22768</v>
      </c>
      <c r="B4899" s="11" t="s">
        <v>22769</v>
      </c>
      <c r="C4899" s="11" t="s">
        <v>22769</v>
      </c>
      <c r="I4899" s="11" t="s">
        <v>22769</v>
      </c>
    </row>
    <row r="4900" spans="1:9" x14ac:dyDescent="0.25">
      <c r="A4900" s="11" t="s">
        <v>22770</v>
      </c>
      <c r="B4900" s="11" t="s">
        <v>22769</v>
      </c>
      <c r="C4900" s="11" t="s">
        <v>22769</v>
      </c>
      <c r="I4900" s="11" t="s">
        <v>22769</v>
      </c>
    </row>
    <row r="4901" spans="1:9" x14ac:dyDescent="0.25">
      <c r="A4901" s="11" t="s">
        <v>22771</v>
      </c>
      <c r="B4901" s="11" t="s">
        <v>22769</v>
      </c>
      <c r="C4901" s="11" t="s">
        <v>22769</v>
      </c>
      <c r="I4901" s="11" t="s">
        <v>22769</v>
      </c>
    </row>
    <row r="4902" spans="1:9" x14ac:dyDescent="0.25">
      <c r="A4902" s="11" t="s">
        <v>22772</v>
      </c>
      <c r="B4902" s="11" t="s">
        <v>22769</v>
      </c>
      <c r="C4902" s="11" t="s">
        <v>22769</v>
      </c>
      <c r="I4902" s="11" t="s">
        <v>22769</v>
      </c>
    </row>
    <row r="4903" spans="1:9" x14ac:dyDescent="0.25">
      <c r="A4903" s="11" t="s">
        <v>22773</v>
      </c>
      <c r="B4903" s="11" t="s">
        <v>22769</v>
      </c>
      <c r="C4903" s="11" t="s">
        <v>22769</v>
      </c>
      <c r="I4903" s="11" t="s">
        <v>22769</v>
      </c>
    </row>
    <row r="4904" spans="1:9" x14ac:dyDescent="0.25">
      <c r="A4904" s="11" t="s">
        <v>22774</v>
      </c>
      <c r="B4904" s="11" t="s">
        <v>22769</v>
      </c>
      <c r="C4904" s="11" t="s">
        <v>22769</v>
      </c>
      <c r="I4904" s="11" t="s">
        <v>22769</v>
      </c>
    </row>
    <row r="4905" spans="1:9" x14ac:dyDescent="0.25">
      <c r="A4905" s="11" t="s">
        <v>22775</v>
      </c>
      <c r="B4905" s="11" t="s">
        <v>22776</v>
      </c>
      <c r="C4905" s="11" t="s">
        <v>22776</v>
      </c>
      <c r="I4905" s="11" t="s">
        <v>22776</v>
      </c>
    </row>
    <row r="4906" spans="1:9" x14ac:dyDescent="0.25">
      <c r="A4906" s="11" t="s">
        <v>22777</v>
      </c>
      <c r="B4906" s="11" t="s">
        <v>22776</v>
      </c>
      <c r="C4906" s="11" t="s">
        <v>22776</v>
      </c>
      <c r="I4906" s="11" t="s">
        <v>22776</v>
      </c>
    </row>
    <row r="4907" spans="1:9" x14ac:dyDescent="0.25">
      <c r="A4907" s="11" t="s">
        <v>22778</v>
      </c>
      <c r="B4907" s="11" t="s">
        <v>22776</v>
      </c>
      <c r="C4907" s="11" t="s">
        <v>22776</v>
      </c>
      <c r="I4907" s="11" t="s">
        <v>22776</v>
      </c>
    </row>
    <row r="4908" spans="1:9" x14ac:dyDescent="0.25">
      <c r="A4908" s="11" t="s">
        <v>22779</v>
      </c>
      <c r="B4908" s="11" t="s">
        <v>22780</v>
      </c>
      <c r="C4908" s="11" t="s">
        <v>22780</v>
      </c>
      <c r="I4908" s="11" t="s">
        <v>22780</v>
      </c>
    </row>
    <row r="4909" spans="1:9" x14ac:dyDescent="0.25">
      <c r="A4909" s="11" t="s">
        <v>22781</v>
      </c>
      <c r="B4909" s="11" t="s">
        <v>22782</v>
      </c>
      <c r="C4909" s="11" t="s">
        <v>22782</v>
      </c>
      <c r="I4909" s="11" t="s">
        <v>22782</v>
      </c>
    </row>
    <row r="4910" spans="1:9" x14ac:dyDescent="0.25">
      <c r="A4910" s="11" t="s">
        <v>22783</v>
      </c>
      <c r="B4910" s="11" t="s">
        <v>22784</v>
      </c>
      <c r="C4910" s="11" t="s">
        <v>22784</v>
      </c>
      <c r="I4910" s="11" t="s">
        <v>22784</v>
      </c>
    </row>
    <row r="4911" spans="1:9" x14ac:dyDescent="0.25">
      <c r="A4911" s="11" t="s">
        <v>22785</v>
      </c>
      <c r="B4911" s="11" t="s">
        <v>22786</v>
      </c>
      <c r="C4911" s="11" t="s">
        <v>22786</v>
      </c>
      <c r="I4911" s="11" t="s">
        <v>22786</v>
      </c>
    </row>
    <row r="4912" spans="1:9" x14ac:dyDescent="0.25">
      <c r="A4912" s="11" t="s">
        <v>22787</v>
      </c>
      <c r="B4912" s="11" t="s">
        <v>22788</v>
      </c>
      <c r="C4912" s="11" t="s">
        <v>22788</v>
      </c>
      <c r="I4912" s="11" t="s">
        <v>22788</v>
      </c>
    </row>
    <row r="4913" spans="1:9" x14ac:dyDescent="0.25">
      <c r="A4913" s="11" t="s">
        <v>6329</v>
      </c>
      <c r="B4913" s="11" t="s">
        <v>22789</v>
      </c>
      <c r="C4913" s="11" t="s">
        <v>22789</v>
      </c>
      <c r="I4913" s="11" t="s">
        <v>22789</v>
      </c>
    </row>
    <row r="4914" spans="1:9" x14ac:dyDescent="0.25">
      <c r="A4914" s="11" t="s">
        <v>22790</v>
      </c>
      <c r="B4914" s="11" t="s">
        <v>22789</v>
      </c>
      <c r="C4914" s="11" t="s">
        <v>22789</v>
      </c>
      <c r="I4914" s="11" t="s">
        <v>22789</v>
      </c>
    </row>
    <row r="4915" spans="1:9" x14ac:dyDescent="0.25">
      <c r="A4915" s="11" t="s">
        <v>11085</v>
      </c>
      <c r="B4915" s="11" t="s">
        <v>22789</v>
      </c>
      <c r="C4915" s="11" t="s">
        <v>22789</v>
      </c>
      <c r="I4915" s="11" t="s">
        <v>22789</v>
      </c>
    </row>
    <row r="4916" spans="1:9" x14ac:dyDescent="0.25">
      <c r="A4916" s="11" t="s">
        <v>22791</v>
      </c>
      <c r="B4916" s="11" t="s">
        <v>22789</v>
      </c>
      <c r="C4916" s="11" t="s">
        <v>22789</v>
      </c>
      <c r="I4916" s="11" t="s">
        <v>22789</v>
      </c>
    </row>
    <row r="4917" spans="1:9" x14ac:dyDescent="0.25">
      <c r="A4917" s="11" t="s">
        <v>22792</v>
      </c>
      <c r="B4917" s="11" t="s">
        <v>22793</v>
      </c>
      <c r="C4917" s="11" t="s">
        <v>22793</v>
      </c>
      <c r="I4917" s="11" t="s">
        <v>22793</v>
      </c>
    </row>
    <row r="4918" spans="1:9" x14ac:dyDescent="0.25">
      <c r="A4918" s="11" t="s">
        <v>22794</v>
      </c>
      <c r="B4918" s="11" t="s">
        <v>22795</v>
      </c>
      <c r="C4918" s="11" t="s">
        <v>22795</v>
      </c>
      <c r="I4918" s="11" t="s">
        <v>22795</v>
      </c>
    </row>
    <row r="4919" spans="1:9" x14ac:dyDescent="0.25">
      <c r="A4919" s="11" t="s">
        <v>22796</v>
      </c>
      <c r="B4919" s="11" t="s">
        <v>22795</v>
      </c>
      <c r="C4919" s="11" t="s">
        <v>22795</v>
      </c>
      <c r="I4919" s="11" t="s">
        <v>22795</v>
      </c>
    </row>
    <row r="4920" spans="1:9" x14ac:dyDescent="0.25">
      <c r="A4920" s="11" t="s">
        <v>22797</v>
      </c>
      <c r="B4920" s="11" t="s">
        <v>22798</v>
      </c>
      <c r="C4920" s="11" t="s">
        <v>22798</v>
      </c>
      <c r="I4920" s="11" t="s">
        <v>22798</v>
      </c>
    </row>
    <row r="4921" spans="1:9" x14ac:dyDescent="0.25">
      <c r="A4921" s="11" t="s">
        <v>22799</v>
      </c>
      <c r="B4921" s="11" t="s">
        <v>22798</v>
      </c>
      <c r="C4921" s="11" t="s">
        <v>22798</v>
      </c>
      <c r="I4921" s="11" t="s">
        <v>22798</v>
      </c>
    </row>
    <row r="4922" spans="1:9" x14ac:dyDescent="0.25">
      <c r="A4922" s="11" t="s">
        <v>22800</v>
      </c>
      <c r="B4922" s="11" t="s">
        <v>22801</v>
      </c>
      <c r="C4922" s="11" t="s">
        <v>22801</v>
      </c>
      <c r="I4922" s="11" t="s">
        <v>22801</v>
      </c>
    </row>
    <row r="4923" spans="1:9" x14ac:dyDescent="0.25">
      <c r="A4923" s="11" t="s">
        <v>22802</v>
      </c>
      <c r="B4923" s="11" t="s">
        <v>22801</v>
      </c>
      <c r="C4923" s="11" t="s">
        <v>22801</v>
      </c>
      <c r="I4923" s="11" t="s">
        <v>22801</v>
      </c>
    </row>
    <row r="4924" spans="1:9" x14ac:dyDescent="0.25">
      <c r="A4924" s="11" t="s">
        <v>22803</v>
      </c>
      <c r="B4924" s="11" t="s">
        <v>22804</v>
      </c>
      <c r="C4924" s="11" t="s">
        <v>22804</v>
      </c>
      <c r="I4924" s="11" t="s">
        <v>22804</v>
      </c>
    </row>
    <row r="4925" spans="1:9" x14ac:dyDescent="0.25">
      <c r="A4925" s="11" t="s">
        <v>22805</v>
      </c>
      <c r="B4925" s="11" t="s">
        <v>22806</v>
      </c>
      <c r="C4925" s="11" t="s">
        <v>22806</v>
      </c>
      <c r="I4925" s="11" t="s">
        <v>22806</v>
      </c>
    </row>
    <row r="4926" spans="1:9" x14ac:dyDescent="0.25">
      <c r="A4926" s="11" t="s">
        <v>22807</v>
      </c>
      <c r="B4926" s="11" t="s">
        <v>22808</v>
      </c>
      <c r="C4926" s="11" t="s">
        <v>22808</v>
      </c>
      <c r="I4926" s="11" t="s">
        <v>22808</v>
      </c>
    </row>
    <row r="4927" spans="1:9" x14ac:dyDescent="0.25">
      <c r="A4927" s="11" t="s">
        <v>22809</v>
      </c>
      <c r="B4927" s="11" t="s">
        <v>22810</v>
      </c>
      <c r="C4927" s="11" t="s">
        <v>22810</v>
      </c>
      <c r="I4927" s="11" t="s">
        <v>22810</v>
      </c>
    </row>
    <row r="4928" spans="1:9" x14ac:dyDescent="0.25">
      <c r="A4928" s="11" t="s">
        <v>22811</v>
      </c>
      <c r="B4928" s="11" t="s">
        <v>22810</v>
      </c>
      <c r="C4928" s="11" t="s">
        <v>22810</v>
      </c>
      <c r="I4928" s="11" t="s">
        <v>22810</v>
      </c>
    </row>
    <row r="4929" spans="1:9" x14ac:dyDescent="0.25">
      <c r="A4929" s="11" t="s">
        <v>22812</v>
      </c>
      <c r="B4929" s="11" t="s">
        <v>22810</v>
      </c>
      <c r="C4929" s="11" t="s">
        <v>22810</v>
      </c>
      <c r="I4929" s="11" t="s">
        <v>22810</v>
      </c>
    </row>
    <row r="4930" spans="1:9" x14ac:dyDescent="0.25">
      <c r="A4930" s="11" t="s">
        <v>22813</v>
      </c>
      <c r="B4930" s="11" t="s">
        <v>22810</v>
      </c>
      <c r="C4930" s="11" t="s">
        <v>22810</v>
      </c>
      <c r="I4930" s="11" t="s">
        <v>22810</v>
      </c>
    </row>
    <row r="4931" spans="1:9" x14ac:dyDescent="0.25">
      <c r="A4931" s="11" t="s">
        <v>22814</v>
      </c>
      <c r="B4931" s="11" t="s">
        <v>22810</v>
      </c>
      <c r="C4931" s="11" t="s">
        <v>22810</v>
      </c>
      <c r="I4931" s="11" t="s">
        <v>22810</v>
      </c>
    </row>
    <row r="4932" spans="1:9" x14ac:dyDescent="0.25">
      <c r="A4932" s="11" t="s">
        <v>22815</v>
      </c>
      <c r="B4932" s="11" t="s">
        <v>22816</v>
      </c>
      <c r="C4932" s="11" t="s">
        <v>22816</v>
      </c>
      <c r="I4932" s="11" t="s">
        <v>22816</v>
      </c>
    </row>
    <row r="4933" spans="1:9" x14ac:dyDescent="0.25">
      <c r="A4933" s="11" t="s">
        <v>22817</v>
      </c>
      <c r="B4933" s="11" t="s">
        <v>22818</v>
      </c>
      <c r="C4933" s="11" t="s">
        <v>22818</v>
      </c>
      <c r="I4933" s="11" t="s">
        <v>22818</v>
      </c>
    </row>
    <row r="4934" spans="1:9" x14ac:dyDescent="0.25">
      <c r="A4934" s="11" t="s">
        <v>22819</v>
      </c>
      <c r="B4934" s="11" t="s">
        <v>22820</v>
      </c>
      <c r="C4934" s="11" t="s">
        <v>22820</v>
      </c>
      <c r="I4934" s="11" t="s">
        <v>22820</v>
      </c>
    </row>
    <row r="4935" spans="1:9" x14ac:dyDescent="0.25">
      <c r="A4935" s="11" t="s">
        <v>22821</v>
      </c>
      <c r="B4935" s="11" t="s">
        <v>22822</v>
      </c>
      <c r="C4935" s="11" t="s">
        <v>22822</v>
      </c>
      <c r="I4935" s="11" t="s">
        <v>22822</v>
      </c>
    </row>
    <row r="4936" spans="1:9" x14ac:dyDescent="0.25">
      <c r="A4936" s="11" t="s">
        <v>22823</v>
      </c>
      <c r="B4936" s="11" t="s">
        <v>22822</v>
      </c>
      <c r="C4936" s="11" t="s">
        <v>22822</v>
      </c>
      <c r="I4936" s="11" t="s">
        <v>22822</v>
      </c>
    </row>
    <row r="4937" spans="1:9" x14ac:dyDescent="0.25">
      <c r="A4937" s="11" t="s">
        <v>22824</v>
      </c>
      <c r="B4937" s="11" t="s">
        <v>22822</v>
      </c>
      <c r="C4937" s="11" t="s">
        <v>22822</v>
      </c>
      <c r="I4937" s="11" t="s">
        <v>22822</v>
      </c>
    </row>
    <row r="4938" spans="1:9" x14ac:dyDescent="0.25">
      <c r="A4938" s="11" t="s">
        <v>22825</v>
      </c>
      <c r="B4938" s="11" t="s">
        <v>22822</v>
      </c>
      <c r="C4938" s="11" t="s">
        <v>22822</v>
      </c>
      <c r="I4938" s="11" t="s">
        <v>22822</v>
      </c>
    </row>
    <row r="4939" spans="1:9" x14ac:dyDescent="0.25">
      <c r="A4939" s="11" t="s">
        <v>22826</v>
      </c>
      <c r="B4939" s="11" t="s">
        <v>22822</v>
      </c>
      <c r="C4939" s="11" t="s">
        <v>22822</v>
      </c>
      <c r="I4939" s="11" t="s">
        <v>22822</v>
      </c>
    </row>
    <row r="4940" spans="1:9" x14ac:dyDescent="0.25">
      <c r="A4940" s="11" t="s">
        <v>22827</v>
      </c>
      <c r="B4940" s="11" t="s">
        <v>22828</v>
      </c>
      <c r="C4940" s="11" t="s">
        <v>22828</v>
      </c>
      <c r="I4940" s="11" t="s">
        <v>22828</v>
      </c>
    </row>
    <row r="4941" spans="1:9" x14ac:dyDescent="0.25">
      <c r="A4941" s="11" t="s">
        <v>22829</v>
      </c>
      <c r="B4941" s="11" t="s">
        <v>22830</v>
      </c>
      <c r="C4941" s="11" t="s">
        <v>22830</v>
      </c>
      <c r="I4941" s="11" t="s">
        <v>22830</v>
      </c>
    </row>
    <row r="4942" spans="1:9" x14ac:dyDescent="0.25">
      <c r="A4942" s="11" t="s">
        <v>22831</v>
      </c>
      <c r="B4942" s="11" t="s">
        <v>22830</v>
      </c>
      <c r="C4942" s="11" t="s">
        <v>22830</v>
      </c>
      <c r="I4942" s="11" t="s">
        <v>22830</v>
      </c>
    </row>
    <row r="4943" spans="1:9" x14ac:dyDescent="0.25">
      <c r="A4943" s="11" t="s">
        <v>22832</v>
      </c>
      <c r="B4943" s="11" t="s">
        <v>22830</v>
      </c>
      <c r="C4943" s="11" t="s">
        <v>22830</v>
      </c>
      <c r="I4943" s="11" t="s">
        <v>22830</v>
      </c>
    </row>
    <row r="4944" spans="1:9" x14ac:dyDescent="0.25">
      <c r="A4944" s="11" t="s">
        <v>22833</v>
      </c>
      <c r="B4944" s="11" t="s">
        <v>22834</v>
      </c>
      <c r="C4944" s="11" t="s">
        <v>22834</v>
      </c>
      <c r="I4944" s="11" t="s">
        <v>22834</v>
      </c>
    </row>
    <row r="4945" spans="1:9" x14ac:dyDescent="0.25">
      <c r="A4945" s="11" t="s">
        <v>22835</v>
      </c>
      <c r="B4945" s="11" t="s">
        <v>22836</v>
      </c>
      <c r="C4945" s="11" t="s">
        <v>22836</v>
      </c>
      <c r="I4945" s="11" t="s">
        <v>22836</v>
      </c>
    </row>
    <row r="4946" spans="1:9" x14ac:dyDescent="0.25">
      <c r="A4946" s="11" t="s">
        <v>22837</v>
      </c>
      <c r="B4946" s="11" t="s">
        <v>22838</v>
      </c>
      <c r="C4946" s="11" t="s">
        <v>22838</v>
      </c>
      <c r="I4946" s="11" t="s">
        <v>22838</v>
      </c>
    </row>
    <row r="4947" spans="1:9" x14ac:dyDescent="0.25">
      <c r="A4947" s="11" t="s">
        <v>22839</v>
      </c>
      <c r="B4947" s="11" t="s">
        <v>22840</v>
      </c>
      <c r="C4947" s="11" t="s">
        <v>22840</v>
      </c>
      <c r="I4947" s="11" t="s">
        <v>22840</v>
      </c>
    </row>
    <row r="4948" spans="1:9" x14ac:dyDescent="0.25">
      <c r="A4948" s="11" t="s">
        <v>22841</v>
      </c>
      <c r="B4948" s="11" t="s">
        <v>22842</v>
      </c>
      <c r="C4948" s="11" t="s">
        <v>22842</v>
      </c>
      <c r="I4948" s="11" t="s">
        <v>22842</v>
      </c>
    </row>
    <row r="4949" spans="1:9" x14ac:dyDescent="0.25">
      <c r="A4949" s="11" t="s">
        <v>22843</v>
      </c>
      <c r="B4949" s="11" t="s">
        <v>22844</v>
      </c>
      <c r="C4949" s="11" t="s">
        <v>22844</v>
      </c>
      <c r="I4949" s="11" t="s">
        <v>22844</v>
      </c>
    </row>
    <row r="4950" spans="1:9" x14ac:dyDescent="0.25">
      <c r="A4950" s="11" t="s">
        <v>22845</v>
      </c>
      <c r="B4950" s="11" t="s">
        <v>22846</v>
      </c>
      <c r="C4950" s="11" t="s">
        <v>22846</v>
      </c>
      <c r="I4950" s="11" t="s">
        <v>22846</v>
      </c>
    </row>
    <row r="4951" spans="1:9" x14ac:dyDescent="0.25">
      <c r="A4951" s="11" t="s">
        <v>22847</v>
      </c>
      <c r="B4951" s="11" t="s">
        <v>22846</v>
      </c>
      <c r="C4951" s="11" t="s">
        <v>22846</v>
      </c>
      <c r="I4951" s="11" t="s">
        <v>22846</v>
      </c>
    </row>
    <row r="4952" spans="1:9" x14ac:dyDescent="0.25">
      <c r="A4952" s="11" t="s">
        <v>22848</v>
      </c>
      <c r="B4952" s="11" t="s">
        <v>22846</v>
      </c>
      <c r="C4952" s="11" t="s">
        <v>22846</v>
      </c>
      <c r="I4952" s="11" t="s">
        <v>22846</v>
      </c>
    </row>
    <row r="4953" spans="1:9" x14ac:dyDescent="0.25">
      <c r="A4953" s="11" t="s">
        <v>22849</v>
      </c>
      <c r="B4953" s="11" t="s">
        <v>22846</v>
      </c>
      <c r="C4953" s="11" t="s">
        <v>22846</v>
      </c>
      <c r="I4953" s="11" t="s">
        <v>22846</v>
      </c>
    </row>
    <row r="4954" spans="1:9" x14ac:dyDescent="0.25">
      <c r="A4954" s="11" t="s">
        <v>22850</v>
      </c>
      <c r="B4954" s="11" t="s">
        <v>22846</v>
      </c>
      <c r="C4954" s="11" t="s">
        <v>22846</v>
      </c>
      <c r="I4954" s="11" t="s">
        <v>22846</v>
      </c>
    </row>
    <row r="4955" spans="1:9" x14ac:dyDescent="0.25">
      <c r="A4955" s="11" t="s">
        <v>22851</v>
      </c>
      <c r="B4955" s="11" t="s">
        <v>22846</v>
      </c>
      <c r="C4955" s="11" t="s">
        <v>22846</v>
      </c>
      <c r="I4955" s="11" t="s">
        <v>22846</v>
      </c>
    </row>
    <row r="4956" spans="1:9" x14ac:dyDescent="0.25">
      <c r="A4956" s="11" t="s">
        <v>22852</v>
      </c>
      <c r="B4956" s="11" t="s">
        <v>22846</v>
      </c>
      <c r="C4956" s="11" t="s">
        <v>22846</v>
      </c>
      <c r="I4956" s="11" t="s">
        <v>22846</v>
      </c>
    </row>
    <row r="4957" spans="1:9" x14ac:dyDescent="0.25">
      <c r="A4957" s="11" t="s">
        <v>22853</v>
      </c>
      <c r="B4957" s="11" t="s">
        <v>22846</v>
      </c>
      <c r="C4957" s="11" t="s">
        <v>22846</v>
      </c>
      <c r="I4957" s="11" t="s">
        <v>22846</v>
      </c>
    </row>
    <row r="4958" spans="1:9" x14ac:dyDescent="0.25">
      <c r="A4958" s="11" t="s">
        <v>22854</v>
      </c>
      <c r="B4958" s="11" t="s">
        <v>22846</v>
      </c>
      <c r="C4958" s="11" t="s">
        <v>22846</v>
      </c>
      <c r="I4958" s="11" t="s">
        <v>22846</v>
      </c>
    </row>
    <row r="4959" spans="1:9" x14ac:dyDescent="0.25">
      <c r="A4959" s="11" t="s">
        <v>22855</v>
      </c>
      <c r="B4959" s="11" t="s">
        <v>22846</v>
      </c>
      <c r="C4959" s="11" t="s">
        <v>22846</v>
      </c>
      <c r="I4959" s="11" t="s">
        <v>22846</v>
      </c>
    </row>
    <row r="4960" spans="1:9" x14ac:dyDescent="0.25">
      <c r="A4960" s="11" t="s">
        <v>22856</v>
      </c>
      <c r="B4960" s="11" t="s">
        <v>22846</v>
      </c>
      <c r="C4960" s="11" t="s">
        <v>22846</v>
      </c>
      <c r="I4960" s="11" t="s">
        <v>22846</v>
      </c>
    </row>
    <row r="4961" spans="1:9" x14ac:dyDescent="0.25">
      <c r="A4961" s="11" t="s">
        <v>22857</v>
      </c>
      <c r="B4961" s="11" t="s">
        <v>22846</v>
      </c>
      <c r="C4961" s="11" t="s">
        <v>22846</v>
      </c>
      <c r="I4961" s="11" t="s">
        <v>22846</v>
      </c>
    </row>
    <row r="4962" spans="1:9" x14ac:dyDescent="0.25">
      <c r="A4962" s="11" t="s">
        <v>22858</v>
      </c>
      <c r="B4962" s="11" t="s">
        <v>22846</v>
      </c>
      <c r="C4962" s="11" t="s">
        <v>22846</v>
      </c>
      <c r="I4962" s="11" t="s">
        <v>22846</v>
      </c>
    </row>
    <row r="4963" spans="1:9" x14ac:dyDescent="0.25">
      <c r="A4963" s="11" t="s">
        <v>22859</v>
      </c>
      <c r="B4963" s="11" t="s">
        <v>22846</v>
      </c>
      <c r="C4963" s="11" t="s">
        <v>22846</v>
      </c>
      <c r="I4963" s="11" t="s">
        <v>22846</v>
      </c>
    </row>
    <row r="4964" spans="1:9" x14ac:dyDescent="0.25">
      <c r="A4964" s="11" t="s">
        <v>22860</v>
      </c>
      <c r="B4964" s="11" t="s">
        <v>22846</v>
      </c>
      <c r="C4964" s="11" t="s">
        <v>22846</v>
      </c>
      <c r="I4964" s="11" t="s">
        <v>22846</v>
      </c>
    </row>
    <row r="4965" spans="1:9" x14ac:dyDescent="0.25">
      <c r="A4965" s="11" t="s">
        <v>22861</v>
      </c>
      <c r="B4965" s="11" t="s">
        <v>22846</v>
      </c>
      <c r="C4965" s="11" t="s">
        <v>22846</v>
      </c>
      <c r="I4965" s="11" t="s">
        <v>22846</v>
      </c>
    </row>
    <row r="4966" spans="1:9" x14ac:dyDescent="0.25">
      <c r="A4966" s="11" t="s">
        <v>22862</v>
      </c>
      <c r="B4966" s="11" t="s">
        <v>22846</v>
      </c>
      <c r="C4966" s="11" t="s">
        <v>22846</v>
      </c>
      <c r="I4966" s="11" t="s">
        <v>22846</v>
      </c>
    </row>
    <row r="4967" spans="1:9" x14ac:dyDescent="0.25">
      <c r="A4967" s="11" t="s">
        <v>22863</v>
      </c>
      <c r="B4967" s="11" t="s">
        <v>22846</v>
      </c>
      <c r="C4967" s="11" t="s">
        <v>22846</v>
      </c>
      <c r="I4967" s="11" t="s">
        <v>22846</v>
      </c>
    </row>
    <row r="4968" spans="1:9" x14ac:dyDescent="0.25">
      <c r="A4968" s="11" t="s">
        <v>22864</v>
      </c>
      <c r="B4968" s="11" t="s">
        <v>22846</v>
      </c>
      <c r="C4968" s="11" t="s">
        <v>22846</v>
      </c>
      <c r="I4968" s="11" t="s">
        <v>22846</v>
      </c>
    </row>
    <row r="4969" spans="1:9" x14ac:dyDescent="0.25">
      <c r="A4969" s="11" t="s">
        <v>22865</v>
      </c>
      <c r="B4969" s="11" t="s">
        <v>22846</v>
      </c>
      <c r="C4969" s="11" t="s">
        <v>22846</v>
      </c>
      <c r="I4969" s="11" t="s">
        <v>22846</v>
      </c>
    </row>
    <row r="4970" spans="1:9" x14ac:dyDescent="0.25">
      <c r="A4970" s="11" t="s">
        <v>22866</v>
      </c>
      <c r="B4970" s="11" t="s">
        <v>22846</v>
      </c>
      <c r="C4970" s="11" t="s">
        <v>22846</v>
      </c>
      <c r="I4970" s="11" t="s">
        <v>22846</v>
      </c>
    </row>
    <row r="4971" spans="1:9" x14ac:dyDescent="0.25">
      <c r="A4971" s="11" t="s">
        <v>22867</v>
      </c>
      <c r="B4971" s="11" t="s">
        <v>22846</v>
      </c>
      <c r="C4971" s="11" t="s">
        <v>22846</v>
      </c>
      <c r="I4971" s="11" t="s">
        <v>22846</v>
      </c>
    </row>
    <row r="4972" spans="1:9" x14ac:dyDescent="0.25">
      <c r="A4972" s="11" t="s">
        <v>22868</v>
      </c>
      <c r="B4972" s="11" t="s">
        <v>22846</v>
      </c>
      <c r="C4972" s="11" t="s">
        <v>22846</v>
      </c>
      <c r="I4972" s="11" t="s">
        <v>22846</v>
      </c>
    </row>
    <row r="4973" spans="1:9" x14ac:dyDescent="0.25">
      <c r="A4973" s="11" t="s">
        <v>22869</v>
      </c>
      <c r="B4973" s="11" t="s">
        <v>22846</v>
      </c>
      <c r="C4973" s="11" t="s">
        <v>22846</v>
      </c>
      <c r="I4973" s="11" t="s">
        <v>22846</v>
      </c>
    </row>
    <row r="4974" spans="1:9" x14ac:dyDescent="0.25">
      <c r="A4974" s="11" t="s">
        <v>22870</v>
      </c>
      <c r="B4974" s="11" t="s">
        <v>22846</v>
      </c>
      <c r="C4974" s="11" t="s">
        <v>22846</v>
      </c>
      <c r="I4974" s="11" t="s">
        <v>22846</v>
      </c>
    </row>
    <row r="4975" spans="1:9" x14ac:dyDescent="0.25">
      <c r="A4975" s="11" t="s">
        <v>22871</v>
      </c>
      <c r="B4975" s="11" t="s">
        <v>22846</v>
      </c>
      <c r="C4975" s="11" t="s">
        <v>22846</v>
      </c>
      <c r="I4975" s="11" t="s">
        <v>22846</v>
      </c>
    </row>
    <row r="4976" spans="1:9" x14ac:dyDescent="0.25">
      <c r="A4976" s="11" t="s">
        <v>22872</v>
      </c>
      <c r="B4976" s="11" t="s">
        <v>22846</v>
      </c>
      <c r="C4976" s="11" t="s">
        <v>22846</v>
      </c>
      <c r="I4976" s="11" t="s">
        <v>22846</v>
      </c>
    </row>
    <row r="4977" spans="1:9" x14ac:dyDescent="0.25">
      <c r="A4977" s="11" t="s">
        <v>22873</v>
      </c>
      <c r="B4977" s="11" t="s">
        <v>22846</v>
      </c>
      <c r="C4977" s="11" t="s">
        <v>22846</v>
      </c>
      <c r="I4977" s="11" t="s">
        <v>22846</v>
      </c>
    </row>
    <row r="4978" spans="1:9" x14ac:dyDescent="0.25">
      <c r="A4978" s="11" t="s">
        <v>22874</v>
      </c>
      <c r="B4978" s="11" t="s">
        <v>22846</v>
      </c>
      <c r="C4978" s="11" t="s">
        <v>22846</v>
      </c>
      <c r="I4978" s="11" t="s">
        <v>22846</v>
      </c>
    </row>
    <row r="4979" spans="1:9" x14ac:dyDescent="0.25">
      <c r="A4979" s="11" t="s">
        <v>22875</v>
      </c>
      <c r="B4979" s="11" t="s">
        <v>22876</v>
      </c>
      <c r="C4979" s="11" t="s">
        <v>22876</v>
      </c>
      <c r="I4979" s="11" t="s">
        <v>22876</v>
      </c>
    </row>
    <row r="4980" spans="1:9" x14ac:dyDescent="0.25">
      <c r="A4980" s="11" t="s">
        <v>22877</v>
      </c>
      <c r="B4980" s="11" t="s">
        <v>22876</v>
      </c>
      <c r="C4980" s="11" t="s">
        <v>22876</v>
      </c>
      <c r="I4980" s="11" t="s">
        <v>22876</v>
      </c>
    </row>
    <row r="4981" spans="1:9" x14ac:dyDescent="0.25">
      <c r="A4981" s="11" t="s">
        <v>22878</v>
      </c>
      <c r="B4981" s="11" t="s">
        <v>22879</v>
      </c>
      <c r="C4981" s="11" t="s">
        <v>22879</v>
      </c>
      <c r="I4981" s="11" t="s">
        <v>22879</v>
      </c>
    </row>
    <row r="4982" spans="1:9" x14ac:dyDescent="0.25">
      <c r="A4982" s="11" t="s">
        <v>22880</v>
      </c>
      <c r="B4982" s="11" t="s">
        <v>22881</v>
      </c>
      <c r="C4982" s="11" t="s">
        <v>22881</v>
      </c>
      <c r="I4982" s="11" t="s">
        <v>22881</v>
      </c>
    </row>
    <row r="4983" spans="1:9" x14ac:dyDescent="0.25">
      <c r="A4983" s="11" t="s">
        <v>22882</v>
      </c>
      <c r="B4983" s="11" t="s">
        <v>22881</v>
      </c>
      <c r="C4983" s="11" t="s">
        <v>22881</v>
      </c>
      <c r="I4983" s="11" t="s">
        <v>22881</v>
      </c>
    </row>
    <row r="4984" spans="1:9" x14ac:dyDescent="0.25">
      <c r="A4984" s="11" t="s">
        <v>22883</v>
      </c>
      <c r="B4984" s="11" t="s">
        <v>22884</v>
      </c>
      <c r="C4984" s="11" t="s">
        <v>22884</v>
      </c>
      <c r="I4984" s="11" t="s">
        <v>22884</v>
      </c>
    </row>
    <row r="4985" spans="1:9" x14ac:dyDescent="0.25">
      <c r="A4985" s="11" t="s">
        <v>22885</v>
      </c>
      <c r="B4985" s="11" t="s">
        <v>22886</v>
      </c>
      <c r="C4985" s="11" t="s">
        <v>22886</v>
      </c>
      <c r="I4985" s="11" t="s">
        <v>22886</v>
      </c>
    </row>
    <row r="4986" spans="1:9" x14ac:dyDescent="0.25">
      <c r="A4986" s="11" t="s">
        <v>22887</v>
      </c>
      <c r="B4986" s="11" t="s">
        <v>22888</v>
      </c>
      <c r="C4986" s="11" t="s">
        <v>22888</v>
      </c>
      <c r="I4986" s="11" t="s">
        <v>22888</v>
      </c>
    </row>
    <row r="4987" spans="1:9" x14ac:dyDescent="0.25">
      <c r="A4987" s="11" t="s">
        <v>22889</v>
      </c>
      <c r="B4987" s="11" t="s">
        <v>22890</v>
      </c>
      <c r="C4987" s="11" t="s">
        <v>22890</v>
      </c>
      <c r="I4987" s="11" t="s">
        <v>22890</v>
      </c>
    </row>
    <row r="4988" spans="1:9" x14ac:dyDescent="0.25">
      <c r="A4988" s="11" t="s">
        <v>22891</v>
      </c>
      <c r="B4988" s="11" t="s">
        <v>22892</v>
      </c>
      <c r="C4988" s="11" t="s">
        <v>22892</v>
      </c>
      <c r="I4988" s="11" t="s">
        <v>22892</v>
      </c>
    </row>
    <row r="4989" spans="1:9" x14ac:dyDescent="0.25">
      <c r="A4989" s="11" t="s">
        <v>22893</v>
      </c>
      <c r="B4989" s="11" t="s">
        <v>22894</v>
      </c>
      <c r="C4989" s="11" t="s">
        <v>22894</v>
      </c>
      <c r="I4989" s="11" t="s">
        <v>22894</v>
      </c>
    </row>
    <row r="4990" spans="1:9" x14ac:dyDescent="0.25">
      <c r="A4990" s="11" t="s">
        <v>22895</v>
      </c>
      <c r="B4990" s="11" t="s">
        <v>22896</v>
      </c>
      <c r="C4990" s="11" t="s">
        <v>22896</v>
      </c>
      <c r="I4990" s="11" t="s">
        <v>22896</v>
      </c>
    </row>
    <row r="4991" spans="1:9" x14ac:dyDescent="0.25">
      <c r="A4991" s="11" t="s">
        <v>22897</v>
      </c>
      <c r="B4991" s="11" t="s">
        <v>22898</v>
      </c>
      <c r="C4991" s="11" t="s">
        <v>22898</v>
      </c>
      <c r="I4991" s="11" t="s">
        <v>22898</v>
      </c>
    </row>
    <row r="4992" spans="1:9" x14ac:dyDescent="0.25">
      <c r="A4992" s="11" t="s">
        <v>22899</v>
      </c>
      <c r="B4992" s="11" t="s">
        <v>22900</v>
      </c>
      <c r="C4992" s="11" t="s">
        <v>22900</v>
      </c>
      <c r="I4992" s="11" t="s">
        <v>22900</v>
      </c>
    </row>
    <row r="4993" spans="1:9" x14ac:dyDescent="0.25">
      <c r="A4993" s="11" t="s">
        <v>22901</v>
      </c>
      <c r="B4993" s="11" t="s">
        <v>22902</v>
      </c>
      <c r="C4993" s="11" t="s">
        <v>22902</v>
      </c>
      <c r="I4993" s="11" t="s">
        <v>22902</v>
      </c>
    </row>
    <row r="4994" spans="1:9" x14ac:dyDescent="0.25">
      <c r="A4994" s="11" t="s">
        <v>22903</v>
      </c>
      <c r="B4994" s="11" t="s">
        <v>22902</v>
      </c>
      <c r="C4994" s="11" t="s">
        <v>22902</v>
      </c>
      <c r="I4994" s="11" t="s">
        <v>22902</v>
      </c>
    </row>
    <row r="4995" spans="1:9" x14ac:dyDescent="0.25">
      <c r="A4995" s="11" t="s">
        <v>22904</v>
      </c>
      <c r="B4995" s="11" t="s">
        <v>22902</v>
      </c>
      <c r="C4995" s="11" t="s">
        <v>22902</v>
      </c>
      <c r="I4995" s="11" t="s">
        <v>22902</v>
      </c>
    </row>
    <row r="4996" spans="1:9" x14ac:dyDescent="0.25">
      <c r="A4996" s="11" t="s">
        <v>22905</v>
      </c>
      <c r="B4996" s="11" t="s">
        <v>22902</v>
      </c>
      <c r="C4996" s="11" t="s">
        <v>22902</v>
      </c>
      <c r="I4996" s="11" t="s">
        <v>22902</v>
      </c>
    </row>
    <row r="4997" spans="1:9" x14ac:dyDescent="0.25">
      <c r="A4997" s="11" t="s">
        <v>22906</v>
      </c>
      <c r="B4997" s="11" t="s">
        <v>22902</v>
      </c>
      <c r="C4997" s="11" t="s">
        <v>22902</v>
      </c>
      <c r="I4997" s="11" t="s">
        <v>22902</v>
      </c>
    </row>
    <row r="4998" spans="1:9" x14ac:dyDescent="0.25">
      <c r="A4998" s="11" t="s">
        <v>22907</v>
      </c>
      <c r="B4998" s="11" t="s">
        <v>17712</v>
      </c>
      <c r="C4998" s="11" t="s">
        <v>17712</v>
      </c>
      <c r="I4998" s="11" t="s">
        <v>17712</v>
      </c>
    </row>
    <row r="4999" spans="1:9" x14ac:dyDescent="0.25">
      <c r="A4999" s="11" t="s">
        <v>22908</v>
      </c>
      <c r="B4999" s="11" t="s">
        <v>17712</v>
      </c>
      <c r="C4999" s="11" t="s">
        <v>17712</v>
      </c>
      <c r="I4999" s="11" t="s">
        <v>17712</v>
      </c>
    </row>
    <row r="5000" spans="1:9" x14ac:dyDescent="0.25">
      <c r="A5000" s="11" t="s">
        <v>22909</v>
      </c>
      <c r="B5000" s="11" t="s">
        <v>17712</v>
      </c>
      <c r="C5000" s="11" t="s">
        <v>17712</v>
      </c>
      <c r="I5000" s="11" t="s">
        <v>17712</v>
      </c>
    </row>
    <row r="5001" spans="1:9" x14ac:dyDescent="0.25">
      <c r="A5001" s="14" t="s">
        <v>22910</v>
      </c>
      <c r="B5001" s="14" t="s">
        <v>22911</v>
      </c>
      <c r="C5001" s="14" t="s">
        <v>22911</v>
      </c>
      <c r="I5001" s="14" t="s">
        <v>22911</v>
      </c>
    </row>
    <row r="5002" spans="1:9" x14ac:dyDescent="0.25">
      <c r="A5002" s="11" t="s">
        <v>22912</v>
      </c>
      <c r="B5002" s="11" t="s">
        <v>22913</v>
      </c>
      <c r="C5002" s="11" t="s">
        <v>22913</v>
      </c>
      <c r="I5002" s="11" t="s">
        <v>22913</v>
      </c>
    </row>
    <row r="5003" spans="1:9" x14ac:dyDescent="0.25">
      <c r="A5003" s="11" t="s">
        <v>22914</v>
      </c>
      <c r="B5003" s="11" t="s">
        <v>22915</v>
      </c>
      <c r="C5003" s="11" t="s">
        <v>22915</v>
      </c>
      <c r="I5003" s="11" t="s">
        <v>22915</v>
      </c>
    </row>
    <row r="5004" spans="1:9" x14ac:dyDescent="0.25">
      <c r="A5004" s="11" t="s">
        <v>22916</v>
      </c>
      <c r="B5004" s="11" t="s">
        <v>22917</v>
      </c>
      <c r="C5004" s="11" t="s">
        <v>22917</v>
      </c>
      <c r="I5004" s="11" t="s">
        <v>22917</v>
      </c>
    </row>
    <row r="5005" spans="1:9" x14ac:dyDescent="0.25">
      <c r="A5005" s="11" t="s">
        <v>22918</v>
      </c>
      <c r="B5005" s="11" t="s">
        <v>22917</v>
      </c>
      <c r="C5005" s="11" t="s">
        <v>22917</v>
      </c>
      <c r="I5005" s="11" t="s">
        <v>22917</v>
      </c>
    </row>
    <row r="5006" spans="1:9" x14ac:dyDescent="0.25">
      <c r="A5006" s="11" t="s">
        <v>22919</v>
      </c>
      <c r="B5006" s="11" t="s">
        <v>22917</v>
      </c>
      <c r="C5006" s="11" t="s">
        <v>22917</v>
      </c>
      <c r="I5006" s="11" t="s">
        <v>22917</v>
      </c>
    </row>
    <row r="5007" spans="1:9" x14ac:dyDescent="0.25">
      <c r="A5007" s="11" t="s">
        <v>22920</v>
      </c>
      <c r="B5007" s="11" t="s">
        <v>22917</v>
      </c>
      <c r="C5007" s="11" t="s">
        <v>22917</v>
      </c>
      <c r="I5007" s="11" t="s">
        <v>22917</v>
      </c>
    </row>
    <row r="5008" spans="1:9" x14ac:dyDescent="0.25">
      <c r="A5008" s="11" t="s">
        <v>22921</v>
      </c>
      <c r="B5008" s="11" t="s">
        <v>22922</v>
      </c>
      <c r="C5008" s="11" t="s">
        <v>22922</v>
      </c>
      <c r="I5008" s="11" t="s">
        <v>22922</v>
      </c>
    </row>
    <row r="5009" spans="1:9" x14ac:dyDescent="0.25">
      <c r="A5009" s="11" t="s">
        <v>22923</v>
      </c>
      <c r="B5009" s="11" t="s">
        <v>22924</v>
      </c>
      <c r="C5009" s="11" t="s">
        <v>22924</v>
      </c>
      <c r="I5009" s="11" t="s">
        <v>22924</v>
      </c>
    </row>
    <row r="5010" spans="1:9" x14ac:dyDescent="0.25">
      <c r="A5010" s="11" t="s">
        <v>22925</v>
      </c>
      <c r="B5010" s="11" t="s">
        <v>22924</v>
      </c>
      <c r="C5010" s="11" t="s">
        <v>22924</v>
      </c>
      <c r="I5010" s="11" t="s">
        <v>22924</v>
      </c>
    </row>
    <row r="5011" spans="1:9" x14ac:dyDescent="0.25">
      <c r="A5011" s="11" t="s">
        <v>22926</v>
      </c>
      <c r="B5011" s="11" t="s">
        <v>22924</v>
      </c>
      <c r="C5011" s="11" t="s">
        <v>22924</v>
      </c>
      <c r="I5011" s="11" t="s">
        <v>22924</v>
      </c>
    </row>
    <row r="5012" spans="1:9" x14ac:dyDescent="0.25">
      <c r="A5012" s="11" t="s">
        <v>22927</v>
      </c>
      <c r="B5012" s="11" t="s">
        <v>22924</v>
      </c>
      <c r="C5012" s="11" t="s">
        <v>22924</v>
      </c>
      <c r="I5012" s="11" t="s">
        <v>22924</v>
      </c>
    </row>
    <row r="5013" spans="1:9" x14ac:dyDescent="0.25">
      <c r="A5013" s="11" t="s">
        <v>22928</v>
      </c>
      <c r="B5013" s="11" t="s">
        <v>22924</v>
      </c>
      <c r="C5013" s="11" t="s">
        <v>22924</v>
      </c>
      <c r="I5013" s="11" t="s">
        <v>22924</v>
      </c>
    </row>
    <row r="5014" spans="1:9" x14ac:dyDescent="0.25">
      <c r="A5014" s="11" t="s">
        <v>22929</v>
      </c>
      <c r="B5014" s="11" t="s">
        <v>22924</v>
      </c>
      <c r="C5014" s="11" t="s">
        <v>22924</v>
      </c>
      <c r="I5014" s="11" t="s">
        <v>22924</v>
      </c>
    </row>
    <row r="5015" spans="1:9" x14ac:dyDescent="0.25">
      <c r="A5015" s="11" t="s">
        <v>22930</v>
      </c>
      <c r="B5015" s="11" t="s">
        <v>22924</v>
      </c>
      <c r="C5015" s="11" t="s">
        <v>22924</v>
      </c>
      <c r="I5015" s="11" t="s">
        <v>22924</v>
      </c>
    </row>
    <row r="5016" spans="1:9" x14ac:dyDescent="0.25">
      <c r="A5016" s="11" t="s">
        <v>22931</v>
      </c>
      <c r="B5016" s="11" t="s">
        <v>22932</v>
      </c>
      <c r="C5016" s="11" t="s">
        <v>22932</v>
      </c>
      <c r="I5016" s="11" t="s">
        <v>22932</v>
      </c>
    </row>
    <row r="5017" spans="1:9" x14ac:dyDescent="0.25">
      <c r="A5017" s="11" t="s">
        <v>22933</v>
      </c>
      <c r="B5017" s="11" t="s">
        <v>22932</v>
      </c>
      <c r="C5017" s="11" t="s">
        <v>22932</v>
      </c>
      <c r="I5017" s="11" t="s">
        <v>22932</v>
      </c>
    </row>
    <row r="5018" spans="1:9" x14ac:dyDescent="0.25">
      <c r="A5018" s="11" t="s">
        <v>22934</v>
      </c>
      <c r="B5018" s="11" t="s">
        <v>22932</v>
      </c>
      <c r="C5018" s="11" t="s">
        <v>22932</v>
      </c>
      <c r="I5018" s="11" t="s">
        <v>22932</v>
      </c>
    </row>
    <row r="5019" spans="1:9" x14ac:dyDescent="0.25">
      <c r="A5019" s="11" t="s">
        <v>22935</v>
      </c>
      <c r="B5019" s="11" t="s">
        <v>22936</v>
      </c>
      <c r="C5019" s="11" t="s">
        <v>22936</v>
      </c>
      <c r="I5019" s="11" t="s">
        <v>22936</v>
      </c>
    </row>
    <row r="5020" spans="1:9" x14ac:dyDescent="0.25">
      <c r="A5020" s="11" t="s">
        <v>22937</v>
      </c>
      <c r="B5020" s="11" t="s">
        <v>22936</v>
      </c>
      <c r="C5020" s="11" t="s">
        <v>22936</v>
      </c>
      <c r="I5020" s="11" t="s">
        <v>22936</v>
      </c>
    </row>
    <row r="5021" spans="1:9" x14ac:dyDescent="0.25">
      <c r="A5021" s="11" t="s">
        <v>22938</v>
      </c>
      <c r="B5021" s="11" t="s">
        <v>22936</v>
      </c>
      <c r="C5021" s="11" t="s">
        <v>22936</v>
      </c>
      <c r="I5021" s="11" t="s">
        <v>22936</v>
      </c>
    </row>
    <row r="5022" spans="1:9" x14ac:dyDescent="0.25">
      <c r="A5022" s="11" t="s">
        <v>22939</v>
      </c>
      <c r="B5022" s="11" t="s">
        <v>22936</v>
      </c>
      <c r="C5022" s="11" t="s">
        <v>22936</v>
      </c>
      <c r="I5022" s="11" t="s">
        <v>22936</v>
      </c>
    </row>
    <row r="5023" spans="1:9" x14ac:dyDescent="0.25">
      <c r="A5023" s="11" t="s">
        <v>22940</v>
      </c>
      <c r="B5023" s="11" t="s">
        <v>22936</v>
      </c>
      <c r="C5023" s="11" t="s">
        <v>22936</v>
      </c>
      <c r="I5023" s="11" t="s">
        <v>22936</v>
      </c>
    </row>
    <row r="5024" spans="1:9" x14ac:dyDescent="0.25">
      <c r="A5024" s="11" t="s">
        <v>22941</v>
      </c>
      <c r="B5024" s="11" t="s">
        <v>22936</v>
      </c>
      <c r="C5024" s="11" t="s">
        <v>22936</v>
      </c>
      <c r="I5024" s="11" t="s">
        <v>22936</v>
      </c>
    </row>
    <row r="5025" spans="1:9" x14ac:dyDescent="0.25">
      <c r="A5025" s="11" t="s">
        <v>22942</v>
      </c>
      <c r="B5025" s="11" t="s">
        <v>22936</v>
      </c>
      <c r="C5025" s="11" t="s">
        <v>22936</v>
      </c>
      <c r="I5025" s="11" t="s">
        <v>22936</v>
      </c>
    </row>
    <row r="5026" spans="1:9" x14ac:dyDescent="0.25">
      <c r="A5026" s="11" t="s">
        <v>22943</v>
      </c>
      <c r="B5026" s="11" t="s">
        <v>22944</v>
      </c>
      <c r="C5026" s="11" t="s">
        <v>22944</v>
      </c>
      <c r="I5026" s="11" t="s">
        <v>22944</v>
      </c>
    </row>
    <row r="5027" spans="1:9" x14ac:dyDescent="0.25">
      <c r="A5027" s="11" t="s">
        <v>22945</v>
      </c>
      <c r="B5027" s="11" t="s">
        <v>22946</v>
      </c>
      <c r="C5027" s="11" t="s">
        <v>22946</v>
      </c>
      <c r="I5027" s="11" t="s">
        <v>22946</v>
      </c>
    </row>
    <row r="5028" spans="1:9" x14ac:dyDescent="0.25">
      <c r="A5028" s="11" t="s">
        <v>22947</v>
      </c>
      <c r="B5028" s="11" t="s">
        <v>22946</v>
      </c>
      <c r="C5028" s="11" t="s">
        <v>22946</v>
      </c>
      <c r="I5028" s="11" t="s">
        <v>22946</v>
      </c>
    </row>
    <row r="5029" spans="1:9" x14ac:dyDescent="0.25">
      <c r="A5029" s="11" t="s">
        <v>22948</v>
      </c>
      <c r="B5029" s="11" t="s">
        <v>22946</v>
      </c>
      <c r="C5029" s="11" t="s">
        <v>22946</v>
      </c>
      <c r="I5029" s="11" t="s">
        <v>22946</v>
      </c>
    </row>
    <row r="5030" spans="1:9" x14ac:dyDescent="0.25">
      <c r="A5030" s="11" t="s">
        <v>22949</v>
      </c>
      <c r="B5030" s="11" t="s">
        <v>22946</v>
      </c>
      <c r="C5030" s="11" t="s">
        <v>22946</v>
      </c>
      <c r="I5030" s="11" t="s">
        <v>22946</v>
      </c>
    </row>
    <row r="5031" spans="1:9" x14ac:dyDescent="0.25">
      <c r="A5031" s="11" t="s">
        <v>22950</v>
      </c>
      <c r="B5031" s="11" t="s">
        <v>22946</v>
      </c>
      <c r="C5031" s="11" t="s">
        <v>22946</v>
      </c>
      <c r="I5031" s="11" t="s">
        <v>22946</v>
      </c>
    </row>
    <row r="5032" spans="1:9" x14ac:dyDescent="0.25">
      <c r="A5032" s="11" t="s">
        <v>22951</v>
      </c>
      <c r="B5032" s="11" t="s">
        <v>22946</v>
      </c>
      <c r="C5032" s="11" t="s">
        <v>22946</v>
      </c>
      <c r="I5032" s="11" t="s">
        <v>22946</v>
      </c>
    </row>
    <row r="5033" spans="1:9" x14ac:dyDescent="0.25">
      <c r="A5033" s="11" t="s">
        <v>22952</v>
      </c>
      <c r="B5033" s="11" t="s">
        <v>22946</v>
      </c>
      <c r="C5033" s="11" t="s">
        <v>22946</v>
      </c>
      <c r="I5033" s="11" t="s">
        <v>22946</v>
      </c>
    </row>
    <row r="5034" spans="1:9" x14ac:dyDescent="0.25">
      <c r="A5034" s="11" t="s">
        <v>22953</v>
      </c>
      <c r="B5034" s="11" t="s">
        <v>22946</v>
      </c>
      <c r="C5034" s="11" t="s">
        <v>22946</v>
      </c>
      <c r="I5034" s="11" t="s">
        <v>22946</v>
      </c>
    </row>
    <row r="5035" spans="1:9" x14ac:dyDescent="0.25">
      <c r="A5035" s="11" t="s">
        <v>22954</v>
      </c>
      <c r="B5035" s="11" t="s">
        <v>22946</v>
      </c>
      <c r="C5035" s="11" t="s">
        <v>22946</v>
      </c>
      <c r="I5035" s="11" t="s">
        <v>22946</v>
      </c>
    </row>
    <row r="5036" spans="1:9" x14ac:dyDescent="0.25">
      <c r="A5036" s="11" t="s">
        <v>22955</v>
      </c>
      <c r="B5036" s="11" t="s">
        <v>22946</v>
      </c>
      <c r="C5036" s="11" t="s">
        <v>22946</v>
      </c>
      <c r="I5036" s="11" t="s">
        <v>22946</v>
      </c>
    </row>
    <row r="5037" spans="1:9" x14ac:dyDescent="0.25">
      <c r="A5037" s="11" t="s">
        <v>22956</v>
      </c>
      <c r="B5037" s="11" t="s">
        <v>22946</v>
      </c>
      <c r="C5037" s="11" t="s">
        <v>22946</v>
      </c>
      <c r="I5037" s="11" t="s">
        <v>22946</v>
      </c>
    </row>
    <row r="5038" spans="1:9" x14ac:dyDescent="0.25">
      <c r="A5038" s="11" t="s">
        <v>22957</v>
      </c>
      <c r="B5038" s="11" t="s">
        <v>22946</v>
      </c>
      <c r="C5038" s="11" t="s">
        <v>22946</v>
      </c>
      <c r="I5038" s="11" t="s">
        <v>22946</v>
      </c>
    </row>
    <row r="5039" spans="1:9" x14ac:dyDescent="0.25">
      <c r="A5039" s="11" t="s">
        <v>22958</v>
      </c>
      <c r="B5039" s="11" t="s">
        <v>22946</v>
      </c>
      <c r="C5039" s="11" t="s">
        <v>22946</v>
      </c>
      <c r="I5039" s="11" t="s">
        <v>22946</v>
      </c>
    </row>
    <row r="5040" spans="1:9" x14ac:dyDescent="0.25">
      <c r="A5040" s="11" t="s">
        <v>22959</v>
      </c>
      <c r="B5040" s="11" t="s">
        <v>22946</v>
      </c>
      <c r="C5040" s="11" t="s">
        <v>22946</v>
      </c>
      <c r="I5040" s="11" t="s">
        <v>22946</v>
      </c>
    </row>
    <row r="5041" spans="1:9" x14ac:dyDescent="0.25">
      <c r="A5041" s="11" t="s">
        <v>22960</v>
      </c>
      <c r="B5041" s="11" t="s">
        <v>22946</v>
      </c>
      <c r="C5041" s="11" t="s">
        <v>22946</v>
      </c>
      <c r="I5041" s="11" t="s">
        <v>22946</v>
      </c>
    </row>
    <row r="5042" spans="1:9" x14ac:dyDescent="0.25">
      <c r="A5042" s="11" t="s">
        <v>22961</v>
      </c>
      <c r="B5042" s="11" t="s">
        <v>22946</v>
      </c>
      <c r="C5042" s="11" t="s">
        <v>22946</v>
      </c>
      <c r="I5042" s="11" t="s">
        <v>22946</v>
      </c>
    </row>
    <row r="5043" spans="1:9" x14ac:dyDescent="0.25">
      <c r="A5043" s="11" t="s">
        <v>22962</v>
      </c>
      <c r="B5043" s="11" t="s">
        <v>22946</v>
      </c>
      <c r="C5043" s="11" t="s">
        <v>22946</v>
      </c>
      <c r="I5043" s="11" t="s">
        <v>22946</v>
      </c>
    </row>
    <row r="5044" spans="1:9" x14ac:dyDescent="0.25">
      <c r="A5044" s="11" t="s">
        <v>22963</v>
      </c>
      <c r="B5044" s="11" t="s">
        <v>22946</v>
      </c>
      <c r="C5044" s="11" t="s">
        <v>22946</v>
      </c>
      <c r="I5044" s="11" t="s">
        <v>22946</v>
      </c>
    </row>
    <row r="5045" spans="1:9" x14ac:dyDescent="0.25">
      <c r="A5045" s="11" t="s">
        <v>22964</v>
      </c>
      <c r="B5045" s="11" t="s">
        <v>22946</v>
      </c>
      <c r="C5045" s="11" t="s">
        <v>22946</v>
      </c>
      <c r="I5045" s="11" t="s">
        <v>22946</v>
      </c>
    </row>
    <row r="5046" spans="1:9" x14ac:dyDescent="0.25">
      <c r="A5046" s="11" t="s">
        <v>22965</v>
      </c>
      <c r="B5046" s="11" t="s">
        <v>22946</v>
      </c>
      <c r="C5046" s="11" t="s">
        <v>22946</v>
      </c>
      <c r="I5046" s="11" t="s">
        <v>22946</v>
      </c>
    </row>
    <row r="5047" spans="1:9" x14ac:dyDescent="0.25">
      <c r="A5047" s="11" t="s">
        <v>22966</v>
      </c>
      <c r="B5047" s="11" t="s">
        <v>22967</v>
      </c>
      <c r="C5047" s="11" t="s">
        <v>22967</v>
      </c>
      <c r="I5047" s="11" t="s">
        <v>22967</v>
      </c>
    </row>
    <row r="5048" spans="1:9" x14ac:dyDescent="0.25">
      <c r="A5048" s="11" t="s">
        <v>22968</v>
      </c>
      <c r="B5048" s="11" t="s">
        <v>22969</v>
      </c>
      <c r="C5048" s="11" t="s">
        <v>22969</v>
      </c>
      <c r="I5048" s="11" t="s">
        <v>22969</v>
      </c>
    </row>
    <row r="5049" spans="1:9" x14ac:dyDescent="0.25">
      <c r="A5049" s="11" t="s">
        <v>22970</v>
      </c>
      <c r="B5049" s="11" t="s">
        <v>22969</v>
      </c>
      <c r="C5049" s="11" t="s">
        <v>22969</v>
      </c>
      <c r="I5049" s="11" t="s">
        <v>22969</v>
      </c>
    </row>
    <row r="5050" spans="1:9" x14ac:dyDescent="0.25">
      <c r="A5050" s="11" t="s">
        <v>22971</v>
      </c>
      <c r="B5050" s="11" t="s">
        <v>22972</v>
      </c>
      <c r="C5050" s="11" t="s">
        <v>22972</v>
      </c>
      <c r="I5050" s="11" t="s">
        <v>22972</v>
      </c>
    </row>
    <row r="5051" spans="1:9" x14ac:dyDescent="0.25">
      <c r="A5051" s="11" t="s">
        <v>22973</v>
      </c>
      <c r="B5051" s="11" t="s">
        <v>22974</v>
      </c>
      <c r="C5051" s="11" t="s">
        <v>22974</v>
      </c>
      <c r="I5051" s="11" t="s">
        <v>22974</v>
      </c>
    </row>
    <row r="5052" spans="1:9" x14ac:dyDescent="0.25">
      <c r="A5052" s="11" t="s">
        <v>22975</v>
      </c>
      <c r="B5052" s="11" t="s">
        <v>22976</v>
      </c>
      <c r="C5052" s="11" t="s">
        <v>22976</v>
      </c>
      <c r="I5052" s="11" t="s">
        <v>22976</v>
      </c>
    </row>
    <row r="5053" spans="1:9" x14ac:dyDescent="0.25">
      <c r="A5053" s="11" t="s">
        <v>22977</v>
      </c>
      <c r="B5053" s="11" t="s">
        <v>22978</v>
      </c>
      <c r="C5053" s="11" t="s">
        <v>22978</v>
      </c>
      <c r="I5053" s="11" t="s">
        <v>22978</v>
      </c>
    </row>
    <row r="5054" spans="1:9" x14ac:dyDescent="0.25">
      <c r="A5054" s="11" t="s">
        <v>22979</v>
      </c>
      <c r="B5054" s="11" t="s">
        <v>22978</v>
      </c>
      <c r="C5054" s="11" t="s">
        <v>22978</v>
      </c>
      <c r="I5054" s="11" t="s">
        <v>22978</v>
      </c>
    </row>
    <row r="5055" spans="1:9" x14ac:dyDescent="0.25">
      <c r="A5055" s="11" t="s">
        <v>22980</v>
      </c>
      <c r="B5055" s="11" t="s">
        <v>22978</v>
      </c>
      <c r="C5055" s="11" t="s">
        <v>22978</v>
      </c>
      <c r="I5055" s="11" t="s">
        <v>22978</v>
      </c>
    </row>
    <row r="5056" spans="1:9" x14ac:dyDescent="0.25">
      <c r="A5056" s="11" t="s">
        <v>22981</v>
      </c>
      <c r="B5056" s="11" t="s">
        <v>22978</v>
      </c>
      <c r="C5056" s="11" t="s">
        <v>22978</v>
      </c>
      <c r="I5056" s="11" t="s">
        <v>22978</v>
      </c>
    </row>
    <row r="5057" spans="1:9" x14ac:dyDescent="0.25">
      <c r="A5057" s="11" t="s">
        <v>22982</v>
      </c>
      <c r="B5057" s="11" t="s">
        <v>22983</v>
      </c>
      <c r="C5057" s="11" t="s">
        <v>22983</v>
      </c>
      <c r="I5057" s="11" t="s">
        <v>22983</v>
      </c>
    </row>
    <row r="5058" spans="1:9" x14ac:dyDescent="0.25">
      <c r="A5058" s="11" t="s">
        <v>22984</v>
      </c>
      <c r="B5058" s="11" t="s">
        <v>22983</v>
      </c>
      <c r="C5058" s="11" t="s">
        <v>22983</v>
      </c>
      <c r="I5058" s="11" t="s">
        <v>22983</v>
      </c>
    </row>
    <row r="5059" spans="1:9" x14ac:dyDescent="0.25">
      <c r="A5059" s="11" t="s">
        <v>22985</v>
      </c>
      <c r="B5059" s="11" t="s">
        <v>22986</v>
      </c>
      <c r="C5059" s="11" t="s">
        <v>22986</v>
      </c>
      <c r="I5059" s="11" t="s">
        <v>22986</v>
      </c>
    </row>
    <row r="5060" spans="1:9" x14ac:dyDescent="0.25">
      <c r="A5060" s="11" t="s">
        <v>22987</v>
      </c>
      <c r="B5060" s="11" t="s">
        <v>22986</v>
      </c>
      <c r="C5060" s="11" t="s">
        <v>22986</v>
      </c>
      <c r="I5060" s="11" t="s">
        <v>22986</v>
      </c>
    </row>
    <row r="5061" spans="1:9" x14ac:dyDescent="0.25">
      <c r="A5061" s="11" t="s">
        <v>22988</v>
      </c>
      <c r="B5061" s="11" t="s">
        <v>22989</v>
      </c>
      <c r="C5061" s="11" t="s">
        <v>22989</v>
      </c>
      <c r="I5061" s="11" t="s">
        <v>22989</v>
      </c>
    </row>
    <row r="5062" spans="1:9" x14ac:dyDescent="0.25">
      <c r="A5062" s="11" t="s">
        <v>22990</v>
      </c>
      <c r="B5062" s="11" t="s">
        <v>22989</v>
      </c>
      <c r="C5062" s="11" t="s">
        <v>22989</v>
      </c>
      <c r="I5062" s="11" t="s">
        <v>22989</v>
      </c>
    </row>
    <row r="5063" spans="1:9" x14ac:dyDescent="0.25">
      <c r="A5063" s="11" t="s">
        <v>22991</v>
      </c>
      <c r="B5063" s="11" t="s">
        <v>22989</v>
      </c>
      <c r="C5063" s="11" t="s">
        <v>22989</v>
      </c>
      <c r="I5063" s="11" t="s">
        <v>22989</v>
      </c>
    </row>
    <row r="5064" spans="1:9" x14ac:dyDescent="0.25">
      <c r="A5064" s="11" t="s">
        <v>22992</v>
      </c>
      <c r="B5064" s="11" t="s">
        <v>22993</v>
      </c>
      <c r="C5064" s="11" t="s">
        <v>22993</v>
      </c>
      <c r="I5064" s="11" t="s">
        <v>22993</v>
      </c>
    </row>
    <row r="5065" spans="1:9" x14ac:dyDescent="0.25">
      <c r="A5065" s="11" t="s">
        <v>22994</v>
      </c>
      <c r="B5065" s="11" t="s">
        <v>22995</v>
      </c>
      <c r="C5065" s="11" t="s">
        <v>22995</v>
      </c>
      <c r="I5065" s="11" t="s">
        <v>22995</v>
      </c>
    </row>
    <row r="5066" spans="1:9" x14ac:dyDescent="0.25">
      <c r="A5066" s="11" t="s">
        <v>22996</v>
      </c>
      <c r="B5066" s="11" t="s">
        <v>22997</v>
      </c>
      <c r="C5066" s="11" t="s">
        <v>22997</v>
      </c>
      <c r="I5066" s="11" t="s">
        <v>22997</v>
      </c>
    </row>
    <row r="5067" spans="1:9" x14ac:dyDescent="0.25">
      <c r="A5067" s="11" t="s">
        <v>22998</v>
      </c>
      <c r="B5067" s="11" t="s">
        <v>22997</v>
      </c>
      <c r="C5067" s="11" t="s">
        <v>22997</v>
      </c>
      <c r="I5067" s="11" t="s">
        <v>22997</v>
      </c>
    </row>
    <row r="5068" spans="1:9" x14ac:dyDescent="0.25">
      <c r="A5068" s="11" t="s">
        <v>22999</v>
      </c>
      <c r="B5068" s="11" t="s">
        <v>23000</v>
      </c>
      <c r="C5068" s="11" t="s">
        <v>23000</v>
      </c>
      <c r="I5068" s="11" t="s">
        <v>23000</v>
      </c>
    </row>
    <row r="5069" spans="1:9" x14ac:dyDescent="0.25">
      <c r="A5069" s="11" t="s">
        <v>23001</v>
      </c>
      <c r="B5069" s="11" t="s">
        <v>23002</v>
      </c>
      <c r="C5069" s="11" t="s">
        <v>23002</v>
      </c>
      <c r="I5069" s="11" t="s">
        <v>23002</v>
      </c>
    </row>
    <row r="5070" spans="1:9" x14ac:dyDescent="0.25">
      <c r="A5070" s="11" t="s">
        <v>23003</v>
      </c>
      <c r="B5070" s="11" t="s">
        <v>23002</v>
      </c>
      <c r="C5070" s="11" t="s">
        <v>23002</v>
      </c>
      <c r="I5070" s="11" t="s">
        <v>23002</v>
      </c>
    </row>
    <row r="5071" spans="1:9" x14ac:dyDescent="0.25">
      <c r="A5071" s="11" t="s">
        <v>23004</v>
      </c>
      <c r="B5071" s="11" t="s">
        <v>23002</v>
      </c>
      <c r="C5071" s="11" t="s">
        <v>23002</v>
      </c>
      <c r="I5071" s="11" t="s">
        <v>23002</v>
      </c>
    </row>
    <row r="5072" spans="1:9" x14ac:dyDescent="0.25">
      <c r="A5072" s="11" t="s">
        <v>23005</v>
      </c>
      <c r="B5072" s="11" t="s">
        <v>23002</v>
      </c>
      <c r="C5072" s="11" t="s">
        <v>23002</v>
      </c>
      <c r="I5072" s="11" t="s">
        <v>23002</v>
      </c>
    </row>
    <row r="5073" spans="1:9" x14ac:dyDescent="0.25">
      <c r="A5073" s="11" t="s">
        <v>23006</v>
      </c>
      <c r="B5073" s="11" t="s">
        <v>23002</v>
      </c>
      <c r="C5073" s="11" t="s">
        <v>23002</v>
      </c>
      <c r="I5073" s="11" t="s">
        <v>23002</v>
      </c>
    </row>
    <row r="5074" spans="1:9" x14ac:dyDescent="0.25">
      <c r="A5074" s="11" t="s">
        <v>23007</v>
      </c>
      <c r="B5074" s="11" t="s">
        <v>23008</v>
      </c>
      <c r="C5074" s="11" t="s">
        <v>23008</v>
      </c>
      <c r="I5074" s="11" t="s">
        <v>23008</v>
      </c>
    </row>
    <row r="5075" spans="1:9" x14ac:dyDescent="0.25">
      <c r="A5075" s="11" t="s">
        <v>23009</v>
      </c>
      <c r="B5075" s="11" t="s">
        <v>23008</v>
      </c>
      <c r="C5075" s="11" t="s">
        <v>23008</v>
      </c>
      <c r="I5075" s="11" t="s">
        <v>23008</v>
      </c>
    </row>
    <row r="5076" spans="1:9" x14ac:dyDescent="0.25">
      <c r="A5076" s="11" t="s">
        <v>23010</v>
      </c>
      <c r="B5076" s="11" t="s">
        <v>23008</v>
      </c>
      <c r="C5076" s="11" t="s">
        <v>23008</v>
      </c>
      <c r="I5076" s="11" t="s">
        <v>23008</v>
      </c>
    </row>
    <row r="5077" spans="1:9" x14ac:dyDescent="0.25">
      <c r="A5077" s="11" t="s">
        <v>23011</v>
      </c>
      <c r="B5077" s="11" t="s">
        <v>23008</v>
      </c>
      <c r="C5077" s="11" t="s">
        <v>23008</v>
      </c>
      <c r="I5077" s="11" t="s">
        <v>23008</v>
      </c>
    </row>
    <row r="5078" spans="1:9" x14ac:dyDescent="0.25">
      <c r="A5078" s="11" t="s">
        <v>23012</v>
      </c>
      <c r="B5078" s="11" t="s">
        <v>23008</v>
      </c>
      <c r="C5078" s="11" t="s">
        <v>23008</v>
      </c>
      <c r="I5078" s="11" t="s">
        <v>23008</v>
      </c>
    </row>
    <row r="5079" spans="1:9" x14ac:dyDescent="0.25">
      <c r="A5079" s="11" t="s">
        <v>23013</v>
      </c>
      <c r="B5079" s="11" t="s">
        <v>23008</v>
      </c>
      <c r="C5079" s="11" t="s">
        <v>23008</v>
      </c>
      <c r="I5079" s="11" t="s">
        <v>23008</v>
      </c>
    </row>
    <row r="5080" spans="1:9" x14ac:dyDescent="0.25">
      <c r="A5080" s="11" t="s">
        <v>23014</v>
      </c>
      <c r="B5080" s="11" t="s">
        <v>23008</v>
      </c>
      <c r="C5080" s="11" t="s">
        <v>23008</v>
      </c>
      <c r="I5080" s="11" t="s">
        <v>23008</v>
      </c>
    </row>
    <row r="5081" spans="1:9" x14ac:dyDescent="0.25">
      <c r="A5081" s="11" t="s">
        <v>23015</v>
      </c>
      <c r="B5081" s="11" t="s">
        <v>23008</v>
      </c>
      <c r="C5081" s="11" t="s">
        <v>23008</v>
      </c>
      <c r="I5081" s="11" t="s">
        <v>23008</v>
      </c>
    </row>
    <row r="5082" spans="1:9" x14ac:dyDescent="0.25">
      <c r="A5082" s="11" t="s">
        <v>23016</v>
      </c>
      <c r="B5082" s="11" t="s">
        <v>23008</v>
      </c>
      <c r="C5082" s="11" t="s">
        <v>23008</v>
      </c>
      <c r="I5082" s="11" t="s">
        <v>23008</v>
      </c>
    </row>
    <row r="5083" spans="1:9" x14ac:dyDescent="0.25">
      <c r="A5083" s="11" t="s">
        <v>23017</v>
      </c>
      <c r="B5083" s="11" t="s">
        <v>23008</v>
      </c>
      <c r="C5083" s="11" t="s">
        <v>23008</v>
      </c>
      <c r="I5083" s="11" t="s">
        <v>23008</v>
      </c>
    </row>
    <row r="5084" spans="1:9" x14ac:dyDescent="0.25">
      <c r="A5084" s="11" t="s">
        <v>23018</v>
      </c>
      <c r="B5084" s="11" t="s">
        <v>23008</v>
      </c>
      <c r="C5084" s="11" t="s">
        <v>23008</v>
      </c>
      <c r="I5084" s="11" t="s">
        <v>23008</v>
      </c>
    </row>
    <row r="5085" spans="1:9" x14ac:dyDescent="0.25">
      <c r="A5085" s="11" t="s">
        <v>23019</v>
      </c>
      <c r="B5085" s="11" t="s">
        <v>23008</v>
      </c>
      <c r="C5085" s="11" t="s">
        <v>23008</v>
      </c>
      <c r="I5085" s="11" t="s">
        <v>23008</v>
      </c>
    </row>
    <row r="5086" spans="1:9" x14ac:dyDescent="0.25">
      <c r="A5086" s="11" t="s">
        <v>23020</v>
      </c>
      <c r="B5086" s="11" t="s">
        <v>23008</v>
      </c>
      <c r="C5086" s="11" t="s">
        <v>23008</v>
      </c>
      <c r="I5086" s="11" t="s">
        <v>23008</v>
      </c>
    </row>
    <row r="5087" spans="1:9" x14ac:dyDescent="0.25">
      <c r="A5087" s="11" t="s">
        <v>23021</v>
      </c>
      <c r="B5087" s="11" t="s">
        <v>23008</v>
      </c>
      <c r="C5087" s="11" t="s">
        <v>23008</v>
      </c>
      <c r="I5087" s="11" t="s">
        <v>23008</v>
      </c>
    </row>
    <row r="5088" spans="1:9" x14ac:dyDescent="0.25">
      <c r="A5088" s="11" t="s">
        <v>23022</v>
      </c>
      <c r="B5088" s="11" t="s">
        <v>23008</v>
      </c>
      <c r="C5088" s="11" t="s">
        <v>23008</v>
      </c>
      <c r="I5088" s="11" t="s">
        <v>23008</v>
      </c>
    </row>
    <row r="5089" spans="1:9" x14ac:dyDescent="0.25">
      <c r="A5089" s="11" t="s">
        <v>23023</v>
      </c>
      <c r="B5089" s="11" t="s">
        <v>23024</v>
      </c>
      <c r="C5089" s="11" t="s">
        <v>23024</v>
      </c>
      <c r="I5089" s="11" t="s">
        <v>23024</v>
      </c>
    </row>
    <row r="5090" spans="1:9" x14ac:dyDescent="0.25">
      <c r="A5090" s="11" t="s">
        <v>23025</v>
      </c>
      <c r="B5090" s="11" t="s">
        <v>23026</v>
      </c>
      <c r="C5090" s="11" t="s">
        <v>23026</v>
      </c>
      <c r="I5090" s="11" t="s">
        <v>23026</v>
      </c>
    </row>
    <row r="5091" spans="1:9" x14ac:dyDescent="0.25">
      <c r="A5091" s="11" t="s">
        <v>23027</v>
      </c>
      <c r="B5091" s="11" t="s">
        <v>23028</v>
      </c>
      <c r="C5091" s="11" t="s">
        <v>23028</v>
      </c>
      <c r="I5091" s="11" t="s">
        <v>23028</v>
      </c>
    </row>
    <row r="5092" spans="1:9" x14ac:dyDescent="0.25">
      <c r="A5092" s="11" t="s">
        <v>23029</v>
      </c>
      <c r="B5092" s="11" t="s">
        <v>23028</v>
      </c>
      <c r="C5092" s="11" t="s">
        <v>23028</v>
      </c>
      <c r="I5092" s="11" t="s">
        <v>23028</v>
      </c>
    </row>
    <row r="5093" spans="1:9" x14ac:dyDescent="0.25">
      <c r="A5093" s="11" t="s">
        <v>23030</v>
      </c>
      <c r="B5093" s="11" t="s">
        <v>23028</v>
      </c>
      <c r="C5093" s="11" t="s">
        <v>23028</v>
      </c>
      <c r="I5093" s="11" t="s">
        <v>23028</v>
      </c>
    </row>
    <row r="5094" spans="1:9" x14ac:dyDescent="0.25">
      <c r="A5094" s="11" t="s">
        <v>23031</v>
      </c>
      <c r="B5094" s="11" t="s">
        <v>23028</v>
      </c>
      <c r="C5094" s="11" t="s">
        <v>23028</v>
      </c>
      <c r="I5094" s="11" t="s">
        <v>23028</v>
      </c>
    </row>
    <row r="5095" spans="1:9" x14ac:dyDescent="0.25">
      <c r="A5095" s="11" t="s">
        <v>23032</v>
      </c>
      <c r="B5095" s="11" t="s">
        <v>23028</v>
      </c>
      <c r="C5095" s="11" t="s">
        <v>23028</v>
      </c>
      <c r="I5095" s="11" t="s">
        <v>23028</v>
      </c>
    </row>
    <row r="5096" spans="1:9" x14ac:dyDescent="0.25">
      <c r="A5096" s="11" t="s">
        <v>23033</v>
      </c>
      <c r="B5096" s="11" t="s">
        <v>23028</v>
      </c>
      <c r="C5096" s="11" t="s">
        <v>23028</v>
      </c>
      <c r="I5096" s="11" t="s">
        <v>23028</v>
      </c>
    </row>
    <row r="5097" spans="1:9" x14ac:dyDescent="0.25">
      <c r="A5097" s="11" t="s">
        <v>23034</v>
      </c>
      <c r="B5097" s="11" t="s">
        <v>23028</v>
      </c>
      <c r="C5097" s="11" t="s">
        <v>23028</v>
      </c>
      <c r="I5097" s="11" t="s">
        <v>23028</v>
      </c>
    </row>
    <row r="5098" spans="1:9" x14ac:dyDescent="0.25">
      <c r="A5098" s="11" t="s">
        <v>23035</v>
      </c>
      <c r="B5098" s="11" t="s">
        <v>23028</v>
      </c>
      <c r="C5098" s="11" t="s">
        <v>23028</v>
      </c>
      <c r="I5098" s="11" t="s">
        <v>23028</v>
      </c>
    </row>
    <row r="5099" spans="1:9" x14ac:dyDescent="0.25">
      <c r="A5099" s="11" t="s">
        <v>23036</v>
      </c>
      <c r="B5099" s="11" t="s">
        <v>23037</v>
      </c>
      <c r="C5099" s="11" t="s">
        <v>23037</v>
      </c>
      <c r="I5099" s="11" t="s">
        <v>23037</v>
      </c>
    </row>
    <row r="5100" spans="1:9" x14ac:dyDescent="0.25">
      <c r="A5100" s="11" t="s">
        <v>23038</v>
      </c>
      <c r="B5100" s="11" t="s">
        <v>23039</v>
      </c>
      <c r="C5100" s="11" t="s">
        <v>23039</v>
      </c>
      <c r="I5100" s="11" t="s">
        <v>23039</v>
      </c>
    </row>
    <row r="5101" spans="1:9" x14ac:dyDescent="0.25">
      <c r="A5101" s="11" t="s">
        <v>23040</v>
      </c>
      <c r="B5101" s="11" t="s">
        <v>23041</v>
      </c>
      <c r="C5101" s="11" t="s">
        <v>23041</v>
      </c>
      <c r="I5101" s="11" t="s">
        <v>23041</v>
      </c>
    </row>
    <row r="5102" spans="1:9" x14ac:dyDescent="0.25">
      <c r="A5102" s="11" t="s">
        <v>23042</v>
      </c>
      <c r="B5102" s="11" t="s">
        <v>23041</v>
      </c>
      <c r="C5102" s="11" t="s">
        <v>23041</v>
      </c>
      <c r="I5102" s="11" t="s">
        <v>23041</v>
      </c>
    </row>
    <row r="5103" spans="1:9" x14ac:dyDescent="0.25">
      <c r="A5103" s="11" t="s">
        <v>23043</v>
      </c>
      <c r="B5103" s="11" t="s">
        <v>23041</v>
      </c>
      <c r="C5103" s="11" t="s">
        <v>23041</v>
      </c>
      <c r="I5103" s="11" t="s">
        <v>23041</v>
      </c>
    </row>
    <row r="5104" spans="1:9" x14ac:dyDescent="0.25">
      <c r="A5104" s="11" t="s">
        <v>23044</v>
      </c>
      <c r="B5104" s="11" t="s">
        <v>23041</v>
      </c>
      <c r="C5104" s="11" t="s">
        <v>23041</v>
      </c>
      <c r="I5104" s="11" t="s">
        <v>23041</v>
      </c>
    </row>
    <row r="5105" spans="1:9" x14ac:dyDescent="0.25">
      <c r="A5105" s="11" t="s">
        <v>23045</v>
      </c>
      <c r="B5105" s="11" t="s">
        <v>23041</v>
      </c>
      <c r="C5105" s="11" t="s">
        <v>23041</v>
      </c>
      <c r="I5105" s="11" t="s">
        <v>23041</v>
      </c>
    </row>
    <row r="5106" spans="1:9" x14ac:dyDescent="0.25">
      <c r="A5106" s="11" t="s">
        <v>23046</v>
      </c>
      <c r="B5106" s="11" t="s">
        <v>23041</v>
      </c>
      <c r="C5106" s="11" t="s">
        <v>23041</v>
      </c>
      <c r="I5106" s="11" t="s">
        <v>23041</v>
      </c>
    </row>
    <row r="5107" spans="1:9" x14ac:dyDescent="0.25">
      <c r="A5107" s="11" t="s">
        <v>23047</v>
      </c>
      <c r="B5107" s="11" t="s">
        <v>23041</v>
      </c>
      <c r="C5107" s="11" t="s">
        <v>23041</v>
      </c>
      <c r="I5107" s="11" t="s">
        <v>23041</v>
      </c>
    </row>
    <row r="5108" spans="1:9" x14ac:dyDescent="0.25">
      <c r="A5108" s="11" t="s">
        <v>23048</v>
      </c>
      <c r="B5108" s="11" t="s">
        <v>23041</v>
      </c>
      <c r="C5108" s="11" t="s">
        <v>23041</v>
      </c>
      <c r="I5108" s="11" t="s">
        <v>23041</v>
      </c>
    </row>
    <row r="5109" spans="1:9" x14ac:dyDescent="0.25">
      <c r="A5109" s="11" t="s">
        <v>23049</v>
      </c>
      <c r="B5109" s="11" t="s">
        <v>23041</v>
      </c>
      <c r="C5109" s="11" t="s">
        <v>23041</v>
      </c>
      <c r="I5109" s="11" t="s">
        <v>23041</v>
      </c>
    </row>
    <row r="5110" spans="1:9" x14ac:dyDescent="0.25">
      <c r="A5110" s="11" t="s">
        <v>23050</v>
      </c>
      <c r="B5110" s="11" t="s">
        <v>23041</v>
      </c>
      <c r="C5110" s="11" t="s">
        <v>23041</v>
      </c>
      <c r="I5110" s="11" t="s">
        <v>23041</v>
      </c>
    </row>
    <row r="5111" spans="1:9" x14ac:dyDescent="0.25">
      <c r="A5111" s="11" t="s">
        <v>23051</v>
      </c>
      <c r="B5111" s="11" t="s">
        <v>23041</v>
      </c>
      <c r="C5111" s="11" t="s">
        <v>23041</v>
      </c>
      <c r="I5111" s="11" t="s">
        <v>23041</v>
      </c>
    </row>
    <row r="5112" spans="1:9" x14ac:dyDescent="0.25">
      <c r="A5112" s="11" t="s">
        <v>23052</v>
      </c>
      <c r="B5112" s="11" t="s">
        <v>23041</v>
      </c>
      <c r="C5112" s="11" t="s">
        <v>23041</v>
      </c>
      <c r="I5112" s="11" t="s">
        <v>23041</v>
      </c>
    </row>
    <row r="5113" spans="1:9" x14ac:dyDescent="0.25">
      <c r="A5113" s="11" t="s">
        <v>23053</v>
      </c>
      <c r="B5113" s="11" t="s">
        <v>23041</v>
      </c>
      <c r="C5113" s="11" t="s">
        <v>23041</v>
      </c>
      <c r="I5113" s="11" t="s">
        <v>23041</v>
      </c>
    </row>
    <row r="5114" spans="1:9" x14ac:dyDescent="0.25">
      <c r="A5114" s="11" t="s">
        <v>23054</v>
      </c>
      <c r="B5114" s="11" t="s">
        <v>23041</v>
      </c>
      <c r="C5114" s="11" t="s">
        <v>23041</v>
      </c>
      <c r="I5114" s="11" t="s">
        <v>23041</v>
      </c>
    </row>
    <row r="5115" spans="1:9" x14ac:dyDescent="0.25">
      <c r="A5115" s="11" t="s">
        <v>23055</v>
      </c>
      <c r="B5115" s="11" t="s">
        <v>23041</v>
      </c>
      <c r="C5115" s="11" t="s">
        <v>23041</v>
      </c>
      <c r="I5115" s="11" t="s">
        <v>23041</v>
      </c>
    </row>
    <row r="5116" spans="1:9" x14ac:dyDescent="0.25">
      <c r="A5116" s="11" t="s">
        <v>23056</v>
      </c>
      <c r="B5116" s="11" t="s">
        <v>23041</v>
      </c>
      <c r="C5116" s="11" t="s">
        <v>23041</v>
      </c>
      <c r="I5116" s="11" t="s">
        <v>23041</v>
      </c>
    </row>
    <row r="5117" spans="1:9" x14ac:dyDescent="0.25">
      <c r="A5117" s="11" t="s">
        <v>23057</v>
      </c>
      <c r="B5117" s="11" t="s">
        <v>23041</v>
      </c>
      <c r="C5117" s="11" t="s">
        <v>23041</v>
      </c>
      <c r="I5117" s="11" t="s">
        <v>23041</v>
      </c>
    </row>
    <row r="5118" spans="1:9" x14ac:dyDescent="0.25">
      <c r="A5118" s="11" t="s">
        <v>23058</v>
      </c>
      <c r="B5118" s="11" t="s">
        <v>23041</v>
      </c>
      <c r="C5118" s="11" t="s">
        <v>23041</v>
      </c>
      <c r="I5118" s="11" t="s">
        <v>23041</v>
      </c>
    </row>
    <row r="5119" spans="1:9" x14ac:dyDescent="0.25">
      <c r="A5119" s="11" t="s">
        <v>23059</v>
      </c>
      <c r="B5119" s="11" t="s">
        <v>23041</v>
      </c>
      <c r="C5119" s="11" t="s">
        <v>23041</v>
      </c>
      <c r="I5119" s="11" t="s">
        <v>23041</v>
      </c>
    </row>
    <row r="5120" spans="1:9" x14ac:dyDescent="0.25">
      <c r="A5120" s="11" t="s">
        <v>23060</v>
      </c>
      <c r="B5120" s="11" t="s">
        <v>23061</v>
      </c>
      <c r="C5120" s="11" t="s">
        <v>23061</v>
      </c>
      <c r="I5120" s="11" t="s">
        <v>23061</v>
      </c>
    </row>
    <row r="5121" spans="1:9" x14ac:dyDescent="0.25">
      <c r="A5121" s="11" t="s">
        <v>23062</v>
      </c>
      <c r="B5121" s="11" t="s">
        <v>23061</v>
      </c>
      <c r="C5121" s="11" t="s">
        <v>23061</v>
      </c>
      <c r="I5121" s="11" t="s">
        <v>23061</v>
      </c>
    </row>
    <row r="5122" spans="1:9" x14ac:dyDescent="0.25">
      <c r="A5122" s="11" t="s">
        <v>23063</v>
      </c>
      <c r="B5122" s="11" t="s">
        <v>23061</v>
      </c>
      <c r="C5122" s="11" t="s">
        <v>23061</v>
      </c>
      <c r="I5122" s="11" t="s">
        <v>23061</v>
      </c>
    </row>
    <row r="5123" spans="1:9" x14ac:dyDescent="0.25">
      <c r="A5123" s="11" t="s">
        <v>23064</v>
      </c>
      <c r="B5123" s="11" t="s">
        <v>23065</v>
      </c>
      <c r="C5123" s="11" t="s">
        <v>23065</v>
      </c>
      <c r="I5123" s="11" t="s">
        <v>23065</v>
      </c>
    </row>
    <row r="5124" spans="1:9" x14ac:dyDescent="0.25">
      <c r="A5124" s="11" t="s">
        <v>23066</v>
      </c>
      <c r="B5124" s="11" t="s">
        <v>23065</v>
      </c>
      <c r="C5124" s="11" t="s">
        <v>23065</v>
      </c>
      <c r="I5124" s="11" t="s">
        <v>23065</v>
      </c>
    </row>
    <row r="5125" spans="1:9" x14ac:dyDescent="0.25">
      <c r="A5125" s="11" t="s">
        <v>23067</v>
      </c>
      <c r="B5125" s="11" t="s">
        <v>23065</v>
      </c>
      <c r="C5125" s="11" t="s">
        <v>23065</v>
      </c>
      <c r="I5125" s="11" t="s">
        <v>23065</v>
      </c>
    </row>
    <row r="5126" spans="1:9" x14ac:dyDescent="0.25">
      <c r="A5126" s="11" t="s">
        <v>23068</v>
      </c>
      <c r="B5126" s="11" t="s">
        <v>23065</v>
      </c>
      <c r="C5126" s="11" t="s">
        <v>23065</v>
      </c>
      <c r="I5126" s="11" t="s">
        <v>23065</v>
      </c>
    </row>
    <row r="5127" spans="1:9" x14ac:dyDescent="0.25">
      <c r="A5127" s="11" t="s">
        <v>23069</v>
      </c>
      <c r="B5127" s="11" t="s">
        <v>23065</v>
      </c>
      <c r="C5127" s="11" t="s">
        <v>23065</v>
      </c>
      <c r="I5127" s="11" t="s">
        <v>23065</v>
      </c>
    </row>
    <row r="5128" spans="1:9" x14ac:dyDescent="0.25">
      <c r="A5128" s="11" t="s">
        <v>23070</v>
      </c>
      <c r="B5128" s="11" t="s">
        <v>23071</v>
      </c>
      <c r="C5128" s="11" t="s">
        <v>23071</v>
      </c>
      <c r="I5128" s="11" t="s">
        <v>23071</v>
      </c>
    </row>
    <row r="5129" spans="1:9" x14ac:dyDescent="0.25">
      <c r="A5129" s="11" t="s">
        <v>23072</v>
      </c>
      <c r="B5129" s="11" t="s">
        <v>23073</v>
      </c>
      <c r="C5129" s="11" t="s">
        <v>23073</v>
      </c>
      <c r="I5129" s="11" t="s">
        <v>23073</v>
      </c>
    </row>
    <row r="5130" spans="1:9" x14ac:dyDescent="0.25">
      <c r="A5130" s="11" t="s">
        <v>23074</v>
      </c>
      <c r="B5130" s="11" t="s">
        <v>23073</v>
      </c>
      <c r="C5130" s="11" t="s">
        <v>23073</v>
      </c>
      <c r="I5130" s="11" t="s">
        <v>23073</v>
      </c>
    </row>
    <row r="5131" spans="1:9" x14ac:dyDescent="0.25">
      <c r="A5131" s="11" t="s">
        <v>23075</v>
      </c>
      <c r="B5131" s="11" t="s">
        <v>23073</v>
      </c>
      <c r="C5131" s="11" t="s">
        <v>23073</v>
      </c>
      <c r="I5131" s="11" t="s">
        <v>23073</v>
      </c>
    </row>
    <row r="5132" spans="1:9" x14ac:dyDescent="0.25">
      <c r="A5132" s="11" t="s">
        <v>23076</v>
      </c>
      <c r="B5132" s="11" t="s">
        <v>23073</v>
      </c>
      <c r="C5132" s="11" t="s">
        <v>23073</v>
      </c>
      <c r="I5132" s="11" t="s">
        <v>23073</v>
      </c>
    </row>
    <row r="5133" spans="1:9" x14ac:dyDescent="0.25">
      <c r="A5133" s="11" t="s">
        <v>23077</v>
      </c>
      <c r="B5133" s="11" t="s">
        <v>23073</v>
      </c>
      <c r="C5133" s="11" t="s">
        <v>23073</v>
      </c>
      <c r="I5133" s="11" t="s">
        <v>23073</v>
      </c>
    </row>
    <row r="5134" spans="1:9" x14ac:dyDescent="0.25">
      <c r="A5134" s="11" t="s">
        <v>23078</v>
      </c>
      <c r="B5134" s="11" t="s">
        <v>23073</v>
      </c>
      <c r="C5134" s="11" t="s">
        <v>23073</v>
      </c>
      <c r="I5134" s="11" t="s">
        <v>23073</v>
      </c>
    </row>
    <row r="5135" spans="1:9" x14ac:dyDescent="0.25">
      <c r="A5135" s="11" t="s">
        <v>23079</v>
      </c>
      <c r="B5135" s="11" t="s">
        <v>23073</v>
      </c>
      <c r="C5135" s="11" t="s">
        <v>23073</v>
      </c>
      <c r="I5135" s="11" t="s">
        <v>23073</v>
      </c>
    </row>
    <row r="5136" spans="1:9" x14ac:dyDescent="0.25">
      <c r="A5136" s="11" t="s">
        <v>23080</v>
      </c>
      <c r="B5136" s="11" t="s">
        <v>23073</v>
      </c>
      <c r="C5136" s="11" t="s">
        <v>23073</v>
      </c>
      <c r="I5136" s="11" t="s">
        <v>23073</v>
      </c>
    </row>
    <row r="5137" spans="1:9" x14ac:dyDescent="0.25">
      <c r="A5137" s="11" t="s">
        <v>23081</v>
      </c>
      <c r="B5137" s="11" t="s">
        <v>23073</v>
      </c>
      <c r="C5137" s="11" t="s">
        <v>23073</v>
      </c>
      <c r="I5137" s="11" t="s">
        <v>23073</v>
      </c>
    </row>
    <row r="5138" spans="1:9" x14ac:dyDescent="0.25">
      <c r="A5138" s="11" t="s">
        <v>23082</v>
      </c>
      <c r="B5138" s="11" t="s">
        <v>23073</v>
      </c>
      <c r="C5138" s="11" t="s">
        <v>23073</v>
      </c>
      <c r="I5138" s="11" t="s">
        <v>23073</v>
      </c>
    </row>
    <row r="5139" spans="1:9" x14ac:dyDescent="0.25">
      <c r="A5139" s="11" t="s">
        <v>23083</v>
      </c>
      <c r="B5139" s="11" t="s">
        <v>23073</v>
      </c>
      <c r="C5139" s="11" t="s">
        <v>23073</v>
      </c>
      <c r="I5139" s="11" t="s">
        <v>23073</v>
      </c>
    </row>
    <row r="5140" spans="1:9" x14ac:dyDescent="0.25">
      <c r="A5140" s="11" t="s">
        <v>23084</v>
      </c>
      <c r="B5140" s="11" t="s">
        <v>23073</v>
      </c>
      <c r="C5140" s="11" t="s">
        <v>23073</v>
      </c>
      <c r="I5140" s="11" t="s">
        <v>23073</v>
      </c>
    </row>
    <row r="5141" spans="1:9" x14ac:dyDescent="0.25">
      <c r="A5141" s="11" t="s">
        <v>23085</v>
      </c>
      <c r="B5141" s="11" t="s">
        <v>23073</v>
      </c>
      <c r="C5141" s="11" t="s">
        <v>23073</v>
      </c>
      <c r="I5141" s="11" t="s">
        <v>23073</v>
      </c>
    </row>
    <row r="5142" spans="1:9" x14ac:dyDescent="0.25">
      <c r="A5142" s="11" t="s">
        <v>23086</v>
      </c>
      <c r="B5142" s="11" t="s">
        <v>23087</v>
      </c>
      <c r="C5142" s="11" t="s">
        <v>23087</v>
      </c>
      <c r="I5142" s="11" t="s">
        <v>23087</v>
      </c>
    </row>
    <row r="5143" spans="1:9" x14ac:dyDescent="0.25">
      <c r="A5143" s="11" t="s">
        <v>23088</v>
      </c>
      <c r="B5143" s="11" t="s">
        <v>23089</v>
      </c>
      <c r="C5143" s="11" t="s">
        <v>23089</v>
      </c>
      <c r="I5143" s="11" t="s">
        <v>23089</v>
      </c>
    </row>
    <row r="5144" spans="1:9" x14ac:dyDescent="0.25">
      <c r="A5144" s="11" t="s">
        <v>23090</v>
      </c>
      <c r="B5144" s="11" t="s">
        <v>23091</v>
      </c>
      <c r="C5144" s="11" t="s">
        <v>23091</v>
      </c>
      <c r="I5144" s="11" t="s">
        <v>23091</v>
      </c>
    </row>
    <row r="5145" spans="1:9" x14ac:dyDescent="0.25">
      <c r="A5145" s="11" t="s">
        <v>11090</v>
      </c>
      <c r="B5145" s="11" t="s">
        <v>4077</v>
      </c>
      <c r="C5145" s="11" t="s">
        <v>4077</v>
      </c>
      <c r="I5145" s="11" t="s">
        <v>4077</v>
      </c>
    </row>
    <row r="5146" spans="1:9" x14ac:dyDescent="0.25">
      <c r="A5146" s="11" t="s">
        <v>23092</v>
      </c>
      <c r="B5146" s="11" t="s">
        <v>4077</v>
      </c>
      <c r="C5146" s="11" t="s">
        <v>4077</v>
      </c>
      <c r="I5146" s="11" t="s">
        <v>4077</v>
      </c>
    </row>
    <row r="5147" spans="1:9" x14ac:dyDescent="0.25">
      <c r="A5147" s="11" t="s">
        <v>23093</v>
      </c>
      <c r="B5147" s="11" t="s">
        <v>2348</v>
      </c>
      <c r="C5147" s="11" t="s">
        <v>2348</v>
      </c>
      <c r="I5147" s="11" t="s">
        <v>2348</v>
      </c>
    </row>
    <row r="5148" spans="1:9" x14ac:dyDescent="0.25">
      <c r="A5148" s="11" t="s">
        <v>23094</v>
      </c>
      <c r="B5148" s="11" t="s">
        <v>23095</v>
      </c>
      <c r="C5148" s="11" t="s">
        <v>23095</v>
      </c>
      <c r="I5148" s="11" t="s">
        <v>23095</v>
      </c>
    </row>
    <row r="5149" spans="1:9" x14ac:dyDescent="0.25">
      <c r="A5149" s="11" t="s">
        <v>23096</v>
      </c>
      <c r="B5149" s="11" t="s">
        <v>23095</v>
      </c>
      <c r="C5149" s="11" t="s">
        <v>23095</v>
      </c>
      <c r="I5149" s="11" t="s">
        <v>23095</v>
      </c>
    </row>
    <row r="5150" spans="1:9" x14ac:dyDescent="0.25">
      <c r="A5150" s="11" t="s">
        <v>23097</v>
      </c>
      <c r="B5150" s="11" t="s">
        <v>23095</v>
      </c>
      <c r="C5150" s="11" t="s">
        <v>23095</v>
      </c>
      <c r="I5150" s="11" t="s">
        <v>23095</v>
      </c>
    </row>
    <row r="5151" spans="1:9" x14ac:dyDescent="0.25">
      <c r="A5151" s="11" t="s">
        <v>23098</v>
      </c>
      <c r="B5151" s="11" t="s">
        <v>23095</v>
      </c>
      <c r="C5151" s="11" t="s">
        <v>23095</v>
      </c>
      <c r="I5151" s="11" t="s">
        <v>23095</v>
      </c>
    </row>
    <row r="5152" spans="1:9" x14ac:dyDescent="0.25">
      <c r="A5152" s="11" t="s">
        <v>23099</v>
      </c>
      <c r="B5152" s="11" t="s">
        <v>23095</v>
      </c>
      <c r="C5152" s="11" t="s">
        <v>23095</v>
      </c>
      <c r="I5152" s="11" t="s">
        <v>23095</v>
      </c>
    </row>
    <row r="5153" spans="1:9" x14ac:dyDescent="0.25">
      <c r="A5153" s="11" t="s">
        <v>23100</v>
      </c>
      <c r="B5153" s="11" t="s">
        <v>23095</v>
      </c>
      <c r="C5153" s="11" t="s">
        <v>23095</v>
      </c>
      <c r="I5153" s="11" t="s">
        <v>23095</v>
      </c>
    </row>
    <row r="5154" spans="1:9" x14ac:dyDescent="0.25">
      <c r="A5154" s="11" t="s">
        <v>23101</v>
      </c>
      <c r="B5154" s="11" t="s">
        <v>23095</v>
      </c>
      <c r="C5154" s="11" t="s">
        <v>23095</v>
      </c>
      <c r="I5154" s="11" t="s">
        <v>23095</v>
      </c>
    </row>
    <row r="5155" spans="1:9" x14ac:dyDescent="0.25">
      <c r="A5155" s="11" t="s">
        <v>23102</v>
      </c>
      <c r="B5155" s="11" t="s">
        <v>23095</v>
      </c>
      <c r="C5155" s="11" t="s">
        <v>23095</v>
      </c>
      <c r="I5155" s="11" t="s">
        <v>23095</v>
      </c>
    </row>
    <row r="5156" spans="1:9" x14ac:dyDescent="0.25">
      <c r="A5156" s="11" t="s">
        <v>23103</v>
      </c>
      <c r="B5156" s="11" t="s">
        <v>23095</v>
      </c>
      <c r="C5156" s="11" t="s">
        <v>23095</v>
      </c>
      <c r="I5156" s="11" t="s">
        <v>23095</v>
      </c>
    </row>
    <row r="5157" spans="1:9" x14ac:dyDescent="0.25">
      <c r="A5157" s="11" t="s">
        <v>23104</v>
      </c>
      <c r="B5157" s="11" t="s">
        <v>23095</v>
      </c>
      <c r="C5157" s="11" t="s">
        <v>23095</v>
      </c>
      <c r="I5157" s="11" t="s">
        <v>23095</v>
      </c>
    </row>
    <row r="5158" spans="1:9" x14ac:dyDescent="0.25">
      <c r="A5158" s="11" t="s">
        <v>23105</v>
      </c>
      <c r="B5158" s="11" t="s">
        <v>23106</v>
      </c>
      <c r="C5158" s="11" t="s">
        <v>23106</v>
      </c>
      <c r="I5158" s="11" t="s">
        <v>23106</v>
      </c>
    </row>
    <row r="5159" spans="1:9" x14ac:dyDescent="0.25">
      <c r="A5159" s="11" t="s">
        <v>23107</v>
      </c>
      <c r="B5159" s="11" t="s">
        <v>23106</v>
      </c>
      <c r="C5159" s="11" t="s">
        <v>23106</v>
      </c>
      <c r="I5159" s="11" t="s">
        <v>23106</v>
      </c>
    </row>
    <row r="5160" spans="1:9" x14ac:dyDescent="0.25">
      <c r="A5160" s="11" t="s">
        <v>23108</v>
      </c>
      <c r="B5160" s="11" t="s">
        <v>23109</v>
      </c>
      <c r="C5160" s="11" t="s">
        <v>23109</v>
      </c>
      <c r="I5160" s="11" t="s">
        <v>23109</v>
      </c>
    </row>
    <row r="5161" spans="1:9" x14ac:dyDescent="0.25">
      <c r="A5161" s="11" t="s">
        <v>23110</v>
      </c>
      <c r="B5161" s="11" t="s">
        <v>23111</v>
      </c>
      <c r="C5161" s="11" t="s">
        <v>23111</v>
      </c>
      <c r="I5161" s="11" t="s">
        <v>23111</v>
      </c>
    </row>
    <row r="5162" spans="1:9" x14ac:dyDescent="0.25">
      <c r="A5162" s="11" t="s">
        <v>11096</v>
      </c>
      <c r="B5162" s="11" t="s">
        <v>4081</v>
      </c>
      <c r="C5162" s="11" t="s">
        <v>4081</v>
      </c>
      <c r="I5162" s="11" t="s">
        <v>4081</v>
      </c>
    </row>
    <row r="5163" spans="1:9" x14ac:dyDescent="0.25">
      <c r="A5163" s="11" t="s">
        <v>15978</v>
      </c>
      <c r="B5163" s="11" t="s">
        <v>1524</v>
      </c>
      <c r="C5163" s="11" t="s">
        <v>1524</v>
      </c>
      <c r="I5163" s="11" t="s">
        <v>1524</v>
      </c>
    </row>
    <row r="5164" spans="1:9" x14ac:dyDescent="0.25">
      <c r="A5164" s="11" t="s">
        <v>23112</v>
      </c>
      <c r="B5164" s="11" t="s">
        <v>1524</v>
      </c>
      <c r="C5164" s="11" t="s">
        <v>1524</v>
      </c>
      <c r="I5164" s="11" t="s">
        <v>1524</v>
      </c>
    </row>
    <row r="5165" spans="1:9" x14ac:dyDescent="0.25">
      <c r="A5165" s="11" t="s">
        <v>23113</v>
      </c>
      <c r="B5165" s="11" t="s">
        <v>23114</v>
      </c>
      <c r="C5165" s="11" t="s">
        <v>23114</v>
      </c>
      <c r="I5165" s="11" t="s">
        <v>23114</v>
      </c>
    </row>
    <row r="5166" spans="1:9" x14ac:dyDescent="0.25">
      <c r="A5166" s="11" t="s">
        <v>15576</v>
      </c>
      <c r="B5166" s="11" t="s">
        <v>23114</v>
      </c>
      <c r="C5166" s="11" t="s">
        <v>23114</v>
      </c>
      <c r="I5166" s="11" t="s">
        <v>23114</v>
      </c>
    </row>
    <row r="5167" spans="1:9" x14ac:dyDescent="0.25">
      <c r="A5167" s="11" t="s">
        <v>15577</v>
      </c>
      <c r="B5167" s="11" t="s">
        <v>23114</v>
      </c>
      <c r="C5167" s="11" t="s">
        <v>23114</v>
      </c>
      <c r="I5167" s="11" t="s">
        <v>23114</v>
      </c>
    </row>
    <row r="5168" spans="1:9" x14ac:dyDescent="0.25">
      <c r="A5168" s="11" t="s">
        <v>15545</v>
      </c>
      <c r="B5168" s="11" t="s">
        <v>23114</v>
      </c>
      <c r="C5168" s="11" t="s">
        <v>23114</v>
      </c>
      <c r="I5168" s="11" t="s">
        <v>23114</v>
      </c>
    </row>
    <row r="5169" spans="1:9" x14ac:dyDescent="0.25">
      <c r="A5169" s="11" t="s">
        <v>13085</v>
      </c>
      <c r="B5169" s="11" t="s">
        <v>23114</v>
      </c>
      <c r="C5169" s="11" t="s">
        <v>23114</v>
      </c>
      <c r="I5169" s="11" t="s">
        <v>23114</v>
      </c>
    </row>
    <row r="5170" spans="1:9" x14ac:dyDescent="0.25">
      <c r="A5170" s="11" t="s">
        <v>13080</v>
      </c>
      <c r="B5170" s="11" t="s">
        <v>23114</v>
      </c>
      <c r="C5170" s="11" t="s">
        <v>23114</v>
      </c>
      <c r="I5170" s="11" t="s">
        <v>23114</v>
      </c>
    </row>
    <row r="5171" spans="1:9" x14ac:dyDescent="0.25">
      <c r="A5171" s="11" t="s">
        <v>23115</v>
      </c>
      <c r="B5171" s="11" t="s">
        <v>23116</v>
      </c>
      <c r="C5171" s="11" t="s">
        <v>23116</v>
      </c>
      <c r="I5171" s="11" t="s">
        <v>23116</v>
      </c>
    </row>
    <row r="5172" spans="1:9" x14ac:dyDescent="0.25">
      <c r="A5172" s="11" t="s">
        <v>23117</v>
      </c>
      <c r="B5172" s="11" t="s">
        <v>23116</v>
      </c>
      <c r="C5172" s="11" t="s">
        <v>23116</v>
      </c>
      <c r="I5172" s="11" t="s">
        <v>23116</v>
      </c>
    </row>
    <row r="5173" spans="1:9" x14ac:dyDescent="0.25">
      <c r="A5173" s="11" t="s">
        <v>23118</v>
      </c>
      <c r="B5173" s="11" t="s">
        <v>4092</v>
      </c>
      <c r="C5173" s="11" t="s">
        <v>4092</v>
      </c>
      <c r="I5173" s="11" t="s">
        <v>4092</v>
      </c>
    </row>
    <row r="5174" spans="1:9" x14ac:dyDescent="0.25">
      <c r="A5174" s="11" t="s">
        <v>23119</v>
      </c>
      <c r="B5174" s="11" t="s">
        <v>4092</v>
      </c>
      <c r="C5174" s="11" t="s">
        <v>4092</v>
      </c>
      <c r="I5174" s="11" t="s">
        <v>4092</v>
      </c>
    </row>
    <row r="5175" spans="1:9" x14ac:dyDescent="0.25">
      <c r="A5175" s="11" t="s">
        <v>11183</v>
      </c>
      <c r="B5175" s="11" t="s">
        <v>4113</v>
      </c>
      <c r="C5175" s="11" t="s">
        <v>4113</v>
      </c>
      <c r="I5175" s="11" t="s">
        <v>4113</v>
      </c>
    </row>
    <row r="5176" spans="1:9" x14ac:dyDescent="0.25">
      <c r="A5176" s="11" t="s">
        <v>23120</v>
      </c>
      <c r="B5176" s="11" t="s">
        <v>4113</v>
      </c>
      <c r="C5176" s="11" t="s">
        <v>4113</v>
      </c>
      <c r="I5176" s="11" t="s">
        <v>4113</v>
      </c>
    </row>
    <row r="5177" spans="1:9" x14ac:dyDescent="0.25">
      <c r="A5177" s="11" t="s">
        <v>23121</v>
      </c>
      <c r="B5177" s="11" t="s">
        <v>4113</v>
      </c>
      <c r="C5177" s="11" t="s">
        <v>4113</v>
      </c>
      <c r="I5177" s="11" t="s">
        <v>4113</v>
      </c>
    </row>
    <row r="5178" spans="1:9" x14ac:dyDescent="0.25">
      <c r="A5178" s="11" t="s">
        <v>23122</v>
      </c>
      <c r="B5178" s="11" t="s">
        <v>23123</v>
      </c>
      <c r="C5178" s="11" t="s">
        <v>23123</v>
      </c>
      <c r="I5178" s="11" t="s">
        <v>23123</v>
      </c>
    </row>
    <row r="5179" spans="1:9" x14ac:dyDescent="0.25">
      <c r="A5179" s="11" t="s">
        <v>23124</v>
      </c>
      <c r="B5179" s="11" t="s">
        <v>23123</v>
      </c>
      <c r="C5179" s="11" t="s">
        <v>23123</v>
      </c>
      <c r="I5179" s="11" t="s">
        <v>23123</v>
      </c>
    </row>
    <row r="5180" spans="1:9" x14ac:dyDescent="0.25">
      <c r="A5180" s="11" t="s">
        <v>23125</v>
      </c>
      <c r="B5180" s="11" t="s">
        <v>23123</v>
      </c>
      <c r="C5180" s="11" t="s">
        <v>23123</v>
      </c>
      <c r="I5180" s="11" t="s">
        <v>23123</v>
      </c>
    </row>
    <row r="5181" spans="1:9" x14ac:dyDescent="0.25">
      <c r="A5181" s="11" t="s">
        <v>23126</v>
      </c>
      <c r="B5181" s="11" t="s">
        <v>23123</v>
      </c>
      <c r="C5181" s="11" t="s">
        <v>23123</v>
      </c>
      <c r="I5181" s="11" t="s">
        <v>23123</v>
      </c>
    </row>
    <row r="5182" spans="1:9" x14ac:dyDescent="0.25">
      <c r="A5182" s="11" t="s">
        <v>23127</v>
      </c>
      <c r="B5182" s="11" t="s">
        <v>918</v>
      </c>
      <c r="C5182" s="11" t="s">
        <v>918</v>
      </c>
      <c r="I5182" s="11" t="s">
        <v>918</v>
      </c>
    </row>
    <row r="5183" spans="1:9" x14ac:dyDescent="0.25">
      <c r="A5183" s="11" t="s">
        <v>23128</v>
      </c>
      <c r="B5183" s="11" t="s">
        <v>23129</v>
      </c>
      <c r="C5183" s="11" t="s">
        <v>23129</v>
      </c>
      <c r="I5183" s="11" t="s">
        <v>23129</v>
      </c>
    </row>
    <row r="5184" spans="1:9" x14ac:dyDescent="0.25">
      <c r="A5184" s="11" t="s">
        <v>23130</v>
      </c>
      <c r="B5184" s="11" t="s">
        <v>23129</v>
      </c>
      <c r="C5184" s="11" t="s">
        <v>23129</v>
      </c>
      <c r="I5184" s="11" t="s">
        <v>23129</v>
      </c>
    </row>
    <row r="5185" spans="1:9" x14ac:dyDescent="0.25">
      <c r="A5185" s="11" t="s">
        <v>23131</v>
      </c>
      <c r="B5185" s="11" t="s">
        <v>23129</v>
      </c>
      <c r="C5185" s="11" t="s">
        <v>23129</v>
      </c>
      <c r="I5185" s="11" t="s">
        <v>23129</v>
      </c>
    </row>
    <row r="5186" spans="1:9" x14ac:dyDescent="0.25">
      <c r="A5186" s="11" t="s">
        <v>23132</v>
      </c>
      <c r="B5186" s="11" t="s">
        <v>23133</v>
      </c>
      <c r="C5186" s="11" t="s">
        <v>23133</v>
      </c>
      <c r="I5186" s="11" t="s">
        <v>23133</v>
      </c>
    </row>
    <row r="5187" spans="1:9" x14ac:dyDescent="0.25">
      <c r="A5187" s="11" t="s">
        <v>23134</v>
      </c>
      <c r="B5187" s="11" t="s">
        <v>767</v>
      </c>
      <c r="C5187" s="11" t="s">
        <v>767</v>
      </c>
      <c r="I5187" s="11" t="s">
        <v>767</v>
      </c>
    </row>
    <row r="5188" spans="1:9" x14ac:dyDescent="0.25">
      <c r="A5188" s="11" t="s">
        <v>23135</v>
      </c>
      <c r="B5188" s="11" t="s">
        <v>23136</v>
      </c>
      <c r="C5188" s="11" t="s">
        <v>23136</v>
      </c>
      <c r="I5188" s="11" t="s">
        <v>23136</v>
      </c>
    </row>
    <row r="5189" spans="1:9" x14ac:dyDescent="0.25">
      <c r="A5189" s="11" t="s">
        <v>23137</v>
      </c>
      <c r="B5189" s="11" t="s">
        <v>23138</v>
      </c>
      <c r="C5189" s="11" t="s">
        <v>23138</v>
      </c>
      <c r="I5189" s="11" t="s">
        <v>23138</v>
      </c>
    </row>
    <row r="5190" spans="1:9" x14ac:dyDescent="0.25">
      <c r="A5190" s="11" t="s">
        <v>23139</v>
      </c>
      <c r="B5190" s="11" t="s">
        <v>23138</v>
      </c>
      <c r="C5190" s="11" t="s">
        <v>23138</v>
      </c>
      <c r="I5190" s="11" t="s">
        <v>23138</v>
      </c>
    </row>
    <row r="5191" spans="1:9" x14ac:dyDescent="0.25">
      <c r="A5191" s="11" t="s">
        <v>23140</v>
      </c>
      <c r="B5191" s="11" t="s">
        <v>23138</v>
      </c>
      <c r="C5191" s="11" t="s">
        <v>23138</v>
      </c>
      <c r="I5191" s="11" t="s">
        <v>23138</v>
      </c>
    </row>
    <row r="5192" spans="1:9" x14ac:dyDescent="0.25">
      <c r="A5192" s="11" t="s">
        <v>23141</v>
      </c>
      <c r="B5192" s="11" t="s">
        <v>23138</v>
      </c>
      <c r="C5192" s="11" t="s">
        <v>23138</v>
      </c>
      <c r="I5192" s="11" t="s">
        <v>23138</v>
      </c>
    </row>
    <row r="5193" spans="1:9" x14ac:dyDescent="0.25">
      <c r="A5193" s="11" t="s">
        <v>23142</v>
      </c>
      <c r="B5193" s="11" t="s">
        <v>23138</v>
      </c>
      <c r="C5193" s="11" t="s">
        <v>23138</v>
      </c>
      <c r="I5193" s="11" t="s">
        <v>23138</v>
      </c>
    </row>
    <row r="5194" spans="1:9" x14ac:dyDescent="0.25">
      <c r="A5194" s="11" t="s">
        <v>23143</v>
      </c>
      <c r="B5194" s="11" t="s">
        <v>23138</v>
      </c>
      <c r="C5194" s="11" t="s">
        <v>23138</v>
      </c>
      <c r="I5194" s="11" t="s">
        <v>23138</v>
      </c>
    </row>
    <row r="5195" spans="1:9" x14ac:dyDescent="0.25">
      <c r="A5195" s="11" t="s">
        <v>23144</v>
      </c>
      <c r="B5195" s="11" t="s">
        <v>23138</v>
      </c>
      <c r="C5195" s="11" t="s">
        <v>23138</v>
      </c>
      <c r="I5195" s="11" t="s">
        <v>23138</v>
      </c>
    </row>
    <row r="5196" spans="1:9" x14ac:dyDescent="0.25">
      <c r="A5196" s="11" t="s">
        <v>23145</v>
      </c>
      <c r="B5196" s="11" t="s">
        <v>23138</v>
      </c>
      <c r="C5196" s="11" t="s">
        <v>23138</v>
      </c>
      <c r="I5196" s="11" t="s">
        <v>23138</v>
      </c>
    </row>
    <row r="5197" spans="1:9" x14ac:dyDescent="0.25">
      <c r="A5197" s="11" t="s">
        <v>23146</v>
      </c>
      <c r="B5197" s="11" t="s">
        <v>23138</v>
      </c>
      <c r="C5197" s="11" t="s">
        <v>23138</v>
      </c>
      <c r="I5197" s="11" t="s">
        <v>23138</v>
      </c>
    </row>
    <row r="5198" spans="1:9" x14ac:dyDescent="0.25">
      <c r="A5198" s="11" t="s">
        <v>23147</v>
      </c>
      <c r="B5198" s="11" t="s">
        <v>23138</v>
      </c>
      <c r="C5198" s="11" t="s">
        <v>23138</v>
      </c>
      <c r="I5198" s="11" t="s">
        <v>23138</v>
      </c>
    </row>
    <row r="5199" spans="1:9" x14ac:dyDescent="0.25">
      <c r="A5199" s="11" t="s">
        <v>23148</v>
      </c>
      <c r="B5199" s="11" t="s">
        <v>23138</v>
      </c>
      <c r="C5199" s="11" t="s">
        <v>23138</v>
      </c>
      <c r="I5199" s="11" t="s">
        <v>23138</v>
      </c>
    </row>
    <row r="5200" spans="1:9" x14ac:dyDescent="0.25">
      <c r="A5200" s="11" t="s">
        <v>23149</v>
      </c>
      <c r="B5200" s="11" t="s">
        <v>23138</v>
      </c>
      <c r="C5200" s="11" t="s">
        <v>23138</v>
      </c>
      <c r="I5200" s="11" t="s">
        <v>23138</v>
      </c>
    </row>
    <row r="5201" spans="1:9" x14ac:dyDescent="0.25">
      <c r="A5201" s="11" t="s">
        <v>23150</v>
      </c>
      <c r="B5201" s="11" t="s">
        <v>23138</v>
      </c>
      <c r="C5201" s="11" t="s">
        <v>23138</v>
      </c>
      <c r="I5201" s="11" t="s">
        <v>23138</v>
      </c>
    </row>
    <row r="5202" spans="1:9" x14ac:dyDescent="0.25">
      <c r="A5202" s="11" t="s">
        <v>23151</v>
      </c>
      <c r="B5202" s="11" t="s">
        <v>23138</v>
      </c>
      <c r="C5202" s="11" t="s">
        <v>23138</v>
      </c>
      <c r="I5202" s="11" t="s">
        <v>23138</v>
      </c>
    </row>
    <row r="5203" spans="1:9" x14ac:dyDescent="0.25">
      <c r="A5203" s="11" t="s">
        <v>23152</v>
      </c>
      <c r="B5203" s="11" t="s">
        <v>23138</v>
      </c>
      <c r="C5203" s="11" t="s">
        <v>23138</v>
      </c>
      <c r="I5203" s="11" t="s">
        <v>23138</v>
      </c>
    </row>
    <row r="5204" spans="1:9" x14ac:dyDescent="0.25">
      <c r="A5204" s="11" t="s">
        <v>16713</v>
      </c>
      <c r="B5204" s="11" t="s">
        <v>4101</v>
      </c>
      <c r="C5204" s="11" t="s">
        <v>4101</v>
      </c>
      <c r="I5204" s="11" t="s">
        <v>4101</v>
      </c>
    </row>
    <row r="5205" spans="1:9" x14ac:dyDescent="0.25">
      <c r="A5205" s="11" t="s">
        <v>23153</v>
      </c>
      <c r="B5205" s="11" t="s">
        <v>23154</v>
      </c>
      <c r="C5205" s="11" t="s">
        <v>23154</v>
      </c>
      <c r="I5205" s="11" t="s">
        <v>23154</v>
      </c>
    </row>
    <row r="5206" spans="1:9" x14ac:dyDescent="0.25">
      <c r="A5206" s="11" t="s">
        <v>23155</v>
      </c>
      <c r="B5206" s="11" t="s">
        <v>23156</v>
      </c>
      <c r="C5206" s="11" t="s">
        <v>23156</v>
      </c>
      <c r="I5206" s="11" t="s">
        <v>23156</v>
      </c>
    </row>
    <row r="5207" spans="1:9" x14ac:dyDescent="0.25">
      <c r="A5207" s="11" t="s">
        <v>23157</v>
      </c>
      <c r="B5207" s="11" t="s">
        <v>23158</v>
      </c>
      <c r="C5207" s="11" t="s">
        <v>23158</v>
      </c>
      <c r="I5207" s="11" t="s">
        <v>23158</v>
      </c>
    </row>
    <row r="5208" spans="1:9" x14ac:dyDescent="0.25">
      <c r="A5208" s="11" t="s">
        <v>23159</v>
      </c>
      <c r="B5208" s="11" t="s">
        <v>23158</v>
      </c>
      <c r="C5208" s="11" t="s">
        <v>23158</v>
      </c>
      <c r="I5208" s="11" t="s">
        <v>23158</v>
      </c>
    </row>
    <row r="5209" spans="1:9" x14ac:dyDescent="0.25">
      <c r="A5209" s="11" t="s">
        <v>23160</v>
      </c>
      <c r="B5209" s="11" t="s">
        <v>23158</v>
      </c>
      <c r="C5209" s="11" t="s">
        <v>23158</v>
      </c>
      <c r="I5209" s="11" t="s">
        <v>23158</v>
      </c>
    </row>
    <row r="5210" spans="1:9" x14ac:dyDescent="0.25">
      <c r="A5210" s="11" t="s">
        <v>23161</v>
      </c>
      <c r="B5210" s="11" t="s">
        <v>23158</v>
      </c>
      <c r="C5210" s="11" t="s">
        <v>23158</v>
      </c>
      <c r="I5210" s="11" t="s">
        <v>23158</v>
      </c>
    </row>
    <row r="5211" spans="1:9" x14ac:dyDescent="0.25">
      <c r="A5211" s="11" t="s">
        <v>23162</v>
      </c>
      <c r="B5211" s="11" t="s">
        <v>23158</v>
      </c>
      <c r="C5211" s="11" t="s">
        <v>23158</v>
      </c>
      <c r="I5211" s="11" t="s">
        <v>23158</v>
      </c>
    </row>
    <row r="5212" spans="1:9" x14ac:dyDescent="0.25">
      <c r="A5212" s="11" t="s">
        <v>14371</v>
      </c>
      <c r="B5212" s="11" t="s">
        <v>23158</v>
      </c>
      <c r="C5212" s="11" t="s">
        <v>23158</v>
      </c>
      <c r="I5212" s="11" t="s">
        <v>23158</v>
      </c>
    </row>
    <row r="5213" spans="1:9" x14ac:dyDescent="0.25">
      <c r="A5213" s="11" t="s">
        <v>14376</v>
      </c>
      <c r="B5213" s="11" t="s">
        <v>23158</v>
      </c>
      <c r="C5213" s="11" t="s">
        <v>23158</v>
      </c>
      <c r="I5213" s="11" t="s">
        <v>23158</v>
      </c>
    </row>
    <row r="5214" spans="1:9" x14ac:dyDescent="0.25">
      <c r="A5214" s="11" t="s">
        <v>23163</v>
      </c>
      <c r="B5214" s="11" t="s">
        <v>23158</v>
      </c>
      <c r="C5214" s="11" t="s">
        <v>23158</v>
      </c>
      <c r="I5214" s="11" t="s">
        <v>23158</v>
      </c>
    </row>
    <row r="5215" spans="1:9" x14ac:dyDescent="0.25">
      <c r="A5215" s="11" t="s">
        <v>14368</v>
      </c>
      <c r="B5215" s="11" t="s">
        <v>23158</v>
      </c>
      <c r="C5215" s="11" t="s">
        <v>23158</v>
      </c>
      <c r="I5215" s="11" t="s">
        <v>23158</v>
      </c>
    </row>
    <row r="5216" spans="1:9" x14ac:dyDescent="0.25">
      <c r="A5216" s="11" t="s">
        <v>14374</v>
      </c>
      <c r="B5216" s="11" t="s">
        <v>23158</v>
      </c>
      <c r="C5216" s="11" t="s">
        <v>23158</v>
      </c>
      <c r="I5216" s="11" t="s">
        <v>23158</v>
      </c>
    </row>
    <row r="5217" spans="1:9" x14ac:dyDescent="0.25">
      <c r="A5217" s="11" t="s">
        <v>23164</v>
      </c>
      <c r="B5217" s="11" t="s">
        <v>23165</v>
      </c>
      <c r="C5217" s="11" t="s">
        <v>23165</v>
      </c>
      <c r="I5217" s="11" t="s">
        <v>23165</v>
      </c>
    </row>
    <row r="5218" spans="1:9" x14ac:dyDescent="0.25">
      <c r="A5218" s="11" t="s">
        <v>23166</v>
      </c>
      <c r="B5218" s="11" t="s">
        <v>23165</v>
      </c>
      <c r="C5218" s="11" t="s">
        <v>23165</v>
      </c>
      <c r="I5218" s="11" t="s">
        <v>23165</v>
      </c>
    </row>
    <row r="5219" spans="1:9" x14ac:dyDescent="0.25">
      <c r="A5219" s="11" t="s">
        <v>23167</v>
      </c>
      <c r="B5219" s="11" t="s">
        <v>527</v>
      </c>
      <c r="C5219" s="11" t="s">
        <v>527</v>
      </c>
      <c r="I5219" s="11" t="s">
        <v>527</v>
      </c>
    </row>
    <row r="5220" spans="1:9" x14ac:dyDescent="0.25">
      <c r="A5220" s="11" t="s">
        <v>23168</v>
      </c>
      <c r="B5220" s="11" t="s">
        <v>1669</v>
      </c>
      <c r="C5220" s="11" t="s">
        <v>1669</v>
      </c>
      <c r="I5220" s="11" t="s">
        <v>1669</v>
      </c>
    </row>
    <row r="5221" spans="1:9" x14ac:dyDescent="0.25">
      <c r="A5221" s="11" t="s">
        <v>23169</v>
      </c>
      <c r="B5221" s="11" t="s">
        <v>1669</v>
      </c>
      <c r="C5221" s="11" t="s">
        <v>1669</v>
      </c>
      <c r="I5221" s="11" t="s">
        <v>1669</v>
      </c>
    </row>
    <row r="5222" spans="1:9" x14ac:dyDescent="0.25">
      <c r="A5222" s="11" t="s">
        <v>23170</v>
      </c>
      <c r="B5222" s="11" t="s">
        <v>1669</v>
      </c>
      <c r="C5222" s="11" t="s">
        <v>1669</v>
      </c>
      <c r="I5222" s="11" t="s">
        <v>1669</v>
      </c>
    </row>
    <row r="5223" spans="1:9" x14ac:dyDescent="0.25">
      <c r="A5223" s="11" t="s">
        <v>23171</v>
      </c>
      <c r="B5223" s="11" t="s">
        <v>1669</v>
      </c>
      <c r="C5223" s="11" t="s">
        <v>1669</v>
      </c>
      <c r="I5223" s="11" t="s">
        <v>1669</v>
      </c>
    </row>
    <row r="5224" spans="1:9" x14ac:dyDescent="0.25">
      <c r="A5224" s="11" t="s">
        <v>11180</v>
      </c>
      <c r="B5224" s="11" t="s">
        <v>23172</v>
      </c>
      <c r="C5224" s="11" t="s">
        <v>23172</v>
      </c>
      <c r="I5224" s="11" t="s">
        <v>23172</v>
      </c>
    </row>
    <row r="5225" spans="1:9" x14ac:dyDescent="0.25">
      <c r="A5225" s="11" t="s">
        <v>23173</v>
      </c>
      <c r="B5225" s="11" t="s">
        <v>23172</v>
      </c>
      <c r="C5225" s="11" t="s">
        <v>23172</v>
      </c>
      <c r="I5225" s="11" t="s">
        <v>23172</v>
      </c>
    </row>
    <row r="5226" spans="1:9" x14ac:dyDescent="0.25">
      <c r="A5226" s="11" t="s">
        <v>23174</v>
      </c>
      <c r="B5226" s="11" t="s">
        <v>23175</v>
      </c>
      <c r="C5226" s="11" t="s">
        <v>23175</v>
      </c>
      <c r="I5226" s="11" t="s">
        <v>23175</v>
      </c>
    </row>
    <row r="5227" spans="1:9" x14ac:dyDescent="0.25">
      <c r="A5227" s="11" t="s">
        <v>23176</v>
      </c>
      <c r="B5227" s="11" t="s">
        <v>4115</v>
      </c>
      <c r="C5227" s="11" t="s">
        <v>4115</v>
      </c>
      <c r="I5227" s="11" t="s">
        <v>4115</v>
      </c>
    </row>
    <row r="5228" spans="1:9" x14ac:dyDescent="0.25">
      <c r="A5228" s="11" t="s">
        <v>23177</v>
      </c>
      <c r="B5228" s="11" t="s">
        <v>23178</v>
      </c>
      <c r="C5228" s="11" t="s">
        <v>23178</v>
      </c>
      <c r="I5228" s="11" t="s">
        <v>23178</v>
      </c>
    </row>
    <row r="5229" spans="1:9" x14ac:dyDescent="0.25">
      <c r="A5229" s="11" t="s">
        <v>23179</v>
      </c>
      <c r="B5229" s="11" t="s">
        <v>23180</v>
      </c>
      <c r="C5229" s="11" t="s">
        <v>23180</v>
      </c>
      <c r="I5229" s="11" t="s">
        <v>23180</v>
      </c>
    </row>
    <row r="5230" spans="1:9" x14ac:dyDescent="0.25">
      <c r="A5230" s="11" t="s">
        <v>23181</v>
      </c>
      <c r="B5230" s="11" t="s">
        <v>23182</v>
      </c>
      <c r="C5230" s="11" t="s">
        <v>23182</v>
      </c>
      <c r="I5230" s="11" t="s">
        <v>23182</v>
      </c>
    </row>
    <row r="5231" spans="1:9" x14ac:dyDescent="0.25">
      <c r="A5231" s="11" t="s">
        <v>23183</v>
      </c>
      <c r="B5231" s="11" t="s">
        <v>23182</v>
      </c>
      <c r="C5231" s="11" t="s">
        <v>23182</v>
      </c>
      <c r="I5231" s="11" t="s">
        <v>23182</v>
      </c>
    </row>
    <row r="5232" spans="1:9" x14ac:dyDescent="0.25">
      <c r="A5232" s="11" t="s">
        <v>23184</v>
      </c>
      <c r="B5232" s="11" t="s">
        <v>23182</v>
      </c>
      <c r="C5232" s="11" t="s">
        <v>23182</v>
      </c>
      <c r="I5232" s="11" t="s">
        <v>23182</v>
      </c>
    </row>
    <row r="5233" spans="1:9" x14ac:dyDescent="0.25">
      <c r="A5233" s="11" t="s">
        <v>23185</v>
      </c>
      <c r="B5233" s="11" t="s">
        <v>23182</v>
      </c>
      <c r="C5233" s="11" t="s">
        <v>23182</v>
      </c>
      <c r="I5233" s="11" t="s">
        <v>23182</v>
      </c>
    </row>
    <row r="5234" spans="1:9" x14ac:dyDescent="0.25">
      <c r="A5234" s="11" t="s">
        <v>23186</v>
      </c>
      <c r="B5234" s="11" t="s">
        <v>23187</v>
      </c>
      <c r="C5234" s="11" t="s">
        <v>23187</v>
      </c>
      <c r="I5234" s="11" t="s">
        <v>23187</v>
      </c>
    </row>
    <row r="5235" spans="1:9" x14ac:dyDescent="0.25">
      <c r="A5235" s="11" t="s">
        <v>10911</v>
      </c>
      <c r="B5235" s="11" t="s">
        <v>23188</v>
      </c>
      <c r="C5235" s="11" t="s">
        <v>23188</v>
      </c>
      <c r="I5235" s="11" t="s">
        <v>23188</v>
      </c>
    </row>
    <row r="5236" spans="1:9" x14ac:dyDescent="0.25">
      <c r="A5236" s="11" t="s">
        <v>23189</v>
      </c>
      <c r="B5236" s="11" t="s">
        <v>23190</v>
      </c>
      <c r="C5236" s="11" t="s">
        <v>23190</v>
      </c>
      <c r="I5236" s="11" t="s">
        <v>23190</v>
      </c>
    </row>
    <row r="5237" spans="1:9" x14ac:dyDescent="0.25">
      <c r="A5237" s="11" t="s">
        <v>23191</v>
      </c>
      <c r="B5237" s="11" t="s">
        <v>23190</v>
      </c>
      <c r="C5237" s="11" t="s">
        <v>23190</v>
      </c>
      <c r="I5237" s="11" t="s">
        <v>23190</v>
      </c>
    </row>
    <row r="5238" spans="1:9" x14ac:dyDescent="0.25">
      <c r="A5238" s="11" t="s">
        <v>23192</v>
      </c>
      <c r="B5238" s="11" t="s">
        <v>4131</v>
      </c>
      <c r="C5238" s="11" t="s">
        <v>4131</v>
      </c>
      <c r="I5238" s="11" t="s">
        <v>4131</v>
      </c>
    </row>
    <row r="5239" spans="1:9" x14ac:dyDescent="0.25">
      <c r="A5239" s="11" t="s">
        <v>23193</v>
      </c>
      <c r="B5239" s="11" t="s">
        <v>4131</v>
      </c>
      <c r="C5239" s="11" t="s">
        <v>4131</v>
      </c>
      <c r="I5239" s="11" t="s">
        <v>4131</v>
      </c>
    </row>
    <row r="5240" spans="1:9" x14ac:dyDescent="0.25">
      <c r="A5240" s="11" t="s">
        <v>23194</v>
      </c>
      <c r="B5240" s="11" t="s">
        <v>4131</v>
      </c>
      <c r="C5240" s="11" t="s">
        <v>4131</v>
      </c>
      <c r="I5240" s="11" t="s">
        <v>4131</v>
      </c>
    </row>
    <row r="5241" spans="1:9" x14ac:dyDescent="0.25">
      <c r="A5241" s="11" t="s">
        <v>23195</v>
      </c>
      <c r="B5241" s="11" t="s">
        <v>3447</v>
      </c>
      <c r="C5241" s="11" t="s">
        <v>3447</v>
      </c>
      <c r="I5241" s="11" t="s">
        <v>3447</v>
      </c>
    </row>
    <row r="5242" spans="1:9" x14ac:dyDescent="0.25">
      <c r="A5242" s="11" t="s">
        <v>4480</v>
      </c>
      <c r="B5242" s="11" t="s">
        <v>3447</v>
      </c>
      <c r="C5242" s="11" t="s">
        <v>3447</v>
      </c>
      <c r="I5242" s="11" t="s">
        <v>3447</v>
      </c>
    </row>
    <row r="5243" spans="1:9" x14ac:dyDescent="0.25">
      <c r="A5243" s="11" t="s">
        <v>23196</v>
      </c>
      <c r="B5243" s="11" t="s">
        <v>3447</v>
      </c>
      <c r="C5243" s="11" t="s">
        <v>3447</v>
      </c>
      <c r="I5243" s="11" t="s">
        <v>3447</v>
      </c>
    </row>
    <row r="5244" spans="1:9" x14ac:dyDescent="0.25">
      <c r="A5244" s="11" t="s">
        <v>23197</v>
      </c>
      <c r="B5244" s="11" t="s">
        <v>3447</v>
      </c>
      <c r="C5244" s="11" t="s">
        <v>3447</v>
      </c>
      <c r="I5244" s="11" t="s">
        <v>3447</v>
      </c>
    </row>
    <row r="5245" spans="1:9" x14ac:dyDescent="0.25">
      <c r="A5245" s="11" t="s">
        <v>13937</v>
      </c>
      <c r="B5245" s="11" t="s">
        <v>3447</v>
      </c>
      <c r="C5245" s="11" t="s">
        <v>3447</v>
      </c>
      <c r="I5245" s="11" t="s">
        <v>3447</v>
      </c>
    </row>
    <row r="5246" spans="1:9" x14ac:dyDescent="0.25">
      <c r="A5246" s="11" t="s">
        <v>23198</v>
      </c>
      <c r="B5246" s="11" t="s">
        <v>3447</v>
      </c>
      <c r="C5246" s="11" t="s">
        <v>3447</v>
      </c>
      <c r="I5246" s="11" t="s">
        <v>3447</v>
      </c>
    </row>
    <row r="5247" spans="1:9" x14ac:dyDescent="0.25">
      <c r="A5247" s="11" t="s">
        <v>23199</v>
      </c>
      <c r="B5247" s="11" t="s">
        <v>3447</v>
      </c>
      <c r="C5247" s="11" t="s">
        <v>3447</v>
      </c>
      <c r="I5247" s="11" t="s">
        <v>3447</v>
      </c>
    </row>
    <row r="5248" spans="1:9" x14ac:dyDescent="0.25">
      <c r="A5248" s="11" t="s">
        <v>23200</v>
      </c>
      <c r="B5248" s="11" t="s">
        <v>23201</v>
      </c>
      <c r="C5248" s="11" t="s">
        <v>23201</v>
      </c>
      <c r="I5248" s="11" t="s">
        <v>23201</v>
      </c>
    </row>
    <row r="5249" spans="1:9" x14ac:dyDescent="0.25">
      <c r="A5249" s="11" t="s">
        <v>23202</v>
      </c>
      <c r="B5249" s="11" t="s">
        <v>23203</v>
      </c>
      <c r="C5249" s="11" t="s">
        <v>23203</v>
      </c>
      <c r="I5249" s="11" t="s">
        <v>23203</v>
      </c>
    </row>
    <row r="5250" spans="1:9" x14ac:dyDescent="0.25">
      <c r="A5250" s="11" t="s">
        <v>6336</v>
      </c>
      <c r="B5250" s="11" t="s">
        <v>23203</v>
      </c>
      <c r="C5250" s="11" t="s">
        <v>23203</v>
      </c>
      <c r="I5250" s="11" t="s">
        <v>23203</v>
      </c>
    </row>
    <row r="5251" spans="1:9" x14ac:dyDescent="0.25">
      <c r="A5251" s="11" t="s">
        <v>23204</v>
      </c>
      <c r="B5251" s="11" t="s">
        <v>23203</v>
      </c>
      <c r="C5251" s="11" t="s">
        <v>23203</v>
      </c>
      <c r="I5251" s="11" t="s">
        <v>23203</v>
      </c>
    </row>
    <row r="5252" spans="1:9" x14ac:dyDescent="0.25">
      <c r="A5252" s="11" t="s">
        <v>8764</v>
      </c>
      <c r="B5252" s="11" t="s">
        <v>23203</v>
      </c>
      <c r="C5252" s="11" t="s">
        <v>23203</v>
      </c>
      <c r="I5252" s="11" t="s">
        <v>23203</v>
      </c>
    </row>
    <row r="5253" spans="1:9" x14ac:dyDescent="0.25">
      <c r="A5253" s="11" t="s">
        <v>9846</v>
      </c>
      <c r="B5253" s="11" t="s">
        <v>23203</v>
      </c>
      <c r="C5253" s="11" t="s">
        <v>23203</v>
      </c>
      <c r="I5253" s="11" t="s">
        <v>23203</v>
      </c>
    </row>
    <row r="5254" spans="1:9" x14ac:dyDescent="0.25">
      <c r="A5254" s="11" t="s">
        <v>11522</v>
      </c>
      <c r="B5254" s="11" t="s">
        <v>23203</v>
      </c>
      <c r="C5254" s="11" t="s">
        <v>23203</v>
      </c>
      <c r="I5254" s="11" t="s">
        <v>23203</v>
      </c>
    </row>
    <row r="5255" spans="1:9" x14ac:dyDescent="0.25">
      <c r="A5255" s="11" t="s">
        <v>23205</v>
      </c>
      <c r="B5255" s="11" t="s">
        <v>23206</v>
      </c>
      <c r="C5255" s="11" t="s">
        <v>23206</v>
      </c>
      <c r="I5255" s="11" t="s">
        <v>23206</v>
      </c>
    </row>
    <row r="5256" spans="1:9" x14ac:dyDescent="0.25">
      <c r="A5256" s="11" t="s">
        <v>23207</v>
      </c>
      <c r="B5256" s="11" t="s">
        <v>23208</v>
      </c>
      <c r="C5256" s="11" t="s">
        <v>23208</v>
      </c>
      <c r="I5256" s="11" t="s">
        <v>23208</v>
      </c>
    </row>
    <row r="5257" spans="1:9" x14ac:dyDescent="0.25">
      <c r="A5257" s="11" t="s">
        <v>11229</v>
      </c>
      <c r="B5257" s="11" t="s">
        <v>23209</v>
      </c>
      <c r="C5257" s="11" t="s">
        <v>23209</v>
      </c>
      <c r="I5257" s="11" t="s">
        <v>23209</v>
      </c>
    </row>
    <row r="5258" spans="1:9" x14ac:dyDescent="0.25">
      <c r="A5258" s="11" t="s">
        <v>12637</v>
      </c>
      <c r="B5258" s="11" t="s">
        <v>4139</v>
      </c>
      <c r="C5258" s="11" t="s">
        <v>4139</v>
      </c>
      <c r="I5258" s="11" t="s">
        <v>4139</v>
      </c>
    </row>
    <row r="5259" spans="1:9" x14ac:dyDescent="0.25">
      <c r="A5259" s="11" t="s">
        <v>12642</v>
      </c>
      <c r="B5259" s="11" t="s">
        <v>4139</v>
      </c>
      <c r="C5259" s="11" t="s">
        <v>4139</v>
      </c>
      <c r="I5259" s="11" t="s">
        <v>4139</v>
      </c>
    </row>
    <row r="5260" spans="1:9" x14ac:dyDescent="0.25">
      <c r="A5260" s="11" t="s">
        <v>23210</v>
      </c>
      <c r="B5260" s="11" t="s">
        <v>23211</v>
      </c>
      <c r="C5260" s="11" t="s">
        <v>23211</v>
      </c>
      <c r="I5260" s="11" t="s">
        <v>23211</v>
      </c>
    </row>
    <row r="5261" spans="1:9" x14ac:dyDescent="0.25">
      <c r="A5261" s="11" t="s">
        <v>6127</v>
      </c>
      <c r="B5261" s="11" t="s">
        <v>23212</v>
      </c>
      <c r="C5261" s="11" t="s">
        <v>23212</v>
      </c>
      <c r="I5261" s="11" t="s">
        <v>23212</v>
      </c>
    </row>
    <row r="5262" spans="1:9" x14ac:dyDescent="0.25">
      <c r="A5262" s="11" t="s">
        <v>23213</v>
      </c>
      <c r="B5262" s="11" t="s">
        <v>23214</v>
      </c>
      <c r="C5262" s="11" t="s">
        <v>23214</v>
      </c>
      <c r="I5262" s="11" t="s">
        <v>23214</v>
      </c>
    </row>
    <row r="5263" spans="1:9" x14ac:dyDescent="0.25">
      <c r="A5263" s="11" t="s">
        <v>11402</v>
      </c>
      <c r="B5263" s="11" t="s">
        <v>4184</v>
      </c>
      <c r="C5263" s="11" t="s">
        <v>4184</v>
      </c>
      <c r="I5263" s="11" t="s">
        <v>4184</v>
      </c>
    </row>
    <row r="5264" spans="1:9" x14ac:dyDescent="0.25">
      <c r="A5264" s="11" t="s">
        <v>23215</v>
      </c>
      <c r="B5264" s="11" t="s">
        <v>17720</v>
      </c>
      <c r="C5264" s="11" t="s">
        <v>17720</v>
      </c>
      <c r="I5264" s="11" t="s">
        <v>17720</v>
      </c>
    </row>
    <row r="5265" spans="1:9" x14ac:dyDescent="0.25">
      <c r="A5265" s="11" t="s">
        <v>23216</v>
      </c>
      <c r="B5265" s="11" t="s">
        <v>17720</v>
      </c>
      <c r="C5265" s="11" t="s">
        <v>17720</v>
      </c>
      <c r="I5265" s="11" t="s">
        <v>17720</v>
      </c>
    </row>
    <row r="5266" spans="1:9" x14ac:dyDescent="0.25">
      <c r="A5266" s="11" t="s">
        <v>23217</v>
      </c>
      <c r="B5266" s="11" t="s">
        <v>17720</v>
      </c>
      <c r="C5266" s="11" t="s">
        <v>17720</v>
      </c>
      <c r="I5266" s="11" t="s">
        <v>17720</v>
      </c>
    </row>
    <row r="5267" spans="1:9" x14ac:dyDescent="0.25">
      <c r="A5267" s="11" t="s">
        <v>23218</v>
      </c>
      <c r="B5267" s="11" t="s">
        <v>17720</v>
      </c>
      <c r="C5267" s="11" t="s">
        <v>17720</v>
      </c>
      <c r="I5267" s="11" t="s">
        <v>17720</v>
      </c>
    </row>
    <row r="5268" spans="1:9" x14ac:dyDescent="0.25">
      <c r="A5268" s="11" t="s">
        <v>23219</v>
      </c>
      <c r="B5268" s="11" t="s">
        <v>17720</v>
      </c>
      <c r="C5268" s="11" t="s">
        <v>17720</v>
      </c>
      <c r="I5268" s="11" t="s">
        <v>17720</v>
      </c>
    </row>
    <row r="5269" spans="1:9" x14ac:dyDescent="0.25">
      <c r="A5269" s="11" t="s">
        <v>23220</v>
      </c>
      <c r="B5269" s="11" t="s">
        <v>17720</v>
      </c>
      <c r="C5269" s="11" t="s">
        <v>17720</v>
      </c>
      <c r="I5269" s="11" t="s">
        <v>17720</v>
      </c>
    </row>
    <row r="5270" spans="1:9" x14ac:dyDescent="0.25">
      <c r="A5270" s="11" t="s">
        <v>23221</v>
      </c>
      <c r="B5270" s="11" t="s">
        <v>17720</v>
      </c>
      <c r="C5270" s="11" t="s">
        <v>17720</v>
      </c>
      <c r="I5270" s="11" t="s">
        <v>17720</v>
      </c>
    </row>
    <row r="5271" spans="1:9" x14ac:dyDescent="0.25">
      <c r="A5271" s="11" t="s">
        <v>23222</v>
      </c>
      <c r="B5271" s="11" t="s">
        <v>17720</v>
      </c>
      <c r="C5271" s="11" t="s">
        <v>17720</v>
      </c>
      <c r="I5271" s="11" t="s">
        <v>17720</v>
      </c>
    </row>
    <row r="5272" spans="1:9" x14ac:dyDescent="0.25">
      <c r="A5272" s="11" t="s">
        <v>23223</v>
      </c>
      <c r="B5272" s="11" t="s">
        <v>17720</v>
      </c>
      <c r="C5272" s="11" t="s">
        <v>17720</v>
      </c>
      <c r="I5272" s="11" t="s">
        <v>17720</v>
      </c>
    </row>
    <row r="5273" spans="1:9" x14ac:dyDescent="0.25">
      <c r="A5273" s="11" t="s">
        <v>23224</v>
      </c>
      <c r="B5273" s="11" t="s">
        <v>17720</v>
      </c>
      <c r="C5273" s="11" t="s">
        <v>17720</v>
      </c>
      <c r="I5273" s="11" t="s">
        <v>17720</v>
      </c>
    </row>
    <row r="5274" spans="1:9" x14ac:dyDescent="0.25">
      <c r="A5274" s="11" t="s">
        <v>23225</v>
      </c>
      <c r="B5274" s="11" t="s">
        <v>17720</v>
      </c>
      <c r="C5274" s="11" t="s">
        <v>17720</v>
      </c>
      <c r="I5274" s="11" t="s">
        <v>17720</v>
      </c>
    </row>
    <row r="5275" spans="1:9" x14ac:dyDescent="0.25">
      <c r="A5275" s="11" t="s">
        <v>23226</v>
      </c>
      <c r="B5275" s="11" t="s">
        <v>17720</v>
      </c>
      <c r="C5275" s="11" t="s">
        <v>17720</v>
      </c>
      <c r="I5275" s="11" t="s">
        <v>17720</v>
      </c>
    </row>
    <row r="5276" spans="1:9" x14ac:dyDescent="0.25">
      <c r="A5276" s="11" t="s">
        <v>23227</v>
      </c>
      <c r="B5276" s="11" t="s">
        <v>17720</v>
      </c>
      <c r="C5276" s="11" t="s">
        <v>17720</v>
      </c>
      <c r="I5276" s="11" t="s">
        <v>17720</v>
      </c>
    </row>
    <row r="5277" spans="1:9" x14ac:dyDescent="0.25">
      <c r="A5277" s="11" t="s">
        <v>23228</v>
      </c>
      <c r="B5277" s="11" t="s">
        <v>17720</v>
      </c>
      <c r="C5277" s="11" t="s">
        <v>17720</v>
      </c>
      <c r="I5277" s="11" t="s">
        <v>17720</v>
      </c>
    </row>
    <row r="5278" spans="1:9" x14ac:dyDescent="0.25">
      <c r="A5278" s="11" t="s">
        <v>23229</v>
      </c>
      <c r="B5278" s="11" t="s">
        <v>17720</v>
      </c>
      <c r="C5278" s="11" t="s">
        <v>17720</v>
      </c>
      <c r="I5278" s="11" t="s">
        <v>17720</v>
      </c>
    </row>
    <row r="5279" spans="1:9" x14ac:dyDescent="0.25">
      <c r="A5279" s="11" t="s">
        <v>23230</v>
      </c>
      <c r="B5279" s="11" t="s">
        <v>17720</v>
      </c>
      <c r="C5279" s="11" t="s">
        <v>17720</v>
      </c>
      <c r="I5279" s="11" t="s">
        <v>17720</v>
      </c>
    </row>
    <row r="5280" spans="1:9" x14ac:dyDescent="0.25">
      <c r="A5280" s="11" t="s">
        <v>23231</v>
      </c>
      <c r="B5280" s="11" t="s">
        <v>17720</v>
      </c>
      <c r="C5280" s="11" t="s">
        <v>17720</v>
      </c>
      <c r="I5280" s="11" t="s">
        <v>17720</v>
      </c>
    </row>
    <row r="5281" spans="1:9" x14ac:dyDescent="0.25">
      <c r="A5281" s="11" t="s">
        <v>23232</v>
      </c>
      <c r="B5281" s="11" t="s">
        <v>17720</v>
      </c>
      <c r="C5281" s="11" t="s">
        <v>17720</v>
      </c>
      <c r="I5281" s="11" t="s">
        <v>17720</v>
      </c>
    </row>
    <row r="5282" spans="1:9" x14ac:dyDescent="0.25">
      <c r="A5282" s="11" t="s">
        <v>23233</v>
      </c>
      <c r="B5282" s="11" t="s">
        <v>17720</v>
      </c>
      <c r="C5282" s="11" t="s">
        <v>17720</v>
      </c>
      <c r="I5282" s="11" t="s">
        <v>17720</v>
      </c>
    </row>
    <row r="5283" spans="1:9" x14ac:dyDescent="0.25">
      <c r="A5283" s="11" t="s">
        <v>23234</v>
      </c>
      <c r="B5283" s="11" t="s">
        <v>17720</v>
      </c>
      <c r="C5283" s="11" t="s">
        <v>17720</v>
      </c>
      <c r="I5283" s="11" t="s">
        <v>17720</v>
      </c>
    </row>
    <row r="5284" spans="1:9" x14ac:dyDescent="0.25">
      <c r="A5284" s="11" t="s">
        <v>23235</v>
      </c>
      <c r="B5284" s="11" t="s">
        <v>17720</v>
      </c>
      <c r="C5284" s="11" t="s">
        <v>17720</v>
      </c>
      <c r="I5284" s="11" t="s">
        <v>17720</v>
      </c>
    </row>
    <row r="5285" spans="1:9" x14ac:dyDescent="0.25">
      <c r="A5285" s="11" t="s">
        <v>23236</v>
      </c>
      <c r="B5285" s="11" t="s">
        <v>17720</v>
      </c>
      <c r="C5285" s="11" t="s">
        <v>17720</v>
      </c>
      <c r="I5285" s="11" t="s">
        <v>17720</v>
      </c>
    </row>
    <row r="5286" spans="1:9" x14ac:dyDescent="0.25">
      <c r="A5286" s="11" t="s">
        <v>23237</v>
      </c>
      <c r="B5286" s="11" t="s">
        <v>17720</v>
      </c>
      <c r="C5286" s="11" t="s">
        <v>17720</v>
      </c>
      <c r="I5286" s="11" t="s">
        <v>17720</v>
      </c>
    </row>
    <row r="5287" spans="1:9" x14ac:dyDescent="0.25">
      <c r="A5287" s="11" t="s">
        <v>23238</v>
      </c>
      <c r="B5287" s="11" t="s">
        <v>17720</v>
      </c>
      <c r="C5287" s="11" t="s">
        <v>17720</v>
      </c>
      <c r="I5287" s="11" t="s">
        <v>17720</v>
      </c>
    </row>
    <row r="5288" spans="1:9" x14ac:dyDescent="0.25">
      <c r="A5288" s="11" t="s">
        <v>23239</v>
      </c>
      <c r="B5288" s="11" t="s">
        <v>17720</v>
      </c>
      <c r="C5288" s="11" t="s">
        <v>17720</v>
      </c>
      <c r="I5288" s="11" t="s">
        <v>17720</v>
      </c>
    </row>
    <row r="5289" spans="1:9" x14ac:dyDescent="0.25">
      <c r="A5289" s="11" t="s">
        <v>23240</v>
      </c>
      <c r="B5289" s="11" t="s">
        <v>17720</v>
      </c>
      <c r="C5289" s="11" t="s">
        <v>17720</v>
      </c>
      <c r="I5289" s="11" t="s">
        <v>17720</v>
      </c>
    </row>
    <row r="5290" spans="1:9" x14ac:dyDescent="0.25">
      <c r="A5290" s="11" t="s">
        <v>23241</v>
      </c>
      <c r="B5290" s="11" t="s">
        <v>17720</v>
      </c>
      <c r="C5290" s="11" t="s">
        <v>17720</v>
      </c>
      <c r="I5290" s="11" t="s">
        <v>17720</v>
      </c>
    </row>
    <row r="5291" spans="1:9" x14ac:dyDescent="0.25">
      <c r="A5291" s="11" t="s">
        <v>23242</v>
      </c>
      <c r="B5291" s="11" t="s">
        <v>17720</v>
      </c>
      <c r="C5291" s="11" t="s">
        <v>17720</v>
      </c>
      <c r="I5291" s="11" t="s">
        <v>17720</v>
      </c>
    </row>
    <row r="5292" spans="1:9" x14ac:dyDescent="0.25">
      <c r="A5292" s="11" t="s">
        <v>23243</v>
      </c>
      <c r="B5292" s="11" t="s">
        <v>17720</v>
      </c>
      <c r="C5292" s="11" t="s">
        <v>17720</v>
      </c>
      <c r="I5292" s="11" t="s">
        <v>17720</v>
      </c>
    </row>
    <row r="5293" spans="1:9" x14ac:dyDescent="0.25">
      <c r="A5293" s="11" t="s">
        <v>23244</v>
      </c>
      <c r="B5293" s="11" t="s">
        <v>17720</v>
      </c>
      <c r="C5293" s="11" t="s">
        <v>17720</v>
      </c>
      <c r="I5293" s="11" t="s">
        <v>17720</v>
      </c>
    </row>
    <row r="5294" spans="1:9" x14ac:dyDescent="0.25">
      <c r="A5294" s="11" t="s">
        <v>23245</v>
      </c>
      <c r="B5294" s="11" t="s">
        <v>17720</v>
      </c>
      <c r="C5294" s="11" t="s">
        <v>17720</v>
      </c>
      <c r="I5294" s="11" t="s">
        <v>17720</v>
      </c>
    </row>
    <row r="5295" spans="1:9" x14ac:dyDescent="0.25">
      <c r="A5295" s="11" t="s">
        <v>23246</v>
      </c>
      <c r="B5295" s="11" t="s">
        <v>17720</v>
      </c>
      <c r="C5295" s="11" t="s">
        <v>17720</v>
      </c>
      <c r="I5295" s="11" t="s">
        <v>17720</v>
      </c>
    </row>
    <row r="5296" spans="1:9" x14ac:dyDescent="0.25">
      <c r="A5296" s="11" t="s">
        <v>23247</v>
      </c>
      <c r="B5296" s="11" t="s">
        <v>17720</v>
      </c>
      <c r="C5296" s="11" t="s">
        <v>17720</v>
      </c>
      <c r="I5296" s="11" t="s">
        <v>17720</v>
      </c>
    </row>
    <row r="5297" spans="1:9" x14ac:dyDescent="0.25">
      <c r="A5297" s="11" t="s">
        <v>23248</v>
      </c>
      <c r="B5297" s="11" t="s">
        <v>17720</v>
      </c>
      <c r="C5297" s="11" t="s">
        <v>17720</v>
      </c>
      <c r="I5297" s="11" t="s">
        <v>17720</v>
      </c>
    </row>
    <row r="5298" spans="1:9" x14ac:dyDescent="0.25">
      <c r="A5298" s="11" t="s">
        <v>23249</v>
      </c>
      <c r="B5298" s="11" t="s">
        <v>17720</v>
      </c>
      <c r="C5298" s="11" t="s">
        <v>17720</v>
      </c>
      <c r="I5298" s="11" t="s">
        <v>17720</v>
      </c>
    </row>
    <row r="5299" spans="1:9" x14ac:dyDescent="0.25">
      <c r="A5299" s="11" t="s">
        <v>23250</v>
      </c>
      <c r="B5299" s="11" t="s">
        <v>17720</v>
      </c>
      <c r="C5299" s="11" t="s">
        <v>17720</v>
      </c>
      <c r="I5299" s="11" t="s">
        <v>17720</v>
      </c>
    </row>
    <row r="5300" spans="1:9" x14ac:dyDescent="0.25">
      <c r="A5300" s="11" t="s">
        <v>23251</v>
      </c>
      <c r="B5300" s="11" t="s">
        <v>704</v>
      </c>
      <c r="C5300" s="11" t="s">
        <v>704</v>
      </c>
      <c r="I5300" s="11" t="s">
        <v>704</v>
      </c>
    </row>
    <row r="5301" spans="1:9" x14ac:dyDescent="0.25">
      <c r="A5301" s="11" t="s">
        <v>23252</v>
      </c>
      <c r="B5301" s="11" t="s">
        <v>704</v>
      </c>
      <c r="C5301" s="11" t="s">
        <v>704</v>
      </c>
      <c r="I5301" s="11" t="s">
        <v>704</v>
      </c>
    </row>
    <row r="5302" spans="1:9" x14ac:dyDescent="0.25">
      <c r="A5302" s="11" t="s">
        <v>23253</v>
      </c>
      <c r="B5302" s="11" t="s">
        <v>704</v>
      </c>
      <c r="C5302" s="11" t="s">
        <v>704</v>
      </c>
      <c r="I5302" s="11" t="s">
        <v>704</v>
      </c>
    </row>
    <row r="5303" spans="1:9" x14ac:dyDescent="0.25">
      <c r="A5303" s="11" t="s">
        <v>23254</v>
      </c>
      <c r="B5303" s="11" t="s">
        <v>704</v>
      </c>
      <c r="C5303" s="11" t="s">
        <v>704</v>
      </c>
      <c r="I5303" s="11" t="s">
        <v>704</v>
      </c>
    </row>
    <row r="5304" spans="1:9" x14ac:dyDescent="0.25">
      <c r="A5304" s="11" t="s">
        <v>23255</v>
      </c>
      <c r="B5304" s="11" t="s">
        <v>704</v>
      </c>
      <c r="C5304" s="11" t="s">
        <v>704</v>
      </c>
      <c r="I5304" s="11" t="s">
        <v>704</v>
      </c>
    </row>
    <row r="5305" spans="1:9" x14ac:dyDescent="0.25">
      <c r="A5305" s="11" t="s">
        <v>23256</v>
      </c>
      <c r="B5305" s="11" t="s">
        <v>704</v>
      </c>
      <c r="C5305" s="11" t="s">
        <v>704</v>
      </c>
      <c r="I5305" s="11" t="s">
        <v>704</v>
      </c>
    </row>
    <row r="5306" spans="1:9" x14ac:dyDescent="0.25">
      <c r="A5306" s="11" t="s">
        <v>23257</v>
      </c>
      <c r="B5306" s="11" t="s">
        <v>704</v>
      </c>
      <c r="C5306" s="11" t="s">
        <v>704</v>
      </c>
      <c r="I5306" s="11" t="s">
        <v>704</v>
      </c>
    </row>
    <row r="5307" spans="1:9" x14ac:dyDescent="0.25">
      <c r="A5307" s="11" t="s">
        <v>23258</v>
      </c>
      <c r="B5307" s="11" t="s">
        <v>704</v>
      </c>
      <c r="C5307" s="11" t="s">
        <v>704</v>
      </c>
      <c r="I5307" s="11" t="s">
        <v>704</v>
      </c>
    </row>
    <row r="5308" spans="1:9" x14ac:dyDescent="0.25">
      <c r="A5308" s="11" t="s">
        <v>23259</v>
      </c>
      <c r="B5308" s="11" t="s">
        <v>704</v>
      </c>
      <c r="C5308" s="11" t="s">
        <v>704</v>
      </c>
      <c r="I5308" s="11" t="s">
        <v>704</v>
      </c>
    </row>
    <row r="5309" spans="1:9" x14ac:dyDescent="0.25">
      <c r="A5309" s="11" t="s">
        <v>23260</v>
      </c>
      <c r="B5309" s="11" t="s">
        <v>704</v>
      </c>
      <c r="C5309" s="11" t="s">
        <v>704</v>
      </c>
      <c r="I5309" s="11" t="s">
        <v>704</v>
      </c>
    </row>
    <row r="5310" spans="1:9" x14ac:dyDescent="0.25">
      <c r="A5310" s="11" t="s">
        <v>23261</v>
      </c>
      <c r="B5310" s="11" t="s">
        <v>704</v>
      </c>
      <c r="C5310" s="11" t="s">
        <v>704</v>
      </c>
      <c r="I5310" s="11" t="s">
        <v>704</v>
      </c>
    </row>
    <row r="5311" spans="1:9" x14ac:dyDescent="0.25">
      <c r="A5311" s="11" t="s">
        <v>23262</v>
      </c>
      <c r="B5311" s="11" t="s">
        <v>704</v>
      </c>
      <c r="C5311" s="11" t="s">
        <v>704</v>
      </c>
      <c r="I5311" s="11" t="s">
        <v>704</v>
      </c>
    </row>
    <row r="5312" spans="1:9" x14ac:dyDescent="0.25">
      <c r="A5312" s="11" t="s">
        <v>23263</v>
      </c>
      <c r="B5312" s="11" t="s">
        <v>704</v>
      </c>
      <c r="C5312" s="11" t="s">
        <v>704</v>
      </c>
      <c r="I5312" s="11" t="s">
        <v>704</v>
      </c>
    </row>
    <row r="5313" spans="1:9" x14ac:dyDescent="0.25">
      <c r="A5313" s="11" t="s">
        <v>23264</v>
      </c>
      <c r="B5313" s="11" t="s">
        <v>704</v>
      </c>
      <c r="C5313" s="11" t="s">
        <v>704</v>
      </c>
      <c r="I5313" s="11" t="s">
        <v>704</v>
      </c>
    </row>
    <row r="5314" spans="1:9" x14ac:dyDescent="0.25">
      <c r="A5314" s="11" t="s">
        <v>23265</v>
      </c>
      <c r="B5314" s="11" t="s">
        <v>704</v>
      </c>
      <c r="C5314" s="11" t="s">
        <v>704</v>
      </c>
      <c r="I5314" s="11" t="s">
        <v>704</v>
      </c>
    </row>
    <row r="5315" spans="1:9" x14ac:dyDescent="0.25">
      <c r="A5315" s="11" t="s">
        <v>23266</v>
      </c>
      <c r="B5315" s="11" t="s">
        <v>704</v>
      </c>
      <c r="C5315" s="11" t="s">
        <v>704</v>
      </c>
      <c r="I5315" s="11" t="s">
        <v>704</v>
      </c>
    </row>
    <row r="5316" spans="1:9" x14ac:dyDescent="0.25">
      <c r="A5316" s="11" t="s">
        <v>23267</v>
      </c>
      <c r="B5316" s="11" t="s">
        <v>704</v>
      </c>
      <c r="C5316" s="11" t="s">
        <v>704</v>
      </c>
      <c r="I5316" s="11" t="s">
        <v>704</v>
      </c>
    </row>
    <row r="5317" spans="1:9" x14ac:dyDescent="0.25">
      <c r="A5317" s="11" t="s">
        <v>14918</v>
      </c>
      <c r="B5317" s="11" t="s">
        <v>23268</v>
      </c>
      <c r="C5317" s="11" t="s">
        <v>23268</v>
      </c>
      <c r="I5317" s="11" t="s">
        <v>23268</v>
      </c>
    </row>
    <row r="5318" spans="1:9" x14ac:dyDescent="0.25">
      <c r="A5318" s="11" t="s">
        <v>23269</v>
      </c>
      <c r="B5318" s="11" t="s">
        <v>23270</v>
      </c>
      <c r="C5318" s="11" t="s">
        <v>23270</v>
      </c>
      <c r="I5318" s="11" t="s">
        <v>23270</v>
      </c>
    </row>
    <row r="5319" spans="1:9" x14ac:dyDescent="0.25">
      <c r="A5319" s="11" t="s">
        <v>11269</v>
      </c>
      <c r="B5319" s="11" t="s">
        <v>128</v>
      </c>
      <c r="C5319" s="11" t="s">
        <v>128</v>
      </c>
      <c r="I5319" s="11" t="s">
        <v>128</v>
      </c>
    </row>
    <row r="5320" spans="1:9" x14ac:dyDescent="0.25">
      <c r="A5320" s="11" t="s">
        <v>23271</v>
      </c>
      <c r="B5320" s="11" t="s">
        <v>128</v>
      </c>
      <c r="C5320" s="11" t="s">
        <v>128</v>
      </c>
      <c r="I5320" s="11" t="s">
        <v>128</v>
      </c>
    </row>
    <row r="5321" spans="1:9" x14ac:dyDescent="0.25">
      <c r="A5321" s="11" t="s">
        <v>23272</v>
      </c>
      <c r="B5321" s="11" t="s">
        <v>128</v>
      </c>
      <c r="C5321" s="11" t="s">
        <v>128</v>
      </c>
      <c r="I5321" s="11" t="s">
        <v>128</v>
      </c>
    </row>
    <row r="5322" spans="1:9" x14ac:dyDescent="0.25">
      <c r="A5322" s="11" t="s">
        <v>23273</v>
      </c>
      <c r="B5322" s="11" t="s">
        <v>128</v>
      </c>
      <c r="C5322" s="11" t="s">
        <v>128</v>
      </c>
      <c r="I5322" s="11" t="s">
        <v>128</v>
      </c>
    </row>
    <row r="5323" spans="1:9" x14ac:dyDescent="0.25">
      <c r="A5323" s="11" t="s">
        <v>23274</v>
      </c>
      <c r="B5323" s="11" t="s">
        <v>128</v>
      </c>
      <c r="C5323" s="11" t="s">
        <v>128</v>
      </c>
      <c r="I5323" s="11" t="s">
        <v>128</v>
      </c>
    </row>
    <row r="5324" spans="1:9" x14ac:dyDescent="0.25">
      <c r="A5324" s="11" t="s">
        <v>23275</v>
      </c>
      <c r="B5324" s="11" t="s">
        <v>128</v>
      </c>
      <c r="C5324" s="11" t="s">
        <v>128</v>
      </c>
      <c r="I5324" s="11" t="s">
        <v>128</v>
      </c>
    </row>
    <row r="5325" spans="1:9" x14ac:dyDescent="0.25">
      <c r="A5325" s="11" t="s">
        <v>23276</v>
      </c>
      <c r="B5325" s="11" t="s">
        <v>23277</v>
      </c>
      <c r="C5325" s="11" t="s">
        <v>23277</v>
      </c>
      <c r="I5325" s="11" t="s">
        <v>23277</v>
      </c>
    </row>
    <row r="5326" spans="1:9" x14ac:dyDescent="0.25">
      <c r="A5326" s="11" t="s">
        <v>23278</v>
      </c>
      <c r="B5326" s="11" t="s">
        <v>23279</v>
      </c>
      <c r="C5326" s="11" t="s">
        <v>23279</v>
      </c>
      <c r="I5326" s="11" t="s">
        <v>23279</v>
      </c>
    </row>
    <row r="5327" spans="1:9" x14ac:dyDescent="0.25">
      <c r="A5327" s="11" t="s">
        <v>23280</v>
      </c>
      <c r="B5327" s="11" t="s">
        <v>23281</v>
      </c>
      <c r="C5327" s="11" t="s">
        <v>23281</v>
      </c>
      <c r="I5327" s="11" t="s">
        <v>23281</v>
      </c>
    </row>
    <row r="5328" spans="1:9" x14ac:dyDescent="0.25">
      <c r="A5328" s="11" t="s">
        <v>7249</v>
      </c>
      <c r="B5328" s="11" t="s">
        <v>23282</v>
      </c>
      <c r="C5328" s="11" t="s">
        <v>23282</v>
      </c>
      <c r="I5328" s="11" t="s">
        <v>23282</v>
      </c>
    </row>
    <row r="5329" spans="1:9" x14ac:dyDescent="0.25">
      <c r="A5329" s="11" t="s">
        <v>23283</v>
      </c>
      <c r="B5329" s="11" t="s">
        <v>23282</v>
      </c>
      <c r="C5329" s="11" t="s">
        <v>23282</v>
      </c>
      <c r="I5329" s="11" t="s">
        <v>23282</v>
      </c>
    </row>
    <row r="5330" spans="1:9" x14ac:dyDescent="0.25">
      <c r="A5330" s="11" t="s">
        <v>23284</v>
      </c>
      <c r="B5330" s="11" t="s">
        <v>4154</v>
      </c>
      <c r="C5330" s="11" t="s">
        <v>4154</v>
      </c>
      <c r="I5330" s="11" t="s">
        <v>4154</v>
      </c>
    </row>
    <row r="5331" spans="1:9" x14ac:dyDescent="0.25">
      <c r="A5331" s="11" t="s">
        <v>23285</v>
      </c>
      <c r="B5331" s="11" t="s">
        <v>4154</v>
      </c>
      <c r="C5331" s="11" t="s">
        <v>4154</v>
      </c>
      <c r="I5331" s="11" t="s">
        <v>4154</v>
      </c>
    </row>
    <row r="5332" spans="1:9" x14ac:dyDescent="0.25">
      <c r="A5332" s="11" t="s">
        <v>23286</v>
      </c>
      <c r="B5332" s="11" t="s">
        <v>4154</v>
      </c>
      <c r="C5332" s="11" t="s">
        <v>4154</v>
      </c>
      <c r="I5332" s="11" t="s">
        <v>4154</v>
      </c>
    </row>
    <row r="5333" spans="1:9" x14ac:dyDescent="0.25">
      <c r="A5333" s="11" t="s">
        <v>23287</v>
      </c>
      <c r="B5333" s="11" t="s">
        <v>4154</v>
      </c>
      <c r="C5333" s="11" t="s">
        <v>4154</v>
      </c>
      <c r="I5333" s="11" t="s">
        <v>4154</v>
      </c>
    </row>
    <row r="5334" spans="1:9" x14ac:dyDescent="0.25">
      <c r="A5334" s="11" t="s">
        <v>23288</v>
      </c>
      <c r="B5334" s="11" t="s">
        <v>4154</v>
      </c>
      <c r="C5334" s="11" t="s">
        <v>4154</v>
      </c>
      <c r="I5334" s="11" t="s">
        <v>4154</v>
      </c>
    </row>
    <row r="5335" spans="1:9" x14ac:dyDescent="0.25">
      <c r="A5335" s="11" t="s">
        <v>23289</v>
      </c>
      <c r="B5335" s="11" t="s">
        <v>4154</v>
      </c>
      <c r="C5335" s="11" t="s">
        <v>4154</v>
      </c>
      <c r="I5335" s="11" t="s">
        <v>4154</v>
      </c>
    </row>
    <row r="5336" spans="1:9" x14ac:dyDescent="0.25">
      <c r="A5336" s="11" t="s">
        <v>11289</v>
      </c>
      <c r="B5336" s="11" t="s">
        <v>1316</v>
      </c>
      <c r="C5336" s="11" t="s">
        <v>1316</v>
      </c>
      <c r="I5336" s="11" t="s">
        <v>1316</v>
      </c>
    </row>
    <row r="5337" spans="1:9" x14ac:dyDescent="0.25">
      <c r="A5337" s="11" t="s">
        <v>23290</v>
      </c>
      <c r="B5337" s="11" t="s">
        <v>1316</v>
      </c>
      <c r="C5337" s="11" t="s">
        <v>1316</v>
      </c>
      <c r="I5337" s="11" t="s">
        <v>1316</v>
      </c>
    </row>
    <row r="5338" spans="1:9" x14ac:dyDescent="0.25">
      <c r="A5338" s="11" t="s">
        <v>23291</v>
      </c>
      <c r="B5338" s="11" t="s">
        <v>1316</v>
      </c>
      <c r="C5338" s="11" t="s">
        <v>1316</v>
      </c>
      <c r="I5338" s="11" t="s">
        <v>1316</v>
      </c>
    </row>
    <row r="5339" spans="1:9" x14ac:dyDescent="0.25">
      <c r="A5339" s="11" t="s">
        <v>23292</v>
      </c>
      <c r="B5339" s="11" t="s">
        <v>23293</v>
      </c>
      <c r="C5339" s="11" t="s">
        <v>23293</v>
      </c>
      <c r="I5339" s="11" t="s">
        <v>23293</v>
      </c>
    </row>
    <row r="5340" spans="1:9" x14ac:dyDescent="0.25">
      <c r="A5340" s="11" t="s">
        <v>23294</v>
      </c>
      <c r="B5340" s="11" t="s">
        <v>224</v>
      </c>
      <c r="C5340" s="11" t="s">
        <v>224</v>
      </c>
      <c r="I5340" s="11" t="s">
        <v>224</v>
      </c>
    </row>
    <row r="5341" spans="1:9" x14ac:dyDescent="0.25">
      <c r="A5341" s="11" t="s">
        <v>15611</v>
      </c>
      <c r="B5341" s="11" t="s">
        <v>224</v>
      </c>
      <c r="C5341" s="11" t="s">
        <v>224</v>
      </c>
      <c r="I5341" s="11" t="s">
        <v>224</v>
      </c>
    </row>
    <row r="5342" spans="1:9" x14ac:dyDescent="0.25">
      <c r="A5342" s="11" t="s">
        <v>15647</v>
      </c>
      <c r="B5342" s="11" t="s">
        <v>224</v>
      </c>
      <c r="C5342" s="11" t="s">
        <v>224</v>
      </c>
      <c r="I5342" s="11" t="s">
        <v>224</v>
      </c>
    </row>
    <row r="5343" spans="1:9" x14ac:dyDescent="0.25">
      <c r="A5343" s="11" t="s">
        <v>23295</v>
      </c>
      <c r="B5343" s="11" t="s">
        <v>224</v>
      </c>
      <c r="C5343" s="11" t="s">
        <v>224</v>
      </c>
      <c r="I5343" s="11" t="s">
        <v>224</v>
      </c>
    </row>
    <row r="5344" spans="1:9" x14ac:dyDescent="0.25">
      <c r="A5344" s="11" t="s">
        <v>23296</v>
      </c>
      <c r="B5344" s="11" t="s">
        <v>224</v>
      </c>
      <c r="C5344" s="11" t="s">
        <v>224</v>
      </c>
      <c r="I5344" s="11" t="s">
        <v>224</v>
      </c>
    </row>
    <row r="5345" spans="1:9" x14ac:dyDescent="0.25">
      <c r="A5345" s="11" t="s">
        <v>23297</v>
      </c>
      <c r="B5345" s="11" t="s">
        <v>224</v>
      </c>
      <c r="C5345" s="11" t="s">
        <v>224</v>
      </c>
      <c r="I5345" s="11" t="s">
        <v>224</v>
      </c>
    </row>
    <row r="5346" spans="1:9" x14ac:dyDescent="0.25">
      <c r="A5346" s="11" t="s">
        <v>23298</v>
      </c>
      <c r="B5346" s="11" t="s">
        <v>224</v>
      </c>
      <c r="C5346" s="11" t="s">
        <v>224</v>
      </c>
      <c r="I5346" s="11" t="s">
        <v>224</v>
      </c>
    </row>
    <row r="5347" spans="1:9" x14ac:dyDescent="0.25">
      <c r="A5347" s="11" t="s">
        <v>23299</v>
      </c>
      <c r="B5347" s="11" t="s">
        <v>224</v>
      </c>
      <c r="C5347" s="11" t="s">
        <v>224</v>
      </c>
      <c r="I5347" s="11" t="s">
        <v>224</v>
      </c>
    </row>
    <row r="5348" spans="1:9" x14ac:dyDescent="0.25">
      <c r="A5348" s="11" t="s">
        <v>13728</v>
      </c>
      <c r="B5348" s="11" t="s">
        <v>224</v>
      </c>
      <c r="C5348" s="11" t="s">
        <v>224</v>
      </c>
      <c r="I5348" s="11" t="s">
        <v>224</v>
      </c>
    </row>
    <row r="5349" spans="1:9" x14ac:dyDescent="0.25">
      <c r="A5349" s="11" t="s">
        <v>11307</v>
      </c>
      <c r="B5349" s="11" t="s">
        <v>224</v>
      </c>
      <c r="C5349" s="11" t="s">
        <v>224</v>
      </c>
      <c r="I5349" s="11" t="s">
        <v>224</v>
      </c>
    </row>
    <row r="5350" spans="1:9" x14ac:dyDescent="0.25">
      <c r="A5350" s="11" t="s">
        <v>11308</v>
      </c>
      <c r="B5350" s="11" t="s">
        <v>224</v>
      </c>
      <c r="C5350" s="11" t="s">
        <v>224</v>
      </c>
      <c r="I5350" s="11" t="s">
        <v>224</v>
      </c>
    </row>
    <row r="5351" spans="1:9" x14ac:dyDescent="0.25">
      <c r="A5351" s="11" t="s">
        <v>11309</v>
      </c>
      <c r="B5351" s="11" t="s">
        <v>224</v>
      </c>
      <c r="C5351" s="11" t="s">
        <v>224</v>
      </c>
      <c r="I5351" s="11" t="s">
        <v>224</v>
      </c>
    </row>
    <row r="5352" spans="1:9" x14ac:dyDescent="0.25">
      <c r="A5352" s="11" t="s">
        <v>23300</v>
      </c>
      <c r="B5352" s="11" t="s">
        <v>224</v>
      </c>
      <c r="C5352" s="11" t="s">
        <v>224</v>
      </c>
      <c r="I5352" s="11" t="s">
        <v>224</v>
      </c>
    </row>
    <row r="5353" spans="1:9" x14ac:dyDescent="0.25">
      <c r="A5353" s="11" t="s">
        <v>23301</v>
      </c>
      <c r="B5353" s="11" t="s">
        <v>224</v>
      </c>
      <c r="C5353" s="11" t="s">
        <v>224</v>
      </c>
      <c r="I5353" s="11" t="s">
        <v>224</v>
      </c>
    </row>
    <row r="5354" spans="1:9" x14ac:dyDescent="0.25">
      <c r="A5354" s="11" t="s">
        <v>23302</v>
      </c>
      <c r="B5354" s="11" t="s">
        <v>224</v>
      </c>
      <c r="C5354" s="11" t="s">
        <v>224</v>
      </c>
      <c r="I5354" s="11" t="s">
        <v>224</v>
      </c>
    </row>
    <row r="5355" spans="1:9" x14ac:dyDescent="0.25">
      <c r="A5355" s="11" t="s">
        <v>23303</v>
      </c>
      <c r="B5355" s="11" t="s">
        <v>224</v>
      </c>
      <c r="C5355" s="11" t="s">
        <v>224</v>
      </c>
      <c r="I5355" s="11" t="s">
        <v>224</v>
      </c>
    </row>
    <row r="5356" spans="1:9" x14ac:dyDescent="0.25">
      <c r="A5356" s="11" t="s">
        <v>23304</v>
      </c>
      <c r="B5356" s="11" t="s">
        <v>224</v>
      </c>
      <c r="C5356" s="11" t="s">
        <v>224</v>
      </c>
      <c r="I5356" s="11" t="s">
        <v>224</v>
      </c>
    </row>
    <row r="5357" spans="1:9" x14ac:dyDescent="0.25">
      <c r="A5357" s="11" t="s">
        <v>23305</v>
      </c>
      <c r="B5357" s="11" t="s">
        <v>224</v>
      </c>
      <c r="C5357" s="11" t="s">
        <v>224</v>
      </c>
      <c r="I5357" s="11" t="s">
        <v>224</v>
      </c>
    </row>
    <row r="5358" spans="1:9" x14ac:dyDescent="0.25">
      <c r="A5358" s="11" t="s">
        <v>23306</v>
      </c>
      <c r="B5358" s="11" t="s">
        <v>224</v>
      </c>
      <c r="C5358" s="11" t="s">
        <v>224</v>
      </c>
      <c r="I5358" s="11" t="s">
        <v>224</v>
      </c>
    </row>
    <row r="5359" spans="1:9" x14ac:dyDescent="0.25">
      <c r="A5359" s="11" t="s">
        <v>11315</v>
      </c>
      <c r="B5359" s="11" t="s">
        <v>224</v>
      </c>
      <c r="C5359" s="11" t="s">
        <v>224</v>
      </c>
      <c r="I5359" s="11" t="s">
        <v>224</v>
      </c>
    </row>
    <row r="5360" spans="1:9" x14ac:dyDescent="0.25">
      <c r="A5360" s="11" t="s">
        <v>23307</v>
      </c>
      <c r="B5360" s="11" t="s">
        <v>224</v>
      </c>
      <c r="C5360" s="11" t="s">
        <v>224</v>
      </c>
      <c r="I5360" s="11" t="s">
        <v>224</v>
      </c>
    </row>
    <row r="5361" spans="1:9" x14ac:dyDescent="0.25">
      <c r="A5361" s="11" t="s">
        <v>23308</v>
      </c>
      <c r="B5361" s="11" t="s">
        <v>224</v>
      </c>
      <c r="C5361" s="11" t="s">
        <v>224</v>
      </c>
      <c r="I5361" s="11" t="s">
        <v>224</v>
      </c>
    </row>
    <row r="5362" spans="1:9" x14ac:dyDescent="0.25">
      <c r="A5362" s="11" t="s">
        <v>23309</v>
      </c>
      <c r="B5362" s="11" t="s">
        <v>224</v>
      </c>
      <c r="C5362" s="11" t="s">
        <v>224</v>
      </c>
      <c r="I5362" s="11" t="s">
        <v>224</v>
      </c>
    </row>
    <row r="5363" spans="1:9" x14ac:dyDescent="0.25">
      <c r="A5363" s="11" t="s">
        <v>23310</v>
      </c>
      <c r="B5363" s="11" t="s">
        <v>224</v>
      </c>
      <c r="C5363" s="11" t="s">
        <v>224</v>
      </c>
      <c r="I5363" s="11" t="s">
        <v>224</v>
      </c>
    </row>
    <row r="5364" spans="1:9" x14ac:dyDescent="0.25">
      <c r="A5364" s="11" t="s">
        <v>23311</v>
      </c>
      <c r="B5364" s="11" t="s">
        <v>224</v>
      </c>
      <c r="C5364" s="11" t="s">
        <v>224</v>
      </c>
      <c r="I5364" s="11" t="s">
        <v>224</v>
      </c>
    </row>
    <row r="5365" spans="1:9" x14ac:dyDescent="0.25">
      <c r="A5365" s="11" t="s">
        <v>23312</v>
      </c>
      <c r="B5365" s="11" t="s">
        <v>224</v>
      </c>
      <c r="C5365" s="11" t="s">
        <v>224</v>
      </c>
      <c r="I5365" s="11" t="s">
        <v>224</v>
      </c>
    </row>
    <row r="5366" spans="1:9" x14ac:dyDescent="0.25">
      <c r="A5366" s="11" t="s">
        <v>23313</v>
      </c>
      <c r="B5366" s="11" t="s">
        <v>224</v>
      </c>
      <c r="C5366" s="11" t="s">
        <v>224</v>
      </c>
      <c r="I5366" s="11" t="s">
        <v>224</v>
      </c>
    </row>
    <row r="5367" spans="1:9" x14ac:dyDescent="0.25">
      <c r="A5367" s="11" t="s">
        <v>23314</v>
      </c>
      <c r="B5367" s="11" t="s">
        <v>224</v>
      </c>
      <c r="C5367" s="11" t="s">
        <v>224</v>
      </c>
      <c r="I5367" s="11" t="s">
        <v>224</v>
      </c>
    </row>
    <row r="5368" spans="1:9" x14ac:dyDescent="0.25">
      <c r="A5368" s="11" t="s">
        <v>11322</v>
      </c>
      <c r="B5368" s="11" t="s">
        <v>4160</v>
      </c>
      <c r="C5368" s="11" t="s">
        <v>4160</v>
      </c>
      <c r="I5368" s="11" t="s">
        <v>4160</v>
      </c>
    </row>
    <row r="5369" spans="1:9" x14ac:dyDescent="0.25">
      <c r="A5369" s="11" t="s">
        <v>11323</v>
      </c>
      <c r="B5369" s="11" t="s">
        <v>4160</v>
      </c>
      <c r="C5369" s="11" t="s">
        <v>4160</v>
      </c>
      <c r="I5369" s="11" t="s">
        <v>4160</v>
      </c>
    </row>
    <row r="5370" spans="1:9" x14ac:dyDescent="0.25">
      <c r="A5370" s="11" t="s">
        <v>23315</v>
      </c>
      <c r="B5370" s="11" t="s">
        <v>23316</v>
      </c>
      <c r="C5370" s="11" t="s">
        <v>23317</v>
      </c>
      <c r="I5370" s="11" t="s">
        <v>23316</v>
      </c>
    </row>
    <row r="5371" spans="1:9" x14ac:dyDescent="0.25">
      <c r="A5371" s="11" t="s">
        <v>23318</v>
      </c>
      <c r="B5371" s="11" t="s">
        <v>23316</v>
      </c>
      <c r="C5371" s="11" t="s">
        <v>23317</v>
      </c>
      <c r="I5371" s="11" t="s">
        <v>23316</v>
      </c>
    </row>
    <row r="5372" spans="1:9" x14ac:dyDescent="0.25">
      <c r="A5372" s="11" t="s">
        <v>23319</v>
      </c>
      <c r="B5372" s="11" t="s">
        <v>23320</v>
      </c>
      <c r="C5372" s="11" t="s">
        <v>23320</v>
      </c>
      <c r="I5372" s="11" t="s">
        <v>23320</v>
      </c>
    </row>
    <row r="5373" spans="1:9" x14ac:dyDescent="0.25">
      <c r="A5373" s="11" t="s">
        <v>23321</v>
      </c>
      <c r="B5373" s="11" t="s">
        <v>23322</v>
      </c>
      <c r="C5373" s="11" t="s">
        <v>23322</v>
      </c>
      <c r="I5373" s="11" t="s">
        <v>23322</v>
      </c>
    </row>
    <row r="5374" spans="1:9" x14ac:dyDescent="0.25">
      <c r="A5374" s="11" t="s">
        <v>23323</v>
      </c>
      <c r="B5374" s="11" t="s">
        <v>23324</v>
      </c>
      <c r="C5374" s="11" t="s">
        <v>23324</v>
      </c>
      <c r="I5374" s="11" t="s">
        <v>23324</v>
      </c>
    </row>
    <row r="5375" spans="1:9" x14ac:dyDescent="0.25">
      <c r="A5375" s="11" t="s">
        <v>11335</v>
      </c>
      <c r="B5375" s="11" t="s">
        <v>76</v>
      </c>
      <c r="C5375" s="11" t="s">
        <v>76</v>
      </c>
      <c r="I5375" s="11" t="s">
        <v>76</v>
      </c>
    </row>
    <row r="5376" spans="1:9" x14ac:dyDescent="0.25">
      <c r="A5376" s="11" t="s">
        <v>12368</v>
      </c>
      <c r="B5376" s="11" t="s">
        <v>76</v>
      </c>
      <c r="C5376" s="11" t="s">
        <v>76</v>
      </c>
      <c r="I5376" s="11" t="s">
        <v>76</v>
      </c>
    </row>
    <row r="5377" spans="1:9" x14ac:dyDescent="0.25">
      <c r="A5377" s="11" t="s">
        <v>23325</v>
      </c>
      <c r="B5377" s="11" t="s">
        <v>23326</v>
      </c>
      <c r="C5377" s="11" t="s">
        <v>23326</v>
      </c>
      <c r="I5377" s="11" t="s">
        <v>23326</v>
      </c>
    </row>
    <row r="5378" spans="1:9" x14ac:dyDescent="0.25">
      <c r="A5378" s="11" t="s">
        <v>23327</v>
      </c>
      <c r="B5378" s="11" t="s">
        <v>23326</v>
      </c>
      <c r="C5378" s="11" t="s">
        <v>23326</v>
      </c>
      <c r="I5378" s="11" t="s">
        <v>23326</v>
      </c>
    </row>
    <row r="5379" spans="1:9" x14ac:dyDescent="0.25">
      <c r="A5379" s="11" t="s">
        <v>23328</v>
      </c>
      <c r="B5379" s="11" t="s">
        <v>4167</v>
      </c>
      <c r="C5379" s="11" t="s">
        <v>4167</v>
      </c>
      <c r="I5379" s="11" t="s">
        <v>4167</v>
      </c>
    </row>
    <row r="5380" spans="1:9" x14ac:dyDescent="0.25">
      <c r="A5380" s="11" t="s">
        <v>23329</v>
      </c>
      <c r="B5380" s="11" t="s">
        <v>4171</v>
      </c>
      <c r="C5380" s="11" t="s">
        <v>4171</v>
      </c>
      <c r="I5380" s="11" t="s">
        <v>4171</v>
      </c>
    </row>
    <row r="5381" spans="1:9" x14ac:dyDescent="0.25">
      <c r="A5381" s="11" t="s">
        <v>23330</v>
      </c>
      <c r="B5381" s="11" t="s">
        <v>2171</v>
      </c>
      <c r="C5381" s="11" t="s">
        <v>2171</v>
      </c>
      <c r="I5381" s="11" t="s">
        <v>2171</v>
      </c>
    </row>
    <row r="5382" spans="1:9" x14ac:dyDescent="0.25">
      <c r="A5382" s="11" t="s">
        <v>23331</v>
      </c>
      <c r="B5382" s="11" t="s">
        <v>2171</v>
      </c>
      <c r="C5382" s="11" t="s">
        <v>2171</v>
      </c>
      <c r="I5382" s="11" t="s">
        <v>2171</v>
      </c>
    </row>
    <row r="5383" spans="1:9" x14ac:dyDescent="0.25">
      <c r="A5383" s="11" t="s">
        <v>23332</v>
      </c>
      <c r="B5383" s="11" t="s">
        <v>2171</v>
      </c>
      <c r="C5383" s="11" t="s">
        <v>2171</v>
      </c>
      <c r="I5383" s="11" t="s">
        <v>2171</v>
      </c>
    </row>
    <row r="5384" spans="1:9" x14ac:dyDescent="0.25">
      <c r="A5384" s="11" t="s">
        <v>23333</v>
      </c>
      <c r="B5384" s="11" t="s">
        <v>2171</v>
      </c>
      <c r="C5384" s="11" t="s">
        <v>2171</v>
      </c>
      <c r="I5384" s="11" t="s">
        <v>2171</v>
      </c>
    </row>
    <row r="5385" spans="1:9" x14ac:dyDescent="0.25">
      <c r="A5385" s="11" t="s">
        <v>23334</v>
      </c>
      <c r="B5385" s="11" t="s">
        <v>23335</v>
      </c>
      <c r="C5385" s="11" t="s">
        <v>23335</v>
      </c>
      <c r="I5385" s="11" t="s">
        <v>23335</v>
      </c>
    </row>
    <row r="5386" spans="1:9" x14ac:dyDescent="0.25">
      <c r="A5386" s="11" t="s">
        <v>23336</v>
      </c>
      <c r="B5386" s="11" t="s">
        <v>4174</v>
      </c>
      <c r="C5386" s="11" t="s">
        <v>4174</v>
      </c>
      <c r="I5386" s="11" t="s">
        <v>4174</v>
      </c>
    </row>
    <row r="5387" spans="1:9" x14ac:dyDescent="0.25">
      <c r="A5387" s="11" t="s">
        <v>23337</v>
      </c>
      <c r="B5387" s="11" t="s">
        <v>540</v>
      </c>
      <c r="C5387" s="11" t="s">
        <v>540</v>
      </c>
      <c r="I5387" s="11" t="s">
        <v>540</v>
      </c>
    </row>
    <row r="5388" spans="1:9" x14ac:dyDescent="0.25">
      <c r="A5388" s="11" t="s">
        <v>23338</v>
      </c>
      <c r="B5388" s="11" t="s">
        <v>540</v>
      </c>
      <c r="C5388" s="11" t="s">
        <v>540</v>
      </c>
      <c r="I5388" s="11" t="s">
        <v>540</v>
      </c>
    </row>
    <row r="5389" spans="1:9" x14ac:dyDescent="0.25">
      <c r="A5389" s="11" t="s">
        <v>23339</v>
      </c>
      <c r="B5389" s="11" t="s">
        <v>540</v>
      </c>
      <c r="C5389" s="11" t="s">
        <v>540</v>
      </c>
      <c r="I5389" s="11" t="s">
        <v>540</v>
      </c>
    </row>
    <row r="5390" spans="1:9" x14ac:dyDescent="0.25">
      <c r="A5390" s="11" t="s">
        <v>23340</v>
      </c>
      <c r="B5390" s="11" t="s">
        <v>540</v>
      </c>
      <c r="C5390" s="11" t="s">
        <v>540</v>
      </c>
      <c r="I5390" s="11" t="s">
        <v>540</v>
      </c>
    </row>
    <row r="5391" spans="1:9" x14ac:dyDescent="0.25">
      <c r="A5391" s="11" t="s">
        <v>23341</v>
      </c>
      <c r="B5391" s="11" t="s">
        <v>660</v>
      </c>
      <c r="C5391" s="11" t="s">
        <v>660</v>
      </c>
      <c r="I5391" s="11" t="s">
        <v>660</v>
      </c>
    </row>
    <row r="5392" spans="1:9" x14ac:dyDescent="0.25">
      <c r="A5392" s="11" t="s">
        <v>23342</v>
      </c>
      <c r="B5392" s="11" t="s">
        <v>660</v>
      </c>
      <c r="C5392" s="11" t="s">
        <v>660</v>
      </c>
      <c r="I5392" s="11" t="s">
        <v>660</v>
      </c>
    </row>
    <row r="5393" spans="1:9" x14ac:dyDescent="0.25">
      <c r="A5393" s="11" t="s">
        <v>23343</v>
      </c>
      <c r="B5393" s="11" t="s">
        <v>23344</v>
      </c>
      <c r="C5393" s="11" t="s">
        <v>23344</v>
      </c>
      <c r="I5393" s="11" t="s">
        <v>23344</v>
      </c>
    </row>
    <row r="5394" spans="1:9" x14ac:dyDescent="0.25">
      <c r="A5394" s="11" t="s">
        <v>23345</v>
      </c>
      <c r="B5394" s="11" t="s">
        <v>23344</v>
      </c>
      <c r="C5394" s="11" t="s">
        <v>23344</v>
      </c>
      <c r="I5394" s="11" t="s">
        <v>23344</v>
      </c>
    </row>
    <row r="5395" spans="1:9" x14ac:dyDescent="0.25">
      <c r="A5395" s="11" t="s">
        <v>23346</v>
      </c>
      <c r="B5395" s="11" t="s">
        <v>23344</v>
      </c>
      <c r="C5395" s="11" t="s">
        <v>23344</v>
      </c>
      <c r="I5395" s="11" t="s">
        <v>23344</v>
      </c>
    </row>
    <row r="5396" spans="1:9" x14ac:dyDescent="0.25">
      <c r="A5396" s="11" t="s">
        <v>23347</v>
      </c>
      <c r="B5396" s="11" t="s">
        <v>23348</v>
      </c>
      <c r="C5396" s="11" t="s">
        <v>23348</v>
      </c>
      <c r="I5396" s="11" t="s">
        <v>23348</v>
      </c>
    </row>
    <row r="5397" spans="1:9" x14ac:dyDescent="0.25">
      <c r="A5397" s="11" t="s">
        <v>23349</v>
      </c>
      <c r="B5397" s="11" t="s">
        <v>4177</v>
      </c>
      <c r="C5397" s="11" t="s">
        <v>4177</v>
      </c>
      <c r="I5397" s="11" t="s">
        <v>4177</v>
      </c>
    </row>
    <row r="5398" spans="1:9" x14ac:dyDescent="0.25">
      <c r="A5398" s="11" t="s">
        <v>11232</v>
      </c>
      <c r="B5398" s="11" t="s">
        <v>978</v>
      </c>
      <c r="C5398" s="11" t="s">
        <v>978</v>
      </c>
      <c r="I5398" s="11" t="s">
        <v>978</v>
      </c>
    </row>
    <row r="5399" spans="1:9" x14ac:dyDescent="0.25">
      <c r="A5399" s="11" t="s">
        <v>11369</v>
      </c>
      <c r="B5399" s="11" t="s">
        <v>978</v>
      </c>
      <c r="C5399" s="11" t="s">
        <v>978</v>
      </c>
      <c r="I5399" s="11" t="s">
        <v>978</v>
      </c>
    </row>
    <row r="5400" spans="1:9" x14ac:dyDescent="0.25">
      <c r="A5400" s="11" t="s">
        <v>16560</v>
      </c>
      <c r="B5400" s="11" t="s">
        <v>978</v>
      </c>
      <c r="C5400" s="11" t="s">
        <v>978</v>
      </c>
      <c r="I5400" s="11" t="s">
        <v>978</v>
      </c>
    </row>
    <row r="5401" spans="1:9" x14ac:dyDescent="0.25">
      <c r="A5401" s="11" t="s">
        <v>23350</v>
      </c>
      <c r="B5401" s="11" t="s">
        <v>23351</v>
      </c>
      <c r="C5401" s="11" t="s">
        <v>23351</v>
      </c>
      <c r="I5401" s="11" t="s">
        <v>23351</v>
      </c>
    </row>
    <row r="5402" spans="1:9" x14ac:dyDescent="0.25">
      <c r="A5402" s="11" t="s">
        <v>23352</v>
      </c>
      <c r="B5402" s="11" t="s">
        <v>23351</v>
      </c>
      <c r="C5402" s="11" t="s">
        <v>23351</v>
      </c>
      <c r="I5402" s="11" t="s">
        <v>23351</v>
      </c>
    </row>
    <row r="5403" spans="1:9" x14ac:dyDescent="0.25">
      <c r="A5403" s="11" t="s">
        <v>23353</v>
      </c>
      <c r="B5403" s="11" t="s">
        <v>23351</v>
      </c>
      <c r="C5403" s="11" t="s">
        <v>23351</v>
      </c>
      <c r="I5403" s="11" t="s">
        <v>23351</v>
      </c>
    </row>
    <row r="5404" spans="1:9" x14ac:dyDescent="0.25">
      <c r="A5404" s="11" t="s">
        <v>23354</v>
      </c>
      <c r="B5404" s="11" t="s">
        <v>23351</v>
      </c>
      <c r="C5404" s="11" t="s">
        <v>23351</v>
      </c>
      <c r="I5404" s="11" t="s">
        <v>23351</v>
      </c>
    </row>
    <row r="5405" spans="1:9" x14ac:dyDescent="0.25">
      <c r="A5405" s="11" t="s">
        <v>23355</v>
      </c>
      <c r="B5405" s="11" t="s">
        <v>23351</v>
      </c>
      <c r="C5405" s="11" t="s">
        <v>23351</v>
      </c>
      <c r="I5405" s="11" t="s">
        <v>23351</v>
      </c>
    </row>
    <row r="5406" spans="1:9" x14ac:dyDescent="0.25">
      <c r="A5406" s="11" t="s">
        <v>23356</v>
      </c>
      <c r="B5406" s="11" t="s">
        <v>23351</v>
      </c>
      <c r="C5406" s="11" t="s">
        <v>23351</v>
      </c>
      <c r="I5406" s="11" t="s">
        <v>23351</v>
      </c>
    </row>
    <row r="5407" spans="1:9" x14ac:dyDescent="0.25">
      <c r="A5407" s="11" t="s">
        <v>23357</v>
      </c>
      <c r="B5407" s="11" t="s">
        <v>23351</v>
      </c>
      <c r="C5407" s="11" t="s">
        <v>23351</v>
      </c>
      <c r="I5407" s="11" t="s">
        <v>23351</v>
      </c>
    </row>
    <row r="5408" spans="1:9" x14ac:dyDescent="0.25">
      <c r="A5408" s="11" t="s">
        <v>23358</v>
      </c>
      <c r="B5408" s="11" t="s">
        <v>23351</v>
      </c>
      <c r="C5408" s="11" t="s">
        <v>23351</v>
      </c>
      <c r="I5408" s="11" t="s">
        <v>23351</v>
      </c>
    </row>
    <row r="5409" spans="1:9" x14ac:dyDescent="0.25">
      <c r="A5409" s="11" t="s">
        <v>11375</v>
      </c>
      <c r="B5409" s="11" t="s">
        <v>828</v>
      </c>
      <c r="C5409" s="11" t="s">
        <v>828</v>
      </c>
      <c r="I5409" s="11" t="s">
        <v>828</v>
      </c>
    </row>
    <row r="5410" spans="1:9" x14ac:dyDescent="0.25">
      <c r="A5410" s="11" t="s">
        <v>12912</v>
      </c>
      <c r="B5410" s="11" t="s">
        <v>3053</v>
      </c>
      <c r="C5410" s="11" t="s">
        <v>3053</v>
      </c>
      <c r="I5410" s="11" t="s">
        <v>3053</v>
      </c>
    </row>
    <row r="5411" spans="1:9" x14ac:dyDescent="0.25">
      <c r="A5411" s="11" t="s">
        <v>12916</v>
      </c>
      <c r="B5411" s="11" t="s">
        <v>3053</v>
      </c>
      <c r="C5411" s="11" t="s">
        <v>3053</v>
      </c>
      <c r="I5411" s="11" t="s">
        <v>3053</v>
      </c>
    </row>
    <row r="5412" spans="1:9" x14ac:dyDescent="0.25">
      <c r="A5412" s="11" t="s">
        <v>17110</v>
      </c>
      <c r="B5412" s="11" t="s">
        <v>3053</v>
      </c>
      <c r="C5412" s="11" t="s">
        <v>3053</v>
      </c>
      <c r="I5412" s="11" t="s">
        <v>3053</v>
      </c>
    </row>
    <row r="5413" spans="1:9" x14ac:dyDescent="0.25">
      <c r="A5413" s="11" t="s">
        <v>12930</v>
      </c>
      <c r="B5413" s="11" t="s">
        <v>3053</v>
      </c>
      <c r="C5413" s="11" t="s">
        <v>3053</v>
      </c>
      <c r="I5413" s="11" t="s">
        <v>3053</v>
      </c>
    </row>
    <row r="5414" spans="1:9" x14ac:dyDescent="0.25">
      <c r="A5414" s="11" t="s">
        <v>23359</v>
      </c>
      <c r="B5414" s="11" t="s">
        <v>3053</v>
      </c>
      <c r="C5414" s="11" t="s">
        <v>3053</v>
      </c>
      <c r="I5414" s="11" t="s">
        <v>3053</v>
      </c>
    </row>
    <row r="5415" spans="1:9" x14ac:dyDescent="0.25">
      <c r="A5415" s="11" t="s">
        <v>23360</v>
      </c>
      <c r="B5415" s="11" t="s">
        <v>23361</v>
      </c>
      <c r="C5415" s="11" t="s">
        <v>23361</v>
      </c>
      <c r="I5415" s="11" t="s">
        <v>23361</v>
      </c>
    </row>
    <row r="5416" spans="1:9" x14ac:dyDescent="0.25">
      <c r="A5416" s="11" t="s">
        <v>23362</v>
      </c>
      <c r="B5416" s="11" t="s">
        <v>793</v>
      </c>
      <c r="C5416" s="11" t="s">
        <v>793</v>
      </c>
      <c r="I5416" s="11" t="s">
        <v>793</v>
      </c>
    </row>
    <row r="5417" spans="1:9" x14ac:dyDescent="0.25">
      <c r="A5417" s="11" t="s">
        <v>11384</v>
      </c>
      <c r="B5417" s="11" t="s">
        <v>23363</v>
      </c>
      <c r="C5417" s="11" t="s">
        <v>23363</v>
      </c>
      <c r="I5417" s="11" t="s">
        <v>23363</v>
      </c>
    </row>
    <row r="5418" spans="1:9" x14ac:dyDescent="0.25">
      <c r="A5418" s="11" t="s">
        <v>11385</v>
      </c>
      <c r="B5418" s="11" t="s">
        <v>23363</v>
      </c>
      <c r="C5418" s="11" t="s">
        <v>23363</v>
      </c>
      <c r="I5418" s="11" t="s">
        <v>23363</v>
      </c>
    </row>
    <row r="5419" spans="1:9" x14ac:dyDescent="0.25">
      <c r="A5419" s="11" t="s">
        <v>11386</v>
      </c>
      <c r="B5419" s="11" t="s">
        <v>23363</v>
      </c>
      <c r="C5419" s="11" t="s">
        <v>23363</v>
      </c>
      <c r="I5419" s="11" t="s">
        <v>23363</v>
      </c>
    </row>
    <row r="5420" spans="1:9" x14ac:dyDescent="0.25">
      <c r="A5420" s="11" t="s">
        <v>11381</v>
      </c>
      <c r="B5420" s="11" t="s">
        <v>23364</v>
      </c>
      <c r="C5420" s="11" t="s">
        <v>23364</v>
      </c>
      <c r="I5420" s="11" t="s">
        <v>23364</v>
      </c>
    </row>
    <row r="5421" spans="1:9" x14ac:dyDescent="0.25">
      <c r="A5421" s="11" t="s">
        <v>11382</v>
      </c>
      <c r="B5421" s="11" t="s">
        <v>23364</v>
      </c>
      <c r="C5421" s="11" t="s">
        <v>23364</v>
      </c>
      <c r="I5421" s="11" t="s">
        <v>23364</v>
      </c>
    </row>
    <row r="5422" spans="1:9" x14ac:dyDescent="0.25">
      <c r="A5422" s="11" t="s">
        <v>11383</v>
      </c>
      <c r="B5422" s="11" t="s">
        <v>23364</v>
      </c>
      <c r="C5422" s="11" t="s">
        <v>23364</v>
      </c>
      <c r="I5422" s="11" t="s">
        <v>23364</v>
      </c>
    </row>
    <row r="5423" spans="1:9" x14ac:dyDescent="0.25">
      <c r="A5423" s="11" t="s">
        <v>11387</v>
      </c>
      <c r="B5423" s="11" t="s">
        <v>23364</v>
      </c>
      <c r="C5423" s="11" t="s">
        <v>23364</v>
      </c>
      <c r="I5423" s="11" t="s">
        <v>23364</v>
      </c>
    </row>
    <row r="5424" spans="1:9" x14ac:dyDescent="0.25">
      <c r="A5424" s="11" t="s">
        <v>15716</v>
      </c>
      <c r="B5424" s="11" t="s">
        <v>23364</v>
      </c>
      <c r="C5424" s="11" t="s">
        <v>23364</v>
      </c>
      <c r="I5424" s="11" t="s">
        <v>23364</v>
      </c>
    </row>
    <row r="5425" spans="1:9" x14ac:dyDescent="0.25">
      <c r="A5425" s="11" t="s">
        <v>11389</v>
      </c>
      <c r="B5425" s="11" t="s">
        <v>23364</v>
      </c>
      <c r="C5425" s="11" t="s">
        <v>23364</v>
      </c>
      <c r="I5425" s="11" t="s">
        <v>23364</v>
      </c>
    </row>
    <row r="5426" spans="1:9" x14ac:dyDescent="0.25">
      <c r="A5426" s="11" t="s">
        <v>15842</v>
      </c>
      <c r="B5426" s="11" t="s">
        <v>23364</v>
      </c>
      <c r="C5426" s="11" t="s">
        <v>23364</v>
      </c>
      <c r="I5426" s="11" t="s">
        <v>23364</v>
      </c>
    </row>
    <row r="5427" spans="1:9" x14ac:dyDescent="0.25">
      <c r="A5427" s="11" t="s">
        <v>11391</v>
      </c>
      <c r="B5427" s="11" t="s">
        <v>23364</v>
      </c>
      <c r="C5427" s="11" t="s">
        <v>23364</v>
      </c>
      <c r="I5427" s="11" t="s">
        <v>23364</v>
      </c>
    </row>
    <row r="5428" spans="1:9" x14ac:dyDescent="0.25">
      <c r="A5428" s="11" t="s">
        <v>11392</v>
      </c>
      <c r="B5428" s="11" t="s">
        <v>23364</v>
      </c>
      <c r="C5428" s="11" t="s">
        <v>23364</v>
      </c>
      <c r="I5428" s="11" t="s">
        <v>23364</v>
      </c>
    </row>
    <row r="5429" spans="1:9" x14ac:dyDescent="0.25">
      <c r="A5429" s="11" t="s">
        <v>11393</v>
      </c>
      <c r="B5429" s="11" t="s">
        <v>23364</v>
      </c>
      <c r="C5429" s="11" t="s">
        <v>23364</v>
      </c>
      <c r="I5429" s="11" t="s">
        <v>23364</v>
      </c>
    </row>
    <row r="5430" spans="1:9" x14ac:dyDescent="0.25">
      <c r="A5430" s="11" t="s">
        <v>11394</v>
      </c>
      <c r="B5430" s="11" t="s">
        <v>23364</v>
      </c>
      <c r="C5430" s="11" t="s">
        <v>23364</v>
      </c>
      <c r="I5430" s="11" t="s">
        <v>23364</v>
      </c>
    </row>
    <row r="5431" spans="1:9" x14ac:dyDescent="0.25">
      <c r="A5431" s="11" t="s">
        <v>23365</v>
      </c>
      <c r="B5431" s="11" t="s">
        <v>23366</v>
      </c>
      <c r="C5431" s="11" t="s">
        <v>23366</v>
      </c>
      <c r="I5431" s="11" t="s">
        <v>23366</v>
      </c>
    </row>
    <row r="5432" spans="1:9" x14ac:dyDescent="0.25">
      <c r="A5432" s="11" t="s">
        <v>23367</v>
      </c>
      <c r="B5432" s="11" t="s">
        <v>23366</v>
      </c>
      <c r="C5432" s="11" t="s">
        <v>23366</v>
      </c>
      <c r="I5432" s="11" t="s">
        <v>23366</v>
      </c>
    </row>
    <row r="5433" spans="1:9" x14ac:dyDescent="0.25">
      <c r="A5433" s="11" t="s">
        <v>23368</v>
      </c>
      <c r="B5433" s="11" t="s">
        <v>23366</v>
      </c>
      <c r="C5433" s="11" t="s">
        <v>23366</v>
      </c>
      <c r="I5433" s="11" t="s">
        <v>23366</v>
      </c>
    </row>
    <row r="5434" spans="1:9" x14ac:dyDescent="0.25">
      <c r="A5434" s="11" t="s">
        <v>23369</v>
      </c>
      <c r="B5434" s="11" t="s">
        <v>23366</v>
      </c>
      <c r="C5434" s="11" t="s">
        <v>23366</v>
      </c>
      <c r="I5434" s="11" t="s">
        <v>23366</v>
      </c>
    </row>
    <row r="5435" spans="1:9" x14ac:dyDescent="0.25">
      <c r="A5435" s="11" t="s">
        <v>23370</v>
      </c>
      <c r="B5435" s="11" t="s">
        <v>23366</v>
      </c>
      <c r="C5435" s="11" t="s">
        <v>23366</v>
      </c>
      <c r="I5435" s="11" t="s">
        <v>23366</v>
      </c>
    </row>
    <row r="5436" spans="1:9" x14ac:dyDescent="0.25">
      <c r="A5436" s="11" t="s">
        <v>23371</v>
      </c>
      <c r="B5436" s="11" t="s">
        <v>23372</v>
      </c>
      <c r="C5436" s="11" t="s">
        <v>23372</v>
      </c>
      <c r="I5436" s="11" t="s">
        <v>23372</v>
      </c>
    </row>
    <row r="5437" spans="1:9" x14ac:dyDescent="0.25">
      <c r="A5437" s="11" t="s">
        <v>23373</v>
      </c>
      <c r="B5437" s="11" t="s">
        <v>23372</v>
      </c>
      <c r="C5437" s="11" t="s">
        <v>23372</v>
      </c>
      <c r="I5437" s="11" t="s">
        <v>23372</v>
      </c>
    </row>
    <row r="5438" spans="1:9" x14ac:dyDescent="0.25">
      <c r="A5438" s="11" t="s">
        <v>23374</v>
      </c>
      <c r="B5438" s="11" t="s">
        <v>4187</v>
      </c>
      <c r="C5438" s="11" t="s">
        <v>4187</v>
      </c>
      <c r="I5438" s="11" t="s">
        <v>4187</v>
      </c>
    </row>
    <row r="5439" spans="1:9" x14ac:dyDescent="0.25">
      <c r="A5439" s="11" t="s">
        <v>23375</v>
      </c>
      <c r="B5439" s="11" t="s">
        <v>4187</v>
      </c>
      <c r="C5439" s="11" t="s">
        <v>4187</v>
      </c>
      <c r="I5439" s="11" t="s">
        <v>4187</v>
      </c>
    </row>
    <row r="5440" spans="1:9" x14ac:dyDescent="0.25">
      <c r="A5440" s="11" t="s">
        <v>23376</v>
      </c>
      <c r="B5440" s="11" t="s">
        <v>4187</v>
      </c>
      <c r="C5440" s="11" t="s">
        <v>4187</v>
      </c>
      <c r="I5440" s="11" t="s">
        <v>4187</v>
      </c>
    </row>
    <row r="5441" spans="1:9" x14ac:dyDescent="0.25">
      <c r="A5441" s="11" t="s">
        <v>23377</v>
      </c>
      <c r="B5441" s="11" t="s">
        <v>4187</v>
      </c>
      <c r="C5441" s="11" t="s">
        <v>4187</v>
      </c>
      <c r="I5441" s="11" t="s">
        <v>4187</v>
      </c>
    </row>
    <row r="5442" spans="1:9" x14ac:dyDescent="0.25">
      <c r="A5442" s="11" t="s">
        <v>23378</v>
      </c>
      <c r="B5442" s="11" t="s">
        <v>23379</v>
      </c>
      <c r="C5442" s="11" t="s">
        <v>23379</v>
      </c>
      <c r="I5442" s="11" t="s">
        <v>23379</v>
      </c>
    </row>
    <row r="5443" spans="1:9" x14ac:dyDescent="0.25">
      <c r="A5443" s="11" t="s">
        <v>23380</v>
      </c>
      <c r="B5443" s="11" t="s">
        <v>23381</v>
      </c>
      <c r="C5443" s="11" t="s">
        <v>23381</v>
      </c>
      <c r="I5443" s="11" t="s">
        <v>23381</v>
      </c>
    </row>
    <row r="5444" spans="1:9" x14ac:dyDescent="0.25">
      <c r="A5444" s="11" t="s">
        <v>23382</v>
      </c>
      <c r="B5444" s="11" t="s">
        <v>23381</v>
      </c>
      <c r="C5444" s="11" t="s">
        <v>23381</v>
      </c>
      <c r="I5444" s="11" t="s">
        <v>23381</v>
      </c>
    </row>
    <row r="5445" spans="1:9" x14ac:dyDescent="0.25">
      <c r="A5445" s="11" t="s">
        <v>23383</v>
      </c>
      <c r="B5445" s="11" t="s">
        <v>23381</v>
      </c>
      <c r="C5445" s="11" t="s">
        <v>23381</v>
      </c>
      <c r="I5445" s="11" t="s">
        <v>23381</v>
      </c>
    </row>
    <row r="5446" spans="1:9" x14ac:dyDescent="0.25">
      <c r="A5446" s="11" t="s">
        <v>23384</v>
      </c>
      <c r="B5446" s="11" t="s">
        <v>902</v>
      </c>
      <c r="C5446" s="11" t="s">
        <v>902</v>
      </c>
      <c r="I5446" s="11" t="s">
        <v>902</v>
      </c>
    </row>
    <row r="5447" spans="1:9" x14ac:dyDescent="0.25">
      <c r="A5447" s="11" t="s">
        <v>23385</v>
      </c>
      <c r="B5447" s="11" t="s">
        <v>902</v>
      </c>
      <c r="C5447" s="11" t="s">
        <v>902</v>
      </c>
      <c r="I5447" s="11" t="s">
        <v>902</v>
      </c>
    </row>
    <row r="5448" spans="1:9" x14ac:dyDescent="0.25">
      <c r="A5448" s="11" t="s">
        <v>23386</v>
      </c>
      <c r="B5448" s="11" t="s">
        <v>902</v>
      </c>
      <c r="C5448" s="11" t="s">
        <v>902</v>
      </c>
      <c r="I5448" s="11" t="s">
        <v>902</v>
      </c>
    </row>
    <row r="5449" spans="1:9" x14ac:dyDescent="0.25">
      <c r="A5449" s="11" t="s">
        <v>23387</v>
      </c>
      <c r="B5449" s="11" t="s">
        <v>23388</v>
      </c>
      <c r="C5449" s="11" t="s">
        <v>23388</v>
      </c>
      <c r="I5449" s="11" t="s">
        <v>23388</v>
      </c>
    </row>
    <row r="5450" spans="1:9" x14ac:dyDescent="0.25">
      <c r="A5450" s="11" t="s">
        <v>23389</v>
      </c>
      <c r="B5450" s="11" t="s">
        <v>1161</v>
      </c>
      <c r="C5450" s="11" t="s">
        <v>1161</v>
      </c>
      <c r="I5450" s="11" t="s">
        <v>1161</v>
      </c>
    </row>
    <row r="5451" spans="1:9" x14ac:dyDescent="0.25">
      <c r="A5451" s="11" t="s">
        <v>23390</v>
      </c>
      <c r="B5451" s="11" t="s">
        <v>1161</v>
      </c>
      <c r="C5451" s="11" t="s">
        <v>1161</v>
      </c>
      <c r="I5451" s="11" t="s">
        <v>1161</v>
      </c>
    </row>
    <row r="5452" spans="1:9" x14ac:dyDescent="0.25">
      <c r="A5452" s="11" t="s">
        <v>23391</v>
      </c>
      <c r="B5452" s="11" t="s">
        <v>1161</v>
      </c>
      <c r="C5452" s="11" t="s">
        <v>1161</v>
      </c>
      <c r="I5452" s="11" t="s">
        <v>1161</v>
      </c>
    </row>
    <row r="5453" spans="1:9" x14ac:dyDescent="0.25">
      <c r="A5453" s="11" t="s">
        <v>23392</v>
      </c>
      <c r="B5453" s="11" t="s">
        <v>23393</v>
      </c>
      <c r="C5453" s="11" t="s">
        <v>23393</v>
      </c>
      <c r="I5453" s="11" t="s">
        <v>23393</v>
      </c>
    </row>
    <row r="5454" spans="1:9" x14ac:dyDescent="0.25">
      <c r="A5454" s="11" t="s">
        <v>23394</v>
      </c>
      <c r="B5454" s="11" t="s">
        <v>23393</v>
      </c>
      <c r="C5454" s="11" t="s">
        <v>23393</v>
      </c>
      <c r="I5454" s="11" t="s">
        <v>23393</v>
      </c>
    </row>
    <row r="5455" spans="1:9" x14ac:dyDescent="0.25">
      <c r="A5455" s="11" t="s">
        <v>23395</v>
      </c>
      <c r="B5455" s="11" t="s">
        <v>23396</v>
      </c>
      <c r="C5455" s="11" t="s">
        <v>23396</v>
      </c>
      <c r="I5455" s="11" t="s">
        <v>23396</v>
      </c>
    </row>
    <row r="5456" spans="1:9" x14ac:dyDescent="0.25">
      <c r="A5456" s="11" t="s">
        <v>23397</v>
      </c>
      <c r="B5456" s="11" t="s">
        <v>23398</v>
      </c>
      <c r="C5456" s="11" t="s">
        <v>23398</v>
      </c>
      <c r="I5456" s="11" t="s">
        <v>23398</v>
      </c>
    </row>
    <row r="5457" spans="1:9" x14ac:dyDescent="0.25">
      <c r="A5457" s="11" t="s">
        <v>23399</v>
      </c>
      <c r="B5457" s="11" t="s">
        <v>23400</v>
      </c>
      <c r="C5457" s="11" t="s">
        <v>23400</v>
      </c>
      <c r="I5457" s="11" t="s">
        <v>23400</v>
      </c>
    </row>
    <row r="5458" spans="1:9" x14ac:dyDescent="0.25">
      <c r="A5458" s="11" t="s">
        <v>23401</v>
      </c>
      <c r="B5458" s="11" t="s">
        <v>23402</v>
      </c>
      <c r="C5458" s="11" t="s">
        <v>23402</v>
      </c>
      <c r="I5458" s="11" t="s">
        <v>23402</v>
      </c>
    </row>
    <row r="5459" spans="1:9" x14ac:dyDescent="0.25">
      <c r="A5459" s="11" t="s">
        <v>23403</v>
      </c>
      <c r="B5459" s="11" t="s">
        <v>23402</v>
      </c>
      <c r="C5459" s="11" t="s">
        <v>23402</v>
      </c>
      <c r="I5459" s="11" t="s">
        <v>23402</v>
      </c>
    </row>
    <row r="5460" spans="1:9" x14ac:dyDescent="0.25">
      <c r="A5460" s="11" t="s">
        <v>23404</v>
      </c>
      <c r="B5460" s="11" t="s">
        <v>23405</v>
      </c>
      <c r="C5460" s="11" t="s">
        <v>23405</v>
      </c>
      <c r="I5460" s="11" t="s">
        <v>23405</v>
      </c>
    </row>
    <row r="5461" spans="1:9" x14ac:dyDescent="0.25">
      <c r="A5461" s="11" t="s">
        <v>23406</v>
      </c>
      <c r="B5461" s="11" t="s">
        <v>23405</v>
      </c>
      <c r="C5461" s="11" t="s">
        <v>23405</v>
      </c>
      <c r="I5461" s="11" t="s">
        <v>23405</v>
      </c>
    </row>
    <row r="5462" spans="1:9" x14ac:dyDescent="0.25">
      <c r="A5462" s="11" t="s">
        <v>23407</v>
      </c>
      <c r="B5462" s="11" t="s">
        <v>23405</v>
      </c>
      <c r="C5462" s="11" t="s">
        <v>23405</v>
      </c>
      <c r="I5462" s="11" t="s">
        <v>23405</v>
      </c>
    </row>
    <row r="5463" spans="1:9" x14ac:dyDescent="0.25">
      <c r="A5463" s="11" t="s">
        <v>23408</v>
      </c>
      <c r="B5463" s="11" t="s">
        <v>23405</v>
      </c>
      <c r="C5463" s="11" t="s">
        <v>23405</v>
      </c>
      <c r="I5463" s="11" t="s">
        <v>23405</v>
      </c>
    </row>
    <row r="5464" spans="1:9" x14ac:dyDescent="0.25">
      <c r="A5464" s="11" t="s">
        <v>23409</v>
      </c>
      <c r="B5464" s="11" t="s">
        <v>23405</v>
      </c>
      <c r="C5464" s="11" t="s">
        <v>23405</v>
      </c>
      <c r="I5464" s="11" t="s">
        <v>23405</v>
      </c>
    </row>
    <row r="5465" spans="1:9" x14ac:dyDescent="0.25">
      <c r="A5465" s="11" t="s">
        <v>23410</v>
      </c>
      <c r="B5465" s="11" t="s">
        <v>23405</v>
      </c>
      <c r="C5465" s="11" t="s">
        <v>23405</v>
      </c>
      <c r="I5465" s="11" t="s">
        <v>23405</v>
      </c>
    </row>
    <row r="5466" spans="1:9" x14ac:dyDescent="0.25">
      <c r="A5466" s="11" t="s">
        <v>11449</v>
      </c>
      <c r="B5466" s="11" t="s">
        <v>4195</v>
      </c>
      <c r="C5466" s="11" t="s">
        <v>4195</v>
      </c>
      <c r="I5466" s="11" t="s">
        <v>4195</v>
      </c>
    </row>
    <row r="5467" spans="1:9" x14ac:dyDescent="0.25">
      <c r="A5467" s="11" t="s">
        <v>23411</v>
      </c>
      <c r="B5467" s="11" t="s">
        <v>879</v>
      </c>
      <c r="C5467" s="11" t="s">
        <v>879</v>
      </c>
      <c r="I5467" s="11" t="s">
        <v>879</v>
      </c>
    </row>
    <row r="5468" spans="1:9" x14ac:dyDescent="0.25">
      <c r="A5468" s="11" t="s">
        <v>23412</v>
      </c>
      <c r="B5468" s="11" t="s">
        <v>23413</v>
      </c>
      <c r="C5468" s="11" t="s">
        <v>23413</v>
      </c>
      <c r="I5468" s="11" t="s">
        <v>23413</v>
      </c>
    </row>
    <row r="5469" spans="1:9" x14ac:dyDescent="0.25">
      <c r="A5469" s="11" t="s">
        <v>23414</v>
      </c>
      <c r="B5469" s="11" t="s">
        <v>23415</v>
      </c>
      <c r="C5469" s="11" t="s">
        <v>23415</v>
      </c>
      <c r="I5469" s="11" t="s">
        <v>23415</v>
      </c>
    </row>
    <row r="5470" spans="1:9" x14ac:dyDescent="0.25">
      <c r="A5470" s="11" t="s">
        <v>23416</v>
      </c>
      <c r="B5470" s="11" t="s">
        <v>23415</v>
      </c>
      <c r="C5470" s="11" t="s">
        <v>23415</v>
      </c>
      <c r="I5470" s="11" t="s">
        <v>23415</v>
      </c>
    </row>
    <row r="5471" spans="1:9" x14ac:dyDescent="0.25">
      <c r="A5471" s="11" t="s">
        <v>23417</v>
      </c>
      <c r="B5471" s="11" t="s">
        <v>23415</v>
      </c>
      <c r="C5471" s="11" t="s">
        <v>23415</v>
      </c>
      <c r="I5471" s="11" t="s">
        <v>23415</v>
      </c>
    </row>
    <row r="5472" spans="1:9" x14ac:dyDescent="0.25">
      <c r="A5472" s="11" t="s">
        <v>23418</v>
      </c>
      <c r="B5472" s="11" t="s">
        <v>23415</v>
      </c>
      <c r="C5472" s="11" t="s">
        <v>23415</v>
      </c>
      <c r="I5472" s="11" t="s">
        <v>23415</v>
      </c>
    </row>
    <row r="5473" spans="1:9" x14ac:dyDescent="0.25">
      <c r="A5473" s="11" t="s">
        <v>23419</v>
      </c>
      <c r="B5473" s="11" t="s">
        <v>4197</v>
      </c>
      <c r="C5473" s="11" t="s">
        <v>4197</v>
      </c>
      <c r="I5473" s="11" t="s">
        <v>4197</v>
      </c>
    </row>
    <row r="5474" spans="1:9" x14ac:dyDescent="0.25">
      <c r="A5474" s="11" t="s">
        <v>23420</v>
      </c>
      <c r="B5474" s="11" t="s">
        <v>4197</v>
      </c>
      <c r="C5474" s="11" t="s">
        <v>4197</v>
      </c>
      <c r="I5474" s="11" t="s">
        <v>4197</v>
      </c>
    </row>
    <row r="5475" spans="1:9" x14ac:dyDescent="0.25">
      <c r="A5475" s="11" t="s">
        <v>23421</v>
      </c>
      <c r="B5475" s="11" t="s">
        <v>4197</v>
      </c>
      <c r="C5475" s="11" t="s">
        <v>4197</v>
      </c>
      <c r="I5475" s="11" t="s">
        <v>4197</v>
      </c>
    </row>
    <row r="5476" spans="1:9" x14ac:dyDescent="0.25">
      <c r="A5476" s="11" t="s">
        <v>23422</v>
      </c>
      <c r="B5476" s="11" t="s">
        <v>4197</v>
      </c>
      <c r="C5476" s="11" t="s">
        <v>4197</v>
      </c>
      <c r="I5476" s="11" t="s">
        <v>4197</v>
      </c>
    </row>
    <row r="5477" spans="1:9" x14ac:dyDescent="0.25">
      <c r="A5477" s="11" t="s">
        <v>11457</v>
      </c>
      <c r="B5477" s="11" t="s">
        <v>389</v>
      </c>
      <c r="C5477" s="11" t="s">
        <v>389</v>
      </c>
      <c r="I5477" s="11" t="s">
        <v>389</v>
      </c>
    </row>
    <row r="5478" spans="1:9" x14ac:dyDescent="0.25">
      <c r="A5478" s="11" t="s">
        <v>23423</v>
      </c>
      <c r="B5478" s="11" t="s">
        <v>23424</v>
      </c>
      <c r="C5478" s="11" t="s">
        <v>23424</v>
      </c>
      <c r="I5478" s="11" t="s">
        <v>23424</v>
      </c>
    </row>
    <row r="5479" spans="1:9" x14ac:dyDescent="0.25">
      <c r="A5479" s="11" t="s">
        <v>23425</v>
      </c>
      <c r="B5479" s="11" t="s">
        <v>23424</v>
      </c>
      <c r="C5479" s="11" t="s">
        <v>23424</v>
      </c>
      <c r="I5479" s="11" t="s">
        <v>23424</v>
      </c>
    </row>
    <row r="5480" spans="1:9" x14ac:dyDescent="0.25">
      <c r="A5480" s="11" t="s">
        <v>23426</v>
      </c>
      <c r="B5480" s="11" t="s">
        <v>23427</v>
      </c>
      <c r="C5480" s="11" t="s">
        <v>23427</v>
      </c>
      <c r="I5480" s="11" t="s">
        <v>23427</v>
      </c>
    </row>
    <row r="5481" spans="1:9" x14ac:dyDescent="0.25">
      <c r="A5481" s="11" t="s">
        <v>23428</v>
      </c>
      <c r="B5481" s="11" t="s">
        <v>23427</v>
      </c>
      <c r="C5481" s="11" t="s">
        <v>23427</v>
      </c>
      <c r="I5481" s="11" t="s">
        <v>23427</v>
      </c>
    </row>
    <row r="5482" spans="1:9" x14ac:dyDescent="0.25">
      <c r="A5482" s="11" t="s">
        <v>23429</v>
      </c>
      <c r="B5482" s="11" t="s">
        <v>23430</v>
      </c>
      <c r="C5482" s="11" t="s">
        <v>23430</v>
      </c>
      <c r="I5482" s="11" t="s">
        <v>23430</v>
      </c>
    </row>
    <row r="5483" spans="1:9" x14ac:dyDescent="0.25">
      <c r="A5483" s="11" t="s">
        <v>23431</v>
      </c>
      <c r="B5483" s="11" t="s">
        <v>23432</v>
      </c>
      <c r="C5483" s="11" t="s">
        <v>23432</v>
      </c>
      <c r="I5483" s="11" t="s">
        <v>23432</v>
      </c>
    </row>
    <row r="5484" spans="1:9" x14ac:dyDescent="0.25">
      <c r="A5484" s="11" t="s">
        <v>23433</v>
      </c>
      <c r="B5484" s="11" t="s">
        <v>23432</v>
      </c>
      <c r="C5484" s="11" t="s">
        <v>23432</v>
      </c>
      <c r="I5484" s="11" t="s">
        <v>23432</v>
      </c>
    </row>
    <row r="5485" spans="1:9" x14ac:dyDescent="0.25">
      <c r="A5485" s="11" t="s">
        <v>23434</v>
      </c>
      <c r="B5485" s="11" t="s">
        <v>23435</v>
      </c>
      <c r="C5485" s="11" t="s">
        <v>23435</v>
      </c>
      <c r="I5485" s="11" t="s">
        <v>23435</v>
      </c>
    </row>
    <row r="5486" spans="1:9" x14ac:dyDescent="0.25">
      <c r="A5486" s="11" t="s">
        <v>23436</v>
      </c>
      <c r="B5486" s="11" t="s">
        <v>23435</v>
      </c>
      <c r="C5486" s="11" t="s">
        <v>23435</v>
      </c>
      <c r="I5486" s="11" t="s">
        <v>23435</v>
      </c>
    </row>
    <row r="5487" spans="1:9" x14ac:dyDescent="0.25">
      <c r="A5487" s="11" t="s">
        <v>23437</v>
      </c>
      <c r="B5487" s="11" t="s">
        <v>23435</v>
      </c>
      <c r="C5487" s="11" t="s">
        <v>23435</v>
      </c>
      <c r="I5487" s="11" t="s">
        <v>23435</v>
      </c>
    </row>
    <row r="5488" spans="1:9" x14ac:dyDescent="0.25">
      <c r="A5488" s="11" t="s">
        <v>23438</v>
      </c>
      <c r="B5488" s="11" t="s">
        <v>23435</v>
      </c>
      <c r="C5488" s="11" t="s">
        <v>23435</v>
      </c>
      <c r="I5488" s="11" t="s">
        <v>23435</v>
      </c>
    </row>
    <row r="5489" spans="1:9" x14ac:dyDescent="0.25">
      <c r="A5489" s="11" t="s">
        <v>23439</v>
      </c>
      <c r="B5489" s="11" t="s">
        <v>23435</v>
      </c>
      <c r="C5489" s="11" t="s">
        <v>23435</v>
      </c>
      <c r="I5489" s="11" t="s">
        <v>23435</v>
      </c>
    </row>
    <row r="5490" spans="1:9" x14ac:dyDescent="0.25">
      <c r="A5490" s="11" t="s">
        <v>23440</v>
      </c>
      <c r="B5490" s="11" t="s">
        <v>23441</v>
      </c>
      <c r="C5490" s="11" t="s">
        <v>23441</v>
      </c>
      <c r="I5490" s="11" t="s">
        <v>23441</v>
      </c>
    </row>
    <row r="5491" spans="1:9" x14ac:dyDescent="0.25">
      <c r="A5491" s="11" t="s">
        <v>23442</v>
      </c>
      <c r="B5491" s="11" t="s">
        <v>23443</v>
      </c>
      <c r="C5491" s="11" t="s">
        <v>23443</v>
      </c>
      <c r="I5491" s="11" t="s">
        <v>23443</v>
      </c>
    </row>
    <row r="5492" spans="1:9" x14ac:dyDescent="0.25">
      <c r="A5492" s="11" t="s">
        <v>23444</v>
      </c>
      <c r="B5492" s="11" t="s">
        <v>23443</v>
      </c>
      <c r="C5492" s="11" t="s">
        <v>23443</v>
      </c>
      <c r="I5492" s="11" t="s">
        <v>23443</v>
      </c>
    </row>
    <row r="5493" spans="1:9" x14ac:dyDescent="0.25">
      <c r="A5493" s="11" t="s">
        <v>23445</v>
      </c>
      <c r="B5493" s="11" t="s">
        <v>23443</v>
      </c>
      <c r="C5493" s="11" t="s">
        <v>23443</v>
      </c>
      <c r="I5493" s="11" t="s">
        <v>23443</v>
      </c>
    </row>
    <row r="5494" spans="1:9" x14ac:dyDescent="0.25">
      <c r="A5494" s="11" t="s">
        <v>23446</v>
      </c>
      <c r="B5494" s="11" t="s">
        <v>23447</v>
      </c>
      <c r="C5494" s="11" t="s">
        <v>23447</v>
      </c>
      <c r="I5494" s="11" t="s">
        <v>23447</v>
      </c>
    </row>
    <row r="5495" spans="1:9" x14ac:dyDescent="0.25">
      <c r="A5495" s="11" t="s">
        <v>23448</v>
      </c>
      <c r="B5495" s="11" t="s">
        <v>23447</v>
      </c>
      <c r="C5495" s="11" t="s">
        <v>23447</v>
      </c>
      <c r="I5495" s="11" t="s">
        <v>23447</v>
      </c>
    </row>
    <row r="5496" spans="1:9" x14ac:dyDescent="0.25">
      <c r="A5496" s="11" t="s">
        <v>23449</v>
      </c>
      <c r="B5496" s="11" t="s">
        <v>23447</v>
      </c>
      <c r="C5496" s="11" t="s">
        <v>23447</v>
      </c>
      <c r="I5496" s="11" t="s">
        <v>23447</v>
      </c>
    </row>
    <row r="5497" spans="1:9" x14ac:dyDescent="0.25">
      <c r="A5497" s="11" t="s">
        <v>23450</v>
      </c>
      <c r="B5497" s="11" t="s">
        <v>23447</v>
      </c>
      <c r="C5497" s="11" t="s">
        <v>23447</v>
      </c>
      <c r="I5497" s="11" t="s">
        <v>23447</v>
      </c>
    </row>
    <row r="5498" spans="1:9" x14ac:dyDescent="0.25">
      <c r="A5498" s="11" t="s">
        <v>23451</v>
      </c>
      <c r="B5498" s="11" t="s">
        <v>23447</v>
      </c>
      <c r="C5498" s="11" t="s">
        <v>23447</v>
      </c>
      <c r="I5498" s="11" t="s">
        <v>23447</v>
      </c>
    </row>
    <row r="5499" spans="1:9" x14ac:dyDescent="0.25">
      <c r="A5499" s="11" t="s">
        <v>23452</v>
      </c>
      <c r="B5499" s="11" t="s">
        <v>23447</v>
      </c>
      <c r="C5499" s="11" t="s">
        <v>23447</v>
      </c>
      <c r="I5499" s="11" t="s">
        <v>23447</v>
      </c>
    </row>
    <row r="5500" spans="1:9" x14ac:dyDescent="0.25">
      <c r="A5500" s="11" t="s">
        <v>23453</v>
      </c>
      <c r="B5500" s="11" t="s">
        <v>23454</v>
      </c>
      <c r="C5500" s="11" t="s">
        <v>23454</v>
      </c>
      <c r="I5500" s="11" t="s">
        <v>23454</v>
      </c>
    </row>
    <row r="5501" spans="1:9" x14ac:dyDescent="0.25">
      <c r="A5501" s="11" t="s">
        <v>23455</v>
      </c>
      <c r="B5501" s="11" t="s">
        <v>23454</v>
      </c>
      <c r="C5501" s="11" t="s">
        <v>23454</v>
      </c>
      <c r="I5501" s="11" t="s">
        <v>23454</v>
      </c>
    </row>
    <row r="5502" spans="1:9" x14ac:dyDescent="0.25">
      <c r="A5502" s="11" t="s">
        <v>23456</v>
      </c>
      <c r="B5502" s="11" t="s">
        <v>23457</v>
      </c>
      <c r="C5502" s="11" t="s">
        <v>23457</v>
      </c>
      <c r="I5502" s="11" t="s">
        <v>23457</v>
      </c>
    </row>
    <row r="5503" spans="1:9" x14ac:dyDescent="0.25">
      <c r="A5503" s="11" t="s">
        <v>11147</v>
      </c>
      <c r="B5503" s="11" t="s">
        <v>23458</v>
      </c>
      <c r="C5503" s="11" t="s">
        <v>23458</v>
      </c>
      <c r="I5503" s="11" t="s">
        <v>23458</v>
      </c>
    </row>
    <row r="5504" spans="1:9" x14ac:dyDescent="0.25">
      <c r="A5504" s="11" t="s">
        <v>11148</v>
      </c>
      <c r="B5504" s="11" t="s">
        <v>23458</v>
      </c>
      <c r="C5504" s="11" t="s">
        <v>23458</v>
      </c>
      <c r="I5504" s="11" t="s">
        <v>23458</v>
      </c>
    </row>
    <row r="5505" spans="1:9" x14ac:dyDescent="0.25">
      <c r="A5505" s="11" t="s">
        <v>16865</v>
      </c>
      <c r="B5505" s="11" t="s">
        <v>23459</v>
      </c>
      <c r="C5505" s="11" t="s">
        <v>23459</v>
      </c>
      <c r="I5505" s="11" t="s">
        <v>23459</v>
      </c>
    </row>
    <row r="5506" spans="1:9" x14ac:dyDescent="0.25">
      <c r="A5506" s="11" t="s">
        <v>16841</v>
      </c>
      <c r="B5506" s="11" t="s">
        <v>23459</v>
      </c>
      <c r="C5506" s="11" t="s">
        <v>23459</v>
      </c>
      <c r="I5506" s="11" t="s">
        <v>23459</v>
      </c>
    </row>
    <row r="5507" spans="1:9" x14ac:dyDescent="0.25">
      <c r="A5507" s="11" t="s">
        <v>23460</v>
      </c>
      <c r="B5507" s="11" t="s">
        <v>23461</v>
      </c>
      <c r="C5507" s="11" t="s">
        <v>23461</v>
      </c>
      <c r="I5507" s="11" t="s">
        <v>23461</v>
      </c>
    </row>
    <row r="5508" spans="1:9" x14ac:dyDescent="0.25">
      <c r="A5508" s="11" t="s">
        <v>23462</v>
      </c>
      <c r="B5508" s="11" t="s">
        <v>23461</v>
      </c>
      <c r="C5508" s="11" t="s">
        <v>23461</v>
      </c>
      <c r="I5508" s="11" t="s">
        <v>23461</v>
      </c>
    </row>
    <row r="5509" spans="1:9" x14ac:dyDescent="0.25">
      <c r="A5509" s="11" t="s">
        <v>23463</v>
      </c>
      <c r="B5509" s="11" t="s">
        <v>23461</v>
      </c>
      <c r="C5509" s="11" t="s">
        <v>23461</v>
      </c>
      <c r="I5509" s="11" t="s">
        <v>23461</v>
      </c>
    </row>
    <row r="5510" spans="1:9" x14ac:dyDescent="0.25">
      <c r="A5510" s="11" t="s">
        <v>23464</v>
      </c>
      <c r="B5510" s="11" t="s">
        <v>23461</v>
      </c>
      <c r="C5510" s="11" t="s">
        <v>23461</v>
      </c>
      <c r="I5510" s="11" t="s">
        <v>23461</v>
      </c>
    </row>
    <row r="5511" spans="1:9" x14ac:dyDescent="0.25">
      <c r="A5511" s="11" t="s">
        <v>23465</v>
      </c>
      <c r="B5511" s="11" t="s">
        <v>23466</v>
      </c>
      <c r="C5511" s="11" t="s">
        <v>23466</v>
      </c>
      <c r="I5511" s="11" t="s">
        <v>23466</v>
      </c>
    </row>
    <row r="5512" spans="1:9" x14ac:dyDescent="0.25">
      <c r="A5512" s="11" t="s">
        <v>23467</v>
      </c>
      <c r="B5512" s="11" t="s">
        <v>4204</v>
      </c>
      <c r="C5512" s="11" t="s">
        <v>4204</v>
      </c>
      <c r="I5512" s="11" t="s">
        <v>4204</v>
      </c>
    </row>
    <row r="5513" spans="1:9" x14ac:dyDescent="0.25">
      <c r="A5513" s="11" t="s">
        <v>23468</v>
      </c>
      <c r="B5513" s="11" t="s">
        <v>23469</v>
      </c>
      <c r="C5513" s="11" t="s">
        <v>23469</v>
      </c>
      <c r="I5513" s="11" t="s">
        <v>23469</v>
      </c>
    </row>
    <row r="5514" spans="1:9" x14ac:dyDescent="0.25">
      <c r="A5514" s="11" t="s">
        <v>23470</v>
      </c>
      <c r="B5514" s="11" t="s">
        <v>23471</v>
      </c>
      <c r="C5514" s="11" t="s">
        <v>23471</v>
      </c>
      <c r="I5514" s="11" t="s">
        <v>23471</v>
      </c>
    </row>
    <row r="5515" spans="1:9" x14ac:dyDescent="0.25">
      <c r="A5515" s="11" t="s">
        <v>23472</v>
      </c>
      <c r="B5515" s="11" t="s">
        <v>23471</v>
      </c>
      <c r="C5515" s="11" t="s">
        <v>23471</v>
      </c>
      <c r="I5515" s="11" t="s">
        <v>23471</v>
      </c>
    </row>
    <row r="5516" spans="1:9" x14ac:dyDescent="0.25">
      <c r="A5516" s="11" t="s">
        <v>23473</v>
      </c>
      <c r="B5516" s="11" t="s">
        <v>23473</v>
      </c>
      <c r="C5516" s="11" t="s">
        <v>23473</v>
      </c>
      <c r="I5516" s="11" t="s">
        <v>23473</v>
      </c>
    </row>
    <row r="5517" spans="1:9" x14ac:dyDescent="0.25">
      <c r="A5517" s="11" t="s">
        <v>23474</v>
      </c>
      <c r="B5517" s="11" t="s">
        <v>23475</v>
      </c>
      <c r="C5517" s="11" t="s">
        <v>23475</v>
      </c>
      <c r="I5517" s="11" t="s">
        <v>23475</v>
      </c>
    </row>
    <row r="5518" spans="1:9" x14ac:dyDescent="0.25">
      <c r="A5518" s="11" t="s">
        <v>23476</v>
      </c>
      <c r="B5518" s="11" t="s">
        <v>23477</v>
      </c>
      <c r="C5518" s="11" t="s">
        <v>23477</v>
      </c>
      <c r="I5518" s="11" t="s">
        <v>23477</v>
      </c>
    </row>
    <row r="5519" spans="1:9" x14ac:dyDescent="0.25">
      <c r="A5519" s="11" t="s">
        <v>23478</v>
      </c>
      <c r="B5519" s="11" t="s">
        <v>23479</v>
      </c>
      <c r="C5519" s="11" t="s">
        <v>23479</v>
      </c>
      <c r="I5519" s="11" t="s">
        <v>23479</v>
      </c>
    </row>
    <row r="5520" spans="1:9" x14ac:dyDescent="0.25">
      <c r="A5520" s="11" t="s">
        <v>23480</v>
      </c>
      <c r="B5520" s="11" t="s">
        <v>23479</v>
      </c>
      <c r="C5520" s="11" t="s">
        <v>23479</v>
      </c>
      <c r="I5520" s="11" t="s">
        <v>23479</v>
      </c>
    </row>
    <row r="5521" spans="1:9" x14ac:dyDescent="0.25">
      <c r="A5521" s="11" t="s">
        <v>23481</v>
      </c>
      <c r="B5521" s="11" t="s">
        <v>23479</v>
      </c>
      <c r="C5521" s="11" t="s">
        <v>23479</v>
      </c>
      <c r="I5521" s="11" t="s">
        <v>23479</v>
      </c>
    </row>
    <row r="5522" spans="1:9" x14ac:dyDescent="0.25">
      <c r="A5522" s="11" t="s">
        <v>23482</v>
      </c>
      <c r="B5522" s="11" t="s">
        <v>23483</v>
      </c>
      <c r="C5522" s="11" t="s">
        <v>23483</v>
      </c>
      <c r="I5522" s="11" t="s">
        <v>23483</v>
      </c>
    </row>
    <row r="5523" spans="1:9" x14ac:dyDescent="0.25">
      <c r="A5523" s="11" t="s">
        <v>11514</v>
      </c>
      <c r="B5523" s="11" t="s">
        <v>23484</v>
      </c>
      <c r="C5523" s="11" t="s">
        <v>23484</v>
      </c>
      <c r="I5523" s="11" t="s">
        <v>23484</v>
      </c>
    </row>
    <row r="5524" spans="1:9" x14ac:dyDescent="0.25">
      <c r="A5524" s="11" t="s">
        <v>23485</v>
      </c>
      <c r="B5524" s="11" t="s">
        <v>23486</v>
      </c>
      <c r="C5524" s="11" t="s">
        <v>23486</v>
      </c>
      <c r="I5524" s="11" t="s">
        <v>23486</v>
      </c>
    </row>
    <row r="5525" spans="1:9" x14ac:dyDescent="0.25">
      <c r="A5525" s="11" t="s">
        <v>23487</v>
      </c>
      <c r="B5525" s="11" t="s">
        <v>23488</v>
      </c>
      <c r="C5525" s="11" t="s">
        <v>23488</v>
      </c>
      <c r="I5525" s="11" t="s">
        <v>23488</v>
      </c>
    </row>
    <row r="5526" spans="1:9" x14ac:dyDescent="0.25">
      <c r="A5526" s="11" t="s">
        <v>23489</v>
      </c>
      <c r="B5526" s="11" t="s">
        <v>23488</v>
      </c>
      <c r="C5526" s="11" t="s">
        <v>23488</v>
      </c>
      <c r="I5526" s="11" t="s">
        <v>23488</v>
      </c>
    </row>
    <row r="5527" spans="1:9" x14ac:dyDescent="0.25">
      <c r="A5527" s="11" t="s">
        <v>23490</v>
      </c>
      <c r="B5527" s="11" t="s">
        <v>23488</v>
      </c>
      <c r="C5527" s="11" t="s">
        <v>23488</v>
      </c>
      <c r="I5527" s="11" t="s">
        <v>23488</v>
      </c>
    </row>
    <row r="5528" spans="1:9" x14ac:dyDescent="0.25">
      <c r="A5528" s="11" t="s">
        <v>23491</v>
      </c>
      <c r="B5528" s="11" t="s">
        <v>23488</v>
      </c>
      <c r="C5528" s="11" t="s">
        <v>23488</v>
      </c>
      <c r="I5528" s="11" t="s">
        <v>23488</v>
      </c>
    </row>
    <row r="5529" spans="1:9" x14ac:dyDescent="0.25">
      <c r="A5529" s="11" t="s">
        <v>23492</v>
      </c>
      <c r="B5529" s="11" t="s">
        <v>23488</v>
      </c>
      <c r="C5529" s="11" t="s">
        <v>23488</v>
      </c>
      <c r="I5529" s="11" t="s">
        <v>23488</v>
      </c>
    </row>
    <row r="5530" spans="1:9" x14ac:dyDescent="0.25">
      <c r="A5530" s="11" t="s">
        <v>23493</v>
      </c>
      <c r="B5530" s="11" t="s">
        <v>23488</v>
      </c>
      <c r="C5530" s="11" t="s">
        <v>23488</v>
      </c>
      <c r="I5530" s="11" t="s">
        <v>23488</v>
      </c>
    </row>
    <row r="5531" spans="1:9" x14ac:dyDescent="0.25">
      <c r="A5531" s="11" t="s">
        <v>23494</v>
      </c>
      <c r="B5531" s="11" t="s">
        <v>23488</v>
      </c>
      <c r="C5531" s="11" t="s">
        <v>23488</v>
      </c>
      <c r="I5531" s="11" t="s">
        <v>23488</v>
      </c>
    </row>
    <row r="5532" spans="1:9" x14ac:dyDescent="0.25">
      <c r="A5532" s="11" t="s">
        <v>23495</v>
      </c>
      <c r="B5532" s="11" t="s">
        <v>23488</v>
      </c>
      <c r="C5532" s="11" t="s">
        <v>23488</v>
      </c>
      <c r="I5532" s="11" t="s">
        <v>23488</v>
      </c>
    </row>
    <row r="5533" spans="1:9" x14ac:dyDescent="0.25">
      <c r="A5533" s="11" t="s">
        <v>23496</v>
      </c>
      <c r="B5533" s="11" t="s">
        <v>23488</v>
      </c>
      <c r="C5533" s="11" t="s">
        <v>23488</v>
      </c>
      <c r="I5533" s="11" t="s">
        <v>23488</v>
      </c>
    </row>
    <row r="5534" spans="1:9" x14ac:dyDescent="0.25">
      <c r="A5534" s="11" t="s">
        <v>23497</v>
      </c>
      <c r="B5534" s="11" t="s">
        <v>23488</v>
      </c>
      <c r="C5534" s="11" t="s">
        <v>23488</v>
      </c>
      <c r="I5534" s="11" t="s">
        <v>23488</v>
      </c>
    </row>
    <row r="5535" spans="1:9" x14ac:dyDescent="0.25">
      <c r="A5535" s="11" t="s">
        <v>23498</v>
      </c>
      <c r="B5535" s="11" t="s">
        <v>23488</v>
      </c>
      <c r="C5535" s="11" t="s">
        <v>23488</v>
      </c>
      <c r="I5535" s="11" t="s">
        <v>23488</v>
      </c>
    </row>
    <row r="5536" spans="1:9" x14ac:dyDescent="0.25">
      <c r="A5536" s="11" t="s">
        <v>23499</v>
      </c>
      <c r="B5536" s="11" t="s">
        <v>23488</v>
      </c>
      <c r="C5536" s="11" t="s">
        <v>23488</v>
      </c>
      <c r="I5536" s="11" t="s">
        <v>23488</v>
      </c>
    </row>
    <row r="5537" spans="1:9" x14ac:dyDescent="0.25">
      <c r="A5537" s="11" t="s">
        <v>23500</v>
      </c>
      <c r="B5537" s="11" t="s">
        <v>23488</v>
      </c>
      <c r="C5537" s="11" t="s">
        <v>23488</v>
      </c>
      <c r="I5537" s="11" t="s">
        <v>23488</v>
      </c>
    </row>
    <row r="5538" spans="1:9" x14ac:dyDescent="0.25">
      <c r="A5538" s="11" t="s">
        <v>23501</v>
      </c>
      <c r="B5538" s="11" t="s">
        <v>23488</v>
      </c>
      <c r="C5538" s="11" t="s">
        <v>23488</v>
      </c>
      <c r="I5538" s="11" t="s">
        <v>23488</v>
      </c>
    </row>
    <row r="5539" spans="1:9" x14ac:dyDescent="0.25">
      <c r="A5539" s="11" t="s">
        <v>23502</v>
      </c>
      <c r="B5539" s="11" t="s">
        <v>23488</v>
      </c>
      <c r="C5539" s="11" t="s">
        <v>23488</v>
      </c>
      <c r="I5539" s="11" t="s">
        <v>23488</v>
      </c>
    </row>
    <row r="5540" spans="1:9" x14ac:dyDescent="0.25">
      <c r="A5540" s="11" t="s">
        <v>23503</v>
      </c>
      <c r="B5540" s="11" t="s">
        <v>23504</v>
      </c>
      <c r="C5540" s="11" t="s">
        <v>23504</v>
      </c>
      <c r="I5540" s="11" t="s">
        <v>23504</v>
      </c>
    </row>
    <row r="5541" spans="1:9" x14ac:dyDescent="0.25">
      <c r="A5541" s="11" t="s">
        <v>23505</v>
      </c>
      <c r="B5541" s="11" t="s">
        <v>23504</v>
      </c>
      <c r="C5541" s="11" t="s">
        <v>23504</v>
      </c>
      <c r="I5541" s="11" t="s">
        <v>23504</v>
      </c>
    </row>
    <row r="5542" spans="1:9" x14ac:dyDescent="0.25">
      <c r="A5542" s="11" t="s">
        <v>23506</v>
      </c>
      <c r="B5542" s="11" t="s">
        <v>23507</v>
      </c>
      <c r="C5542" s="11" t="s">
        <v>23507</v>
      </c>
      <c r="I5542" s="11" t="s">
        <v>23507</v>
      </c>
    </row>
    <row r="5543" spans="1:9" x14ac:dyDescent="0.25">
      <c r="A5543" s="11" t="s">
        <v>23508</v>
      </c>
      <c r="B5543" s="11" t="s">
        <v>23507</v>
      </c>
      <c r="C5543" s="11" t="s">
        <v>23507</v>
      </c>
      <c r="I5543" s="11" t="s">
        <v>23507</v>
      </c>
    </row>
    <row r="5544" spans="1:9" x14ac:dyDescent="0.25">
      <c r="A5544" s="11" t="s">
        <v>23509</v>
      </c>
      <c r="B5544" s="11" t="s">
        <v>23507</v>
      </c>
      <c r="C5544" s="11" t="s">
        <v>23507</v>
      </c>
      <c r="I5544" s="11" t="s">
        <v>23507</v>
      </c>
    </row>
    <row r="5545" spans="1:9" x14ac:dyDescent="0.25">
      <c r="A5545" s="11" t="s">
        <v>23510</v>
      </c>
      <c r="B5545" s="11" t="s">
        <v>23507</v>
      </c>
      <c r="C5545" s="11" t="s">
        <v>23507</v>
      </c>
      <c r="I5545" s="11" t="s">
        <v>23507</v>
      </c>
    </row>
    <row r="5546" spans="1:9" x14ac:dyDescent="0.25">
      <c r="A5546" s="11" t="s">
        <v>23511</v>
      </c>
      <c r="B5546" s="11" t="s">
        <v>23507</v>
      </c>
      <c r="C5546" s="11" t="s">
        <v>23507</v>
      </c>
      <c r="I5546" s="11" t="s">
        <v>23507</v>
      </c>
    </row>
    <row r="5547" spans="1:9" x14ac:dyDescent="0.25">
      <c r="A5547" s="11" t="s">
        <v>23512</v>
      </c>
      <c r="B5547" s="11" t="s">
        <v>23513</v>
      </c>
      <c r="C5547" s="11" t="s">
        <v>23513</v>
      </c>
      <c r="I5547" s="11" t="s">
        <v>23513</v>
      </c>
    </row>
    <row r="5548" spans="1:9" x14ac:dyDescent="0.25">
      <c r="A5548" s="11" t="s">
        <v>16581</v>
      </c>
      <c r="B5548" s="11" t="s">
        <v>23514</v>
      </c>
      <c r="C5548" s="11" t="s">
        <v>23514</v>
      </c>
      <c r="I5548" s="11" t="s">
        <v>23514</v>
      </c>
    </row>
    <row r="5549" spans="1:9" x14ac:dyDescent="0.25">
      <c r="A5549" s="11" t="s">
        <v>8042</v>
      </c>
      <c r="B5549" s="11" t="s">
        <v>1912</v>
      </c>
      <c r="C5549" s="11" t="s">
        <v>1912</v>
      </c>
      <c r="I5549" s="11" t="s">
        <v>1912</v>
      </c>
    </row>
    <row r="5550" spans="1:9" x14ac:dyDescent="0.25">
      <c r="A5550" s="11" t="s">
        <v>16512</v>
      </c>
      <c r="B5550" s="11" t="s">
        <v>1912</v>
      </c>
      <c r="C5550" s="11" t="s">
        <v>1912</v>
      </c>
      <c r="I5550" s="11" t="s">
        <v>1912</v>
      </c>
    </row>
    <row r="5551" spans="1:9" x14ac:dyDescent="0.25">
      <c r="A5551" s="11" t="s">
        <v>23515</v>
      </c>
      <c r="B5551" s="11" t="s">
        <v>18471</v>
      </c>
      <c r="C5551" s="11" t="s">
        <v>18471</v>
      </c>
      <c r="I5551" s="11" t="s">
        <v>18471</v>
      </c>
    </row>
    <row r="5552" spans="1:9" x14ac:dyDescent="0.25">
      <c r="A5552" s="11" t="s">
        <v>23516</v>
      </c>
      <c r="B5552" s="11" t="s">
        <v>23517</v>
      </c>
      <c r="C5552" s="11" t="s">
        <v>23517</v>
      </c>
      <c r="I5552" s="11" t="s">
        <v>23517</v>
      </c>
    </row>
    <row r="5553" spans="1:9" x14ac:dyDescent="0.25">
      <c r="A5553" s="11" t="s">
        <v>23518</v>
      </c>
      <c r="B5553" s="11" t="s">
        <v>23517</v>
      </c>
      <c r="C5553" s="11" t="s">
        <v>23517</v>
      </c>
      <c r="I5553" s="11" t="s">
        <v>23517</v>
      </c>
    </row>
    <row r="5554" spans="1:9" x14ac:dyDescent="0.25">
      <c r="A5554" s="11" t="s">
        <v>23519</v>
      </c>
      <c r="B5554" s="11" t="s">
        <v>23517</v>
      </c>
      <c r="C5554" s="11" t="s">
        <v>23517</v>
      </c>
      <c r="I5554" s="11" t="s">
        <v>23517</v>
      </c>
    </row>
    <row r="5555" spans="1:9" x14ac:dyDescent="0.25">
      <c r="A5555" s="11" t="s">
        <v>23520</v>
      </c>
      <c r="B5555" s="11" t="s">
        <v>23517</v>
      </c>
      <c r="C5555" s="11" t="s">
        <v>23517</v>
      </c>
      <c r="I5555" s="11" t="s">
        <v>23517</v>
      </c>
    </row>
    <row r="5556" spans="1:9" x14ac:dyDescent="0.25">
      <c r="A5556" s="11" t="s">
        <v>23521</v>
      </c>
      <c r="B5556" s="11" t="s">
        <v>23517</v>
      </c>
      <c r="C5556" s="11" t="s">
        <v>23517</v>
      </c>
      <c r="I5556" s="11" t="s">
        <v>23517</v>
      </c>
    </row>
    <row r="5557" spans="1:9" x14ac:dyDescent="0.25">
      <c r="A5557" s="11" t="s">
        <v>23522</v>
      </c>
      <c r="B5557" s="11" t="s">
        <v>23517</v>
      </c>
      <c r="C5557" s="11" t="s">
        <v>23517</v>
      </c>
      <c r="I5557" s="11" t="s">
        <v>23517</v>
      </c>
    </row>
    <row r="5558" spans="1:9" x14ac:dyDescent="0.25">
      <c r="A5558" s="11" t="s">
        <v>23523</v>
      </c>
      <c r="B5558" s="11" t="s">
        <v>23517</v>
      </c>
      <c r="C5558" s="11" t="s">
        <v>23517</v>
      </c>
      <c r="I5558" s="11" t="s">
        <v>23517</v>
      </c>
    </row>
    <row r="5559" spans="1:9" x14ac:dyDescent="0.25">
      <c r="A5559" s="11" t="s">
        <v>23524</v>
      </c>
      <c r="B5559" s="11" t="s">
        <v>23517</v>
      </c>
      <c r="C5559" s="11" t="s">
        <v>23517</v>
      </c>
      <c r="I5559" s="11" t="s">
        <v>23517</v>
      </c>
    </row>
    <row r="5560" spans="1:9" x14ac:dyDescent="0.25">
      <c r="A5560" s="11" t="s">
        <v>23525</v>
      </c>
      <c r="B5560" s="11" t="s">
        <v>23517</v>
      </c>
      <c r="C5560" s="11" t="s">
        <v>23517</v>
      </c>
      <c r="I5560" s="11" t="s">
        <v>23517</v>
      </c>
    </row>
    <row r="5561" spans="1:9" x14ac:dyDescent="0.25">
      <c r="A5561" s="11" t="s">
        <v>23526</v>
      </c>
      <c r="B5561" s="11" t="s">
        <v>23517</v>
      </c>
      <c r="C5561" s="11" t="s">
        <v>23517</v>
      </c>
      <c r="I5561" s="11" t="s">
        <v>23517</v>
      </c>
    </row>
    <row r="5562" spans="1:9" x14ac:dyDescent="0.25">
      <c r="A5562" s="11" t="s">
        <v>23527</v>
      </c>
      <c r="B5562" s="11" t="s">
        <v>23517</v>
      </c>
      <c r="C5562" s="11" t="s">
        <v>23517</v>
      </c>
      <c r="I5562" s="11" t="s">
        <v>23517</v>
      </c>
    </row>
    <row r="5563" spans="1:9" x14ac:dyDescent="0.25">
      <c r="A5563" s="11" t="s">
        <v>23528</v>
      </c>
      <c r="B5563" s="11" t="s">
        <v>23517</v>
      </c>
      <c r="C5563" s="11" t="s">
        <v>23517</v>
      </c>
      <c r="I5563" s="11" t="s">
        <v>23517</v>
      </c>
    </row>
    <row r="5564" spans="1:9" x14ac:dyDescent="0.25">
      <c r="A5564" s="11" t="s">
        <v>23529</v>
      </c>
      <c r="B5564" s="11" t="s">
        <v>23517</v>
      </c>
      <c r="C5564" s="11" t="s">
        <v>23517</v>
      </c>
      <c r="I5564" s="11" t="s">
        <v>23517</v>
      </c>
    </row>
    <row r="5565" spans="1:9" x14ac:dyDescent="0.25">
      <c r="A5565" s="11" t="s">
        <v>23530</v>
      </c>
      <c r="B5565" s="11" t="s">
        <v>23517</v>
      </c>
      <c r="C5565" s="11" t="s">
        <v>23517</v>
      </c>
      <c r="I5565" s="11" t="s">
        <v>23517</v>
      </c>
    </row>
    <row r="5566" spans="1:9" x14ac:dyDescent="0.25">
      <c r="A5566" s="11" t="s">
        <v>23531</v>
      </c>
      <c r="B5566" s="11" t="s">
        <v>23517</v>
      </c>
      <c r="C5566" s="11" t="s">
        <v>23517</v>
      </c>
      <c r="I5566" s="11" t="s">
        <v>23517</v>
      </c>
    </row>
    <row r="5567" spans="1:9" x14ac:dyDescent="0.25">
      <c r="A5567" s="11" t="s">
        <v>23532</v>
      </c>
      <c r="B5567" s="11" t="s">
        <v>18068</v>
      </c>
      <c r="C5567" s="11" t="s">
        <v>18068</v>
      </c>
      <c r="I5567" s="11" t="s">
        <v>18068</v>
      </c>
    </row>
    <row r="5568" spans="1:9" x14ac:dyDescent="0.25">
      <c r="A5568" s="11" t="s">
        <v>23533</v>
      </c>
      <c r="B5568" s="11" t="s">
        <v>18068</v>
      </c>
      <c r="C5568" s="11" t="s">
        <v>18068</v>
      </c>
      <c r="I5568" s="11" t="s">
        <v>18068</v>
      </c>
    </row>
    <row r="5569" spans="1:9" x14ac:dyDescent="0.25">
      <c r="A5569" s="11" t="s">
        <v>23534</v>
      </c>
      <c r="B5569" s="11" t="s">
        <v>18068</v>
      </c>
      <c r="C5569" s="11" t="s">
        <v>18068</v>
      </c>
      <c r="I5569" s="11" t="s">
        <v>18068</v>
      </c>
    </row>
    <row r="5570" spans="1:9" x14ac:dyDescent="0.25">
      <c r="A5570" s="11" t="s">
        <v>23535</v>
      </c>
      <c r="B5570" s="11" t="s">
        <v>18068</v>
      </c>
      <c r="C5570" s="11" t="s">
        <v>18068</v>
      </c>
      <c r="I5570" s="11" t="s">
        <v>18068</v>
      </c>
    </row>
    <row r="5571" spans="1:9" x14ac:dyDescent="0.25">
      <c r="A5571" s="11" t="s">
        <v>23536</v>
      </c>
      <c r="B5571" s="11" t="s">
        <v>18068</v>
      </c>
      <c r="C5571" s="11" t="s">
        <v>18068</v>
      </c>
      <c r="I5571" s="11" t="s">
        <v>18068</v>
      </c>
    </row>
    <row r="5572" spans="1:9" x14ac:dyDescent="0.25">
      <c r="A5572" s="11" t="s">
        <v>23537</v>
      </c>
      <c r="B5572" s="11" t="s">
        <v>18068</v>
      </c>
      <c r="C5572" s="11" t="s">
        <v>18068</v>
      </c>
      <c r="I5572" s="11" t="s">
        <v>18068</v>
      </c>
    </row>
    <row r="5573" spans="1:9" x14ac:dyDescent="0.25">
      <c r="A5573" s="11" t="s">
        <v>23538</v>
      </c>
      <c r="B5573" s="11" t="s">
        <v>18068</v>
      </c>
      <c r="C5573" s="11" t="s">
        <v>18068</v>
      </c>
      <c r="I5573" s="11" t="s">
        <v>18068</v>
      </c>
    </row>
    <row r="5574" spans="1:9" x14ac:dyDescent="0.25">
      <c r="A5574" s="11" t="s">
        <v>23539</v>
      </c>
      <c r="B5574" s="11" t="s">
        <v>23540</v>
      </c>
      <c r="C5574" s="11" t="s">
        <v>23540</v>
      </c>
      <c r="I5574" s="11" t="s">
        <v>23540</v>
      </c>
    </row>
    <row r="5575" spans="1:9" x14ac:dyDescent="0.25">
      <c r="A5575" s="11" t="s">
        <v>5380</v>
      </c>
      <c r="B5575" s="11" t="s">
        <v>23541</v>
      </c>
      <c r="C5575" s="11" t="s">
        <v>23541</v>
      </c>
      <c r="I5575" s="11" t="s">
        <v>23541</v>
      </c>
    </row>
    <row r="5576" spans="1:9" x14ac:dyDescent="0.25">
      <c r="A5576" s="11" t="s">
        <v>23542</v>
      </c>
      <c r="B5576" s="11" t="s">
        <v>23543</v>
      </c>
      <c r="C5576" s="11" t="s">
        <v>23543</v>
      </c>
      <c r="I5576" s="11" t="s">
        <v>23543</v>
      </c>
    </row>
    <row r="5577" spans="1:9" x14ac:dyDescent="0.25">
      <c r="A5577" s="11" t="s">
        <v>23544</v>
      </c>
      <c r="B5577" s="11" t="s">
        <v>23543</v>
      </c>
      <c r="C5577" s="11" t="s">
        <v>23543</v>
      </c>
      <c r="I5577" s="11" t="s">
        <v>23543</v>
      </c>
    </row>
    <row r="5578" spans="1:9" x14ac:dyDescent="0.25">
      <c r="A5578" s="11" t="s">
        <v>23545</v>
      </c>
      <c r="B5578" s="11" t="s">
        <v>361</v>
      </c>
      <c r="C5578" s="11" t="s">
        <v>361</v>
      </c>
      <c r="I5578" s="11" t="s">
        <v>361</v>
      </c>
    </row>
    <row r="5579" spans="1:9" x14ac:dyDescent="0.25">
      <c r="A5579" s="11" t="s">
        <v>23546</v>
      </c>
      <c r="B5579" s="11" t="s">
        <v>361</v>
      </c>
      <c r="C5579" s="11" t="s">
        <v>361</v>
      </c>
      <c r="I5579" s="11" t="s">
        <v>361</v>
      </c>
    </row>
    <row r="5580" spans="1:9" x14ac:dyDescent="0.25">
      <c r="A5580" s="11" t="s">
        <v>23547</v>
      </c>
      <c r="B5580" s="11" t="s">
        <v>23548</v>
      </c>
      <c r="C5580" s="11" t="s">
        <v>23548</v>
      </c>
      <c r="I5580" s="11" t="s">
        <v>23548</v>
      </c>
    </row>
    <row r="5581" spans="1:9" x14ac:dyDescent="0.25">
      <c r="A5581" s="11" t="s">
        <v>23549</v>
      </c>
      <c r="B5581" s="11" t="s">
        <v>4247</v>
      </c>
      <c r="C5581" s="11" t="s">
        <v>4247</v>
      </c>
      <c r="I5581" s="11" t="s">
        <v>4247</v>
      </c>
    </row>
    <row r="5582" spans="1:9" x14ac:dyDescent="0.25">
      <c r="A5582" s="11" t="s">
        <v>23550</v>
      </c>
      <c r="B5582" s="11" t="s">
        <v>4425</v>
      </c>
      <c r="C5582" s="11" t="s">
        <v>4425</v>
      </c>
      <c r="I5582" s="11" t="s">
        <v>4425</v>
      </c>
    </row>
    <row r="5583" spans="1:9" x14ac:dyDescent="0.25">
      <c r="A5583" s="11" t="s">
        <v>11569</v>
      </c>
      <c r="B5583" s="11" t="s">
        <v>23551</v>
      </c>
      <c r="C5583" s="11" t="s">
        <v>23551</v>
      </c>
      <c r="I5583" s="11" t="s">
        <v>23551</v>
      </c>
    </row>
    <row r="5584" spans="1:9" x14ac:dyDescent="0.25">
      <c r="A5584" s="11" t="s">
        <v>11573</v>
      </c>
      <c r="B5584" s="11" t="s">
        <v>23552</v>
      </c>
      <c r="C5584" s="11" t="s">
        <v>23552</v>
      </c>
      <c r="I5584" s="11" t="s">
        <v>23552</v>
      </c>
    </row>
    <row r="5585" spans="1:9" x14ac:dyDescent="0.25">
      <c r="A5585" s="11" t="s">
        <v>23553</v>
      </c>
      <c r="B5585" s="11" t="s">
        <v>23554</v>
      </c>
      <c r="C5585" s="11" t="s">
        <v>23554</v>
      </c>
      <c r="I5585" s="11" t="s">
        <v>23554</v>
      </c>
    </row>
    <row r="5586" spans="1:9" x14ac:dyDescent="0.25">
      <c r="A5586" s="11" t="s">
        <v>23555</v>
      </c>
      <c r="B5586" s="11" t="s">
        <v>23554</v>
      </c>
      <c r="C5586" s="11" t="s">
        <v>23554</v>
      </c>
      <c r="I5586" s="11" t="s">
        <v>23554</v>
      </c>
    </row>
    <row r="5587" spans="1:9" x14ac:dyDescent="0.25">
      <c r="A5587" s="11" t="s">
        <v>23556</v>
      </c>
      <c r="B5587" s="11" t="s">
        <v>23554</v>
      </c>
      <c r="C5587" s="11" t="s">
        <v>23554</v>
      </c>
      <c r="I5587" s="11" t="s">
        <v>23554</v>
      </c>
    </row>
    <row r="5588" spans="1:9" x14ac:dyDescent="0.25">
      <c r="A5588" s="11" t="s">
        <v>23557</v>
      </c>
      <c r="B5588" s="11" t="s">
        <v>23554</v>
      </c>
      <c r="C5588" s="11" t="s">
        <v>23554</v>
      </c>
      <c r="I5588" s="11" t="s">
        <v>23554</v>
      </c>
    </row>
    <row r="5589" spans="1:9" x14ac:dyDescent="0.25">
      <c r="A5589" s="11" t="s">
        <v>23558</v>
      </c>
      <c r="B5589" s="11" t="s">
        <v>17722</v>
      </c>
      <c r="C5589" s="11" t="s">
        <v>17722</v>
      </c>
      <c r="I5589" s="11" t="s">
        <v>17722</v>
      </c>
    </row>
    <row r="5590" spans="1:9" x14ac:dyDescent="0.25">
      <c r="A5590" s="11" t="s">
        <v>23559</v>
      </c>
      <c r="B5590" s="11" t="s">
        <v>17722</v>
      </c>
      <c r="C5590" s="11" t="s">
        <v>17722</v>
      </c>
      <c r="I5590" s="11" t="s">
        <v>17722</v>
      </c>
    </row>
    <row r="5591" spans="1:9" x14ac:dyDescent="0.25">
      <c r="A5591" s="11" t="s">
        <v>23560</v>
      </c>
      <c r="B5591" s="11" t="s">
        <v>17722</v>
      </c>
      <c r="C5591" s="11" t="s">
        <v>17722</v>
      </c>
      <c r="I5591" s="11" t="s">
        <v>17722</v>
      </c>
    </row>
    <row r="5592" spans="1:9" x14ac:dyDescent="0.25">
      <c r="A5592" s="11" t="s">
        <v>23561</v>
      </c>
      <c r="B5592" s="11" t="s">
        <v>17722</v>
      </c>
      <c r="C5592" s="11" t="s">
        <v>17722</v>
      </c>
      <c r="I5592" s="11" t="s">
        <v>17722</v>
      </c>
    </row>
    <row r="5593" spans="1:9" x14ac:dyDescent="0.25">
      <c r="A5593" s="11" t="s">
        <v>23562</v>
      </c>
      <c r="B5593" s="11" t="s">
        <v>17722</v>
      </c>
      <c r="C5593" s="11" t="s">
        <v>17722</v>
      </c>
      <c r="I5593" s="11" t="s">
        <v>17722</v>
      </c>
    </row>
    <row r="5594" spans="1:9" x14ac:dyDescent="0.25">
      <c r="A5594" s="11" t="s">
        <v>23563</v>
      </c>
      <c r="B5594" s="11" t="s">
        <v>17722</v>
      </c>
      <c r="C5594" s="11" t="s">
        <v>17722</v>
      </c>
      <c r="I5594" s="11" t="s">
        <v>17722</v>
      </c>
    </row>
    <row r="5595" spans="1:9" x14ac:dyDescent="0.25">
      <c r="A5595" s="11" t="s">
        <v>23564</v>
      </c>
      <c r="B5595" s="11" t="s">
        <v>17722</v>
      </c>
      <c r="C5595" s="11" t="s">
        <v>17722</v>
      </c>
      <c r="I5595" s="11" t="s">
        <v>17722</v>
      </c>
    </row>
    <row r="5596" spans="1:9" x14ac:dyDescent="0.25">
      <c r="A5596" s="11" t="s">
        <v>23565</v>
      </c>
      <c r="B5596" s="11" t="s">
        <v>17722</v>
      </c>
      <c r="C5596" s="11" t="s">
        <v>17722</v>
      </c>
      <c r="I5596" s="11" t="s">
        <v>17722</v>
      </c>
    </row>
    <row r="5597" spans="1:9" x14ac:dyDescent="0.25">
      <c r="A5597" s="11" t="s">
        <v>23566</v>
      </c>
      <c r="B5597" s="11" t="s">
        <v>17722</v>
      </c>
      <c r="C5597" s="11" t="s">
        <v>17722</v>
      </c>
      <c r="I5597" s="11" t="s">
        <v>17722</v>
      </c>
    </row>
    <row r="5598" spans="1:9" x14ac:dyDescent="0.25">
      <c r="A5598" s="11" t="s">
        <v>23567</v>
      </c>
      <c r="B5598" s="11" t="s">
        <v>17722</v>
      </c>
      <c r="C5598" s="11" t="s">
        <v>17722</v>
      </c>
      <c r="I5598" s="11" t="s">
        <v>17722</v>
      </c>
    </row>
    <row r="5599" spans="1:9" x14ac:dyDescent="0.25">
      <c r="A5599" s="11" t="s">
        <v>23568</v>
      </c>
      <c r="B5599" s="11" t="s">
        <v>17722</v>
      </c>
      <c r="C5599" s="11" t="s">
        <v>17722</v>
      </c>
      <c r="I5599" s="11" t="s">
        <v>17722</v>
      </c>
    </row>
    <row r="5600" spans="1:9" x14ac:dyDescent="0.25">
      <c r="A5600" s="11" t="s">
        <v>23569</v>
      </c>
      <c r="B5600" s="11" t="s">
        <v>23570</v>
      </c>
      <c r="C5600" s="11" t="s">
        <v>23570</v>
      </c>
      <c r="I5600" s="11" t="s">
        <v>23570</v>
      </c>
    </row>
    <row r="5601" spans="1:9" x14ac:dyDescent="0.25">
      <c r="A5601" s="11" t="s">
        <v>23571</v>
      </c>
      <c r="B5601" s="11" t="s">
        <v>23572</v>
      </c>
      <c r="C5601" s="11" t="s">
        <v>23572</v>
      </c>
      <c r="I5601" s="11" t="s">
        <v>23572</v>
      </c>
    </row>
    <row r="5602" spans="1:9" x14ac:dyDescent="0.25">
      <c r="A5602" s="11" t="s">
        <v>23573</v>
      </c>
      <c r="B5602" s="11" t="s">
        <v>23574</v>
      </c>
      <c r="C5602" s="11" t="s">
        <v>23574</v>
      </c>
      <c r="I5602" s="11" t="s">
        <v>23574</v>
      </c>
    </row>
    <row r="5603" spans="1:9" x14ac:dyDescent="0.25">
      <c r="A5603" s="11" t="s">
        <v>23575</v>
      </c>
      <c r="B5603" s="11" t="s">
        <v>23574</v>
      </c>
      <c r="C5603" s="11" t="s">
        <v>23574</v>
      </c>
      <c r="I5603" s="11" t="s">
        <v>23574</v>
      </c>
    </row>
    <row r="5604" spans="1:9" x14ac:dyDescent="0.25">
      <c r="A5604" s="11" t="s">
        <v>23576</v>
      </c>
      <c r="B5604" s="11" t="s">
        <v>23577</v>
      </c>
      <c r="C5604" s="11" t="s">
        <v>23577</v>
      </c>
      <c r="I5604" s="11" t="s">
        <v>23577</v>
      </c>
    </row>
    <row r="5605" spans="1:9" x14ac:dyDescent="0.25">
      <c r="A5605" s="11" t="s">
        <v>23578</v>
      </c>
      <c r="B5605" s="11" t="s">
        <v>23577</v>
      </c>
      <c r="C5605" s="11" t="s">
        <v>23577</v>
      </c>
      <c r="I5605" s="11" t="s">
        <v>23577</v>
      </c>
    </row>
    <row r="5606" spans="1:9" x14ac:dyDescent="0.25">
      <c r="A5606" s="11" t="s">
        <v>23579</v>
      </c>
      <c r="B5606" s="11" t="s">
        <v>23577</v>
      </c>
      <c r="C5606" s="11" t="s">
        <v>23577</v>
      </c>
      <c r="I5606" s="11" t="s">
        <v>23577</v>
      </c>
    </row>
    <row r="5607" spans="1:9" x14ac:dyDescent="0.25">
      <c r="A5607" s="11" t="s">
        <v>23580</v>
      </c>
      <c r="B5607" s="11" t="s">
        <v>23577</v>
      </c>
      <c r="C5607" s="11" t="s">
        <v>23577</v>
      </c>
      <c r="I5607" s="11" t="s">
        <v>23577</v>
      </c>
    </row>
    <row r="5608" spans="1:9" x14ac:dyDescent="0.25">
      <c r="A5608" s="11" t="s">
        <v>23581</v>
      </c>
      <c r="B5608" s="11" t="s">
        <v>23577</v>
      </c>
      <c r="C5608" s="11" t="s">
        <v>23577</v>
      </c>
      <c r="I5608" s="11" t="s">
        <v>23577</v>
      </c>
    </row>
    <row r="5609" spans="1:9" x14ac:dyDescent="0.25">
      <c r="A5609" s="11" t="s">
        <v>23582</v>
      </c>
      <c r="B5609" s="11" t="s">
        <v>23577</v>
      </c>
      <c r="C5609" s="11" t="s">
        <v>23577</v>
      </c>
      <c r="I5609" s="11" t="s">
        <v>23577</v>
      </c>
    </row>
    <row r="5610" spans="1:9" x14ac:dyDescent="0.25">
      <c r="A5610" s="11" t="s">
        <v>14473</v>
      </c>
      <c r="B5610" s="11" t="s">
        <v>4261</v>
      </c>
      <c r="C5610" s="11" t="s">
        <v>4261</v>
      </c>
      <c r="I5610" s="11" t="s">
        <v>4261</v>
      </c>
    </row>
    <row r="5611" spans="1:9" x14ac:dyDescent="0.25">
      <c r="A5611" s="11" t="s">
        <v>14474</v>
      </c>
      <c r="B5611" s="11" t="s">
        <v>4261</v>
      </c>
      <c r="C5611" s="11" t="s">
        <v>4261</v>
      </c>
      <c r="I5611" s="11" t="s">
        <v>4261</v>
      </c>
    </row>
    <row r="5612" spans="1:9" x14ac:dyDescent="0.25">
      <c r="A5612" s="11" t="s">
        <v>23583</v>
      </c>
      <c r="B5612" s="11" t="s">
        <v>4261</v>
      </c>
      <c r="C5612" s="11" t="s">
        <v>4261</v>
      </c>
      <c r="I5612" s="11" t="s">
        <v>4261</v>
      </c>
    </row>
    <row r="5613" spans="1:9" x14ac:dyDescent="0.25">
      <c r="A5613" s="11" t="s">
        <v>23584</v>
      </c>
      <c r="B5613" s="11" t="s">
        <v>4261</v>
      </c>
      <c r="C5613" s="11" t="s">
        <v>4261</v>
      </c>
      <c r="I5613" s="11" t="s">
        <v>4261</v>
      </c>
    </row>
    <row r="5614" spans="1:9" x14ac:dyDescent="0.25">
      <c r="A5614" s="11" t="s">
        <v>23585</v>
      </c>
      <c r="B5614" s="11" t="s">
        <v>23586</v>
      </c>
      <c r="C5614" s="11" t="s">
        <v>23586</v>
      </c>
      <c r="I5614" s="11" t="s">
        <v>23586</v>
      </c>
    </row>
    <row r="5615" spans="1:9" x14ac:dyDescent="0.25">
      <c r="A5615" s="11" t="s">
        <v>23587</v>
      </c>
      <c r="B5615" s="11" t="s">
        <v>23586</v>
      </c>
      <c r="C5615" s="11" t="s">
        <v>23586</v>
      </c>
      <c r="I5615" s="11" t="s">
        <v>23586</v>
      </c>
    </row>
    <row r="5616" spans="1:9" x14ac:dyDescent="0.25">
      <c r="A5616" s="11" t="s">
        <v>23588</v>
      </c>
      <c r="B5616" s="11" t="s">
        <v>23586</v>
      </c>
      <c r="C5616" s="11" t="s">
        <v>23586</v>
      </c>
      <c r="I5616" s="11" t="s">
        <v>23586</v>
      </c>
    </row>
    <row r="5617" spans="1:9" x14ac:dyDescent="0.25">
      <c r="A5617" s="11" t="s">
        <v>23589</v>
      </c>
      <c r="B5617" s="11" t="s">
        <v>23586</v>
      </c>
      <c r="C5617" s="11" t="s">
        <v>23586</v>
      </c>
      <c r="I5617" s="11" t="s">
        <v>23586</v>
      </c>
    </row>
    <row r="5618" spans="1:9" x14ac:dyDescent="0.25">
      <c r="A5618" s="11" t="s">
        <v>274</v>
      </c>
      <c r="B5618" s="11" t="s">
        <v>23590</v>
      </c>
      <c r="C5618" s="11" t="s">
        <v>23590</v>
      </c>
      <c r="I5618" s="11" t="s">
        <v>23590</v>
      </c>
    </row>
    <row r="5619" spans="1:9" x14ac:dyDescent="0.25">
      <c r="A5619" s="11" t="s">
        <v>15987</v>
      </c>
      <c r="B5619" s="11" t="s">
        <v>23591</v>
      </c>
      <c r="C5619" s="11" t="s">
        <v>23591</v>
      </c>
      <c r="I5619" s="11" t="s">
        <v>23591</v>
      </c>
    </row>
    <row r="5620" spans="1:9" x14ac:dyDescent="0.25">
      <c r="A5620" s="11" t="s">
        <v>13384</v>
      </c>
      <c r="B5620" s="11" t="s">
        <v>23591</v>
      </c>
      <c r="C5620" s="11" t="s">
        <v>23591</v>
      </c>
      <c r="I5620" s="11" t="s">
        <v>23591</v>
      </c>
    </row>
    <row r="5621" spans="1:9" x14ac:dyDescent="0.25">
      <c r="A5621" s="11" t="s">
        <v>23592</v>
      </c>
      <c r="B5621" s="11" t="s">
        <v>23593</v>
      </c>
      <c r="C5621" s="11" t="s">
        <v>23593</v>
      </c>
      <c r="I5621" s="11" t="s">
        <v>23593</v>
      </c>
    </row>
    <row r="5622" spans="1:9" x14ac:dyDescent="0.25">
      <c r="A5622" s="11" t="s">
        <v>23594</v>
      </c>
      <c r="B5622" s="11" t="s">
        <v>23595</v>
      </c>
      <c r="C5622" s="11" t="s">
        <v>23595</v>
      </c>
      <c r="I5622" s="11" t="s">
        <v>23595</v>
      </c>
    </row>
    <row r="5623" spans="1:9" x14ac:dyDescent="0.25">
      <c r="A5623" s="11" t="s">
        <v>23596</v>
      </c>
      <c r="B5623" s="11" t="s">
        <v>23595</v>
      </c>
      <c r="C5623" s="11" t="s">
        <v>23595</v>
      </c>
      <c r="I5623" s="11" t="s">
        <v>23595</v>
      </c>
    </row>
    <row r="5624" spans="1:9" x14ac:dyDescent="0.25">
      <c r="A5624" s="11" t="s">
        <v>23597</v>
      </c>
      <c r="B5624" s="11" t="s">
        <v>23595</v>
      </c>
      <c r="C5624" s="11" t="s">
        <v>23595</v>
      </c>
      <c r="I5624" s="11" t="s">
        <v>23595</v>
      </c>
    </row>
    <row r="5625" spans="1:9" x14ac:dyDescent="0.25">
      <c r="A5625" s="11" t="s">
        <v>23598</v>
      </c>
      <c r="B5625" s="11" t="s">
        <v>23595</v>
      </c>
      <c r="C5625" s="11" t="s">
        <v>23595</v>
      </c>
      <c r="I5625" s="11" t="s">
        <v>23595</v>
      </c>
    </row>
    <row r="5626" spans="1:9" x14ac:dyDescent="0.25">
      <c r="A5626" s="11" t="s">
        <v>23599</v>
      </c>
      <c r="B5626" s="11" t="s">
        <v>23600</v>
      </c>
      <c r="C5626" s="11" t="s">
        <v>23600</v>
      </c>
      <c r="I5626" s="11" t="s">
        <v>23600</v>
      </c>
    </row>
    <row r="5627" spans="1:9" x14ac:dyDescent="0.25">
      <c r="A5627" s="11" t="s">
        <v>23601</v>
      </c>
      <c r="B5627" s="11" t="s">
        <v>23602</v>
      </c>
      <c r="C5627" s="11" t="s">
        <v>23602</v>
      </c>
      <c r="I5627" s="11" t="s">
        <v>23602</v>
      </c>
    </row>
    <row r="5628" spans="1:9" x14ac:dyDescent="0.25">
      <c r="A5628" s="11" t="s">
        <v>23603</v>
      </c>
      <c r="B5628" s="11" t="s">
        <v>23602</v>
      </c>
      <c r="C5628" s="11" t="s">
        <v>23602</v>
      </c>
      <c r="I5628" s="11" t="s">
        <v>23602</v>
      </c>
    </row>
    <row r="5629" spans="1:9" x14ac:dyDescent="0.25">
      <c r="A5629" s="11" t="s">
        <v>23604</v>
      </c>
      <c r="B5629" s="11" t="s">
        <v>23602</v>
      </c>
      <c r="C5629" s="11" t="s">
        <v>23602</v>
      </c>
      <c r="I5629" s="11" t="s">
        <v>23602</v>
      </c>
    </row>
    <row r="5630" spans="1:9" x14ac:dyDescent="0.25">
      <c r="A5630" s="11" t="s">
        <v>23605</v>
      </c>
      <c r="B5630" s="11" t="s">
        <v>23606</v>
      </c>
      <c r="C5630" s="11" t="s">
        <v>23606</v>
      </c>
      <c r="I5630" s="11" t="s">
        <v>23606</v>
      </c>
    </row>
    <row r="5631" spans="1:9" x14ac:dyDescent="0.25">
      <c r="A5631" s="11" t="s">
        <v>23607</v>
      </c>
      <c r="B5631" s="11" t="s">
        <v>23606</v>
      </c>
      <c r="C5631" s="11" t="s">
        <v>23606</v>
      </c>
      <c r="I5631" s="11" t="s">
        <v>23606</v>
      </c>
    </row>
    <row r="5632" spans="1:9" x14ac:dyDescent="0.25">
      <c r="A5632" s="11" t="s">
        <v>23608</v>
      </c>
      <c r="B5632" s="11" t="s">
        <v>23606</v>
      </c>
      <c r="C5632" s="11" t="s">
        <v>23606</v>
      </c>
      <c r="I5632" s="11" t="s">
        <v>23606</v>
      </c>
    </row>
    <row r="5633" spans="1:9" x14ac:dyDescent="0.25">
      <c r="A5633" s="11" t="s">
        <v>23609</v>
      </c>
      <c r="B5633" s="11" t="s">
        <v>23606</v>
      </c>
      <c r="C5633" s="11" t="s">
        <v>23606</v>
      </c>
      <c r="I5633" s="11" t="s">
        <v>23606</v>
      </c>
    </row>
    <row r="5634" spans="1:9" x14ac:dyDescent="0.25">
      <c r="A5634" s="11" t="s">
        <v>23610</v>
      </c>
      <c r="B5634" s="11" t="s">
        <v>23611</v>
      </c>
      <c r="C5634" s="11" t="s">
        <v>23611</v>
      </c>
      <c r="I5634" s="11" t="s">
        <v>23611</v>
      </c>
    </row>
    <row r="5635" spans="1:9" x14ac:dyDescent="0.25">
      <c r="A5635" s="11" t="s">
        <v>23612</v>
      </c>
      <c r="B5635" s="11" t="s">
        <v>4312</v>
      </c>
      <c r="C5635" s="11" t="s">
        <v>4312</v>
      </c>
      <c r="I5635" s="11" t="s">
        <v>4312</v>
      </c>
    </row>
    <row r="5636" spans="1:9" x14ac:dyDescent="0.25">
      <c r="A5636" s="11" t="s">
        <v>23613</v>
      </c>
      <c r="B5636" s="11" t="s">
        <v>23614</v>
      </c>
      <c r="C5636" s="11" t="s">
        <v>23614</v>
      </c>
      <c r="I5636" s="11" t="s">
        <v>23614</v>
      </c>
    </row>
    <row r="5637" spans="1:9" x14ac:dyDescent="0.25">
      <c r="A5637" s="11" t="s">
        <v>23615</v>
      </c>
      <c r="B5637" s="11" t="s">
        <v>23616</v>
      </c>
      <c r="C5637" s="11" t="s">
        <v>23616</v>
      </c>
      <c r="I5637" s="11" t="s">
        <v>23616</v>
      </c>
    </row>
    <row r="5638" spans="1:9" x14ac:dyDescent="0.25">
      <c r="A5638" s="11" t="s">
        <v>23617</v>
      </c>
      <c r="B5638" s="11" t="s">
        <v>23616</v>
      </c>
      <c r="C5638" s="11" t="s">
        <v>23616</v>
      </c>
      <c r="I5638" s="11" t="s">
        <v>23616</v>
      </c>
    </row>
    <row r="5639" spans="1:9" x14ac:dyDescent="0.25">
      <c r="A5639" s="11" t="s">
        <v>23618</v>
      </c>
      <c r="B5639" s="11" t="s">
        <v>23616</v>
      </c>
      <c r="C5639" s="11" t="s">
        <v>23616</v>
      </c>
      <c r="I5639" s="11" t="s">
        <v>23616</v>
      </c>
    </row>
    <row r="5640" spans="1:9" x14ac:dyDescent="0.25">
      <c r="A5640" s="11" t="s">
        <v>23619</v>
      </c>
      <c r="B5640" s="11" t="s">
        <v>23620</v>
      </c>
      <c r="C5640" s="11" t="s">
        <v>23620</v>
      </c>
      <c r="I5640" s="11" t="s">
        <v>23620</v>
      </c>
    </row>
    <row r="5641" spans="1:9" x14ac:dyDescent="0.25">
      <c r="A5641" s="11" t="s">
        <v>23621</v>
      </c>
      <c r="B5641" s="11" t="s">
        <v>23620</v>
      </c>
      <c r="C5641" s="11" t="s">
        <v>23620</v>
      </c>
      <c r="I5641" s="11" t="s">
        <v>23620</v>
      </c>
    </row>
    <row r="5642" spans="1:9" x14ac:dyDescent="0.25">
      <c r="A5642" s="11" t="s">
        <v>23622</v>
      </c>
      <c r="B5642" s="11" t="s">
        <v>23620</v>
      </c>
      <c r="C5642" s="11" t="s">
        <v>23620</v>
      </c>
      <c r="I5642" s="11" t="s">
        <v>23620</v>
      </c>
    </row>
    <row r="5643" spans="1:9" x14ac:dyDescent="0.25">
      <c r="A5643" s="11" t="s">
        <v>23623</v>
      </c>
      <c r="B5643" s="11" t="s">
        <v>23620</v>
      </c>
      <c r="C5643" s="11" t="s">
        <v>23620</v>
      </c>
      <c r="I5643" s="11" t="s">
        <v>23620</v>
      </c>
    </row>
    <row r="5644" spans="1:9" x14ac:dyDescent="0.25">
      <c r="A5644" s="11" t="s">
        <v>23624</v>
      </c>
      <c r="B5644" s="11" t="s">
        <v>23620</v>
      </c>
      <c r="C5644" s="11" t="s">
        <v>23620</v>
      </c>
      <c r="I5644" s="11" t="s">
        <v>23620</v>
      </c>
    </row>
    <row r="5645" spans="1:9" x14ac:dyDescent="0.25">
      <c r="A5645" s="11" t="s">
        <v>23625</v>
      </c>
      <c r="B5645" s="11" t="s">
        <v>23620</v>
      </c>
      <c r="C5645" s="11" t="s">
        <v>23620</v>
      </c>
      <c r="I5645" s="11" t="s">
        <v>23620</v>
      </c>
    </row>
    <row r="5646" spans="1:9" x14ac:dyDescent="0.25">
      <c r="A5646" s="11" t="s">
        <v>23626</v>
      </c>
      <c r="B5646" s="11" t="s">
        <v>23620</v>
      </c>
      <c r="C5646" s="11" t="s">
        <v>23620</v>
      </c>
      <c r="I5646" s="11" t="s">
        <v>23620</v>
      </c>
    </row>
    <row r="5647" spans="1:9" x14ac:dyDescent="0.25">
      <c r="A5647" s="11" t="s">
        <v>23627</v>
      </c>
      <c r="B5647" s="11" t="s">
        <v>23620</v>
      </c>
      <c r="C5647" s="11" t="s">
        <v>23620</v>
      </c>
      <c r="I5647" s="11" t="s">
        <v>23620</v>
      </c>
    </row>
    <row r="5648" spans="1:9" x14ac:dyDescent="0.25">
      <c r="A5648" s="11" t="s">
        <v>23628</v>
      </c>
      <c r="B5648" s="11" t="s">
        <v>23620</v>
      </c>
      <c r="C5648" s="11" t="s">
        <v>23620</v>
      </c>
      <c r="I5648" s="11" t="s">
        <v>23620</v>
      </c>
    </row>
    <row r="5649" spans="1:9" x14ac:dyDescent="0.25">
      <c r="A5649" s="11" t="s">
        <v>23629</v>
      </c>
      <c r="B5649" s="11" t="s">
        <v>23620</v>
      </c>
      <c r="C5649" s="11" t="s">
        <v>23620</v>
      </c>
      <c r="I5649" s="11" t="s">
        <v>23620</v>
      </c>
    </row>
    <row r="5650" spans="1:9" x14ac:dyDescent="0.25">
      <c r="A5650" s="11" t="s">
        <v>23630</v>
      </c>
      <c r="B5650" s="11" t="s">
        <v>23620</v>
      </c>
      <c r="C5650" s="11" t="s">
        <v>23620</v>
      </c>
      <c r="I5650" s="11" t="s">
        <v>23620</v>
      </c>
    </row>
    <row r="5651" spans="1:9" x14ac:dyDescent="0.25">
      <c r="A5651" s="11" t="s">
        <v>23631</v>
      </c>
      <c r="B5651" s="11" t="s">
        <v>23620</v>
      </c>
      <c r="C5651" s="11" t="s">
        <v>23620</v>
      </c>
      <c r="I5651" s="11" t="s">
        <v>23620</v>
      </c>
    </row>
    <row r="5652" spans="1:9" x14ac:dyDescent="0.25">
      <c r="A5652" s="11" t="s">
        <v>23632</v>
      </c>
      <c r="B5652" s="11" t="s">
        <v>23620</v>
      </c>
      <c r="C5652" s="11" t="s">
        <v>23620</v>
      </c>
      <c r="I5652" s="11" t="s">
        <v>23620</v>
      </c>
    </row>
    <row r="5653" spans="1:9" x14ac:dyDescent="0.25">
      <c r="A5653" s="11" t="s">
        <v>23633</v>
      </c>
      <c r="B5653" s="11" t="s">
        <v>23620</v>
      </c>
      <c r="C5653" s="11" t="s">
        <v>23620</v>
      </c>
      <c r="I5653" s="11" t="s">
        <v>23620</v>
      </c>
    </row>
    <row r="5654" spans="1:9" x14ac:dyDescent="0.25">
      <c r="A5654" s="11" t="s">
        <v>23634</v>
      </c>
      <c r="B5654" s="11" t="s">
        <v>23620</v>
      </c>
      <c r="C5654" s="11" t="s">
        <v>23620</v>
      </c>
      <c r="I5654" s="11" t="s">
        <v>23620</v>
      </c>
    </row>
    <row r="5655" spans="1:9" x14ac:dyDescent="0.25">
      <c r="A5655" s="11" t="s">
        <v>23635</v>
      </c>
      <c r="B5655" s="11" t="s">
        <v>23620</v>
      </c>
      <c r="C5655" s="11" t="s">
        <v>23620</v>
      </c>
      <c r="I5655" s="11" t="s">
        <v>23620</v>
      </c>
    </row>
    <row r="5656" spans="1:9" x14ac:dyDescent="0.25">
      <c r="A5656" s="11" t="s">
        <v>23636</v>
      </c>
      <c r="B5656" s="11" t="s">
        <v>23637</v>
      </c>
      <c r="C5656" s="11" t="s">
        <v>23637</v>
      </c>
      <c r="I5656" s="11" t="s">
        <v>23637</v>
      </c>
    </row>
    <row r="5657" spans="1:9" x14ac:dyDescent="0.25">
      <c r="A5657" s="11" t="s">
        <v>23638</v>
      </c>
      <c r="B5657" s="11" t="s">
        <v>23639</v>
      </c>
      <c r="C5657" s="11" t="s">
        <v>23639</v>
      </c>
      <c r="I5657" s="11" t="s">
        <v>23639</v>
      </c>
    </row>
    <row r="5658" spans="1:9" x14ac:dyDescent="0.25">
      <c r="A5658" s="11" t="s">
        <v>23640</v>
      </c>
      <c r="B5658" s="11" t="s">
        <v>23639</v>
      </c>
      <c r="C5658" s="11" t="s">
        <v>23639</v>
      </c>
      <c r="I5658" s="11" t="s">
        <v>23639</v>
      </c>
    </row>
    <row r="5659" spans="1:9" x14ac:dyDescent="0.25">
      <c r="A5659" s="11" t="s">
        <v>23641</v>
      </c>
      <c r="B5659" s="11" t="s">
        <v>23639</v>
      </c>
      <c r="C5659" s="11" t="s">
        <v>23639</v>
      </c>
      <c r="I5659" s="11" t="s">
        <v>23639</v>
      </c>
    </row>
    <row r="5660" spans="1:9" x14ac:dyDescent="0.25">
      <c r="A5660" s="11" t="s">
        <v>23642</v>
      </c>
      <c r="B5660" s="11" t="s">
        <v>23639</v>
      </c>
      <c r="C5660" s="11" t="s">
        <v>23639</v>
      </c>
      <c r="I5660" s="11" t="s">
        <v>23639</v>
      </c>
    </row>
    <row r="5661" spans="1:9" x14ac:dyDescent="0.25">
      <c r="A5661" s="11" t="s">
        <v>11690</v>
      </c>
      <c r="B5661" s="11" t="s">
        <v>4278</v>
      </c>
      <c r="C5661" s="11" t="s">
        <v>4278</v>
      </c>
      <c r="I5661" s="11" t="s">
        <v>4278</v>
      </c>
    </row>
    <row r="5662" spans="1:9" x14ac:dyDescent="0.25">
      <c r="A5662" s="11" t="s">
        <v>23643</v>
      </c>
      <c r="B5662" s="11" t="s">
        <v>23644</v>
      </c>
      <c r="C5662" s="11" t="s">
        <v>23644</v>
      </c>
      <c r="I5662" s="11" t="s">
        <v>23644</v>
      </c>
    </row>
    <row r="5663" spans="1:9" x14ac:dyDescent="0.25">
      <c r="A5663" s="11" t="s">
        <v>23645</v>
      </c>
      <c r="B5663" s="11" t="s">
        <v>23646</v>
      </c>
      <c r="C5663" s="11" t="s">
        <v>23647</v>
      </c>
      <c r="I5663" s="11" t="s">
        <v>23646</v>
      </c>
    </row>
    <row r="5664" spans="1:9" x14ac:dyDescent="0.25">
      <c r="A5664" s="11" t="s">
        <v>23648</v>
      </c>
      <c r="B5664" s="11" t="s">
        <v>23646</v>
      </c>
      <c r="C5664" s="11" t="s">
        <v>23647</v>
      </c>
      <c r="I5664" s="11" t="s">
        <v>23646</v>
      </c>
    </row>
    <row r="5665" spans="1:9" x14ac:dyDescent="0.25">
      <c r="A5665" s="11" t="s">
        <v>23649</v>
      </c>
      <c r="B5665" s="11" t="s">
        <v>23650</v>
      </c>
      <c r="C5665" s="11" t="s">
        <v>23650</v>
      </c>
      <c r="I5665" s="11" t="s">
        <v>23650</v>
      </c>
    </row>
    <row r="5666" spans="1:9" x14ac:dyDescent="0.25">
      <c r="A5666" s="11" t="s">
        <v>23651</v>
      </c>
      <c r="B5666" s="11" t="s">
        <v>23652</v>
      </c>
      <c r="C5666" s="11" t="s">
        <v>23652</v>
      </c>
      <c r="I5666" s="11" t="s">
        <v>23652</v>
      </c>
    </row>
    <row r="5667" spans="1:9" x14ac:dyDescent="0.25">
      <c r="A5667" s="11" t="s">
        <v>23653</v>
      </c>
      <c r="B5667" s="11" t="s">
        <v>23652</v>
      </c>
      <c r="C5667" s="11" t="s">
        <v>23652</v>
      </c>
      <c r="I5667" s="11" t="s">
        <v>23652</v>
      </c>
    </row>
    <row r="5668" spans="1:9" x14ac:dyDescent="0.25">
      <c r="A5668" s="11" t="s">
        <v>23654</v>
      </c>
      <c r="B5668" s="11" t="s">
        <v>23652</v>
      </c>
      <c r="C5668" s="11" t="s">
        <v>23652</v>
      </c>
      <c r="I5668" s="11" t="s">
        <v>23652</v>
      </c>
    </row>
    <row r="5669" spans="1:9" x14ac:dyDescent="0.25">
      <c r="A5669" s="11" t="s">
        <v>23655</v>
      </c>
      <c r="B5669" s="11" t="s">
        <v>4288</v>
      </c>
      <c r="C5669" s="11" t="s">
        <v>4288</v>
      </c>
      <c r="I5669" s="11" t="s">
        <v>4288</v>
      </c>
    </row>
    <row r="5670" spans="1:9" x14ac:dyDescent="0.25">
      <c r="A5670" s="11" t="s">
        <v>23656</v>
      </c>
      <c r="B5670" s="11" t="s">
        <v>3889</v>
      </c>
      <c r="C5670" s="11" t="s">
        <v>3889</v>
      </c>
      <c r="I5670" s="11" t="s">
        <v>3889</v>
      </c>
    </row>
    <row r="5671" spans="1:9" x14ac:dyDescent="0.25">
      <c r="A5671" s="11" t="s">
        <v>23657</v>
      </c>
      <c r="B5671" s="11" t="s">
        <v>3889</v>
      </c>
      <c r="C5671" s="11" t="s">
        <v>3889</v>
      </c>
      <c r="I5671" s="11" t="s">
        <v>3889</v>
      </c>
    </row>
    <row r="5672" spans="1:9" x14ac:dyDescent="0.25">
      <c r="A5672" s="11" t="s">
        <v>23658</v>
      </c>
      <c r="B5672" s="11" t="s">
        <v>3889</v>
      </c>
      <c r="C5672" s="11" t="s">
        <v>3889</v>
      </c>
      <c r="I5672" s="11" t="s">
        <v>3889</v>
      </c>
    </row>
    <row r="5673" spans="1:9" x14ac:dyDescent="0.25">
      <c r="A5673" s="11" t="s">
        <v>23659</v>
      </c>
      <c r="B5673" s="11" t="s">
        <v>3889</v>
      </c>
      <c r="C5673" s="11" t="s">
        <v>3889</v>
      </c>
      <c r="I5673" s="11" t="s">
        <v>3889</v>
      </c>
    </row>
    <row r="5674" spans="1:9" x14ac:dyDescent="0.25">
      <c r="A5674" s="11" t="s">
        <v>23660</v>
      </c>
      <c r="B5674" s="11" t="s">
        <v>3889</v>
      </c>
      <c r="C5674" s="11" t="s">
        <v>3889</v>
      </c>
      <c r="I5674" s="11" t="s">
        <v>3889</v>
      </c>
    </row>
    <row r="5675" spans="1:9" x14ac:dyDescent="0.25">
      <c r="A5675" s="11" t="s">
        <v>23661</v>
      </c>
      <c r="B5675" s="11" t="s">
        <v>3889</v>
      </c>
      <c r="C5675" s="11" t="s">
        <v>3889</v>
      </c>
      <c r="I5675" s="11" t="s">
        <v>3889</v>
      </c>
    </row>
    <row r="5676" spans="1:9" x14ac:dyDescent="0.25">
      <c r="A5676" s="11" t="s">
        <v>23662</v>
      </c>
      <c r="B5676" s="11" t="s">
        <v>3889</v>
      </c>
      <c r="C5676" s="11" t="s">
        <v>3889</v>
      </c>
      <c r="I5676" s="11" t="s">
        <v>3889</v>
      </c>
    </row>
    <row r="5677" spans="1:9" x14ac:dyDescent="0.25">
      <c r="A5677" s="11" t="s">
        <v>23663</v>
      </c>
      <c r="B5677" s="11" t="s">
        <v>23664</v>
      </c>
      <c r="C5677" s="11" t="s">
        <v>23664</v>
      </c>
      <c r="I5677" s="11" t="s">
        <v>23664</v>
      </c>
    </row>
    <row r="5678" spans="1:9" x14ac:dyDescent="0.25">
      <c r="A5678" s="11" t="s">
        <v>23665</v>
      </c>
      <c r="B5678" s="11" t="s">
        <v>23664</v>
      </c>
      <c r="C5678" s="11" t="s">
        <v>23664</v>
      </c>
      <c r="I5678" s="11" t="s">
        <v>23664</v>
      </c>
    </row>
    <row r="5679" spans="1:9" x14ac:dyDescent="0.25">
      <c r="A5679" s="11" t="s">
        <v>11725</v>
      </c>
      <c r="B5679" s="11" t="s">
        <v>23666</v>
      </c>
      <c r="C5679" s="11" t="s">
        <v>23666</v>
      </c>
      <c r="I5679" s="11" t="s">
        <v>23666</v>
      </c>
    </row>
    <row r="5680" spans="1:9" x14ac:dyDescent="0.25">
      <c r="A5680" s="11" t="s">
        <v>11729</v>
      </c>
      <c r="B5680" s="11" t="s">
        <v>4297</v>
      </c>
      <c r="C5680" s="11" t="s">
        <v>4297</v>
      </c>
      <c r="I5680" s="11" t="s">
        <v>4297</v>
      </c>
    </row>
    <row r="5681" spans="1:9" x14ac:dyDescent="0.25">
      <c r="A5681" s="11" t="s">
        <v>23667</v>
      </c>
      <c r="B5681" s="11" t="s">
        <v>2132</v>
      </c>
      <c r="C5681" s="11" t="s">
        <v>2132</v>
      </c>
      <c r="I5681" s="11" t="s">
        <v>2132</v>
      </c>
    </row>
    <row r="5682" spans="1:9" x14ac:dyDescent="0.25">
      <c r="A5682" s="11" t="s">
        <v>23668</v>
      </c>
      <c r="B5682" s="11" t="s">
        <v>2132</v>
      </c>
      <c r="C5682" s="11" t="s">
        <v>2132</v>
      </c>
      <c r="I5682" s="11" t="s">
        <v>2132</v>
      </c>
    </row>
    <row r="5683" spans="1:9" x14ac:dyDescent="0.25">
      <c r="A5683" s="11" t="s">
        <v>23669</v>
      </c>
      <c r="B5683" s="11" t="s">
        <v>2132</v>
      </c>
      <c r="C5683" s="11" t="s">
        <v>2132</v>
      </c>
      <c r="I5683" s="11" t="s">
        <v>2132</v>
      </c>
    </row>
    <row r="5684" spans="1:9" x14ac:dyDescent="0.25">
      <c r="A5684" s="11" t="s">
        <v>23670</v>
      </c>
      <c r="B5684" s="11" t="s">
        <v>2132</v>
      </c>
      <c r="C5684" s="11" t="s">
        <v>2132</v>
      </c>
      <c r="I5684" s="11" t="s">
        <v>2132</v>
      </c>
    </row>
    <row r="5685" spans="1:9" x14ac:dyDescent="0.25">
      <c r="A5685" s="11" t="s">
        <v>23671</v>
      </c>
      <c r="B5685" s="11" t="s">
        <v>2132</v>
      </c>
      <c r="C5685" s="11" t="s">
        <v>2132</v>
      </c>
      <c r="I5685" s="11" t="s">
        <v>2132</v>
      </c>
    </row>
    <row r="5686" spans="1:9" x14ac:dyDescent="0.25">
      <c r="A5686" s="11" t="s">
        <v>23672</v>
      </c>
      <c r="B5686" s="11" t="s">
        <v>2132</v>
      </c>
      <c r="C5686" s="11" t="s">
        <v>2132</v>
      </c>
      <c r="I5686" s="11" t="s">
        <v>2132</v>
      </c>
    </row>
    <row r="5687" spans="1:9" x14ac:dyDescent="0.25">
      <c r="A5687" s="11" t="s">
        <v>23673</v>
      </c>
      <c r="B5687" s="11" t="s">
        <v>2132</v>
      </c>
      <c r="C5687" s="11" t="s">
        <v>2132</v>
      </c>
      <c r="I5687" s="11" t="s">
        <v>2132</v>
      </c>
    </row>
    <row r="5688" spans="1:9" x14ac:dyDescent="0.25">
      <c r="A5688" s="11" t="s">
        <v>23674</v>
      </c>
      <c r="B5688" s="11" t="s">
        <v>2132</v>
      </c>
      <c r="C5688" s="11" t="s">
        <v>2132</v>
      </c>
      <c r="I5688" s="11" t="s">
        <v>2132</v>
      </c>
    </row>
    <row r="5689" spans="1:9" x14ac:dyDescent="0.25">
      <c r="A5689" s="11" t="s">
        <v>23675</v>
      </c>
      <c r="B5689" s="11" t="s">
        <v>20378</v>
      </c>
      <c r="C5689" s="11" t="s">
        <v>20378</v>
      </c>
      <c r="I5689" s="11" t="s">
        <v>20378</v>
      </c>
    </row>
    <row r="5690" spans="1:9" x14ac:dyDescent="0.25">
      <c r="A5690" s="11" t="s">
        <v>23676</v>
      </c>
      <c r="B5690" s="11" t="s">
        <v>20378</v>
      </c>
      <c r="C5690" s="11" t="s">
        <v>20378</v>
      </c>
      <c r="I5690" s="11" t="s">
        <v>20378</v>
      </c>
    </row>
    <row r="5691" spans="1:9" x14ac:dyDescent="0.25">
      <c r="A5691" s="11" t="s">
        <v>23677</v>
      </c>
      <c r="B5691" s="11" t="s">
        <v>20378</v>
      </c>
      <c r="C5691" s="11" t="s">
        <v>20378</v>
      </c>
      <c r="I5691" s="11" t="s">
        <v>20378</v>
      </c>
    </row>
    <row r="5692" spans="1:9" x14ac:dyDescent="0.25">
      <c r="A5692" s="11" t="s">
        <v>23678</v>
      </c>
      <c r="B5692" s="11" t="s">
        <v>20378</v>
      </c>
      <c r="C5692" s="11" t="s">
        <v>20378</v>
      </c>
      <c r="I5692" s="11" t="s">
        <v>20378</v>
      </c>
    </row>
    <row r="5693" spans="1:9" x14ac:dyDescent="0.25">
      <c r="A5693" s="11" t="s">
        <v>23679</v>
      </c>
      <c r="B5693" s="11" t="s">
        <v>20378</v>
      </c>
      <c r="C5693" s="11" t="s">
        <v>20378</v>
      </c>
      <c r="I5693" s="11" t="s">
        <v>20378</v>
      </c>
    </row>
    <row r="5694" spans="1:9" x14ac:dyDescent="0.25">
      <c r="A5694" s="11" t="s">
        <v>23680</v>
      </c>
      <c r="B5694" s="11" t="s">
        <v>20378</v>
      </c>
      <c r="C5694" s="11" t="s">
        <v>20378</v>
      </c>
      <c r="I5694" s="11" t="s">
        <v>20378</v>
      </c>
    </row>
    <row r="5695" spans="1:9" x14ac:dyDescent="0.25">
      <c r="A5695" s="11" t="s">
        <v>11753</v>
      </c>
      <c r="B5695" s="11" t="s">
        <v>4302</v>
      </c>
      <c r="C5695" s="11" t="s">
        <v>4302</v>
      </c>
      <c r="I5695" s="11" t="s">
        <v>4302</v>
      </c>
    </row>
    <row r="5696" spans="1:9" x14ac:dyDescent="0.25">
      <c r="A5696" s="11" t="s">
        <v>16042</v>
      </c>
      <c r="B5696" s="11" t="s">
        <v>4302</v>
      </c>
      <c r="C5696" s="11" t="s">
        <v>4302</v>
      </c>
      <c r="I5696" s="11" t="s">
        <v>4302</v>
      </c>
    </row>
    <row r="5697" spans="1:9" x14ac:dyDescent="0.25">
      <c r="A5697" s="11" t="s">
        <v>23681</v>
      </c>
      <c r="B5697" s="11" t="s">
        <v>23682</v>
      </c>
      <c r="C5697" s="11" t="s">
        <v>23682</v>
      </c>
      <c r="I5697" s="11" t="s">
        <v>23682</v>
      </c>
    </row>
    <row r="5698" spans="1:9" x14ac:dyDescent="0.25">
      <c r="A5698" s="11" t="s">
        <v>23683</v>
      </c>
      <c r="B5698" s="11" t="s">
        <v>23682</v>
      </c>
      <c r="C5698" s="11" t="s">
        <v>23682</v>
      </c>
      <c r="I5698" s="11" t="s">
        <v>23682</v>
      </c>
    </row>
    <row r="5699" spans="1:9" x14ac:dyDescent="0.25">
      <c r="A5699" s="11" t="s">
        <v>23684</v>
      </c>
      <c r="B5699" s="11" t="s">
        <v>23682</v>
      </c>
      <c r="C5699" s="11" t="s">
        <v>23682</v>
      </c>
      <c r="I5699" s="11" t="s">
        <v>23682</v>
      </c>
    </row>
    <row r="5700" spans="1:9" x14ac:dyDescent="0.25">
      <c r="A5700" s="11" t="s">
        <v>23685</v>
      </c>
      <c r="B5700" s="11" t="s">
        <v>23682</v>
      </c>
      <c r="C5700" s="11" t="s">
        <v>23682</v>
      </c>
      <c r="I5700" s="11" t="s">
        <v>23682</v>
      </c>
    </row>
    <row r="5701" spans="1:9" x14ac:dyDescent="0.25">
      <c r="A5701" s="11" t="s">
        <v>23686</v>
      </c>
      <c r="B5701" s="11" t="s">
        <v>23682</v>
      </c>
      <c r="C5701" s="11" t="s">
        <v>23682</v>
      </c>
      <c r="I5701" s="11" t="s">
        <v>23682</v>
      </c>
    </row>
    <row r="5702" spans="1:9" x14ac:dyDescent="0.25">
      <c r="A5702" s="11" t="s">
        <v>23687</v>
      </c>
      <c r="B5702" s="11" t="s">
        <v>23682</v>
      </c>
      <c r="C5702" s="11" t="s">
        <v>23682</v>
      </c>
      <c r="I5702" s="11" t="s">
        <v>23682</v>
      </c>
    </row>
    <row r="5703" spans="1:9" x14ac:dyDescent="0.25">
      <c r="A5703" s="11" t="s">
        <v>23688</v>
      </c>
      <c r="B5703" s="11" t="s">
        <v>23682</v>
      </c>
      <c r="C5703" s="11" t="s">
        <v>23682</v>
      </c>
      <c r="I5703" s="11" t="s">
        <v>23682</v>
      </c>
    </row>
    <row r="5704" spans="1:9" x14ac:dyDescent="0.25">
      <c r="A5704" s="11" t="s">
        <v>23689</v>
      </c>
      <c r="B5704" s="11" t="s">
        <v>23682</v>
      </c>
      <c r="C5704" s="11" t="s">
        <v>23682</v>
      </c>
      <c r="I5704" s="11" t="s">
        <v>23682</v>
      </c>
    </row>
    <row r="5705" spans="1:9" x14ac:dyDescent="0.25">
      <c r="A5705" s="11" t="s">
        <v>23690</v>
      </c>
      <c r="B5705" s="11" t="s">
        <v>23682</v>
      </c>
      <c r="C5705" s="11" t="s">
        <v>23682</v>
      </c>
      <c r="I5705" s="11" t="s">
        <v>23682</v>
      </c>
    </row>
    <row r="5706" spans="1:9" x14ac:dyDescent="0.25">
      <c r="A5706" s="11" t="s">
        <v>23691</v>
      </c>
      <c r="B5706" s="11" t="s">
        <v>23692</v>
      </c>
      <c r="C5706" s="11" t="s">
        <v>23682</v>
      </c>
      <c r="I5706" s="11" t="s">
        <v>23692</v>
      </c>
    </row>
    <row r="5707" spans="1:9" x14ac:dyDescent="0.25">
      <c r="A5707" s="11" t="s">
        <v>23693</v>
      </c>
      <c r="B5707" s="11" t="s">
        <v>23692</v>
      </c>
      <c r="C5707" s="11" t="s">
        <v>23682</v>
      </c>
      <c r="I5707" s="11" t="s">
        <v>23692</v>
      </c>
    </row>
    <row r="5708" spans="1:9" x14ac:dyDescent="0.25">
      <c r="A5708" s="11" t="s">
        <v>23694</v>
      </c>
      <c r="B5708" s="11" t="s">
        <v>23692</v>
      </c>
      <c r="C5708" s="11" t="s">
        <v>23682</v>
      </c>
      <c r="I5708" s="11" t="s">
        <v>23692</v>
      </c>
    </row>
    <row r="5709" spans="1:9" x14ac:dyDescent="0.25">
      <c r="A5709" s="11" t="s">
        <v>23695</v>
      </c>
      <c r="B5709" s="11" t="s">
        <v>23696</v>
      </c>
      <c r="C5709" s="11" t="s">
        <v>23696</v>
      </c>
      <c r="I5709" s="11" t="s">
        <v>23696</v>
      </c>
    </row>
    <row r="5710" spans="1:9" x14ac:dyDescent="0.25">
      <c r="A5710" s="11" t="s">
        <v>23697</v>
      </c>
      <c r="B5710" s="11" t="s">
        <v>23696</v>
      </c>
      <c r="C5710" s="11" t="s">
        <v>23696</v>
      </c>
      <c r="I5710" s="11" t="s">
        <v>23696</v>
      </c>
    </row>
    <row r="5711" spans="1:9" x14ac:dyDescent="0.25">
      <c r="A5711" s="11" t="s">
        <v>23698</v>
      </c>
      <c r="B5711" s="11" t="s">
        <v>23696</v>
      </c>
      <c r="C5711" s="11" t="s">
        <v>23696</v>
      </c>
      <c r="I5711" s="11" t="s">
        <v>23696</v>
      </c>
    </row>
    <row r="5712" spans="1:9" x14ac:dyDescent="0.25">
      <c r="A5712" s="11" t="s">
        <v>23699</v>
      </c>
      <c r="B5712" s="11" t="s">
        <v>23696</v>
      </c>
      <c r="C5712" s="11" t="s">
        <v>23696</v>
      </c>
      <c r="I5712" s="11" t="s">
        <v>23696</v>
      </c>
    </row>
    <row r="5713" spans="1:9" x14ac:dyDescent="0.25">
      <c r="A5713" s="11" t="s">
        <v>23700</v>
      </c>
      <c r="B5713" s="11" t="s">
        <v>23696</v>
      </c>
      <c r="C5713" s="11" t="s">
        <v>23696</v>
      </c>
      <c r="I5713" s="11" t="s">
        <v>23696</v>
      </c>
    </row>
    <row r="5714" spans="1:9" x14ac:dyDescent="0.25">
      <c r="A5714" s="11" t="s">
        <v>23701</v>
      </c>
      <c r="B5714" s="11" t="s">
        <v>23696</v>
      </c>
      <c r="C5714" s="11" t="s">
        <v>23696</v>
      </c>
      <c r="I5714" s="11" t="s">
        <v>23696</v>
      </c>
    </row>
    <row r="5715" spans="1:9" x14ac:dyDescent="0.25">
      <c r="A5715" s="11" t="s">
        <v>23702</v>
      </c>
      <c r="B5715" s="11" t="s">
        <v>23696</v>
      </c>
      <c r="C5715" s="11" t="s">
        <v>23696</v>
      </c>
      <c r="I5715" s="11" t="s">
        <v>23696</v>
      </c>
    </row>
    <row r="5716" spans="1:9" x14ac:dyDescent="0.25">
      <c r="A5716" s="11" t="s">
        <v>23703</v>
      </c>
      <c r="B5716" s="11" t="s">
        <v>23696</v>
      </c>
      <c r="C5716" s="11" t="s">
        <v>23696</v>
      </c>
      <c r="I5716" s="11" t="s">
        <v>23696</v>
      </c>
    </row>
    <row r="5717" spans="1:9" x14ac:dyDescent="0.25">
      <c r="A5717" s="11" t="s">
        <v>23704</v>
      </c>
      <c r="B5717" s="11" t="s">
        <v>23696</v>
      </c>
      <c r="C5717" s="11" t="s">
        <v>23696</v>
      </c>
      <c r="I5717" s="11" t="s">
        <v>23696</v>
      </c>
    </row>
    <row r="5718" spans="1:9" x14ac:dyDescent="0.25">
      <c r="A5718" s="11" t="s">
        <v>23705</v>
      </c>
      <c r="B5718" s="11" t="s">
        <v>23696</v>
      </c>
      <c r="C5718" s="11" t="s">
        <v>23696</v>
      </c>
      <c r="I5718" s="11" t="s">
        <v>23696</v>
      </c>
    </row>
    <row r="5719" spans="1:9" x14ac:dyDescent="0.25">
      <c r="A5719" s="11" t="s">
        <v>23706</v>
      </c>
      <c r="B5719" s="11" t="s">
        <v>23696</v>
      </c>
      <c r="C5719" s="11" t="s">
        <v>23696</v>
      </c>
      <c r="I5719" s="11" t="s">
        <v>23696</v>
      </c>
    </row>
    <row r="5720" spans="1:9" x14ac:dyDescent="0.25">
      <c r="A5720" s="11" t="s">
        <v>23707</v>
      </c>
      <c r="B5720" s="11" t="s">
        <v>23696</v>
      </c>
      <c r="C5720" s="11" t="s">
        <v>23696</v>
      </c>
      <c r="I5720" s="11" t="s">
        <v>23696</v>
      </c>
    </row>
    <row r="5721" spans="1:9" x14ac:dyDescent="0.25">
      <c r="A5721" s="11" t="s">
        <v>23708</v>
      </c>
      <c r="B5721" s="11" t="s">
        <v>23696</v>
      </c>
      <c r="C5721" s="11" t="s">
        <v>23696</v>
      </c>
      <c r="I5721" s="11" t="s">
        <v>23696</v>
      </c>
    </row>
    <row r="5722" spans="1:9" x14ac:dyDescent="0.25">
      <c r="A5722" s="11" t="s">
        <v>23709</v>
      </c>
      <c r="B5722" s="11" t="s">
        <v>23696</v>
      </c>
      <c r="C5722" s="11" t="s">
        <v>23696</v>
      </c>
      <c r="I5722" s="11" t="s">
        <v>23696</v>
      </c>
    </row>
    <row r="5723" spans="1:9" x14ac:dyDescent="0.25">
      <c r="A5723" s="11" t="s">
        <v>23710</v>
      </c>
      <c r="B5723" s="11" t="s">
        <v>23696</v>
      </c>
      <c r="C5723" s="11" t="s">
        <v>23696</v>
      </c>
      <c r="I5723" s="11" t="s">
        <v>23696</v>
      </c>
    </row>
    <row r="5724" spans="1:9" x14ac:dyDescent="0.25">
      <c r="A5724" s="11" t="s">
        <v>23711</v>
      </c>
      <c r="B5724" s="11" t="s">
        <v>23696</v>
      </c>
      <c r="C5724" s="11" t="s">
        <v>23696</v>
      </c>
      <c r="I5724" s="11" t="s">
        <v>23696</v>
      </c>
    </row>
    <row r="5725" spans="1:9" x14ac:dyDescent="0.25">
      <c r="A5725" s="11" t="s">
        <v>23712</v>
      </c>
      <c r="B5725" s="11" t="s">
        <v>23696</v>
      </c>
      <c r="C5725" s="11" t="s">
        <v>23696</v>
      </c>
      <c r="I5725" s="11" t="s">
        <v>23696</v>
      </c>
    </row>
    <row r="5726" spans="1:9" x14ac:dyDescent="0.25">
      <c r="A5726" s="11" t="s">
        <v>23713</v>
      </c>
      <c r="B5726" s="11" t="s">
        <v>23714</v>
      </c>
      <c r="C5726" s="11" t="s">
        <v>23714</v>
      </c>
      <c r="I5726" s="11" t="s">
        <v>23714</v>
      </c>
    </row>
    <row r="5727" spans="1:9" x14ac:dyDescent="0.25">
      <c r="A5727" s="11" t="s">
        <v>23715</v>
      </c>
      <c r="B5727" s="11" t="s">
        <v>23714</v>
      </c>
      <c r="C5727" s="11" t="s">
        <v>23714</v>
      </c>
      <c r="I5727" s="11" t="s">
        <v>23714</v>
      </c>
    </row>
    <row r="5728" spans="1:9" x14ac:dyDescent="0.25">
      <c r="A5728" s="11" t="s">
        <v>23716</v>
      </c>
      <c r="B5728" s="11" t="s">
        <v>23714</v>
      </c>
      <c r="C5728" s="11" t="s">
        <v>23714</v>
      </c>
      <c r="I5728" s="11" t="s">
        <v>23714</v>
      </c>
    </row>
    <row r="5729" spans="1:9" x14ac:dyDescent="0.25">
      <c r="A5729" s="11" t="s">
        <v>23717</v>
      </c>
      <c r="B5729" s="11" t="s">
        <v>23714</v>
      </c>
      <c r="C5729" s="11" t="s">
        <v>23714</v>
      </c>
      <c r="I5729" s="11" t="s">
        <v>23714</v>
      </c>
    </row>
    <row r="5730" spans="1:9" x14ac:dyDescent="0.25">
      <c r="A5730" s="11" t="s">
        <v>23718</v>
      </c>
      <c r="B5730" s="11" t="s">
        <v>23714</v>
      </c>
      <c r="C5730" s="11" t="s">
        <v>23714</v>
      </c>
      <c r="I5730" s="11" t="s">
        <v>23714</v>
      </c>
    </row>
    <row r="5731" spans="1:9" x14ac:dyDescent="0.25">
      <c r="A5731" s="11" t="s">
        <v>23719</v>
      </c>
      <c r="B5731" s="11" t="s">
        <v>23720</v>
      </c>
      <c r="C5731" s="11" t="s">
        <v>23721</v>
      </c>
      <c r="I5731" s="11" t="s">
        <v>23720</v>
      </c>
    </row>
    <row r="5732" spans="1:9" x14ac:dyDescent="0.25">
      <c r="A5732" s="11" t="s">
        <v>23722</v>
      </c>
      <c r="B5732" s="11" t="s">
        <v>23720</v>
      </c>
      <c r="C5732" s="11" t="s">
        <v>23721</v>
      </c>
      <c r="I5732" s="11" t="s">
        <v>23720</v>
      </c>
    </row>
    <row r="5733" spans="1:9" x14ac:dyDescent="0.25">
      <c r="A5733" s="11" t="s">
        <v>23723</v>
      </c>
      <c r="B5733" s="11" t="s">
        <v>23721</v>
      </c>
      <c r="C5733" s="11" t="s">
        <v>23721</v>
      </c>
      <c r="I5733" s="11" t="s">
        <v>23721</v>
      </c>
    </row>
    <row r="5734" spans="1:9" x14ac:dyDescent="0.25">
      <c r="A5734" s="11" t="s">
        <v>23724</v>
      </c>
      <c r="B5734" s="11" t="s">
        <v>23721</v>
      </c>
      <c r="C5734" s="11" t="s">
        <v>23721</v>
      </c>
      <c r="I5734" s="11" t="s">
        <v>23721</v>
      </c>
    </row>
    <row r="5735" spans="1:9" x14ac:dyDescent="0.25">
      <c r="A5735" s="11" t="s">
        <v>23725</v>
      </c>
      <c r="B5735" s="11" t="s">
        <v>23721</v>
      </c>
      <c r="C5735" s="11" t="s">
        <v>23721</v>
      </c>
      <c r="I5735" s="11" t="s">
        <v>23721</v>
      </c>
    </row>
    <row r="5736" spans="1:9" x14ac:dyDescent="0.25">
      <c r="A5736" s="11" t="s">
        <v>23726</v>
      </c>
      <c r="B5736" s="11" t="s">
        <v>23721</v>
      </c>
      <c r="C5736" s="11" t="s">
        <v>23721</v>
      </c>
      <c r="I5736" s="11" t="s">
        <v>23721</v>
      </c>
    </row>
    <row r="5737" spans="1:9" x14ac:dyDescent="0.25">
      <c r="A5737" s="11" t="s">
        <v>23727</v>
      </c>
      <c r="B5737" s="11" t="s">
        <v>23728</v>
      </c>
      <c r="C5737" s="11" t="s">
        <v>23728</v>
      </c>
      <c r="I5737" s="11" t="s">
        <v>23728</v>
      </c>
    </row>
    <row r="5738" spans="1:9" x14ac:dyDescent="0.25">
      <c r="A5738" s="11" t="s">
        <v>23729</v>
      </c>
      <c r="B5738" s="11" t="s">
        <v>4308</v>
      </c>
      <c r="C5738" s="11" t="s">
        <v>4308</v>
      </c>
      <c r="I5738" s="11" t="s">
        <v>4308</v>
      </c>
    </row>
    <row r="5739" spans="1:9" x14ac:dyDescent="0.25">
      <c r="A5739" s="11" t="s">
        <v>11764</v>
      </c>
      <c r="B5739" s="11" t="s">
        <v>541</v>
      </c>
      <c r="C5739" s="11" t="s">
        <v>541</v>
      </c>
      <c r="I5739" s="11" t="s">
        <v>541</v>
      </c>
    </row>
    <row r="5740" spans="1:9" x14ac:dyDescent="0.25">
      <c r="A5740" s="11" t="s">
        <v>23730</v>
      </c>
      <c r="B5740" s="11" t="s">
        <v>541</v>
      </c>
      <c r="C5740" s="11" t="s">
        <v>541</v>
      </c>
      <c r="I5740" s="11" t="s">
        <v>541</v>
      </c>
    </row>
    <row r="5741" spans="1:9" x14ac:dyDescent="0.25">
      <c r="A5741" s="11" t="s">
        <v>6462</v>
      </c>
      <c r="B5741" s="11" t="s">
        <v>23731</v>
      </c>
      <c r="C5741" s="11" t="s">
        <v>23731</v>
      </c>
      <c r="I5741" s="11" t="s">
        <v>23731</v>
      </c>
    </row>
    <row r="5742" spans="1:9" x14ac:dyDescent="0.25">
      <c r="A5742" s="11" t="s">
        <v>23732</v>
      </c>
      <c r="B5742" s="11" t="s">
        <v>23733</v>
      </c>
      <c r="C5742" s="11" t="s">
        <v>23734</v>
      </c>
      <c r="I5742" s="11" t="s">
        <v>23733</v>
      </c>
    </row>
    <row r="5743" spans="1:9" x14ac:dyDescent="0.25">
      <c r="A5743" s="11" t="s">
        <v>23735</v>
      </c>
      <c r="B5743" s="11" t="s">
        <v>23733</v>
      </c>
      <c r="C5743" s="11" t="s">
        <v>23734</v>
      </c>
      <c r="I5743" s="11" t="s">
        <v>23733</v>
      </c>
    </row>
    <row r="5744" spans="1:9" x14ac:dyDescent="0.25">
      <c r="A5744" s="11" t="s">
        <v>23736</v>
      </c>
      <c r="B5744" s="11" t="s">
        <v>23737</v>
      </c>
      <c r="C5744" s="11" t="s">
        <v>23737</v>
      </c>
      <c r="I5744" s="11" t="s">
        <v>23737</v>
      </c>
    </row>
    <row r="5745" spans="1:9" x14ac:dyDescent="0.25">
      <c r="A5745" s="11" t="s">
        <v>23738</v>
      </c>
      <c r="B5745" s="11" t="s">
        <v>23737</v>
      </c>
      <c r="C5745" s="11" t="s">
        <v>23737</v>
      </c>
      <c r="I5745" s="11" t="s">
        <v>23737</v>
      </c>
    </row>
    <row r="5746" spans="1:9" x14ac:dyDescent="0.25">
      <c r="A5746" s="11" t="s">
        <v>7981</v>
      </c>
      <c r="B5746" s="11" t="s">
        <v>130</v>
      </c>
      <c r="C5746" s="11" t="s">
        <v>130</v>
      </c>
      <c r="I5746" s="11" t="s">
        <v>130</v>
      </c>
    </row>
    <row r="5747" spans="1:9" x14ac:dyDescent="0.25">
      <c r="A5747" s="11" t="s">
        <v>12532</v>
      </c>
      <c r="B5747" s="11" t="s">
        <v>130</v>
      </c>
      <c r="C5747" s="11" t="s">
        <v>130</v>
      </c>
      <c r="I5747" s="11" t="s">
        <v>130</v>
      </c>
    </row>
    <row r="5748" spans="1:9" x14ac:dyDescent="0.25">
      <c r="A5748" s="11" t="s">
        <v>23739</v>
      </c>
      <c r="B5748" s="11" t="s">
        <v>130</v>
      </c>
      <c r="C5748" s="11" t="s">
        <v>130</v>
      </c>
      <c r="I5748" s="11" t="s">
        <v>130</v>
      </c>
    </row>
    <row r="5749" spans="1:9" x14ac:dyDescent="0.25">
      <c r="A5749" s="11" t="s">
        <v>23740</v>
      </c>
      <c r="B5749" s="11" t="s">
        <v>130</v>
      </c>
      <c r="C5749" s="11" t="s">
        <v>130</v>
      </c>
      <c r="I5749" s="11" t="s">
        <v>130</v>
      </c>
    </row>
    <row r="5750" spans="1:9" x14ac:dyDescent="0.25">
      <c r="A5750" s="11" t="s">
        <v>23741</v>
      </c>
      <c r="B5750" s="11" t="s">
        <v>130</v>
      </c>
      <c r="C5750" s="11" t="s">
        <v>130</v>
      </c>
      <c r="I5750" s="11" t="s">
        <v>130</v>
      </c>
    </row>
    <row r="5751" spans="1:9" x14ac:dyDescent="0.25">
      <c r="A5751" s="11" t="s">
        <v>23742</v>
      </c>
      <c r="B5751" s="11" t="s">
        <v>130</v>
      </c>
      <c r="C5751" s="11" t="s">
        <v>130</v>
      </c>
      <c r="I5751" s="11" t="s">
        <v>130</v>
      </c>
    </row>
    <row r="5752" spans="1:9" x14ac:dyDescent="0.25">
      <c r="A5752" s="11" t="s">
        <v>12740</v>
      </c>
      <c r="B5752" s="11" t="s">
        <v>130</v>
      </c>
      <c r="C5752" s="11" t="s">
        <v>130</v>
      </c>
      <c r="I5752" s="11" t="s">
        <v>130</v>
      </c>
    </row>
    <row r="5753" spans="1:9" x14ac:dyDescent="0.25">
      <c r="A5753" s="11" t="s">
        <v>12741</v>
      </c>
      <c r="B5753" s="11" t="s">
        <v>130</v>
      </c>
      <c r="C5753" s="11" t="s">
        <v>130</v>
      </c>
      <c r="I5753" s="11" t="s">
        <v>130</v>
      </c>
    </row>
    <row r="5754" spans="1:9" x14ac:dyDescent="0.25">
      <c r="A5754" s="11" t="s">
        <v>12665</v>
      </c>
      <c r="B5754" s="11" t="s">
        <v>130</v>
      </c>
      <c r="C5754" s="11" t="s">
        <v>130</v>
      </c>
      <c r="I5754" s="11" t="s">
        <v>130</v>
      </c>
    </row>
    <row r="5755" spans="1:9" x14ac:dyDescent="0.25">
      <c r="A5755" s="11" t="s">
        <v>23743</v>
      </c>
      <c r="B5755" s="11" t="s">
        <v>130</v>
      </c>
      <c r="C5755" s="11" t="s">
        <v>130</v>
      </c>
      <c r="I5755" s="11" t="s">
        <v>130</v>
      </c>
    </row>
    <row r="5756" spans="1:9" x14ac:dyDescent="0.25">
      <c r="A5756" s="11" t="s">
        <v>12735</v>
      </c>
      <c r="B5756" s="11" t="s">
        <v>130</v>
      </c>
      <c r="C5756" s="11" t="s">
        <v>130</v>
      </c>
      <c r="I5756" s="11" t="s">
        <v>130</v>
      </c>
    </row>
    <row r="5757" spans="1:9" x14ac:dyDescent="0.25">
      <c r="A5757" s="11" t="s">
        <v>11802</v>
      </c>
      <c r="B5757" s="11" t="s">
        <v>130</v>
      </c>
      <c r="C5757" s="11" t="s">
        <v>130</v>
      </c>
      <c r="I5757" s="11" t="s">
        <v>130</v>
      </c>
    </row>
    <row r="5758" spans="1:9" x14ac:dyDescent="0.25">
      <c r="A5758" s="11" t="s">
        <v>12750</v>
      </c>
      <c r="B5758" s="11" t="s">
        <v>130</v>
      </c>
      <c r="C5758" s="11" t="s">
        <v>130</v>
      </c>
      <c r="I5758" s="11" t="s">
        <v>130</v>
      </c>
    </row>
    <row r="5759" spans="1:9" x14ac:dyDescent="0.25">
      <c r="A5759" s="11" t="s">
        <v>23744</v>
      </c>
      <c r="B5759" s="11" t="s">
        <v>130</v>
      </c>
      <c r="C5759" s="11" t="s">
        <v>130</v>
      </c>
      <c r="I5759" s="11" t="s">
        <v>130</v>
      </c>
    </row>
    <row r="5760" spans="1:9" x14ac:dyDescent="0.25">
      <c r="A5760" s="11" t="s">
        <v>11805</v>
      </c>
      <c r="B5760" s="11" t="s">
        <v>130</v>
      </c>
      <c r="C5760" s="11" t="s">
        <v>130</v>
      </c>
      <c r="I5760" s="11" t="s">
        <v>130</v>
      </c>
    </row>
    <row r="5761" spans="1:9" x14ac:dyDescent="0.25">
      <c r="A5761" s="11" t="s">
        <v>11806</v>
      </c>
      <c r="B5761" s="11" t="s">
        <v>130</v>
      </c>
      <c r="C5761" s="11" t="s">
        <v>130</v>
      </c>
      <c r="I5761" s="11" t="s">
        <v>130</v>
      </c>
    </row>
    <row r="5762" spans="1:9" x14ac:dyDescent="0.25">
      <c r="A5762" s="11" t="s">
        <v>11807</v>
      </c>
      <c r="B5762" s="11" t="s">
        <v>130</v>
      </c>
      <c r="C5762" s="11" t="s">
        <v>130</v>
      </c>
      <c r="I5762" s="11" t="s">
        <v>130</v>
      </c>
    </row>
    <row r="5763" spans="1:9" x14ac:dyDescent="0.25">
      <c r="A5763" s="11" t="s">
        <v>23745</v>
      </c>
      <c r="B5763" s="11" t="s">
        <v>130</v>
      </c>
      <c r="C5763" s="11" t="s">
        <v>130</v>
      </c>
      <c r="I5763" s="11" t="s">
        <v>130</v>
      </c>
    </row>
    <row r="5764" spans="1:9" x14ac:dyDescent="0.25">
      <c r="A5764" s="11" t="s">
        <v>23746</v>
      </c>
      <c r="B5764" s="11" t="s">
        <v>130</v>
      </c>
      <c r="C5764" s="11" t="s">
        <v>130</v>
      </c>
      <c r="I5764" s="11" t="s">
        <v>130</v>
      </c>
    </row>
    <row r="5765" spans="1:9" x14ac:dyDescent="0.25">
      <c r="A5765" s="11" t="s">
        <v>23747</v>
      </c>
      <c r="B5765" s="11" t="s">
        <v>23748</v>
      </c>
      <c r="C5765" s="11" t="s">
        <v>23748</v>
      </c>
      <c r="I5765" s="11" t="s">
        <v>23748</v>
      </c>
    </row>
    <row r="5766" spans="1:9" x14ac:dyDescent="0.25">
      <c r="A5766" s="11" t="s">
        <v>23749</v>
      </c>
      <c r="B5766" s="11" t="s">
        <v>23750</v>
      </c>
      <c r="C5766" s="11" t="s">
        <v>23750</v>
      </c>
      <c r="I5766" s="11" t="s">
        <v>23750</v>
      </c>
    </row>
    <row r="5767" spans="1:9" x14ac:dyDescent="0.25">
      <c r="A5767" s="11" t="s">
        <v>23751</v>
      </c>
      <c r="B5767" s="11" t="s">
        <v>3697</v>
      </c>
      <c r="C5767" s="11" t="s">
        <v>3697</v>
      </c>
      <c r="I5767" s="11" t="s">
        <v>3697</v>
      </c>
    </row>
    <row r="5768" spans="1:9" x14ac:dyDescent="0.25">
      <c r="A5768" s="11" t="s">
        <v>11380</v>
      </c>
      <c r="B5768" s="11" t="s">
        <v>3697</v>
      </c>
      <c r="C5768" s="11" t="s">
        <v>3697</v>
      </c>
      <c r="I5768" s="11" t="s">
        <v>3697</v>
      </c>
    </row>
    <row r="5769" spans="1:9" x14ac:dyDescent="0.25">
      <c r="A5769" s="11" t="s">
        <v>23752</v>
      </c>
      <c r="B5769" s="11" t="s">
        <v>23753</v>
      </c>
      <c r="C5769" s="11" t="s">
        <v>23753</v>
      </c>
      <c r="I5769" s="11" t="s">
        <v>23753</v>
      </c>
    </row>
    <row r="5770" spans="1:9" x14ac:dyDescent="0.25">
      <c r="A5770" s="11" t="s">
        <v>23754</v>
      </c>
      <c r="B5770" s="11" t="s">
        <v>23755</v>
      </c>
      <c r="C5770" s="11" t="s">
        <v>23755</v>
      </c>
      <c r="I5770" s="11" t="s">
        <v>23755</v>
      </c>
    </row>
    <row r="5771" spans="1:9" x14ac:dyDescent="0.25">
      <c r="A5771" s="11" t="s">
        <v>23756</v>
      </c>
      <c r="B5771" s="11" t="s">
        <v>23757</v>
      </c>
      <c r="C5771" s="11" t="s">
        <v>23757</v>
      </c>
      <c r="I5771" s="11" t="s">
        <v>23757</v>
      </c>
    </row>
    <row r="5772" spans="1:9" x14ac:dyDescent="0.25">
      <c r="A5772" s="11" t="s">
        <v>23758</v>
      </c>
      <c r="B5772" s="11" t="s">
        <v>883</v>
      </c>
      <c r="C5772" s="11" t="s">
        <v>883</v>
      </c>
      <c r="I5772" s="11" t="s">
        <v>883</v>
      </c>
    </row>
    <row r="5773" spans="1:9" x14ac:dyDescent="0.25">
      <c r="A5773" s="11" t="s">
        <v>8594</v>
      </c>
      <c r="B5773" s="11" t="s">
        <v>3522</v>
      </c>
      <c r="C5773" s="11" t="s">
        <v>3522</v>
      </c>
      <c r="I5773" s="11" t="s">
        <v>3522</v>
      </c>
    </row>
    <row r="5774" spans="1:9" x14ac:dyDescent="0.25">
      <c r="A5774" s="11" t="s">
        <v>23759</v>
      </c>
      <c r="B5774" s="11" t="s">
        <v>23760</v>
      </c>
      <c r="C5774" s="11" t="s">
        <v>23760</v>
      </c>
      <c r="I5774" s="11" t="s">
        <v>23760</v>
      </c>
    </row>
    <row r="5775" spans="1:9" x14ac:dyDescent="0.25">
      <c r="A5775" s="11" t="s">
        <v>965</v>
      </c>
      <c r="B5775" s="11" t="s">
        <v>23761</v>
      </c>
      <c r="C5775" s="11" t="s">
        <v>23761</v>
      </c>
      <c r="I5775" s="11" t="s">
        <v>23761</v>
      </c>
    </row>
    <row r="5776" spans="1:9" x14ac:dyDescent="0.25">
      <c r="A5776" s="11" t="s">
        <v>11832</v>
      </c>
      <c r="B5776" s="11" t="s">
        <v>4322</v>
      </c>
      <c r="C5776" s="11" t="s">
        <v>4322</v>
      </c>
      <c r="I5776" s="11" t="s">
        <v>4322</v>
      </c>
    </row>
    <row r="5777" spans="1:9" x14ac:dyDescent="0.25">
      <c r="A5777" s="11" t="s">
        <v>23762</v>
      </c>
      <c r="B5777" s="11" t="s">
        <v>1631</v>
      </c>
      <c r="C5777" s="11" t="s">
        <v>1631</v>
      </c>
      <c r="I5777" s="11" t="s">
        <v>1631</v>
      </c>
    </row>
    <row r="5778" spans="1:9" x14ac:dyDescent="0.25">
      <c r="A5778" s="11" t="s">
        <v>23763</v>
      </c>
      <c r="B5778" s="11" t="s">
        <v>1631</v>
      </c>
      <c r="C5778" s="11" t="s">
        <v>1631</v>
      </c>
      <c r="I5778" s="11" t="s">
        <v>1631</v>
      </c>
    </row>
    <row r="5779" spans="1:9" x14ac:dyDescent="0.25">
      <c r="A5779" s="11" t="s">
        <v>23764</v>
      </c>
      <c r="B5779" s="11" t="s">
        <v>1631</v>
      </c>
      <c r="C5779" s="11" t="s">
        <v>1631</v>
      </c>
      <c r="I5779" s="11" t="s">
        <v>1631</v>
      </c>
    </row>
    <row r="5780" spans="1:9" x14ac:dyDescent="0.25">
      <c r="A5780" s="11" t="s">
        <v>23765</v>
      </c>
      <c r="B5780" s="11" t="s">
        <v>23766</v>
      </c>
      <c r="C5780" s="11" t="s">
        <v>23766</v>
      </c>
      <c r="I5780" s="11" t="s">
        <v>23766</v>
      </c>
    </row>
    <row r="5781" spans="1:9" x14ac:dyDescent="0.25">
      <c r="A5781" s="11" t="s">
        <v>23767</v>
      </c>
      <c r="B5781" s="11" t="s">
        <v>23768</v>
      </c>
      <c r="C5781" s="11" t="s">
        <v>23768</v>
      </c>
      <c r="I5781" s="11" t="s">
        <v>23768</v>
      </c>
    </row>
    <row r="5782" spans="1:9" x14ac:dyDescent="0.25">
      <c r="A5782" s="11" t="s">
        <v>11845</v>
      </c>
      <c r="B5782" s="11" t="s">
        <v>588</v>
      </c>
      <c r="C5782" s="11" t="s">
        <v>588</v>
      </c>
      <c r="I5782" s="11" t="s">
        <v>588</v>
      </c>
    </row>
    <row r="5783" spans="1:9" x14ac:dyDescent="0.25">
      <c r="A5783" s="11" t="s">
        <v>11846</v>
      </c>
      <c r="B5783" s="11" t="s">
        <v>588</v>
      </c>
      <c r="C5783" s="11" t="s">
        <v>588</v>
      </c>
      <c r="I5783" s="11" t="s">
        <v>588</v>
      </c>
    </row>
    <row r="5784" spans="1:9" x14ac:dyDescent="0.25">
      <c r="A5784" s="11" t="s">
        <v>23769</v>
      </c>
      <c r="B5784" s="11" t="s">
        <v>588</v>
      </c>
      <c r="C5784" s="11" t="s">
        <v>588</v>
      </c>
      <c r="I5784" s="11" t="s">
        <v>588</v>
      </c>
    </row>
    <row r="5785" spans="1:9" x14ac:dyDescent="0.25">
      <c r="A5785" s="11" t="s">
        <v>23770</v>
      </c>
      <c r="B5785" s="11" t="s">
        <v>588</v>
      </c>
      <c r="C5785" s="11" t="s">
        <v>588</v>
      </c>
      <c r="I5785" s="11" t="s">
        <v>588</v>
      </c>
    </row>
    <row r="5786" spans="1:9" x14ac:dyDescent="0.25">
      <c r="A5786" s="11" t="s">
        <v>23771</v>
      </c>
      <c r="B5786" s="11" t="s">
        <v>588</v>
      </c>
      <c r="C5786" s="11" t="s">
        <v>588</v>
      </c>
      <c r="I5786" s="11" t="s">
        <v>588</v>
      </c>
    </row>
    <row r="5787" spans="1:9" x14ac:dyDescent="0.25">
      <c r="A5787" s="11" t="s">
        <v>11856</v>
      </c>
      <c r="B5787" s="11" t="s">
        <v>4329</v>
      </c>
      <c r="C5787" s="11" t="s">
        <v>4329</v>
      </c>
      <c r="I5787" s="11" t="s">
        <v>4329</v>
      </c>
    </row>
    <row r="5788" spans="1:9" x14ac:dyDescent="0.25">
      <c r="A5788" s="11" t="s">
        <v>11854</v>
      </c>
      <c r="B5788" s="11" t="s">
        <v>23772</v>
      </c>
      <c r="C5788" s="11" t="s">
        <v>23772</v>
      </c>
      <c r="I5788" s="11" t="s">
        <v>23772</v>
      </c>
    </row>
    <row r="5789" spans="1:9" x14ac:dyDescent="0.25">
      <c r="A5789" s="11" t="s">
        <v>11855</v>
      </c>
      <c r="B5789" s="11" t="s">
        <v>23772</v>
      </c>
      <c r="C5789" s="11" t="s">
        <v>23772</v>
      </c>
      <c r="I5789" s="11" t="s">
        <v>23772</v>
      </c>
    </row>
    <row r="5790" spans="1:9" x14ac:dyDescent="0.25">
      <c r="A5790" s="11" t="s">
        <v>11858</v>
      </c>
      <c r="B5790" s="11" t="s">
        <v>23772</v>
      </c>
      <c r="C5790" s="11" t="s">
        <v>23772</v>
      </c>
      <c r="I5790" s="11" t="s">
        <v>23772</v>
      </c>
    </row>
    <row r="5791" spans="1:9" x14ac:dyDescent="0.25">
      <c r="A5791" s="11" t="s">
        <v>11859</v>
      </c>
      <c r="B5791" s="11" t="s">
        <v>1847</v>
      </c>
      <c r="C5791" s="11" t="s">
        <v>1847</v>
      </c>
      <c r="I5791" s="11" t="s">
        <v>1847</v>
      </c>
    </row>
    <row r="5792" spans="1:9" x14ac:dyDescent="0.25">
      <c r="A5792" s="11" t="s">
        <v>23773</v>
      </c>
      <c r="B5792" s="11" t="s">
        <v>23774</v>
      </c>
      <c r="C5792" s="11" t="s">
        <v>23774</v>
      </c>
      <c r="I5792" s="11" t="s">
        <v>23774</v>
      </c>
    </row>
    <row r="5793" spans="1:9" x14ac:dyDescent="0.25">
      <c r="A5793" s="11" t="s">
        <v>11864</v>
      </c>
      <c r="B5793" s="11" t="s">
        <v>23774</v>
      </c>
      <c r="C5793" s="11" t="s">
        <v>23774</v>
      </c>
      <c r="I5793" s="11" t="s">
        <v>23774</v>
      </c>
    </row>
    <row r="5794" spans="1:9" x14ac:dyDescent="0.25">
      <c r="A5794" s="11" t="s">
        <v>23775</v>
      </c>
      <c r="B5794" s="11" t="s">
        <v>23776</v>
      </c>
      <c r="C5794" s="11" t="s">
        <v>23776</v>
      </c>
      <c r="I5794" s="11" t="s">
        <v>23776</v>
      </c>
    </row>
    <row r="5795" spans="1:9" x14ac:dyDescent="0.25">
      <c r="A5795" s="11" t="s">
        <v>23777</v>
      </c>
      <c r="B5795" s="11" t="s">
        <v>11870</v>
      </c>
      <c r="C5795" s="11" t="s">
        <v>11870</v>
      </c>
      <c r="I5795" s="11" t="s">
        <v>11870</v>
      </c>
    </row>
    <row r="5796" spans="1:9" x14ac:dyDescent="0.25">
      <c r="A5796" s="11" t="s">
        <v>23778</v>
      </c>
      <c r="B5796" s="11" t="s">
        <v>23779</v>
      </c>
      <c r="C5796" s="11" t="s">
        <v>23779</v>
      </c>
      <c r="I5796" s="11" t="s">
        <v>23779</v>
      </c>
    </row>
    <row r="5797" spans="1:9" x14ac:dyDescent="0.25">
      <c r="A5797" s="11" t="s">
        <v>23780</v>
      </c>
      <c r="B5797" s="11" t="s">
        <v>4340</v>
      </c>
      <c r="C5797" s="11" t="s">
        <v>4340</v>
      </c>
      <c r="I5797" s="11" t="s">
        <v>4340</v>
      </c>
    </row>
    <row r="5798" spans="1:9" x14ac:dyDescent="0.25">
      <c r="A5798" s="11" t="s">
        <v>23781</v>
      </c>
      <c r="B5798" s="11" t="s">
        <v>4340</v>
      </c>
      <c r="C5798" s="11" t="s">
        <v>4340</v>
      </c>
      <c r="I5798" s="11" t="s">
        <v>4340</v>
      </c>
    </row>
    <row r="5799" spans="1:9" x14ac:dyDescent="0.25">
      <c r="A5799" s="11" t="s">
        <v>23782</v>
      </c>
      <c r="B5799" s="11" t="s">
        <v>4340</v>
      </c>
      <c r="C5799" s="11" t="s">
        <v>4340</v>
      </c>
      <c r="I5799" s="11" t="s">
        <v>4340</v>
      </c>
    </row>
    <row r="5800" spans="1:9" x14ac:dyDescent="0.25">
      <c r="A5800" s="11" t="s">
        <v>23783</v>
      </c>
      <c r="B5800" s="11" t="s">
        <v>4340</v>
      </c>
      <c r="C5800" s="11" t="s">
        <v>4340</v>
      </c>
      <c r="I5800" s="11" t="s">
        <v>4340</v>
      </c>
    </row>
    <row r="5801" spans="1:9" x14ac:dyDescent="0.25">
      <c r="A5801" s="11" t="s">
        <v>23784</v>
      </c>
      <c r="B5801" s="11" t="s">
        <v>23785</v>
      </c>
      <c r="C5801" s="11" t="s">
        <v>23785</v>
      </c>
      <c r="I5801" s="11" t="s">
        <v>23785</v>
      </c>
    </row>
    <row r="5802" spans="1:9" x14ac:dyDescent="0.25">
      <c r="A5802" s="11" t="s">
        <v>23786</v>
      </c>
      <c r="B5802" s="11" t="s">
        <v>23785</v>
      </c>
      <c r="C5802" s="11" t="s">
        <v>23785</v>
      </c>
      <c r="I5802" s="11" t="s">
        <v>23785</v>
      </c>
    </row>
    <row r="5803" spans="1:9" x14ac:dyDescent="0.25">
      <c r="A5803" s="11" t="s">
        <v>11884</v>
      </c>
      <c r="B5803" s="11" t="s">
        <v>4343</v>
      </c>
      <c r="C5803" s="11" t="s">
        <v>4343</v>
      </c>
      <c r="I5803" s="11" t="s">
        <v>4343</v>
      </c>
    </row>
    <row r="5804" spans="1:9" x14ac:dyDescent="0.25">
      <c r="A5804" s="11" t="s">
        <v>23787</v>
      </c>
      <c r="B5804" s="11" t="s">
        <v>23788</v>
      </c>
      <c r="C5804" s="11" t="s">
        <v>23788</v>
      </c>
      <c r="I5804" s="11" t="s">
        <v>23788</v>
      </c>
    </row>
    <row r="5805" spans="1:9" x14ac:dyDescent="0.25">
      <c r="A5805" s="11" t="s">
        <v>23789</v>
      </c>
      <c r="B5805" s="11" t="s">
        <v>23788</v>
      </c>
      <c r="C5805" s="11" t="s">
        <v>23788</v>
      </c>
      <c r="I5805" s="11" t="s">
        <v>23788</v>
      </c>
    </row>
    <row r="5806" spans="1:9" x14ac:dyDescent="0.25">
      <c r="A5806" s="11" t="s">
        <v>23790</v>
      </c>
      <c r="B5806" s="11" t="s">
        <v>23788</v>
      </c>
      <c r="C5806" s="11" t="s">
        <v>23788</v>
      </c>
      <c r="I5806" s="11" t="s">
        <v>23788</v>
      </c>
    </row>
    <row r="5807" spans="1:9" x14ac:dyDescent="0.25">
      <c r="A5807" s="11" t="s">
        <v>23791</v>
      </c>
      <c r="B5807" s="11" t="s">
        <v>23792</v>
      </c>
      <c r="C5807" s="11" t="s">
        <v>23792</v>
      </c>
      <c r="I5807" s="11" t="s">
        <v>23792</v>
      </c>
    </row>
    <row r="5808" spans="1:9" x14ac:dyDescent="0.25">
      <c r="A5808" s="11" t="s">
        <v>23793</v>
      </c>
      <c r="B5808" s="11" t="s">
        <v>23794</v>
      </c>
      <c r="C5808" s="11" t="s">
        <v>23794</v>
      </c>
      <c r="I5808" s="11" t="s">
        <v>23794</v>
      </c>
    </row>
    <row r="5809" spans="1:9" x14ac:dyDescent="0.25">
      <c r="A5809" s="11" t="s">
        <v>23795</v>
      </c>
      <c r="B5809" s="11" t="s">
        <v>1075</v>
      </c>
      <c r="C5809" s="11" t="s">
        <v>1075</v>
      </c>
      <c r="I5809" s="11" t="s">
        <v>1075</v>
      </c>
    </row>
    <row r="5810" spans="1:9" x14ac:dyDescent="0.25">
      <c r="A5810" s="11" t="s">
        <v>23796</v>
      </c>
      <c r="B5810" s="11" t="s">
        <v>1075</v>
      </c>
      <c r="C5810" s="11" t="s">
        <v>1075</v>
      </c>
      <c r="I5810" s="11" t="s">
        <v>1075</v>
      </c>
    </row>
    <row r="5811" spans="1:9" x14ac:dyDescent="0.25">
      <c r="A5811" s="11" t="s">
        <v>23797</v>
      </c>
      <c r="B5811" s="11" t="s">
        <v>23798</v>
      </c>
      <c r="C5811" s="11" t="s">
        <v>23798</v>
      </c>
      <c r="I5811" s="11" t="s">
        <v>23798</v>
      </c>
    </row>
    <row r="5812" spans="1:9" x14ac:dyDescent="0.25">
      <c r="A5812" s="11" t="s">
        <v>23799</v>
      </c>
      <c r="B5812" s="11" t="s">
        <v>23798</v>
      </c>
      <c r="C5812" s="11" t="s">
        <v>23798</v>
      </c>
      <c r="I5812" s="11" t="s">
        <v>23798</v>
      </c>
    </row>
    <row r="5813" spans="1:9" x14ac:dyDescent="0.25">
      <c r="A5813" s="11" t="s">
        <v>23800</v>
      </c>
      <c r="B5813" s="11" t="s">
        <v>23801</v>
      </c>
      <c r="C5813" s="11" t="s">
        <v>23801</v>
      </c>
      <c r="I5813" s="11" t="s">
        <v>23801</v>
      </c>
    </row>
    <row r="5814" spans="1:9" x14ac:dyDescent="0.25">
      <c r="A5814" s="11" t="s">
        <v>23802</v>
      </c>
      <c r="B5814" s="11" t="s">
        <v>23801</v>
      </c>
      <c r="C5814" s="11" t="s">
        <v>23801</v>
      </c>
      <c r="I5814" s="11" t="s">
        <v>23801</v>
      </c>
    </row>
    <row r="5815" spans="1:9" x14ac:dyDescent="0.25">
      <c r="A5815" s="11" t="s">
        <v>23803</v>
      </c>
      <c r="B5815" s="11" t="s">
        <v>23801</v>
      </c>
      <c r="C5815" s="11" t="s">
        <v>23801</v>
      </c>
      <c r="I5815" s="11" t="s">
        <v>23801</v>
      </c>
    </row>
    <row r="5816" spans="1:9" x14ac:dyDescent="0.25">
      <c r="A5816" s="11" t="s">
        <v>23804</v>
      </c>
      <c r="B5816" s="11" t="s">
        <v>23805</v>
      </c>
      <c r="C5816" s="11" t="s">
        <v>23805</v>
      </c>
      <c r="I5816" s="11" t="s">
        <v>23805</v>
      </c>
    </row>
    <row r="5817" spans="1:9" x14ac:dyDescent="0.25">
      <c r="A5817" s="11" t="s">
        <v>23806</v>
      </c>
      <c r="B5817" s="11" t="s">
        <v>23805</v>
      </c>
      <c r="C5817" s="11" t="s">
        <v>23805</v>
      </c>
      <c r="I5817" s="11" t="s">
        <v>23805</v>
      </c>
    </row>
    <row r="5818" spans="1:9" x14ac:dyDescent="0.25">
      <c r="A5818" s="11" t="s">
        <v>23807</v>
      </c>
      <c r="B5818" s="11" t="s">
        <v>23805</v>
      </c>
      <c r="C5818" s="11" t="s">
        <v>23805</v>
      </c>
      <c r="I5818" s="11" t="s">
        <v>23805</v>
      </c>
    </row>
    <row r="5819" spans="1:9" x14ac:dyDescent="0.25">
      <c r="A5819" s="11" t="s">
        <v>23808</v>
      </c>
      <c r="B5819" s="11" t="s">
        <v>23805</v>
      </c>
      <c r="C5819" s="11" t="s">
        <v>23805</v>
      </c>
      <c r="I5819" s="11" t="s">
        <v>23805</v>
      </c>
    </row>
    <row r="5820" spans="1:9" x14ac:dyDescent="0.25">
      <c r="A5820" s="11" t="s">
        <v>23809</v>
      </c>
      <c r="B5820" s="11" t="s">
        <v>4354</v>
      </c>
      <c r="C5820" s="11" t="s">
        <v>4354</v>
      </c>
      <c r="I5820" s="11" t="s">
        <v>4354</v>
      </c>
    </row>
    <row r="5821" spans="1:9" x14ac:dyDescent="0.25">
      <c r="A5821" s="11" t="s">
        <v>23810</v>
      </c>
      <c r="B5821" s="11" t="s">
        <v>310</v>
      </c>
      <c r="C5821" s="11" t="s">
        <v>310</v>
      </c>
      <c r="I5821" s="11" t="s">
        <v>310</v>
      </c>
    </row>
    <row r="5822" spans="1:9" x14ac:dyDescent="0.25">
      <c r="A5822" s="11" t="s">
        <v>12815</v>
      </c>
      <c r="B5822" s="11" t="s">
        <v>310</v>
      </c>
      <c r="C5822" s="11" t="s">
        <v>310</v>
      </c>
      <c r="I5822" s="11" t="s">
        <v>310</v>
      </c>
    </row>
    <row r="5823" spans="1:9" x14ac:dyDescent="0.25">
      <c r="A5823" s="11" t="s">
        <v>23811</v>
      </c>
      <c r="B5823" s="11" t="s">
        <v>23812</v>
      </c>
      <c r="C5823" s="11" t="s">
        <v>23812</v>
      </c>
      <c r="I5823" s="11" t="s">
        <v>23812</v>
      </c>
    </row>
    <row r="5824" spans="1:9" x14ac:dyDescent="0.25">
      <c r="A5824" s="11" t="s">
        <v>23813</v>
      </c>
      <c r="B5824" s="11" t="s">
        <v>23814</v>
      </c>
      <c r="C5824" s="11" t="s">
        <v>23814</v>
      </c>
      <c r="I5824" s="11" t="s">
        <v>23814</v>
      </c>
    </row>
    <row r="5825" spans="1:9" x14ac:dyDescent="0.25">
      <c r="A5825" s="11" t="s">
        <v>23815</v>
      </c>
      <c r="B5825" s="11" t="s">
        <v>23816</v>
      </c>
      <c r="C5825" s="11" t="s">
        <v>23816</v>
      </c>
      <c r="I5825" s="11" t="s">
        <v>23816</v>
      </c>
    </row>
    <row r="5826" spans="1:9" x14ac:dyDescent="0.25">
      <c r="A5826" s="11" t="s">
        <v>23817</v>
      </c>
      <c r="B5826" s="11" t="s">
        <v>23816</v>
      </c>
      <c r="C5826" s="11" t="s">
        <v>23816</v>
      </c>
      <c r="I5826" s="11" t="s">
        <v>23816</v>
      </c>
    </row>
    <row r="5827" spans="1:9" x14ac:dyDescent="0.25">
      <c r="A5827" s="11" t="s">
        <v>23818</v>
      </c>
      <c r="B5827" s="11" t="s">
        <v>23816</v>
      </c>
      <c r="C5827" s="11" t="s">
        <v>23816</v>
      </c>
      <c r="I5827" s="11" t="s">
        <v>23816</v>
      </c>
    </row>
    <row r="5828" spans="1:9" x14ac:dyDescent="0.25">
      <c r="A5828" s="11" t="s">
        <v>23819</v>
      </c>
      <c r="B5828" s="11" t="s">
        <v>23820</v>
      </c>
      <c r="C5828" s="11" t="s">
        <v>23820</v>
      </c>
      <c r="I5828" s="11" t="s">
        <v>23820</v>
      </c>
    </row>
    <row r="5829" spans="1:9" x14ac:dyDescent="0.25">
      <c r="A5829" s="11" t="s">
        <v>23821</v>
      </c>
      <c r="B5829" s="11" t="s">
        <v>23822</v>
      </c>
      <c r="C5829" s="11" t="s">
        <v>23822</v>
      </c>
      <c r="I5829" s="11" t="s">
        <v>23822</v>
      </c>
    </row>
    <row r="5830" spans="1:9" x14ac:dyDescent="0.25">
      <c r="A5830" s="11" t="s">
        <v>23823</v>
      </c>
      <c r="B5830" s="11" t="s">
        <v>2289</v>
      </c>
      <c r="C5830" s="11" t="s">
        <v>2289</v>
      </c>
      <c r="I5830" s="11" t="s">
        <v>2289</v>
      </c>
    </row>
    <row r="5831" spans="1:9" x14ac:dyDescent="0.25">
      <c r="A5831" s="11" t="s">
        <v>23824</v>
      </c>
      <c r="B5831" s="11" t="s">
        <v>23825</v>
      </c>
      <c r="C5831" s="11" t="s">
        <v>23826</v>
      </c>
      <c r="I5831" s="11" t="s">
        <v>23825</v>
      </c>
    </row>
    <row r="5832" spans="1:9" x14ac:dyDescent="0.25">
      <c r="A5832" s="11" t="s">
        <v>23827</v>
      </c>
      <c r="B5832" s="11" t="s">
        <v>23825</v>
      </c>
      <c r="C5832" s="11" t="s">
        <v>23826</v>
      </c>
      <c r="I5832" s="11" t="s">
        <v>23825</v>
      </c>
    </row>
    <row r="5833" spans="1:9" x14ac:dyDescent="0.25">
      <c r="A5833" s="11" t="s">
        <v>23828</v>
      </c>
      <c r="B5833" s="11" t="s">
        <v>23825</v>
      </c>
      <c r="C5833" s="11" t="s">
        <v>23826</v>
      </c>
      <c r="I5833" s="11" t="s">
        <v>23825</v>
      </c>
    </row>
    <row r="5834" spans="1:9" x14ac:dyDescent="0.25">
      <c r="A5834" s="11" t="s">
        <v>23829</v>
      </c>
      <c r="B5834" s="11" t="s">
        <v>23825</v>
      </c>
      <c r="C5834" s="11" t="s">
        <v>23826</v>
      </c>
      <c r="I5834" s="11" t="s">
        <v>23825</v>
      </c>
    </row>
    <row r="5835" spans="1:9" x14ac:dyDescent="0.25">
      <c r="A5835" s="11" t="s">
        <v>23830</v>
      </c>
      <c r="B5835" s="11" t="s">
        <v>23831</v>
      </c>
      <c r="C5835" s="11" t="s">
        <v>23831</v>
      </c>
      <c r="I5835" s="11" t="s">
        <v>23831</v>
      </c>
    </row>
    <row r="5836" spans="1:9" x14ac:dyDescent="0.25">
      <c r="A5836" s="11" t="s">
        <v>23832</v>
      </c>
      <c r="B5836" s="11" t="s">
        <v>23831</v>
      </c>
      <c r="C5836" s="11" t="s">
        <v>23831</v>
      </c>
      <c r="I5836" s="11" t="s">
        <v>23831</v>
      </c>
    </row>
    <row r="5837" spans="1:9" x14ac:dyDescent="0.25">
      <c r="A5837" s="11" t="s">
        <v>12007</v>
      </c>
      <c r="B5837" s="11" t="s">
        <v>23833</v>
      </c>
      <c r="C5837" s="11" t="s">
        <v>23833</v>
      </c>
      <c r="I5837" s="11" t="s">
        <v>23833</v>
      </c>
    </row>
    <row r="5838" spans="1:9" x14ac:dyDescent="0.25">
      <c r="A5838" s="11" t="s">
        <v>17277</v>
      </c>
      <c r="B5838" s="11" t="s">
        <v>1091</v>
      </c>
      <c r="C5838" s="11" t="s">
        <v>1091</v>
      </c>
      <c r="I5838" s="11" t="s">
        <v>1091</v>
      </c>
    </row>
    <row r="5839" spans="1:9" x14ac:dyDescent="0.25">
      <c r="A5839" s="11" t="s">
        <v>17260</v>
      </c>
      <c r="B5839" s="11" t="s">
        <v>1091</v>
      </c>
      <c r="C5839" s="11" t="s">
        <v>1091</v>
      </c>
      <c r="I5839" s="11" t="s">
        <v>1091</v>
      </c>
    </row>
    <row r="5840" spans="1:9" x14ac:dyDescent="0.25">
      <c r="A5840" s="11" t="s">
        <v>23834</v>
      </c>
      <c r="B5840" s="11" t="s">
        <v>23835</v>
      </c>
      <c r="C5840" s="11" t="s">
        <v>23835</v>
      </c>
      <c r="I5840" s="11" t="s">
        <v>23835</v>
      </c>
    </row>
    <row r="5841" spans="1:9" x14ac:dyDescent="0.25">
      <c r="A5841" s="11" t="s">
        <v>16592</v>
      </c>
      <c r="B5841" s="11" t="s">
        <v>23835</v>
      </c>
      <c r="C5841" s="11" t="s">
        <v>23835</v>
      </c>
      <c r="I5841" s="11" t="s">
        <v>23835</v>
      </c>
    </row>
    <row r="5842" spans="1:9" x14ac:dyDescent="0.25">
      <c r="A5842" s="11" t="s">
        <v>23836</v>
      </c>
      <c r="B5842" s="11" t="s">
        <v>23837</v>
      </c>
      <c r="C5842" s="11" t="s">
        <v>23837</v>
      </c>
      <c r="I5842" s="11" t="s">
        <v>23837</v>
      </c>
    </row>
    <row r="5843" spans="1:9" x14ac:dyDescent="0.25">
      <c r="A5843" s="11" t="s">
        <v>23838</v>
      </c>
      <c r="B5843" s="11" t="s">
        <v>23837</v>
      </c>
      <c r="C5843" s="11" t="s">
        <v>23837</v>
      </c>
      <c r="I5843" s="11" t="s">
        <v>23837</v>
      </c>
    </row>
    <row r="5844" spans="1:9" x14ac:dyDescent="0.25">
      <c r="A5844" s="11" t="s">
        <v>23839</v>
      </c>
      <c r="B5844" s="11" t="s">
        <v>23840</v>
      </c>
      <c r="C5844" s="11" t="s">
        <v>23840</v>
      </c>
      <c r="I5844" s="11" t="s">
        <v>23840</v>
      </c>
    </row>
    <row r="5845" spans="1:9" x14ac:dyDescent="0.25">
      <c r="A5845" s="11" t="s">
        <v>23841</v>
      </c>
      <c r="B5845" s="11" t="s">
        <v>23842</v>
      </c>
      <c r="C5845" s="11" t="s">
        <v>23842</v>
      </c>
      <c r="I5845" s="11" t="s">
        <v>23842</v>
      </c>
    </row>
    <row r="5846" spans="1:9" x14ac:dyDescent="0.25">
      <c r="A5846" s="11" t="s">
        <v>23843</v>
      </c>
      <c r="B5846" s="11" t="s">
        <v>23842</v>
      </c>
      <c r="C5846" s="11" t="s">
        <v>23842</v>
      </c>
      <c r="I5846" s="11" t="s">
        <v>23842</v>
      </c>
    </row>
    <row r="5847" spans="1:9" x14ac:dyDescent="0.25">
      <c r="A5847" s="11" t="s">
        <v>23844</v>
      </c>
      <c r="B5847" s="11" t="s">
        <v>4377</v>
      </c>
      <c r="C5847" s="11" t="s">
        <v>4377</v>
      </c>
      <c r="I5847" s="11" t="s">
        <v>4377</v>
      </c>
    </row>
    <row r="5848" spans="1:9" x14ac:dyDescent="0.25">
      <c r="A5848" s="11" t="s">
        <v>23845</v>
      </c>
      <c r="B5848" s="11" t="s">
        <v>4377</v>
      </c>
      <c r="C5848" s="11" t="s">
        <v>4377</v>
      </c>
      <c r="I5848" s="11" t="s">
        <v>4377</v>
      </c>
    </row>
    <row r="5849" spans="1:9" x14ac:dyDescent="0.25">
      <c r="A5849" s="11" t="s">
        <v>23846</v>
      </c>
      <c r="B5849" s="11" t="s">
        <v>1096</v>
      </c>
      <c r="C5849" s="11" t="s">
        <v>1096</v>
      </c>
      <c r="I5849" s="11" t="s">
        <v>1096</v>
      </c>
    </row>
    <row r="5850" spans="1:9" x14ac:dyDescent="0.25">
      <c r="A5850" s="11" t="s">
        <v>12032</v>
      </c>
      <c r="B5850" s="11" t="s">
        <v>1096</v>
      </c>
      <c r="C5850" s="11" t="s">
        <v>1096</v>
      </c>
      <c r="I5850" s="11" t="s">
        <v>1096</v>
      </c>
    </row>
    <row r="5851" spans="1:9" x14ac:dyDescent="0.25">
      <c r="A5851" s="11" t="s">
        <v>23847</v>
      </c>
      <c r="B5851" s="11" t="s">
        <v>1096</v>
      </c>
      <c r="C5851" s="11" t="s">
        <v>1096</v>
      </c>
      <c r="I5851" s="11" t="s">
        <v>1096</v>
      </c>
    </row>
    <row r="5852" spans="1:9" x14ac:dyDescent="0.25">
      <c r="A5852" s="11" t="s">
        <v>23848</v>
      </c>
      <c r="B5852" s="11" t="s">
        <v>23849</v>
      </c>
      <c r="C5852" s="11" t="s">
        <v>23849</v>
      </c>
      <c r="I5852" s="11" t="s">
        <v>23849</v>
      </c>
    </row>
    <row r="5853" spans="1:9" x14ac:dyDescent="0.25">
      <c r="A5853" s="11" t="s">
        <v>23850</v>
      </c>
      <c r="B5853" s="11" t="s">
        <v>23851</v>
      </c>
      <c r="C5853" s="11" t="s">
        <v>23851</v>
      </c>
      <c r="I5853" s="11" t="s">
        <v>23851</v>
      </c>
    </row>
    <row r="5854" spans="1:9" x14ac:dyDescent="0.25">
      <c r="A5854" s="11" t="s">
        <v>23852</v>
      </c>
      <c r="B5854" s="11" t="s">
        <v>23853</v>
      </c>
      <c r="C5854" s="11" t="s">
        <v>23853</v>
      </c>
      <c r="I5854" s="11" t="s">
        <v>23853</v>
      </c>
    </row>
    <row r="5855" spans="1:9" x14ac:dyDescent="0.25">
      <c r="A5855" s="11" t="s">
        <v>23854</v>
      </c>
      <c r="B5855" s="11" t="s">
        <v>23855</v>
      </c>
      <c r="C5855" s="11" t="s">
        <v>23855</v>
      </c>
      <c r="I5855" s="11" t="s">
        <v>23855</v>
      </c>
    </row>
    <row r="5856" spans="1:9" x14ac:dyDescent="0.25">
      <c r="A5856" s="11" t="s">
        <v>11694</v>
      </c>
      <c r="B5856" s="11" t="s">
        <v>23856</v>
      </c>
      <c r="C5856" s="11" t="s">
        <v>23856</v>
      </c>
      <c r="I5856" s="11" t="s">
        <v>23856</v>
      </c>
    </row>
    <row r="5857" spans="1:9" x14ac:dyDescent="0.25">
      <c r="A5857" s="11" t="s">
        <v>23857</v>
      </c>
      <c r="B5857" s="11" t="s">
        <v>257</v>
      </c>
      <c r="C5857" s="11" t="s">
        <v>257</v>
      </c>
      <c r="I5857" s="11" t="s">
        <v>257</v>
      </c>
    </row>
    <row r="5858" spans="1:9" x14ac:dyDescent="0.25">
      <c r="A5858" s="11" t="s">
        <v>23858</v>
      </c>
      <c r="B5858" s="11" t="s">
        <v>257</v>
      </c>
      <c r="C5858" s="11" t="s">
        <v>257</v>
      </c>
      <c r="I5858" s="11" t="s">
        <v>257</v>
      </c>
    </row>
    <row r="5859" spans="1:9" x14ac:dyDescent="0.25">
      <c r="A5859" s="11" t="s">
        <v>23859</v>
      </c>
      <c r="B5859" s="11" t="s">
        <v>257</v>
      </c>
      <c r="C5859" s="11" t="s">
        <v>257</v>
      </c>
      <c r="I5859" s="11" t="s">
        <v>257</v>
      </c>
    </row>
    <row r="5860" spans="1:9" x14ac:dyDescent="0.25">
      <c r="A5860" s="11" t="s">
        <v>12998</v>
      </c>
      <c r="B5860" s="11" t="s">
        <v>257</v>
      </c>
      <c r="C5860" s="11" t="s">
        <v>257</v>
      </c>
      <c r="I5860" s="11" t="s">
        <v>257</v>
      </c>
    </row>
    <row r="5861" spans="1:9" x14ac:dyDescent="0.25">
      <c r="A5861" s="11" t="s">
        <v>23860</v>
      </c>
      <c r="B5861" s="11" t="s">
        <v>23861</v>
      </c>
      <c r="C5861" s="11" t="s">
        <v>23861</v>
      </c>
      <c r="I5861" s="11" t="s">
        <v>23861</v>
      </c>
    </row>
    <row r="5862" spans="1:9" x14ac:dyDescent="0.25">
      <c r="A5862" s="11" t="s">
        <v>23862</v>
      </c>
      <c r="B5862" s="11" t="s">
        <v>23861</v>
      </c>
      <c r="C5862" s="11" t="s">
        <v>23861</v>
      </c>
      <c r="I5862" s="11" t="s">
        <v>23861</v>
      </c>
    </row>
    <row r="5863" spans="1:9" x14ac:dyDescent="0.25">
      <c r="A5863" s="11" t="s">
        <v>23863</v>
      </c>
      <c r="B5863" s="11" t="s">
        <v>23864</v>
      </c>
      <c r="C5863" s="11" t="s">
        <v>23864</v>
      </c>
      <c r="I5863" s="11" t="s">
        <v>23864</v>
      </c>
    </row>
    <row r="5864" spans="1:9" x14ac:dyDescent="0.25">
      <c r="A5864" s="11" t="s">
        <v>23865</v>
      </c>
      <c r="B5864" s="11" t="s">
        <v>23864</v>
      </c>
      <c r="C5864" s="11" t="s">
        <v>23864</v>
      </c>
      <c r="I5864" s="11" t="s">
        <v>23864</v>
      </c>
    </row>
    <row r="5865" spans="1:9" x14ac:dyDescent="0.25">
      <c r="A5865" s="11" t="s">
        <v>23866</v>
      </c>
      <c r="B5865" s="11" t="s">
        <v>23867</v>
      </c>
      <c r="C5865" s="11" t="s">
        <v>23867</v>
      </c>
      <c r="I5865" s="11" t="s">
        <v>23867</v>
      </c>
    </row>
    <row r="5866" spans="1:9" x14ac:dyDescent="0.25">
      <c r="A5866" s="11" t="s">
        <v>23868</v>
      </c>
      <c r="B5866" s="11" t="s">
        <v>23867</v>
      </c>
      <c r="C5866" s="11" t="s">
        <v>23867</v>
      </c>
      <c r="I5866" s="11" t="s">
        <v>23867</v>
      </c>
    </row>
    <row r="5867" spans="1:9" x14ac:dyDescent="0.25">
      <c r="A5867" s="11" t="s">
        <v>23869</v>
      </c>
      <c r="B5867" s="11" t="s">
        <v>23867</v>
      </c>
      <c r="C5867" s="11" t="s">
        <v>23867</v>
      </c>
      <c r="I5867" s="11" t="s">
        <v>23867</v>
      </c>
    </row>
    <row r="5868" spans="1:9" x14ac:dyDescent="0.25">
      <c r="A5868" s="11" t="s">
        <v>23870</v>
      </c>
      <c r="B5868" s="11" t="s">
        <v>23871</v>
      </c>
      <c r="C5868" s="11" t="s">
        <v>23871</v>
      </c>
      <c r="I5868" s="11" t="s">
        <v>23871</v>
      </c>
    </row>
    <row r="5869" spans="1:9" x14ac:dyDescent="0.25">
      <c r="A5869" s="11" t="s">
        <v>23872</v>
      </c>
      <c r="B5869" s="11" t="s">
        <v>4388</v>
      </c>
      <c r="C5869" s="11" t="s">
        <v>4388</v>
      </c>
      <c r="I5869" s="11" t="s">
        <v>4388</v>
      </c>
    </row>
    <row r="5870" spans="1:9" x14ac:dyDescent="0.25">
      <c r="A5870" s="11" t="s">
        <v>23873</v>
      </c>
      <c r="B5870" s="11" t="s">
        <v>4389</v>
      </c>
      <c r="C5870" s="11" t="s">
        <v>4389</v>
      </c>
      <c r="I5870" s="11" t="s">
        <v>4389</v>
      </c>
    </row>
    <row r="5871" spans="1:9" x14ac:dyDescent="0.25">
      <c r="A5871" s="11" t="s">
        <v>23874</v>
      </c>
      <c r="B5871" s="11" t="s">
        <v>23875</v>
      </c>
      <c r="C5871" s="11" t="s">
        <v>23875</v>
      </c>
      <c r="I5871" s="11" t="s">
        <v>23875</v>
      </c>
    </row>
    <row r="5872" spans="1:9" x14ac:dyDescent="0.25">
      <c r="A5872" s="11" t="s">
        <v>23876</v>
      </c>
      <c r="B5872" s="11" t="s">
        <v>23877</v>
      </c>
      <c r="C5872" s="11" t="s">
        <v>23877</v>
      </c>
      <c r="I5872" s="11" t="s">
        <v>23877</v>
      </c>
    </row>
    <row r="5873" spans="1:9" x14ac:dyDescent="0.25">
      <c r="A5873" s="11" t="s">
        <v>15459</v>
      </c>
      <c r="B5873" s="11" t="s">
        <v>23878</v>
      </c>
      <c r="C5873" s="11" t="s">
        <v>23878</v>
      </c>
      <c r="I5873" s="11" t="s">
        <v>23878</v>
      </c>
    </row>
    <row r="5874" spans="1:9" x14ac:dyDescent="0.25">
      <c r="A5874" s="11" t="s">
        <v>15467</v>
      </c>
      <c r="B5874" s="11" t="s">
        <v>23878</v>
      </c>
      <c r="C5874" s="11" t="s">
        <v>23878</v>
      </c>
      <c r="I5874" s="11" t="s">
        <v>23878</v>
      </c>
    </row>
    <row r="5875" spans="1:9" x14ac:dyDescent="0.25">
      <c r="A5875" s="11" t="s">
        <v>23879</v>
      </c>
      <c r="B5875" s="11" t="s">
        <v>23878</v>
      </c>
      <c r="C5875" s="11" t="s">
        <v>23878</v>
      </c>
      <c r="I5875" s="11" t="s">
        <v>23878</v>
      </c>
    </row>
    <row r="5876" spans="1:9" x14ac:dyDescent="0.25">
      <c r="A5876" s="11" t="s">
        <v>23880</v>
      </c>
      <c r="B5876" s="11" t="s">
        <v>17781</v>
      </c>
      <c r="C5876" s="11" t="s">
        <v>17781</v>
      </c>
      <c r="I5876" s="11" t="s">
        <v>17781</v>
      </c>
    </row>
    <row r="5877" spans="1:9" x14ac:dyDescent="0.25">
      <c r="A5877" s="11" t="s">
        <v>23881</v>
      </c>
      <c r="B5877" s="11" t="s">
        <v>17781</v>
      </c>
      <c r="C5877" s="11" t="s">
        <v>17781</v>
      </c>
      <c r="I5877" s="11" t="s">
        <v>17781</v>
      </c>
    </row>
    <row r="5878" spans="1:9" x14ac:dyDescent="0.25">
      <c r="A5878" s="11" t="s">
        <v>23882</v>
      </c>
      <c r="B5878" s="11" t="s">
        <v>17781</v>
      </c>
      <c r="C5878" s="11" t="s">
        <v>17781</v>
      </c>
      <c r="I5878" s="11" t="s">
        <v>17781</v>
      </c>
    </row>
    <row r="5879" spans="1:9" x14ac:dyDescent="0.25">
      <c r="A5879" s="11" t="s">
        <v>23883</v>
      </c>
      <c r="B5879" s="11" t="s">
        <v>17781</v>
      </c>
      <c r="C5879" s="11" t="s">
        <v>17781</v>
      </c>
      <c r="I5879" s="11" t="s">
        <v>17781</v>
      </c>
    </row>
    <row r="5880" spans="1:9" x14ac:dyDescent="0.25">
      <c r="A5880" s="11" t="s">
        <v>23884</v>
      </c>
      <c r="B5880" s="11" t="s">
        <v>17781</v>
      </c>
      <c r="C5880" s="11" t="s">
        <v>17781</v>
      </c>
      <c r="I5880" s="11" t="s">
        <v>17781</v>
      </c>
    </row>
    <row r="5881" spans="1:9" x14ac:dyDescent="0.25">
      <c r="A5881" s="11" t="s">
        <v>23885</v>
      </c>
      <c r="B5881" s="11" t="s">
        <v>17781</v>
      </c>
      <c r="C5881" s="11" t="s">
        <v>17781</v>
      </c>
      <c r="I5881" s="11" t="s">
        <v>17781</v>
      </c>
    </row>
    <row r="5882" spans="1:9" x14ac:dyDescent="0.25">
      <c r="A5882" s="11" t="s">
        <v>23886</v>
      </c>
      <c r="B5882" s="11" t="s">
        <v>17781</v>
      </c>
      <c r="C5882" s="11" t="s">
        <v>17781</v>
      </c>
      <c r="I5882" s="11" t="s">
        <v>17781</v>
      </c>
    </row>
    <row r="5883" spans="1:9" x14ac:dyDescent="0.25">
      <c r="A5883" s="11" t="s">
        <v>23887</v>
      </c>
      <c r="B5883" s="11" t="s">
        <v>17781</v>
      </c>
      <c r="C5883" s="11" t="s">
        <v>17781</v>
      </c>
      <c r="I5883" s="11" t="s">
        <v>17781</v>
      </c>
    </row>
    <row r="5884" spans="1:9" x14ac:dyDescent="0.25">
      <c r="A5884" s="11" t="s">
        <v>23888</v>
      </c>
      <c r="B5884" s="11" t="s">
        <v>17781</v>
      </c>
      <c r="C5884" s="11" t="s">
        <v>17781</v>
      </c>
      <c r="I5884" s="11" t="s">
        <v>17781</v>
      </c>
    </row>
    <row r="5885" spans="1:9" x14ac:dyDescent="0.25">
      <c r="A5885" s="11" t="s">
        <v>23889</v>
      </c>
      <c r="B5885" s="11" t="s">
        <v>17781</v>
      </c>
      <c r="C5885" s="11" t="s">
        <v>17781</v>
      </c>
      <c r="I5885" s="11" t="s">
        <v>17781</v>
      </c>
    </row>
    <row r="5886" spans="1:9" x14ac:dyDescent="0.25">
      <c r="A5886" s="11" t="s">
        <v>23890</v>
      </c>
      <c r="B5886" s="11" t="s">
        <v>17781</v>
      </c>
      <c r="C5886" s="11" t="s">
        <v>17781</v>
      </c>
      <c r="I5886" s="11" t="s">
        <v>17781</v>
      </c>
    </row>
    <row r="5887" spans="1:9" x14ac:dyDescent="0.25">
      <c r="A5887" s="11" t="s">
        <v>23891</v>
      </c>
      <c r="B5887" s="11" t="s">
        <v>17781</v>
      </c>
      <c r="C5887" s="11" t="s">
        <v>17781</v>
      </c>
      <c r="I5887" s="11" t="s">
        <v>17781</v>
      </c>
    </row>
    <row r="5888" spans="1:9" x14ac:dyDescent="0.25">
      <c r="A5888" s="11" t="s">
        <v>23892</v>
      </c>
      <c r="B5888" s="11" t="s">
        <v>17781</v>
      </c>
      <c r="C5888" s="11" t="s">
        <v>17781</v>
      </c>
      <c r="I5888" s="11" t="s">
        <v>17781</v>
      </c>
    </row>
    <row r="5889" spans="1:9" x14ac:dyDescent="0.25">
      <c r="A5889" s="11" t="s">
        <v>23893</v>
      </c>
      <c r="B5889" s="11" t="s">
        <v>17781</v>
      </c>
      <c r="C5889" s="11" t="s">
        <v>17781</v>
      </c>
      <c r="I5889" s="11" t="s">
        <v>17781</v>
      </c>
    </row>
    <row r="5890" spans="1:9" x14ac:dyDescent="0.25">
      <c r="A5890" s="11" t="s">
        <v>23894</v>
      </c>
      <c r="B5890" s="11" t="s">
        <v>17781</v>
      </c>
      <c r="C5890" s="11" t="s">
        <v>17781</v>
      </c>
      <c r="I5890" s="11" t="s">
        <v>17781</v>
      </c>
    </row>
    <row r="5891" spans="1:9" x14ac:dyDescent="0.25">
      <c r="A5891" s="11" t="s">
        <v>23895</v>
      </c>
      <c r="B5891" s="11" t="s">
        <v>17781</v>
      </c>
      <c r="C5891" s="11" t="s">
        <v>17781</v>
      </c>
      <c r="I5891" s="11" t="s">
        <v>17781</v>
      </c>
    </row>
    <row r="5892" spans="1:9" x14ac:dyDescent="0.25">
      <c r="A5892" s="11" t="s">
        <v>23896</v>
      </c>
      <c r="B5892" s="11" t="s">
        <v>17781</v>
      </c>
      <c r="C5892" s="11" t="s">
        <v>17781</v>
      </c>
      <c r="I5892" s="11" t="s">
        <v>17781</v>
      </c>
    </row>
    <row r="5893" spans="1:9" x14ac:dyDescent="0.25">
      <c r="A5893" s="11" t="s">
        <v>23897</v>
      </c>
      <c r="B5893" s="11" t="s">
        <v>17781</v>
      </c>
      <c r="C5893" s="11" t="s">
        <v>17781</v>
      </c>
      <c r="I5893" s="11" t="s">
        <v>17781</v>
      </c>
    </row>
    <row r="5894" spans="1:9" x14ac:dyDescent="0.25">
      <c r="A5894" s="11" t="s">
        <v>23898</v>
      </c>
      <c r="B5894" s="11" t="s">
        <v>17781</v>
      </c>
      <c r="C5894" s="11" t="s">
        <v>17781</v>
      </c>
      <c r="I5894" s="11" t="s">
        <v>17781</v>
      </c>
    </row>
    <row r="5895" spans="1:9" x14ac:dyDescent="0.25">
      <c r="A5895" s="11" t="s">
        <v>23899</v>
      </c>
      <c r="B5895" s="11" t="s">
        <v>17781</v>
      </c>
      <c r="C5895" s="11" t="s">
        <v>17781</v>
      </c>
      <c r="I5895" s="11" t="s">
        <v>17781</v>
      </c>
    </row>
    <row r="5896" spans="1:9" x14ac:dyDescent="0.25">
      <c r="A5896" s="11" t="s">
        <v>23900</v>
      </c>
      <c r="B5896" s="11" t="s">
        <v>17781</v>
      </c>
      <c r="C5896" s="11" t="s">
        <v>17781</v>
      </c>
      <c r="I5896" s="11" t="s">
        <v>17781</v>
      </c>
    </row>
    <row r="5897" spans="1:9" x14ac:dyDescent="0.25">
      <c r="A5897" s="11" t="s">
        <v>23901</v>
      </c>
      <c r="B5897" s="11" t="s">
        <v>17781</v>
      </c>
      <c r="C5897" s="11" t="s">
        <v>17781</v>
      </c>
      <c r="I5897" s="11" t="s">
        <v>17781</v>
      </c>
    </row>
    <row r="5898" spans="1:9" x14ac:dyDescent="0.25">
      <c r="A5898" s="11" t="s">
        <v>23902</v>
      </c>
      <c r="B5898" s="11" t="s">
        <v>17781</v>
      </c>
      <c r="C5898" s="11" t="s">
        <v>17781</v>
      </c>
      <c r="I5898" s="11" t="s">
        <v>17781</v>
      </c>
    </row>
    <row r="5899" spans="1:9" x14ac:dyDescent="0.25">
      <c r="A5899" s="11" t="s">
        <v>23903</v>
      </c>
      <c r="B5899" s="11" t="s">
        <v>17781</v>
      </c>
      <c r="C5899" s="11" t="s">
        <v>17781</v>
      </c>
      <c r="I5899" s="11" t="s">
        <v>17781</v>
      </c>
    </row>
    <row r="5900" spans="1:9" x14ac:dyDescent="0.25">
      <c r="A5900" s="11" t="s">
        <v>23904</v>
      </c>
      <c r="B5900" s="11" t="s">
        <v>17781</v>
      </c>
      <c r="C5900" s="11" t="s">
        <v>17781</v>
      </c>
      <c r="I5900" s="11" t="s">
        <v>17781</v>
      </c>
    </row>
    <row r="5901" spans="1:9" x14ac:dyDescent="0.25">
      <c r="A5901" s="11" t="s">
        <v>23905</v>
      </c>
      <c r="B5901" s="11" t="s">
        <v>17781</v>
      </c>
      <c r="C5901" s="11" t="s">
        <v>17781</v>
      </c>
      <c r="I5901" s="11" t="s">
        <v>17781</v>
      </c>
    </row>
    <row r="5902" spans="1:9" x14ac:dyDescent="0.25">
      <c r="A5902" s="11" t="s">
        <v>23906</v>
      </c>
      <c r="B5902" s="11" t="s">
        <v>17781</v>
      </c>
      <c r="C5902" s="11" t="s">
        <v>17781</v>
      </c>
      <c r="I5902" s="11" t="s">
        <v>17781</v>
      </c>
    </row>
    <row r="5903" spans="1:9" x14ac:dyDescent="0.25">
      <c r="A5903" s="11" t="s">
        <v>23907</v>
      </c>
      <c r="B5903" s="11" t="s">
        <v>17781</v>
      </c>
      <c r="C5903" s="11" t="s">
        <v>17781</v>
      </c>
      <c r="I5903" s="11" t="s">
        <v>17781</v>
      </c>
    </row>
    <row r="5904" spans="1:9" x14ac:dyDescent="0.25">
      <c r="A5904" s="11" t="s">
        <v>23908</v>
      </c>
      <c r="B5904" s="11" t="s">
        <v>17781</v>
      </c>
      <c r="C5904" s="11" t="s">
        <v>17781</v>
      </c>
      <c r="I5904" s="11" t="s">
        <v>17781</v>
      </c>
    </row>
    <row r="5905" spans="1:9" x14ac:dyDescent="0.25">
      <c r="A5905" s="11" t="s">
        <v>23909</v>
      </c>
      <c r="B5905" s="11" t="s">
        <v>17781</v>
      </c>
      <c r="C5905" s="11" t="s">
        <v>17781</v>
      </c>
      <c r="I5905" s="11" t="s">
        <v>17781</v>
      </c>
    </row>
    <row r="5906" spans="1:9" x14ac:dyDescent="0.25">
      <c r="A5906" s="11" t="s">
        <v>23910</v>
      </c>
      <c r="B5906" s="11" t="s">
        <v>17781</v>
      </c>
      <c r="C5906" s="11" t="s">
        <v>17781</v>
      </c>
      <c r="I5906" s="11" t="s">
        <v>17781</v>
      </c>
    </row>
    <row r="5907" spans="1:9" x14ac:dyDescent="0.25">
      <c r="A5907" s="11" t="s">
        <v>23911</v>
      </c>
      <c r="B5907" s="11" t="s">
        <v>17781</v>
      </c>
      <c r="C5907" s="11" t="s">
        <v>17781</v>
      </c>
      <c r="I5907" s="11" t="s">
        <v>17781</v>
      </c>
    </row>
    <row r="5908" spans="1:9" x14ac:dyDescent="0.25">
      <c r="A5908" s="11" t="s">
        <v>12069</v>
      </c>
      <c r="B5908" s="11" t="s">
        <v>23912</v>
      </c>
      <c r="C5908" s="11" t="s">
        <v>23912</v>
      </c>
      <c r="I5908" s="11" t="s">
        <v>23912</v>
      </c>
    </row>
    <row r="5909" spans="1:9" x14ac:dyDescent="0.25">
      <c r="A5909" s="11" t="s">
        <v>23913</v>
      </c>
      <c r="B5909" s="11" t="s">
        <v>4394</v>
      </c>
      <c r="C5909" s="11" t="s">
        <v>4394</v>
      </c>
      <c r="I5909" s="11" t="s">
        <v>4394</v>
      </c>
    </row>
    <row r="5910" spans="1:9" x14ac:dyDescent="0.25">
      <c r="A5910" s="11" t="s">
        <v>23914</v>
      </c>
      <c r="B5910" s="11" t="s">
        <v>4394</v>
      </c>
      <c r="C5910" s="11" t="s">
        <v>4394</v>
      </c>
      <c r="I5910" s="11" t="s">
        <v>4394</v>
      </c>
    </row>
    <row r="5911" spans="1:9" x14ac:dyDescent="0.25">
      <c r="A5911" s="11" t="s">
        <v>23915</v>
      </c>
      <c r="B5911" s="11" t="s">
        <v>23916</v>
      </c>
      <c r="C5911" s="11" t="s">
        <v>23916</v>
      </c>
      <c r="I5911" s="11" t="s">
        <v>23916</v>
      </c>
    </row>
    <row r="5912" spans="1:9" x14ac:dyDescent="0.25">
      <c r="A5912" s="11" t="s">
        <v>23917</v>
      </c>
      <c r="B5912" s="11" t="s">
        <v>23916</v>
      </c>
      <c r="C5912" s="11" t="s">
        <v>23916</v>
      </c>
      <c r="I5912" s="11" t="s">
        <v>23916</v>
      </c>
    </row>
    <row r="5913" spans="1:9" x14ac:dyDescent="0.25">
      <c r="A5913" s="11" t="s">
        <v>23918</v>
      </c>
      <c r="B5913" s="11" t="s">
        <v>23916</v>
      </c>
      <c r="C5913" s="11" t="s">
        <v>23916</v>
      </c>
      <c r="I5913" s="11" t="s">
        <v>23916</v>
      </c>
    </row>
    <row r="5914" spans="1:9" x14ac:dyDescent="0.25">
      <c r="A5914" s="11" t="s">
        <v>23919</v>
      </c>
      <c r="B5914" s="11" t="s">
        <v>23916</v>
      </c>
      <c r="C5914" s="11" t="s">
        <v>23916</v>
      </c>
      <c r="I5914" s="11" t="s">
        <v>23916</v>
      </c>
    </row>
    <row r="5915" spans="1:9" x14ac:dyDescent="0.25">
      <c r="A5915" s="11" t="s">
        <v>23920</v>
      </c>
      <c r="B5915" s="11" t="s">
        <v>23916</v>
      </c>
      <c r="C5915" s="11" t="s">
        <v>23916</v>
      </c>
      <c r="I5915" s="11" t="s">
        <v>23916</v>
      </c>
    </row>
    <row r="5916" spans="1:9" x14ac:dyDescent="0.25">
      <c r="A5916" s="11" t="s">
        <v>23921</v>
      </c>
      <c r="B5916" s="11" t="s">
        <v>23916</v>
      </c>
      <c r="C5916" s="11" t="s">
        <v>23916</v>
      </c>
      <c r="I5916" s="11" t="s">
        <v>23916</v>
      </c>
    </row>
    <row r="5917" spans="1:9" x14ac:dyDescent="0.25">
      <c r="A5917" s="11" t="s">
        <v>23922</v>
      </c>
      <c r="B5917" s="11" t="s">
        <v>23916</v>
      </c>
      <c r="C5917" s="11" t="s">
        <v>23916</v>
      </c>
      <c r="I5917" s="11" t="s">
        <v>23916</v>
      </c>
    </row>
    <row r="5918" spans="1:9" x14ac:dyDescent="0.25">
      <c r="A5918" s="11" t="s">
        <v>23923</v>
      </c>
      <c r="B5918" s="11" t="s">
        <v>23924</v>
      </c>
      <c r="C5918" s="11" t="s">
        <v>23924</v>
      </c>
      <c r="I5918" s="11" t="s">
        <v>23924</v>
      </c>
    </row>
    <row r="5919" spans="1:9" x14ac:dyDescent="0.25">
      <c r="A5919" s="11" t="s">
        <v>12074</v>
      </c>
      <c r="B5919" s="11" t="s">
        <v>23924</v>
      </c>
      <c r="C5919" s="11" t="s">
        <v>23924</v>
      </c>
      <c r="I5919" s="11" t="s">
        <v>23924</v>
      </c>
    </row>
    <row r="5920" spans="1:9" x14ac:dyDescent="0.25">
      <c r="A5920" s="11" t="s">
        <v>23925</v>
      </c>
      <c r="B5920" s="11" t="s">
        <v>1569</v>
      </c>
      <c r="C5920" s="11" t="s">
        <v>1569</v>
      </c>
      <c r="I5920" s="11" t="s">
        <v>1569</v>
      </c>
    </row>
    <row r="5921" spans="1:9" x14ac:dyDescent="0.25">
      <c r="A5921" s="11" t="s">
        <v>23926</v>
      </c>
      <c r="B5921" s="11" t="s">
        <v>23927</v>
      </c>
      <c r="C5921" s="11" t="s">
        <v>23927</v>
      </c>
      <c r="I5921" s="11" t="s">
        <v>23927</v>
      </c>
    </row>
    <row r="5922" spans="1:9" x14ac:dyDescent="0.25">
      <c r="A5922" s="11" t="s">
        <v>23928</v>
      </c>
      <c r="B5922" s="11" t="s">
        <v>23927</v>
      </c>
      <c r="C5922" s="11" t="s">
        <v>23927</v>
      </c>
      <c r="I5922" s="11" t="s">
        <v>23927</v>
      </c>
    </row>
    <row r="5923" spans="1:9" x14ac:dyDescent="0.25">
      <c r="A5923" s="11" t="s">
        <v>23929</v>
      </c>
      <c r="B5923" s="11" t="s">
        <v>1074</v>
      </c>
      <c r="C5923" s="11" t="s">
        <v>1074</v>
      </c>
      <c r="I5923" s="11" t="s">
        <v>1074</v>
      </c>
    </row>
    <row r="5924" spans="1:9" x14ac:dyDescent="0.25">
      <c r="A5924" s="11" t="s">
        <v>23930</v>
      </c>
      <c r="B5924" s="11" t="s">
        <v>385</v>
      </c>
      <c r="C5924" s="11" t="s">
        <v>385</v>
      </c>
      <c r="I5924" s="11" t="s">
        <v>385</v>
      </c>
    </row>
    <row r="5925" spans="1:9" x14ac:dyDescent="0.25">
      <c r="A5925" s="11" t="s">
        <v>23931</v>
      </c>
      <c r="B5925" s="11" t="s">
        <v>385</v>
      </c>
      <c r="C5925" s="11" t="s">
        <v>385</v>
      </c>
      <c r="I5925" s="11" t="s">
        <v>385</v>
      </c>
    </row>
    <row r="5926" spans="1:9" x14ac:dyDescent="0.25">
      <c r="A5926" s="11" t="s">
        <v>12082</v>
      </c>
      <c r="B5926" s="11" t="s">
        <v>23932</v>
      </c>
      <c r="C5926" s="11" t="s">
        <v>23932</v>
      </c>
      <c r="I5926" s="11" t="s">
        <v>23932</v>
      </c>
    </row>
    <row r="5927" spans="1:9" x14ac:dyDescent="0.25">
      <c r="A5927" s="11" t="s">
        <v>12083</v>
      </c>
      <c r="B5927" s="11" t="s">
        <v>23932</v>
      </c>
      <c r="C5927" s="11" t="s">
        <v>23932</v>
      </c>
      <c r="I5927" s="11" t="s">
        <v>23932</v>
      </c>
    </row>
    <row r="5928" spans="1:9" x14ac:dyDescent="0.25">
      <c r="A5928" s="11" t="s">
        <v>12084</v>
      </c>
      <c r="B5928" s="11" t="s">
        <v>23932</v>
      </c>
      <c r="C5928" s="11" t="s">
        <v>23932</v>
      </c>
      <c r="I5928" s="11" t="s">
        <v>23932</v>
      </c>
    </row>
    <row r="5929" spans="1:9" x14ac:dyDescent="0.25">
      <c r="A5929" s="11" t="s">
        <v>23933</v>
      </c>
      <c r="B5929" s="11" t="s">
        <v>23932</v>
      </c>
      <c r="C5929" s="11" t="s">
        <v>23932</v>
      </c>
      <c r="I5929" s="11" t="s">
        <v>23932</v>
      </c>
    </row>
    <row r="5930" spans="1:9" x14ac:dyDescent="0.25">
      <c r="A5930" s="11" t="s">
        <v>12086</v>
      </c>
      <c r="B5930" s="11" t="s">
        <v>23932</v>
      </c>
      <c r="C5930" s="11" t="s">
        <v>23932</v>
      </c>
      <c r="I5930" s="11" t="s">
        <v>23932</v>
      </c>
    </row>
    <row r="5931" spans="1:9" x14ac:dyDescent="0.25">
      <c r="A5931" s="11" t="s">
        <v>12087</v>
      </c>
      <c r="B5931" s="11" t="s">
        <v>23932</v>
      </c>
      <c r="C5931" s="11" t="s">
        <v>23932</v>
      </c>
      <c r="I5931" s="11" t="s">
        <v>23932</v>
      </c>
    </row>
    <row r="5932" spans="1:9" x14ac:dyDescent="0.25">
      <c r="A5932" s="11" t="s">
        <v>23934</v>
      </c>
      <c r="B5932" s="11" t="s">
        <v>23935</v>
      </c>
      <c r="C5932" s="11" t="s">
        <v>23935</v>
      </c>
      <c r="I5932" s="11" t="s">
        <v>23935</v>
      </c>
    </row>
    <row r="5933" spans="1:9" x14ac:dyDescent="0.25">
      <c r="A5933" s="11" t="s">
        <v>23936</v>
      </c>
      <c r="B5933" s="11" t="s">
        <v>610</v>
      </c>
      <c r="C5933" s="11" t="s">
        <v>610</v>
      </c>
      <c r="I5933" s="11" t="s">
        <v>610</v>
      </c>
    </row>
    <row r="5934" spans="1:9" x14ac:dyDescent="0.25">
      <c r="A5934" s="11" t="s">
        <v>23937</v>
      </c>
      <c r="B5934" s="11" t="s">
        <v>610</v>
      </c>
      <c r="C5934" s="11" t="s">
        <v>610</v>
      </c>
      <c r="I5934" s="11" t="s">
        <v>610</v>
      </c>
    </row>
    <row r="5935" spans="1:9" x14ac:dyDescent="0.25">
      <c r="A5935" s="11" t="s">
        <v>23938</v>
      </c>
      <c r="B5935" s="11" t="s">
        <v>610</v>
      </c>
      <c r="C5935" s="11" t="s">
        <v>610</v>
      </c>
      <c r="I5935" s="11" t="s">
        <v>610</v>
      </c>
    </row>
    <row r="5936" spans="1:9" x14ac:dyDescent="0.25">
      <c r="A5936" s="11" t="s">
        <v>23939</v>
      </c>
      <c r="B5936" s="11" t="s">
        <v>1660</v>
      </c>
      <c r="C5936" s="11" t="s">
        <v>1660</v>
      </c>
      <c r="I5936" s="11" t="s">
        <v>1660</v>
      </c>
    </row>
    <row r="5937" spans="1:9" x14ac:dyDescent="0.25">
      <c r="A5937" s="11" t="s">
        <v>23940</v>
      </c>
      <c r="B5937" s="11" t="s">
        <v>23941</v>
      </c>
      <c r="C5937" s="11" t="s">
        <v>23941</v>
      </c>
      <c r="I5937" s="11" t="s">
        <v>23941</v>
      </c>
    </row>
    <row r="5938" spans="1:9" x14ac:dyDescent="0.25">
      <c r="A5938" s="11" t="s">
        <v>23942</v>
      </c>
      <c r="B5938" s="11" t="s">
        <v>23943</v>
      </c>
      <c r="C5938" s="11" t="s">
        <v>23943</v>
      </c>
      <c r="I5938" s="11" t="s">
        <v>23943</v>
      </c>
    </row>
    <row r="5939" spans="1:9" x14ac:dyDescent="0.25">
      <c r="A5939" s="11" t="s">
        <v>23944</v>
      </c>
      <c r="B5939" s="11" t="s">
        <v>23943</v>
      </c>
      <c r="C5939" s="11" t="s">
        <v>23943</v>
      </c>
      <c r="I5939" s="11" t="s">
        <v>23943</v>
      </c>
    </row>
    <row r="5940" spans="1:9" x14ac:dyDescent="0.25">
      <c r="A5940" s="11" t="s">
        <v>23945</v>
      </c>
      <c r="B5940" s="11" t="s">
        <v>23946</v>
      </c>
      <c r="C5940" s="11" t="s">
        <v>23946</v>
      </c>
      <c r="I5940" s="11" t="s">
        <v>23946</v>
      </c>
    </row>
    <row r="5941" spans="1:9" x14ac:dyDescent="0.25">
      <c r="A5941" s="11" t="s">
        <v>23947</v>
      </c>
      <c r="B5941" s="11" t="s">
        <v>23946</v>
      </c>
      <c r="C5941" s="11" t="s">
        <v>23946</v>
      </c>
      <c r="I5941" s="11" t="s">
        <v>23946</v>
      </c>
    </row>
    <row r="5942" spans="1:9" x14ac:dyDescent="0.25">
      <c r="A5942" s="11" t="s">
        <v>16473</v>
      </c>
      <c r="B5942" s="11" t="s">
        <v>23946</v>
      </c>
      <c r="C5942" s="11" t="s">
        <v>23946</v>
      </c>
      <c r="I5942" s="11" t="s">
        <v>23946</v>
      </c>
    </row>
    <row r="5943" spans="1:9" x14ac:dyDescent="0.25">
      <c r="A5943" s="11" t="s">
        <v>16440</v>
      </c>
      <c r="B5943" s="11" t="s">
        <v>23946</v>
      </c>
      <c r="C5943" s="11" t="s">
        <v>23946</v>
      </c>
      <c r="I5943" s="11" t="s">
        <v>23946</v>
      </c>
    </row>
    <row r="5944" spans="1:9" x14ac:dyDescent="0.25">
      <c r="A5944" s="11" t="s">
        <v>12112</v>
      </c>
      <c r="B5944" s="11" t="s">
        <v>23946</v>
      </c>
      <c r="C5944" s="11" t="s">
        <v>23946</v>
      </c>
      <c r="I5944" s="11" t="s">
        <v>23946</v>
      </c>
    </row>
    <row r="5945" spans="1:9" x14ac:dyDescent="0.25">
      <c r="A5945" s="11" t="s">
        <v>23948</v>
      </c>
      <c r="B5945" s="11" t="s">
        <v>23949</v>
      </c>
      <c r="C5945" s="11" t="s">
        <v>23949</v>
      </c>
      <c r="I5945" s="11" t="s">
        <v>23949</v>
      </c>
    </row>
    <row r="5946" spans="1:9" x14ac:dyDescent="0.25">
      <c r="A5946" s="11" t="s">
        <v>23950</v>
      </c>
      <c r="B5946" s="11" t="s">
        <v>23951</v>
      </c>
      <c r="C5946" s="11" t="s">
        <v>23951</v>
      </c>
      <c r="I5946" s="11" t="s">
        <v>23951</v>
      </c>
    </row>
    <row r="5947" spans="1:9" x14ac:dyDescent="0.25">
      <c r="A5947" s="11" t="s">
        <v>23952</v>
      </c>
      <c r="B5947" s="11" t="s">
        <v>23951</v>
      </c>
      <c r="C5947" s="11" t="s">
        <v>23951</v>
      </c>
      <c r="I5947" s="11" t="s">
        <v>23951</v>
      </c>
    </row>
    <row r="5948" spans="1:9" x14ac:dyDescent="0.25">
      <c r="A5948" s="11" t="s">
        <v>16870</v>
      </c>
      <c r="B5948" s="11" t="s">
        <v>23953</v>
      </c>
      <c r="C5948" s="11" t="s">
        <v>23953</v>
      </c>
      <c r="I5948" s="11" t="s">
        <v>23953</v>
      </c>
    </row>
    <row r="5949" spans="1:9" x14ac:dyDescent="0.25">
      <c r="A5949" s="11" t="s">
        <v>15124</v>
      </c>
      <c r="B5949" s="11" t="s">
        <v>23953</v>
      </c>
      <c r="C5949" s="11" t="s">
        <v>23953</v>
      </c>
      <c r="I5949" s="11" t="s">
        <v>23953</v>
      </c>
    </row>
    <row r="5950" spans="1:9" x14ac:dyDescent="0.25">
      <c r="A5950" s="11" t="s">
        <v>23954</v>
      </c>
      <c r="B5950" s="11" t="s">
        <v>23955</v>
      </c>
      <c r="C5950" s="11" t="s">
        <v>23955</v>
      </c>
      <c r="I5950" s="11" t="s">
        <v>23955</v>
      </c>
    </row>
    <row r="5951" spans="1:9" x14ac:dyDescent="0.25">
      <c r="A5951" s="11" t="s">
        <v>23956</v>
      </c>
      <c r="B5951" s="11" t="s">
        <v>23955</v>
      </c>
      <c r="C5951" s="11" t="s">
        <v>23955</v>
      </c>
      <c r="I5951" s="11" t="s">
        <v>23955</v>
      </c>
    </row>
    <row r="5952" spans="1:9" x14ac:dyDescent="0.25">
      <c r="A5952" s="11" t="s">
        <v>23957</v>
      </c>
      <c r="B5952" s="11" t="s">
        <v>23955</v>
      </c>
      <c r="C5952" s="11" t="s">
        <v>23955</v>
      </c>
      <c r="I5952" s="11" t="s">
        <v>23955</v>
      </c>
    </row>
    <row r="5953" spans="1:9" x14ac:dyDescent="0.25">
      <c r="A5953" s="11" t="s">
        <v>23958</v>
      </c>
      <c r="B5953" s="11" t="s">
        <v>23955</v>
      </c>
      <c r="C5953" s="11" t="s">
        <v>23955</v>
      </c>
      <c r="I5953" s="11" t="s">
        <v>23955</v>
      </c>
    </row>
    <row r="5954" spans="1:9" x14ac:dyDescent="0.25">
      <c r="A5954" s="11" t="s">
        <v>23959</v>
      </c>
      <c r="B5954" s="11" t="s">
        <v>23955</v>
      </c>
      <c r="C5954" s="11" t="s">
        <v>23955</v>
      </c>
      <c r="I5954" s="11" t="s">
        <v>23955</v>
      </c>
    </row>
    <row r="5955" spans="1:9" x14ac:dyDescent="0.25">
      <c r="A5955" s="11" t="s">
        <v>23960</v>
      </c>
      <c r="B5955" s="11" t="s">
        <v>23955</v>
      </c>
      <c r="C5955" s="11" t="s">
        <v>23955</v>
      </c>
      <c r="I5955" s="11" t="s">
        <v>23955</v>
      </c>
    </row>
    <row r="5956" spans="1:9" x14ac:dyDescent="0.25">
      <c r="A5956" s="11" t="s">
        <v>23961</v>
      </c>
      <c r="B5956" s="11" t="s">
        <v>23955</v>
      </c>
      <c r="C5956" s="11" t="s">
        <v>23955</v>
      </c>
      <c r="I5956" s="11" t="s">
        <v>23955</v>
      </c>
    </row>
    <row r="5957" spans="1:9" x14ac:dyDescent="0.25">
      <c r="A5957" s="11" t="s">
        <v>23962</v>
      </c>
      <c r="B5957" s="11" t="s">
        <v>23955</v>
      </c>
      <c r="C5957" s="11" t="s">
        <v>23955</v>
      </c>
      <c r="I5957" s="11" t="s">
        <v>23955</v>
      </c>
    </row>
    <row r="5958" spans="1:9" x14ac:dyDescent="0.25">
      <c r="A5958" s="11" t="s">
        <v>23963</v>
      </c>
      <c r="B5958" s="11" t="s">
        <v>23955</v>
      </c>
      <c r="C5958" s="11" t="s">
        <v>23955</v>
      </c>
      <c r="I5958" s="11" t="s">
        <v>23955</v>
      </c>
    </row>
    <row r="5959" spans="1:9" x14ac:dyDescent="0.25">
      <c r="A5959" s="11" t="s">
        <v>23964</v>
      </c>
      <c r="B5959" s="11" t="s">
        <v>23955</v>
      </c>
      <c r="C5959" s="11" t="s">
        <v>23955</v>
      </c>
      <c r="I5959" s="11" t="s">
        <v>23955</v>
      </c>
    </row>
    <row r="5960" spans="1:9" x14ac:dyDescent="0.25">
      <c r="A5960" s="11" t="s">
        <v>23965</v>
      </c>
      <c r="B5960" s="11" t="s">
        <v>23955</v>
      </c>
      <c r="C5960" s="11" t="s">
        <v>23955</v>
      </c>
      <c r="I5960" s="11" t="s">
        <v>23955</v>
      </c>
    </row>
    <row r="5961" spans="1:9" x14ac:dyDescent="0.25">
      <c r="A5961" s="11" t="s">
        <v>23966</v>
      </c>
      <c r="B5961" s="11" t="s">
        <v>23967</v>
      </c>
      <c r="C5961" s="11" t="s">
        <v>23967</v>
      </c>
      <c r="I5961" s="11" t="s">
        <v>23967</v>
      </c>
    </row>
    <row r="5962" spans="1:9" x14ac:dyDescent="0.25">
      <c r="A5962" s="11" t="s">
        <v>23968</v>
      </c>
      <c r="B5962" s="11" t="s">
        <v>23967</v>
      </c>
      <c r="C5962" s="11" t="s">
        <v>23967</v>
      </c>
      <c r="I5962" s="11" t="s">
        <v>23967</v>
      </c>
    </row>
    <row r="5963" spans="1:9" x14ac:dyDescent="0.25">
      <c r="A5963" s="11" t="s">
        <v>23969</v>
      </c>
      <c r="B5963" s="11" t="s">
        <v>23967</v>
      </c>
      <c r="C5963" s="11" t="s">
        <v>23967</v>
      </c>
      <c r="I5963" s="11" t="s">
        <v>23967</v>
      </c>
    </row>
    <row r="5964" spans="1:9" x14ac:dyDescent="0.25">
      <c r="A5964" s="11" t="s">
        <v>23970</v>
      </c>
      <c r="B5964" s="11" t="s">
        <v>23967</v>
      </c>
      <c r="C5964" s="11" t="s">
        <v>23967</v>
      </c>
      <c r="I5964" s="11" t="s">
        <v>23967</v>
      </c>
    </row>
    <row r="5965" spans="1:9" x14ac:dyDescent="0.25">
      <c r="A5965" s="11" t="s">
        <v>23971</v>
      </c>
      <c r="B5965" s="11" t="s">
        <v>23967</v>
      </c>
      <c r="C5965" s="11" t="s">
        <v>23967</v>
      </c>
      <c r="I5965" s="11" t="s">
        <v>23967</v>
      </c>
    </row>
    <row r="5966" spans="1:9" x14ac:dyDescent="0.25">
      <c r="A5966" s="11" t="s">
        <v>23972</v>
      </c>
      <c r="B5966" s="11" t="s">
        <v>23967</v>
      </c>
      <c r="C5966" s="11" t="s">
        <v>23967</v>
      </c>
      <c r="I5966" s="11" t="s">
        <v>23967</v>
      </c>
    </row>
    <row r="5967" spans="1:9" x14ac:dyDescent="0.25">
      <c r="A5967" s="11" t="s">
        <v>23973</v>
      </c>
      <c r="B5967" s="11" t="s">
        <v>23967</v>
      </c>
      <c r="C5967" s="11" t="s">
        <v>23967</v>
      </c>
      <c r="I5967" s="11" t="s">
        <v>23967</v>
      </c>
    </row>
    <row r="5968" spans="1:9" x14ac:dyDescent="0.25">
      <c r="A5968" s="11" t="s">
        <v>23974</v>
      </c>
      <c r="B5968" s="11" t="s">
        <v>23967</v>
      </c>
      <c r="C5968" s="11" t="s">
        <v>23967</v>
      </c>
      <c r="I5968" s="11" t="s">
        <v>23967</v>
      </c>
    </row>
    <row r="5969" spans="1:9" x14ac:dyDescent="0.25">
      <c r="A5969" s="11" t="s">
        <v>23975</v>
      </c>
      <c r="B5969" s="11" t="s">
        <v>23976</v>
      </c>
      <c r="C5969" s="11" t="s">
        <v>23976</v>
      </c>
      <c r="I5969" s="11" t="s">
        <v>23976</v>
      </c>
    </row>
    <row r="5970" spans="1:9" x14ac:dyDescent="0.25">
      <c r="A5970" s="11" t="s">
        <v>23977</v>
      </c>
      <c r="B5970" s="11" t="s">
        <v>23976</v>
      </c>
      <c r="C5970" s="11" t="s">
        <v>23976</v>
      </c>
      <c r="I5970" s="11" t="s">
        <v>23976</v>
      </c>
    </row>
    <row r="5971" spans="1:9" x14ac:dyDescent="0.25">
      <c r="A5971" s="11" t="s">
        <v>23978</v>
      </c>
      <c r="B5971" s="11" t="s">
        <v>23979</v>
      </c>
      <c r="C5971" s="11" t="s">
        <v>23979</v>
      </c>
      <c r="I5971" s="11" t="s">
        <v>23979</v>
      </c>
    </row>
    <row r="5972" spans="1:9" x14ac:dyDescent="0.25">
      <c r="A5972" s="11" t="s">
        <v>12131</v>
      </c>
      <c r="B5972" s="11" t="s">
        <v>2221</v>
      </c>
      <c r="C5972" s="11" t="s">
        <v>2221</v>
      </c>
      <c r="I5972" s="11" t="s">
        <v>2221</v>
      </c>
    </row>
    <row r="5973" spans="1:9" x14ac:dyDescent="0.25">
      <c r="A5973" s="11" t="s">
        <v>12139</v>
      </c>
      <c r="B5973" s="11" t="s">
        <v>23980</v>
      </c>
      <c r="C5973" s="11" t="s">
        <v>23980</v>
      </c>
      <c r="I5973" s="11" t="s">
        <v>23980</v>
      </c>
    </row>
    <row r="5974" spans="1:9" x14ac:dyDescent="0.25">
      <c r="A5974" s="11" t="s">
        <v>23981</v>
      </c>
      <c r="B5974" s="11" t="s">
        <v>4422</v>
      </c>
      <c r="C5974" s="11" t="s">
        <v>4422</v>
      </c>
      <c r="I5974" s="11" t="s">
        <v>4422</v>
      </c>
    </row>
    <row r="5975" spans="1:9" x14ac:dyDescent="0.25">
      <c r="A5975" s="11" t="s">
        <v>23982</v>
      </c>
      <c r="B5975" s="11" t="s">
        <v>23983</v>
      </c>
      <c r="C5975" s="11" t="s">
        <v>23983</v>
      </c>
      <c r="I5975" s="11" t="s">
        <v>23983</v>
      </c>
    </row>
    <row r="5976" spans="1:9" x14ac:dyDescent="0.25">
      <c r="A5976" s="11" t="s">
        <v>23984</v>
      </c>
      <c r="B5976" s="11" t="s">
        <v>23983</v>
      </c>
      <c r="C5976" s="11" t="s">
        <v>23983</v>
      </c>
      <c r="I5976" s="11" t="s">
        <v>23983</v>
      </c>
    </row>
    <row r="5977" spans="1:9" x14ac:dyDescent="0.25">
      <c r="A5977" s="11" t="s">
        <v>23985</v>
      </c>
      <c r="B5977" s="11" t="s">
        <v>23983</v>
      </c>
      <c r="C5977" s="11" t="s">
        <v>23983</v>
      </c>
      <c r="I5977" s="11" t="s">
        <v>23983</v>
      </c>
    </row>
    <row r="5978" spans="1:9" x14ac:dyDescent="0.25">
      <c r="A5978" s="11" t="s">
        <v>23986</v>
      </c>
      <c r="B5978" s="11" t="s">
        <v>23983</v>
      </c>
      <c r="C5978" s="11" t="s">
        <v>23983</v>
      </c>
      <c r="I5978" s="11" t="s">
        <v>23983</v>
      </c>
    </row>
    <row r="5979" spans="1:9" x14ac:dyDescent="0.25">
      <c r="A5979" s="11" t="s">
        <v>23987</v>
      </c>
      <c r="B5979" s="11" t="s">
        <v>23988</v>
      </c>
      <c r="C5979" s="11" t="s">
        <v>23988</v>
      </c>
      <c r="I5979" s="11" t="s">
        <v>23988</v>
      </c>
    </row>
    <row r="5980" spans="1:9" x14ac:dyDescent="0.25">
      <c r="A5980" s="11" t="s">
        <v>23989</v>
      </c>
      <c r="B5980" s="11" t="s">
        <v>23990</v>
      </c>
      <c r="C5980" s="11" t="s">
        <v>23990</v>
      </c>
      <c r="I5980" s="11" t="s">
        <v>23990</v>
      </c>
    </row>
    <row r="5981" spans="1:9" x14ac:dyDescent="0.25">
      <c r="A5981" s="11" t="s">
        <v>12152</v>
      </c>
      <c r="B5981" s="11" t="s">
        <v>23991</v>
      </c>
      <c r="C5981" s="11" t="s">
        <v>23991</v>
      </c>
      <c r="I5981" s="11" t="s">
        <v>23991</v>
      </c>
    </row>
    <row r="5982" spans="1:9" x14ac:dyDescent="0.25">
      <c r="A5982" s="11" t="s">
        <v>14226</v>
      </c>
      <c r="B5982" s="11" t="s">
        <v>4428</v>
      </c>
      <c r="C5982" s="11" t="s">
        <v>4428</v>
      </c>
      <c r="I5982" s="11" t="s">
        <v>4428</v>
      </c>
    </row>
    <row r="5983" spans="1:9" x14ac:dyDescent="0.25">
      <c r="A5983" s="11" t="s">
        <v>14225</v>
      </c>
      <c r="B5983" s="11" t="s">
        <v>4428</v>
      </c>
      <c r="C5983" s="11" t="s">
        <v>4428</v>
      </c>
      <c r="I5983" s="11" t="s">
        <v>4428</v>
      </c>
    </row>
    <row r="5984" spans="1:9" x14ac:dyDescent="0.25">
      <c r="A5984" s="11" t="s">
        <v>15853</v>
      </c>
      <c r="B5984" s="11" t="s">
        <v>4428</v>
      </c>
      <c r="C5984" s="11" t="s">
        <v>4428</v>
      </c>
      <c r="I5984" s="11" t="s">
        <v>4428</v>
      </c>
    </row>
    <row r="5985" spans="1:9" x14ac:dyDescent="0.25">
      <c r="A5985" s="11" t="s">
        <v>23992</v>
      </c>
      <c r="B5985" s="11" t="s">
        <v>23993</v>
      </c>
      <c r="C5985" s="11" t="s">
        <v>23993</v>
      </c>
      <c r="I5985" s="11" t="s">
        <v>23993</v>
      </c>
    </row>
    <row r="5986" spans="1:9" x14ac:dyDescent="0.25">
      <c r="A5986" s="11" t="s">
        <v>23994</v>
      </c>
      <c r="B5986" s="11" t="s">
        <v>23995</v>
      </c>
      <c r="C5986" s="11" t="s">
        <v>23995</v>
      </c>
      <c r="I5986" s="11" t="s">
        <v>23995</v>
      </c>
    </row>
    <row r="5987" spans="1:9" x14ac:dyDescent="0.25">
      <c r="A5987" s="11" t="s">
        <v>23996</v>
      </c>
      <c r="B5987" s="11" t="s">
        <v>23997</v>
      </c>
      <c r="C5987" s="11" t="s">
        <v>23997</v>
      </c>
      <c r="I5987" s="11" t="s">
        <v>23997</v>
      </c>
    </row>
    <row r="5988" spans="1:9" x14ac:dyDescent="0.25">
      <c r="A5988" s="11" t="s">
        <v>23998</v>
      </c>
      <c r="B5988" s="11" t="s">
        <v>23997</v>
      </c>
      <c r="C5988" s="11" t="s">
        <v>23997</v>
      </c>
      <c r="I5988" s="11" t="s">
        <v>23997</v>
      </c>
    </row>
    <row r="5989" spans="1:9" x14ac:dyDescent="0.25">
      <c r="A5989" s="11" t="s">
        <v>23999</v>
      </c>
      <c r="B5989" s="11" t="s">
        <v>23997</v>
      </c>
      <c r="C5989" s="11" t="s">
        <v>23997</v>
      </c>
      <c r="I5989" s="11" t="s">
        <v>23997</v>
      </c>
    </row>
    <row r="5990" spans="1:9" x14ac:dyDescent="0.25">
      <c r="A5990" s="11" t="s">
        <v>24000</v>
      </c>
      <c r="B5990" s="11" t="s">
        <v>23997</v>
      </c>
      <c r="C5990" s="11" t="s">
        <v>23997</v>
      </c>
      <c r="I5990" s="11" t="s">
        <v>23997</v>
      </c>
    </row>
    <row r="5991" spans="1:9" x14ac:dyDescent="0.25">
      <c r="A5991" s="11" t="s">
        <v>24001</v>
      </c>
      <c r="B5991" s="11" t="s">
        <v>23997</v>
      </c>
      <c r="C5991" s="11" t="s">
        <v>23997</v>
      </c>
      <c r="I5991" s="11" t="s">
        <v>23997</v>
      </c>
    </row>
    <row r="5992" spans="1:9" x14ac:dyDescent="0.25">
      <c r="A5992" s="11" t="s">
        <v>24002</v>
      </c>
      <c r="B5992" s="11" t="s">
        <v>23997</v>
      </c>
      <c r="C5992" s="11" t="s">
        <v>23997</v>
      </c>
      <c r="I5992" s="11" t="s">
        <v>23997</v>
      </c>
    </row>
    <row r="5993" spans="1:9" x14ac:dyDescent="0.25">
      <c r="A5993" s="11" t="s">
        <v>24003</v>
      </c>
      <c r="B5993" s="11" t="s">
        <v>23997</v>
      </c>
      <c r="C5993" s="11" t="s">
        <v>23997</v>
      </c>
      <c r="I5993" s="11" t="s">
        <v>23997</v>
      </c>
    </row>
    <row r="5994" spans="1:9" x14ac:dyDescent="0.25">
      <c r="A5994" s="11" t="s">
        <v>24004</v>
      </c>
      <c r="B5994" s="11" t="s">
        <v>23997</v>
      </c>
      <c r="C5994" s="11" t="s">
        <v>23997</v>
      </c>
      <c r="I5994" s="11" t="s">
        <v>23997</v>
      </c>
    </row>
    <row r="5995" spans="1:9" x14ac:dyDescent="0.25">
      <c r="A5995" s="11" t="s">
        <v>24005</v>
      </c>
      <c r="B5995" s="11" t="s">
        <v>23997</v>
      </c>
      <c r="C5995" s="11" t="s">
        <v>23997</v>
      </c>
      <c r="I5995" s="11" t="s">
        <v>23997</v>
      </c>
    </row>
    <row r="5996" spans="1:9" x14ac:dyDescent="0.25">
      <c r="A5996" s="11" t="s">
        <v>24006</v>
      </c>
      <c r="B5996" s="11" t="s">
        <v>23997</v>
      </c>
      <c r="C5996" s="11" t="s">
        <v>23997</v>
      </c>
      <c r="I5996" s="11" t="s">
        <v>23997</v>
      </c>
    </row>
    <row r="5997" spans="1:9" x14ac:dyDescent="0.25">
      <c r="A5997" s="11" t="s">
        <v>24007</v>
      </c>
      <c r="B5997" s="11" t="s">
        <v>24008</v>
      </c>
      <c r="C5997" s="11" t="s">
        <v>24008</v>
      </c>
      <c r="I5997" s="11" t="s">
        <v>24008</v>
      </c>
    </row>
    <row r="5998" spans="1:9" x14ac:dyDescent="0.25">
      <c r="A5998" s="11" t="s">
        <v>24009</v>
      </c>
      <c r="B5998" s="11" t="s">
        <v>24010</v>
      </c>
      <c r="C5998" s="11" t="s">
        <v>24010</v>
      </c>
      <c r="I5998" s="11" t="s">
        <v>24010</v>
      </c>
    </row>
    <row r="5999" spans="1:9" x14ac:dyDescent="0.25">
      <c r="A5999" s="11" t="s">
        <v>24011</v>
      </c>
      <c r="B5999" s="11" t="s">
        <v>24012</v>
      </c>
      <c r="C5999" s="11" t="s">
        <v>24012</v>
      </c>
      <c r="I5999" s="11" t="s">
        <v>24012</v>
      </c>
    </row>
    <row r="6000" spans="1:9" x14ac:dyDescent="0.25">
      <c r="A6000" s="11" t="s">
        <v>24013</v>
      </c>
      <c r="B6000" s="11" t="s">
        <v>24014</v>
      </c>
      <c r="C6000" s="11" t="s">
        <v>24014</v>
      </c>
      <c r="I6000" s="11" t="s">
        <v>24014</v>
      </c>
    </row>
    <row r="6001" spans="1:9" x14ac:dyDescent="0.25">
      <c r="A6001" s="11" t="s">
        <v>24015</v>
      </c>
      <c r="B6001" s="11" t="s">
        <v>24016</v>
      </c>
      <c r="C6001" s="11" t="s">
        <v>24016</v>
      </c>
      <c r="I6001" s="11" t="s">
        <v>24016</v>
      </c>
    </row>
    <row r="6002" spans="1:9" x14ac:dyDescent="0.25">
      <c r="A6002" s="11" t="s">
        <v>24017</v>
      </c>
      <c r="B6002" s="11" t="s">
        <v>24018</v>
      </c>
      <c r="C6002" s="11" t="s">
        <v>24018</v>
      </c>
      <c r="I6002" s="11" t="s">
        <v>24018</v>
      </c>
    </row>
    <row r="6003" spans="1:9" x14ac:dyDescent="0.25">
      <c r="A6003" s="11" t="s">
        <v>24019</v>
      </c>
      <c r="B6003" s="11" t="s">
        <v>24018</v>
      </c>
      <c r="C6003" s="11" t="s">
        <v>24018</v>
      </c>
      <c r="I6003" s="11" t="s">
        <v>24018</v>
      </c>
    </row>
    <row r="6004" spans="1:9" x14ac:dyDescent="0.25">
      <c r="A6004" s="11" t="s">
        <v>24020</v>
      </c>
      <c r="B6004" s="11" t="s">
        <v>1738</v>
      </c>
      <c r="C6004" s="11" t="s">
        <v>1738</v>
      </c>
      <c r="I6004" s="11" t="s">
        <v>1738</v>
      </c>
    </row>
    <row r="6005" spans="1:9" x14ac:dyDescent="0.25">
      <c r="A6005" s="11" t="s">
        <v>24021</v>
      </c>
      <c r="B6005" s="11" t="s">
        <v>24022</v>
      </c>
      <c r="C6005" s="11" t="s">
        <v>24022</v>
      </c>
      <c r="I6005" s="11" t="s">
        <v>24022</v>
      </c>
    </row>
    <row r="6006" spans="1:9" x14ac:dyDescent="0.25">
      <c r="A6006" s="11" t="s">
        <v>24023</v>
      </c>
      <c r="B6006" s="11" t="s">
        <v>24024</v>
      </c>
      <c r="C6006" s="11" t="s">
        <v>24024</v>
      </c>
      <c r="I6006" s="11" t="s">
        <v>24024</v>
      </c>
    </row>
    <row r="6007" spans="1:9" x14ac:dyDescent="0.25">
      <c r="A6007" s="11" t="s">
        <v>24025</v>
      </c>
      <c r="B6007" s="11" t="s">
        <v>24026</v>
      </c>
      <c r="C6007" s="11" t="s">
        <v>24026</v>
      </c>
      <c r="I6007" s="11" t="s">
        <v>24026</v>
      </c>
    </row>
    <row r="6008" spans="1:9" x14ac:dyDescent="0.25">
      <c r="A6008" s="11" t="s">
        <v>24027</v>
      </c>
      <c r="B6008" s="11" t="s">
        <v>24028</v>
      </c>
      <c r="C6008" s="11" t="s">
        <v>24028</v>
      </c>
      <c r="I6008" s="11" t="s">
        <v>24028</v>
      </c>
    </row>
    <row r="6009" spans="1:9" x14ac:dyDescent="0.25">
      <c r="A6009" s="11" t="s">
        <v>24029</v>
      </c>
      <c r="B6009" s="11" t="s">
        <v>24028</v>
      </c>
      <c r="C6009" s="11" t="s">
        <v>24028</v>
      </c>
      <c r="I6009" s="11" t="s">
        <v>24028</v>
      </c>
    </row>
    <row r="6010" spans="1:9" x14ac:dyDescent="0.25">
      <c r="A6010" s="11" t="s">
        <v>24030</v>
      </c>
      <c r="B6010" s="11" t="s">
        <v>24028</v>
      </c>
      <c r="C6010" s="11" t="s">
        <v>24028</v>
      </c>
      <c r="I6010" s="11" t="s">
        <v>24028</v>
      </c>
    </row>
    <row r="6011" spans="1:9" x14ac:dyDescent="0.25">
      <c r="A6011" s="11" t="s">
        <v>24031</v>
      </c>
      <c r="B6011" s="11" t="s">
        <v>24032</v>
      </c>
      <c r="C6011" s="11" t="s">
        <v>24032</v>
      </c>
      <c r="I6011" s="11" t="s">
        <v>24032</v>
      </c>
    </row>
    <row r="6012" spans="1:9" x14ac:dyDescent="0.25">
      <c r="A6012" s="11" t="s">
        <v>24033</v>
      </c>
      <c r="B6012" s="11" t="s">
        <v>24032</v>
      </c>
      <c r="C6012" s="11" t="s">
        <v>24032</v>
      </c>
      <c r="I6012" s="11" t="s">
        <v>24032</v>
      </c>
    </row>
    <row r="6013" spans="1:9" x14ac:dyDescent="0.25">
      <c r="A6013" s="11" t="s">
        <v>24034</v>
      </c>
      <c r="B6013" s="11" t="s">
        <v>24035</v>
      </c>
      <c r="C6013" s="11" t="s">
        <v>24035</v>
      </c>
      <c r="I6013" s="11" t="s">
        <v>24035</v>
      </c>
    </row>
    <row r="6014" spans="1:9" x14ac:dyDescent="0.25">
      <c r="A6014" s="11" t="s">
        <v>24036</v>
      </c>
      <c r="B6014" s="11" t="s">
        <v>24035</v>
      </c>
      <c r="C6014" s="11" t="s">
        <v>24035</v>
      </c>
      <c r="I6014" s="11" t="s">
        <v>24035</v>
      </c>
    </row>
    <row r="6015" spans="1:9" x14ac:dyDescent="0.25">
      <c r="A6015" s="11" t="s">
        <v>24037</v>
      </c>
      <c r="B6015" s="11" t="s">
        <v>24035</v>
      </c>
      <c r="C6015" s="11" t="s">
        <v>24035</v>
      </c>
      <c r="I6015" s="11" t="s">
        <v>24035</v>
      </c>
    </row>
    <row r="6016" spans="1:9" x14ac:dyDescent="0.25">
      <c r="A6016" s="11" t="s">
        <v>24038</v>
      </c>
      <c r="B6016" s="11" t="s">
        <v>24039</v>
      </c>
      <c r="C6016" s="11" t="s">
        <v>24039</v>
      </c>
      <c r="I6016" s="11" t="s">
        <v>24039</v>
      </c>
    </row>
    <row r="6017" spans="1:9" x14ac:dyDescent="0.25">
      <c r="A6017" s="11" t="s">
        <v>24040</v>
      </c>
      <c r="B6017" s="11" t="s">
        <v>639</v>
      </c>
      <c r="C6017" s="11" t="s">
        <v>639</v>
      </c>
      <c r="I6017" s="11" t="s">
        <v>639</v>
      </c>
    </row>
    <row r="6018" spans="1:9" x14ac:dyDescent="0.25">
      <c r="A6018" s="11" t="s">
        <v>24041</v>
      </c>
      <c r="B6018" s="11" t="s">
        <v>24042</v>
      </c>
      <c r="C6018" s="11" t="s">
        <v>24042</v>
      </c>
      <c r="I6018" s="11" t="s">
        <v>24042</v>
      </c>
    </row>
    <row r="6019" spans="1:9" x14ac:dyDescent="0.25">
      <c r="A6019" s="11" t="s">
        <v>24043</v>
      </c>
      <c r="B6019" s="11" t="s">
        <v>24042</v>
      </c>
      <c r="C6019" s="11" t="s">
        <v>24042</v>
      </c>
      <c r="I6019" s="11" t="s">
        <v>24042</v>
      </c>
    </row>
    <row r="6020" spans="1:9" x14ac:dyDescent="0.25">
      <c r="A6020" s="11" t="s">
        <v>24044</v>
      </c>
      <c r="B6020" s="11" t="s">
        <v>24042</v>
      </c>
      <c r="C6020" s="11" t="s">
        <v>24042</v>
      </c>
      <c r="I6020" s="11" t="s">
        <v>24042</v>
      </c>
    </row>
    <row r="6021" spans="1:9" x14ac:dyDescent="0.25">
      <c r="A6021" s="11" t="s">
        <v>24045</v>
      </c>
      <c r="B6021" s="11" t="s">
        <v>24042</v>
      </c>
      <c r="C6021" s="11" t="s">
        <v>24042</v>
      </c>
      <c r="I6021" s="11" t="s">
        <v>24042</v>
      </c>
    </row>
    <row r="6022" spans="1:9" x14ac:dyDescent="0.25">
      <c r="A6022" s="11" t="s">
        <v>24046</v>
      </c>
      <c r="B6022" s="11" t="s">
        <v>24042</v>
      </c>
      <c r="C6022" s="11" t="s">
        <v>24042</v>
      </c>
      <c r="I6022" s="11" t="s">
        <v>24042</v>
      </c>
    </row>
    <row r="6023" spans="1:9" x14ac:dyDescent="0.25">
      <c r="A6023" s="11" t="s">
        <v>24047</v>
      </c>
      <c r="B6023" s="11" t="s">
        <v>24042</v>
      </c>
      <c r="C6023" s="11" t="s">
        <v>24042</v>
      </c>
      <c r="I6023" s="11" t="s">
        <v>24042</v>
      </c>
    </row>
    <row r="6024" spans="1:9" x14ac:dyDescent="0.25">
      <c r="A6024" s="11" t="s">
        <v>24048</v>
      </c>
      <c r="B6024" s="11" t="s">
        <v>24042</v>
      </c>
      <c r="C6024" s="11" t="s">
        <v>24042</v>
      </c>
      <c r="I6024" s="11" t="s">
        <v>24042</v>
      </c>
    </row>
    <row r="6025" spans="1:9" x14ac:dyDescent="0.25">
      <c r="A6025" s="11" t="s">
        <v>24049</v>
      </c>
      <c r="B6025" s="11" t="s">
        <v>24042</v>
      </c>
      <c r="C6025" s="11" t="s">
        <v>24042</v>
      </c>
      <c r="I6025" s="11" t="s">
        <v>24042</v>
      </c>
    </row>
    <row r="6026" spans="1:9" x14ac:dyDescent="0.25">
      <c r="A6026" s="11" t="s">
        <v>24050</v>
      </c>
      <c r="B6026" s="11" t="s">
        <v>24051</v>
      </c>
      <c r="C6026" s="11" t="s">
        <v>24051</v>
      </c>
      <c r="I6026" s="11" t="s">
        <v>24051</v>
      </c>
    </row>
    <row r="6027" spans="1:9" x14ac:dyDescent="0.25">
      <c r="A6027" s="11" t="s">
        <v>12170</v>
      </c>
      <c r="B6027" s="11" t="s">
        <v>4434</v>
      </c>
      <c r="C6027" s="11" t="s">
        <v>4434</v>
      </c>
      <c r="I6027" s="11" t="s">
        <v>4434</v>
      </c>
    </row>
    <row r="6028" spans="1:9" x14ac:dyDescent="0.25">
      <c r="A6028" s="11" t="s">
        <v>24052</v>
      </c>
      <c r="B6028" s="11" t="s">
        <v>24053</v>
      </c>
      <c r="C6028" s="11" t="s">
        <v>24053</v>
      </c>
      <c r="I6028" s="11" t="s">
        <v>24053</v>
      </c>
    </row>
    <row r="6029" spans="1:9" x14ac:dyDescent="0.25">
      <c r="A6029" s="11" t="s">
        <v>24054</v>
      </c>
      <c r="B6029" s="11" t="s">
        <v>4435</v>
      </c>
      <c r="C6029" s="11" t="s">
        <v>4435</v>
      </c>
      <c r="I6029" s="11" t="s">
        <v>4435</v>
      </c>
    </row>
    <row r="6030" spans="1:9" x14ac:dyDescent="0.25">
      <c r="A6030" s="11" t="s">
        <v>24055</v>
      </c>
      <c r="B6030" s="11" t="s">
        <v>4435</v>
      </c>
      <c r="C6030" s="11" t="s">
        <v>4435</v>
      </c>
      <c r="I6030" s="11" t="s">
        <v>4435</v>
      </c>
    </row>
    <row r="6031" spans="1:9" x14ac:dyDescent="0.25">
      <c r="A6031" s="11" t="s">
        <v>24056</v>
      </c>
      <c r="B6031" s="11" t="s">
        <v>24057</v>
      </c>
      <c r="C6031" s="11" t="s">
        <v>24057</v>
      </c>
      <c r="I6031" s="11" t="s">
        <v>24057</v>
      </c>
    </row>
    <row r="6032" spans="1:9" x14ac:dyDescent="0.25">
      <c r="A6032" s="11" t="s">
        <v>24058</v>
      </c>
      <c r="B6032" s="11" t="s">
        <v>24059</v>
      </c>
      <c r="C6032" s="11" t="s">
        <v>24059</v>
      </c>
      <c r="I6032" s="11" t="s">
        <v>24059</v>
      </c>
    </row>
    <row r="6033" spans="1:9" x14ac:dyDescent="0.25">
      <c r="A6033" s="11" t="s">
        <v>24060</v>
      </c>
      <c r="B6033" s="11" t="s">
        <v>24059</v>
      </c>
      <c r="C6033" s="11" t="s">
        <v>24059</v>
      </c>
      <c r="I6033" s="11" t="s">
        <v>24059</v>
      </c>
    </row>
    <row r="6034" spans="1:9" x14ac:dyDescent="0.25">
      <c r="A6034" s="11" t="s">
        <v>24061</v>
      </c>
      <c r="B6034" s="11" t="s">
        <v>24059</v>
      </c>
      <c r="C6034" s="11" t="s">
        <v>24059</v>
      </c>
      <c r="I6034" s="11" t="s">
        <v>24059</v>
      </c>
    </row>
    <row r="6035" spans="1:9" x14ac:dyDescent="0.25">
      <c r="A6035" s="11" t="s">
        <v>24062</v>
      </c>
      <c r="B6035" s="11" t="s">
        <v>24059</v>
      </c>
      <c r="C6035" s="11" t="s">
        <v>24059</v>
      </c>
      <c r="I6035" s="11" t="s">
        <v>24059</v>
      </c>
    </row>
    <row r="6036" spans="1:9" x14ac:dyDescent="0.25">
      <c r="A6036" s="11" t="s">
        <v>12178</v>
      </c>
      <c r="B6036" s="11" t="s">
        <v>24063</v>
      </c>
      <c r="C6036" s="11" t="s">
        <v>24063</v>
      </c>
      <c r="I6036" s="11" t="s">
        <v>24063</v>
      </c>
    </row>
    <row r="6037" spans="1:9" x14ac:dyDescent="0.25">
      <c r="A6037" s="11" t="s">
        <v>24064</v>
      </c>
      <c r="B6037" s="11" t="s">
        <v>24065</v>
      </c>
      <c r="C6037" s="11" t="s">
        <v>24065</v>
      </c>
      <c r="I6037" s="11" t="s">
        <v>24065</v>
      </c>
    </row>
    <row r="6038" spans="1:9" x14ac:dyDescent="0.25">
      <c r="A6038" s="11" t="s">
        <v>24066</v>
      </c>
      <c r="B6038" s="11" t="s">
        <v>24067</v>
      </c>
      <c r="C6038" s="11" t="s">
        <v>24067</v>
      </c>
      <c r="I6038" s="11" t="s">
        <v>24067</v>
      </c>
    </row>
    <row r="6039" spans="1:9" x14ac:dyDescent="0.25">
      <c r="A6039" s="11" t="s">
        <v>24068</v>
      </c>
      <c r="B6039" s="11" t="s">
        <v>24069</v>
      </c>
      <c r="C6039" s="11" t="s">
        <v>24069</v>
      </c>
      <c r="I6039" s="11" t="s">
        <v>24069</v>
      </c>
    </row>
    <row r="6040" spans="1:9" x14ac:dyDescent="0.25">
      <c r="A6040" s="11" t="s">
        <v>24070</v>
      </c>
      <c r="B6040" s="11" t="s">
        <v>24071</v>
      </c>
      <c r="C6040" s="11" t="s">
        <v>24071</v>
      </c>
      <c r="I6040" s="11" t="s">
        <v>24071</v>
      </c>
    </row>
    <row r="6041" spans="1:9" x14ac:dyDescent="0.25">
      <c r="A6041" s="11" t="s">
        <v>24072</v>
      </c>
      <c r="B6041" s="11" t="s">
        <v>24071</v>
      </c>
      <c r="C6041" s="11" t="s">
        <v>24071</v>
      </c>
      <c r="I6041" s="11" t="s">
        <v>24071</v>
      </c>
    </row>
    <row r="6042" spans="1:9" x14ac:dyDescent="0.25">
      <c r="A6042" s="11" t="s">
        <v>24073</v>
      </c>
      <c r="B6042" s="11" t="s">
        <v>24071</v>
      </c>
      <c r="C6042" s="11" t="s">
        <v>24071</v>
      </c>
      <c r="I6042" s="11" t="s">
        <v>24071</v>
      </c>
    </row>
    <row r="6043" spans="1:9" x14ac:dyDescent="0.25">
      <c r="A6043" s="11" t="s">
        <v>24074</v>
      </c>
      <c r="B6043" s="11" t="s">
        <v>24071</v>
      </c>
      <c r="C6043" s="11" t="s">
        <v>24071</v>
      </c>
      <c r="I6043" s="11" t="s">
        <v>24071</v>
      </c>
    </row>
    <row r="6044" spans="1:9" x14ac:dyDescent="0.25">
      <c r="A6044" s="11" t="s">
        <v>24075</v>
      </c>
      <c r="B6044" s="11" t="s">
        <v>24071</v>
      </c>
      <c r="C6044" s="11" t="s">
        <v>24071</v>
      </c>
      <c r="I6044" s="11" t="s">
        <v>24071</v>
      </c>
    </row>
    <row r="6045" spans="1:9" x14ac:dyDescent="0.25">
      <c r="A6045" s="11" t="s">
        <v>24076</v>
      </c>
      <c r="B6045" s="11" t="s">
        <v>24077</v>
      </c>
      <c r="C6045" s="11" t="s">
        <v>24077</v>
      </c>
      <c r="I6045" s="11" t="s">
        <v>24077</v>
      </c>
    </row>
    <row r="6046" spans="1:9" x14ac:dyDescent="0.25">
      <c r="A6046" s="11" t="s">
        <v>24078</v>
      </c>
      <c r="B6046" s="11" t="s">
        <v>24079</v>
      </c>
      <c r="C6046" s="11" t="s">
        <v>24079</v>
      </c>
      <c r="I6046" s="11" t="s">
        <v>24079</v>
      </c>
    </row>
    <row r="6047" spans="1:9" x14ac:dyDescent="0.25">
      <c r="A6047" s="11" t="s">
        <v>24080</v>
      </c>
      <c r="B6047" s="11" t="s">
        <v>24081</v>
      </c>
      <c r="C6047" s="11" t="s">
        <v>24081</v>
      </c>
      <c r="I6047" s="11" t="s">
        <v>24081</v>
      </c>
    </row>
    <row r="6048" spans="1:9" x14ac:dyDescent="0.25">
      <c r="A6048" s="11" t="s">
        <v>24082</v>
      </c>
      <c r="B6048" s="11" t="s">
        <v>24083</v>
      </c>
      <c r="C6048" s="11" t="s">
        <v>24083</v>
      </c>
      <c r="I6048" s="11" t="s">
        <v>24083</v>
      </c>
    </row>
    <row r="6049" spans="1:9" x14ac:dyDescent="0.25">
      <c r="A6049" s="11" t="s">
        <v>24084</v>
      </c>
      <c r="B6049" s="11" t="s">
        <v>24083</v>
      </c>
      <c r="C6049" s="11" t="s">
        <v>24083</v>
      </c>
      <c r="I6049" s="11" t="s">
        <v>24083</v>
      </c>
    </row>
    <row r="6050" spans="1:9" x14ac:dyDescent="0.25">
      <c r="A6050" s="11" t="s">
        <v>24085</v>
      </c>
      <c r="B6050" s="11" t="s">
        <v>24083</v>
      </c>
      <c r="C6050" s="11" t="s">
        <v>24083</v>
      </c>
      <c r="I6050" s="11" t="s">
        <v>24083</v>
      </c>
    </row>
    <row r="6051" spans="1:9" x14ac:dyDescent="0.25">
      <c r="A6051" s="11" t="s">
        <v>24086</v>
      </c>
      <c r="B6051" s="11" t="s">
        <v>24083</v>
      </c>
      <c r="C6051" s="11" t="s">
        <v>24083</v>
      </c>
      <c r="I6051" s="11" t="s">
        <v>24083</v>
      </c>
    </row>
    <row r="6052" spans="1:9" x14ac:dyDescent="0.25">
      <c r="A6052" s="11" t="s">
        <v>24087</v>
      </c>
      <c r="B6052" s="11" t="s">
        <v>24083</v>
      </c>
      <c r="C6052" s="11" t="s">
        <v>24083</v>
      </c>
      <c r="I6052" s="11" t="s">
        <v>24083</v>
      </c>
    </row>
    <row r="6053" spans="1:9" x14ac:dyDescent="0.25">
      <c r="A6053" s="11" t="s">
        <v>24088</v>
      </c>
      <c r="B6053" s="11" t="s">
        <v>24083</v>
      </c>
      <c r="C6053" s="11" t="s">
        <v>24083</v>
      </c>
      <c r="I6053" s="11" t="s">
        <v>24083</v>
      </c>
    </row>
    <row r="6054" spans="1:9" x14ac:dyDescent="0.25">
      <c r="A6054" s="11" t="s">
        <v>24089</v>
      </c>
      <c r="B6054" s="11" t="s">
        <v>24090</v>
      </c>
      <c r="C6054" s="11" t="s">
        <v>24090</v>
      </c>
      <c r="I6054" s="11" t="s">
        <v>24090</v>
      </c>
    </row>
    <row r="6055" spans="1:9" x14ac:dyDescent="0.25">
      <c r="A6055" s="11" t="s">
        <v>24091</v>
      </c>
      <c r="B6055" s="11" t="s">
        <v>24092</v>
      </c>
      <c r="C6055" s="11" t="s">
        <v>24092</v>
      </c>
      <c r="I6055" s="11" t="s">
        <v>24092</v>
      </c>
    </row>
    <row r="6056" spans="1:9" x14ac:dyDescent="0.25">
      <c r="A6056" s="11" t="s">
        <v>24093</v>
      </c>
      <c r="B6056" s="11" t="s">
        <v>24094</v>
      </c>
      <c r="C6056" s="11" t="s">
        <v>24094</v>
      </c>
      <c r="I6056" s="11" t="s">
        <v>24094</v>
      </c>
    </row>
    <row r="6057" spans="1:9" x14ac:dyDescent="0.25">
      <c r="A6057" s="11" t="s">
        <v>24095</v>
      </c>
      <c r="B6057" s="11" t="s">
        <v>24096</v>
      </c>
      <c r="C6057" s="11" t="s">
        <v>24096</v>
      </c>
      <c r="I6057" s="11" t="s">
        <v>24096</v>
      </c>
    </row>
    <row r="6058" spans="1:9" x14ac:dyDescent="0.25">
      <c r="A6058" s="11" t="s">
        <v>24097</v>
      </c>
      <c r="B6058" s="11" t="s">
        <v>24096</v>
      </c>
      <c r="C6058" s="11" t="s">
        <v>24096</v>
      </c>
      <c r="I6058" s="11" t="s">
        <v>24096</v>
      </c>
    </row>
    <row r="6059" spans="1:9" x14ac:dyDescent="0.25">
      <c r="A6059" s="11" t="s">
        <v>24098</v>
      </c>
      <c r="B6059" s="11" t="s">
        <v>24099</v>
      </c>
      <c r="C6059" s="11" t="s">
        <v>24099</v>
      </c>
      <c r="I6059" s="11" t="s">
        <v>24099</v>
      </c>
    </row>
    <row r="6060" spans="1:9" x14ac:dyDescent="0.25">
      <c r="A6060" s="11" t="s">
        <v>24100</v>
      </c>
      <c r="B6060" s="11" t="s">
        <v>24099</v>
      </c>
      <c r="C6060" s="11" t="s">
        <v>24099</v>
      </c>
      <c r="I6060" s="11" t="s">
        <v>24099</v>
      </c>
    </row>
    <row r="6061" spans="1:9" x14ac:dyDescent="0.25">
      <c r="A6061" s="11" t="s">
        <v>24101</v>
      </c>
      <c r="B6061" s="11" t="s">
        <v>24102</v>
      </c>
      <c r="C6061" s="11" t="s">
        <v>24102</v>
      </c>
      <c r="I6061" s="11" t="s">
        <v>24102</v>
      </c>
    </row>
    <row r="6062" spans="1:9" x14ac:dyDescent="0.25">
      <c r="A6062" s="11" t="s">
        <v>24103</v>
      </c>
      <c r="B6062" s="11" t="s">
        <v>24104</v>
      </c>
      <c r="C6062" s="11" t="s">
        <v>24104</v>
      </c>
      <c r="I6062" s="11" t="s">
        <v>24104</v>
      </c>
    </row>
    <row r="6063" spans="1:9" x14ac:dyDescent="0.25">
      <c r="A6063" s="11" t="s">
        <v>24105</v>
      </c>
      <c r="B6063" s="11" t="s">
        <v>1649</v>
      </c>
      <c r="C6063" s="11" t="s">
        <v>1649</v>
      </c>
      <c r="I6063" s="11" t="s">
        <v>1649</v>
      </c>
    </row>
    <row r="6064" spans="1:9" x14ac:dyDescent="0.25">
      <c r="A6064" s="11" t="s">
        <v>24106</v>
      </c>
      <c r="B6064" s="11" t="s">
        <v>1649</v>
      </c>
      <c r="C6064" s="11" t="s">
        <v>1649</v>
      </c>
      <c r="I6064" s="11" t="s">
        <v>1649</v>
      </c>
    </row>
    <row r="6065" spans="1:9" x14ac:dyDescent="0.25">
      <c r="A6065" s="11" t="s">
        <v>24107</v>
      </c>
      <c r="B6065" s="11" t="s">
        <v>24107</v>
      </c>
      <c r="C6065" s="11"/>
      <c r="I6065" s="11" t="s">
        <v>24107</v>
      </c>
    </row>
    <row r="6066" spans="1:9" x14ac:dyDescent="0.25">
      <c r="A6066" s="11" t="s">
        <v>24108</v>
      </c>
      <c r="B6066" s="11" t="s">
        <v>24109</v>
      </c>
      <c r="C6066" s="11"/>
      <c r="I6066" s="11" t="s">
        <v>24109</v>
      </c>
    </row>
    <row r="6067" spans="1:9" x14ac:dyDescent="0.25">
      <c r="A6067" s="11" t="s">
        <v>24110</v>
      </c>
      <c r="B6067" s="11" t="s">
        <v>24111</v>
      </c>
      <c r="C6067" s="11"/>
      <c r="I6067" s="11" t="s">
        <v>24111</v>
      </c>
    </row>
    <row r="6068" spans="1:9" x14ac:dyDescent="0.25">
      <c r="A6068" s="11" t="s">
        <v>24112</v>
      </c>
      <c r="B6068" s="11" t="s">
        <v>24113</v>
      </c>
      <c r="C6068" s="11"/>
      <c r="I6068" s="11" t="s">
        <v>24113</v>
      </c>
    </row>
    <row r="6069" spans="1:9" x14ac:dyDescent="0.25">
      <c r="A6069" s="11" t="s">
        <v>24114</v>
      </c>
      <c r="B6069" s="11" t="s">
        <v>24115</v>
      </c>
      <c r="C6069" s="11"/>
      <c r="I6069" s="11" t="s">
        <v>24115</v>
      </c>
    </row>
    <row r="6070" spans="1:9" x14ac:dyDescent="0.25">
      <c r="A6070" s="11" t="s">
        <v>24116</v>
      </c>
      <c r="B6070" s="11" t="s">
        <v>24116</v>
      </c>
      <c r="C6070" s="11"/>
      <c r="I6070" s="11" t="s">
        <v>24116</v>
      </c>
    </row>
    <row r="6071" spans="1:9" x14ac:dyDescent="0.25">
      <c r="A6071" s="11" t="s">
        <v>24117</v>
      </c>
      <c r="B6071" s="11" t="s">
        <v>24118</v>
      </c>
      <c r="C6071" s="11"/>
      <c r="I6071" s="11" t="s">
        <v>24118</v>
      </c>
    </row>
    <row r="6072" spans="1:9" x14ac:dyDescent="0.25">
      <c r="A6072" s="11" t="s">
        <v>24119</v>
      </c>
      <c r="B6072" s="11" t="s">
        <v>24120</v>
      </c>
      <c r="C6072" s="11"/>
      <c r="I6072" s="11" t="s">
        <v>24120</v>
      </c>
    </row>
    <row r="6073" spans="1:9" x14ac:dyDescent="0.25">
      <c r="A6073" s="11" t="s">
        <v>24121</v>
      </c>
      <c r="B6073" s="11" t="s">
        <v>24121</v>
      </c>
      <c r="C6073" s="11"/>
      <c r="I6073" s="11" t="s">
        <v>24121</v>
      </c>
    </row>
    <row r="6074" spans="1:9" x14ac:dyDescent="0.25">
      <c r="A6074" s="11" t="s">
        <v>24122</v>
      </c>
      <c r="B6074" s="11" t="s">
        <v>24122</v>
      </c>
      <c r="C6074" s="11"/>
      <c r="I6074" s="11" t="s">
        <v>24122</v>
      </c>
    </row>
    <row r="6075" spans="1:9" x14ac:dyDescent="0.25">
      <c r="A6075" s="11" t="s">
        <v>24123</v>
      </c>
      <c r="B6075" s="11" t="s">
        <v>24124</v>
      </c>
      <c r="C6075" s="11"/>
      <c r="I6075" s="11" t="s">
        <v>24124</v>
      </c>
    </row>
    <row r="6076" spans="1:9" x14ac:dyDescent="0.25">
      <c r="A6076" s="11" t="s">
        <v>24125</v>
      </c>
      <c r="B6076" s="11" t="s">
        <v>24124</v>
      </c>
      <c r="C6076" s="11"/>
      <c r="I6076" s="11" t="s">
        <v>24124</v>
      </c>
    </row>
    <row r="6077" spans="1:9" x14ac:dyDescent="0.25">
      <c r="A6077" s="11" t="s">
        <v>24126</v>
      </c>
      <c r="B6077" s="11" t="s">
        <v>24127</v>
      </c>
      <c r="C6077" s="11"/>
      <c r="I6077" s="11" t="s">
        <v>24127</v>
      </c>
    </row>
    <row r="6078" spans="1:9" x14ac:dyDescent="0.25">
      <c r="A6078" s="11" t="s">
        <v>24128</v>
      </c>
      <c r="B6078" s="11" t="s">
        <v>17482</v>
      </c>
      <c r="C6078" s="11"/>
      <c r="I6078" s="11" t="s">
        <v>17482</v>
      </c>
    </row>
    <row r="6079" spans="1:9" x14ac:dyDescent="0.25">
      <c r="A6079" s="11" t="s">
        <v>24129</v>
      </c>
      <c r="B6079" s="11" t="s">
        <v>17482</v>
      </c>
      <c r="C6079" s="11"/>
      <c r="I6079" s="11" t="s">
        <v>17482</v>
      </c>
    </row>
    <row r="6080" spans="1:9" x14ac:dyDescent="0.25">
      <c r="A6080" s="11" t="s">
        <v>24130</v>
      </c>
      <c r="B6080" s="11" t="s">
        <v>17482</v>
      </c>
      <c r="C6080" s="11"/>
      <c r="I6080" s="11" t="s">
        <v>17482</v>
      </c>
    </row>
    <row r="6081" spans="1:9" x14ac:dyDescent="0.25">
      <c r="A6081" s="11" t="s">
        <v>24131</v>
      </c>
      <c r="B6081" s="11" t="s">
        <v>24132</v>
      </c>
      <c r="C6081" s="11"/>
      <c r="I6081" s="11" t="s">
        <v>24132</v>
      </c>
    </row>
    <row r="6082" spans="1:9" x14ac:dyDescent="0.25">
      <c r="A6082" s="11" t="s">
        <v>24133</v>
      </c>
      <c r="B6082" s="11" t="s">
        <v>24134</v>
      </c>
      <c r="C6082" s="11"/>
      <c r="I6082" s="11" t="s">
        <v>24134</v>
      </c>
    </row>
    <row r="6083" spans="1:9" x14ac:dyDescent="0.25">
      <c r="A6083" s="11" t="s">
        <v>24135</v>
      </c>
      <c r="B6083" s="11" t="s">
        <v>24134</v>
      </c>
      <c r="C6083" s="11"/>
      <c r="I6083" s="11" t="s">
        <v>24134</v>
      </c>
    </row>
    <row r="6084" spans="1:9" x14ac:dyDescent="0.25">
      <c r="A6084" s="11" t="s">
        <v>24136</v>
      </c>
      <c r="B6084" s="11" t="s">
        <v>24137</v>
      </c>
      <c r="C6084" s="11"/>
      <c r="I6084" s="11" t="s">
        <v>24137</v>
      </c>
    </row>
    <row r="6085" spans="1:9" x14ac:dyDescent="0.25">
      <c r="A6085" s="11" t="s">
        <v>24138</v>
      </c>
      <c r="B6085" s="11" t="s">
        <v>24137</v>
      </c>
      <c r="C6085" s="11"/>
      <c r="I6085" s="11" t="s">
        <v>24137</v>
      </c>
    </row>
    <row r="6086" spans="1:9" x14ac:dyDescent="0.25">
      <c r="A6086" s="11" t="s">
        <v>24139</v>
      </c>
      <c r="B6086" s="11" t="s">
        <v>24140</v>
      </c>
      <c r="C6086" s="11"/>
      <c r="I6086" s="11" t="s">
        <v>24140</v>
      </c>
    </row>
    <row r="6087" spans="1:9" x14ac:dyDescent="0.25">
      <c r="A6087" s="11" t="s">
        <v>24141</v>
      </c>
      <c r="B6087" s="11" t="s">
        <v>24142</v>
      </c>
      <c r="C6087" s="11"/>
      <c r="I6087" s="11" t="s">
        <v>24142</v>
      </c>
    </row>
    <row r="6088" spans="1:9" x14ac:dyDescent="0.25">
      <c r="A6088" s="11" t="s">
        <v>24143</v>
      </c>
      <c r="B6088" s="11" t="s">
        <v>24144</v>
      </c>
      <c r="C6088" s="11"/>
      <c r="I6088" s="11" t="s">
        <v>24144</v>
      </c>
    </row>
    <row r="6089" spans="1:9" x14ac:dyDescent="0.25">
      <c r="A6089" s="11" t="s">
        <v>24145</v>
      </c>
      <c r="B6089" s="11" t="s">
        <v>24144</v>
      </c>
      <c r="C6089" s="11"/>
      <c r="I6089" s="11" t="s">
        <v>24144</v>
      </c>
    </row>
    <row r="6090" spans="1:9" x14ac:dyDescent="0.25">
      <c r="A6090" s="11" t="s">
        <v>24146</v>
      </c>
      <c r="B6090" s="11" t="s">
        <v>24147</v>
      </c>
      <c r="C6090" s="11"/>
      <c r="I6090" s="11" t="s">
        <v>24147</v>
      </c>
    </row>
    <row r="6091" spans="1:9" x14ac:dyDescent="0.25">
      <c r="A6091" s="11" t="s">
        <v>24148</v>
      </c>
      <c r="B6091" s="11" t="s">
        <v>24147</v>
      </c>
      <c r="C6091" s="11"/>
      <c r="I6091" s="11" t="s">
        <v>24147</v>
      </c>
    </row>
    <row r="6092" spans="1:9" x14ac:dyDescent="0.25">
      <c r="A6092" s="11" t="s">
        <v>24149</v>
      </c>
      <c r="B6092" s="11" t="s">
        <v>24147</v>
      </c>
      <c r="C6092" s="11"/>
      <c r="I6092" s="11" t="s">
        <v>24147</v>
      </c>
    </row>
    <row r="6093" spans="1:9" x14ac:dyDescent="0.25">
      <c r="A6093" s="11" t="s">
        <v>24150</v>
      </c>
      <c r="B6093" s="11" t="s">
        <v>24147</v>
      </c>
      <c r="C6093" s="11"/>
      <c r="I6093" s="11" t="s">
        <v>24147</v>
      </c>
    </row>
    <row r="6094" spans="1:9" x14ac:dyDescent="0.25">
      <c r="A6094" s="11" t="s">
        <v>24151</v>
      </c>
      <c r="B6094" s="11" t="s">
        <v>17538</v>
      </c>
      <c r="C6094" s="11"/>
      <c r="I6094" s="11" t="s">
        <v>17538</v>
      </c>
    </row>
    <row r="6095" spans="1:9" x14ac:dyDescent="0.25">
      <c r="A6095" s="11" t="s">
        <v>24152</v>
      </c>
      <c r="B6095" s="11" t="s">
        <v>17538</v>
      </c>
      <c r="C6095" s="11"/>
      <c r="I6095" s="11" t="s">
        <v>17538</v>
      </c>
    </row>
    <row r="6096" spans="1:9" x14ac:dyDescent="0.25">
      <c r="A6096" s="11" t="s">
        <v>24153</v>
      </c>
      <c r="B6096" s="11" t="s">
        <v>17538</v>
      </c>
      <c r="C6096" s="11"/>
      <c r="I6096" s="11" t="s">
        <v>17538</v>
      </c>
    </row>
    <row r="6097" spans="1:9" x14ac:dyDescent="0.25">
      <c r="A6097" s="11" t="s">
        <v>24154</v>
      </c>
      <c r="B6097" s="11" t="s">
        <v>17553</v>
      </c>
      <c r="C6097" s="11"/>
      <c r="I6097" s="11" t="s">
        <v>17553</v>
      </c>
    </row>
    <row r="6098" spans="1:9" x14ac:dyDescent="0.25">
      <c r="A6098" s="11" t="s">
        <v>24155</v>
      </c>
      <c r="B6098" s="11" t="s">
        <v>17553</v>
      </c>
      <c r="C6098" s="11"/>
      <c r="I6098" s="11" t="s">
        <v>17553</v>
      </c>
    </row>
    <row r="6099" spans="1:9" x14ac:dyDescent="0.25">
      <c r="A6099" s="11" t="s">
        <v>24156</v>
      </c>
      <c r="B6099" s="11" t="s">
        <v>17553</v>
      </c>
      <c r="C6099" s="11"/>
      <c r="I6099" s="11" t="s">
        <v>17553</v>
      </c>
    </row>
    <row r="6100" spans="1:9" x14ac:dyDescent="0.25">
      <c r="A6100" s="11" t="s">
        <v>24157</v>
      </c>
      <c r="B6100" s="11" t="s">
        <v>17553</v>
      </c>
      <c r="C6100" s="11"/>
      <c r="I6100" s="11" t="s">
        <v>17553</v>
      </c>
    </row>
    <row r="6101" spans="1:9" x14ac:dyDescent="0.25">
      <c r="A6101" s="11" t="s">
        <v>24158</v>
      </c>
      <c r="B6101" s="11" t="s">
        <v>17553</v>
      </c>
      <c r="C6101" s="11"/>
      <c r="I6101" s="11" t="s">
        <v>17553</v>
      </c>
    </row>
    <row r="6102" spans="1:9" x14ac:dyDescent="0.25">
      <c r="A6102" s="11" t="s">
        <v>24159</v>
      </c>
      <c r="B6102" s="11" t="s">
        <v>17553</v>
      </c>
      <c r="C6102" s="11"/>
      <c r="I6102" s="11" t="s">
        <v>17553</v>
      </c>
    </row>
    <row r="6103" spans="1:9" x14ac:dyDescent="0.25">
      <c r="A6103" s="11" t="s">
        <v>24160</v>
      </c>
      <c r="B6103" s="11" t="s">
        <v>17553</v>
      </c>
      <c r="C6103" s="11"/>
      <c r="I6103" s="11" t="s">
        <v>17553</v>
      </c>
    </row>
    <row r="6104" spans="1:9" x14ac:dyDescent="0.25">
      <c r="A6104" s="11" t="s">
        <v>24161</v>
      </c>
      <c r="B6104" s="11" t="s">
        <v>17553</v>
      </c>
      <c r="C6104" s="11"/>
      <c r="I6104" s="11" t="s">
        <v>17553</v>
      </c>
    </row>
    <row r="6105" spans="1:9" x14ac:dyDescent="0.25">
      <c r="A6105" s="11" t="s">
        <v>24162</v>
      </c>
      <c r="B6105" s="11" t="s">
        <v>17553</v>
      </c>
      <c r="C6105" s="11"/>
      <c r="I6105" s="11" t="s">
        <v>17553</v>
      </c>
    </row>
    <row r="6106" spans="1:9" x14ac:dyDescent="0.25">
      <c r="A6106" s="11" t="s">
        <v>24163</v>
      </c>
      <c r="B6106" s="11" t="s">
        <v>17553</v>
      </c>
      <c r="C6106" s="11"/>
      <c r="I6106" s="11" t="s">
        <v>17553</v>
      </c>
    </row>
    <row r="6107" spans="1:9" x14ac:dyDescent="0.25">
      <c r="A6107" s="11" t="s">
        <v>24164</v>
      </c>
      <c r="B6107" s="11" t="s">
        <v>17553</v>
      </c>
      <c r="C6107" s="11"/>
      <c r="I6107" s="11" t="s">
        <v>17553</v>
      </c>
    </row>
    <row r="6108" spans="1:9" x14ac:dyDescent="0.25">
      <c r="A6108" s="11" t="s">
        <v>24165</v>
      </c>
      <c r="B6108" s="11" t="s">
        <v>24166</v>
      </c>
      <c r="C6108" s="11"/>
      <c r="I6108" s="11" t="s">
        <v>24166</v>
      </c>
    </row>
    <row r="6109" spans="1:9" x14ac:dyDescent="0.25">
      <c r="A6109" s="11" t="s">
        <v>24167</v>
      </c>
      <c r="B6109" s="11" t="s">
        <v>1527</v>
      </c>
      <c r="C6109" s="11"/>
      <c r="I6109" s="11" t="s">
        <v>1527</v>
      </c>
    </row>
    <row r="6110" spans="1:9" x14ac:dyDescent="0.25">
      <c r="A6110" s="11" t="s">
        <v>4994</v>
      </c>
      <c r="B6110" s="11" t="s">
        <v>24168</v>
      </c>
      <c r="C6110" s="11"/>
      <c r="I6110" s="11" t="s">
        <v>24168</v>
      </c>
    </row>
    <row r="6111" spans="1:9" x14ac:dyDescent="0.25">
      <c r="A6111" s="11" t="s">
        <v>24169</v>
      </c>
      <c r="B6111" s="11" t="s">
        <v>24170</v>
      </c>
      <c r="C6111" s="11"/>
      <c r="I6111" s="11" t="s">
        <v>24170</v>
      </c>
    </row>
    <row r="6112" spans="1:9" x14ac:dyDescent="0.25">
      <c r="A6112" s="11" t="s">
        <v>24171</v>
      </c>
      <c r="B6112" s="11" t="s">
        <v>24172</v>
      </c>
      <c r="C6112" s="11"/>
      <c r="I6112" s="11" t="s">
        <v>24172</v>
      </c>
    </row>
    <row r="6113" spans="1:9" x14ac:dyDescent="0.25">
      <c r="A6113" s="11" t="s">
        <v>24173</v>
      </c>
      <c r="B6113" s="11" t="s">
        <v>24174</v>
      </c>
      <c r="C6113" s="11"/>
      <c r="I6113" s="11" t="s">
        <v>24174</v>
      </c>
    </row>
    <row r="6114" spans="1:9" x14ac:dyDescent="0.25">
      <c r="A6114" s="11" t="s">
        <v>24175</v>
      </c>
      <c r="B6114" s="11" t="s">
        <v>24176</v>
      </c>
      <c r="C6114" s="11"/>
      <c r="I6114" s="11" t="s">
        <v>24176</v>
      </c>
    </row>
    <row r="6115" spans="1:9" x14ac:dyDescent="0.25">
      <c r="A6115" s="11" t="s">
        <v>24177</v>
      </c>
      <c r="B6115" s="11" t="s">
        <v>24176</v>
      </c>
      <c r="C6115" s="11"/>
      <c r="I6115" s="11" t="s">
        <v>24176</v>
      </c>
    </row>
    <row r="6116" spans="1:9" x14ac:dyDescent="0.25">
      <c r="A6116" s="11" t="s">
        <v>24178</v>
      </c>
      <c r="B6116" s="11" t="s">
        <v>24179</v>
      </c>
      <c r="C6116" s="11"/>
      <c r="I6116" s="11" t="s">
        <v>24179</v>
      </c>
    </row>
    <row r="6117" spans="1:9" x14ac:dyDescent="0.25">
      <c r="A6117" s="11" t="s">
        <v>24180</v>
      </c>
      <c r="B6117" s="11" t="s">
        <v>24179</v>
      </c>
      <c r="C6117" s="11"/>
      <c r="I6117" s="11" t="s">
        <v>24179</v>
      </c>
    </row>
    <row r="6118" spans="1:9" x14ac:dyDescent="0.25">
      <c r="A6118" s="11" t="s">
        <v>24181</v>
      </c>
      <c r="B6118" s="11" t="s">
        <v>24182</v>
      </c>
      <c r="C6118" s="11"/>
      <c r="I6118" s="11" t="s">
        <v>24182</v>
      </c>
    </row>
    <row r="6119" spans="1:9" x14ac:dyDescent="0.25">
      <c r="A6119" s="11" t="s">
        <v>24183</v>
      </c>
      <c r="B6119" s="11" t="s">
        <v>24182</v>
      </c>
      <c r="C6119" s="11"/>
      <c r="I6119" s="11" t="s">
        <v>24182</v>
      </c>
    </row>
    <row r="6120" spans="1:9" x14ac:dyDescent="0.25">
      <c r="A6120" s="11" t="s">
        <v>24184</v>
      </c>
      <c r="B6120" s="11" t="s">
        <v>24182</v>
      </c>
      <c r="C6120" s="11"/>
      <c r="I6120" s="11" t="s">
        <v>24182</v>
      </c>
    </row>
    <row r="6121" spans="1:9" x14ac:dyDescent="0.25">
      <c r="A6121" s="11" t="s">
        <v>24185</v>
      </c>
      <c r="B6121" s="11" t="s">
        <v>24182</v>
      </c>
      <c r="C6121" s="11"/>
      <c r="I6121" s="11" t="s">
        <v>24182</v>
      </c>
    </row>
    <row r="6122" spans="1:9" x14ac:dyDescent="0.25">
      <c r="A6122" s="11" t="s">
        <v>24186</v>
      </c>
      <c r="B6122" s="11" t="s">
        <v>24187</v>
      </c>
      <c r="C6122" s="11"/>
      <c r="I6122" s="11" t="s">
        <v>24187</v>
      </c>
    </row>
    <row r="6123" spans="1:9" x14ac:dyDescent="0.25">
      <c r="A6123" s="11" t="s">
        <v>24188</v>
      </c>
      <c r="B6123" s="11" t="s">
        <v>24187</v>
      </c>
      <c r="C6123" s="11"/>
      <c r="I6123" s="11" t="s">
        <v>24187</v>
      </c>
    </row>
    <row r="6124" spans="1:9" x14ac:dyDescent="0.25">
      <c r="A6124" s="11" t="s">
        <v>24189</v>
      </c>
      <c r="B6124" s="11" t="s">
        <v>24190</v>
      </c>
      <c r="C6124" s="11"/>
      <c r="I6124" s="11" t="s">
        <v>24190</v>
      </c>
    </row>
    <row r="6125" spans="1:9" x14ac:dyDescent="0.25">
      <c r="A6125" s="11" t="s">
        <v>24191</v>
      </c>
      <c r="B6125" s="11" t="s">
        <v>24191</v>
      </c>
      <c r="C6125" s="11"/>
      <c r="I6125" s="11" t="s">
        <v>24191</v>
      </c>
    </row>
    <row r="6126" spans="1:9" x14ac:dyDescent="0.25">
      <c r="A6126" s="11" t="s">
        <v>24192</v>
      </c>
      <c r="B6126" s="11" t="s">
        <v>24191</v>
      </c>
      <c r="C6126" s="11"/>
      <c r="I6126" s="11" t="s">
        <v>24191</v>
      </c>
    </row>
    <row r="6127" spans="1:9" x14ac:dyDescent="0.25">
      <c r="A6127" s="11" t="s">
        <v>24193</v>
      </c>
      <c r="B6127" s="11" t="s">
        <v>24194</v>
      </c>
      <c r="C6127" s="11"/>
      <c r="I6127" s="11" t="s">
        <v>24194</v>
      </c>
    </row>
    <row r="6128" spans="1:9" x14ac:dyDescent="0.25">
      <c r="A6128" s="11" t="s">
        <v>24195</v>
      </c>
      <c r="B6128" s="11" t="s">
        <v>24196</v>
      </c>
      <c r="C6128" s="11"/>
      <c r="I6128" s="11" t="s">
        <v>24196</v>
      </c>
    </row>
    <row r="6129" spans="1:9" x14ac:dyDescent="0.25">
      <c r="A6129" s="11" t="s">
        <v>24197</v>
      </c>
      <c r="B6129" s="11" t="s">
        <v>24197</v>
      </c>
      <c r="C6129" s="11"/>
      <c r="I6129" s="11" t="s">
        <v>24197</v>
      </c>
    </row>
    <row r="6130" spans="1:9" x14ac:dyDescent="0.25">
      <c r="A6130" s="11" t="s">
        <v>24198</v>
      </c>
      <c r="B6130" s="11" t="s">
        <v>789</v>
      </c>
      <c r="C6130" s="11"/>
      <c r="I6130" s="11" t="s">
        <v>789</v>
      </c>
    </row>
    <row r="6131" spans="1:9" x14ac:dyDescent="0.25">
      <c r="A6131" s="11" t="s">
        <v>24199</v>
      </c>
      <c r="B6131" s="11" t="s">
        <v>24200</v>
      </c>
      <c r="C6131" s="11"/>
      <c r="I6131" s="11" t="s">
        <v>24200</v>
      </c>
    </row>
    <row r="6132" spans="1:9" x14ac:dyDescent="0.25">
      <c r="A6132" s="11" t="s">
        <v>24201</v>
      </c>
      <c r="B6132" s="11" t="s">
        <v>24202</v>
      </c>
      <c r="C6132" s="11"/>
      <c r="I6132" s="11" t="s">
        <v>24202</v>
      </c>
    </row>
    <row r="6133" spans="1:9" x14ac:dyDescent="0.25">
      <c r="A6133" s="11" t="s">
        <v>24203</v>
      </c>
      <c r="B6133" s="11" t="s">
        <v>24204</v>
      </c>
      <c r="C6133" s="11"/>
      <c r="I6133" s="11" t="s">
        <v>24204</v>
      </c>
    </row>
    <row r="6134" spans="1:9" x14ac:dyDescent="0.25">
      <c r="A6134" s="11" t="s">
        <v>24205</v>
      </c>
      <c r="B6134" s="11" t="s">
        <v>24204</v>
      </c>
      <c r="C6134" s="11"/>
      <c r="I6134" s="11" t="s">
        <v>24204</v>
      </c>
    </row>
    <row r="6135" spans="1:9" x14ac:dyDescent="0.25">
      <c r="A6135" s="11" t="s">
        <v>24206</v>
      </c>
      <c r="B6135" s="11" t="s">
        <v>24204</v>
      </c>
      <c r="C6135" s="11"/>
      <c r="I6135" s="11" t="s">
        <v>24204</v>
      </c>
    </row>
    <row r="6136" spans="1:9" x14ac:dyDescent="0.25">
      <c r="A6136" s="11" t="s">
        <v>24207</v>
      </c>
      <c r="B6136" s="11" t="s">
        <v>24208</v>
      </c>
      <c r="C6136" s="11"/>
      <c r="I6136" s="11" t="s">
        <v>24208</v>
      </c>
    </row>
    <row r="6137" spans="1:9" x14ac:dyDescent="0.25">
      <c r="A6137" s="11" t="s">
        <v>24209</v>
      </c>
      <c r="B6137" s="11" t="s">
        <v>24210</v>
      </c>
      <c r="C6137" s="11"/>
      <c r="I6137" s="11" t="s">
        <v>24210</v>
      </c>
    </row>
    <row r="6138" spans="1:9" x14ac:dyDescent="0.25">
      <c r="A6138" s="11" t="s">
        <v>24211</v>
      </c>
      <c r="B6138" s="11" t="s">
        <v>24212</v>
      </c>
      <c r="C6138" s="11"/>
      <c r="I6138" s="11" t="s">
        <v>24212</v>
      </c>
    </row>
    <row r="6139" spans="1:9" x14ac:dyDescent="0.25">
      <c r="A6139" s="11" t="s">
        <v>24213</v>
      </c>
      <c r="B6139" s="11" t="s">
        <v>24214</v>
      </c>
      <c r="C6139" s="11"/>
      <c r="I6139" s="11" t="s">
        <v>24214</v>
      </c>
    </row>
    <row r="6140" spans="1:9" x14ac:dyDescent="0.25">
      <c r="A6140" s="11" t="s">
        <v>24215</v>
      </c>
      <c r="B6140" s="11" t="s">
        <v>24216</v>
      </c>
      <c r="C6140" s="11"/>
      <c r="I6140" s="11" t="s">
        <v>24216</v>
      </c>
    </row>
    <row r="6141" spans="1:9" x14ac:dyDescent="0.25">
      <c r="A6141" s="11" t="s">
        <v>24217</v>
      </c>
      <c r="B6141" s="11" t="s">
        <v>24218</v>
      </c>
      <c r="C6141" s="11"/>
      <c r="I6141" s="11" t="s">
        <v>24218</v>
      </c>
    </row>
    <row r="6142" spans="1:9" x14ac:dyDescent="0.25">
      <c r="A6142" s="11" t="s">
        <v>24219</v>
      </c>
      <c r="B6142" s="11" t="s">
        <v>24220</v>
      </c>
      <c r="C6142" s="11"/>
      <c r="I6142" s="11" t="s">
        <v>24220</v>
      </c>
    </row>
    <row r="6143" spans="1:9" x14ac:dyDescent="0.25">
      <c r="A6143" s="11" t="s">
        <v>24221</v>
      </c>
      <c r="B6143" s="11" t="s">
        <v>24222</v>
      </c>
      <c r="C6143" s="11"/>
      <c r="I6143" s="11" t="s">
        <v>24222</v>
      </c>
    </row>
    <row r="6144" spans="1:9" x14ac:dyDescent="0.25">
      <c r="A6144" s="11" t="s">
        <v>24223</v>
      </c>
      <c r="B6144" s="11" t="s">
        <v>24222</v>
      </c>
      <c r="C6144" s="11"/>
      <c r="I6144" s="11" t="s">
        <v>24222</v>
      </c>
    </row>
    <row r="6145" spans="1:9" x14ac:dyDescent="0.25">
      <c r="A6145" s="11" t="s">
        <v>24224</v>
      </c>
      <c r="B6145" s="11" t="s">
        <v>24225</v>
      </c>
      <c r="C6145" s="11"/>
      <c r="I6145" s="11" t="s">
        <v>24225</v>
      </c>
    </row>
    <row r="6146" spans="1:9" x14ac:dyDescent="0.25">
      <c r="A6146" s="11" t="s">
        <v>24226</v>
      </c>
      <c r="B6146" s="11" t="s">
        <v>2681</v>
      </c>
      <c r="C6146" s="11"/>
      <c r="I6146" s="11" t="s">
        <v>2681</v>
      </c>
    </row>
    <row r="6147" spans="1:9" x14ac:dyDescent="0.25">
      <c r="A6147" s="11" t="s">
        <v>24227</v>
      </c>
      <c r="B6147" s="11" t="s">
        <v>24228</v>
      </c>
      <c r="C6147" s="11"/>
      <c r="I6147" s="11" t="s">
        <v>24228</v>
      </c>
    </row>
    <row r="6148" spans="1:9" x14ac:dyDescent="0.25">
      <c r="A6148" s="11" t="s">
        <v>24229</v>
      </c>
      <c r="B6148" s="11" t="s">
        <v>24228</v>
      </c>
      <c r="C6148" s="11"/>
      <c r="I6148" s="11" t="s">
        <v>24228</v>
      </c>
    </row>
    <row r="6149" spans="1:9" x14ac:dyDescent="0.25">
      <c r="A6149" s="11" t="s">
        <v>24230</v>
      </c>
      <c r="B6149" s="11" t="s">
        <v>24230</v>
      </c>
      <c r="C6149" s="11"/>
      <c r="I6149" s="11" t="s">
        <v>24230</v>
      </c>
    </row>
    <row r="6150" spans="1:9" x14ac:dyDescent="0.25">
      <c r="A6150" s="11" t="s">
        <v>24231</v>
      </c>
      <c r="B6150" s="11" t="s">
        <v>24231</v>
      </c>
      <c r="C6150" s="11"/>
      <c r="I6150" s="11" t="s">
        <v>24231</v>
      </c>
    </row>
    <row r="6151" spans="1:9" x14ac:dyDescent="0.25">
      <c r="A6151" s="11" t="s">
        <v>24232</v>
      </c>
      <c r="B6151" s="11" t="s">
        <v>24233</v>
      </c>
      <c r="C6151" s="11"/>
      <c r="I6151" s="11" t="s">
        <v>24233</v>
      </c>
    </row>
    <row r="6152" spans="1:9" x14ac:dyDescent="0.25">
      <c r="A6152" s="11" t="s">
        <v>24234</v>
      </c>
      <c r="B6152" s="11" t="s">
        <v>24235</v>
      </c>
      <c r="C6152" s="11"/>
      <c r="I6152" s="11" t="s">
        <v>24235</v>
      </c>
    </row>
    <row r="6153" spans="1:9" x14ac:dyDescent="0.25">
      <c r="A6153" s="11" t="s">
        <v>24236</v>
      </c>
      <c r="B6153" s="11" t="s">
        <v>18410</v>
      </c>
      <c r="C6153" s="11"/>
      <c r="I6153" s="11" t="s">
        <v>18410</v>
      </c>
    </row>
    <row r="6154" spans="1:9" x14ac:dyDescent="0.25">
      <c r="A6154" s="11" t="s">
        <v>24237</v>
      </c>
      <c r="B6154" s="11" t="s">
        <v>18410</v>
      </c>
      <c r="C6154" s="11"/>
      <c r="I6154" s="11" t="s">
        <v>18410</v>
      </c>
    </row>
    <row r="6155" spans="1:9" x14ac:dyDescent="0.25">
      <c r="A6155" s="11" t="s">
        <v>24238</v>
      </c>
      <c r="B6155" s="11" t="s">
        <v>18410</v>
      </c>
      <c r="C6155" s="11"/>
      <c r="I6155" s="11" t="s">
        <v>18410</v>
      </c>
    </row>
    <row r="6156" spans="1:9" x14ac:dyDescent="0.25">
      <c r="A6156" s="11" t="s">
        <v>5531</v>
      </c>
      <c r="B6156" s="11" t="s">
        <v>18410</v>
      </c>
      <c r="C6156" s="11"/>
      <c r="I6156" s="11" t="s">
        <v>18410</v>
      </c>
    </row>
    <row r="6157" spans="1:9" x14ac:dyDescent="0.25">
      <c r="A6157" s="11" t="s">
        <v>24239</v>
      </c>
      <c r="B6157" s="11" t="s">
        <v>18410</v>
      </c>
      <c r="C6157" s="11"/>
      <c r="I6157" s="11" t="s">
        <v>18410</v>
      </c>
    </row>
    <row r="6158" spans="1:9" x14ac:dyDescent="0.25">
      <c r="A6158" s="11" t="s">
        <v>24240</v>
      </c>
      <c r="B6158" s="11" t="s">
        <v>24241</v>
      </c>
      <c r="C6158" s="11"/>
      <c r="I6158" s="11" t="s">
        <v>24241</v>
      </c>
    </row>
    <row r="6159" spans="1:9" x14ac:dyDescent="0.25">
      <c r="A6159" s="11" t="s">
        <v>24242</v>
      </c>
      <c r="B6159" s="11" t="s">
        <v>24243</v>
      </c>
      <c r="C6159" s="11"/>
      <c r="I6159" s="11" t="s">
        <v>24243</v>
      </c>
    </row>
    <row r="6160" spans="1:9" x14ac:dyDescent="0.25">
      <c r="A6160" s="11" t="s">
        <v>24244</v>
      </c>
      <c r="B6160" s="11" t="s">
        <v>24244</v>
      </c>
      <c r="C6160" s="11"/>
      <c r="I6160" s="11" t="s">
        <v>24244</v>
      </c>
    </row>
    <row r="6161" spans="1:9" x14ac:dyDescent="0.25">
      <c r="A6161" s="11" t="s">
        <v>24245</v>
      </c>
      <c r="B6161" s="11" t="s">
        <v>24244</v>
      </c>
      <c r="C6161" s="11"/>
      <c r="I6161" s="11" t="s">
        <v>24244</v>
      </c>
    </row>
    <row r="6162" spans="1:9" x14ac:dyDescent="0.25">
      <c r="A6162" s="11" t="s">
        <v>24246</v>
      </c>
      <c r="B6162" s="11" t="s">
        <v>24247</v>
      </c>
      <c r="C6162" s="11"/>
      <c r="I6162" s="11" t="s">
        <v>24247</v>
      </c>
    </row>
    <row r="6163" spans="1:9" x14ac:dyDescent="0.25">
      <c r="A6163" s="11" t="s">
        <v>24248</v>
      </c>
      <c r="B6163" s="11" t="s">
        <v>24249</v>
      </c>
      <c r="C6163" s="11"/>
      <c r="I6163" s="11" t="s">
        <v>24249</v>
      </c>
    </row>
    <row r="6164" spans="1:9" x14ac:dyDescent="0.25">
      <c r="A6164" s="11" t="s">
        <v>24250</v>
      </c>
      <c r="B6164" s="11" t="s">
        <v>24249</v>
      </c>
      <c r="C6164" s="11"/>
      <c r="I6164" s="11" t="s">
        <v>24249</v>
      </c>
    </row>
    <row r="6165" spans="1:9" x14ac:dyDescent="0.25">
      <c r="A6165" s="11" t="s">
        <v>24251</v>
      </c>
      <c r="B6165" s="11" t="s">
        <v>24252</v>
      </c>
      <c r="C6165" s="11"/>
      <c r="I6165" s="11" t="s">
        <v>24252</v>
      </c>
    </row>
    <row r="6166" spans="1:9" x14ac:dyDescent="0.25">
      <c r="A6166" s="11" t="s">
        <v>24253</v>
      </c>
      <c r="B6166" s="11" t="s">
        <v>24254</v>
      </c>
      <c r="C6166" s="11"/>
      <c r="I6166" s="11" t="s">
        <v>24254</v>
      </c>
    </row>
    <row r="6167" spans="1:9" x14ac:dyDescent="0.25">
      <c r="A6167" s="11" t="s">
        <v>24255</v>
      </c>
      <c r="B6167" s="11" t="s">
        <v>24256</v>
      </c>
      <c r="C6167" s="11"/>
      <c r="I6167" s="11" t="s">
        <v>24256</v>
      </c>
    </row>
    <row r="6168" spans="1:9" x14ac:dyDescent="0.25">
      <c r="A6168" s="11" t="s">
        <v>24257</v>
      </c>
      <c r="B6168" s="11" t="s">
        <v>24257</v>
      </c>
      <c r="C6168" s="11"/>
      <c r="I6168" s="11" t="s">
        <v>24257</v>
      </c>
    </row>
    <row r="6169" spans="1:9" x14ac:dyDescent="0.25">
      <c r="A6169" s="11" t="s">
        <v>24258</v>
      </c>
      <c r="B6169" s="11" t="s">
        <v>24257</v>
      </c>
      <c r="C6169" s="11"/>
      <c r="I6169" s="11" t="s">
        <v>24257</v>
      </c>
    </row>
    <row r="6170" spans="1:9" x14ac:dyDescent="0.25">
      <c r="A6170" s="11" t="s">
        <v>24259</v>
      </c>
      <c r="B6170" s="11" t="s">
        <v>24260</v>
      </c>
      <c r="C6170" s="11"/>
      <c r="I6170" s="11" t="s">
        <v>24260</v>
      </c>
    </row>
    <row r="6171" spans="1:9" x14ac:dyDescent="0.25">
      <c r="A6171" s="11" t="s">
        <v>24261</v>
      </c>
      <c r="B6171" s="11" t="s">
        <v>24262</v>
      </c>
      <c r="C6171" s="11"/>
      <c r="I6171" s="11" t="s">
        <v>24262</v>
      </c>
    </row>
    <row r="6172" spans="1:9" x14ac:dyDescent="0.25">
      <c r="A6172" s="11" t="s">
        <v>24263</v>
      </c>
      <c r="B6172" s="11" t="s">
        <v>18504</v>
      </c>
      <c r="C6172" s="11"/>
      <c r="I6172" s="11" t="s">
        <v>18504</v>
      </c>
    </row>
    <row r="6173" spans="1:9" x14ac:dyDescent="0.25">
      <c r="A6173" s="11" t="s">
        <v>24264</v>
      </c>
      <c r="B6173" s="11" t="s">
        <v>1547</v>
      </c>
      <c r="C6173" s="11"/>
      <c r="I6173" s="11" t="s">
        <v>1547</v>
      </c>
    </row>
    <row r="6174" spans="1:9" x14ac:dyDescent="0.25">
      <c r="A6174" s="11" t="s">
        <v>24265</v>
      </c>
      <c r="B6174" s="11" t="s">
        <v>24266</v>
      </c>
      <c r="C6174" s="11"/>
      <c r="I6174" s="11" t="s">
        <v>24266</v>
      </c>
    </row>
    <row r="6175" spans="1:9" x14ac:dyDescent="0.25">
      <c r="A6175" s="11" t="s">
        <v>24267</v>
      </c>
      <c r="B6175" s="11" t="s">
        <v>24266</v>
      </c>
      <c r="C6175" s="11"/>
      <c r="I6175" s="11" t="s">
        <v>24266</v>
      </c>
    </row>
    <row r="6176" spans="1:9" x14ac:dyDescent="0.25">
      <c r="A6176" s="11" t="s">
        <v>24268</v>
      </c>
      <c r="B6176" s="11" t="s">
        <v>24269</v>
      </c>
      <c r="C6176" s="11"/>
      <c r="I6176" s="11" t="s">
        <v>24269</v>
      </c>
    </row>
    <row r="6177" spans="1:9" x14ac:dyDescent="0.25">
      <c r="A6177" s="11" t="s">
        <v>24270</v>
      </c>
      <c r="B6177" s="11" t="s">
        <v>24271</v>
      </c>
      <c r="C6177" s="11"/>
      <c r="I6177" s="11" t="s">
        <v>24271</v>
      </c>
    </row>
    <row r="6178" spans="1:9" x14ac:dyDescent="0.25">
      <c r="A6178" s="11" t="s">
        <v>24272</v>
      </c>
      <c r="B6178" s="11" t="s">
        <v>24273</v>
      </c>
      <c r="C6178" s="11"/>
      <c r="I6178" s="11" t="s">
        <v>24273</v>
      </c>
    </row>
    <row r="6179" spans="1:9" x14ac:dyDescent="0.25">
      <c r="A6179" s="11" t="s">
        <v>24274</v>
      </c>
      <c r="B6179" s="11" t="s">
        <v>24273</v>
      </c>
      <c r="C6179" s="11"/>
      <c r="I6179" s="11" t="s">
        <v>24273</v>
      </c>
    </row>
    <row r="6180" spans="1:9" x14ac:dyDescent="0.25">
      <c r="A6180" s="11" t="s">
        <v>24275</v>
      </c>
      <c r="B6180" s="11" t="s">
        <v>24276</v>
      </c>
      <c r="C6180" s="11"/>
      <c r="I6180" s="11" t="s">
        <v>24276</v>
      </c>
    </row>
    <row r="6181" spans="1:9" x14ac:dyDescent="0.25">
      <c r="A6181" s="11" t="s">
        <v>24277</v>
      </c>
      <c r="B6181" s="11" t="s">
        <v>24276</v>
      </c>
      <c r="C6181" s="11"/>
      <c r="I6181" s="11" t="s">
        <v>24276</v>
      </c>
    </row>
    <row r="6182" spans="1:9" x14ac:dyDescent="0.25">
      <c r="A6182" s="11" t="s">
        <v>24278</v>
      </c>
      <c r="B6182" s="11" t="s">
        <v>24276</v>
      </c>
      <c r="C6182" s="11"/>
      <c r="I6182" s="11" t="s">
        <v>24276</v>
      </c>
    </row>
    <row r="6183" spans="1:9" x14ac:dyDescent="0.25">
      <c r="A6183" s="11" t="s">
        <v>24279</v>
      </c>
      <c r="B6183" s="11" t="s">
        <v>24279</v>
      </c>
      <c r="C6183" s="11"/>
      <c r="I6183" s="11" t="s">
        <v>24279</v>
      </c>
    </row>
    <row r="6184" spans="1:9" x14ac:dyDescent="0.25">
      <c r="A6184" s="11" t="s">
        <v>24280</v>
      </c>
      <c r="B6184" s="11" t="s">
        <v>24279</v>
      </c>
      <c r="C6184" s="11"/>
      <c r="I6184" s="11" t="s">
        <v>24279</v>
      </c>
    </row>
    <row r="6185" spans="1:9" x14ac:dyDescent="0.25">
      <c r="A6185" s="11" t="s">
        <v>24281</v>
      </c>
      <c r="B6185" s="11" t="s">
        <v>24282</v>
      </c>
      <c r="C6185" s="11"/>
      <c r="I6185" s="11" t="s">
        <v>24282</v>
      </c>
    </row>
    <row r="6186" spans="1:9" x14ac:dyDescent="0.25">
      <c r="A6186" s="11" t="s">
        <v>24283</v>
      </c>
      <c r="B6186" s="11" t="s">
        <v>24284</v>
      </c>
      <c r="C6186" s="11"/>
      <c r="I6186" s="11" t="s">
        <v>24284</v>
      </c>
    </row>
    <row r="6187" spans="1:9" x14ac:dyDescent="0.25">
      <c r="A6187" s="11" t="s">
        <v>24285</v>
      </c>
      <c r="B6187" s="11" t="s">
        <v>24286</v>
      </c>
      <c r="C6187" s="11"/>
      <c r="I6187" s="11" t="s">
        <v>24286</v>
      </c>
    </row>
    <row r="6188" spans="1:9" x14ac:dyDescent="0.25">
      <c r="A6188" s="11" t="s">
        <v>24287</v>
      </c>
      <c r="B6188" s="11" t="s">
        <v>24288</v>
      </c>
      <c r="C6188" s="11"/>
      <c r="I6188" s="11" t="s">
        <v>24288</v>
      </c>
    </row>
    <row r="6189" spans="1:9" x14ac:dyDescent="0.25">
      <c r="A6189" s="11" t="s">
        <v>24289</v>
      </c>
      <c r="B6189" s="11" t="s">
        <v>24288</v>
      </c>
      <c r="C6189" s="11"/>
      <c r="I6189" s="11" t="s">
        <v>24288</v>
      </c>
    </row>
    <row r="6190" spans="1:9" x14ac:dyDescent="0.25">
      <c r="A6190" s="11" t="s">
        <v>24290</v>
      </c>
      <c r="B6190" s="11" t="s">
        <v>2013</v>
      </c>
      <c r="C6190" s="11"/>
      <c r="I6190" s="11" t="s">
        <v>2013</v>
      </c>
    </row>
    <row r="6191" spans="1:9" x14ac:dyDescent="0.25">
      <c r="A6191" s="11" t="s">
        <v>24291</v>
      </c>
      <c r="B6191" s="11" t="s">
        <v>2013</v>
      </c>
      <c r="C6191" s="11"/>
      <c r="I6191" s="11" t="s">
        <v>2013</v>
      </c>
    </row>
    <row r="6192" spans="1:9" x14ac:dyDescent="0.25">
      <c r="A6192" s="11" t="s">
        <v>24292</v>
      </c>
      <c r="B6192" s="11" t="s">
        <v>18666</v>
      </c>
      <c r="C6192" s="11"/>
      <c r="I6192" s="11" t="s">
        <v>18666</v>
      </c>
    </row>
    <row r="6193" spans="1:9" x14ac:dyDescent="0.25">
      <c r="A6193" s="11" t="s">
        <v>24293</v>
      </c>
      <c r="B6193" s="11" t="s">
        <v>24294</v>
      </c>
      <c r="C6193" s="11"/>
      <c r="I6193" s="11" t="s">
        <v>24294</v>
      </c>
    </row>
    <row r="6194" spans="1:9" x14ac:dyDescent="0.25">
      <c r="A6194" s="11" t="s">
        <v>24295</v>
      </c>
      <c r="B6194" s="11" t="s">
        <v>24296</v>
      </c>
      <c r="C6194" s="11"/>
      <c r="I6194" s="11" t="s">
        <v>24296</v>
      </c>
    </row>
    <row r="6195" spans="1:9" x14ac:dyDescent="0.25">
      <c r="A6195" s="11" t="s">
        <v>24297</v>
      </c>
      <c r="B6195" s="11" t="s">
        <v>24298</v>
      </c>
      <c r="C6195" s="11"/>
      <c r="I6195" s="11" t="s">
        <v>24298</v>
      </c>
    </row>
    <row r="6196" spans="1:9" x14ac:dyDescent="0.25">
      <c r="A6196" s="11" t="s">
        <v>24299</v>
      </c>
      <c r="B6196" s="11" t="s">
        <v>24298</v>
      </c>
      <c r="C6196" s="11"/>
      <c r="I6196" s="11" t="s">
        <v>24298</v>
      </c>
    </row>
    <row r="6197" spans="1:9" x14ac:dyDescent="0.25">
      <c r="A6197" s="11" t="s">
        <v>24300</v>
      </c>
      <c r="B6197" s="11" t="s">
        <v>24298</v>
      </c>
      <c r="C6197" s="11"/>
      <c r="I6197" s="11" t="s">
        <v>24298</v>
      </c>
    </row>
    <row r="6198" spans="1:9" x14ac:dyDescent="0.25">
      <c r="A6198" s="11" t="s">
        <v>24301</v>
      </c>
      <c r="B6198" s="11" t="s">
        <v>24298</v>
      </c>
      <c r="C6198" s="11"/>
      <c r="I6198" s="11" t="s">
        <v>24298</v>
      </c>
    </row>
    <row r="6199" spans="1:9" x14ac:dyDescent="0.25">
      <c r="A6199" s="11" t="s">
        <v>24302</v>
      </c>
      <c r="B6199" s="11" t="s">
        <v>24298</v>
      </c>
      <c r="C6199" s="11"/>
      <c r="I6199" s="11" t="s">
        <v>24298</v>
      </c>
    </row>
    <row r="6200" spans="1:9" x14ac:dyDescent="0.25">
      <c r="A6200" s="11" t="s">
        <v>24303</v>
      </c>
      <c r="B6200" s="11" t="s">
        <v>24304</v>
      </c>
      <c r="C6200" s="11"/>
      <c r="I6200" s="11" t="s">
        <v>24304</v>
      </c>
    </row>
    <row r="6201" spans="1:9" x14ac:dyDescent="0.25">
      <c r="A6201" s="11" t="s">
        <v>24305</v>
      </c>
      <c r="B6201" s="11" t="s">
        <v>24306</v>
      </c>
      <c r="C6201" s="11"/>
      <c r="I6201" s="11" t="s">
        <v>24306</v>
      </c>
    </row>
    <row r="6202" spans="1:9" x14ac:dyDescent="0.25">
      <c r="A6202" s="11" t="s">
        <v>24307</v>
      </c>
      <c r="B6202" s="11" t="s">
        <v>24306</v>
      </c>
      <c r="C6202" s="11"/>
      <c r="I6202" s="11" t="s">
        <v>24306</v>
      </c>
    </row>
    <row r="6203" spans="1:9" x14ac:dyDescent="0.25">
      <c r="A6203" s="11" t="s">
        <v>24308</v>
      </c>
      <c r="B6203" s="11" t="s">
        <v>24309</v>
      </c>
      <c r="C6203" s="11"/>
      <c r="I6203" s="11" t="s">
        <v>24309</v>
      </c>
    </row>
    <row r="6204" spans="1:9" x14ac:dyDescent="0.25">
      <c r="A6204" s="11" t="s">
        <v>24309</v>
      </c>
      <c r="B6204" s="11" t="s">
        <v>24309</v>
      </c>
      <c r="C6204" s="11"/>
      <c r="I6204" s="11" t="s">
        <v>24309</v>
      </c>
    </row>
    <row r="6205" spans="1:9" x14ac:dyDescent="0.25">
      <c r="A6205" s="11" t="s">
        <v>24310</v>
      </c>
      <c r="B6205" s="11" t="s">
        <v>24311</v>
      </c>
      <c r="C6205" s="11"/>
      <c r="I6205" s="11" t="s">
        <v>24311</v>
      </c>
    </row>
    <row r="6206" spans="1:9" x14ac:dyDescent="0.25">
      <c r="A6206" s="11" t="s">
        <v>24312</v>
      </c>
      <c r="B6206" s="11" t="s">
        <v>24311</v>
      </c>
      <c r="C6206" s="11"/>
      <c r="I6206" s="11" t="s">
        <v>24311</v>
      </c>
    </row>
    <row r="6207" spans="1:9" x14ac:dyDescent="0.25">
      <c r="A6207" s="11" t="s">
        <v>24313</v>
      </c>
      <c r="B6207" s="11" t="s">
        <v>24314</v>
      </c>
      <c r="C6207" s="11"/>
      <c r="I6207" s="11" t="s">
        <v>24314</v>
      </c>
    </row>
    <row r="6208" spans="1:9" x14ac:dyDescent="0.25">
      <c r="A6208" s="11" t="s">
        <v>24315</v>
      </c>
      <c r="B6208" s="11" t="s">
        <v>24316</v>
      </c>
      <c r="C6208" s="11"/>
      <c r="I6208" s="11" t="s">
        <v>24316</v>
      </c>
    </row>
    <row r="6209" spans="1:9" x14ac:dyDescent="0.25">
      <c r="A6209" s="11" t="s">
        <v>24317</v>
      </c>
      <c r="B6209" s="11" t="s">
        <v>24318</v>
      </c>
      <c r="C6209" s="11"/>
      <c r="I6209" s="11" t="s">
        <v>24318</v>
      </c>
    </row>
    <row r="6210" spans="1:9" x14ac:dyDescent="0.25">
      <c r="A6210" s="11" t="s">
        <v>24319</v>
      </c>
      <c r="B6210" s="11" t="s">
        <v>24318</v>
      </c>
      <c r="C6210" s="11"/>
      <c r="I6210" s="11" t="s">
        <v>24318</v>
      </c>
    </row>
    <row r="6211" spans="1:9" x14ac:dyDescent="0.25">
      <c r="A6211" s="11" t="s">
        <v>24320</v>
      </c>
      <c r="B6211" s="11" t="s">
        <v>24321</v>
      </c>
      <c r="C6211" s="11"/>
      <c r="I6211" s="11" t="s">
        <v>24321</v>
      </c>
    </row>
    <row r="6212" spans="1:9" x14ac:dyDescent="0.25">
      <c r="A6212" s="11" t="s">
        <v>24322</v>
      </c>
      <c r="B6212" s="11" t="s">
        <v>24323</v>
      </c>
      <c r="C6212" s="11"/>
      <c r="I6212" s="11" t="s">
        <v>24323</v>
      </c>
    </row>
    <row r="6213" spans="1:9" x14ac:dyDescent="0.25">
      <c r="A6213" s="11" t="s">
        <v>24324</v>
      </c>
      <c r="B6213" s="11" t="s">
        <v>24324</v>
      </c>
      <c r="C6213" s="11"/>
      <c r="I6213" s="11" t="s">
        <v>24324</v>
      </c>
    </row>
    <row r="6214" spans="1:9" x14ac:dyDescent="0.25">
      <c r="A6214" s="11" t="s">
        <v>24325</v>
      </c>
      <c r="B6214" s="11" t="s">
        <v>24325</v>
      </c>
      <c r="C6214" s="11"/>
      <c r="I6214" s="11" t="s">
        <v>24325</v>
      </c>
    </row>
    <row r="6215" spans="1:9" x14ac:dyDescent="0.25">
      <c r="A6215" s="11" t="s">
        <v>24326</v>
      </c>
      <c r="B6215" s="11" t="s">
        <v>24327</v>
      </c>
      <c r="C6215" s="11"/>
      <c r="I6215" s="11" t="s">
        <v>24327</v>
      </c>
    </row>
    <row r="6216" spans="1:9" x14ac:dyDescent="0.25">
      <c r="A6216" s="11" t="s">
        <v>24328</v>
      </c>
      <c r="B6216" s="11" t="s">
        <v>24329</v>
      </c>
      <c r="C6216" s="11"/>
      <c r="I6216" s="11" t="s">
        <v>24329</v>
      </c>
    </row>
    <row r="6217" spans="1:9" x14ac:dyDescent="0.25">
      <c r="A6217" s="11" t="s">
        <v>24330</v>
      </c>
      <c r="B6217" s="11" t="s">
        <v>24330</v>
      </c>
      <c r="C6217" s="11"/>
      <c r="I6217" s="11" t="s">
        <v>24330</v>
      </c>
    </row>
    <row r="6218" spans="1:9" x14ac:dyDescent="0.25">
      <c r="A6218" s="11" t="s">
        <v>24331</v>
      </c>
      <c r="B6218" s="11" t="s">
        <v>24331</v>
      </c>
      <c r="C6218" s="11"/>
      <c r="I6218" s="11" t="s">
        <v>24331</v>
      </c>
    </row>
    <row r="6219" spans="1:9" x14ac:dyDescent="0.25">
      <c r="A6219" s="11" t="s">
        <v>24332</v>
      </c>
      <c r="B6219" s="11" t="s">
        <v>24332</v>
      </c>
      <c r="C6219" s="11"/>
      <c r="I6219" s="11" t="s">
        <v>24332</v>
      </c>
    </row>
    <row r="6220" spans="1:9" x14ac:dyDescent="0.25">
      <c r="A6220" s="11" t="s">
        <v>24333</v>
      </c>
      <c r="B6220" s="11" t="s">
        <v>24333</v>
      </c>
      <c r="C6220" s="11"/>
      <c r="I6220" s="11" t="s">
        <v>24333</v>
      </c>
    </row>
    <row r="6221" spans="1:9" x14ac:dyDescent="0.25">
      <c r="A6221" s="11" t="s">
        <v>24334</v>
      </c>
      <c r="B6221" s="11" t="s">
        <v>24335</v>
      </c>
      <c r="C6221" s="11"/>
      <c r="I6221" s="11" t="s">
        <v>24335</v>
      </c>
    </row>
    <row r="6222" spans="1:9" x14ac:dyDescent="0.25">
      <c r="A6222" s="11" t="s">
        <v>24336</v>
      </c>
      <c r="B6222" s="11" t="s">
        <v>12227</v>
      </c>
      <c r="C6222" s="11"/>
      <c r="I6222" s="11" t="s">
        <v>12227</v>
      </c>
    </row>
    <row r="6223" spans="1:9" x14ac:dyDescent="0.25">
      <c r="A6223" s="11" t="s">
        <v>24337</v>
      </c>
      <c r="B6223" s="11" t="s">
        <v>12227</v>
      </c>
      <c r="C6223" s="11"/>
      <c r="I6223" s="11" t="s">
        <v>12227</v>
      </c>
    </row>
    <row r="6224" spans="1:9" x14ac:dyDescent="0.25">
      <c r="A6224" s="11" t="s">
        <v>24338</v>
      </c>
      <c r="B6224" s="11" t="s">
        <v>24338</v>
      </c>
      <c r="C6224" s="11"/>
      <c r="I6224" s="11" t="s">
        <v>24338</v>
      </c>
    </row>
    <row r="6225" spans="1:9" x14ac:dyDescent="0.25">
      <c r="A6225" s="11" t="s">
        <v>24339</v>
      </c>
      <c r="B6225" s="11" t="s">
        <v>24340</v>
      </c>
      <c r="C6225" s="11"/>
      <c r="I6225" s="11" t="s">
        <v>24340</v>
      </c>
    </row>
    <row r="6226" spans="1:9" x14ac:dyDescent="0.25">
      <c r="A6226" s="11" t="s">
        <v>24341</v>
      </c>
      <c r="B6226" s="11" t="s">
        <v>24340</v>
      </c>
      <c r="C6226" s="11"/>
      <c r="I6226" s="11" t="s">
        <v>24340</v>
      </c>
    </row>
    <row r="6227" spans="1:9" x14ac:dyDescent="0.25">
      <c r="A6227" s="11" t="s">
        <v>24342</v>
      </c>
      <c r="B6227" s="11" t="s">
        <v>24342</v>
      </c>
      <c r="C6227" s="11"/>
      <c r="I6227" s="11" t="s">
        <v>24342</v>
      </c>
    </row>
    <row r="6228" spans="1:9" x14ac:dyDescent="0.25">
      <c r="A6228" s="11" t="s">
        <v>24343</v>
      </c>
      <c r="B6228" s="11" t="s">
        <v>24343</v>
      </c>
      <c r="C6228" s="11"/>
      <c r="I6228" s="11" t="s">
        <v>24343</v>
      </c>
    </row>
    <row r="6229" spans="1:9" x14ac:dyDescent="0.25">
      <c r="A6229" s="11" t="s">
        <v>24344</v>
      </c>
      <c r="B6229" s="11" t="s">
        <v>24344</v>
      </c>
      <c r="C6229" s="11"/>
      <c r="I6229" s="11" t="s">
        <v>24344</v>
      </c>
    </row>
    <row r="6230" spans="1:9" x14ac:dyDescent="0.25">
      <c r="A6230" s="11" t="s">
        <v>24345</v>
      </c>
      <c r="B6230" s="11" t="s">
        <v>24345</v>
      </c>
      <c r="C6230" s="11"/>
      <c r="I6230" s="11" t="s">
        <v>24345</v>
      </c>
    </row>
    <row r="6231" spans="1:9" x14ac:dyDescent="0.25">
      <c r="A6231" s="11" t="s">
        <v>24346</v>
      </c>
      <c r="B6231" s="11" t="s">
        <v>24347</v>
      </c>
      <c r="C6231" s="11"/>
      <c r="I6231" s="11" t="s">
        <v>24347</v>
      </c>
    </row>
    <row r="6232" spans="1:9" x14ac:dyDescent="0.25">
      <c r="A6232" s="11" t="s">
        <v>24348</v>
      </c>
      <c r="B6232" s="11" t="s">
        <v>24349</v>
      </c>
      <c r="C6232" s="11"/>
      <c r="I6232" s="11" t="s">
        <v>24349</v>
      </c>
    </row>
    <row r="6233" spans="1:9" x14ac:dyDescent="0.25">
      <c r="A6233" s="11" t="s">
        <v>24350</v>
      </c>
      <c r="B6233" s="11" t="s">
        <v>24351</v>
      </c>
      <c r="C6233" s="11"/>
      <c r="I6233" s="11" t="s">
        <v>24351</v>
      </c>
    </row>
    <row r="6234" spans="1:9" x14ac:dyDescent="0.25">
      <c r="A6234" s="11" t="s">
        <v>24352</v>
      </c>
      <c r="B6234" s="11" t="s">
        <v>6334</v>
      </c>
      <c r="C6234" s="11"/>
      <c r="I6234" s="11" t="s">
        <v>6334</v>
      </c>
    </row>
    <row r="6235" spans="1:9" x14ac:dyDescent="0.25">
      <c r="A6235" s="11" t="s">
        <v>24353</v>
      </c>
      <c r="B6235" s="11" t="s">
        <v>24354</v>
      </c>
      <c r="C6235" s="11"/>
      <c r="I6235" s="11" t="s">
        <v>24354</v>
      </c>
    </row>
    <row r="6236" spans="1:9" x14ac:dyDescent="0.25">
      <c r="A6236" s="11" t="s">
        <v>24355</v>
      </c>
      <c r="B6236" s="11" t="s">
        <v>24356</v>
      </c>
      <c r="C6236" s="11"/>
      <c r="I6236" s="11" t="s">
        <v>24356</v>
      </c>
    </row>
    <row r="6237" spans="1:9" x14ac:dyDescent="0.25">
      <c r="A6237" s="11" t="s">
        <v>24357</v>
      </c>
      <c r="B6237" s="11" t="s">
        <v>24357</v>
      </c>
      <c r="C6237" s="11"/>
      <c r="I6237" s="11" t="s">
        <v>24357</v>
      </c>
    </row>
    <row r="6238" spans="1:9" x14ac:dyDescent="0.25">
      <c r="A6238" s="11" t="s">
        <v>24358</v>
      </c>
      <c r="B6238" s="11" t="s">
        <v>19151</v>
      </c>
      <c r="C6238" s="11"/>
      <c r="I6238" s="11" t="s">
        <v>19151</v>
      </c>
    </row>
    <row r="6239" spans="1:9" x14ac:dyDescent="0.25">
      <c r="A6239" s="11" t="s">
        <v>24359</v>
      </c>
      <c r="B6239" s="11" t="s">
        <v>19151</v>
      </c>
      <c r="C6239" s="11"/>
      <c r="I6239" s="11" t="s">
        <v>19151</v>
      </c>
    </row>
    <row r="6240" spans="1:9" x14ac:dyDescent="0.25">
      <c r="A6240" s="11" t="s">
        <v>24360</v>
      </c>
      <c r="B6240" s="11" t="s">
        <v>19151</v>
      </c>
      <c r="C6240" s="11"/>
      <c r="I6240" s="11" t="s">
        <v>19151</v>
      </c>
    </row>
    <row r="6241" spans="1:9" x14ac:dyDescent="0.25">
      <c r="A6241" s="11" t="s">
        <v>24361</v>
      </c>
      <c r="B6241" s="11" t="s">
        <v>24362</v>
      </c>
      <c r="C6241" s="11"/>
      <c r="I6241" s="11" t="s">
        <v>24362</v>
      </c>
    </row>
    <row r="6242" spans="1:9" x14ac:dyDescent="0.25">
      <c r="A6242" s="11" t="s">
        <v>24363</v>
      </c>
      <c r="B6242" s="11" t="s">
        <v>24364</v>
      </c>
      <c r="C6242" s="11"/>
      <c r="I6242" s="11" t="s">
        <v>24364</v>
      </c>
    </row>
    <row r="6243" spans="1:9" x14ac:dyDescent="0.25">
      <c r="A6243" s="11" t="s">
        <v>24365</v>
      </c>
      <c r="B6243" s="11" t="s">
        <v>24366</v>
      </c>
      <c r="C6243" s="11"/>
      <c r="I6243" s="11" t="s">
        <v>24366</v>
      </c>
    </row>
    <row r="6244" spans="1:9" x14ac:dyDescent="0.25">
      <c r="A6244" s="11" t="s">
        <v>24367</v>
      </c>
      <c r="B6244" s="11" t="s">
        <v>24367</v>
      </c>
      <c r="C6244" s="11"/>
      <c r="I6244" s="11" t="s">
        <v>24367</v>
      </c>
    </row>
    <row r="6245" spans="1:9" x14ac:dyDescent="0.25">
      <c r="A6245" s="11" t="s">
        <v>24368</v>
      </c>
      <c r="B6245" s="11" t="s">
        <v>24367</v>
      </c>
      <c r="C6245" s="11"/>
      <c r="I6245" s="11" t="s">
        <v>24367</v>
      </c>
    </row>
    <row r="6246" spans="1:9" x14ac:dyDescent="0.25">
      <c r="A6246" s="11" t="s">
        <v>24369</v>
      </c>
      <c r="B6246" s="11" t="s">
        <v>24370</v>
      </c>
      <c r="C6246" s="11"/>
      <c r="I6246" s="11" t="s">
        <v>24370</v>
      </c>
    </row>
    <row r="6247" spans="1:9" x14ac:dyDescent="0.25">
      <c r="A6247" s="11" t="s">
        <v>24371</v>
      </c>
      <c r="B6247" s="11" t="s">
        <v>985</v>
      </c>
      <c r="C6247" s="11"/>
      <c r="I6247" s="11" t="s">
        <v>985</v>
      </c>
    </row>
    <row r="6248" spans="1:9" x14ac:dyDescent="0.25">
      <c r="A6248" s="11" t="s">
        <v>24372</v>
      </c>
      <c r="B6248" s="11" t="s">
        <v>1526</v>
      </c>
      <c r="C6248" s="11"/>
      <c r="I6248" s="11" t="s">
        <v>1526</v>
      </c>
    </row>
    <row r="6249" spans="1:9" x14ac:dyDescent="0.25">
      <c r="A6249" s="11" t="s">
        <v>24373</v>
      </c>
      <c r="B6249" s="11" t="s">
        <v>24374</v>
      </c>
      <c r="C6249" s="11"/>
      <c r="I6249" s="11" t="s">
        <v>24374</v>
      </c>
    </row>
    <row r="6250" spans="1:9" x14ac:dyDescent="0.25">
      <c r="A6250" s="11" t="s">
        <v>24375</v>
      </c>
      <c r="B6250" s="11" t="s">
        <v>24376</v>
      </c>
      <c r="C6250" s="11"/>
      <c r="I6250" s="11" t="s">
        <v>24376</v>
      </c>
    </row>
    <row r="6251" spans="1:9" x14ac:dyDescent="0.25">
      <c r="A6251" s="11" t="s">
        <v>24377</v>
      </c>
      <c r="B6251" s="11" t="s">
        <v>24378</v>
      </c>
      <c r="C6251" s="11"/>
      <c r="I6251" s="11" t="s">
        <v>24378</v>
      </c>
    </row>
    <row r="6252" spans="1:9" x14ac:dyDescent="0.25">
      <c r="A6252" s="11" t="s">
        <v>24379</v>
      </c>
      <c r="B6252" s="11" t="s">
        <v>24380</v>
      </c>
      <c r="C6252" s="11"/>
      <c r="I6252" s="11" t="s">
        <v>24380</v>
      </c>
    </row>
    <row r="6253" spans="1:9" x14ac:dyDescent="0.25">
      <c r="A6253" s="11" t="s">
        <v>24381</v>
      </c>
      <c r="B6253" s="11" t="s">
        <v>24382</v>
      </c>
      <c r="C6253" s="11"/>
      <c r="I6253" s="11" t="s">
        <v>24382</v>
      </c>
    </row>
    <row r="6254" spans="1:9" x14ac:dyDescent="0.25">
      <c r="A6254" s="11" t="s">
        <v>24383</v>
      </c>
      <c r="B6254" s="11" t="s">
        <v>24384</v>
      </c>
      <c r="C6254" s="11"/>
      <c r="I6254" s="11" t="s">
        <v>24384</v>
      </c>
    </row>
    <row r="6255" spans="1:9" x14ac:dyDescent="0.25">
      <c r="A6255" s="11" t="s">
        <v>24385</v>
      </c>
      <c r="B6255" s="11" t="s">
        <v>24386</v>
      </c>
      <c r="C6255" s="11"/>
      <c r="I6255" s="11" t="s">
        <v>24386</v>
      </c>
    </row>
    <row r="6256" spans="1:9" x14ac:dyDescent="0.25">
      <c r="A6256" s="11" t="s">
        <v>24387</v>
      </c>
      <c r="B6256" s="11" t="s">
        <v>24388</v>
      </c>
      <c r="C6256" s="11"/>
      <c r="I6256" s="11" t="s">
        <v>24388</v>
      </c>
    </row>
    <row r="6257" spans="1:9" x14ac:dyDescent="0.25">
      <c r="A6257" s="11" t="s">
        <v>24389</v>
      </c>
      <c r="B6257" s="11" t="s">
        <v>24390</v>
      </c>
      <c r="C6257" s="11"/>
      <c r="I6257" s="11" t="s">
        <v>24390</v>
      </c>
    </row>
    <row r="6258" spans="1:9" x14ac:dyDescent="0.25">
      <c r="A6258" s="11" t="s">
        <v>24391</v>
      </c>
      <c r="B6258" s="11" t="s">
        <v>24390</v>
      </c>
      <c r="C6258" s="11"/>
      <c r="I6258" s="11" t="s">
        <v>24390</v>
      </c>
    </row>
    <row r="6259" spans="1:9" x14ac:dyDescent="0.25">
      <c r="A6259" s="11" t="s">
        <v>24392</v>
      </c>
      <c r="B6259" s="11" t="s">
        <v>24393</v>
      </c>
      <c r="C6259" s="11"/>
      <c r="I6259" s="11" t="s">
        <v>24393</v>
      </c>
    </row>
    <row r="6260" spans="1:9" x14ac:dyDescent="0.25">
      <c r="A6260" s="11" t="s">
        <v>24394</v>
      </c>
      <c r="B6260" s="11" t="s">
        <v>24394</v>
      </c>
      <c r="C6260" s="11"/>
      <c r="I6260" s="11" t="s">
        <v>24394</v>
      </c>
    </row>
    <row r="6261" spans="1:9" x14ac:dyDescent="0.25">
      <c r="A6261" s="11" t="s">
        <v>24395</v>
      </c>
      <c r="B6261" s="11" t="s">
        <v>24395</v>
      </c>
      <c r="C6261" s="11"/>
      <c r="I6261" s="11" t="s">
        <v>24395</v>
      </c>
    </row>
    <row r="6262" spans="1:9" x14ac:dyDescent="0.25">
      <c r="A6262" s="11" t="s">
        <v>24396</v>
      </c>
      <c r="B6262" s="11" t="s">
        <v>24397</v>
      </c>
      <c r="C6262" s="11"/>
      <c r="I6262" s="11" t="s">
        <v>24397</v>
      </c>
    </row>
    <row r="6263" spans="1:9" x14ac:dyDescent="0.25">
      <c r="A6263" s="11" t="s">
        <v>24398</v>
      </c>
      <c r="B6263" s="11" t="s">
        <v>24399</v>
      </c>
      <c r="C6263" s="11"/>
      <c r="I6263" s="11" t="s">
        <v>24399</v>
      </c>
    </row>
    <row r="6264" spans="1:9" x14ac:dyDescent="0.25">
      <c r="A6264" s="11" t="s">
        <v>24400</v>
      </c>
      <c r="B6264" s="11" t="s">
        <v>24401</v>
      </c>
      <c r="C6264" s="11"/>
      <c r="I6264" s="11" t="s">
        <v>24401</v>
      </c>
    </row>
    <row r="6265" spans="1:9" x14ac:dyDescent="0.25">
      <c r="A6265" s="11" t="s">
        <v>24402</v>
      </c>
      <c r="B6265" s="11" t="s">
        <v>19433</v>
      </c>
      <c r="C6265" s="11"/>
      <c r="I6265" s="11" t="s">
        <v>19433</v>
      </c>
    </row>
    <row r="6266" spans="1:9" x14ac:dyDescent="0.25">
      <c r="A6266" s="11" t="s">
        <v>24403</v>
      </c>
      <c r="B6266" s="11" t="s">
        <v>19433</v>
      </c>
      <c r="C6266" s="11"/>
      <c r="I6266" s="11" t="s">
        <v>19433</v>
      </c>
    </row>
    <row r="6267" spans="1:9" x14ac:dyDescent="0.25">
      <c r="A6267" s="11" t="s">
        <v>24404</v>
      </c>
      <c r="B6267" s="11" t="s">
        <v>24405</v>
      </c>
      <c r="C6267" s="11"/>
      <c r="I6267" s="11" t="s">
        <v>24405</v>
      </c>
    </row>
    <row r="6268" spans="1:9" x14ac:dyDescent="0.25">
      <c r="A6268" s="11" t="s">
        <v>24406</v>
      </c>
      <c r="B6268" s="11" t="s">
        <v>24407</v>
      </c>
      <c r="C6268" s="11"/>
      <c r="I6268" s="11" t="s">
        <v>24407</v>
      </c>
    </row>
    <row r="6269" spans="1:9" x14ac:dyDescent="0.25">
      <c r="A6269" s="11" t="s">
        <v>24408</v>
      </c>
      <c r="B6269" s="11" t="s">
        <v>24409</v>
      </c>
      <c r="C6269" s="11"/>
      <c r="I6269" s="11" t="s">
        <v>24409</v>
      </c>
    </row>
    <row r="6270" spans="1:9" x14ac:dyDescent="0.25">
      <c r="A6270" s="11" t="s">
        <v>24410</v>
      </c>
      <c r="B6270" s="11" t="s">
        <v>24411</v>
      </c>
      <c r="C6270" s="11"/>
      <c r="I6270" s="11" t="s">
        <v>24411</v>
      </c>
    </row>
    <row r="6271" spans="1:9" x14ac:dyDescent="0.25">
      <c r="A6271" s="11" t="s">
        <v>24412</v>
      </c>
      <c r="B6271" s="11" t="s">
        <v>24413</v>
      </c>
      <c r="C6271" s="11"/>
      <c r="I6271" s="11" t="s">
        <v>24413</v>
      </c>
    </row>
    <row r="6272" spans="1:9" x14ac:dyDescent="0.25">
      <c r="A6272" s="11" t="s">
        <v>24414</v>
      </c>
      <c r="B6272" s="11" t="s">
        <v>24415</v>
      </c>
      <c r="C6272" s="11"/>
      <c r="I6272" s="11" t="s">
        <v>24415</v>
      </c>
    </row>
    <row r="6273" spans="1:9" x14ac:dyDescent="0.25">
      <c r="A6273" s="11" t="s">
        <v>24416</v>
      </c>
      <c r="B6273" s="11" t="s">
        <v>24417</v>
      </c>
      <c r="C6273" s="11"/>
      <c r="I6273" s="11" t="s">
        <v>24417</v>
      </c>
    </row>
    <row r="6274" spans="1:9" x14ac:dyDescent="0.25">
      <c r="A6274" s="11" t="s">
        <v>24418</v>
      </c>
      <c r="B6274" s="11" t="s">
        <v>24417</v>
      </c>
      <c r="C6274" s="11"/>
      <c r="I6274" s="11" t="s">
        <v>24417</v>
      </c>
    </row>
    <row r="6275" spans="1:9" x14ac:dyDescent="0.25">
      <c r="A6275" s="11" t="s">
        <v>24419</v>
      </c>
      <c r="B6275" s="11" t="s">
        <v>24417</v>
      </c>
      <c r="C6275" s="11"/>
      <c r="I6275" s="11" t="s">
        <v>24417</v>
      </c>
    </row>
    <row r="6276" spans="1:9" x14ac:dyDescent="0.25">
      <c r="A6276" s="11" t="s">
        <v>24420</v>
      </c>
      <c r="B6276" s="11" t="s">
        <v>24417</v>
      </c>
      <c r="C6276" s="11"/>
      <c r="I6276" s="11" t="s">
        <v>24417</v>
      </c>
    </row>
    <row r="6277" spans="1:9" x14ac:dyDescent="0.25">
      <c r="A6277" s="11" t="s">
        <v>24421</v>
      </c>
      <c r="B6277" s="11" t="s">
        <v>24417</v>
      </c>
      <c r="C6277" s="11"/>
      <c r="I6277" s="11" t="s">
        <v>24417</v>
      </c>
    </row>
    <row r="6278" spans="1:9" x14ac:dyDescent="0.25">
      <c r="A6278" s="11" t="s">
        <v>24422</v>
      </c>
      <c r="B6278" s="11" t="s">
        <v>24417</v>
      </c>
      <c r="C6278" s="11"/>
      <c r="I6278" s="11" t="s">
        <v>24417</v>
      </c>
    </row>
    <row r="6279" spans="1:9" x14ac:dyDescent="0.25">
      <c r="A6279" s="11" t="s">
        <v>24423</v>
      </c>
      <c r="B6279" s="11" t="s">
        <v>24423</v>
      </c>
      <c r="C6279" s="11"/>
      <c r="I6279" s="11" t="s">
        <v>24423</v>
      </c>
    </row>
    <row r="6280" spans="1:9" x14ac:dyDescent="0.25">
      <c r="A6280" s="11" t="s">
        <v>24424</v>
      </c>
      <c r="B6280" s="11" t="s">
        <v>24425</v>
      </c>
      <c r="C6280" s="11"/>
      <c r="I6280" s="11" t="s">
        <v>24425</v>
      </c>
    </row>
    <row r="6281" spans="1:9" x14ac:dyDescent="0.25">
      <c r="A6281" s="11" t="s">
        <v>24426</v>
      </c>
      <c r="B6281" s="11" t="s">
        <v>19526</v>
      </c>
      <c r="C6281" s="11"/>
      <c r="I6281" s="11" t="s">
        <v>19526</v>
      </c>
    </row>
    <row r="6282" spans="1:9" x14ac:dyDescent="0.25">
      <c r="A6282" s="11" t="s">
        <v>24427</v>
      </c>
      <c r="B6282" s="11" t="s">
        <v>24428</v>
      </c>
      <c r="C6282" s="11"/>
      <c r="I6282" s="11" t="s">
        <v>24428</v>
      </c>
    </row>
    <row r="6283" spans="1:9" x14ac:dyDescent="0.25">
      <c r="A6283" s="11" t="s">
        <v>24429</v>
      </c>
      <c r="B6283" s="11" t="s">
        <v>24428</v>
      </c>
      <c r="C6283" s="11"/>
      <c r="I6283" s="11" t="s">
        <v>24428</v>
      </c>
    </row>
    <row r="6284" spans="1:9" x14ac:dyDescent="0.25">
      <c r="A6284" s="11" t="s">
        <v>24430</v>
      </c>
      <c r="B6284" s="11" t="s">
        <v>24431</v>
      </c>
      <c r="C6284" s="11"/>
      <c r="I6284" s="11" t="s">
        <v>24431</v>
      </c>
    </row>
    <row r="6285" spans="1:9" x14ac:dyDescent="0.25">
      <c r="A6285" s="11" t="s">
        <v>24432</v>
      </c>
      <c r="B6285" s="11" t="s">
        <v>24433</v>
      </c>
      <c r="C6285" s="11"/>
      <c r="I6285" s="11" t="s">
        <v>24433</v>
      </c>
    </row>
    <row r="6286" spans="1:9" x14ac:dyDescent="0.25">
      <c r="A6286" s="11" t="s">
        <v>24434</v>
      </c>
      <c r="B6286" s="11" t="s">
        <v>24435</v>
      </c>
      <c r="C6286" s="11"/>
      <c r="I6286" s="11" t="s">
        <v>24435</v>
      </c>
    </row>
    <row r="6287" spans="1:9" x14ac:dyDescent="0.25">
      <c r="A6287" s="11" t="s">
        <v>24436</v>
      </c>
      <c r="B6287" s="11" t="s">
        <v>24437</v>
      </c>
      <c r="C6287" s="11"/>
      <c r="I6287" s="11" t="s">
        <v>24437</v>
      </c>
    </row>
    <row r="6288" spans="1:9" x14ac:dyDescent="0.25">
      <c r="A6288" s="11" t="s">
        <v>24438</v>
      </c>
      <c r="B6288" s="11" t="s">
        <v>24439</v>
      </c>
      <c r="C6288" s="11"/>
      <c r="I6288" s="11" t="s">
        <v>24439</v>
      </c>
    </row>
    <row r="6289" spans="1:9" x14ac:dyDescent="0.25">
      <c r="A6289" s="11" t="s">
        <v>24440</v>
      </c>
      <c r="B6289" s="11" t="s">
        <v>24441</v>
      </c>
      <c r="C6289" s="11"/>
      <c r="I6289" s="11" t="s">
        <v>24441</v>
      </c>
    </row>
    <row r="6290" spans="1:9" x14ac:dyDescent="0.25">
      <c r="A6290" s="11" t="s">
        <v>24442</v>
      </c>
      <c r="B6290" s="11" t="s">
        <v>24443</v>
      </c>
      <c r="C6290" s="11"/>
      <c r="I6290" s="11" t="s">
        <v>24443</v>
      </c>
    </row>
    <row r="6291" spans="1:9" x14ac:dyDescent="0.25">
      <c r="A6291" s="11" t="s">
        <v>24444</v>
      </c>
      <c r="B6291" s="11" t="s">
        <v>24445</v>
      </c>
      <c r="C6291" s="11"/>
      <c r="I6291" s="11" t="s">
        <v>24445</v>
      </c>
    </row>
    <row r="6292" spans="1:9" x14ac:dyDescent="0.25">
      <c r="A6292" s="11" t="s">
        <v>24446</v>
      </c>
      <c r="B6292" s="11" t="s">
        <v>24445</v>
      </c>
      <c r="C6292" s="11"/>
      <c r="I6292" s="11" t="s">
        <v>24445</v>
      </c>
    </row>
    <row r="6293" spans="1:9" x14ac:dyDescent="0.25">
      <c r="A6293" s="11" t="s">
        <v>24447</v>
      </c>
      <c r="B6293" s="11" t="s">
        <v>24448</v>
      </c>
      <c r="C6293" s="11"/>
      <c r="I6293" s="11" t="s">
        <v>24448</v>
      </c>
    </row>
    <row r="6294" spans="1:9" x14ac:dyDescent="0.25">
      <c r="A6294" s="11" t="s">
        <v>24449</v>
      </c>
      <c r="B6294" s="11" t="s">
        <v>24450</v>
      </c>
      <c r="C6294" s="11"/>
      <c r="I6294" s="11" t="s">
        <v>24450</v>
      </c>
    </row>
    <row r="6295" spans="1:9" x14ac:dyDescent="0.25">
      <c r="A6295" s="11" t="s">
        <v>24451</v>
      </c>
      <c r="B6295" s="11" t="s">
        <v>24452</v>
      </c>
      <c r="C6295" s="11"/>
      <c r="I6295" s="11" t="s">
        <v>24452</v>
      </c>
    </row>
    <row r="6296" spans="1:9" x14ac:dyDescent="0.25">
      <c r="A6296" s="11" t="s">
        <v>24453</v>
      </c>
      <c r="B6296" s="11" t="s">
        <v>24454</v>
      </c>
      <c r="C6296" s="11"/>
      <c r="I6296" s="11" t="s">
        <v>24454</v>
      </c>
    </row>
    <row r="6297" spans="1:9" x14ac:dyDescent="0.25">
      <c r="A6297" s="11" t="s">
        <v>24455</v>
      </c>
      <c r="B6297" s="11" t="s">
        <v>24456</v>
      </c>
      <c r="C6297" s="11"/>
      <c r="I6297" s="11" t="s">
        <v>24456</v>
      </c>
    </row>
    <row r="6298" spans="1:9" x14ac:dyDescent="0.25">
      <c r="A6298" s="11" t="s">
        <v>24457</v>
      </c>
      <c r="B6298" s="11" t="s">
        <v>24458</v>
      </c>
      <c r="C6298" s="11"/>
      <c r="I6298" s="11" t="s">
        <v>24458</v>
      </c>
    </row>
    <row r="6299" spans="1:9" x14ac:dyDescent="0.25">
      <c r="A6299" s="11" t="s">
        <v>24459</v>
      </c>
      <c r="B6299" s="11" t="s">
        <v>24460</v>
      </c>
      <c r="C6299" s="11"/>
      <c r="I6299" s="11" t="s">
        <v>24460</v>
      </c>
    </row>
    <row r="6300" spans="1:9" x14ac:dyDescent="0.25">
      <c r="A6300" s="11" t="s">
        <v>24461</v>
      </c>
      <c r="B6300" s="11" t="s">
        <v>24462</v>
      </c>
      <c r="C6300" s="11"/>
      <c r="I6300" s="11" t="s">
        <v>24462</v>
      </c>
    </row>
    <row r="6301" spans="1:9" x14ac:dyDescent="0.25">
      <c r="A6301" s="11" t="s">
        <v>24463</v>
      </c>
      <c r="B6301" s="11" t="s">
        <v>24464</v>
      </c>
      <c r="C6301" s="11"/>
      <c r="I6301" s="11" t="s">
        <v>24464</v>
      </c>
    </row>
    <row r="6302" spans="1:9" x14ac:dyDescent="0.25">
      <c r="A6302" s="11" t="s">
        <v>24465</v>
      </c>
      <c r="B6302" s="11" t="s">
        <v>24466</v>
      </c>
      <c r="C6302" s="11"/>
      <c r="I6302" s="11" t="s">
        <v>24466</v>
      </c>
    </row>
    <row r="6303" spans="1:9" x14ac:dyDescent="0.25">
      <c r="A6303" s="11" t="s">
        <v>24467</v>
      </c>
      <c r="B6303" s="11" t="s">
        <v>24468</v>
      </c>
      <c r="C6303" s="11"/>
      <c r="I6303" s="11" t="s">
        <v>24468</v>
      </c>
    </row>
    <row r="6304" spans="1:9" x14ac:dyDescent="0.25">
      <c r="A6304" s="11" t="s">
        <v>24469</v>
      </c>
      <c r="B6304" s="11" t="s">
        <v>24470</v>
      </c>
      <c r="C6304" s="11"/>
      <c r="I6304" s="11" t="s">
        <v>24470</v>
      </c>
    </row>
    <row r="6305" spans="1:9" x14ac:dyDescent="0.25">
      <c r="A6305" s="11" t="s">
        <v>24471</v>
      </c>
      <c r="B6305" s="11" t="s">
        <v>19850</v>
      </c>
      <c r="C6305" s="11"/>
      <c r="I6305" s="11" t="s">
        <v>19850</v>
      </c>
    </row>
    <row r="6306" spans="1:9" x14ac:dyDescent="0.25">
      <c r="A6306" s="11" t="s">
        <v>24472</v>
      </c>
      <c r="B6306" s="11" t="s">
        <v>24473</v>
      </c>
      <c r="C6306" s="11"/>
      <c r="I6306" s="11" t="s">
        <v>24473</v>
      </c>
    </row>
    <row r="6307" spans="1:9" x14ac:dyDescent="0.25">
      <c r="A6307" s="11" t="s">
        <v>24474</v>
      </c>
      <c r="B6307" s="11" t="s">
        <v>3274</v>
      </c>
      <c r="C6307" s="11"/>
      <c r="I6307" s="11" t="s">
        <v>3274</v>
      </c>
    </row>
    <row r="6308" spans="1:9" x14ac:dyDescent="0.25">
      <c r="A6308" s="11" t="s">
        <v>24475</v>
      </c>
      <c r="B6308" s="11" t="s">
        <v>3274</v>
      </c>
      <c r="C6308" s="11"/>
      <c r="I6308" s="11" t="s">
        <v>3274</v>
      </c>
    </row>
    <row r="6309" spans="1:9" x14ac:dyDescent="0.25">
      <c r="A6309" s="11" t="s">
        <v>24476</v>
      </c>
      <c r="B6309" s="11" t="s">
        <v>24477</v>
      </c>
      <c r="C6309" s="11"/>
      <c r="I6309" s="11" t="s">
        <v>24477</v>
      </c>
    </row>
    <row r="6310" spans="1:9" x14ac:dyDescent="0.25">
      <c r="A6310" s="11" t="s">
        <v>24478</v>
      </c>
      <c r="B6310" s="11" t="s">
        <v>24477</v>
      </c>
      <c r="C6310" s="11"/>
      <c r="I6310" s="11" t="s">
        <v>24477</v>
      </c>
    </row>
    <row r="6311" spans="1:9" x14ac:dyDescent="0.25">
      <c r="A6311" s="11" t="s">
        <v>24479</v>
      </c>
      <c r="B6311" s="11" t="s">
        <v>24480</v>
      </c>
      <c r="C6311" s="11"/>
      <c r="I6311" s="11" t="s">
        <v>24480</v>
      </c>
    </row>
    <row r="6312" spans="1:9" x14ac:dyDescent="0.25">
      <c r="A6312" s="11" t="s">
        <v>24481</v>
      </c>
      <c r="B6312" s="11" t="s">
        <v>3296</v>
      </c>
      <c r="C6312" s="11"/>
      <c r="I6312" s="11" t="s">
        <v>3296</v>
      </c>
    </row>
    <row r="6313" spans="1:9" x14ac:dyDescent="0.25">
      <c r="A6313" s="11" t="s">
        <v>24482</v>
      </c>
      <c r="B6313" s="11" t="s">
        <v>3296</v>
      </c>
      <c r="C6313" s="11"/>
      <c r="I6313" s="11" t="s">
        <v>3296</v>
      </c>
    </row>
    <row r="6314" spans="1:9" x14ac:dyDescent="0.25">
      <c r="A6314" s="11" t="s">
        <v>24483</v>
      </c>
      <c r="B6314" s="11" t="s">
        <v>24484</v>
      </c>
      <c r="C6314" s="11"/>
      <c r="I6314" s="11" t="s">
        <v>24484</v>
      </c>
    </row>
    <row r="6315" spans="1:9" x14ac:dyDescent="0.25">
      <c r="A6315" s="11" t="s">
        <v>24485</v>
      </c>
      <c r="B6315" s="11" t="s">
        <v>24484</v>
      </c>
      <c r="C6315" s="11"/>
      <c r="I6315" s="11" t="s">
        <v>24484</v>
      </c>
    </row>
    <row r="6316" spans="1:9" x14ac:dyDescent="0.25">
      <c r="A6316" s="11" t="s">
        <v>24486</v>
      </c>
      <c r="B6316" s="11" t="s">
        <v>24487</v>
      </c>
      <c r="C6316" s="11"/>
      <c r="I6316" s="11" t="s">
        <v>24487</v>
      </c>
    </row>
    <row r="6317" spans="1:9" x14ac:dyDescent="0.25">
      <c r="A6317" s="11" t="s">
        <v>24488</v>
      </c>
      <c r="B6317" s="11" t="s">
        <v>20063</v>
      </c>
      <c r="C6317" s="11"/>
      <c r="I6317" s="11" t="s">
        <v>20063</v>
      </c>
    </row>
    <row r="6318" spans="1:9" x14ac:dyDescent="0.25">
      <c r="A6318" s="11" t="s">
        <v>24489</v>
      </c>
      <c r="B6318" s="11" t="s">
        <v>20063</v>
      </c>
      <c r="C6318" s="11"/>
      <c r="I6318" s="11" t="s">
        <v>20063</v>
      </c>
    </row>
    <row r="6319" spans="1:9" x14ac:dyDescent="0.25">
      <c r="A6319" s="11" t="s">
        <v>24490</v>
      </c>
      <c r="B6319" s="11" t="s">
        <v>20072</v>
      </c>
      <c r="C6319" s="11"/>
      <c r="I6319" s="11" t="s">
        <v>20072</v>
      </c>
    </row>
    <row r="6320" spans="1:9" x14ac:dyDescent="0.25">
      <c r="A6320" s="11" t="s">
        <v>24491</v>
      </c>
      <c r="B6320" s="11" t="s">
        <v>3334</v>
      </c>
      <c r="C6320" s="11"/>
      <c r="I6320" s="11" t="s">
        <v>3334</v>
      </c>
    </row>
    <row r="6321" spans="1:9" x14ac:dyDescent="0.25">
      <c r="A6321" s="11" t="s">
        <v>24492</v>
      </c>
      <c r="B6321" s="11" t="s">
        <v>24493</v>
      </c>
      <c r="C6321" s="11"/>
      <c r="I6321" s="11" t="s">
        <v>24493</v>
      </c>
    </row>
    <row r="6322" spans="1:9" x14ac:dyDescent="0.25">
      <c r="A6322" s="11" t="s">
        <v>24494</v>
      </c>
      <c r="B6322" s="11" t="s">
        <v>19559</v>
      </c>
      <c r="C6322" s="11"/>
      <c r="I6322" s="11" t="s">
        <v>19559</v>
      </c>
    </row>
    <row r="6323" spans="1:9" x14ac:dyDescent="0.25">
      <c r="A6323" s="11" t="s">
        <v>24495</v>
      </c>
      <c r="B6323" s="11" t="s">
        <v>3338</v>
      </c>
      <c r="C6323" s="11"/>
      <c r="I6323" s="11" t="s">
        <v>3338</v>
      </c>
    </row>
    <row r="6324" spans="1:9" x14ac:dyDescent="0.25">
      <c r="A6324" s="11" t="s">
        <v>24496</v>
      </c>
      <c r="B6324" s="11" t="s">
        <v>3338</v>
      </c>
      <c r="C6324" s="11"/>
      <c r="I6324" s="11" t="s">
        <v>3338</v>
      </c>
    </row>
    <row r="6325" spans="1:9" x14ac:dyDescent="0.25">
      <c r="A6325" s="11" t="s">
        <v>24497</v>
      </c>
      <c r="B6325" s="11" t="s">
        <v>24498</v>
      </c>
      <c r="C6325" s="11"/>
      <c r="I6325" s="11" t="s">
        <v>24498</v>
      </c>
    </row>
    <row r="6326" spans="1:9" x14ac:dyDescent="0.25">
      <c r="A6326" s="11" t="s">
        <v>24499</v>
      </c>
      <c r="B6326" s="11" t="s">
        <v>24500</v>
      </c>
      <c r="C6326" s="11"/>
      <c r="I6326" s="11" t="s">
        <v>24500</v>
      </c>
    </row>
    <row r="6327" spans="1:9" x14ac:dyDescent="0.25">
      <c r="A6327" s="11" t="s">
        <v>24501</v>
      </c>
      <c r="B6327" s="11" t="s">
        <v>24500</v>
      </c>
      <c r="C6327" s="11"/>
      <c r="I6327" s="11" t="s">
        <v>24500</v>
      </c>
    </row>
    <row r="6328" spans="1:9" x14ac:dyDescent="0.25">
      <c r="A6328" s="11" t="s">
        <v>24502</v>
      </c>
      <c r="B6328" s="11" t="s">
        <v>24503</v>
      </c>
      <c r="C6328" s="11"/>
      <c r="I6328" s="11" t="s">
        <v>24503</v>
      </c>
    </row>
    <row r="6329" spans="1:9" x14ac:dyDescent="0.25">
      <c r="A6329" s="11" t="s">
        <v>24504</v>
      </c>
      <c r="B6329" s="11" t="s">
        <v>24505</v>
      </c>
      <c r="C6329" s="11"/>
      <c r="I6329" s="11" t="s">
        <v>24505</v>
      </c>
    </row>
    <row r="6330" spans="1:9" x14ac:dyDescent="0.25">
      <c r="A6330" s="11" t="s">
        <v>24506</v>
      </c>
      <c r="B6330" s="11" t="s">
        <v>24507</v>
      </c>
      <c r="C6330" s="11"/>
      <c r="I6330" s="11" t="s">
        <v>24507</v>
      </c>
    </row>
    <row r="6331" spans="1:9" x14ac:dyDescent="0.25">
      <c r="A6331" s="11" t="s">
        <v>24508</v>
      </c>
      <c r="B6331" s="11" t="s">
        <v>24508</v>
      </c>
      <c r="C6331" s="11"/>
      <c r="I6331" s="11" t="s">
        <v>24508</v>
      </c>
    </row>
    <row r="6332" spans="1:9" x14ac:dyDescent="0.25">
      <c r="A6332" s="11" t="s">
        <v>24509</v>
      </c>
      <c r="B6332" s="11" t="s">
        <v>24509</v>
      </c>
      <c r="C6332" s="11"/>
      <c r="I6332" s="11" t="s">
        <v>24509</v>
      </c>
    </row>
    <row r="6333" spans="1:9" x14ac:dyDescent="0.25">
      <c r="A6333" s="11" t="s">
        <v>24510</v>
      </c>
      <c r="B6333" s="11" t="s">
        <v>24510</v>
      </c>
      <c r="C6333" s="11"/>
      <c r="I6333" s="11" t="s">
        <v>24510</v>
      </c>
    </row>
    <row r="6334" spans="1:9" x14ac:dyDescent="0.25">
      <c r="A6334" s="11" t="s">
        <v>24511</v>
      </c>
      <c r="B6334" s="11" t="s">
        <v>24511</v>
      </c>
      <c r="C6334" s="11"/>
      <c r="I6334" s="11" t="s">
        <v>24511</v>
      </c>
    </row>
    <row r="6335" spans="1:9" x14ac:dyDescent="0.25">
      <c r="A6335" s="11" t="s">
        <v>24512</v>
      </c>
      <c r="B6335" s="11" t="s">
        <v>3384</v>
      </c>
      <c r="C6335" s="11"/>
      <c r="I6335" s="11" t="s">
        <v>3384</v>
      </c>
    </row>
    <row r="6336" spans="1:9" x14ac:dyDescent="0.25">
      <c r="A6336" s="11" t="s">
        <v>24513</v>
      </c>
      <c r="B6336" s="11" t="s">
        <v>3384</v>
      </c>
      <c r="C6336" s="11"/>
      <c r="I6336" s="11" t="s">
        <v>3384</v>
      </c>
    </row>
    <row r="6337" spans="1:9" x14ac:dyDescent="0.25">
      <c r="A6337" s="11" t="s">
        <v>24514</v>
      </c>
      <c r="B6337" s="11" t="s">
        <v>24515</v>
      </c>
      <c r="C6337" s="11"/>
      <c r="I6337" s="11" t="s">
        <v>24515</v>
      </c>
    </row>
    <row r="6338" spans="1:9" x14ac:dyDescent="0.25">
      <c r="A6338" s="11" t="s">
        <v>24516</v>
      </c>
      <c r="B6338" s="11" t="s">
        <v>3388</v>
      </c>
      <c r="C6338" s="11"/>
      <c r="I6338" s="11" t="s">
        <v>3388</v>
      </c>
    </row>
    <row r="6339" spans="1:9" x14ac:dyDescent="0.25">
      <c r="A6339" s="11" t="s">
        <v>24517</v>
      </c>
      <c r="B6339" s="11" t="s">
        <v>3388</v>
      </c>
      <c r="C6339" s="11"/>
      <c r="I6339" s="11" t="s">
        <v>3388</v>
      </c>
    </row>
    <row r="6340" spans="1:9" x14ac:dyDescent="0.25">
      <c r="A6340" s="11" t="s">
        <v>24518</v>
      </c>
      <c r="B6340" s="11" t="s">
        <v>3388</v>
      </c>
      <c r="C6340" s="11"/>
      <c r="I6340" s="11" t="s">
        <v>3388</v>
      </c>
    </row>
    <row r="6341" spans="1:9" x14ac:dyDescent="0.25">
      <c r="A6341" s="11" t="s">
        <v>24519</v>
      </c>
      <c r="B6341" s="11" t="s">
        <v>24520</v>
      </c>
      <c r="C6341" s="11"/>
      <c r="I6341" s="11" t="s">
        <v>24520</v>
      </c>
    </row>
    <row r="6342" spans="1:9" x14ac:dyDescent="0.25">
      <c r="A6342" s="11" t="s">
        <v>24521</v>
      </c>
      <c r="B6342" s="11" t="s">
        <v>24522</v>
      </c>
      <c r="C6342" s="11"/>
      <c r="I6342" s="11" t="s">
        <v>24522</v>
      </c>
    </row>
    <row r="6343" spans="1:9" x14ac:dyDescent="0.25">
      <c r="A6343" s="11" t="s">
        <v>24523</v>
      </c>
      <c r="B6343" s="11" t="s">
        <v>24522</v>
      </c>
      <c r="C6343" s="11"/>
      <c r="I6343" s="11" t="s">
        <v>24522</v>
      </c>
    </row>
    <row r="6344" spans="1:9" x14ac:dyDescent="0.25">
      <c r="A6344" s="11" t="s">
        <v>24524</v>
      </c>
      <c r="B6344" s="11" t="s">
        <v>24525</v>
      </c>
      <c r="C6344" s="11"/>
      <c r="I6344" s="11" t="s">
        <v>24525</v>
      </c>
    </row>
    <row r="6345" spans="1:9" x14ac:dyDescent="0.25">
      <c r="A6345" s="11" t="s">
        <v>24526</v>
      </c>
      <c r="B6345" s="11" t="s">
        <v>24527</v>
      </c>
      <c r="C6345" s="11"/>
      <c r="I6345" s="11" t="s">
        <v>24527</v>
      </c>
    </row>
    <row r="6346" spans="1:9" x14ac:dyDescent="0.25">
      <c r="A6346" s="11" t="s">
        <v>24528</v>
      </c>
      <c r="B6346" s="11" t="s">
        <v>24527</v>
      </c>
      <c r="C6346" s="11"/>
      <c r="I6346" s="11" t="s">
        <v>24527</v>
      </c>
    </row>
    <row r="6347" spans="1:9" x14ac:dyDescent="0.25">
      <c r="A6347" s="11" t="s">
        <v>24529</v>
      </c>
      <c r="B6347" s="11" t="s">
        <v>3421</v>
      </c>
      <c r="C6347" s="11"/>
      <c r="I6347" s="11" t="s">
        <v>3421</v>
      </c>
    </row>
    <row r="6348" spans="1:9" x14ac:dyDescent="0.25">
      <c r="A6348" s="11" t="s">
        <v>24530</v>
      </c>
      <c r="B6348" s="11" t="s">
        <v>3421</v>
      </c>
      <c r="C6348" s="11"/>
      <c r="I6348" s="11" t="s">
        <v>3421</v>
      </c>
    </row>
    <row r="6349" spans="1:9" x14ac:dyDescent="0.25">
      <c r="A6349" s="11" t="s">
        <v>24531</v>
      </c>
      <c r="B6349" s="11" t="s">
        <v>3421</v>
      </c>
      <c r="C6349" s="11"/>
      <c r="I6349" s="11" t="s">
        <v>3421</v>
      </c>
    </row>
    <row r="6350" spans="1:9" x14ac:dyDescent="0.25">
      <c r="A6350" s="11" t="s">
        <v>24532</v>
      </c>
      <c r="B6350" s="11" t="s">
        <v>24533</v>
      </c>
      <c r="C6350" s="11"/>
      <c r="I6350" s="11" t="s">
        <v>24533</v>
      </c>
    </row>
    <row r="6351" spans="1:9" x14ac:dyDescent="0.25">
      <c r="A6351" s="11" t="s">
        <v>24534</v>
      </c>
      <c r="B6351" s="11" t="s">
        <v>24533</v>
      </c>
      <c r="C6351" s="11"/>
      <c r="I6351" s="11" t="s">
        <v>24533</v>
      </c>
    </row>
    <row r="6352" spans="1:9" x14ac:dyDescent="0.25">
      <c r="A6352" s="11" t="s">
        <v>24535</v>
      </c>
      <c r="B6352" s="11" t="s">
        <v>24536</v>
      </c>
      <c r="C6352" s="11"/>
      <c r="I6352" s="11" t="s">
        <v>24536</v>
      </c>
    </row>
    <row r="6353" spans="1:9" x14ac:dyDescent="0.25">
      <c r="A6353" s="11" t="s">
        <v>24537</v>
      </c>
      <c r="B6353" s="11" t="s">
        <v>24536</v>
      </c>
      <c r="C6353" s="11"/>
      <c r="I6353" s="11" t="s">
        <v>24536</v>
      </c>
    </row>
    <row r="6354" spans="1:9" x14ac:dyDescent="0.25">
      <c r="A6354" s="11" t="s">
        <v>24538</v>
      </c>
      <c r="B6354" s="11" t="s">
        <v>24539</v>
      </c>
      <c r="C6354" s="11"/>
      <c r="I6354" s="11" t="s">
        <v>24539</v>
      </c>
    </row>
    <row r="6355" spans="1:9" x14ac:dyDescent="0.25">
      <c r="A6355" s="11" t="s">
        <v>24540</v>
      </c>
      <c r="B6355" s="11" t="s">
        <v>24541</v>
      </c>
      <c r="C6355" s="11"/>
      <c r="I6355" s="11" t="s">
        <v>24541</v>
      </c>
    </row>
    <row r="6356" spans="1:9" x14ac:dyDescent="0.25">
      <c r="A6356" s="11" t="s">
        <v>24542</v>
      </c>
      <c r="B6356" s="11" t="s">
        <v>24543</v>
      </c>
      <c r="C6356" s="11"/>
      <c r="I6356" s="11" t="s">
        <v>24543</v>
      </c>
    </row>
    <row r="6357" spans="1:9" x14ac:dyDescent="0.25">
      <c r="A6357" s="11" t="s">
        <v>24544</v>
      </c>
      <c r="B6357" s="11" t="s">
        <v>24545</v>
      </c>
      <c r="C6357" s="11"/>
      <c r="I6357" s="11" t="s">
        <v>24545</v>
      </c>
    </row>
    <row r="6358" spans="1:9" x14ac:dyDescent="0.25">
      <c r="A6358" s="11" t="s">
        <v>24546</v>
      </c>
      <c r="B6358" s="11" t="s">
        <v>20435</v>
      </c>
      <c r="C6358" s="11"/>
      <c r="I6358" s="11" t="s">
        <v>20435</v>
      </c>
    </row>
    <row r="6359" spans="1:9" x14ac:dyDescent="0.25">
      <c r="A6359" s="11" t="s">
        <v>24547</v>
      </c>
      <c r="B6359" s="11" t="s">
        <v>20435</v>
      </c>
      <c r="C6359" s="11"/>
      <c r="I6359" s="11" t="s">
        <v>20435</v>
      </c>
    </row>
    <row r="6360" spans="1:9" x14ac:dyDescent="0.25">
      <c r="A6360" s="11" t="s">
        <v>24548</v>
      </c>
      <c r="B6360" s="11" t="s">
        <v>20435</v>
      </c>
      <c r="C6360" s="11"/>
      <c r="I6360" s="11" t="s">
        <v>20435</v>
      </c>
    </row>
    <row r="6361" spans="1:9" x14ac:dyDescent="0.25">
      <c r="A6361" s="11" t="s">
        <v>24549</v>
      </c>
      <c r="B6361" s="11" t="s">
        <v>20435</v>
      </c>
      <c r="C6361" s="11"/>
      <c r="I6361" s="11" t="s">
        <v>20435</v>
      </c>
    </row>
    <row r="6362" spans="1:9" x14ac:dyDescent="0.25">
      <c r="A6362" s="11" t="s">
        <v>24550</v>
      </c>
      <c r="B6362" s="11" t="s">
        <v>20435</v>
      </c>
      <c r="C6362" s="11"/>
      <c r="I6362" s="11" t="s">
        <v>20435</v>
      </c>
    </row>
    <row r="6363" spans="1:9" x14ac:dyDescent="0.25">
      <c r="A6363" s="11" t="s">
        <v>24551</v>
      </c>
      <c r="B6363" s="11" t="s">
        <v>20470</v>
      </c>
      <c r="C6363" s="11"/>
      <c r="I6363" s="11" t="s">
        <v>20470</v>
      </c>
    </row>
    <row r="6364" spans="1:9" x14ac:dyDescent="0.25">
      <c r="A6364" s="11" t="s">
        <v>24552</v>
      </c>
      <c r="B6364" s="11" t="s">
        <v>24553</v>
      </c>
      <c r="C6364" s="11"/>
      <c r="I6364" s="11" t="s">
        <v>24553</v>
      </c>
    </row>
    <row r="6365" spans="1:9" x14ac:dyDescent="0.25">
      <c r="A6365" s="11" t="s">
        <v>24554</v>
      </c>
      <c r="B6365" s="11" t="s">
        <v>24553</v>
      </c>
      <c r="C6365" s="11"/>
      <c r="I6365" s="11" t="s">
        <v>24553</v>
      </c>
    </row>
    <row r="6366" spans="1:9" x14ac:dyDescent="0.25">
      <c r="A6366" s="11" t="s">
        <v>24555</v>
      </c>
      <c r="B6366" s="11" t="s">
        <v>24553</v>
      </c>
      <c r="C6366" s="11"/>
      <c r="I6366" s="11" t="s">
        <v>24553</v>
      </c>
    </row>
    <row r="6367" spans="1:9" x14ac:dyDescent="0.25">
      <c r="A6367" s="11" t="s">
        <v>24556</v>
      </c>
      <c r="B6367" s="11" t="s">
        <v>24557</v>
      </c>
      <c r="C6367" s="11"/>
      <c r="I6367" s="11" t="s">
        <v>24557</v>
      </c>
    </row>
    <row r="6368" spans="1:9" x14ac:dyDescent="0.25">
      <c r="A6368" s="11" t="s">
        <v>24558</v>
      </c>
      <c r="B6368" s="11" t="s">
        <v>24559</v>
      </c>
      <c r="C6368" s="11"/>
      <c r="I6368" s="11" t="s">
        <v>24559</v>
      </c>
    </row>
    <row r="6369" spans="1:9" x14ac:dyDescent="0.25">
      <c r="A6369" s="11" t="s">
        <v>24560</v>
      </c>
      <c r="B6369" s="11" t="s">
        <v>24561</v>
      </c>
      <c r="C6369" s="11"/>
      <c r="I6369" s="11" t="s">
        <v>24561</v>
      </c>
    </row>
    <row r="6370" spans="1:9" x14ac:dyDescent="0.25">
      <c r="A6370" s="11" t="s">
        <v>8391</v>
      </c>
      <c r="B6370" s="11" t="s">
        <v>776</v>
      </c>
      <c r="C6370" s="11"/>
      <c r="I6370" s="11" t="s">
        <v>776</v>
      </c>
    </row>
    <row r="6371" spans="1:9" x14ac:dyDescent="0.25">
      <c r="A6371" s="11" t="s">
        <v>24562</v>
      </c>
      <c r="B6371" s="11" t="s">
        <v>776</v>
      </c>
      <c r="C6371" s="11"/>
      <c r="I6371" s="11" t="s">
        <v>776</v>
      </c>
    </row>
    <row r="6372" spans="1:9" x14ac:dyDescent="0.25">
      <c r="A6372" s="11" t="s">
        <v>24563</v>
      </c>
      <c r="B6372" s="11" t="s">
        <v>24564</v>
      </c>
      <c r="C6372" s="11"/>
      <c r="I6372" s="11" t="s">
        <v>24564</v>
      </c>
    </row>
    <row r="6373" spans="1:9" x14ac:dyDescent="0.25">
      <c r="A6373" s="11" t="s">
        <v>24565</v>
      </c>
      <c r="B6373" s="11" t="s">
        <v>24566</v>
      </c>
      <c r="C6373" s="11"/>
      <c r="I6373" s="11" t="s">
        <v>24566</v>
      </c>
    </row>
    <row r="6374" spans="1:9" x14ac:dyDescent="0.25">
      <c r="A6374" s="11" t="s">
        <v>24567</v>
      </c>
      <c r="B6374" s="11" t="s">
        <v>24568</v>
      </c>
      <c r="C6374" s="11"/>
      <c r="I6374" s="11" t="s">
        <v>24568</v>
      </c>
    </row>
    <row r="6375" spans="1:9" x14ac:dyDescent="0.25">
      <c r="A6375" s="11" t="s">
        <v>24569</v>
      </c>
      <c r="B6375" s="11" t="s">
        <v>24568</v>
      </c>
      <c r="C6375" s="11"/>
      <c r="I6375" s="11" t="s">
        <v>24568</v>
      </c>
    </row>
    <row r="6376" spans="1:9" x14ac:dyDescent="0.25">
      <c r="A6376" s="11" t="s">
        <v>24570</v>
      </c>
      <c r="B6376" s="11" t="s">
        <v>20601</v>
      </c>
      <c r="C6376" s="11"/>
      <c r="I6376" s="11" t="s">
        <v>20601</v>
      </c>
    </row>
    <row r="6377" spans="1:9" x14ac:dyDescent="0.25">
      <c r="A6377" s="11" t="s">
        <v>24571</v>
      </c>
      <c r="B6377" s="11" t="s">
        <v>24572</v>
      </c>
      <c r="C6377" s="11"/>
      <c r="I6377" s="11" t="s">
        <v>24572</v>
      </c>
    </row>
    <row r="6378" spans="1:9" x14ac:dyDescent="0.25">
      <c r="A6378" s="11" t="s">
        <v>24573</v>
      </c>
      <c r="B6378" s="11" t="s">
        <v>24573</v>
      </c>
      <c r="C6378" s="11"/>
      <c r="I6378" s="11" t="s">
        <v>24573</v>
      </c>
    </row>
    <row r="6379" spans="1:9" x14ac:dyDescent="0.25">
      <c r="A6379" s="11" t="s">
        <v>24574</v>
      </c>
      <c r="B6379" s="11" t="s">
        <v>24573</v>
      </c>
      <c r="C6379" s="11"/>
      <c r="I6379" s="11" t="s">
        <v>24573</v>
      </c>
    </row>
    <row r="6380" spans="1:9" x14ac:dyDescent="0.25">
      <c r="A6380" s="11" t="s">
        <v>24575</v>
      </c>
      <c r="B6380" s="11" t="s">
        <v>24573</v>
      </c>
      <c r="C6380" s="11"/>
      <c r="I6380" s="11" t="s">
        <v>24573</v>
      </c>
    </row>
    <row r="6381" spans="1:9" x14ac:dyDescent="0.25">
      <c r="A6381" s="11" t="s">
        <v>24576</v>
      </c>
      <c r="B6381" s="11" t="s">
        <v>24576</v>
      </c>
      <c r="C6381" s="11"/>
      <c r="I6381" s="11" t="s">
        <v>24576</v>
      </c>
    </row>
    <row r="6382" spans="1:9" x14ac:dyDescent="0.25">
      <c r="A6382" s="11" t="s">
        <v>24577</v>
      </c>
      <c r="B6382" s="11" t="s">
        <v>24578</v>
      </c>
      <c r="C6382" s="11"/>
      <c r="I6382" s="11" t="s">
        <v>24578</v>
      </c>
    </row>
    <row r="6383" spans="1:9" x14ac:dyDescent="0.25">
      <c r="A6383" s="11" t="s">
        <v>24579</v>
      </c>
      <c r="B6383" s="11" t="s">
        <v>24580</v>
      </c>
      <c r="C6383" s="11"/>
      <c r="I6383" s="11" t="s">
        <v>24580</v>
      </c>
    </row>
    <row r="6384" spans="1:9" x14ac:dyDescent="0.25">
      <c r="A6384" s="11" t="s">
        <v>24581</v>
      </c>
      <c r="B6384" s="11" t="s">
        <v>24580</v>
      </c>
      <c r="C6384" s="11"/>
      <c r="I6384" s="11" t="s">
        <v>24580</v>
      </c>
    </row>
    <row r="6385" spans="1:9" x14ac:dyDescent="0.25">
      <c r="A6385" s="11" t="s">
        <v>24582</v>
      </c>
      <c r="B6385" s="11" t="s">
        <v>24583</v>
      </c>
      <c r="C6385" s="11"/>
      <c r="I6385" s="11" t="s">
        <v>24583</v>
      </c>
    </row>
    <row r="6386" spans="1:9" x14ac:dyDescent="0.25">
      <c r="A6386" s="11" t="s">
        <v>24584</v>
      </c>
      <c r="B6386" s="11" t="s">
        <v>24584</v>
      </c>
      <c r="C6386" s="11"/>
      <c r="I6386" s="11" t="s">
        <v>24584</v>
      </c>
    </row>
    <row r="6387" spans="1:9" x14ac:dyDescent="0.25">
      <c r="A6387" s="11" t="s">
        <v>24585</v>
      </c>
      <c r="B6387" s="11" t="s">
        <v>24584</v>
      </c>
      <c r="C6387" s="11"/>
      <c r="I6387" s="11" t="s">
        <v>24584</v>
      </c>
    </row>
    <row r="6388" spans="1:9" x14ac:dyDescent="0.25">
      <c r="A6388" s="11" t="s">
        <v>24586</v>
      </c>
      <c r="B6388" s="11" t="s">
        <v>20769</v>
      </c>
      <c r="C6388" s="11"/>
      <c r="I6388" s="11" t="s">
        <v>20769</v>
      </c>
    </row>
    <row r="6389" spans="1:9" x14ac:dyDescent="0.25">
      <c r="A6389" s="11" t="s">
        <v>24587</v>
      </c>
      <c r="B6389" s="11" t="s">
        <v>24588</v>
      </c>
      <c r="C6389" s="11"/>
      <c r="I6389" s="11" t="s">
        <v>24588</v>
      </c>
    </row>
    <row r="6390" spans="1:9" x14ac:dyDescent="0.25">
      <c r="A6390" s="11" t="s">
        <v>24589</v>
      </c>
      <c r="B6390" s="11" t="s">
        <v>24588</v>
      </c>
      <c r="C6390" s="11"/>
      <c r="I6390" s="11" t="s">
        <v>24588</v>
      </c>
    </row>
    <row r="6391" spans="1:9" x14ac:dyDescent="0.25">
      <c r="A6391" s="11" t="s">
        <v>24590</v>
      </c>
      <c r="B6391" s="11" t="s">
        <v>24588</v>
      </c>
      <c r="C6391" s="11"/>
      <c r="I6391" s="11" t="s">
        <v>24588</v>
      </c>
    </row>
    <row r="6392" spans="1:9" x14ac:dyDescent="0.25">
      <c r="A6392" s="11" t="s">
        <v>24591</v>
      </c>
      <c r="B6392" s="11" t="s">
        <v>24588</v>
      </c>
      <c r="C6392" s="11"/>
      <c r="I6392" s="11" t="s">
        <v>24588</v>
      </c>
    </row>
    <row r="6393" spans="1:9" x14ac:dyDescent="0.25">
      <c r="A6393" s="11" t="s">
        <v>24592</v>
      </c>
      <c r="B6393" s="11" t="s">
        <v>24593</v>
      </c>
      <c r="C6393" s="11"/>
      <c r="I6393" s="11" t="s">
        <v>24593</v>
      </c>
    </row>
    <row r="6394" spans="1:9" x14ac:dyDescent="0.25">
      <c r="A6394" s="11" t="s">
        <v>24594</v>
      </c>
      <c r="B6394" s="11" t="s">
        <v>20876</v>
      </c>
      <c r="C6394" s="11"/>
      <c r="I6394" s="11" t="s">
        <v>20876</v>
      </c>
    </row>
    <row r="6395" spans="1:9" x14ac:dyDescent="0.25">
      <c r="A6395" s="11" t="s">
        <v>24595</v>
      </c>
      <c r="B6395" s="11" t="s">
        <v>24596</v>
      </c>
      <c r="C6395" s="11"/>
      <c r="I6395" s="11" t="s">
        <v>24596</v>
      </c>
    </row>
    <row r="6396" spans="1:9" x14ac:dyDescent="0.25">
      <c r="A6396" s="11" t="s">
        <v>24597</v>
      </c>
      <c r="B6396" s="11" t="s">
        <v>24598</v>
      </c>
      <c r="C6396" s="11"/>
      <c r="I6396" s="11" t="s">
        <v>24598</v>
      </c>
    </row>
    <row r="6397" spans="1:9" x14ac:dyDescent="0.25">
      <c r="A6397" s="11" t="s">
        <v>8953</v>
      </c>
      <c r="B6397" s="11" t="s">
        <v>24598</v>
      </c>
      <c r="C6397" s="11"/>
      <c r="I6397" s="11" t="s">
        <v>24598</v>
      </c>
    </row>
    <row r="6398" spans="1:9" x14ac:dyDescent="0.25">
      <c r="A6398" s="11" t="s">
        <v>24599</v>
      </c>
      <c r="B6398" s="11" t="s">
        <v>24600</v>
      </c>
      <c r="C6398" s="11"/>
      <c r="I6398" s="11" t="s">
        <v>24600</v>
      </c>
    </row>
    <row r="6399" spans="1:9" x14ac:dyDescent="0.25">
      <c r="A6399" s="11" t="s">
        <v>24601</v>
      </c>
      <c r="B6399" s="11" t="s">
        <v>2880</v>
      </c>
      <c r="C6399" s="11"/>
      <c r="I6399" s="11" t="s">
        <v>2880</v>
      </c>
    </row>
    <row r="6400" spans="1:9" x14ac:dyDescent="0.25">
      <c r="A6400" s="11" t="s">
        <v>24602</v>
      </c>
      <c r="B6400" s="11" t="s">
        <v>2880</v>
      </c>
      <c r="C6400" s="11"/>
      <c r="I6400" s="11" t="s">
        <v>2880</v>
      </c>
    </row>
    <row r="6401" spans="1:9" x14ac:dyDescent="0.25">
      <c r="A6401" s="11" t="s">
        <v>24603</v>
      </c>
      <c r="B6401" s="11" t="s">
        <v>2880</v>
      </c>
      <c r="C6401" s="11"/>
      <c r="I6401" s="11" t="s">
        <v>2880</v>
      </c>
    </row>
    <row r="6402" spans="1:9" x14ac:dyDescent="0.25">
      <c r="A6402" s="11" t="s">
        <v>24604</v>
      </c>
      <c r="B6402" s="11" t="s">
        <v>2880</v>
      </c>
      <c r="C6402" s="11"/>
      <c r="I6402" s="11" t="s">
        <v>2880</v>
      </c>
    </row>
    <row r="6403" spans="1:9" x14ac:dyDescent="0.25">
      <c r="A6403" s="11" t="s">
        <v>24605</v>
      </c>
      <c r="B6403" s="11" t="s">
        <v>2880</v>
      </c>
      <c r="C6403" s="11"/>
      <c r="I6403" s="11" t="s">
        <v>2880</v>
      </c>
    </row>
    <row r="6404" spans="1:9" x14ac:dyDescent="0.25">
      <c r="A6404" s="11" t="s">
        <v>24606</v>
      </c>
      <c r="B6404" s="11" t="s">
        <v>20898</v>
      </c>
      <c r="C6404" s="11"/>
      <c r="I6404" s="11" t="s">
        <v>20898</v>
      </c>
    </row>
    <row r="6405" spans="1:9" x14ac:dyDescent="0.25">
      <c r="A6405" s="11" t="s">
        <v>24607</v>
      </c>
      <c r="B6405" s="11" t="s">
        <v>24608</v>
      </c>
      <c r="C6405" s="11"/>
      <c r="I6405" s="11" t="s">
        <v>24608</v>
      </c>
    </row>
    <row r="6406" spans="1:9" x14ac:dyDescent="0.25">
      <c r="A6406" s="11" t="s">
        <v>24609</v>
      </c>
      <c r="B6406" s="11" t="s">
        <v>24610</v>
      </c>
      <c r="C6406" s="11"/>
      <c r="I6406" s="11" t="s">
        <v>24610</v>
      </c>
    </row>
    <row r="6407" spans="1:9" x14ac:dyDescent="0.25">
      <c r="A6407" s="11" t="s">
        <v>24611</v>
      </c>
      <c r="B6407" s="11" t="s">
        <v>24612</v>
      </c>
      <c r="C6407" s="11"/>
      <c r="I6407" s="11" t="s">
        <v>24612</v>
      </c>
    </row>
    <row r="6408" spans="1:9" x14ac:dyDescent="0.25">
      <c r="A6408" s="11" t="s">
        <v>24613</v>
      </c>
      <c r="B6408" s="11" t="s">
        <v>24614</v>
      </c>
      <c r="C6408" s="11"/>
      <c r="I6408" s="11" t="s">
        <v>24614</v>
      </c>
    </row>
    <row r="6409" spans="1:9" x14ac:dyDescent="0.25">
      <c r="A6409" s="11" t="s">
        <v>24615</v>
      </c>
      <c r="B6409" s="11" t="s">
        <v>24615</v>
      </c>
      <c r="C6409" s="11"/>
      <c r="I6409" s="11" t="s">
        <v>24615</v>
      </c>
    </row>
    <row r="6410" spans="1:9" x14ac:dyDescent="0.25">
      <c r="A6410" s="11" t="s">
        <v>24616</v>
      </c>
      <c r="B6410" s="11" t="s">
        <v>24617</v>
      </c>
      <c r="C6410" s="11"/>
      <c r="I6410" s="11" t="s">
        <v>24617</v>
      </c>
    </row>
    <row r="6411" spans="1:9" x14ac:dyDescent="0.25">
      <c r="A6411" s="11" t="s">
        <v>24618</v>
      </c>
      <c r="B6411" s="11" t="s">
        <v>24618</v>
      </c>
      <c r="C6411" s="11"/>
      <c r="I6411" s="11" t="s">
        <v>24618</v>
      </c>
    </row>
    <row r="6412" spans="1:9" x14ac:dyDescent="0.25">
      <c r="A6412" s="11" t="s">
        <v>24619</v>
      </c>
      <c r="B6412" s="11" t="s">
        <v>24619</v>
      </c>
      <c r="C6412" s="11"/>
      <c r="I6412" s="11" t="s">
        <v>24619</v>
      </c>
    </row>
    <row r="6413" spans="1:9" x14ac:dyDescent="0.25">
      <c r="A6413" s="11" t="s">
        <v>24620</v>
      </c>
      <c r="B6413" s="11" t="s">
        <v>24621</v>
      </c>
      <c r="C6413" s="11"/>
      <c r="I6413" s="11" t="s">
        <v>24621</v>
      </c>
    </row>
    <row r="6414" spans="1:9" x14ac:dyDescent="0.25">
      <c r="A6414" s="11" t="s">
        <v>24622</v>
      </c>
      <c r="B6414" s="11" t="s">
        <v>21005</v>
      </c>
      <c r="C6414" s="11"/>
      <c r="I6414" s="11" t="s">
        <v>21005</v>
      </c>
    </row>
    <row r="6415" spans="1:9" x14ac:dyDescent="0.25">
      <c r="A6415" s="11" t="s">
        <v>24623</v>
      </c>
      <c r="B6415" s="11" t="s">
        <v>24624</v>
      </c>
      <c r="C6415" s="11"/>
      <c r="I6415" s="11" t="s">
        <v>24624</v>
      </c>
    </row>
    <row r="6416" spans="1:9" x14ac:dyDescent="0.25">
      <c r="A6416" s="11" t="s">
        <v>24625</v>
      </c>
      <c r="B6416" s="11" t="s">
        <v>24626</v>
      </c>
      <c r="C6416" s="11"/>
      <c r="I6416" s="11" t="s">
        <v>24626</v>
      </c>
    </row>
    <row r="6417" spans="1:9" x14ac:dyDescent="0.25">
      <c r="A6417" s="11" t="s">
        <v>24627</v>
      </c>
      <c r="B6417" s="11" t="s">
        <v>24626</v>
      </c>
      <c r="C6417" s="11"/>
      <c r="I6417" s="11" t="s">
        <v>24626</v>
      </c>
    </row>
    <row r="6418" spans="1:9" x14ac:dyDescent="0.25">
      <c r="A6418" s="11" t="s">
        <v>24628</v>
      </c>
      <c r="B6418" s="11" t="s">
        <v>24626</v>
      </c>
      <c r="C6418" s="11"/>
      <c r="I6418" s="11" t="s">
        <v>24626</v>
      </c>
    </row>
    <row r="6419" spans="1:9" x14ac:dyDescent="0.25">
      <c r="A6419" s="11" t="s">
        <v>24629</v>
      </c>
      <c r="B6419" s="11" t="s">
        <v>24626</v>
      </c>
      <c r="C6419" s="11"/>
      <c r="I6419" s="11" t="s">
        <v>24626</v>
      </c>
    </row>
    <row r="6420" spans="1:9" x14ac:dyDescent="0.25">
      <c r="A6420" s="11" t="s">
        <v>24630</v>
      </c>
      <c r="B6420" s="11" t="s">
        <v>24626</v>
      </c>
      <c r="C6420" s="11"/>
      <c r="I6420" s="11" t="s">
        <v>24626</v>
      </c>
    </row>
    <row r="6421" spans="1:9" x14ac:dyDescent="0.25">
      <c r="A6421" s="11" t="s">
        <v>24631</v>
      </c>
      <c r="B6421" s="11" t="s">
        <v>24632</v>
      </c>
      <c r="C6421" s="11"/>
      <c r="I6421" s="11" t="s">
        <v>24632</v>
      </c>
    </row>
    <row r="6422" spans="1:9" x14ac:dyDescent="0.25">
      <c r="A6422" s="11" t="s">
        <v>24633</v>
      </c>
      <c r="B6422" s="11" t="s">
        <v>24632</v>
      </c>
      <c r="C6422" s="11"/>
      <c r="I6422" s="11" t="s">
        <v>24632</v>
      </c>
    </row>
    <row r="6423" spans="1:9" x14ac:dyDescent="0.25">
      <c r="A6423" s="11" t="s">
        <v>24634</v>
      </c>
      <c r="B6423" s="11" t="s">
        <v>24632</v>
      </c>
      <c r="C6423" s="11"/>
      <c r="I6423" s="11" t="s">
        <v>24632</v>
      </c>
    </row>
    <row r="6424" spans="1:9" x14ac:dyDescent="0.25">
      <c r="A6424" s="11" t="s">
        <v>24635</v>
      </c>
      <c r="B6424" s="11" t="s">
        <v>24636</v>
      </c>
      <c r="C6424" s="11"/>
      <c r="I6424" s="11" t="s">
        <v>24636</v>
      </c>
    </row>
    <row r="6425" spans="1:9" x14ac:dyDescent="0.25">
      <c r="A6425" s="11" t="s">
        <v>24637</v>
      </c>
      <c r="B6425" s="11" t="s">
        <v>24638</v>
      </c>
      <c r="C6425" s="11"/>
      <c r="I6425" s="11" t="s">
        <v>24638</v>
      </c>
    </row>
    <row r="6426" spans="1:9" x14ac:dyDescent="0.25">
      <c r="A6426" s="11" t="s">
        <v>24639</v>
      </c>
      <c r="B6426" s="11" t="s">
        <v>24638</v>
      </c>
      <c r="C6426" s="11"/>
      <c r="I6426" s="11" t="s">
        <v>24638</v>
      </c>
    </row>
    <row r="6427" spans="1:9" x14ac:dyDescent="0.25">
      <c r="A6427" s="11" t="s">
        <v>24640</v>
      </c>
      <c r="B6427" s="11" t="s">
        <v>21122</v>
      </c>
      <c r="C6427" s="11"/>
      <c r="I6427" s="11" t="s">
        <v>21122</v>
      </c>
    </row>
    <row r="6428" spans="1:9" x14ac:dyDescent="0.25">
      <c r="A6428" s="11" t="s">
        <v>24641</v>
      </c>
      <c r="B6428" s="11" t="s">
        <v>24642</v>
      </c>
      <c r="C6428" s="11"/>
      <c r="I6428" s="11" t="s">
        <v>24642</v>
      </c>
    </row>
    <row r="6429" spans="1:9" x14ac:dyDescent="0.25">
      <c r="A6429" s="11" t="s">
        <v>24643</v>
      </c>
      <c r="B6429" s="11" t="s">
        <v>24644</v>
      </c>
      <c r="C6429" s="11"/>
      <c r="I6429" s="11" t="s">
        <v>24644</v>
      </c>
    </row>
    <row r="6430" spans="1:9" x14ac:dyDescent="0.25">
      <c r="A6430" s="11" t="s">
        <v>24645</v>
      </c>
      <c r="B6430" s="11" t="s">
        <v>24646</v>
      </c>
      <c r="C6430" s="11"/>
      <c r="I6430" s="11" t="s">
        <v>24646</v>
      </c>
    </row>
    <row r="6431" spans="1:9" x14ac:dyDescent="0.25">
      <c r="A6431" s="11" t="s">
        <v>24647</v>
      </c>
      <c r="B6431" s="11" t="s">
        <v>24648</v>
      </c>
      <c r="C6431" s="11"/>
      <c r="I6431" s="11" t="s">
        <v>24648</v>
      </c>
    </row>
    <row r="6432" spans="1:9" x14ac:dyDescent="0.25">
      <c r="A6432" s="11" t="s">
        <v>24649</v>
      </c>
      <c r="B6432" s="11" t="s">
        <v>24650</v>
      </c>
      <c r="C6432" s="11"/>
      <c r="I6432" s="11" t="s">
        <v>24650</v>
      </c>
    </row>
    <row r="6433" spans="1:9" x14ac:dyDescent="0.25">
      <c r="A6433" s="11" t="s">
        <v>24651</v>
      </c>
      <c r="B6433" s="11" t="s">
        <v>24652</v>
      </c>
      <c r="C6433" s="11"/>
      <c r="I6433" s="11" t="s">
        <v>24652</v>
      </c>
    </row>
    <row r="6434" spans="1:9" x14ac:dyDescent="0.25">
      <c r="A6434" s="11" t="s">
        <v>24653</v>
      </c>
      <c r="B6434" s="11" t="s">
        <v>24654</v>
      </c>
      <c r="C6434" s="11"/>
      <c r="I6434" s="11" t="s">
        <v>24654</v>
      </c>
    </row>
    <row r="6435" spans="1:9" x14ac:dyDescent="0.25">
      <c r="A6435" s="11" t="s">
        <v>24655</v>
      </c>
      <c r="B6435" s="11" t="s">
        <v>24655</v>
      </c>
      <c r="C6435" s="11"/>
      <c r="I6435" s="11" t="s">
        <v>24655</v>
      </c>
    </row>
    <row r="6436" spans="1:9" x14ac:dyDescent="0.25">
      <c r="A6436" s="11" t="s">
        <v>24656</v>
      </c>
      <c r="B6436" s="11" t="s">
        <v>24657</v>
      </c>
      <c r="C6436" s="11"/>
      <c r="I6436" s="11" t="s">
        <v>24657</v>
      </c>
    </row>
    <row r="6437" spans="1:9" x14ac:dyDescent="0.25">
      <c r="A6437" s="11" t="s">
        <v>24658</v>
      </c>
      <c r="B6437" s="11" t="s">
        <v>24659</v>
      </c>
      <c r="C6437" s="11"/>
      <c r="I6437" s="11" t="s">
        <v>24659</v>
      </c>
    </row>
    <row r="6438" spans="1:9" x14ac:dyDescent="0.25">
      <c r="A6438" s="11" t="s">
        <v>24660</v>
      </c>
      <c r="B6438" s="11" t="s">
        <v>24659</v>
      </c>
      <c r="C6438" s="11"/>
      <c r="I6438" s="11" t="s">
        <v>24659</v>
      </c>
    </row>
    <row r="6439" spans="1:9" x14ac:dyDescent="0.25">
      <c r="A6439" s="11" t="s">
        <v>24661</v>
      </c>
      <c r="B6439" s="11" t="s">
        <v>9694</v>
      </c>
      <c r="C6439" s="11"/>
      <c r="I6439" s="11" t="s">
        <v>9694</v>
      </c>
    </row>
    <row r="6440" spans="1:9" x14ac:dyDescent="0.25">
      <c r="A6440" s="11" t="s">
        <v>24662</v>
      </c>
      <c r="B6440" s="11" t="s">
        <v>24663</v>
      </c>
      <c r="C6440" s="11"/>
      <c r="I6440" s="11" t="s">
        <v>24663</v>
      </c>
    </row>
    <row r="6441" spans="1:9" x14ac:dyDescent="0.25">
      <c r="A6441" s="11" t="s">
        <v>24664</v>
      </c>
      <c r="B6441" s="11" t="s">
        <v>24665</v>
      </c>
      <c r="C6441" s="11"/>
      <c r="I6441" s="11" t="s">
        <v>24665</v>
      </c>
    </row>
    <row r="6442" spans="1:9" x14ac:dyDescent="0.25">
      <c r="A6442" s="11" t="s">
        <v>24666</v>
      </c>
      <c r="B6442" s="11" t="s">
        <v>24667</v>
      </c>
      <c r="C6442" s="11"/>
      <c r="I6442" s="11" t="s">
        <v>24667</v>
      </c>
    </row>
    <row r="6443" spans="1:9" x14ac:dyDescent="0.25">
      <c r="A6443" s="11" t="s">
        <v>24668</v>
      </c>
      <c r="B6443" s="11" t="s">
        <v>24669</v>
      </c>
      <c r="C6443" s="11"/>
      <c r="I6443" s="11" t="s">
        <v>24669</v>
      </c>
    </row>
    <row r="6444" spans="1:9" x14ac:dyDescent="0.25">
      <c r="A6444" s="11" t="s">
        <v>24670</v>
      </c>
      <c r="B6444" s="11" t="s">
        <v>24670</v>
      </c>
      <c r="C6444" s="11"/>
      <c r="I6444" s="11" t="s">
        <v>24670</v>
      </c>
    </row>
    <row r="6445" spans="1:9" x14ac:dyDescent="0.25">
      <c r="A6445" s="11" t="s">
        <v>24671</v>
      </c>
      <c r="B6445" s="11" t="s">
        <v>24672</v>
      </c>
      <c r="C6445" s="11"/>
      <c r="I6445" s="11" t="s">
        <v>24672</v>
      </c>
    </row>
    <row r="6446" spans="1:9" x14ac:dyDescent="0.25">
      <c r="A6446" s="11" t="s">
        <v>24673</v>
      </c>
      <c r="B6446" s="11" t="s">
        <v>24672</v>
      </c>
      <c r="C6446" s="11"/>
      <c r="I6446" s="11" t="s">
        <v>24672</v>
      </c>
    </row>
    <row r="6447" spans="1:9" x14ac:dyDescent="0.25">
      <c r="A6447" s="11" t="s">
        <v>24674</v>
      </c>
      <c r="B6447" s="11" t="s">
        <v>24675</v>
      </c>
      <c r="C6447" s="11"/>
      <c r="I6447" s="11" t="s">
        <v>24675</v>
      </c>
    </row>
    <row r="6448" spans="1:9" x14ac:dyDescent="0.25">
      <c r="A6448" s="11" t="s">
        <v>24676</v>
      </c>
      <c r="B6448" s="11" t="s">
        <v>24677</v>
      </c>
      <c r="C6448" s="11"/>
      <c r="I6448" s="11" t="s">
        <v>24677</v>
      </c>
    </row>
    <row r="6449" spans="1:9" x14ac:dyDescent="0.25">
      <c r="A6449" s="11" t="s">
        <v>24678</v>
      </c>
      <c r="B6449" s="11" t="s">
        <v>24678</v>
      </c>
      <c r="C6449" s="11"/>
      <c r="I6449" s="11" t="s">
        <v>24678</v>
      </c>
    </row>
    <row r="6450" spans="1:9" x14ac:dyDescent="0.25">
      <c r="A6450" s="11" t="s">
        <v>24679</v>
      </c>
      <c r="B6450" s="11" t="s">
        <v>24679</v>
      </c>
      <c r="C6450" s="11"/>
      <c r="I6450" s="11" t="s">
        <v>24679</v>
      </c>
    </row>
    <row r="6451" spans="1:9" x14ac:dyDescent="0.25">
      <c r="A6451" s="11" t="s">
        <v>24680</v>
      </c>
      <c r="B6451" s="11" t="s">
        <v>24681</v>
      </c>
      <c r="C6451" s="11"/>
      <c r="I6451" s="11" t="s">
        <v>24681</v>
      </c>
    </row>
    <row r="6452" spans="1:9" x14ac:dyDescent="0.25">
      <c r="A6452" s="11" t="s">
        <v>24682</v>
      </c>
      <c r="B6452" s="11" t="s">
        <v>24683</v>
      </c>
      <c r="C6452" s="11"/>
      <c r="I6452" s="11" t="s">
        <v>24683</v>
      </c>
    </row>
    <row r="6453" spans="1:9" x14ac:dyDescent="0.25">
      <c r="A6453" s="11" t="s">
        <v>24684</v>
      </c>
      <c r="B6453" s="11" t="s">
        <v>24685</v>
      </c>
      <c r="C6453" s="11"/>
      <c r="I6453" s="11" t="s">
        <v>24685</v>
      </c>
    </row>
    <row r="6454" spans="1:9" x14ac:dyDescent="0.25">
      <c r="A6454" s="11" t="s">
        <v>24686</v>
      </c>
      <c r="B6454" s="11" t="s">
        <v>24687</v>
      </c>
      <c r="C6454" s="11"/>
      <c r="I6454" s="11" t="s">
        <v>24687</v>
      </c>
    </row>
    <row r="6455" spans="1:9" x14ac:dyDescent="0.25">
      <c r="A6455" s="11" t="s">
        <v>24688</v>
      </c>
      <c r="B6455" s="11" t="s">
        <v>24687</v>
      </c>
      <c r="C6455" s="11"/>
      <c r="I6455" s="11" t="s">
        <v>24687</v>
      </c>
    </row>
    <row r="6456" spans="1:9" x14ac:dyDescent="0.25">
      <c r="A6456" s="11" t="s">
        <v>24689</v>
      </c>
      <c r="B6456" s="11" t="s">
        <v>24690</v>
      </c>
      <c r="C6456" s="11"/>
      <c r="I6456" s="11" t="s">
        <v>24690</v>
      </c>
    </row>
    <row r="6457" spans="1:9" x14ac:dyDescent="0.25">
      <c r="A6457" s="11" t="s">
        <v>24691</v>
      </c>
      <c r="B6457" s="11" t="s">
        <v>24692</v>
      </c>
      <c r="C6457" s="11"/>
      <c r="I6457" s="11" t="s">
        <v>24692</v>
      </c>
    </row>
    <row r="6458" spans="1:9" x14ac:dyDescent="0.25">
      <c r="A6458" s="11" t="s">
        <v>24693</v>
      </c>
      <c r="B6458" s="11" t="s">
        <v>24694</v>
      </c>
      <c r="C6458" s="11"/>
      <c r="I6458" s="11" t="s">
        <v>24694</v>
      </c>
    </row>
    <row r="6459" spans="1:9" x14ac:dyDescent="0.25">
      <c r="A6459" s="11" t="s">
        <v>24695</v>
      </c>
      <c r="B6459" s="11" t="s">
        <v>24694</v>
      </c>
      <c r="C6459" s="11"/>
      <c r="I6459" s="11" t="s">
        <v>24694</v>
      </c>
    </row>
    <row r="6460" spans="1:9" x14ac:dyDescent="0.25">
      <c r="A6460" s="11" t="s">
        <v>24696</v>
      </c>
      <c r="B6460" s="11" t="s">
        <v>24694</v>
      </c>
      <c r="C6460" s="11"/>
      <c r="I6460" s="11" t="s">
        <v>24694</v>
      </c>
    </row>
    <row r="6461" spans="1:9" x14ac:dyDescent="0.25">
      <c r="A6461" s="11" t="s">
        <v>24697</v>
      </c>
      <c r="B6461" s="11" t="s">
        <v>24694</v>
      </c>
      <c r="C6461" s="11"/>
      <c r="I6461" s="11" t="s">
        <v>24694</v>
      </c>
    </row>
    <row r="6462" spans="1:9" x14ac:dyDescent="0.25">
      <c r="A6462" s="11" t="s">
        <v>24698</v>
      </c>
      <c r="B6462" s="11" t="s">
        <v>3820</v>
      </c>
      <c r="C6462" s="11"/>
      <c r="I6462" s="11" t="s">
        <v>3820</v>
      </c>
    </row>
    <row r="6463" spans="1:9" x14ac:dyDescent="0.25">
      <c r="A6463" s="11" t="s">
        <v>24699</v>
      </c>
      <c r="B6463" s="11" t="s">
        <v>24700</v>
      </c>
      <c r="C6463" s="11"/>
      <c r="I6463" s="11" t="s">
        <v>24700</v>
      </c>
    </row>
    <row r="6464" spans="1:9" x14ac:dyDescent="0.25">
      <c r="A6464" s="11" t="s">
        <v>24701</v>
      </c>
      <c r="B6464" s="11" t="s">
        <v>24701</v>
      </c>
      <c r="C6464" s="11"/>
      <c r="I6464" s="11" t="s">
        <v>24701</v>
      </c>
    </row>
    <row r="6465" spans="1:9" x14ac:dyDescent="0.25">
      <c r="A6465" s="11" t="s">
        <v>24702</v>
      </c>
      <c r="B6465" s="11" t="s">
        <v>24703</v>
      </c>
      <c r="C6465" s="11"/>
      <c r="I6465" s="11" t="s">
        <v>24703</v>
      </c>
    </row>
    <row r="6466" spans="1:9" x14ac:dyDescent="0.25">
      <c r="A6466" s="11" t="s">
        <v>24704</v>
      </c>
      <c r="B6466" s="11" t="s">
        <v>24703</v>
      </c>
      <c r="C6466" s="11"/>
      <c r="I6466" s="11" t="s">
        <v>24703</v>
      </c>
    </row>
    <row r="6467" spans="1:9" x14ac:dyDescent="0.25">
      <c r="A6467" s="11" t="s">
        <v>24705</v>
      </c>
      <c r="B6467" s="11" t="s">
        <v>24703</v>
      </c>
      <c r="C6467" s="11"/>
      <c r="I6467" s="11" t="s">
        <v>24703</v>
      </c>
    </row>
    <row r="6468" spans="1:9" x14ac:dyDescent="0.25">
      <c r="A6468" s="11" t="s">
        <v>24706</v>
      </c>
      <c r="B6468" s="11" t="s">
        <v>24707</v>
      </c>
      <c r="C6468" s="11"/>
      <c r="I6468" s="11" t="s">
        <v>24707</v>
      </c>
    </row>
    <row r="6469" spans="1:9" x14ac:dyDescent="0.25">
      <c r="A6469" s="11" t="s">
        <v>24708</v>
      </c>
      <c r="B6469" s="11" t="s">
        <v>24709</v>
      </c>
      <c r="C6469" s="11"/>
      <c r="I6469" s="11" t="s">
        <v>24709</v>
      </c>
    </row>
    <row r="6470" spans="1:9" x14ac:dyDescent="0.25">
      <c r="A6470" s="11" t="s">
        <v>24710</v>
      </c>
      <c r="B6470" s="11" t="s">
        <v>24711</v>
      </c>
      <c r="C6470" s="11"/>
      <c r="I6470" s="11" t="s">
        <v>24711</v>
      </c>
    </row>
    <row r="6471" spans="1:9" x14ac:dyDescent="0.25">
      <c r="A6471" s="11" t="s">
        <v>24712</v>
      </c>
      <c r="B6471" s="11" t="s">
        <v>24713</v>
      </c>
      <c r="C6471" s="11"/>
      <c r="I6471" s="11" t="s">
        <v>24713</v>
      </c>
    </row>
    <row r="6472" spans="1:9" x14ac:dyDescent="0.25">
      <c r="A6472" s="11" t="s">
        <v>24713</v>
      </c>
      <c r="B6472" s="11" t="s">
        <v>24713</v>
      </c>
      <c r="C6472" s="11"/>
      <c r="I6472" s="11" t="s">
        <v>24713</v>
      </c>
    </row>
    <row r="6473" spans="1:9" x14ac:dyDescent="0.25">
      <c r="A6473" s="11" t="s">
        <v>24714</v>
      </c>
      <c r="B6473" s="11" t="s">
        <v>24715</v>
      </c>
      <c r="C6473" s="11"/>
      <c r="I6473" s="11" t="s">
        <v>24715</v>
      </c>
    </row>
    <row r="6474" spans="1:9" x14ac:dyDescent="0.25">
      <c r="A6474" s="11" t="s">
        <v>24716</v>
      </c>
      <c r="B6474" s="11" t="s">
        <v>24715</v>
      </c>
      <c r="C6474" s="11"/>
      <c r="I6474" s="11" t="s">
        <v>24715</v>
      </c>
    </row>
    <row r="6475" spans="1:9" x14ac:dyDescent="0.25">
      <c r="A6475" s="11" t="s">
        <v>24717</v>
      </c>
      <c r="B6475" s="11" t="s">
        <v>24715</v>
      </c>
      <c r="C6475" s="11"/>
      <c r="I6475" s="11" t="s">
        <v>24715</v>
      </c>
    </row>
    <row r="6476" spans="1:9" x14ac:dyDescent="0.25">
      <c r="A6476" s="11" t="s">
        <v>24718</v>
      </c>
      <c r="B6476" s="11" t="s">
        <v>24719</v>
      </c>
      <c r="C6476" s="11"/>
      <c r="I6476" s="11" t="s">
        <v>24719</v>
      </c>
    </row>
    <row r="6477" spans="1:9" x14ac:dyDescent="0.25">
      <c r="A6477" s="11" t="s">
        <v>24720</v>
      </c>
      <c r="B6477" s="11" t="s">
        <v>24721</v>
      </c>
      <c r="C6477" s="11"/>
      <c r="I6477" s="11" t="s">
        <v>24721</v>
      </c>
    </row>
    <row r="6478" spans="1:9" x14ac:dyDescent="0.25">
      <c r="A6478" s="11" t="s">
        <v>24722</v>
      </c>
      <c r="B6478" s="11" t="s">
        <v>24721</v>
      </c>
      <c r="C6478" s="11"/>
      <c r="I6478" s="11" t="s">
        <v>24721</v>
      </c>
    </row>
    <row r="6479" spans="1:9" x14ac:dyDescent="0.25">
      <c r="A6479" s="11" t="s">
        <v>24723</v>
      </c>
      <c r="B6479" s="11" t="s">
        <v>24724</v>
      </c>
      <c r="C6479" s="11"/>
      <c r="I6479" s="11" t="s">
        <v>24724</v>
      </c>
    </row>
    <row r="6480" spans="1:9" x14ac:dyDescent="0.25">
      <c r="A6480" s="11" t="s">
        <v>24725</v>
      </c>
      <c r="B6480" s="11" t="s">
        <v>24724</v>
      </c>
      <c r="C6480" s="11"/>
      <c r="I6480" s="11" t="s">
        <v>24724</v>
      </c>
    </row>
    <row r="6481" spans="1:9" x14ac:dyDescent="0.25">
      <c r="A6481" s="11" t="s">
        <v>24726</v>
      </c>
      <c r="B6481" s="11" t="s">
        <v>24727</v>
      </c>
      <c r="C6481" s="11"/>
      <c r="I6481" s="11" t="s">
        <v>24727</v>
      </c>
    </row>
    <row r="6482" spans="1:9" x14ac:dyDescent="0.25">
      <c r="A6482" s="11" t="s">
        <v>24728</v>
      </c>
      <c r="B6482" s="11" t="s">
        <v>24729</v>
      </c>
      <c r="C6482" s="11"/>
      <c r="I6482" s="11" t="s">
        <v>24729</v>
      </c>
    </row>
    <row r="6483" spans="1:9" x14ac:dyDescent="0.25">
      <c r="A6483" s="11" t="s">
        <v>24730</v>
      </c>
      <c r="B6483" s="11" t="s">
        <v>24731</v>
      </c>
      <c r="C6483" s="11"/>
      <c r="I6483" s="11" t="s">
        <v>24731</v>
      </c>
    </row>
    <row r="6484" spans="1:9" x14ac:dyDescent="0.25">
      <c r="A6484" s="11" t="s">
        <v>24732</v>
      </c>
      <c r="B6484" s="11" t="s">
        <v>24733</v>
      </c>
      <c r="C6484" s="11"/>
      <c r="I6484" s="11" t="s">
        <v>24733</v>
      </c>
    </row>
    <row r="6485" spans="1:9" x14ac:dyDescent="0.25">
      <c r="A6485" s="11" t="s">
        <v>24734</v>
      </c>
      <c r="B6485" s="11" t="s">
        <v>3862</v>
      </c>
      <c r="C6485" s="11"/>
      <c r="I6485" s="11" t="s">
        <v>3862</v>
      </c>
    </row>
    <row r="6486" spans="1:9" x14ac:dyDescent="0.25">
      <c r="A6486" s="11" t="s">
        <v>24735</v>
      </c>
      <c r="B6486" s="11" t="s">
        <v>24735</v>
      </c>
      <c r="C6486" s="11"/>
      <c r="I6486" s="11" t="s">
        <v>24735</v>
      </c>
    </row>
    <row r="6487" spans="1:9" x14ac:dyDescent="0.25">
      <c r="A6487" s="11" t="s">
        <v>24736</v>
      </c>
      <c r="B6487" s="11" t="s">
        <v>24737</v>
      </c>
      <c r="C6487" s="11"/>
      <c r="I6487" s="11" t="s">
        <v>24737</v>
      </c>
    </row>
    <row r="6488" spans="1:9" x14ac:dyDescent="0.25">
      <c r="A6488" s="11" t="s">
        <v>24738</v>
      </c>
      <c r="B6488" s="11" t="s">
        <v>24738</v>
      </c>
      <c r="C6488" s="11"/>
      <c r="I6488" s="11" t="s">
        <v>24738</v>
      </c>
    </row>
    <row r="6489" spans="1:9" x14ac:dyDescent="0.25">
      <c r="A6489" s="11" t="s">
        <v>24739</v>
      </c>
      <c r="B6489" s="11" t="s">
        <v>24740</v>
      </c>
      <c r="C6489" s="11"/>
      <c r="I6489" s="11" t="s">
        <v>24740</v>
      </c>
    </row>
    <row r="6490" spans="1:9" x14ac:dyDescent="0.25">
      <c r="A6490" s="11" t="s">
        <v>24741</v>
      </c>
      <c r="B6490" s="11" t="s">
        <v>24742</v>
      </c>
      <c r="C6490" s="11"/>
      <c r="I6490" s="11" t="s">
        <v>24742</v>
      </c>
    </row>
    <row r="6491" spans="1:9" x14ac:dyDescent="0.25">
      <c r="A6491" s="11" t="s">
        <v>24743</v>
      </c>
      <c r="B6491" s="11" t="s">
        <v>24743</v>
      </c>
      <c r="C6491" s="11"/>
      <c r="I6491" s="11" t="s">
        <v>24743</v>
      </c>
    </row>
    <row r="6492" spans="1:9" x14ac:dyDescent="0.25">
      <c r="A6492" s="11" t="s">
        <v>10511</v>
      </c>
      <c r="B6492" s="11" t="s">
        <v>24744</v>
      </c>
      <c r="C6492" s="11"/>
      <c r="I6492" s="11" t="s">
        <v>24744</v>
      </c>
    </row>
    <row r="6493" spans="1:9" x14ac:dyDescent="0.25">
      <c r="A6493" s="11" t="s">
        <v>24745</v>
      </c>
      <c r="B6493" s="11" t="s">
        <v>24746</v>
      </c>
      <c r="C6493" s="11"/>
      <c r="I6493" s="11" t="s">
        <v>24746</v>
      </c>
    </row>
    <row r="6494" spans="1:9" x14ac:dyDescent="0.25">
      <c r="A6494" s="11" t="s">
        <v>24747</v>
      </c>
      <c r="B6494" s="11" t="s">
        <v>24746</v>
      </c>
      <c r="C6494" s="11"/>
      <c r="I6494" s="11" t="s">
        <v>24746</v>
      </c>
    </row>
    <row r="6495" spans="1:9" x14ac:dyDescent="0.25">
      <c r="A6495" s="11" t="s">
        <v>24748</v>
      </c>
      <c r="B6495" s="11" t="s">
        <v>24749</v>
      </c>
      <c r="C6495" s="11"/>
      <c r="I6495" s="11" t="s">
        <v>24749</v>
      </c>
    </row>
    <row r="6496" spans="1:9" x14ac:dyDescent="0.25">
      <c r="A6496" s="11" t="s">
        <v>24750</v>
      </c>
      <c r="B6496" s="11" t="s">
        <v>24751</v>
      </c>
      <c r="C6496" s="11"/>
      <c r="I6496" s="11" t="s">
        <v>24751</v>
      </c>
    </row>
    <row r="6497" spans="1:9" x14ac:dyDescent="0.25">
      <c r="A6497" s="11" t="s">
        <v>24752</v>
      </c>
      <c r="B6497" s="11" t="s">
        <v>24753</v>
      </c>
      <c r="C6497" s="11"/>
      <c r="I6497" s="11" t="s">
        <v>24753</v>
      </c>
    </row>
    <row r="6498" spans="1:9" x14ac:dyDescent="0.25">
      <c r="A6498" s="11" t="s">
        <v>24754</v>
      </c>
      <c r="B6498" s="11" t="s">
        <v>24755</v>
      </c>
      <c r="C6498" s="11"/>
      <c r="I6498" s="11" t="s">
        <v>24755</v>
      </c>
    </row>
    <row r="6499" spans="1:9" x14ac:dyDescent="0.25">
      <c r="A6499" s="11" t="s">
        <v>24756</v>
      </c>
      <c r="B6499" s="11" t="s">
        <v>24757</v>
      </c>
      <c r="C6499" s="11"/>
      <c r="I6499" s="11" t="s">
        <v>24757</v>
      </c>
    </row>
    <row r="6500" spans="1:9" x14ac:dyDescent="0.25">
      <c r="A6500" s="11" t="s">
        <v>24758</v>
      </c>
      <c r="B6500" s="11" t="s">
        <v>24759</v>
      </c>
      <c r="C6500" s="11"/>
      <c r="I6500" s="11" t="s">
        <v>24759</v>
      </c>
    </row>
    <row r="6501" spans="1:9" x14ac:dyDescent="0.25">
      <c r="A6501" s="11" t="s">
        <v>24760</v>
      </c>
      <c r="B6501" s="11" t="s">
        <v>24759</v>
      </c>
      <c r="C6501" s="11"/>
      <c r="I6501" s="11" t="s">
        <v>24759</v>
      </c>
    </row>
    <row r="6502" spans="1:9" x14ac:dyDescent="0.25">
      <c r="A6502" s="11" t="s">
        <v>24761</v>
      </c>
      <c r="B6502" s="11" t="s">
        <v>24762</v>
      </c>
      <c r="C6502" s="11"/>
      <c r="I6502" s="11" t="s">
        <v>24762</v>
      </c>
    </row>
    <row r="6503" spans="1:9" x14ac:dyDescent="0.25">
      <c r="A6503" s="11" t="s">
        <v>24763</v>
      </c>
      <c r="B6503" s="11" t="s">
        <v>24764</v>
      </c>
      <c r="C6503" s="11"/>
      <c r="I6503" s="11" t="s">
        <v>24764</v>
      </c>
    </row>
    <row r="6504" spans="1:9" x14ac:dyDescent="0.25">
      <c r="A6504" s="11" t="s">
        <v>24765</v>
      </c>
      <c r="B6504" s="11" t="s">
        <v>383</v>
      </c>
      <c r="C6504" s="11"/>
      <c r="I6504" s="11" t="s">
        <v>383</v>
      </c>
    </row>
    <row r="6505" spans="1:9" x14ac:dyDescent="0.25">
      <c r="A6505" s="11" t="s">
        <v>24766</v>
      </c>
      <c r="B6505" s="11" t="s">
        <v>24766</v>
      </c>
      <c r="C6505" s="11"/>
      <c r="I6505" s="11" t="s">
        <v>24766</v>
      </c>
    </row>
    <row r="6506" spans="1:9" x14ac:dyDescent="0.25">
      <c r="A6506" s="11" t="s">
        <v>24767</v>
      </c>
      <c r="B6506" s="11" t="s">
        <v>1593</v>
      </c>
      <c r="C6506" s="11"/>
      <c r="I6506" s="11" t="s">
        <v>1593</v>
      </c>
    </row>
    <row r="6507" spans="1:9" x14ac:dyDescent="0.25">
      <c r="A6507" s="11" t="s">
        <v>24768</v>
      </c>
      <c r="B6507" s="11" t="s">
        <v>24769</v>
      </c>
      <c r="C6507" s="11"/>
      <c r="I6507" s="11" t="s">
        <v>24769</v>
      </c>
    </row>
    <row r="6508" spans="1:9" x14ac:dyDescent="0.25">
      <c r="A6508" s="11" t="s">
        <v>24770</v>
      </c>
      <c r="B6508" s="11" t="s">
        <v>24771</v>
      </c>
      <c r="C6508" s="11"/>
      <c r="I6508" s="11" t="s">
        <v>24771</v>
      </c>
    </row>
    <row r="6509" spans="1:9" x14ac:dyDescent="0.25">
      <c r="A6509" s="11" t="s">
        <v>24772</v>
      </c>
      <c r="B6509" s="11" t="s">
        <v>24773</v>
      </c>
      <c r="C6509" s="11"/>
      <c r="I6509" s="11" t="s">
        <v>24773</v>
      </c>
    </row>
    <row r="6510" spans="1:9" x14ac:dyDescent="0.25">
      <c r="A6510" s="11" t="s">
        <v>24774</v>
      </c>
      <c r="B6510" s="11" t="s">
        <v>24774</v>
      </c>
      <c r="C6510" s="11"/>
      <c r="I6510" s="11" t="s">
        <v>24774</v>
      </c>
    </row>
    <row r="6511" spans="1:9" x14ac:dyDescent="0.25">
      <c r="A6511" s="11" t="s">
        <v>24775</v>
      </c>
      <c r="B6511" s="11" t="s">
        <v>22053</v>
      </c>
      <c r="C6511" s="11"/>
      <c r="I6511" s="11" t="s">
        <v>22053</v>
      </c>
    </row>
    <row r="6512" spans="1:9" x14ac:dyDescent="0.25">
      <c r="A6512" s="11" t="s">
        <v>24776</v>
      </c>
      <c r="B6512" s="11" t="s">
        <v>22053</v>
      </c>
      <c r="C6512" s="11"/>
      <c r="I6512" s="11" t="s">
        <v>22053</v>
      </c>
    </row>
    <row r="6513" spans="1:9" x14ac:dyDescent="0.25">
      <c r="A6513" s="11" t="s">
        <v>24777</v>
      </c>
      <c r="B6513" s="11" t="s">
        <v>22053</v>
      </c>
      <c r="C6513" s="11"/>
      <c r="I6513" s="11" t="s">
        <v>22053</v>
      </c>
    </row>
    <row r="6514" spans="1:9" x14ac:dyDescent="0.25">
      <c r="A6514" s="11" t="s">
        <v>24778</v>
      </c>
      <c r="B6514" s="11" t="s">
        <v>24779</v>
      </c>
      <c r="C6514" s="11"/>
      <c r="I6514" s="11" t="s">
        <v>24779</v>
      </c>
    </row>
    <row r="6515" spans="1:9" x14ac:dyDescent="0.25">
      <c r="A6515" s="11" t="s">
        <v>24780</v>
      </c>
      <c r="B6515" s="11" t="s">
        <v>24781</v>
      </c>
      <c r="C6515" s="11"/>
      <c r="I6515" s="11" t="s">
        <v>24781</v>
      </c>
    </row>
    <row r="6516" spans="1:9" x14ac:dyDescent="0.25">
      <c r="A6516" s="11" t="s">
        <v>24782</v>
      </c>
      <c r="B6516" s="11" t="s">
        <v>24781</v>
      </c>
      <c r="C6516" s="11"/>
      <c r="I6516" s="11" t="s">
        <v>24781</v>
      </c>
    </row>
    <row r="6517" spans="1:9" x14ac:dyDescent="0.25">
      <c r="A6517" s="11" t="s">
        <v>24783</v>
      </c>
      <c r="B6517" s="11" t="s">
        <v>24784</v>
      </c>
      <c r="C6517" s="11"/>
      <c r="I6517" s="11" t="s">
        <v>24784</v>
      </c>
    </row>
    <row r="6518" spans="1:9" x14ac:dyDescent="0.25">
      <c r="A6518" s="11" t="s">
        <v>24785</v>
      </c>
      <c r="B6518" s="11" t="s">
        <v>24786</v>
      </c>
      <c r="C6518" s="11"/>
      <c r="I6518" s="11" t="s">
        <v>24786</v>
      </c>
    </row>
    <row r="6519" spans="1:9" x14ac:dyDescent="0.25">
      <c r="A6519" s="11" t="s">
        <v>24787</v>
      </c>
      <c r="B6519" s="11" t="s">
        <v>24788</v>
      </c>
      <c r="C6519" s="11"/>
      <c r="I6519" s="11" t="s">
        <v>24788</v>
      </c>
    </row>
    <row r="6520" spans="1:9" x14ac:dyDescent="0.25">
      <c r="A6520" s="11" t="s">
        <v>24789</v>
      </c>
      <c r="B6520" s="11" t="s">
        <v>24790</v>
      </c>
      <c r="C6520" s="11"/>
      <c r="I6520" s="11" t="s">
        <v>24790</v>
      </c>
    </row>
    <row r="6521" spans="1:9" x14ac:dyDescent="0.25">
      <c r="A6521" s="11" t="s">
        <v>24791</v>
      </c>
      <c r="B6521" s="11" t="s">
        <v>24790</v>
      </c>
      <c r="C6521" s="11"/>
      <c r="I6521" s="11" t="s">
        <v>24790</v>
      </c>
    </row>
    <row r="6522" spans="1:9" x14ac:dyDescent="0.25">
      <c r="A6522" s="11" t="s">
        <v>24792</v>
      </c>
      <c r="B6522" s="11" t="s">
        <v>24793</v>
      </c>
      <c r="C6522" s="11"/>
      <c r="I6522" s="11" t="s">
        <v>24793</v>
      </c>
    </row>
    <row r="6523" spans="1:9" x14ac:dyDescent="0.25">
      <c r="A6523" s="11" t="s">
        <v>24794</v>
      </c>
      <c r="B6523" s="11" t="s">
        <v>24795</v>
      </c>
      <c r="C6523" s="11"/>
      <c r="I6523" s="11" t="s">
        <v>24795</v>
      </c>
    </row>
    <row r="6524" spans="1:9" x14ac:dyDescent="0.25">
      <c r="A6524" s="11" t="s">
        <v>24796</v>
      </c>
      <c r="B6524" s="11" t="s">
        <v>24797</v>
      </c>
      <c r="C6524" s="11"/>
      <c r="I6524" s="11" t="s">
        <v>24797</v>
      </c>
    </row>
    <row r="6525" spans="1:9" x14ac:dyDescent="0.25">
      <c r="A6525" s="11" t="s">
        <v>24798</v>
      </c>
      <c r="B6525" s="11" t="s">
        <v>24797</v>
      </c>
      <c r="C6525" s="11"/>
      <c r="I6525" s="11" t="s">
        <v>24797</v>
      </c>
    </row>
    <row r="6526" spans="1:9" x14ac:dyDescent="0.25">
      <c r="A6526" s="11" t="s">
        <v>24799</v>
      </c>
      <c r="B6526" s="11" t="s">
        <v>24800</v>
      </c>
      <c r="C6526" s="11"/>
      <c r="I6526" s="11" t="s">
        <v>24800</v>
      </c>
    </row>
    <row r="6527" spans="1:9" x14ac:dyDescent="0.25">
      <c r="A6527" s="11" t="s">
        <v>24801</v>
      </c>
      <c r="B6527" s="11" t="s">
        <v>24802</v>
      </c>
      <c r="C6527" s="11"/>
      <c r="I6527" s="11" t="s">
        <v>24802</v>
      </c>
    </row>
    <row r="6528" spans="1:9" x14ac:dyDescent="0.25">
      <c r="A6528" s="11" t="s">
        <v>24803</v>
      </c>
      <c r="B6528" s="11" t="s">
        <v>24802</v>
      </c>
      <c r="C6528" s="11"/>
      <c r="I6528" s="11" t="s">
        <v>24802</v>
      </c>
    </row>
    <row r="6529" spans="1:9" x14ac:dyDescent="0.25">
      <c r="A6529" s="11" t="s">
        <v>24804</v>
      </c>
      <c r="B6529" s="11" t="s">
        <v>24802</v>
      </c>
      <c r="C6529" s="11"/>
      <c r="I6529" s="11" t="s">
        <v>24802</v>
      </c>
    </row>
    <row r="6530" spans="1:9" x14ac:dyDescent="0.25">
      <c r="A6530" s="11" t="s">
        <v>24805</v>
      </c>
      <c r="B6530" s="11" t="s">
        <v>24806</v>
      </c>
      <c r="C6530" s="11"/>
      <c r="I6530" s="11" t="s">
        <v>24806</v>
      </c>
    </row>
    <row r="6531" spans="1:9" x14ac:dyDescent="0.25">
      <c r="A6531" s="11" t="s">
        <v>24807</v>
      </c>
      <c r="B6531" s="11" t="s">
        <v>24808</v>
      </c>
      <c r="C6531" s="11"/>
      <c r="I6531" s="11" t="s">
        <v>24808</v>
      </c>
    </row>
    <row r="6532" spans="1:9" x14ac:dyDescent="0.25">
      <c r="A6532" s="11" t="s">
        <v>24809</v>
      </c>
      <c r="B6532" s="11" t="s">
        <v>24808</v>
      </c>
      <c r="C6532" s="11"/>
      <c r="I6532" s="11" t="s">
        <v>24808</v>
      </c>
    </row>
    <row r="6533" spans="1:9" x14ac:dyDescent="0.25">
      <c r="A6533" s="11" t="s">
        <v>24810</v>
      </c>
      <c r="B6533" s="11" t="s">
        <v>22241</v>
      </c>
      <c r="C6533" s="11"/>
      <c r="I6533" s="11" t="s">
        <v>22241</v>
      </c>
    </row>
    <row r="6534" spans="1:9" x14ac:dyDescent="0.25">
      <c r="A6534" s="11" t="s">
        <v>24811</v>
      </c>
      <c r="B6534" s="11" t="s">
        <v>22241</v>
      </c>
      <c r="C6534" s="11"/>
      <c r="I6534" s="11" t="s">
        <v>22241</v>
      </c>
    </row>
    <row r="6535" spans="1:9" x14ac:dyDescent="0.25">
      <c r="A6535" s="11" t="s">
        <v>24812</v>
      </c>
      <c r="B6535" s="11" t="s">
        <v>22241</v>
      </c>
      <c r="C6535" s="11"/>
      <c r="I6535" s="11" t="s">
        <v>22241</v>
      </c>
    </row>
    <row r="6536" spans="1:9" x14ac:dyDescent="0.25">
      <c r="A6536" s="11" t="s">
        <v>24813</v>
      </c>
      <c r="B6536" s="11" t="s">
        <v>22241</v>
      </c>
      <c r="C6536" s="11"/>
      <c r="I6536" s="11" t="s">
        <v>22241</v>
      </c>
    </row>
    <row r="6537" spans="1:9" x14ac:dyDescent="0.25">
      <c r="A6537" s="11" t="s">
        <v>24814</v>
      </c>
      <c r="B6537" s="11" t="s">
        <v>24815</v>
      </c>
      <c r="C6537" s="11"/>
      <c r="I6537" s="11" t="s">
        <v>24815</v>
      </c>
    </row>
    <row r="6538" spans="1:9" x14ac:dyDescent="0.25">
      <c r="A6538" s="11" t="s">
        <v>24816</v>
      </c>
      <c r="B6538" s="11" t="s">
        <v>24815</v>
      </c>
      <c r="C6538" s="11"/>
      <c r="I6538" s="11" t="s">
        <v>24815</v>
      </c>
    </row>
    <row r="6539" spans="1:9" x14ac:dyDescent="0.25">
      <c r="A6539" s="11" t="s">
        <v>11052</v>
      </c>
      <c r="B6539" s="11" t="s">
        <v>2899</v>
      </c>
      <c r="C6539" s="11"/>
      <c r="I6539" s="11" t="s">
        <v>2899</v>
      </c>
    </row>
    <row r="6540" spans="1:9" x14ac:dyDescent="0.25">
      <c r="A6540" s="11" t="s">
        <v>24817</v>
      </c>
      <c r="B6540" s="11" t="s">
        <v>24818</v>
      </c>
      <c r="C6540" s="11"/>
      <c r="I6540" s="11" t="s">
        <v>24818</v>
      </c>
    </row>
    <row r="6541" spans="1:9" x14ac:dyDescent="0.25">
      <c r="A6541" s="11" t="s">
        <v>24819</v>
      </c>
      <c r="B6541" s="11" t="s">
        <v>24818</v>
      </c>
      <c r="C6541" s="11"/>
      <c r="I6541" s="11" t="s">
        <v>24818</v>
      </c>
    </row>
    <row r="6542" spans="1:9" x14ac:dyDescent="0.25">
      <c r="A6542" s="11" t="s">
        <v>24820</v>
      </c>
      <c r="B6542" s="11" t="s">
        <v>24821</v>
      </c>
      <c r="C6542" s="11"/>
      <c r="I6542" s="11" t="s">
        <v>24821</v>
      </c>
    </row>
    <row r="6543" spans="1:9" x14ac:dyDescent="0.25">
      <c r="A6543" s="11" t="s">
        <v>24822</v>
      </c>
      <c r="B6543" s="11" t="s">
        <v>24823</v>
      </c>
      <c r="C6543" s="11"/>
      <c r="I6543" s="11" t="s">
        <v>24823</v>
      </c>
    </row>
    <row r="6544" spans="1:9" x14ac:dyDescent="0.25">
      <c r="A6544" s="11" t="s">
        <v>24824</v>
      </c>
      <c r="B6544" s="11" t="s">
        <v>22789</v>
      </c>
      <c r="C6544" s="11"/>
      <c r="I6544" s="11" t="s">
        <v>22789</v>
      </c>
    </row>
    <row r="6545" spans="1:9" x14ac:dyDescent="0.25">
      <c r="A6545" s="11" t="s">
        <v>24825</v>
      </c>
      <c r="B6545" s="11" t="s">
        <v>24826</v>
      </c>
      <c r="C6545" s="11"/>
      <c r="I6545" s="11" t="s">
        <v>24826</v>
      </c>
    </row>
    <row r="6546" spans="1:9" x14ac:dyDescent="0.25">
      <c r="A6546" s="11" t="s">
        <v>24827</v>
      </c>
      <c r="B6546" s="11" t="s">
        <v>24828</v>
      </c>
      <c r="C6546" s="11"/>
      <c r="I6546" s="11" t="s">
        <v>24828</v>
      </c>
    </row>
    <row r="6547" spans="1:9" x14ac:dyDescent="0.25">
      <c r="A6547" s="11" t="s">
        <v>24829</v>
      </c>
      <c r="B6547" s="11" t="s">
        <v>23165</v>
      </c>
      <c r="C6547" s="11"/>
      <c r="I6547" s="11" t="s">
        <v>23165</v>
      </c>
    </row>
    <row r="6548" spans="1:9" x14ac:dyDescent="0.25">
      <c r="A6548" s="11" t="s">
        <v>24830</v>
      </c>
      <c r="B6548" s="11" t="s">
        <v>24830</v>
      </c>
      <c r="C6548" s="11"/>
      <c r="I6548" s="11" t="s">
        <v>24830</v>
      </c>
    </row>
    <row r="6549" spans="1:9" x14ac:dyDescent="0.25">
      <c r="A6549" s="11" t="s">
        <v>24831</v>
      </c>
      <c r="B6549" s="11" t="s">
        <v>24832</v>
      </c>
      <c r="C6549" s="11"/>
      <c r="I6549" s="11" t="s">
        <v>24832</v>
      </c>
    </row>
    <row r="6550" spans="1:9" x14ac:dyDescent="0.25">
      <c r="A6550" s="11" t="s">
        <v>24833</v>
      </c>
      <c r="B6550" s="11" t="s">
        <v>24834</v>
      </c>
      <c r="C6550" s="11"/>
      <c r="I6550" s="11" t="s">
        <v>24834</v>
      </c>
    </row>
    <row r="6551" spans="1:9" x14ac:dyDescent="0.25">
      <c r="A6551" s="11" t="s">
        <v>24835</v>
      </c>
      <c r="B6551" s="11" t="s">
        <v>24836</v>
      </c>
      <c r="C6551" s="11"/>
      <c r="I6551" s="11" t="s">
        <v>24836</v>
      </c>
    </row>
    <row r="6552" spans="1:9" x14ac:dyDescent="0.25">
      <c r="A6552" s="11" t="s">
        <v>24837</v>
      </c>
      <c r="B6552" s="11" t="s">
        <v>4132</v>
      </c>
      <c r="C6552" s="11"/>
      <c r="I6552" s="11" t="s">
        <v>4132</v>
      </c>
    </row>
    <row r="6553" spans="1:9" x14ac:dyDescent="0.25">
      <c r="A6553" s="11" t="s">
        <v>24838</v>
      </c>
      <c r="B6553" s="11" t="s">
        <v>24838</v>
      </c>
      <c r="C6553" s="11"/>
      <c r="I6553" s="11" t="s">
        <v>24838</v>
      </c>
    </row>
    <row r="6554" spans="1:9" x14ac:dyDescent="0.25">
      <c r="A6554" s="11" t="s">
        <v>24839</v>
      </c>
      <c r="B6554" s="11" t="s">
        <v>24840</v>
      </c>
      <c r="C6554" s="11"/>
      <c r="I6554" s="11" t="s">
        <v>24840</v>
      </c>
    </row>
    <row r="6555" spans="1:9" x14ac:dyDescent="0.25">
      <c r="A6555" s="11" t="s">
        <v>24841</v>
      </c>
      <c r="B6555" s="11" t="s">
        <v>4139</v>
      </c>
      <c r="C6555" s="11"/>
      <c r="I6555" s="11" t="s">
        <v>4139</v>
      </c>
    </row>
    <row r="6556" spans="1:9" x14ac:dyDescent="0.25">
      <c r="A6556" s="11" t="s">
        <v>24842</v>
      </c>
      <c r="B6556" s="11" t="s">
        <v>24842</v>
      </c>
      <c r="C6556" s="11"/>
      <c r="I6556" s="11" t="s">
        <v>24842</v>
      </c>
    </row>
    <row r="6557" spans="1:9" x14ac:dyDescent="0.25">
      <c r="A6557" s="11" t="s">
        <v>24843</v>
      </c>
      <c r="B6557" s="11" t="s">
        <v>24842</v>
      </c>
      <c r="C6557" s="11"/>
      <c r="I6557" s="11" t="s">
        <v>24842</v>
      </c>
    </row>
    <row r="6558" spans="1:9" x14ac:dyDescent="0.25">
      <c r="A6558" s="11" t="s">
        <v>24844</v>
      </c>
      <c r="B6558" s="11" t="s">
        <v>24845</v>
      </c>
      <c r="C6558" s="11"/>
      <c r="I6558" s="11" t="s">
        <v>24845</v>
      </c>
    </row>
    <row r="6559" spans="1:9" x14ac:dyDescent="0.25">
      <c r="A6559" s="11" t="s">
        <v>24846</v>
      </c>
      <c r="B6559" s="11" t="s">
        <v>24847</v>
      </c>
      <c r="C6559" s="11"/>
      <c r="I6559" s="11" t="s">
        <v>24847</v>
      </c>
    </row>
    <row r="6560" spans="1:9" x14ac:dyDescent="0.25">
      <c r="A6560" s="11" t="s">
        <v>24848</v>
      </c>
      <c r="B6560" s="11" t="s">
        <v>24849</v>
      </c>
      <c r="C6560" s="11"/>
      <c r="I6560" s="11" t="s">
        <v>24849</v>
      </c>
    </row>
    <row r="6561" spans="1:9" x14ac:dyDescent="0.25">
      <c r="A6561" s="11" t="s">
        <v>24850</v>
      </c>
      <c r="B6561" s="11" t="s">
        <v>24851</v>
      </c>
      <c r="C6561" s="11"/>
      <c r="I6561" s="11" t="s">
        <v>24851</v>
      </c>
    </row>
    <row r="6562" spans="1:9" x14ac:dyDescent="0.25">
      <c r="A6562" s="11" t="s">
        <v>24852</v>
      </c>
      <c r="B6562" s="11" t="s">
        <v>24853</v>
      </c>
      <c r="C6562" s="11"/>
      <c r="I6562" s="11" t="s">
        <v>24853</v>
      </c>
    </row>
    <row r="6563" spans="1:9" x14ac:dyDescent="0.25">
      <c r="A6563" s="11" t="s">
        <v>24854</v>
      </c>
      <c r="B6563" s="11" t="s">
        <v>24855</v>
      </c>
      <c r="C6563" s="11"/>
      <c r="I6563" s="11" t="s">
        <v>24855</v>
      </c>
    </row>
    <row r="6564" spans="1:9" x14ac:dyDescent="0.25">
      <c r="A6564" s="11" t="s">
        <v>24856</v>
      </c>
      <c r="B6564" s="11" t="s">
        <v>24857</v>
      </c>
      <c r="C6564" s="11"/>
      <c r="I6564" s="11" t="s">
        <v>24857</v>
      </c>
    </row>
    <row r="6565" spans="1:9" x14ac:dyDescent="0.25">
      <c r="A6565" s="11" t="s">
        <v>24858</v>
      </c>
      <c r="B6565" s="11" t="s">
        <v>24859</v>
      </c>
      <c r="C6565" s="11"/>
      <c r="I6565" s="11" t="s">
        <v>24859</v>
      </c>
    </row>
    <row r="6566" spans="1:9" x14ac:dyDescent="0.25">
      <c r="A6566" s="11" t="s">
        <v>24860</v>
      </c>
      <c r="B6566" s="11" t="s">
        <v>24859</v>
      </c>
      <c r="C6566" s="11"/>
      <c r="I6566" s="11" t="s">
        <v>24859</v>
      </c>
    </row>
    <row r="6567" spans="1:9" x14ac:dyDescent="0.25">
      <c r="A6567" s="11" t="s">
        <v>24861</v>
      </c>
      <c r="B6567" s="11" t="s">
        <v>24862</v>
      </c>
      <c r="C6567" s="11"/>
      <c r="I6567" s="11" t="s">
        <v>24862</v>
      </c>
    </row>
    <row r="6568" spans="1:9" x14ac:dyDescent="0.25">
      <c r="A6568" s="11" t="s">
        <v>24863</v>
      </c>
      <c r="B6568" s="11" t="s">
        <v>540</v>
      </c>
      <c r="C6568" s="11"/>
      <c r="I6568" s="11" t="s">
        <v>540</v>
      </c>
    </row>
    <row r="6569" spans="1:9" x14ac:dyDescent="0.25">
      <c r="A6569" s="11" t="s">
        <v>24864</v>
      </c>
      <c r="B6569" s="11" t="s">
        <v>24864</v>
      </c>
      <c r="C6569" s="11"/>
      <c r="I6569" s="11" t="s">
        <v>24864</v>
      </c>
    </row>
    <row r="6570" spans="1:9" x14ac:dyDescent="0.25">
      <c r="A6570" s="11" t="s">
        <v>24865</v>
      </c>
      <c r="B6570" s="11" t="s">
        <v>24866</v>
      </c>
      <c r="C6570" s="11"/>
      <c r="I6570" s="11" t="s">
        <v>24866</v>
      </c>
    </row>
    <row r="6571" spans="1:9" x14ac:dyDescent="0.25">
      <c r="A6571" s="11" t="s">
        <v>24867</v>
      </c>
      <c r="B6571" s="11" t="s">
        <v>24868</v>
      </c>
      <c r="C6571" s="11"/>
      <c r="I6571" s="11" t="s">
        <v>24868</v>
      </c>
    </row>
    <row r="6572" spans="1:9" x14ac:dyDescent="0.25">
      <c r="A6572" s="11" t="s">
        <v>24869</v>
      </c>
      <c r="B6572" s="11" t="s">
        <v>24870</v>
      </c>
      <c r="C6572" s="11"/>
      <c r="I6572" s="11" t="s">
        <v>24870</v>
      </c>
    </row>
    <row r="6573" spans="1:9" x14ac:dyDescent="0.25">
      <c r="A6573" s="11" t="s">
        <v>24871</v>
      </c>
      <c r="B6573" s="11" t="s">
        <v>24872</v>
      </c>
      <c r="C6573" s="11"/>
      <c r="I6573" s="11" t="s">
        <v>24872</v>
      </c>
    </row>
    <row r="6574" spans="1:9" x14ac:dyDescent="0.25">
      <c r="A6574" s="11" t="s">
        <v>24873</v>
      </c>
      <c r="B6574" s="11" t="s">
        <v>24874</v>
      </c>
      <c r="C6574" s="11"/>
      <c r="I6574" s="11" t="s">
        <v>24874</v>
      </c>
    </row>
    <row r="6575" spans="1:9" x14ac:dyDescent="0.25">
      <c r="A6575" s="11" t="s">
        <v>24875</v>
      </c>
      <c r="B6575" s="11" t="s">
        <v>24876</v>
      </c>
      <c r="C6575" s="11"/>
      <c r="I6575" s="11" t="s">
        <v>24876</v>
      </c>
    </row>
    <row r="6576" spans="1:9" x14ac:dyDescent="0.25">
      <c r="A6576" s="11" t="s">
        <v>24877</v>
      </c>
      <c r="B6576" s="11" t="s">
        <v>24878</v>
      </c>
      <c r="C6576" s="11"/>
      <c r="I6576" s="11" t="s">
        <v>24878</v>
      </c>
    </row>
    <row r="6577" spans="1:9" x14ac:dyDescent="0.25">
      <c r="A6577" s="11" t="s">
        <v>24879</v>
      </c>
      <c r="B6577" s="11" t="s">
        <v>24878</v>
      </c>
      <c r="C6577" s="11"/>
      <c r="I6577" s="11" t="s">
        <v>24878</v>
      </c>
    </row>
    <row r="6578" spans="1:9" x14ac:dyDescent="0.25">
      <c r="A6578" s="11" t="s">
        <v>24880</v>
      </c>
      <c r="B6578" s="11" t="s">
        <v>24881</v>
      </c>
      <c r="C6578" s="11"/>
      <c r="I6578" s="11" t="s">
        <v>24881</v>
      </c>
    </row>
    <row r="6579" spans="1:9" x14ac:dyDescent="0.25">
      <c r="A6579" s="11" t="s">
        <v>24882</v>
      </c>
      <c r="B6579" s="11" t="s">
        <v>24881</v>
      </c>
      <c r="C6579" s="11"/>
      <c r="I6579" s="11" t="s">
        <v>24881</v>
      </c>
    </row>
    <row r="6580" spans="1:9" x14ac:dyDescent="0.25">
      <c r="A6580" s="11" t="s">
        <v>24883</v>
      </c>
      <c r="B6580" s="11" t="s">
        <v>24884</v>
      </c>
      <c r="C6580" s="11"/>
      <c r="I6580" s="11" t="s">
        <v>24884</v>
      </c>
    </row>
    <row r="6581" spans="1:9" x14ac:dyDescent="0.25">
      <c r="A6581" s="11" t="s">
        <v>24885</v>
      </c>
      <c r="B6581" s="11" t="s">
        <v>24886</v>
      </c>
      <c r="C6581" s="11"/>
      <c r="I6581" s="11" t="s">
        <v>24886</v>
      </c>
    </row>
    <row r="6582" spans="1:9" x14ac:dyDescent="0.25">
      <c r="A6582" s="11" t="s">
        <v>24887</v>
      </c>
      <c r="B6582" s="11" t="s">
        <v>24886</v>
      </c>
      <c r="C6582" s="11"/>
      <c r="I6582" s="11" t="s">
        <v>24886</v>
      </c>
    </row>
    <row r="6583" spans="1:9" x14ac:dyDescent="0.25">
      <c r="A6583" s="11" t="s">
        <v>24888</v>
      </c>
      <c r="B6583" s="11" t="s">
        <v>24888</v>
      </c>
      <c r="C6583" s="11"/>
      <c r="I6583" s="11" t="s">
        <v>24888</v>
      </c>
    </row>
    <row r="6584" spans="1:9" x14ac:dyDescent="0.25">
      <c r="A6584" s="11" t="s">
        <v>24889</v>
      </c>
      <c r="B6584" s="11" t="s">
        <v>24890</v>
      </c>
      <c r="C6584" s="11"/>
      <c r="I6584" s="11" t="s">
        <v>24890</v>
      </c>
    </row>
    <row r="6585" spans="1:9" x14ac:dyDescent="0.25">
      <c r="A6585" s="11" t="s">
        <v>24891</v>
      </c>
      <c r="B6585" s="11" t="s">
        <v>24892</v>
      </c>
      <c r="C6585" s="11"/>
      <c r="I6585" s="11" t="s">
        <v>24892</v>
      </c>
    </row>
    <row r="6586" spans="1:9" x14ac:dyDescent="0.25">
      <c r="A6586" s="11" t="s">
        <v>24893</v>
      </c>
      <c r="B6586" s="11" t="s">
        <v>24892</v>
      </c>
      <c r="C6586" s="11"/>
      <c r="I6586" s="11" t="s">
        <v>24892</v>
      </c>
    </row>
    <row r="6587" spans="1:9" x14ac:dyDescent="0.25">
      <c r="A6587" s="11" t="s">
        <v>24894</v>
      </c>
      <c r="B6587" s="11" t="s">
        <v>24895</v>
      </c>
      <c r="C6587" s="11"/>
      <c r="I6587" s="11" t="s">
        <v>24895</v>
      </c>
    </row>
    <row r="6588" spans="1:9" x14ac:dyDescent="0.25">
      <c r="A6588" s="11" t="s">
        <v>24896</v>
      </c>
      <c r="B6588" s="11" t="s">
        <v>11697</v>
      </c>
      <c r="C6588" s="11"/>
      <c r="I6588" s="11" t="s">
        <v>11697</v>
      </c>
    </row>
    <row r="6589" spans="1:9" x14ac:dyDescent="0.25">
      <c r="A6589" s="11" t="s">
        <v>11697</v>
      </c>
      <c r="B6589" s="11" t="s">
        <v>11697</v>
      </c>
      <c r="C6589" s="11"/>
      <c r="I6589" s="11" t="s">
        <v>11697</v>
      </c>
    </row>
    <row r="6590" spans="1:9" x14ac:dyDescent="0.25">
      <c r="A6590" s="11" t="s">
        <v>24897</v>
      </c>
      <c r="B6590" s="11" t="s">
        <v>24898</v>
      </c>
      <c r="C6590" s="11"/>
      <c r="I6590" s="11" t="s">
        <v>24898</v>
      </c>
    </row>
    <row r="6591" spans="1:9" x14ac:dyDescent="0.25">
      <c r="A6591" s="11" t="s">
        <v>24899</v>
      </c>
      <c r="B6591" s="11" t="s">
        <v>24900</v>
      </c>
      <c r="C6591" s="11"/>
      <c r="I6591" s="11" t="s">
        <v>24900</v>
      </c>
    </row>
    <row r="6592" spans="1:9" x14ac:dyDescent="0.25">
      <c r="A6592" s="11" t="s">
        <v>24901</v>
      </c>
      <c r="B6592" s="11" t="s">
        <v>24900</v>
      </c>
      <c r="C6592" s="11"/>
      <c r="I6592" s="11" t="s">
        <v>24900</v>
      </c>
    </row>
    <row r="6593" spans="1:9" x14ac:dyDescent="0.25">
      <c r="A6593" s="11" t="s">
        <v>24902</v>
      </c>
      <c r="B6593" s="11" t="s">
        <v>24903</v>
      </c>
      <c r="C6593" s="11"/>
      <c r="I6593" s="11" t="s">
        <v>24903</v>
      </c>
    </row>
    <row r="6594" spans="1:9" x14ac:dyDescent="0.25">
      <c r="A6594" s="11" t="s">
        <v>24904</v>
      </c>
      <c r="B6594" s="11" t="s">
        <v>24903</v>
      </c>
      <c r="C6594" s="11"/>
      <c r="I6594" s="11" t="s">
        <v>24903</v>
      </c>
    </row>
    <row r="6595" spans="1:9" x14ac:dyDescent="0.25">
      <c r="A6595" s="11" t="s">
        <v>24905</v>
      </c>
      <c r="B6595" s="11" t="s">
        <v>24903</v>
      </c>
      <c r="C6595" s="11"/>
      <c r="I6595" s="11" t="s">
        <v>24903</v>
      </c>
    </row>
    <row r="6596" spans="1:9" x14ac:dyDescent="0.25">
      <c r="A6596" s="11" t="s">
        <v>24906</v>
      </c>
      <c r="B6596" s="11" t="s">
        <v>24907</v>
      </c>
      <c r="C6596" s="11"/>
      <c r="I6596" s="11" t="s">
        <v>24907</v>
      </c>
    </row>
    <row r="6597" spans="1:9" x14ac:dyDescent="0.25">
      <c r="A6597" s="11" t="s">
        <v>24908</v>
      </c>
      <c r="B6597" s="11" t="s">
        <v>24909</v>
      </c>
      <c r="C6597" s="11"/>
      <c r="I6597" s="11" t="s">
        <v>24909</v>
      </c>
    </row>
    <row r="6598" spans="1:9" x14ac:dyDescent="0.25">
      <c r="A6598" s="11" t="s">
        <v>24910</v>
      </c>
      <c r="B6598" s="11" t="s">
        <v>24911</v>
      </c>
      <c r="C6598" s="11"/>
      <c r="I6598" s="11" t="s">
        <v>24911</v>
      </c>
    </row>
    <row r="6599" spans="1:9" x14ac:dyDescent="0.25">
      <c r="A6599" s="11" t="s">
        <v>24912</v>
      </c>
      <c r="B6599" s="11" t="s">
        <v>24911</v>
      </c>
      <c r="C6599" s="11"/>
      <c r="I6599" s="11" t="s">
        <v>24911</v>
      </c>
    </row>
    <row r="6600" spans="1:9" x14ac:dyDescent="0.25">
      <c r="A6600" s="11" t="s">
        <v>24913</v>
      </c>
      <c r="B6600" s="11" t="s">
        <v>24911</v>
      </c>
      <c r="C6600" s="11"/>
      <c r="I6600" s="11" t="s">
        <v>24911</v>
      </c>
    </row>
    <row r="6601" spans="1:9" x14ac:dyDescent="0.25">
      <c r="A6601" s="11" t="s">
        <v>24914</v>
      </c>
      <c r="B6601" s="11" t="s">
        <v>24911</v>
      </c>
      <c r="C6601" s="11"/>
      <c r="I6601" s="11" t="s">
        <v>24911</v>
      </c>
    </row>
    <row r="6602" spans="1:9" x14ac:dyDescent="0.25">
      <c r="A6602" s="11" t="s">
        <v>24915</v>
      </c>
      <c r="B6602" s="11" t="s">
        <v>24911</v>
      </c>
      <c r="C6602" s="11"/>
      <c r="I6602" s="11" t="s">
        <v>24911</v>
      </c>
    </row>
    <row r="6603" spans="1:9" x14ac:dyDescent="0.25">
      <c r="A6603" s="11" t="s">
        <v>11759</v>
      </c>
      <c r="B6603" s="11" t="s">
        <v>11759</v>
      </c>
      <c r="C6603" s="11"/>
      <c r="I6603" s="11" t="s">
        <v>11759</v>
      </c>
    </row>
    <row r="6604" spans="1:9" x14ac:dyDescent="0.25">
      <c r="A6604" s="11" t="s">
        <v>24916</v>
      </c>
      <c r="B6604" s="11" t="s">
        <v>24917</v>
      </c>
      <c r="C6604" s="11"/>
      <c r="I6604" s="11" t="s">
        <v>24917</v>
      </c>
    </row>
    <row r="6605" spans="1:9" x14ac:dyDescent="0.25">
      <c r="A6605" s="11" t="s">
        <v>24918</v>
      </c>
      <c r="B6605" s="11" t="s">
        <v>24919</v>
      </c>
      <c r="C6605" s="11"/>
      <c r="I6605" s="11" t="s">
        <v>24919</v>
      </c>
    </row>
    <row r="6606" spans="1:9" x14ac:dyDescent="0.25">
      <c r="A6606" s="11" t="s">
        <v>24920</v>
      </c>
      <c r="B6606" s="11" t="s">
        <v>24921</v>
      </c>
      <c r="C6606" s="11"/>
      <c r="I6606" s="11" t="s">
        <v>24921</v>
      </c>
    </row>
    <row r="6607" spans="1:9" x14ac:dyDescent="0.25">
      <c r="A6607" s="11" t="s">
        <v>24922</v>
      </c>
      <c r="B6607" s="11" t="s">
        <v>24921</v>
      </c>
      <c r="C6607" s="11"/>
      <c r="I6607" s="11" t="s">
        <v>24921</v>
      </c>
    </row>
    <row r="6608" spans="1:9" x14ac:dyDescent="0.25">
      <c r="A6608" s="11" t="s">
        <v>24923</v>
      </c>
      <c r="B6608" s="11" t="s">
        <v>24923</v>
      </c>
      <c r="C6608" s="11"/>
      <c r="I6608" s="11" t="s">
        <v>24923</v>
      </c>
    </row>
    <row r="6609" spans="1:9" x14ac:dyDescent="0.25">
      <c r="A6609" s="11" t="s">
        <v>24924</v>
      </c>
      <c r="B6609" s="11" t="s">
        <v>24923</v>
      </c>
      <c r="C6609" s="11"/>
      <c r="I6609" s="11" t="s">
        <v>24923</v>
      </c>
    </row>
    <row r="6610" spans="1:9" x14ac:dyDescent="0.25">
      <c r="A6610" s="11" t="s">
        <v>24925</v>
      </c>
      <c r="B6610" s="11" t="s">
        <v>24925</v>
      </c>
      <c r="C6610" s="11"/>
      <c r="I6610" s="11" t="s">
        <v>24925</v>
      </c>
    </row>
    <row r="6611" spans="1:9" x14ac:dyDescent="0.25">
      <c r="A6611" s="11" t="s">
        <v>24926</v>
      </c>
      <c r="B6611" s="11" t="s">
        <v>24927</v>
      </c>
      <c r="C6611" s="11"/>
      <c r="I6611" s="11" t="s">
        <v>24927</v>
      </c>
    </row>
    <row r="6612" spans="1:9" x14ac:dyDescent="0.25">
      <c r="A6612" s="11" t="s">
        <v>24928</v>
      </c>
      <c r="B6612" s="11" t="s">
        <v>24928</v>
      </c>
      <c r="C6612" s="11"/>
      <c r="I6612" s="11" t="s">
        <v>24928</v>
      </c>
    </row>
    <row r="6613" spans="1:9" x14ac:dyDescent="0.25">
      <c r="A6613" s="11" t="s">
        <v>24929</v>
      </c>
      <c r="B6613" s="11" t="s">
        <v>790</v>
      </c>
      <c r="C6613" s="11"/>
      <c r="I6613" s="11" t="s">
        <v>790</v>
      </c>
    </row>
    <row r="6614" spans="1:9" x14ac:dyDescent="0.25">
      <c r="A6614" s="11" t="s">
        <v>11945</v>
      </c>
      <c r="B6614" s="11" t="s">
        <v>790</v>
      </c>
      <c r="C6614" s="11"/>
      <c r="I6614" s="11" t="s">
        <v>790</v>
      </c>
    </row>
    <row r="6615" spans="1:9" x14ac:dyDescent="0.25">
      <c r="A6615" s="11" t="s">
        <v>24930</v>
      </c>
      <c r="B6615" s="11" t="s">
        <v>790</v>
      </c>
      <c r="C6615" s="11"/>
      <c r="I6615" s="11" t="s">
        <v>790</v>
      </c>
    </row>
    <row r="6616" spans="1:9" x14ac:dyDescent="0.25">
      <c r="A6616" s="11" t="s">
        <v>24931</v>
      </c>
      <c r="B6616" s="11" t="s">
        <v>790</v>
      </c>
      <c r="C6616" s="11"/>
      <c r="I6616" s="11" t="s">
        <v>790</v>
      </c>
    </row>
    <row r="6617" spans="1:9" x14ac:dyDescent="0.25">
      <c r="A6617" s="11" t="s">
        <v>24932</v>
      </c>
      <c r="B6617" s="11" t="s">
        <v>24933</v>
      </c>
      <c r="C6617" s="11"/>
      <c r="I6617" s="11" t="s">
        <v>24933</v>
      </c>
    </row>
    <row r="6618" spans="1:9" x14ac:dyDescent="0.25">
      <c r="A6618" s="11" t="s">
        <v>24934</v>
      </c>
      <c r="B6618" s="11" t="s">
        <v>24935</v>
      </c>
      <c r="C6618" s="11"/>
      <c r="I6618" s="11" t="s">
        <v>24935</v>
      </c>
    </row>
    <row r="6619" spans="1:9" x14ac:dyDescent="0.25">
      <c r="A6619" s="11" t="s">
        <v>24936</v>
      </c>
      <c r="B6619" s="11" t="s">
        <v>24936</v>
      </c>
      <c r="C6619" s="11"/>
      <c r="I6619" s="11" t="s">
        <v>24936</v>
      </c>
    </row>
    <row r="6620" spans="1:9" x14ac:dyDescent="0.25">
      <c r="A6620" s="11" t="s">
        <v>24937</v>
      </c>
      <c r="B6620" s="11" t="s">
        <v>24938</v>
      </c>
      <c r="C6620" s="11"/>
      <c r="I6620" s="11" t="s">
        <v>24938</v>
      </c>
    </row>
    <row r="6621" spans="1:9" x14ac:dyDescent="0.25">
      <c r="A6621" s="11" t="s">
        <v>24939</v>
      </c>
      <c r="B6621" s="11" t="s">
        <v>24940</v>
      </c>
      <c r="C6621" s="11"/>
      <c r="I6621" s="11" t="s">
        <v>24940</v>
      </c>
    </row>
    <row r="6622" spans="1:9" x14ac:dyDescent="0.25">
      <c r="A6622" s="11" t="s">
        <v>24941</v>
      </c>
      <c r="B6622" s="11" t="s">
        <v>24940</v>
      </c>
      <c r="C6622" s="11"/>
      <c r="I6622" s="11" t="s">
        <v>24940</v>
      </c>
    </row>
    <row r="6623" spans="1:9" x14ac:dyDescent="0.25">
      <c r="A6623" s="11" t="s">
        <v>24942</v>
      </c>
      <c r="B6623" s="11" t="s">
        <v>24943</v>
      </c>
      <c r="C6623" s="11"/>
      <c r="I6623" s="11" t="s">
        <v>24943</v>
      </c>
    </row>
    <row r="6624" spans="1:9" x14ac:dyDescent="0.25">
      <c r="A6624" s="11" t="s">
        <v>24944</v>
      </c>
      <c r="B6624" s="11" t="s">
        <v>24943</v>
      </c>
      <c r="C6624" s="11"/>
      <c r="I6624" s="11" t="s">
        <v>24943</v>
      </c>
    </row>
    <row r="6625" spans="1:9" x14ac:dyDescent="0.25">
      <c r="A6625" s="11" t="s">
        <v>24945</v>
      </c>
      <c r="B6625" s="11" t="s">
        <v>24946</v>
      </c>
      <c r="C6625" s="11"/>
      <c r="I6625" s="11" t="s">
        <v>24946</v>
      </c>
    </row>
    <row r="6626" spans="1:9" x14ac:dyDescent="0.25">
      <c r="A6626" s="11" t="s">
        <v>24947</v>
      </c>
      <c r="B6626" s="11" t="s">
        <v>17781</v>
      </c>
      <c r="C6626" s="11"/>
      <c r="I6626" s="11" t="s">
        <v>17781</v>
      </c>
    </row>
    <row r="6627" spans="1:9" x14ac:dyDescent="0.25">
      <c r="A6627" s="11" t="s">
        <v>24948</v>
      </c>
      <c r="B6627" s="11" t="s">
        <v>17781</v>
      </c>
      <c r="C6627" s="11"/>
      <c r="I6627" s="11" t="s">
        <v>17781</v>
      </c>
    </row>
    <row r="6628" spans="1:9" x14ac:dyDescent="0.25">
      <c r="A6628" s="11" t="s">
        <v>24949</v>
      </c>
      <c r="B6628" s="11" t="s">
        <v>23912</v>
      </c>
      <c r="C6628" s="11"/>
      <c r="I6628" s="11" t="s">
        <v>23912</v>
      </c>
    </row>
    <row r="6629" spans="1:9" x14ac:dyDescent="0.25">
      <c r="A6629" s="11" t="s">
        <v>24950</v>
      </c>
      <c r="B6629" s="11" t="s">
        <v>24951</v>
      </c>
      <c r="C6629" s="11"/>
      <c r="I6629" s="11" t="s">
        <v>24951</v>
      </c>
    </row>
    <row r="6630" spans="1:9" x14ac:dyDescent="0.25">
      <c r="A6630" s="11" t="s">
        <v>24952</v>
      </c>
      <c r="B6630" s="11" t="s">
        <v>24953</v>
      </c>
      <c r="C6630" s="11"/>
      <c r="I6630" s="11" t="s">
        <v>24953</v>
      </c>
    </row>
    <row r="6631" spans="1:9" x14ac:dyDescent="0.25">
      <c r="A6631" s="11" t="s">
        <v>24954</v>
      </c>
      <c r="B6631" s="11" t="s">
        <v>24955</v>
      </c>
      <c r="C6631" s="11"/>
      <c r="I6631" s="11" t="s">
        <v>24955</v>
      </c>
    </row>
    <row r="6632" spans="1:9" x14ac:dyDescent="0.25">
      <c r="A6632" s="11" t="s">
        <v>24956</v>
      </c>
      <c r="B6632" s="11" t="s">
        <v>24957</v>
      </c>
      <c r="C6632" s="11"/>
      <c r="I6632" s="11" t="s">
        <v>24957</v>
      </c>
    </row>
    <row r="6633" spans="1:9" x14ac:dyDescent="0.25">
      <c r="A6633" s="11" t="s">
        <v>24958</v>
      </c>
      <c r="B6633" s="11" t="s">
        <v>24958</v>
      </c>
      <c r="C6633" s="11"/>
      <c r="I6633" s="11" t="s">
        <v>24958</v>
      </c>
    </row>
    <row r="6634" spans="1:9" x14ac:dyDescent="0.25">
      <c r="A6634" s="11" t="s">
        <v>24959</v>
      </c>
      <c r="B6634" s="11" t="s">
        <v>24960</v>
      </c>
      <c r="C6634" s="11"/>
      <c r="I6634" s="11" t="s">
        <v>24960</v>
      </c>
    </row>
    <row r="6635" spans="1:9" x14ac:dyDescent="0.25">
      <c r="A6635" s="11" t="s">
        <v>24961</v>
      </c>
      <c r="B6635" s="11" t="s">
        <v>24960</v>
      </c>
      <c r="C6635" s="11"/>
      <c r="I6635" s="11" t="s">
        <v>24960</v>
      </c>
    </row>
    <row r="6636" spans="1:9" x14ac:dyDescent="0.25">
      <c r="A6636" s="11" t="s">
        <v>24962</v>
      </c>
      <c r="B6636" s="11" t="s">
        <v>24960</v>
      </c>
      <c r="C6636" s="11"/>
      <c r="I6636" s="11" t="s">
        <v>24960</v>
      </c>
    </row>
    <row r="6637" spans="1:9" x14ac:dyDescent="0.25">
      <c r="A6637" s="11" t="s">
        <v>24963</v>
      </c>
      <c r="B6637" s="11" t="s">
        <v>24960</v>
      </c>
      <c r="C6637" s="11"/>
      <c r="I6637" s="11" t="s">
        <v>24960</v>
      </c>
    </row>
    <row r="6638" spans="1:9" x14ac:dyDescent="0.25">
      <c r="A6638" s="11" t="s">
        <v>24964</v>
      </c>
      <c r="B6638" s="11" t="s">
        <v>24053</v>
      </c>
      <c r="C6638" s="11"/>
      <c r="I6638" s="11" t="s">
        <v>24053</v>
      </c>
    </row>
    <row r="6639" spans="1:9" x14ac:dyDescent="0.25">
      <c r="A6639" s="11" t="s">
        <v>24965</v>
      </c>
      <c r="B6639" s="11" t="s">
        <v>24965</v>
      </c>
      <c r="C6639" s="11"/>
      <c r="I6639" s="11" t="s">
        <v>24965</v>
      </c>
    </row>
    <row r="6640" spans="1:9" x14ac:dyDescent="0.25">
      <c r="A6640" s="11" t="s">
        <v>24966</v>
      </c>
      <c r="B6640" s="11" t="s">
        <v>24965</v>
      </c>
      <c r="C6640" s="11"/>
      <c r="I6640" s="11" t="s">
        <v>24965</v>
      </c>
    </row>
    <row r="6641" spans="1:9" x14ac:dyDescent="0.25">
      <c r="A6641" s="11" t="s">
        <v>24967</v>
      </c>
      <c r="B6641" s="11" t="s">
        <v>24968</v>
      </c>
      <c r="C6641" s="11"/>
      <c r="I6641" s="11" t="s">
        <v>24968</v>
      </c>
    </row>
    <row r="6642" spans="1:9" x14ac:dyDescent="0.25">
      <c r="A6642" s="11" t="s">
        <v>24969</v>
      </c>
      <c r="B6642" s="11" t="s">
        <v>24969</v>
      </c>
      <c r="C6642" s="11"/>
      <c r="I6642" s="11" t="s">
        <v>24969</v>
      </c>
    </row>
    <row r="6643" spans="1:9" x14ac:dyDescent="0.25">
      <c r="A6643" s="15"/>
      <c r="B6643" s="15"/>
      <c r="C6643" s="15"/>
      <c r="I6643" s="11" t="s">
        <v>17291</v>
      </c>
    </row>
    <row r="6644" spans="1:9" x14ac:dyDescent="0.25">
      <c r="A6644" s="16" t="s">
        <v>24970</v>
      </c>
      <c r="B6644" s="17"/>
      <c r="C6644" s="17"/>
      <c r="I6644" s="11" t="s">
        <v>17291</v>
      </c>
    </row>
    <row r="6645" spans="1:9" x14ac:dyDescent="0.25">
      <c r="A6645" s="18" t="s">
        <v>24971</v>
      </c>
      <c r="B6645" s="15"/>
      <c r="C6645" s="15"/>
      <c r="I6645" s="11" t="s">
        <v>17305</v>
      </c>
    </row>
    <row r="6646" spans="1:9" x14ac:dyDescent="0.25">
      <c r="A6646" s="18" t="s">
        <v>24972</v>
      </c>
      <c r="B6646" s="15"/>
      <c r="C6646" s="15"/>
      <c r="I6646" s="11" t="s">
        <v>17305</v>
      </c>
    </row>
    <row r="6647" spans="1:9" x14ac:dyDescent="0.25">
      <c r="A6647" s="18" t="s">
        <v>24973</v>
      </c>
      <c r="B6647" s="15"/>
      <c r="C6647" s="15"/>
      <c r="I6647" s="11" t="s">
        <v>17305</v>
      </c>
    </row>
    <row r="6648" spans="1:9" x14ac:dyDescent="0.25">
      <c r="A6648" s="18" t="s">
        <v>24974</v>
      </c>
      <c r="B6648" s="15"/>
      <c r="C6648" s="15"/>
      <c r="I6648" s="11" t="s">
        <v>17323</v>
      </c>
    </row>
    <row r="6649" spans="1:9" x14ac:dyDescent="0.25">
      <c r="A6649" s="18" t="s">
        <v>24975</v>
      </c>
      <c r="B6649" s="15"/>
      <c r="C6649" s="15"/>
      <c r="I6649" s="11" t="s">
        <v>17323</v>
      </c>
    </row>
    <row r="6650" spans="1:9" x14ac:dyDescent="0.25">
      <c r="A6650" s="18" t="s">
        <v>24976</v>
      </c>
      <c r="B6650" s="15"/>
      <c r="C6650" s="15"/>
      <c r="I6650" s="11" t="s">
        <v>17323</v>
      </c>
    </row>
    <row r="6651" spans="1:9" x14ac:dyDescent="0.25">
      <c r="A6651" s="18" t="s">
        <v>24977</v>
      </c>
      <c r="B6651" s="15"/>
      <c r="C6651" s="15"/>
      <c r="I6651" s="11" t="s">
        <v>208</v>
      </c>
    </row>
    <row r="6652" spans="1:9" x14ac:dyDescent="0.25">
      <c r="A6652" s="18" t="s">
        <v>24978</v>
      </c>
      <c r="B6652" s="15"/>
      <c r="C6652" s="15"/>
      <c r="I6652" s="11" t="s">
        <v>208</v>
      </c>
    </row>
    <row r="6653" spans="1:9" x14ac:dyDescent="0.25">
      <c r="A6653" s="18" t="s">
        <v>24979</v>
      </c>
      <c r="B6653" s="15"/>
      <c r="C6653" s="15"/>
      <c r="I6653" s="11" t="s">
        <v>208</v>
      </c>
    </row>
    <row r="6654" spans="1:9" x14ac:dyDescent="0.25">
      <c r="A6654" s="18" t="s">
        <v>24980</v>
      </c>
      <c r="B6654" s="15"/>
      <c r="C6654" s="15"/>
      <c r="I6654" s="11" t="s">
        <v>208</v>
      </c>
    </row>
    <row r="6655" spans="1:9" x14ac:dyDescent="0.25">
      <c r="A6655" s="15"/>
      <c r="B6655" s="15"/>
      <c r="C6655" s="15"/>
      <c r="I6655" s="11" t="s">
        <v>208</v>
      </c>
    </row>
    <row r="6656" spans="1:9" x14ac:dyDescent="0.25">
      <c r="A6656" s="15"/>
      <c r="B6656" s="15"/>
      <c r="C6656" s="15"/>
      <c r="I6656" s="11" t="s">
        <v>208</v>
      </c>
    </row>
    <row r="6657" spans="1:9" x14ac:dyDescent="0.25">
      <c r="A6657" s="15"/>
      <c r="B6657" s="15"/>
      <c r="C6657" s="15"/>
      <c r="I6657" s="11" t="s">
        <v>208</v>
      </c>
    </row>
    <row r="6658" spans="1:9" x14ac:dyDescent="0.25">
      <c r="A6658" s="15"/>
      <c r="B6658" s="15"/>
      <c r="C6658" s="15"/>
      <c r="I6658" s="11" t="s">
        <v>208</v>
      </c>
    </row>
    <row r="6659" spans="1:9" x14ac:dyDescent="0.25">
      <c r="A6659" s="15"/>
      <c r="B6659" s="15"/>
      <c r="C6659" s="15"/>
      <c r="I6659" s="11" t="s">
        <v>208</v>
      </c>
    </row>
    <row r="6660" spans="1:9" x14ac:dyDescent="0.25">
      <c r="A6660" s="15"/>
      <c r="B6660" s="15"/>
      <c r="C6660" s="15"/>
      <c r="I6660" s="11" t="s">
        <v>208</v>
      </c>
    </row>
    <row r="6661" spans="1:9" x14ac:dyDescent="0.25">
      <c r="A6661" s="15"/>
      <c r="B6661" s="15"/>
      <c r="C6661" s="15"/>
      <c r="I6661" s="11" t="s">
        <v>208</v>
      </c>
    </row>
    <row r="6662" spans="1:9" x14ac:dyDescent="0.25">
      <c r="A6662" s="15"/>
      <c r="B6662" s="15"/>
      <c r="C6662" s="15"/>
      <c r="I6662" s="11" t="s">
        <v>208</v>
      </c>
    </row>
    <row r="6663" spans="1:9" x14ac:dyDescent="0.25">
      <c r="A6663" s="15"/>
      <c r="B6663" s="15"/>
      <c r="C6663" s="15"/>
      <c r="I6663" s="11" t="s">
        <v>208</v>
      </c>
    </row>
    <row r="6664" spans="1:9" x14ac:dyDescent="0.25">
      <c r="A6664" s="15"/>
      <c r="B6664" s="15"/>
      <c r="C6664" s="15"/>
      <c r="I6664" s="11" t="s">
        <v>208</v>
      </c>
    </row>
    <row r="6665" spans="1:9" x14ac:dyDescent="0.25">
      <c r="A6665" s="15"/>
      <c r="B6665" s="15"/>
      <c r="C6665" s="15"/>
      <c r="I6665" s="11" t="s">
        <v>208</v>
      </c>
    </row>
    <row r="6666" spans="1:9" x14ac:dyDescent="0.25">
      <c r="A6666" s="15"/>
      <c r="B6666" s="15"/>
      <c r="C6666" s="15"/>
      <c r="I6666" s="11" t="s">
        <v>208</v>
      </c>
    </row>
    <row r="6667" spans="1:9" x14ac:dyDescent="0.25">
      <c r="A6667" s="15"/>
      <c r="B6667" s="15"/>
      <c r="C6667" s="15"/>
      <c r="I6667" s="11" t="s">
        <v>208</v>
      </c>
    </row>
    <row r="6668" spans="1:9" x14ac:dyDescent="0.25">
      <c r="A6668" s="15"/>
      <c r="B6668" s="15"/>
      <c r="C6668" s="15"/>
      <c r="I6668" s="11" t="s">
        <v>208</v>
      </c>
    </row>
    <row r="6669" spans="1:9" x14ac:dyDescent="0.25">
      <c r="A6669" s="15"/>
      <c r="B6669" s="15"/>
      <c r="C6669" s="15"/>
      <c r="I6669" s="11" t="s">
        <v>208</v>
      </c>
    </row>
    <row r="6670" spans="1:9" x14ac:dyDescent="0.25">
      <c r="A6670" s="15"/>
      <c r="B6670" s="15"/>
      <c r="C6670" s="15"/>
      <c r="I6670" s="11" t="s">
        <v>208</v>
      </c>
    </row>
    <row r="6671" spans="1:9" x14ac:dyDescent="0.25">
      <c r="A6671" s="15"/>
      <c r="B6671" s="15"/>
      <c r="C6671" s="15"/>
      <c r="I6671" s="11" t="s">
        <v>208</v>
      </c>
    </row>
    <row r="6672" spans="1:9" x14ac:dyDescent="0.25">
      <c r="A6672" s="15"/>
      <c r="B6672" s="15"/>
      <c r="C6672" s="15"/>
      <c r="I6672" s="11" t="s">
        <v>2396</v>
      </c>
    </row>
    <row r="6673" spans="1:9" x14ac:dyDescent="0.25">
      <c r="A6673" s="15"/>
      <c r="B6673" s="15"/>
      <c r="C6673" s="15"/>
      <c r="I6673" s="11" t="s">
        <v>2396</v>
      </c>
    </row>
    <row r="6674" spans="1:9" x14ac:dyDescent="0.25">
      <c r="A6674" s="15"/>
      <c r="B6674" s="15"/>
      <c r="C6674" s="15"/>
      <c r="I6674" s="11" t="s">
        <v>2396</v>
      </c>
    </row>
    <row r="6675" spans="1:9" x14ac:dyDescent="0.25">
      <c r="A6675" s="15"/>
      <c r="B6675" s="15"/>
      <c r="C6675" s="15"/>
      <c r="I6675" s="11" t="s">
        <v>17358</v>
      </c>
    </row>
    <row r="6676" spans="1:9" x14ac:dyDescent="0.25">
      <c r="A6676" s="15"/>
      <c r="B6676" s="15"/>
      <c r="C6676" s="15"/>
      <c r="I6676" s="11" t="s">
        <v>17358</v>
      </c>
    </row>
    <row r="6677" spans="1:9" x14ac:dyDescent="0.25">
      <c r="A6677" s="15"/>
      <c r="B6677" s="15"/>
      <c r="C6677" s="15"/>
      <c r="I6677" s="11" t="s">
        <v>17358</v>
      </c>
    </row>
    <row r="6678" spans="1:9" x14ac:dyDescent="0.25">
      <c r="A6678" s="15"/>
      <c r="B6678" s="15"/>
      <c r="C6678" s="15"/>
      <c r="I6678" s="11" t="s">
        <v>17358</v>
      </c>
    </row>
    <row r="6679" spans="1:9" x14ac:dyDescent="0.25">
      <c r="A6679" s="15"/>
      <c r="B6679" s="15"/>
      <c r="C6679" s="15"/>
      <c r="I6679" s="11" t="s">
        <v>17358</v>
      </c>
    </row>
    <row r="6680" spans="1:9" x14ac:dyDescent="0.25">
      <c r="A6680" s="15"/>
      <c r="B6680" s="15"/>
      <c r="C6680" s="15"/>
      <c r="I6680" s="11" t="s">
        <v>17358</v>
      </c>
    </row>
    <row r="6681" spans="1:9" x14ac:dyDescent="0.25">
      <c r="A6681" s="15"/>
      <c r="B6681" s="15"/>
      <c r="C6681" s="15"/>
      <c r="I6681" s="11" t="s">
        <v>622</v>
      </c>
    </row>
    <row r="6682" spans="1:9" x14ac:dyDescent="0.25">
      <c r="A6682" s="15"/>
      <c r="B6682" s="15"/>
      <c r="C6682" s="15"/>
      <c r="I6682" s="11" t="s">
        <v>622</v>
      </c>
    </row>
    <row r="6683" spans="1:9" x14ac:dyDescent="0.25">
      <c r="A6683" s="15"/>
      <c r="B6683" s="15"/>
      <c r="C6683" s="15"/>
      <c r="I6683" s="11" t="s">
        <v>17367</v>
      </c>
    </row>
    <row r="6684" spans="1:9" x14ac:dyDescent="0.25">
      <c r="A6684" s="15"/>
      <c r="B6684" s="15"/>
      <c r="C6684" s="15"/>
      <c r="I6684" s="11" t="s">
        <v>17369</v>
      </c>
    </row>
    <row r="6685" spans="1:9" x14ac:dyDescent="0.25">
      <c r="A6685" s="15"/>
      <c r="B6685" s="15"/>
      <c r="C6685" s="15"/>
      <c r="I6685" s="11" t="s">
        <v>17371</v>
      </c>
    </row>
    <row r="6686" spans="1:9" x14ac:dyDescent="0.25">
      <c r="A6686" s="15"/>
      <c r="B6686" s="15"/>
      <c r="C6686" s="15"/>
      <c r="I6686" s="11" t="s">
        <v>17375</v>
      </c>
    </row>
    <row r="6687" spans="1:9" x14ac:dyDescent="0.25">
      <c r="A6687" s="15"/>
      <c r="B6687" s="15"/>
      <c r="C6687" s="15"/>
      <c r="I6687" s="11" t="s">
        <v>17375</v>
      </c>
    </row>
    <row r="6688" spans="1:9" x14ac:dyDescent="0.25">
      <c r="A6688" s="15"/>
      <c r="B6688" s="15"/>
      <c r="C6688" s="15"/>
      <c r="I6688" s="11" t="s">
        <v>17375</v>
      </c>
    </row>
    <row r="6689" spans="1:9" x14ac:dyDescent="0.25">
      <c r="A6689" s="15"/>
      <c r="B6689" s="15"/>
      <c r="C6689" s="15"/>
      <c r="I6689" s="11" t="s">
        <v>17375</v>
      </c>
    </row>
    <row r="6690" spans="1:9" x14ac:dyDescent="0.25">
      <c r="A6690" s="15"/>
      <c r="B6690" s="15"/>
      <c r="C6690" s="15"/>
      <c r="I6690" s="11" t="s">
        <v>17379</v>
      </c>
    </row>
    <row r="6691" spans="1:9" x14ac:dyDescent="0.25">
      <c r="A6691" s="15"/>
      <c r="B6691" s="15"/>
      <c r="C6691" s="15"/>
      <c r="I6691" s="11" t="s">
        <v>17379</v>
      </c>
    </row>
    <row r="6692" spans="1:9" x14ac:dyDescent="0.25">
      <c r="A6692" s="15"/>
      <c r="B6692" s="15"/>
      <c r="C6692" s="15"/>
      <c r="I6692" s="11" t="s">
        <v>17379</v>
      </c>
    </row>
    <row r="6693" spans="1:9" x14ac:dyDescent="0.25">
      <c r="A6693" s="15"/>
      <c r="B6693" s="15"/>
      <c r="C6693" s="15"/>
      <c r="I6693" s="11" t="s">
        <v>17379</v>
      </c>
    </row>
    <row r="6694" spans="1:9" x14ac:dyDescent="0.25">
      <c r="A6694" s="15"/>
      <c r="B6694" s="15"/>
      <c r="C6694" s="15"/>
      <c r="I6694" s="11" t="s">
        <v>17392</v>
      </c>
    </row>
    <row r="6695" spans="1:9" x14ac:dyDescent="0.25">
      <c r="A6695" s="15"/>
      <c r="B6695" s="15"/>
      <c r="C6695" s="15"/>
      <c r="I6695" s="11" t="s">
        <v>17392</v>
      </c>
    </row>
    <row r="6696" spans="1:9" x14ac:dyDescent="0.25">
      <c r="A6696" s="15"/>
      <c r="B6696" s="15"/>
      <c r="C6696" s="15"/>
      <c r="I6696" s="11" t="s">
        <v>17392</v>
      </c>
    </row>
    <row r="6697" spans="1:9" x14ac:dyDescent="0.25">
      <c r="A6697" s="15"/>
      <c r="B6697" s="15"/>
      <c r="C6697" s="15"/>
      <c r="I6697" s="11" t="s">
        <v>17398</v>
      </c>
    </row>
    <row r="6698" spans="1:9" x14ac:dyDescent="0.25">
      <c r="A6698" s="15"/>
      <c r="B6698" s="15"/>
      <c r="C6698" s="15"/>
      <c r="I6698" s="11" t="s">
        <v>17398</v>
      </c>
    </row>
    <row r="6699" spans="1:9" x14ac:dyDescent="0.25">
      <c r="A6699" s="15"/>
      <c r="B6699" s="15"/>
      <c r="C6699" s="15"/>
      <c r="I6699" s="11" t="s">
        <v>17424</v>
      </c>
    </row>
    <row r="6700" spans="1:9" x14ac:dyDescent="0.25">
      <c r="A6700" s="15"/>
      <c r="B6700" s="15"/>
      <c r="C6700" s="15"/>
      <c r="I6700" s="11" t="s">
        <v>17424</v>
      </c>
    </row>
    <row r="6701" spans="1:9" x14ac:dyDescent="0.25">
      <c r="A6701" s="15"/>
      <c r="B6701" s="15"/>
      <c r="C6701" s="15"/>
      <c r="I6701" s="11" t="s">
        <v>17424</v>
      </c>
    </row>
    <row r="6702" spans="1:9" x14ac:dyDescent="0.25">
      <c r="A6702" s="15"/>
      <c r="B6702" s="15"/>
      <c r="C6702" s="15"/>
      <c r="I6702" s="11" t="s">
        <v>17424</v>
      </c>
    </row>
    <row r="6703" spans="1:9" x14ac:dyDescent="0.25">
      <c r="A6703" s="15"/>
      <c r="B6703" s="15"/>
      <c r="C6703" s="15"/>
      <c r="I6703" s="11" t="s">
        <v>17424</v>
      </c>
    </row>
    <row r="6704" spans="1:9" x14ac:dyDescent="0.25">
      <c r="A6704" s="15"/>
      <c r="B6704" s="15"/>
      <c r="C6704" s="15"/>
      <c r="I6704" s="11" t="s">
        <v>17437</v>
      </c>
    </row>
    <row r="6705" spans="1:9" x14ac:dyDescent="0.25">
      <c r="A6705" s="15"/>
      <c r="B6705" s="15"/>
      <c r="C6705" s="15"/>
      <c r="I6705" s="11" t="s">
        <v>901</v>
      </c>
    </row>
    <row r="6706" spans="1:9" x14ac:dyDescent="0.25">
      <c r="A6706" s="15"/>
      <c r="B6706" s="15"/>
      <c r="C6706" s="15"/>
      <c r="I6706" s="11" t="s">
        <v>17478</v>
      </c>
    </row>
    <row r="6707" spans="1:9" x14ac:dyDescent="0.25">
      <c r="A6707" s="15"/>
      <c r="B6707" s="15"/>
      <c r="C6707" s="15"/>
      <c r="I6707" s="11" t="s">
        <v>17478</v>
      </c>
    </row>
    <row r="6708" spans="1:9" x14ac:dyDescent="0.25">
      <c r="A6708" s="15"/>
      <c r="B6708" s="15"/>
      <c r="C6708" s="15"/>
      <c r="I6708" s="11" t="s">
        <v>2184</v>
      </c>
    </row>
    <row r="6709" spans="1:9" x14ac:dyDescent="0.25">
      <c r="A6709" s="15"/>
      <c r="B6709" s="15"/>
      <c r="C6709" s="15"/>
      <c r="I6709" s="11" t="s">
        <v>710</v>
      </c>
    </row>
    <row r="6710" spans="1:9" x14ac:dyDescent="0.25">
      <c r="A6710" s="15"/>
      <c r="B6710" s="15"/>
      <c r="C6710" s="15"/>
      <c r="I6710" s="11" t="s">
        <v>710</v>
      </c>
    </row>
    <row r="6711" spans="1:9" x14ac:dyDescent="0.25">
      <c r="A6711" s="15"/>
      <c r="B6711" s="15"/>
      <c r="C6711" s="15"/>
      <c r="I6711" s="11" t="s">
        <v>710</v>
      </c>
    </row>
    <row r="6712" spans="1:9" x14ac:dyDescent="0.25">
      <c r="A6712" s="15"/>
      <c r="B6712" s="15"/>
      <c r="C6712" s="15"/>
      <c r="I6712" s="11" t="s">
        <v>710</v>
      </c>
    </row>
    <row r="6713" spans="1:9" x14ac:dyDescent="0.25">
      <c r="A6713" s="15"/>
      <c r="B6713" s="15"/>
      <c r="C6713" s="15"/>
      <c r="I6713" s="11" t="s">
        <v>710</v>
      </c>
    </row>
    <row r="6714" spans="1:9" x14ac:dyDescent="0.25">
      <c r="A6714" s="15"/>
      <c r="B6714" s="15"/>
      <c r="C6714" s="15"/>
      <c r="I6714" s="11" t="s">
        <v>710</v>
      </c>
    </row>
    <row r="6715" spans="1:9" x14ac:dyDescent="0.25">
      <c r="A6715" s="15"/>
      <c r="B6715" s="15"/>
      <c r="C6715" s="15"/>
      <c r="I6715" s="11" t="s">
        <v>710</v>
      </c>
    </row>
    <row r="6716" spans="1:9" x14ac:dyDescent="0.25">
      <c r="A6716" s="15"/>
      <c r="B6716" s="15"/>
      <c r="C6716" s="15"/>
      <c r="I6716" s="11" t="s">
        <v>710</v>
      </c>
    </row>
    <row r="6717" spans="1:9" x14ac:dyDescent="0.25">
      <c r="A6717" s="15"/>
      <c r="B6717" s="15"/>
      <c r="C6717" s="15"/>
      <c r="I6717" s="11" t="s">
        <v>710</v>
      </c>
    </row>
    <row r="6718" spans="1:9" x14ac:dyDescent="0.25">
      <c r="A6718" s="15"/>
      <c r="B6718" s="15"/>
      <c r="C6718" s="15"/>
      <c r="I6718" s="11" t="s">
        <v>17506</v>
      </c>
    </row>
    <row r="6719" spans="1:9" x14ac:dyDescent="0.25">
      <c r="A6719" s="15"/>
      <c r="B6719" s="15"/>
      <c r="C6719" s="15"/>
      <c r="I6719" s="11" t="s">
        <v>17509</v>
      </c>
    </row>
    <row r="6720" spans="1:9" x14ac:dyDescent="0.25">
      <c r="A6720" s="15"/>
      <c r="B6720" s="15"/>
      <c r="C6720" s="15"/>
      <c r="I6720" s="11" t="s">
        <v>17509</v>
      </c>
    </row>
    <row r="6721" spans="1:9" x14ac:dyDescent="0.25">
      <c r="A6721" s="15"/>
      <c r="B6721" s="15"/>
      <c r="C6721" s="15"/>
      <c r="I6721" s="11" t="s">
        <v>17509</v>
      </c>
    </row>
    <row r="6722" spans="1:9" x14ac:dyDescent="0.25">
      <c r="A6722" s="15"/>
      <c r="B6722" s="15"/>
      <c r="C6722" s="15"/>
      <c r="I6722" s="11" t="s">
        <v>17509</v>
      </c>
    </row>
    <row r="6723" spans="1:9" x14ac:dyDescent="0.25">
      <c r="A6723" s="15"/>
      <c r="B6723" s="15"/>
      <c r="C6723" s="15"/>
      <c r="I6723" s="11" t="s">
        <v>17522</v>
      </c>
    </row>
    <row r="6724" spans="1:9" x14ac:dyDescent="0.25">
      <c r="A6724" s="15"/>
      <c r="B6724" s="15"/>
      <c r="C6724" s="15"/>
      <c r="I6724" s="11" t="s">
        <v>17522</v>
      </c>
    </row>
    <row r="6725" spans="1:9" x14ac:dyDescent="0.25">
      <c r="A6725" s="15"/>
      <c r="B6725" s="15"/>
      <c r="C6725" s="15"/>
      <c r="I6725" s="11" t="s">
        <v>17522</v>
      </c>
    </row>
    <row r="6726" spans="1:9" x14ac:dyDescent="0.25">
      <c r="A6726" s="15"/>
      <c r="B6726" s="15"/>
      <c r="C6726" s="15"/>
      <c r="I6726" s="11" t="s">
        <v>17522</v>
      </c>
    </row>
    <row r="6727" spans="1:9" x14ac:dyDescent="0.25">
      <c r="A6727" s="15"/>
      <c r="B6727" s="15"/>
      <c r="C6727" s="15"/>
      <c r="I6727" s="11" t="s">
        <v>17525</v>
      </c>
    </row>
    <row r="6728" spans="1:9" x14ac:dyDescent="0.25">
      <c r="A6728" s="15"/>
      <c r="B6728" s="15"/>
      <c r="C6728" s="15"/>
      <c r="I6728" s="11" t="s">
        <v>17553</v>
      </c>
    </row>
    <row r="6729" spans="1:9" x14ac:dyDescent="0.25">
      <c r="A6729" s="15"/>
      <c r="B6729" s="15"/>
      <c r="C6729" s="15"/>
      <c r="I6729" s="11" t="s">
        <v>17553</v>
      </c>
    </row>
    <row r="6730" spans="1:9" x14ac:dyDescent="0.25">
      <c r="A6730" s="15"/>
      <c r="B6730" s="15"/>
      <c r="C6730" s="15"/>
      <c r="I6730" s="11" t="s">
        <v>17553</v>
      </c>
    </row>
    <row r="6731" spans="1:9" x14ac:dyDescent="0.25">
      <c r="A6731" s="15"/>
      <c r="B6731" s="15"/>
      <c r="C6731" s="15"/>
      <c r="I6731" s="11" t="s">
        <v>17553</v>
      </c>
    </row>
    <row r="6732" spans="1:9" x14ac:dyDescent="0.25">
      <c r="A6732" s="15"/>
      <c r="B6732" s="15"/>
      <c r="C6732" s="15"/>
      <c r="I6732" s="11" t="s">
        <v>2531</v>
      </c>
    </row>
    <row r="6733" spans="1:9" x14ac:dyDescent="0.25">
      <c r="A6733" s="15"/>
      <c r="B6733" s="15"/>
      <c r="C6733" s="15"/>
      <c r="I6733" s="11" t="s">
        <v>2531</v>
      </c>
    </row>
    <row r="6734" spans="1:9" x14ac:dyDescent="0.25">
      <c r="A6734" s="15"/>
      <c r="B6734" s="15"/>
      <c r="C6734" s="15"/>
      <c r="I6734" s="11" t="s">
        <v>2531</v>
      </c>
    </row>
    <row r="6735" spans="1:9" x14ac:dyDescent="0.25">
      <c r="A6735" s="15"/>
      <c r="B6735" s="15"/>
      <c r="C6735" s="15"/>
      <c r="I6735" s="11" t="s">
        <v>2531</v>
      </c>
    </row>
    <row r="6736" spans="1:9" x14ac:dyDescent="0.25">
      <c r="A6736" s="15"/>
      <c r="B6736" s="15"/>
      <c r="C6736" s="15"/>
      <c r="I6736" s="11" t="s">
        <v>2531</v>
      </c>
    </row>
    <row r="6737" spans="1:9" x14ac:dyDescent="0.25">
      <c r="A6737" s="15"/>
      <c r="B6737" s="15"/>
      <c r="C6737" s="15"/>
      <c r="I6737" s="11" t="s">
        <v>2531</v>
      </c>
    </row>
    <row r="6738" spans="1:9" x14ac:dyDescent="0.25">
      <c r="A6738" s="15"/>
      <c r="B6738" s="15"/>
      <c r="C6738" s="15"/>
      <c r="I6738" s="11" t="s">
        <v>125</v>
      </c>
    </row>
    <row r="6739" spans="1:9" x14ac:dyDescent="0.25">
      <c r="A6739" s="15"/>
      <c r="B6739" s="15"/>
      <c r="C6739" s="15"/>
      <c r="I6739" s="11" t="s">
        <v>17741</v>
      </c>
    </row>
    <row r="6740" spans="1:9" x14ac:dyDescent="0.25">
      <c r="A6740" s="15"/>
      <c r="B6740" s="15"/>
      <c r="C6740" s="15"/>
      <c r="I6740" s="11" t="s">
        <v>17741</v>
      </c>
    </row>
    <row r="6741" spans="1:9" x14ac:dyDescent="0.25">
      <c r="A6741" s="15"/>
      <c r="B6741" s="15"/>
      <c r="C6741" s="15"/>
      <c r="I6741" s="11" t="s">
        <v>17741</v>
      </c>
    </row>
    <row r="6742" spans="1:9" x14ac:dyDescent="0.25">
      <c r="A6742" s="15"/>
      <c r="B6742" s="15"/>
      <c r="C6742" s="15"/>
      <c r="I6742" s="11" t="s">
        <v>17741</v>
      </c>
    </row>
    <row r="6743" spans="1:9" x14ac:dyDescent="0.25">
      <c r="A6743" s="15"/>
      <c r="B6743" s="15"/>
      <c r="C6743" s="15"/>
      <c r="I6743" s="11" t="s">
        <v>17741</v>
      </c>
    </row>
    <row r="6744" spans="1:9" x14ac:dyDescent="0.25">
      <c r="A6744" s="15"/>
      <c r="B6744" s="15"/>
      <c r="C6744" s="15"/>
      <c r="I6744" s="11" t="s">
        <v>17762</v>
      </c>
    </row>
    <row r="6745" spans="1:9" x14ac:dyDescent="0.25">
      <c r="A6745" s="15"/>
      <c r="B6745" s="15"/>
      <c r="C6745" s="15"/>
      <c r="I6745" s="11" t="s">
        <v>17762</v>
      </c>
    </row>
    <row r="6746" spans="1:9" x14ac:dyDescent="0.25">
      <c r="A6746" s="15"/>
      <c r="B6746" s="15"/>
      <c r="C6746" s="15"/>
      <c r="I6746" s="11" t="s">
        <v>1153</v>
      </c>
    </row>
    <row r="6747" spans="1:9" x14ac:dyDescent="0.25">
      <c r="A6747" s="15"/>
      <c r="B6747" s="15"/>
      <c r="C6747" s="15"/>
      <c r="I6747" s="11" t="s">
        <v>1153</v>
      </c>
    </row>
    <row r="6748" spans="1:9" x14ac:dyDescent="0.25">
      <c r="A6748" s="15"/>
      <c r="B6748" s="15"/>
      <c r="C6748" s="15"/>
      <c r="I6748" s="11" t="s">
        <v>17815</v>
      </c>
    </row>
    <row r="6749" spans="1:9" x14ac:dyDescent="0.25">
      <c r="A6749" s="15"/>
      <c r="B6749" s="15"/>
      <c r="C6749" s="15"/>
      <c r="I6749" s="11" t="s">
        <v>17815</v>
      </c>
    </row>
    <row r="6750" spans="1:9" x14ac:dyDescent="0.25">
      <c r="A6750" s="15"/>
      <c r="B6750" s="15"/>
      <c r="C6750" s="15"/>
      <c r="I6750" s="11" t="s">
        <v>17815</v>
      </c>
    </row>
    <row r="6751" spans="1:9" x14ac:dyDescent="0.25">
      <c r="A6751" s="15"/>
      <c r="B6751" s="15"/>
      <c r="C6751" s="15"/>
      <c r="I6751" s="11" t="s">
        <v>17815</v>
      </c>
    </row>
    <row r="6752" spans="1:9" x14ac:dyDescent="0.25">
      <c r="A6752" s="15"/>
      <c r="B6752" s="15"/>
      <c r="C6752" s="15"/>
      <c r="I6752" s="11" t="s">
        <v>1658</v>
      </c>
    </row>
    <row r="6753" spans="1:9" x14ac:dyDescent="0.25">
      <c r="A6753" s="15"/>
      <c r="B6753" s="15"/>
      <c r="C6753" s="15"/>
      <c r="I6753" s="11" t="s">
        <v>17860</v>
      </c>
    </row>
    <row r="6754" spans="1:9" x14ac:dyDescent="0.25">
      <c r="A6754" s="15"/>
      <c r="B6754" s="15"/>
      <c r="C6754" s="15"/>
      <c r="I6754" s="11" t="s">
        <v>17860</v>
      </c>
    </row>
    <row r="6755" spans="1:9" x14ac:dyDescent="0.25">
      <c r="A6755" s="15"/>
      <c r="B6755" s="15"/>
      <c r="C6755" s="15"/>
      <c r="I6755" s="11" t="s">
        <v>17860</v>
      </c>
    </row>
    <row r="6756" spans="1:9" x14ac:dyDescent="0.25">
      <c r="A6756" s="15"/>
      <c r="B6756" s="15"/>
      <c r="C6756" s="15"/>
      <c r="I6756" s="11" t="s">
        <v>17887</v>
      </c>
    </row>
    <row r="6757" spans="1:9" x14ac:dyDescent="0.25">
      <c r="A6757" s="15"/>
      <c r="B6757" s="15"/>
      <c r="C6757" s="15"/>
      <c r="I6757" s="11" t="s">
        <v>17887</v>
      </c>
    </row>
    <row r="6758" spans="1:9" x14ac:dyDescent="0.25">
      <c r="A6758" s="15"/>
      <c r="B6758" s="15"/>
      <c r="C6758" s="15"/>
      <c r="I6758" s="11" t="s">
        <v>17887</v>
      </c>
    </row>
    <row r="6759" spans="1:9" x14ac:dyDescent="0.25">
      <c r="A6759" s="15"/>
      <c r="B6759" s="15"/>
      <c r="C6759" s="15"/>
      <c r="I6759" s="11" t="s">
        <v>17887</v>
      </c>
    </row>
    <row r="6760" spans="1:9" x14ac:dyDescent="0.25">
      <c r="A6760" s="15"/>
      <c r="B6760" s="15"/>
      <c r="C6760" s="15"/>
      <c r="I6760" s="11" t="s">
        <v>17887</v>
      </c>
    </row>
    <row r="6761" spans="1:9" x14ac:dyDescent="0.25">
      <c r="A6761" s="15"/>
      <c r="B6761" s="15"/>
      <c r="C6761" s="15"/>
      <c r="I6761" s="11" t="s">
        <v>17904</v>
      </c>
    </row>
    <row r="6762" spans="1:9" x14ac:dyDescent="0.25">
      <c r="A6762" s="15"/>
      <c r="B6762" s="15"/>
      <c r="C6762" s="15"/>
      <c r="I6762" s="11" t="s">
        <v>17914</v>
      </c>
    </row>
    <row r="6763" spans="1:9" x14ac:dyDescent="0.25">
      <c r="A6763" s="15"/>
      <c r="B6763" s="15"/>
      <c r="C6763" s="15"/>
      <c r="I6763" s="11" t="s">
        <v>17916</v>
      </c>
    </row>
    <row r="6764" spans="1:9" x14ac:dyDescent="0.25">
      <c r="A6764" s="15"/>
      <c r="B6764" s="15"/>
      <c r="C6764" s="15"/>
      <c r="I6764" s="11" t="s">
        <v>17916</v>
      </c>
    </row>
    <row r="6765" spans="1:9" x14ac:dyDescent="0.25">
      <c r="A6765" s="15"/>
      <c r="B6765" s="15"/>
      <c r="C6765" s="15"/>
      <c r="I6765" s="11" t="s">
        <v>17916</v>
      </c>
    </row>
    <row r="6766" spans="1:9" x14ac:dyDescent="0.25">
      <c r="A6766" s="15"/>
      <c r="B6766" s="15"/>
      <c r="C6766" s="15"/>
      <c r="I6766" s="11" t="s">
        <v>17916</v>
      </c>
    </row>
    <row r="6767" spans="1:9" x14ac:dyDescent="0.25">
      <c r="A6767" s="15"/>
      <c r="B6767" s="15"/>
      <c r="C6767" s="15"/>
      <c r="I6767" s="11" t="s">
        <v>17916</v>
      </c>
    </row>
    <row r="6768" spans="1:9" x14ac:dyDescent="0.25">
      <c r="A6768" s="15"/>
      <c r="B6768" s="15"/>
      <c r="C6768" s="15"/>
      <c r="I6768" s="11" t="s">
        <v>17916</v>
      </c>
    </row>
    <row r="6769" spans="1:9" x14ac:dyDescent="0.25">
      <c r="A6769" s="15"/>
      <c r="B6769" s="15"/>
      <c r="C6769" s="15"/>
      <c r="I6769" s="11" t="s">
        <v>54</v>
      </c>
    </row>
    <row r="6770" spans="1:9" x14ac:dyDescent="0.25">
      <c r="A6770" s="15"/>
      <c r="B6770" s="15"/>
      <c r="C6770" s="15"/>
      <c r="I6770" s="11" t="s">
        <v>54</v>
      </c>
    </row>
    <row r="6771" spans="1:9" x14ac:dyDescent="0.25">
      <c r="A6771" s="15"/>
      <c r="B6771" s="15"/>
      <c r="C6771" s="15"/>
      <c r="I6771" s="11" t="s">
        <v>54</v>
      </c>
    </row>
    <row r="6772" spans="1:9" x14ac:dyDescent="0.25">
      <c r="A6772" s="15"/>
      <c r="B6772" s="15"/>
      <c r="C6772" s="15"/>
      <c r="I6772" s="11" t="s">
        <v>54</v>
      </c>
    </row>
    <row r="6773" spans="1:9" x14ac:dyDescent="0.25">
      <c r="A6773" s="15"/>
      <c r="B6773" s="15"/>
      <c r="C6773" s="15"/>
      <c r="I6773" s="11" t="s">
        <v>54</v>
      </c>
    </row>
    <row r="6774" spans="1:9" x14ac:dyDescent="0.25">
      <c r="A6774" s="15"/>
      <c r="B6774" s="15"/>
      <c r="C6774" s="15"/>
      <c r="I6774" s="11" t="s">
        <v>54</v>
      </c>
    </row>
    <row r="6775" spans="1:9" x14ac:dyDescent="0.25">
      <c r="A6775" s="15"/>
      <c r="B6775" s="15"/>
      <c r="C6775" s="15"/>
      <c r="I6775" s="11" t="s">
        <v>54</v>
      </c>
    </row>
    <row r="6776" spans="1:9" x14ac:dyDescent="0.25">
      <c r="A6776" s="15"/>
      <c r="B6776" s="15"/>
      <c r="C6776" s="15"/>
      <c r="I6776" s="11" t="s">
        <v>54</v>
      </c>
    </row>
    <row r="6777" spans="1:9" x14ac:dyDescent="0.25">
      <c r="A6777" s="15"/>
      <c r="B6777" s="15"/>
      <c r="C6777" s="15"/>
      <c r="I6777" s="11" t="s">
        <v>54</v>
      </c>
    </row>
    <row r="6778" spans="1:9" x14ac:dyDescent="0.25">
      <c r="A6778" s="15"/>
      <c r="B6778" s="15"/>
      <c r="C6778" s="15"/>
      <c r="I6778" s="11" t="s">
        <v>54</v>
      </c>
    </row>
    <row r="6779" spans="1:9" x14ac:dyDescent="0.25">
      <c r="A6779" s="15"/>
      <c r="B6779" s="15"/>
      <c r="C6779" s="15"/>
      <c r="I6779" s="11" t="s">
        <v>54</v>
      </c>
    </row>
    <row r="6780" spans="1:9" x14ac:dyDescent="0.25">
      <c r="A6780" s="15"/>
      <c r="B6780" s="15"/>
      <c r="C6780" s="15"/>
      <c r="I6780" s="11" t="s">
        <v>54</v>
      </c>
    </row>
    <row r="6781" spans="1:9" x14ac:dyDescent="0.25">
      <c r="A6781" s="15"/>
      <c r="B6781" s="15"/>
      <c r="C6781" s="15"/>
      <c r="I6781" s="11" t="s">
        <v>54</v>
      </c>
    </row>
    <row r="6782" spans="1:9" x14ac:dyDescent="0.25">
      <c r="A6782" s="15"/>
      <c r="B6782" s="15"/>
      <c r="C6782" s="15"/>
      <c r="I6782" s="11" t="s">
        <v>54</v>
      </c>
    </row>
    <row r="6783" spans="1:9" x14ac:dyDescent="0.25">
      <c r="A6783" s="15"/>
      <c r="B6783" s="15"/>
      <c r="C6783" s="15"/>
      <c r="I6783" s="11" t="s">
        <v>54</v>
      </c>
    </row>
    <row r="6784" spans="1:9" x14ac:dyDescent="0.25">
      <c r="A6784" s="15"/>
      <c r="B6784" s="15"/>
      <c r="C6784" s="15"/>
      <c r="I6784" s="11" t="s">
        <v>54</v>
      </c>
    </row>
    <row r="6785" spans="1:9" x14ac:dyDescent="0.25">
      <c r="A6785" s="15"/>
      <c r="B6785" s="15"/>
      <c r="C6785" s="15"/>
      <c r="I6785" s="11" t="s">
        <v>54</v>
      </c>
    </row>
    <row r="6786" spans="1:9" x14ac:dyDescent="0.25">
      <c r="A6786" s="15"/>
      <c r="B6786" s="15"/>
      <c r="C6786" s="15"/>
      <c r="I6786" s="11" t="s">
        <v>54</v>
      </c>
    </row>
    <row r="6787" spans="1:9" x14ac:dyDescent="0.25">
      <c r="A6787" s="15"/>
      <c r="B6787" s="15"/>
      <c r="C6787" s="15"/>
      <c r="I6787" s="11" t="s">
        <v>54</v>
      </c>
    </row>
    <row r="6788" spans="1:9" x14ac:dyDescent="0.25">
      <c r="A6788" s="15"/>
      <c r="B6788" s="15"/>
      <c r="C6788" s="15"/>
      <c r="I6788" s="11" t="s">
        <v>17941</v>
      </c>
    </row>
    <row r="6789" spans="1:9" x14ac:dyDescent="0.25">
      <c r="A6789" s="15"/>
      <c r="B6789" s="15"/>
      <c r="C6789" s="15"/>
      <c r="I6789" s="11" t="s">
        <v>17954</v>
      </c>
    </row>
    <row r="6790" spans="1:9" x14ac:dyDescent="0.25">
      <c r="A6790" s="15"/>
      <c r="B6790" s="15"/>
      <c r="C6790" s="15"/>
      <c r="I6790" s="11" t="s">
        <v>17954</v>
      </c>
    </row>
    <row r="6791" spans="1:9" x14ac:dyDescent="0.25">
      <c r="A6791" s="15"/>
      <c r="B6791" s="15"/>
      <c r="C6791" s="15"/>
      <c r="I6791" s="11" t="s">
        <v>17954</v>
      </c>
    </row>
    <row r="6792" spans="1:9" x14ac:dyDescent="0.25">
      <c r="A6792" s="15"/>
      <c r="B6792" s="15"/>
      <c r="C6792" s="15"/>
      <c r="I6792" s="11" t="s">
        <v>699</v>
      </c>
    </row>
    <row r="6793" spans="1:9" x14ac:dyDescent="0.25">
      <c r="A6793" s="15"/>
      <c r="B6793" s="15"/>
      <c r="C6793" s="15"/>
      <c r="I6793" s="11" t="s">
        <v>699</v>
      </c>
    </row>
    <row r="6794" spans="1:9" x14ac:dyDescent="0.25">
      <c r="A6794" s="15"/>
      <c r="B6794" s="15"/>
      <c r="C6794" s="15"/>
      <c r="I6794" s="11" t="s">
        <v>17961</v>
      </c>
    </row>
    <row r="6795" spans="1:9" x14ac:dyDescent="0.25">
      <c r="A6795" s="15"/>
      <c r="B6795" s="15"/>
      <c r="C6795" s="15"/>
      <c r="I6795" s="11" t="s">
        <v>2535</v>
      </c>
    </row>
    <row r="6796" spans="1:9" x14ac:dyDescent="0.25">
      <c r="A6796" s="15"/>
      <c r="B6796" s="15"/>
      <c r="C6796" s="15"/>
      <c r="I6796" s="11" t="s">
        <v>1571</v>
      </c>
    </row>
    <row r="6797" spans="1:9" x14ac:dyDescent="0.25">
      <c r="A6797" s="15"/>
      <c r="B6797" s="15"/>
      <c r="C6797" s="15"/>
      <c r="I6797" s="11" t="s">
        <v>18010</v>
      </c>
    </row>
    <row r="6798" spans="1:9" x14ac:dyDescent="0.25">
      <c r="A6798" s="15"/>
      <c r="B6798" s="15"/>
      <c r="C6798" s="15"/>
      <c r="I6798" s="11" t="s">
        <v>18010</v>
      </c>
    </row>
    <row r="6799" spans="1:9" x14ac:dyDescent="0.25">
      <c r="A6799" s="15"/>
      <c r="B6799" s="15"/>
      <c r="C6799" s="15"/>
      <c r="I6799" s="11" t="s">
        <v>18010</v>
      </c>
    </row>
    <row r="6800" spans="1:9" x14ac:dyDescent="0.25">
      <c r="A6800" s="15"/>
      <c r="B6800" s="15"/>
      <c r="C6800" s="15"/>
      <c r="I6800" s="11" t="s">
        <v>18021</v>
      </c>
    </row>
    <row r="6801" spans="1:9" x14ac:dyDescent="0.25">
      <c r="A6801" s="15"/>
      <c r="B6801" s="15"/>
      <c r="C6801" s="15"/>
      <c r="I6801" s="11" t="s">
        <v>18023</v>
      </c>
    </row>
    <row r="6802" spans="1:9" x14ac:dyDescent="0.25">
      <c r="A6802" s="15"/>
      <c r="B6802" s="15"/>
      <c r="C6802" s="15"/>
      <c r="I6802" s="11" t="s">
        <v>18026</v>
      </c>
    </row>
    <row r="6803" spans="1:9" x14ac:dyDescent="0.25">
      <c r="A6803" s="15"/>
      <c r="B6803" s="15"/>
      <c r="C6803" s="15"/>
      <c r="I6803" s="11" t="s">
        <v>18026</v>
      </c>
    </row>
    <row r="6804" spans="1:9" x14ac:dyDescent="0.25">
      <c r="A6804" s="15"/>
      <c r="B6804" s="15"/>
      <c r="C6804" s="15"/>
      <c r="I6804" s="11" t="s">
        <v>18029</v>
      </c>
    </row>
    <row r="6805" spans="1:9" x14ac:dyDescent="0.25">
      <c r="A6805" s="15"/>
      <c r="B6805" s="15"/>
      <c r="C6805" s="15"/>
      <c r="I6805" s="11" t="s">
        <v>18029</v>
      </c>
    </row>
    <row r="6806" spans="1:9" x14ac:dyDescent="0.25">
      <c r="A6806" s="15"/>
      <c r="B6806" s="15"/>
      <c r="C6806" s="15"/>
      <c r="I6806" s="11" t="s">
        <v>18029</v>
      </c>
    </row>
    <row r="6807" spans="1:9" x14ac:dyDescent="0.25">
      <c r="A6807" s="15"/>
      <c r="B6807" s="15"/>
      <c r="C6807" s="15"/>
      <c r="I6807" s="11" t="s">
        <v>18029</v>
      </c>
    </row>
    <row r="6808" spans="1:9" x14ac:dyDescent="0.25">
      <c r="A6808" s="15"/>
      <c r="B6808" s="15"/>
      <c r="C6808" s="15"/>
      <c r="I6808" s="11" t="s">
        <v>18029</v>
      </c>
    </row>
    <row r="6809" spans="1:9" x14ac:dyDescent="0.25">
      <c r="A6809" s="15"/>
      <c r="B6809" s="15"/>
      <c r="C6809" s="15"/>
      <c r="I6809" s="11" t="s">
        <v>18041</v>
      </c>
    </row>
    <row r="6810" spans="1:9" x14ac:dyDescent="0.25">
      <c r="A6810" s="15"/>
      <c r="B6810" s="15"/>
      <c r="C6810" s="15"/>
      <c r="I6810" s="11" t="s">
        <v>18041</v>
      </c>
    </row>
    <row r="6811" spans="1:9" x14ac:dyDescent="0.25">
      <c r="A6811" s="15"/>
      <c r="B6811" s="15"/>
      <c r="C6811" s="15"/>
      <c r="I6811" s="11" t="s">
        <v>18041</v>
      </c>
    </row>
    <row r="6812" spans="1:9" x14ac:dyDescent="0.25">
      <c r="A6812" s="15"/>
      <c r="B6812" s="15"/>
      <c r="C6812" s="15"/>
      <c r="I6812" s="11" t="s">
        <v>18041</v>
      </c>
    </row>
    <row r="6813" spans="1:9" x14ac:dyDescent="0.25">
      <c r="A6813" s="15"/>
      <c r="B6813" s="15"/>
      <c r="C6813" s="15"/>
      <c r="I6813" s="11" t="s">
        <v>18041</v>
      </c>
    </row>
    <row r="6814" spans="1:9" x14ac:dyDescent="0.25">
      <c r="A6814" s="15"/>
      <c r="B6814" s="15"/>
      <c r="C6814" s="15"/>
      <c r="I6814" s="11" t="s">
        <v>18051</v>
      </c>
    </row>
    <row r="6815" spans="1:9" x14ac:dyDescent="0.25">
      <c r="A6815" s="15"/>
      <c r="B6815" s="15"/>
      <c r="C6815" s="15"/>
      <c r="I6815" s="11" t="s">
        <v>18193</v>
      </c>
    </row>
    <row r="6816" spans="1:9" x14ac:dyDescent="0.25">
      <c r="A6816" s="15"/>
      <c r="B6816" s="15"/>
      <c r="C6816" s="15"/>
      <c r="I6816" s="11" t="s">
        <v>18193</v>
      </c>
    </row>
    <row r="6817" spans="1:9" x14ac:dyDescent="0.25">
      <c r="A6817" s="15"/>
      <c r="B6817" s="15"/>
      <c r="C6817" s="15"/>
      <c r="I6817" s="11" t="s">
        <v>18193</v>
      </c>
    </row>
    <row r="6818" spans="1:9" x14ac:dyDescent="0.25">
      <c r="A6818" s="15"/>
      <c r="B6818" s="15"/>
      <c r="C6818" s="15"/>
      <c r="I6818" s="11" t="s">
        <v>18193</v>
      </c>
    </row>
    <row r="6819" spans="1:9" x14ac:dyDescent="0.25">
      <c r="A6819" s="15"/>
      <c r="B6819" s="15"/>
      <c r="C6819" s="15"/>
      <c r="I6819" s="11" t="s">
        <v>18193</v>
      </c>
    </row>
    <row r="6820" spans="1:9" x14ac:dyDescent="0.25">
      <c r="A6820" s="15"/>
      <c r="B6820" s="15"/>
      <c r="C6820" s="15"/>
      <c r="I6820" s="11" t="s">
        <v>18193</v>
      </c>
    </row>
    <row r="6821" spans="1:9" x14ac:dyDescent="0.25">
      <c r="A6821" s="15"/>
      <c r="B6821" s="15"/>
      <c r="C6821" s="15"/>
      <c r="I6821" s="11" t="s">
        <v>18193</v>
      </c>
    </row>
    <row r="6822" spans="1:9" x14ac:dyDescent="0.25">
      <c r="A6822" s="15"/>
      <c r="B6822" s="15"/>
      <c r="C6822" s="15"/>
      <c r="I6822" s="11" t="s">
        <v>18254</v>
      </c>
    </row>
    <row r="6823" spans="1:9" x14ac:dyDescent="0.25">
      <c r="A6823" s="15"/>
      <c r="B6823" s="15"/>
      <c r="C6823" s="15"/>
      <c r="I6823" s="11" t="s">
        <v>18254</v>
      </c>
    </row>
    <row r="6824" spans="1:9" x14ac:dyDescent="0.25">
      <c r="A6824" s="15"/>
      <c r="B6824" s="15"/>
      <c r="C6824" s="15"/>
      <c r="I6824" s="11" t="s">
        <v>18257</v>
      </c>
    </row>
    <row r="6825" spans="1:9" x14ac:dyDescent="0.25">
      <c r="A6825" s="15"/>
      <c r="B6825" s="15"/>
      <c r="C6825" s="15"/>
      <c r="I6825" s="11" t="s">
        <v>18257</v>
      </c>
    </row>
    <row r="6826" spans="1:9" x14ac:dyDescent="0.25">
      <c r="A6826" s="15"/>
      <c r="B6826" s="15"/>
      <c r="C6826" s="15"/>
      <c r="I6826" s="11" t="s">
        <v>18257</v>
      </c>
    </row>
    <row r="6827" spans="1:9" x14ac:dyDescent="0.25">
      <c r="A6827" s="15"/>
      <c r="B6827" s="15"/>
      <c r="C6827" s="15"/>
      <c r="I6827" s="11" t="s">
        <v>18257</v>
      </c>
    </row>
    <row r="6828" spans="1:9" x14ac:dyDescent="0.25">
      <c r="A6828" s="15"/>
      <c r="B6828" s="15"/>
      <c r="C6828" s="15"/>
      <c r="I6828" s="11" t="s">
        <v>18261</v>
      </c>
    </row>
    <row r="6829" spans="1:9" x14ac:dyDescent="0.25">
      <c r="A6829" s="15"/>
      <c r="B6829" s="15"/>
      <c r="C6829" s="15"/>
      <c r="I6829" s="11" t="s">
        <v>18261</v>
      </c>
    </row>
    <row r="6830" spans="1:9" x14ac:dyDescent="0.25">
      <c r="A6830" s="15"/>
      <c r="B6830" s="15"/>
      <c r="C6830" s="15"/>
      <c r="I6830" s="11" t="s">
        <v>18261</v>
      </c>
    </row>
    <row r="6831" spans="1:9" x14ac:dyDescent="0.25">
      <c r="A6831" s="15"/>
      <c r="B6831" s="15"/>
      <c r="C6831" s="15"/>
      <c r="I6831" s="11" t="s">
        <v>18261</v>
      </c>
    </row>
    <row r="6832" spans="1:9" x14ac:dyDescent="0.25">
      <c r="A6832" s="15"/>
      <c r="B6832" s="15"/>
      <c r="C6832" s="15"/>
      <c r="I6832" s="11" t="s">
        <v>18271</v>
      </c>
    </row>
    <row r="6833" spans="1:9" x14ac:dyDescent="0.25">
      <c r="A6833" s="15"/>
      <c r="B6833" s="15"/>
      <c r="C6833" s="15"/>
      <c r="I6833" s="11" t="s">
        <v>147</v>
      </c>
    </row>
    <row r="6834" spans="1:9" x14ac:dyDescent="0.25">
      <c r="A6834" s="15"/>
      <c r="B6834" s="15"/>
      <c r="C6834" s="15"/>
      <c r="I6834" s="11" t="s">
        <v>147</v>
      </c>
    </row>
    <row r="6835" spans="1:9" x14ac:dyDescent="0.25">
      <c r="A6835" s="15"/>
      <c r="B6835" s="15"/>
      <c r="C6835" s="15"/>
      <c r="I6835" s="11" t="s">
        <v>18296</v>
      </c>
    </row>
    <row r="6836" spans="1:9" x14ac:dyDescent="0.25">
      <c r="A6836" s="15"/>
      <c r="B6836" s="15"/>
      <c r="C6836" s="15"/>
      <c r="I6836" s="11" t="s">
        <v>18296</v>
      </c>
    </row>
    <row r="6837" spans="1:9" x14ac:dyDescent="0.25">
      <c r="A6837" s="15"/>
      <c r="B6837" s="15"/>
      <c r="C6837" s="15"/>
      <c r="I6837" s="11" t="s">
        <v>18296</v>
      </c>
    </row>
    <row r="6838" spans="1:9" x14ac:dyDescent="0.25">
      <c r="A6838" s="15"/>
      <c r="B6838" s="15"/>
      <c r="C6838" s="15"/>
      <c r="I6838" s="11" t="s">
        <v>1028</v>
      </c>
    </row>
    <row r="6839" spans="1:9" x14ac:dyDescent="0.25">
      <c r="A6839" s="15"/>
      <c r="B6839" s="15"/>
      <c r="C6839" s="15"/>
      <c r="I6839" s="11" t="s">
        <v>18336</v>
      </c>
    </row>
    <row r="6840" spans="1:9" x14ac:dyDescent="0.25">
      <c r="A6840" s="15"/>
      <c r="B6840" s="15"/>
      <c r="C6840" s="15"/>
      <c r="I6840" s="11" t="s">
        <v>18343</v>
      </c>
    </row>
    <row r="6841" spans="1:9" x14ac:dyDescent="0.25">
      <c r="A6841" s="15"/>
      <c r="B6841" s="15"/>
      <c r="C6841" s="15"/>
      <c r="I6841" s="11" t="s">
        <v>18343</v>
      </c>
    </row>
    <row r="6842" spans="1:9" x14ac:dyDescent="0.25">
      <c r="A6842" s="15"/>
      <c r="B6842" s="15"/>
      <c r="C6842" s="15"/>
      <c r="I6842" s="11" t="s">
        <v>1324</v>
      </c>
    </row>
    <row r="6843" spans="1:9" x14ac:dyDescent="0.25">
      <c r="A6843" s="15"/>
      <c r="B6843" s="15"/>
      <c r="C6843" s="15"/>
      <c r="I6843" s="11" t="s">
        <v>18398</v>
      </c>
    </row>
    <row r="6844" spans="1:9" x14ac:dyDescent="0.25">
      <c r="A6844" s="15"/>
      <c r="B6844" s="15"/>
      <c r="C6844" s="15"/>
      <c r="I6844" s="11" t="s">
        <v>18398</v>
      </c>
    </row>
    <row r="6845" spans="1:9" x14ac:dyDescent="0.25">
      <c r="A6845" s="15"/>
      <c r="B6845" s="15"/>
      <c r="C6845" s="15"/>
      <c r="I6845" s="11" t="s">
        <v>18419</v>
      </c>
    </row>
    <row r="6846" spans="1:9" x14ac:dyDescent="0.25">
      <c r="A6846" s="15"/>
      <c r="B6846" s="15"/>
      <c r="C6846" s="15"/>
      <c r="I6846" s="11" t="s">
        <v>18419</v>
      </c>
    </row>
    <row r="6847" spans="1:9" x14ac:dyDescent="0.25">
      <c r="A6847" s="15"/>
      <c r="B6847" s="15"/>
      <c r="C6847" s="15"/>
      <c r="I6847" s="11" t="s">
        <v>18419</v>
      </c>
    </row>
    <row r="6848" spans="1:9" x14ac:dyDescent="0.25">
      <c r="A6848" s="15"/>
      <c r="B6848" s="15"/>
      <c r="C6848" s="15"/>
      <c r="I6848" s="11" t="s">
        <v>18425</v>
      </c>
    </row>
    <row r="6849" spans="1:9" x14ac:dyDescent="0.25">
      <c r="A6849" s="15"/>
      <c r="B6849" s="15"/>
      <c r="C6849" s="15"/>
      <c r="I6849" s="11" t="s">
        <v>18425</v>
      </c>
    </row>
    <row r="6850" spans="1:9" x14ac:dyDescent="0.25">
      <c r="A6850" s="15"/>
      <c r="B6850" s="15"/>
      <c r="C6850" s="15"/>
      <c r="I6850" s="11" t="s">
        <v>18445</v>
      </c>
    </row>
    <row r="6851" spans="1:9" x14ac:dyDescent="0.25">
      <c r="A6851" s="15"/>
      <c r="B6851" s="15"/>
      <c r="C6851" s="15"/>
      <c r="I6851" s="11" t="s">
        <v>18445</v>
      </c>
    </row>
    <row r="6852" spans="1:9" x14ac:dyDescent="0.25">
      <c r="A6852" s="15"/>
      <c r="B6852" s="15"/>
      <c r="C6852" s="15"/>
      <c r="I6852" s="11" t="s">
        <v>18445</v>
      </c>
    </row>
    <row r="6853" spans="1:9" x14ac:dyDescent="0.25">
      <c r="A6853" s="15"/>
      <c r="B6853" s="15"/>
      <c r="C6853" s="15"/>
      <c r="I6853" s="11" t="s">
        <v>18445</v>
      </c>
    </row>
    <row r="6854" spans="1:9" x14ac:dyDescent="0.25">
      <c r="A6854" s="15"/>
      <c r="B6854" s="15"/>
      <c r="C6854" s="15"/>
      <c r="I6854" s="11" t="s">
        <v>18445</v>
      </c>
    </row>
    <row r="6855" spans="1:9" x14ac:dyDescent="0.25">
      <c r="A6855" s="15"/>
      <c r="B6855" s="15"/>
      <c r="C6855" s="15"/>
      <c r="I6855" s="11" t="s">
        <v>18445</v>
      </c>
    </row>
    <row r="6856" spans="1:9" x14ac:dyDescent="0.25">
      <c r="A6856" s="15"/>
      <c r="B6856" s="15"/>
      <c r="C6856" s="15"/>
      <c r="I6856" s="11" t="s">
        <v>18445</v>
      </c>
    </row>
    <row r="6857" spans="1:9" x14ac:dyDescent="0.25">
      <c r="A6857" s="15"/>
      <c r="B6857" s="15"/>
      <c r="C6857" s="15"/>
      <c r="I6857" s="11" t="s">
        <v>18445</v>
      </c>
    </row>
    <row r="6858" spans="1:9" x14ac:dyDescent="0.25">
      <c r="A6858" s="15"/>
      <c r="B6858" s="15"/>
      <c r="C6858" s="15"/>
      <c r="I6858" s="11" t="s">
        <v>18445</v>
      </c>
    </row>
    <row r="6859" spans="1:9" x14ac:dyDescent="0.25">
      <c r="A6859" s="15"/>
      <c r="B6859" s="15"/>
      <c r="C6859" s="15"/>
      <c r="I6859" s="11" t="s">
        <v>18445</v>
      </c>
    </row>
    <row r="6860" spans="1:9" x14ac:dyDescent="0.25">
      <c r="A6860" s="15"/>
      <c r="B6860" s="15"/>
      <c r="C6860" s="15"/>
      <c r="I6860" s="11" t="s">
        <v>18445</v>
      </c>
    </row>
    <row r="6861" spans="1:9" x14ac:dyDescent="0.25">
      <c r="A6861" s="15"/>
      <c r="B6861" s="15"/>
      <c r="C6861" s="15"/>
      <c r="I6861" s="11" t="s">
        <v>18445</v>
      </c>
    </row>
    <row r="6862" spans="1:9" x14ac:dyDescent="0.25">
      <c r="A6862" s="15"/>
      <c r="B6862" s="15"/>
      <c r="C6862" s="15"/>
      <c r="I6862" s="11" t="s">
        <v>18445</v>
      </c>
    </row>
    <row r="6863" spans="1:9" x14ac:dyDescent="0.25">
      <c r="A6863" s="15"/>
      <c r="B6863" s="15"/>
      <c r="C6863" s="15"/>
      <c r="I6863" s="11" t="s">
        <v>18445</v>
      </c>
    </row>
    <row r="6864" spans="1:9" x14ac:dyDescent="0.25">
      <c r="A6864" s="15"/>
      <c r="B6864" s="15"/>
      <c r="C6864" s="15"/>
      <c r="I6864" s="11" t="s">
        <v>18445</v>
      </c>
    </row>
    <row r="6865" spans="1:9" x14ac:dyDescent="0.25">
      <c r="A6865" s="15"/>
      <c r="B6865" s="15"/>
      <c r="C6865" s="15"/>
      <c r="I6865" s="11" t="s">
        <v>18445</v>
      </c>
    </row>
    <row r="6866" spans="1:9" x14ac:dyDescent="0.25">
      <c r="A6866" s="15"/>
      <c r="B6866" s="15"/>
      <c r="C6866" s="15"/>
      <c r="I6866" s="11" t="s">
        <v>18445</v>
      </c>
    </row>
    <row r="6867" spans="1:9" x14ac:dyDescent="0.25">
      <c r="A6867" s="15"/>
      <c r="B6867" s="15"/>
      <c r="C6867" s="15"/>
      <c r="I6867" s="11" t="s">
        <v>18445</v>
      </c>
    </row>
    <row r="6868" spans="1:9" x14ac:dyDescent="0.25">
      <c r="A6868" s="15"/>
      <c r="B6868" s="15"/>
      <c r="C6868" s="15"/>
      <c r="I6868" s="11" t="s">
        <v>18445</v>
      </c>
    </row>
    <row r="6869" spans="1:9" x14ac:dyDescent="0.25">
      <c r="A6869" s="15"/>
      <c r="B6869" s="15"/>
      <c r="C6869" s="15"/>
      <c r="I6869" s="11" t="s">
        <v>18445</v>
      </c>
    </row>
    <row r="6870" spans="1:9" x14ac:dyDescent="0.25">
      <c r="A6870" s="15"/>
      <c r="B6870" s="15"/>
      <c r="C6870" s="15"/>
      <c r="I6870" s="11" t="s">
        <v>18445</v>
      </c>
    </row>
    <row r="6871" spans="1:9" x14ac:dyDescent="0.25">
      <c r="A6871" s="15"/>
      <c r="B6871" s="15"/>
      <c r="C6871" s="15"/>
      <c r="I6871" s="11" t="s">
        <v>18445</v>
      </c>
    </row>
    <row r="6872" spans="1:9" x14ac:dyDescent="0.25">
      <c r="A6872" s="15"/>
      <c r="B6872" s="15"/>
      <c r="C6872" s="15"/>
      <c r="I6872" s="11" t="s">
        <v>18445</v>
      </c>
    </row>
    <row r="6873" spans="1:9" x14ac:dyDescent="0.25">
      <c r="A6873" s="15"/>
      <c r="B6873" s="15"/>
      <c r="C6873" s="15"/>
      <c r="I6873" s="11" t="s">
        <v>18445</v>
      </c>
    </row>
    <row r="6874" spans="1:9" x14ac:dyDescent="0.25">
      <c r="A6874" s="15"/>
      <c r="B6874" s="15"/>
      <c r="C6874" s="15"/>
      <c r="I6874" s="11" t="s">
        <v>18471</v>
      </c>
    </row>
    <row r="6875" spans="1:9" x14ac:dyDescent="0.25">
      <c r="A6875" s="15"/>
      <c r="B6875" s="15"/>
      <c r="C6875" s="15"/>
      <c r="I6875" s="11" t="s">
        <v>18471</v>
      </c>
    </row>
    <row r="6876" spans="1:9" x14ac:dyDescent="0.25">
      <c r="A6876" s="15"/>
      <c r="B6876" s="15"/>
      <c r="C6876" s="15"/>
      <c r="I6876" s="11" t="s">
        <v>18471</v>
      </c>
    </row>
    <row r="6877" spans="1:9" x14ac:dyDescent="0.25">
      <c r="A6877" s="15"/>
      <c r="B6877" s="15"/>
      <c r="C6877" s="15"/>
      <c r="I6877" s="11" t="s">
        <v>18471</v>
      </c>
    </row>
    <row r="6878" spans="1:9" x14ac:dyDescent="0.25">
      <c r="A6878" s="15"/>
      <c r="B6878" s="15"/>
      <c r="C6878" s="15"/>
      <c r="I6878" s="11" t="s">
        <v>18471</v>
      </c>
    </row>
    <row r="6879" spans="1:9" x14ac:dyDescent="0.25">
      <c r="A6879" s="15"/>
      <c r="B6879" s="15"/>
      <c r="C6879" s="15"/>
      <c r="I6879" s="11" t="s">
        <v>18471</v>
      </c>
    </row>
    <row r="6880" spans="1:9" x14ac:dyDescent="0.25">
      <c r="A6880" s="15"/>
      <c r="B6880" s="15"/>
      <c r="C6880" s="15"/>
      <c r="I6880" s="11" t="s">
        <v>18471</v>
      </c>
    </row>
    <row r="6881" spans="1:9" x14ac:dyDescent="0.25">
      <c r="A6881" s="15"/>
      <c r="B6881" s="15"/>
      <c r="C6881" s="15"/>
      <c r="I6881" s="11" t="s">
        <v>18471</v>
      </c>
    </row>
    <row r="6882" spans="1:9" x14ac:dyDescent="0.25">
      <c r="A6882" s="15"/>
      <c r="B6882" s="15"/>
      <c r="C6882" s="15"/>
      <c r="I6882" s="11" t="s">
        <v>18482</v>
      </c>
    </row>
    <row r="6883" spans="1:9" x14ac:dyDescent="0.25">
      <c r="A6883" s="15"/>
      <c r="B6883" s="15"/>
      <c r="C6883" s="15"/>
      <c r="I6883" s="11" t="s">
        <v>18504</v>
      </c>
    </row>
    <row r="6884" spans="1:9" x14ac:dyDescent="0.25">
      <c r="A6884" s="15"/>
      <c r="B6884" s="15"/>
      <c r="C6884" s="15"/>
      <c r="I6884" s="11" t="s">
        <v>18504</v>
      </c>
    </row>
    <row r="6885" spans="1:9" x14ac:dyDescent="0.25">
      <c r="A6885" s="15"/>
      <c r="B6885" s="15"/>
      <c r="C6885" s="15"/>
      <c r="I6885" s="11" t="s">
        <v>18504</v>
      </c>
    </row>
    <row r="6886" spans="1:9" x14ac:dyDescent="0.25">
      <c r="A6886" s="15"/>
      <c r="B6886" s="15"/>
      <c r="C6886" s="15"/>
      <c r="I6886" s="11" t="s">
        <v>18504</v>
      </c>
    </row>
    <row r="6887" spans="1:9" x14ac:dyDescent="0.25">
      <c r="A6887" s="15"/>
      <c r="B6887" s="15"/>
      <c r="C6887" s="15"/>
      <c r="I6887" s="11" t="s">
        <v>18504</v>
      </c>
    </row>
    <row r="6888" spans="1:9" x14ac:dyDescent="0.25">
      <c r="A6888" s="15"/>
      <c r="B6888" s="15"/>
      <c r="C6888" s="15"/>
      <c r="I6888" s="11" t="s">
        <v>18504</v>
      </c>
    </row>
    <row r="6889" spans="1:9" x14ac:dyDescent="0.25">
      <c r="A6889" s="15"/>
      <c r="B6889" s="15"/>
      <c r="C6889" s="15"/>
      <c r="I6889" s="11" t="s">
        <v>18504</v>
      </c>
    </row>
    <row r="6890" spans="1:9" x14ac:dyDescent="0.25">
      <c r="A6890" s="15"/>
      <c r="B6890" s="15"/>
      <c r="C6890" s="15"/>
      <c r="I6890" s="11" t="s">
        <v>18504</v>
      </c>
    </row>
    <row r="6891" spans="1:9" x14ac:dyDescent="0.25">
      <c r="A6891" s="15"/>
      <c r="B6891" s="15"/>
      <c r="C6891" s="15"/>
      <c r="I6891" s="11" t="s">
        <v>18504</v>
      </c>
    </row>
    <row r="6892" spans="1:9" x14ac:dyDescent="0.25">
      <c r="A6892" s="15"/>
      <c r="B6892" s="15"/>
      <c r="C6892" s="15"/>
      <c r="I6892" s="11" t="s">
        <v>18550</v>
      </c>
    </row>
    <row r="6893" spans="1:9" x14ac:dyDescent="0.25">
      <c r="A6893" s="15"/>
      <c r="B6893" s="15"/>
      <c r="C6893" s="15"/>
      <c r="I6893" s="11" t="s">
        <v>18585</v>
      </c>
    </row>
    <row r="6894" spans="1:9" x14ac:dyDescent="0.25">
      <c r="A6894" s="15"/>
      <c r="B6894" s="15"/>
      <c r="C6894" s="15"/>
      <c r="I6894" s="11" t="s">
        <v>18585</v>
      </c>
    </row>
    <row r="6895" spans="1:9" x14ac:dyDescent="0.25">
      <c r="A6895" s="15"/>
      <c r="B6895" s="15"/>
      <c r="C6895" s="15"/>
      <c r="I6895" s="11" t="s">
        <v>18585</v>
      </c>
    </row>
    <row r="6896" spans="1:9" x14ac:dyDescent="0.25">
      <c r="A6896" s="15"/>
      <c r="B6896" s="15"/>
      <c r="C6896" s="15"/>
      <c r="I6896" s="11" t="s">
        <v>18585</v>
      </c>
    </row>
    <row r="6897" spans="1:9" x14ac:dyDescent="0.25">
      <c r="A6897" s="15"/>
      <c r="B6897" s="15"/>
      <c r="C6897" s="15"/>
      <c r="I6897" s="11" t="s">
        <v>18598</v>
      </c>
    </row>
    <row r="6898" spans="1:9" x14ac:dyDescent="0.25">
      <c r="A6898" s="15"/>
      <c r="B6898" s="15"/>
      <c r="C6898" s="15"/>
      <c r="I6898" s="11" t="s">
        <v>18598</v>
      </c>
    </row>
    <row r="6899" spans="1:9" x14ac:dyDescent="0.25">
      <c r="A6899" s="15"/>
      <c r="B6899" s="15"/>
      <c r="C6899" s="15"/>
      <c r="I6899" s="11" t="s">
        <v>18598</v>
      </c>
    </row>
    <row r="6900" spans="1:9" x14ac:dyDescent="0.25">
      <c r="A6900" s="15"/>
      <c r="B6900" s="15"/>
      <c r="C6900" s="15"/>
      <c r="I6900" s="11" t="s">
        <v>18598</v>
      </c>
    </row>
    <row r="6901" spans="1:9" x14ac:dyDescent="0.25">
      <c r="A6901" s="15"/>
      <c r="B6901" s="15"/>
      <c r="C6901" s="15"/>
      <c r="I6901" s="11" t="s">
        <v>18598</v>
      </c>
    </row>
    <row r="6902" spans="1:9" x14ac:dyDescent="0.25">
      <c r="A6902" s="15"/>
      <c r="B6902" s="15"/>
      <c r="C6902" s="15"/>
      <c r="I6902" s="11" t="s">
        <v>18604</v>
      </c>
    </row>
    <row r="6903" spans="1:9" x14ac:dyDescent="0.25">
      <c r="A6903" s="15"/>
      <c r="B6903" s="15"/>
      <c r="C6903" s="15"/>
      <c r="I6903" s="11" t="s">
        <v>18604</v>
      </c>
    </row>
    <row r="6904" spans="1:9" x14ac:dyDescent="0.25">
      <c r="A6904" s="15"/>
      <c r="B6904" s="15"/>
      <c r="C6904" s="15"/>
      <c r="I6904" s="11" t="s">
        <v>18609</v>
      </c>
    </row>
    <row r="6905" spans="1:9" x14ac:dyDescent="0.25">
      <c r="A6905" s="15"/>
      <c r="B6905" s="15"/>
      <c r="C6905" s="15"/>
      <c r="I6905" s="11" t="s">
        <v>18609</v>
      </c>
    </row>
    <row r="6906" spans="1:9" x14ac:dyDescent="0.25">
      <c r="A6906" s="15"/>
      <c r="B6906" s="15"/>
      <c r="C6906" s="15"/>
      <c r="I6906" s="11" t="s">
        <v>18609</v>
      </c>
    </row>
    <row r="6907" spans="1:9" x14ac:dyDescent="0.25">
      <c r="A6907" s="15"/>
      <c r="B6907" s="15"/>
      <c r="C6907" s="15"/>
      <c r="I6907" s="11" t="s">
        <v>18609</v>
      </c>
    </row>
    <row r="6908" spans="1:9" x14ac:dyDescent="0.25">
      <c r="A6908" s="15"/>
      <c r="B6908" s="15"/>
      <c r="C6908" s="15"/>
      <c r="I6908" s="11" t="s">
        <v>18609</v>
      </c>
    </row>
    <row r="6909" spans="1:9" x14ac:dyDescent="0.25">
      <c r="A6909" s="15"/>
      <c r="B6909" s="15"/>
      <c r="C6909" s="15"/>
      <c r="I6909" s="11" t="s">
        <v>18620</v>
      </c>
    </row>
    <row r="6910" spans="1:9" x14ac:dyDescent="0.25">
      <c r="A6910" s="15"/>
      <c r="B6910" s="15"/>
      <c r="C6910" s="15"/>
      <c r="I6910" s="11" t="s">
        <v>18620</v>
      </c>
    </row>
    <row r="6911" spans="1:9" x14ac:dyDescent="0.25">
      <c r="A6911" s="15"/>
      <c r="B6911" s="15"/>
      <c r="C6911" s="15"/>
      <c r="I6911" s="11" t="s">
        <v>18620</v>
      </c>
    </row>
    <row r="6912" spans="1:9" x14ac:dyDescent="0.25">
      <c r="A6912" s="15"/>
      <c r="B6912" s="15"/>
      <c r="C6912" s="15"/>
      <c r="I6912" s="11" t="s">
        <v>18620</v>
      </c>
    </row>
    <row r="6913" spans="1:9" x14ac:dyDescent="0.25">
      <c r="A6913" s="15"/>
      <c r="B6913" s="15"/>
      <c r="C6913" s="15"/>
      <c r="I6913" s="11" t="s">
        <v>729</v>
      </c>
    </row>
    <row r="6914" spans="1:9" x14ac:dyDescent="0.25">
      <c r="A6914" s="15"/>
      <c r="B6914" s="15"/>
      <c r="C6914" s="15"/>
      <c r="I6914" s="11" t="s">
        <v>18626</v>
      </c>
    </row>
    <row r="6915" spans="1:9" x14ac:dyDescent="0.25">
      <c r="A6915" s="15"/>
      <c r="B6915" s="15"/>
      <c r="C6915" s="15"/>
      <c r="I6915" s="11" t="s">
        <v>18633</v>
      </c>
    </row>
    <row r="6916" spans="1:9" x14ac:dyDescent="0.25">
      <c r="A6916" s="15"/>
      <c r="B6916" s="15"/>
      <c r="C6916" s="15"/>
      <c r="I6916" s="11" t="s">
        <v>18633</v>
      </c>
    </row>
    <row r="6917" spans="1:9" x14ac:dyDescent="0.25">
      <c r="A6917" s="15"/>
      <c r="B6917" s="15"/>
      <c r="C6917" s="15"/>
      <c r="I6917" s="11" t="s">
        <v>18633</v>
      </c>
    </row>
    <row r="6918" spans="1:9" x14ac:dyDescent="0.25">
      <c r="A6918" s="15"/>
      <c r="B6918" s="15"/>
      <c r="C6918" s="15"/>
      <c r="I6918" s="11" t="s">
        <v>18690</v>
      </c>
    </row>
    <row r="6919" spans="1:9" x14ac:dyDescent="0.25">
      <c r="A6919" s="15"/>
      <c r="B6919" s="15"/>
      <c r="C6919" s="15"/>
      <c r="I6919" s="11" t="s">
        <v>17663</v>
      </c>
    </row>
    <row r="6920" spans="1:9" x14ac:dyDescent="0.25">
      <c r="A6920" s="15"/>
      <c r="B6920" s="15"/>
      <c r="C6920" s="15"/>
      <c r="I6920" s="11" t="s">
        <v>17663</v>
      </c>
    </row>
    <row r="6921" spans="1:9" x14ac:dyDescent="0.25">
      <c r="A6921" s="15"/>
      <c r="B6921" s="15"/>
      <c r="C6921" s="15"/>
      <c r="I6921" s="11" t="s">
        <v>17663</v>
      </c>
    </row>
    <row r="6922" spans="1:9" x14ac:dyDescent="0.25">
      <c r="A6922" s="15"/>
      <c r="B6922" s="15"/>
      <c r="C6922" s="15"/>
      <c r="I6922" s="11" t="s">
        <v>17663</v>
      </c>
    </row>
    <row r="6923" spans="1:9" x14ac:dyDescent="0.25">
      <c r="A6923" s="15"/>
      <c r="B6923" s="15"/>
      <c r="C6923" s="15"/>
      <c r="I6923" s="11" t="s">
        <v>17667</v>
      </c>
    </row>
    <row r="6924" spans="1:9" x14ac:dyDescent="0.25">
      <c r="A6924" s="15"/>
      <c r="B6924" s="15"/>
      <c r="C6924" s="15"/>
      <c r="I6924" s="11" t="s">
        <v>17667</v>
      </c>
    </row>
    <row r="6925" spans="1:9" x14ac:dyDescent="0.25">
      <c r="A6925" s="15"/>
      <c r="B6925" s="15"/>
      <c r="C6925" s="15"/>
      <c r="I6925" s="11" t="s">
        <v>3021</v>
      </c>
    </row>
    <row r="6926" spans="1:9" x14ac:dyDescent="0.25">
      <c r="A6926" s="15"/>
      <c r="B6926" s="15"/>
      <c r="C6926" s="15"/>
      <c r="I6926" s="11" t="s">
        <v>3021</v>
      </c>
    </row>
    <row r="6927" spans="1:9" x14ac:dyDescent="0.25">
      <c r="A6927" s="15"/>
      <c r="B6927" s="15"/>
      <c r="C6927" s="15"/>
      <c r="I6927" s="11" t="s">
        <v>18777</v>
      </c>
    </row>
    <row r="6928" spans="1:9" x14ac:dyDescent="0.25">
      <c r="A6928" s="15"/>
      <c r="B6928" s="15"/>
      <c r="C6928" s="15"/>
      <c r="I6928" s="11" t="s">
        <v>18777</v>
      </c>
    </row>
    <row r="6929" spans="1:9" x14ac:dyDescent="0.25">
      <c r="A6929" s="15"/>
      <c r="B6929" s="15"/>
      <c r="C6929" s="15"/>
      <c r="I6929" s="11" t="s">
        <v>18777</v>
      </c>
    </row>
    <row r="6930" spans="1:9" x14ac:dyDescent="0.25">
      <c r="A6930" s="15"/>
      <c r="B6930" s="15"/>
      <c r="C6930" s="15"/>
      <c r="I6930" s="11" t="s">
        <v>18777</v>
      </c>
    </row>
    <row r="6931" spans="1:9" x14ac:dyDescent="0.25">
      <c r="A6931" s="15"/>
      <c r="B6931" s="15"/>
      <c r="C6931" s="15"/>
      <c r="I6931" s="11" t="s">
        <v>18777</v>
      </c>
    </row>
    <row r="6932" spans="1:9" x14ac:dyDescent="0.25">
      <c r="A6932" s="15"/>
      <c r="B6932" s="15"/>
      <c r="C6932" s="15"/>
      <c r="I6932" s="11" t="s">
        <v>18777</v>
      </c>
    </row>
    <row r="6933" spans="1:9" x14ac:dyDescent="0.25">
      <c r="A6933" s="15"/>
      <c r="B6933" s="15"/>
      <c r="C6933" s="15"/>
      <c r="I6933" s="11" t="s">
        <v>18777</v>
      </c>
    </row>
    <row r="6934" spans="1:9" x14ac:dyDescent="0.25">
      <c r="A6934" s="15"/>
      <c r="B6934" s="15"/>
      <c r="C6934" s="15"/>
      <c r="I6934" s="11" t="s">
        <v>18777</v>
      </c>
    </row>
    <row r="6935" spans="1:9" x14ac:dyDescent="0.25">
      <c r="A6935" s="15"/>
      <c r="B6935" s="15"/>
      <c r="C6935" s="15"/>
      <c r="I6935" s="11" t="s">
        <v>18777</v>
      </c>
    </row>
    <row r="6936" spans="1:9" x14ac:dyDescent="0.25">
      <c r="A6936" s="15"/>
      <c r="B6936" s="15"/>
      <c r="C6936" s="15"/>
      <c r="I6936" s="11" t="s">
        <v>2868</v>
      </c>
    </row>
    <row r="6937" spans="1:9" x14ac:dyDescent="0.25">
      <c r="A6937" s="15"/>
      <c r="B6937" s="15"/>
      <c r="C6937" s="15"/>
      <c r="I6937" s="11" t="s">
        <v>2868</v>
      </c>
    </row>
    <row r="6938" spans="1:9" x14ac:dyDescent="0.25">
      <c r="A6938" s="15"/>
      <c r="B6938" s="15"/>
      <c r="C6938" s="15"/>
      <c r="I6938" s="11" t="s">
        <v>2868</v>
      </c>
    </row>
    <row r="6939" spans="1:9" x14ac:dyDescent="0.25">
      <c r="A6939" s="15"/>
      <c r="B6939" s="15"/>
      <c r="C6939" s="15"/>
      <c r="I6939" s="11" t="s">
        <v>18807</v>
      </c>
    </row>
    <row r="6940" spans="1:9" x14ac:dyDescent="0.25">
      <c r="A6940" s="15"/>
      <c r="B6940" s="15"/>
      <c r="C6940" s="15"/>
      <c r="I6940" s="11" t="s">
        <v>18807</v>
      </c>
    </row>
    <row r="6941" spans="1:9" x14ac:dyDescent="0.25">
      <c r="A6941" s="15"/>
      <c r="B6941" s="15"/>
      <c r="C6941" s="15"/>
      <c r="I6941" s="11" t="s">
        <v>18807</v>
      </c>
    </row>
    <row r="6942" spans="1:9" x14ac:dyDescent="0.25">
      <c r="A6942" s="15"/>
      <c r="B6942" s="15"/>
      <c r="C6942" s="15"/>
      <c r="I6942" s="11" t="s">
        <v>18807</v>
      </c>
    </row>
    <row r="6943" spans="1:9" x14ac:dyDescent="0.25">
      <c r="A6943" s="15"/>
      <c r="B6943" s="15"/>
      <c r="C6943" s="15"/>
      <c r="I6943" s="11" t="s">
        <v>18833</v>
      </c>
    </row>
    <row r="6944" spans="1:9" x14ac:dyDescent="0.25">
      <c r="A6944" s="15"/>
      <c r="B6944" s="15"/>
      <c r="C6944" s="15"/>
      <c r="I6944" s="11" t="s">
        <v>18835</v>
      </c>
    </row>
    <row r="6945" spans="1:9" x14ac:dyDescent="0.25">
      <c r="A6945" s="15"/>
      <c r="B6945" s="15"/>
      <c r="C6945" s="15"/>
      <c r="I6945" s="11" t="s">
        <v>18835</v>
      </c>
    </row>
    <row r="6946" spans="1:9" x14ac:dyDescent="0.25">
      <c r="A6946" s="15"/>
      <c r="B6946" s="15"/>
      <c r="C6946" s="15"/>
      <c r="I6946" s="11" t="s">
        <v>18835</v>
      </c>
    </row>
    <row r="6947" spans="1:9" x14ac:dyDescent="0.25">
      <c r="A6947" s="15"/>
      <c r="B6947" s="15"/>
      <c r="C6947" s="15"/>
      <c r="I6947" s="11" t="s">
        <v>18835</v>
      </c>
    </row>
    <row r="6948" spans="1:9" x14ac:dyDescent="0.25">
      <c r="A6948" s="15"/>
      <c r="B6948" s="15"/>
      <c r="C6948" s="15"/>
      <c r="I6948" s="11" t="s">
        <v>18835</v>
      </c>
    </row>
    <row r="6949" spans="1:9" x14ac:dyDescent="0.25">
      <c r="A6949" s="15"/>
      <c r="B6949" s="15"/>
      <c r="C6949" s="15"/>
      <c r="I6949" s="11" t="s">
        <v>18835</v>
      </c>
    </row>
    <row r="6950" spans="1:9" x14ac:dyDescent="0.25">
      <c r="A6950" s="15"/>
      <c r="B6950" s="15"/>
      <c r="C6950" s="15"/>
      <c r="I6950" s="11" t="s">
        <v>18835</v>
      </c>
    </row>
    <row r="6951" spans="1:9" x14ac:dyDescent="0.25">
      <c r="A6951" s="15"/>
      <c r="B6951" s="15"/>
      <c r="C6951" s="15"/>
      <c r="I6951" s="11" t="s">
        <v>18835</v>
      </c>
    </row>
    <row r="6952" spans="1:9" x14ac:dyDescent="0.25">
      <c r="A6952" s="15"/>
      <c r="B6952" s="15"/>
      <c r="C6952" s="15"/>
      <c r="I6952" s="11" t="s">
        <v>18835</v>
      </c>
    </row>
    <row r="6953" spans="1:9" x14ac:dyDescent="0.25">
      <c r="A6953" s="15"/>
      <c r="B6953" s="15"/>
      <c r="C6953" s="15"/>
      <c r="I6953" s="11" t="s">
        <v>18848</v>
      </c>
    </row>
    <row r="6954" spans="1:9" x14ac:dyDescent="0.25">
      <c r="A6954" s="15"/>
      <c r="B6954" s="15"/>
      <c r="C6954" s="15"/>
      <c r="I6954" s="11" t="s">
        <v>18865</v>
      </c>
    </row>
    <row r="6955" spans="1:9" x14ac:dyDescent="0.25">
      <c r="A6955" s="15"/>
      <c r="B6955" s="15"/>
      <c r="C6955" s="15"/>
      <c r="I6955" s="11" t="s">
        <v>18865</v>
      </c>
    </row>
    <row r="6956" spans="1:9" x14ac:dyDescent="0.25">
      <c r="A6956" s="15"/>
      <c r="B6956" s="15"/>
      <c r="C6956" s="15"/>
      <c r="I6956" s="11" t="s">
        <v>18865</v>
      </c>
    </row>
    <row r="6957" spans="1:9" x14ac:dyDescent="0.25">
      <c r="A6957" s="15"/>
      <c r="B6957" s="15"/>
      <c r="C6957" s="15"/>
      <c r="I6957" s="11" t="s">
        <v>18865</v>
      </c>
    </row>
    <row r="6958" spans="1:9" x14ac:dyDescent="0.25">
      <c r="A6958" s="15"/>
      <c r="B6958" s="15"/>
      <c r="C6958" s="15"/>
      <c r="I6958" s="11" t="s">
        <v>18865</v>
      </c>
    </row>
    <row r="6959" spans="1:9" x14ac:dyDescent="0.25">
      <c r="A6959" s="15"/>
      <c r="B6959" s="15"/>
      <c r="C6959" s="15"/>
      <c r="I6959" s="11" t="s">
        <v>18865</v>
      </c>
    </row>
    <row r="6960" spans="1:9" x14ac:dyDescent="0.25">
      <c r="A6960" s="15"/>
      <c r="B6960" s="15"/>
      <c r="C6960" s="15"/>
      <c r="I6960" s="11" t="s">
        <v>18865</v>
      </c>
    </row>
    <row r="6961" spans="1:9" x14ac:dyDescent="0.25">
      <c r="A6961" s="15"/>
      <c r="B6961" s="15"/>
      <c r="C6961" s="15"/>
      <c r="I6961" s="11" t="s">
        <v>18874</v>
      </c>
    </row>
    <row r="6962" spans="1:9" x14ac:dyDescent="0.25">
      <c r="A6962" s="15"/>
      <c r="B6962" s="15"/>
      <c r="C6962" s="15"/>
      <c r="I6962" s="11" t="s">
        <v>18874</v>
      </c>
    </row>
    <row r="6963" spans="1:9" x14ac:dyDescent="0.25">
      <c r="A6963" s="15"/>
      <c r="B6963" s="15"/>
      <c r="C6963" s="15"/>
      <c r="I6963" s="11" t="s">
        <v>18944</v>
      </c>
    </row>
    <row r="6964" spans="1:9" x14ac:dyDescent="0.25">
      <c r="A6964" s="15"/>
      <c r="B6964" s="15"/>
      <c r="C6964" s="15"/>
      <c r="I6964" s="11" t="s">
        <v>18944</v>
      </c>
    </row>
    <row r="6965" spans="1:9" x14ac:dyDescent="0.25">
      <c r="A6965" s="15"/>
      <c r="B6965" s="15"/>
      <c r="C6965" s="15"/>
      <c r="I6965" s="11" t="s">
        <v>18944</v>
      </c>
    </row>
    <row r="6966" spans="1:9" x14ac:dyDescent="0.25">
      <c r="A6966" s="15"/>
      <c r="B6966" s="15"/>
      <c r="C6966" s="15"/>
      <c r="I6966" s="11" t="s">
        <v>18944</v>
      </c>
    </row>
    <row r="6967" spans="1:9" x14ac:dyDescent="0.25">
      <c r="A6967" s="15"/>
      <c r="B6967" s="15"/>
      <c r="C6967" s="15"/>
      <c r="I6967" s="11" t="s">
        <v>18944</v>
      </c>
    </row>
    <row r="6968" spans="1:9" x14ac:dyDescent="0.25">
      <c r="A6968" s="15"/>
      <c r="B6968" s="15"/>
      <c r="C6968" s="15"/>
      <c r="I6968" s="11" t="s">
        <v>18944</v>
      </c>
    </row>
    <row r="6969" spans="1:9" x14ac:dyDescent="0.25">
      <c r="A6969" s="15"/>
      <c r="B6969" s="15"/>
      <c r="C6969" s="15"/>
      <c r="I6969" s="11" t="s">
        <v>18944</v>
      </c>
    </row>
    <row r="6970" spans="1:9" x14ac:dyDescent="0.25">
      <c r="A6970" s="15"/>
      <c r="B6970" s="15"/>
      <c r="C6970" s="15"/>
      <c r="I6970" s="11" t="s">
        <v>18944</v>
      </c>
    </row>
    <row r="6971" spans="1:9" x14ac:dyDescent="0.25">
      <c r="A6971" s="15"/>
      <c r="B6971" s="15"/>
      <c r="C6971" s="15"/>
      <c r="I6971" s="11" t="s">
        <v>18944</v>
      </c>
    </row>
    <row r="6972" spans="1:9" x14ac:dyDescent="0.25">
      <c r="A6972" s="15"/>
      <c r="B6972" s="15"/>
      <c r="C6972" s="15"/>
      <c r="I6972" s="11" t="s">
        <v>18944</v>
      </c>
    </row>
    <row r="6973" spans="1:9" x14ac:dyDescent="0.25">
      <c r="A6973" s="15"/>
      <c r="B6973" s="15"/>
      <c r="C6973" s="15"/>
      <c r="I6973" s="11" t="s">
        <v>18944</v>
      </c>
    </row>
    <row r="6974" spans="1:9" x14ac:dyDescent="0.25">
      <c r="A6974" s="15"/>
      <c r="B6974" s="15"/>
      <c r="C6974" s="15"/>
      <c r="I6974" s="11" t="s">
        <v>18944</v>
      </c>
    </row>
    <row r="6975" spans="1:9" x14ac:dyDescent="0.25">
      <c r="A6975" s="15"/>
      <c r="B6975" s="15"/>
      <c r="C6975" s="15"/>
      <c r="I6975" s="11" t="s">
        <v>18944</v>
      </c>
    </row>
    <row r="6976" spans="1:9" x14ac:dyDescent="0.25">
      <c r="A6976" s="15"/>
      <c r="B6976" s="15"/>
      <c r="C6976" s="15"/>
      <c r="I6976" s="11" t="s">
        <v>18944</v>
      </c>
    </row>
    <row r="6977" spans="1:9" x14ac:dyDescent="0.25">
      <c r="A6977" s="15"/>
      <c r="B6977" s="15"/>
      <c r="C6977" s="15"/>
      <c r="I6977" s="11" t="s">
        <v>18944</v>
      </c>
    </row>
    <row r="6978" spans="1:9" x14ac:dyDescent="0.25">
      <c r="A6978" s="15"/>
      <c r="B6978" s="15"/>
      <c r="C6978" s="15"/>
      <c r="I6978" s="11" t="s">
        <v>18944</v>
      </c>
    </row>
    <row r="6979" spans="1:9" x14ac:dyDescent="0.25">
      <c r="A6979" s="15"/>
      <c r="B6979" s="15"/>
      <c r="C6979" s="15"/>
      <c r="I6979" s="11" t="s">
        <v>18944</v>
      </c>
    </row>
    <row r="6980" spans="1:9" x14ac:dyDescent="0.25">
      <c r="A6980" s="15"/>
      <c r="B6980" s="15"/>
      <c r="C6980" s="15"/>
      <c r="I6980" s="11" t="s">
        <v>18944</v>
      </c>
    </row>
    <row r="6981" spans="1:9" x14ac:dyDescent="0.25">
      <c r="A6981" s="15"/>
      <c r="B6981" s="15"/>
      <c r="C6981" s="15"/>
      <c r="I6981" s="11" t="s">
        <v>18944</v>
      </c>
    </row>
    <row r="6982" spans="1:9" x14ac:dyDescent="0.25">
      <c r="A6982" s="15"/>
      <c r="B6982" s="15"/>
      <c r="C6982" s="15"/>
      <c r="I6982" s="11" t="s">
        <v>18944</v>
      </c>
    </row>
    <row r="6983" spans="1:9" x14ac:dyDescent="0.25">
      <c r="A6983" s="15"/>
      <c r="B6983" s="15"/>
      <c r="C6983" s="15"/>
      <c r="I6983" s="11" t="s">
        <v>18944</v>
      </c>
    </row>
    <row r="6984" spans="1:9" x14ac:dyDescent="0.25">
      <c r="A6984" s="15"/>
      <c r="B6984" s="15"/>
      <c r="C6984" s="15"/>
      <c r="I6984" s="11" t="s">
        <v>18944</v>
      </c>
    </row>
    <row r="6985" spans="1:9" x14ac:dyDescent="0.25">
      <c r="A6985" s="15"/>
      <c r="B6985" s="15"/>
      <c r="C6985" s="15"/>
      <c r="I6985" s="11" t="s">
        <v>18984</v>
      </c>
    </row>
    <row r="6986" spans="1:9" x14ac:dyDescent="0.25">
      <c r="A6986" s="15"/>
      <c r="B6986" s="15"/>
      <c r="C6986" s="15"/>
      <c r="I6986" s="11" t="s">
        <v>18984</v>
      </c>
    </row>
    <row r="6987" spans="1:9" x14ac:dyDescent="0.25">
      <c r="A6987" s="15"/>
      <c r="B6987" s="15"/>
      <c r="C6987" s="15"/>
      <c r="I6987" s="11" t="s">
        <v>854</v>
      </c>
    </row>
    <row r="6988" spans="1:9" x14ac:dyDescent="0.25">
      <c r="A6988" s="15"/>
      <c r="B6988" s="15"/>
      <c r="C6988" s="15"/>
      <c r="I6988" s="11" t="s">
        <v>854</v>
      </c>
    </row>
    <row r="6989" spans="1:9" x14ac:dyDescent="0.25">
      <c r="A6989" s="15"/>
      <c r="B6989" s="15"/>
      <c r="C6989" s="15"/>
      <c r="I6989" s="11" t="s">
        <v>18993</v>
      </c>
    </row>
    <row r="6990" spans="1:9" x14ac:dyDescent="0.25">
      <c r="A6990" s="15"/>
      <c r="B6990" s="15"/>
      <c r="C6990" s="15"/>
      <c r="I6990" s="11" t="s">
        <v>18993</v>
      </c>
    </row>
    <row r="6991" spans="1:9" x14ac:dyDescent="0.25">
      <c r="A6991" s="15"/>
      <c r="B6991" s="15"/>
      <c r="C6991" s="15"/>
      <c r="I6991" s="11" t="s">
        <v>1033</v>
      </c>
    </row>
    <row r="6992" spans="1:9" x14ac:dyDescent="0.25">
      <c r="A6992" s="15"/>
      <c r="B6992" s="15"/>
      <c r="C6992" s="15"/>
      <c r="I6992" s="11" t="s">
        <v>19006</v>
      </c>
    </row>
    <row r="6993" spans="1:9" x14ac:dyDescent="0.25">
      <c r="A6993" s="15"/>
      <c r="B6993" s="15"/>
      <c r="C6993" s="15"/>
      <c r="I6993" s="11" t="s">
        <v>19006</v>
      </c>
    </row>
    <row r="6994" spans="1:9" x14ac:dyDescent="0.25">
      <c r="A6994" s="15"/>
      <c r="B6994" s="15"/>
      <c r="C6994" s="15"/>
      <c r="I6994" s="11" t="s">
        <v>19006</v>
      </c>
    </row>
    <row r="6995" spans="1:9" x14ac:dyDescent="0.25">
      <c r="A6995" s="15"/>
      <c r="B6995" s="15"/>
      <c r="C6995" s="15"/>
      <c r="I6995" s="11" t="s">
        <v>19006</v>
      </c>
    </row>
    <row r="6996" spans="1:9" x14ac:dyDescent="0.25">
      <c r="A6996" s="15"/>
      <c r="B6996" s="15"/>
      <c r="C6996" s="15"/>
      <c r="I6996" s="11" t="s">
        <v>19006</v>
      </c>
    </row>
    <row r="6997" spans="1:9" x14ac:dyDescent="0.25">
      <c r="A6997" s="15"/>
      <c r="B6997" s="15"/>
      <c r="C6997" s="15"/>
      <c r="I6997" s="11" t="s">
        <v>19006</v>
      </c>
    </row>
    <row r="6998" spans="1:9" x14ac:dyDescent="0.25">
      <c r="A6998" s="15"/>
      <c r="B6998" s="15"/>
      <c r="C6998" s="15"/>
      <c r="I6998" s="11" t="s">
        <v>19006</v>
      </c>
    </row>
    <row r="6999" spans="1:9" x14ac:dyDescent="0.25">
      <c r="A6999" s="15"/>
      <c r="B6999" s="15"/>
      <c r="C6999" s="15"/>
      <c r="I6999" s="11" t="s">
        <v>19049</v>
      </c>
    </row>
    <row r="7000" spans="1:9" x14ac:dyDescent="0.25">
      <c r="A7000" s="15"/>
      <c r="B7000" s="15"/>
      <c r="C7000" s="15"/>
      <c r="I7000" s="11" t="s">
        <v>19088</v>
      </c>
    </row>
    <row r="7001" spans="1:9" x14ac:dyDescent="0.25">
      <c r="A7001" s="15"/>
      <c r="B7001" s="15"/>
      <c r="C7001" s="15"/>
      <c r="I7001" s="11" t="s">
        <v>3002</v>
      </c>
    </row>
    <row r="7002" spans="1:9" x14ac:dyDescent="0.25">
      <c r="A7002" s="15"/>
      <c r="B7002" s="15"/>
      <c r="C7002" s="15"/>
      <c r="I7002" s="11" t="s">
        <v>3002</v>
      </c>
    </row>
    <row r="7003" spans="1:9" x14ac:dyDescent="0.25">
      <c r="A7003" s="15"/>
      <c r="B7003" s="15"/>
      <c r="C7003" s="15"/>
      <c r="I7003" s="11" t="s">
        <v>1309</v>
      </c>
    </row>
    <row r="7004" spans="1:9" x14ac:dyDescent="0.25">
      <c r="A7004" s="15"/>
      <c r="B7004" s="15"/>
      <c r="C7004" s="15"/>
      <c r="I7004" s="11" t="s">
        <v>19138</v>
      </c>
    </row>
    <row r="7005" spans="1:9" x14ac:dyDescent="0.25">
      <c r="A7005" s="15"/>
      <c r="B7005" s="15"/>
      <c r="C7005" s="15"/>
      <c r="I7005" s="11" t="s">
        <v>19138</v>
      </c>
    </row>
    <row r="7006" spans="1:9" x14ac:dyDescent="0.25">
      <c r="A7006" s="15"/>
      <c r="B7006" s="15"/>
      <c r="C7006" s="15"/>
      <c r="I7006" s="11" t="s">
        <v>3031</v>
      </c>
    </row>
    <row r="7007" spans="1:9" x14ac:dyDescent="0.25">
      <c r="A7007" s="15"/>
      <c r="B7007" s="15"/>
      <c r="C7007" s="15"/>
      <c r="I7007" s="11" t="s">
        <v>3031</v>
      </c>
    </row>
    <row r="7008" spans="1:9" x14ac:dyDescent="0.25">
      <c r="A7008" s="15"/>
      <c r="B7008" s="15"/>
      <c r="C7008" s="15"/>
      <c r="I7008" s="11" t="s">
        <v>3031</v>
      </c>
    </row>
    <row r="7009" spans="1:9" x14ac:dyDescent="0.25">
      <c r="A7009" s="15"/>
      <c r="B7009" s="15"/>
      <c r="C7009" s="15"/>
      <c r="I7009" s="11" t="s">
        <v>3031</v>
      </c>
    </row>
    <row r="7010" spans="1:9" x14ac:dyDescent="0.25">
      <c r="A7010" s="15"/>
      <c r="B7010" s="15"/>
      <c r="C7010" s="15"/>
      <c r="I7010" s="11" t="s">
        <v>3031</v>
      </c>
    </row>
    <row r="7011" spans="1:9" x14ac:dyDescent="0.25">
      <c r="A7011" s="15"/>
      <c r="B7011" s="15"/>
      <c r="C7011" s="15"/>
      <c r="I7011" s="11" t="s">
        <v>19174</v>
      </c>
    </row>
    <row r="7012" spans="1:9" x14ac:dyDescent="0.25">
      <c r="A7012" s="15"/>
      <c r="B7012" s="15"/>
      <c r="C7012" s="15"/>
      <c r="I7012" s="11" t="s">
        <v>19174</v>
      </c>
    </row>
    <row r="7013" spans="1:9" x14ac:dyDescent="0.25">
      <c r="A7013" s="15"/>
      <c r="B7013" s="15"/>
      <c r="C7013" s="15"/>
      <c r="I7013" s="11" t="s">
        <v>584</v>
      </c>
    </row>
    <row r="7014" spans="1:9" x14ac:dyDescent="0.25">
      <c r="A7014" s="15"/>
      <c r="B7014" s="15"/>
      <c r="C7014" s="15"/>
      <c r="I7014" s="11" t="s">
        <v>584</v>
      </c>
    </row>
    <row r="7015" spans="1:9" x14ac:dyDescent="0.25">
      <c r="A7015" s="15"/>
      <c r="B7015" s="15"/>
      <c r="C7015" s="15"/>
      <c r="I7015" s="11" t="s">
        <v>584</v>
      </c>
    </row>
    <row r="7016" spans="1:9" x14ac:dyDescent="0.25">
      <c r="A7016" s="15"/>
      <c r="B7016" s="15"/>
      <c r="C7016" s="15"/>
      <c r="I7016" s="11" t="s">
        <v>584</v>
      </c>
    </row>
    <row r="7017" spans="1:9" x14ac:dyDescent="0.25">
      <c r="A7017" s="15"/>
      <c r="B7017" s="15"/>
      <c r="C7017" s="15"/>
      <c r="I7017" s="11" t="s">
        <v>584</v>
      </c>
    </row>
    <row r="7018" spans="1:9" x14ac:dyDescent="0.25">
      <c r="A7018" s="15"/>
      <c r="B7018" s="15"/>
      <c r="C7018" s="15"/>
      <c r="I7018" s="11" t="s">
        <v>584</v>
      </c>
    </row>
    <row r="7019" spans="1:9" x14ac:dyDescent="0.25">
      <c r="A7019" s="15"/>
      <c r="B7019" s="15"/>
      <c r="C7019" s="15"/>
      <c r="I7019" s="11" t="s">
        <v>19186</v>
      </c>
    </row>
    <row r="7020" spans="1:9" x14ac:dyDescent="0.25">
      <c r="A7020" s="15"/>
      <c r="B7020" s="15"/>
      <c r="C7020" s="15"/>
      <c r="I7020" s="11" t="s">
        <v>19186</v>
      </c>
    </row>
    <row r="7021" spans="1:9" x14ac:dyDescent="0.25">
      <c r="A7021" s="15"/>
      <c r="B7021" s="15"/>
      <c r="C7021" s="15"/>
      <c r="I7021" s="11" t="s">
        <v>19186</v>
      </c>
    </row>
    <row r="7022" spans="1:9" x14ac:dyDescent="0.25">
      <c r="A7022" s="15"/>
      <c r="B7022" s="15"/>
      <c r="C7022" s="15"/>
      <c r="I7022" s="11" t="s">
        <v>19186</v>
      </c>
    </row>
    <row r="7023" spans="1:9" x14ac:dyDescent="0.25">
      <c r="A7023" s="15"/>
      <c r="B7023" s="15"/>
      <c r="C7023" s="15"/>
      <c r="I7023" s="11" t="s">
        <v>19186</v>
      </c>
    </row>
    <row r="7024" spans="1:9" x14ac:dyDescent="0.25">
      <c r="A7024" s="15"/>
      <c r="B7024" s="15"/>
      <c r="C7024" s="15"/>
      <c r="I7024" s="11" t="s">
        <v>19186</v>
      </c>
    </row>
    <row r="7025" spans="1:9" x14ac:dyDescent="0.25">
      <c r="A7025" s="15"/>
      <c r="B7025" s="15"/>
      <c r="C7025" s="15"/>
      <c r="I7025" s="11" t="s">
        <v>19186</v>
      </c>
    </row>
    <row r="7026" spans="1:9" x14ac:dyDescent="0.25">
      <c r="A7026" s="15"/>
      <c r="B7026" s="15"/>
      <c r="C7026" s="15"/>
      <c r="I7026" s="11" t="s">
        <v>19186</v>
      </c>
    </row>
    <row r="7027" spans="1:9" x14ac:dyDescent="0.25">
      <c r="A7027" s="15"/>
      <c r="B7027" s="15"/>
      <c r="C7027" s="15"/>
      <c r="I7027" s="11" t="s">
        <v>3054</v>
      </c>
    </row>
    <row r="7028" spans="1:9" x14ac:dyDescent="0.25">
      <c r="A7028" s="15"/>
      <c r="B7028" s="15"/>
      <c r="C7028" s="15"/>
      <c r="I7028" s="11" t="s">
        <v>3054</v>
      </c>
    </row>
    <row r="7029" spans="1:9" x14ac:dyDescent="0.25">
      <c r="A7029" s="15"/>
      <c r="B7029" s="15"/>
      <c r="C7029" s="15"/>
      <c r="I7029" s="11" t="s">
        <v>3054</v>
      </c>
    </row>
    <row r="7030" spans="1:9" x14ac:dyDescent="0.25">
      <c r="A7030" s="15"/>
      <c r="B7030" s="15"/>
      <c r="C7030" s="15"/>
      <c r="I7030" s="11" t="s">
        <v>19198</v>
      </c>
    </row>
    <row r="7031" spans="1:9" x14ac:dyDescent="0.25">
      <c r="A7031" s="15"/>
      <c r="B7031" s="15"/>
      <c r="C7031" s="15"/>
      <c r="I7031" s="11" t="s">
        <v>19198</v>
      </c>
    </row>
    <row r="7032" spans="1:9" x14ac:dyDescent="0.25">
      <c r="A7032" s="15"/>
      <c r="B7032" s="15"/>
      <c r="C7032" s="15"/>
      <c r="I7032" s="11" t="s">
        <v>19198</v>
      </c>
    </row>
    <row r="7033" spans="1:9" x14ac:dyDescent="0.25">
      <c r="A7033" s="15"/>
      <c r="B7033" s="15"/>
      <c r="C7033" s="15"/>
      <c r="I7033" s="11" t="s">
        <v>3087</v>
      </c>
    </row>
    <row r="7034" spans="1:9" x14ac:dyDescent="0.25">
      <c r="A7034" s="15"/>
      <c r="B7034" s="15"/>
      <c r="C7034" s="15"/>
      <c r="I7034" s="11" t="s">
        <v>19246</v>
      </c>
    </row>
    <row r="7035" spans="1:9" x14ac:dyDescent="0.25">
      <c r="A7035" s="15"/>
      <c r="B7035" s="15"/>
      <c r="C7035" s="15"/>
      <c r="I7035" s="11" t="s">
        <v>19256</v>
      </c>
    </row>
    <row r="7036" spans="1:9" x14ac:dyDescent="0.25">
      <c r="A7036" s="15"/>
      <c r="B7036" s="15"/>
      <c r="C7036" s="15"/>
      <c r="I7036" s="11" t="s">
        <v>19258</v>
      </c>
    </row>
    <row r="7037" spans="1:9" x14ac:dyDescent="0.25">
      <c r="A7037" s="15"/>
      <c r="B7037" s="15"/>
      <c r="C7037" s="15"/>
      <c r="I7037" s="11" t="s">
        <v>19258</v>
      </c>
    </row>
    <row r="7038" spans="1:9" x14ac:dyDescent="0.25">
      <c r="A7038" s="15"/>
      <c r="B7038" s="15"/>
      <c r="C7038" s="15"/>
      <c r="I7038" s="11" t="s">
        <v>19258</v>
      </c>
    </row>
    <row r="7039" spans="1:9" x14ac:dyDescent="0.25">
      <c r="A7039" s="15"/>
      <c r="B7039" s="15"/>
      <c r="C7039" s="15"/>
      <c r="I7039" s="11" t="s">
        <v>19262</v>
      </c>
    </row>
    <row r="7040" spans="1:9" x14ac:dyDescent="0.25">
      <c r="A7040" s="15"/>
      <c r="B7040" s="15"/>
      <c r="C7040" s="15"/>
      <c r="I7040" s="11" t="s">
        <v>19271</v>
      </c>
    </row>
    <row r="7041" spans="1:9" x14ac:dyDescent="0.25">
      <c r="A7041" s="15"/>
      <c r="B7041" s="15"/>
      <c r="C7041" s="15"/>
      <c r="I7041" s="11" t="s">
        <v>19271</v>
      </c>
    </row>
    <row r="7042" spans="1:9" x14ac:dyDescent="0.25">
      <c r="A7042" s="15"/>
      <c r="B7042" s="15"/>
      <c r="C7042" s="15"/>
      <c r="I7042" s="11" t="s">
        <v>19271</v>
      </c>
    </row>
    <row r="7043" spans="1:9" x14ac:dyDescent="0.25">
      <c r="A7043" s="15"/>
      <c r="B7043" s="15"/>
      <c r="C7043" s="15"/>
      <c r="I7043" s="11" t="s">
        <v>19271</v>
      </c>
    </row>
    <row r="7044" spans="1:9" x14ac:dyDescent="0.25">
      <c r="A7044" s="15"/>
      <c r="B7044" s="15"/>
      <c r="C7044" s="15"/>
      <c r="I7044" s="11" t="s">
        <v>19271</v>
      </c>
    </row>
    <row r="7045" spans="1:9" x14ac:dyDescent="0.25">
      <c r="A7045" s="15"/>
      <c r="B7045" s="15"/>
      <c r="C7045" s="15"/>
      <c r="I7045" s="11" t="s">
        <v>19299</v>
      </c>
    </row>
    <row r="7046" spans="1:9" x14ac:dyDescent="0.25">
      <c r="A7046" s="15"/>
      <c r="B7046" s="15"/>
      <c r="C7046" s="15"/>
      <c r="I7046" s="11" t="s">
        <v>19299</v>
      </c>
    </row>
    <row r="7047" spans="1:9" x14ac:dyDescent="0.25">
      <c r="A7047" s="15"/>
      <c r="B7047" s="15"/>
      <c r="C7047" s="15"/>
      <c r="I7047" s="11" t="s">
        <v>19330</v>
      </c>
    </row>
    <row r="7048" spans="1:9" x14ac:dyDescent="0.25">
      <c r="A7048" s="15"/>
      <c r="B7048" s="15"/>
      <c r="C7048" s="15"/>
      <c r="I7048" s="11" t="s">
        <v>19330</v>
      </c>
    </row>
    <row r="7049" spans="1:9" x14ac:dyDescent="0.25">
      <c r="A7049" s="15"/>
      <c r="B7049" s="15"/>
      <c r="C7049" s="15"/>
      <c r="I7049" s="11" t="s">
        <v>19365</v>
      </c>
    </row>
    <row r="7050" spans="1:9" x14ac:dyDescent="0.25">
      <c r="A7050" s="15"/>
      <c r="B7050" s="15"/>
      <c r="C7050" s="15"/>
      <c r="I7050" s="11" t="s">
        <v>19365</v>
      </c>
    </row>
    <row r="7051" spans="1:9" x14ac:dyDescent="0.25">
      <c r="A7051" s="15"/>
      <c r="B7051" s="15"/>
      <c r="C7051" s="15"/>
      <c r="I7051" s="11" t="s">
        <v>19365</v>
      </c>
    </row>
    <row r="7052" spans="1:9" x14ac:dyDescent="0.25">
      <c r="A7052" s="15"/>
      <c r="B7052" s="15"/>
      <c r="C7052" s="15"/>
      <c r="I7052" s="11" t="s">
        <v>19384</v>
      </c>
    </row>
    <row r="7053" spans="1:9" x14ac:dyDescent="0.25">
      <c r="A7053" s="15"/>
      <c r="B7053" s="15"/>
      <c r="C7053" s="15"/>
      <c r="I7053" s="11" t="s">
        <v>19384</v>
      </c>
    </row>
    <row r="7054" spans="1:9" x14ac:dyDescent="0.25">
      <c r="A7054" s="15"/>
      <c r="B7054" s="15"/>
      <c r="C7054" s="15"/>
      <c r="I7054" s="11" t="s">
        <v>19384</v>
      </c>
    </row>
    <row r="7055" spans="1:9" x14ac:dyDescent="0.25">
      <c r="A7055" s="15"/>
      <c r="B7055" s="15"/>
      <c r="C7055" s="15"/>
      <c r="I7055" s="11" t="s">
        <v>19409</v>
      </c>
    </row>
    <row r="7056" spans="1:9" x14ac:dyDescent="0.25">
      <c r="A7056" s="15"/>
      <c r="B7056" s="15"/>
      <c r="C7056" s="15"/>
      <c r="I7056" s="11" t="s">
        <v>19409</v>
      </c>
    </row>
    <row r="7057" spans="1:9" x14ac:dyDescent="0.25">
      <c r="A7057" s="15"/>
      <c r="B7057" s="15"/>
      <c r="C7057" s="15"/>
      <c r="I7057" s="11" t="s">
        <v>19409</v>
      </c>
    </row>
    <row r="7058" spans="1:9" x14ac:dyDescent="0.25">
      <c r="A7058" s="15"/>
      <c r="B7058" s="15"/>
      <c r="C7058" s="15"/>
      <c r="I7058" s="11" t="s">
        <v>19425</v>
      </c>
    </row>
    <row r="7059" spans="1:9" x14ac:dyDescent="0.25">
      <c r="A7059" s="15"/>
      <c r="B7059" s="15"/>
      <c r="C7059" s="15"/>
      <c r="I7059" s="11" t="s">
        <v>19425</v>
      </c>
    </row>
    <row r="7060" spans="1:9" x14ac:dyDescent="0.25">
      <c r="A7060" s="15"/>
      <c r="B7060" s="15"/>
      <c r="C7060" s="15"/>
      <c r="I7060" s="11" t="s">
        <v>19425</v>
      </c>
    </row>
    <row r="7061" spans="1:9" x14ac:dyDescent="0.25">
      <c r="A7061" s="15"/>
      <c r="B7061" s="15"/>
      <c r="C7061" s="15"/>
      <c r="I7061" s="11" t="s">
        <v>19429</v>
      </c>
    </row>
    <row r="7062" spans="1:9" x14ac:dyDescent="0.25">
      <c r="A7062" s="15"/>
      <c r="B7062" s="15"/>
      <c r="C7062" s="15"/>
      <c r="I7062" s="11" t="s">
        <v>19448</v>
      </c>
    </row>
    <row r="7063" spans="1:9" x14ac:dyDescent="0.25">
      <c r="A7063" s="15"/>
      <c r="B7063" s="15"/>
      <c r="C7063" s="15"/>
      <c r="I7063" s="11" t="s">
        <v>19458</v>
      </c>
    </row>
    <row r="7064" spans="1:9" x14ac:dyDescent="0.25">
      <c r="A7064" s="15"/>
      <c r="B7064" s="15"/>
      <c r="C7064" s="15"/>
      <c r="I7064" s="11" t="s">
        <v>19488</v>
      </c>
    </row>
    <row r="7065" spans="1:9" x14ac:dyDescent="0.25">
      <c r="A7065" s="15"/>
      <c r="B7065" s="15"/>
      <c r="C7065" s="15"/>
      <c r="I7065" s="11" t="s">
        <v>19488</v>
      </c>
    </row>
    <row r="7066" spans="1:9" x14ac:dyDescent="0.25">
      <c r="A7066" s="15"/>
      <c r="B7066" s="15"/>
      <c r="C7066" s="15"/>
      <c r="I7066" s="11" t="s">
        <v>19494</v>
      </c>
    </row>
    <row r="7067" spans="1:9" x14ac:dyDescent="0.25">
      <c r="A7067" s="15"/>
      <c r="B7067" s="15"/>
      <c r="C7067" s="15"/>
      <c r="I7067" s="11" t="s">
        <v>19500</v>
      </c>
    </row>
    <row r="7068" spans="1:9" x14ac:dyDescent="0.25">
      <c r="A7068" s="15"/>
      <c r="B7068" s="15"/>
      <c r="C7068" s="15"/>
      <c r="I7068" s="11" t="s">
        <v>19500</v>
      </c>
    </row>
    <row r="7069" spans="1:9" x14ac:dyDescent="0.25">
      <c r="A7069" s="15"/>
      <c r="B7069" s="15"/>
      <c r="C7069" s="15"/>
      <c r="I7069" s="11" t="s">
        <v>19500</v>
      </c>
    </row>
    <row r="7070" spans="1:9" x14ac:dyDescent="0.25">
      <c r="A7070" s="15"/>
      <c r="B7070" s="15"/>
      <c r="C7070" s="15"/>
      <c r="I7070" s="11" t="s">
        <v>19500</v>
      </c>
    </row>
    <row r="7071" spans="1:9" x14ac:dyDescent="0.25">
      <c r="A7071" s="15"/>
      <c r="B7071" s="15"/>
      <c r="C7071" s="15"/>
      <c r="I7071" s="11" t="s">
        <v>19500</v>
      </c>
    </row>
    <row r="7072" spans="1:9" x14ac:dyDescent="0.25">
      <c r="A7072" s="15"/>
      <c r="B7072" s="15"/>
      <c r="C7072" s="15"/>
      <c r="I7072" s="11" t="s">
        <v>19500</v>
      </c>
    </row>
    <row r="7073" spans="1:9" x14ac:dyDescent="0.25">
      <c r="A7073" s="15"/>
      <c r="B7073" s="15"/>
      <c r="C7073" s="15"/>
      <c r="I7073" s="11" t="s">
        <v>19500</v>
      </c>
    </row>
    <row r="7074" spans="1:9" x14ac:dyDescent="0.25">
      <c r="A7074" s="15"/>
      <c r="B7074" s="15"/>
      <c r="C7074" s="15"/>
      <c r="I7074" s="11" t="s">
        <v>19500</v>
      </c>
    </row>
    <row r="7075" spans="1:9" x14ac:dyDescent="0.25">
      <c r="A7075" s="15"/>
      <c r="B7075" s="15"/>
      <c r="C7075" s="15"/>
      <c r="I7075" s="11" t="s">
        <v>19500</v>
      </c>
    </row>
    <row r="7076" spans="1:9" x14ac:dyDescent="0.25">
      <c r="A7076" s="15"/>
      <c r="B7076" s="15"/>
      <c r="C7076" s="15"/>
      <c r="I7076" s="11" t="s">
        <v>19500</v>
      </c>
    </row>
    <row r="7077" spans="1:9" x14ac:dyDescent="0.25">
      <c r="A7077" s="15"/>
      <c r="B7077" s="15"/>
      <c r="C7077" s="15"/>
      <c r="I7077" s="11" t="s">
        <v>19500</v>
      </c>
    </row>
    <row r="7078" spans="1:9" x14ac:dyDescent="0.25">
      <c r="A7078" s="15"/>
      <c r="B7078" s="15"/>
      <c r="C7078" s="15"/>
      <c r="I7078" s="11" t="s">
        <v>19500</v>
      </c>
    </row>
    <row r="7079" spans="1:9" x14ac:dyDescent="0.25">
      <c r="A7079" s="15"/>
      <c r="B7079" s="15"/>
      <c r="C7079" s="15"/>
      <c r="I7079" s="11" t="s">
        <v>19500</v>
      </c>
    </row>
    <row r="7080" spans="1:9" x14ac:dyDescent="0.25">
      <c r="A7080" s="15"/>
      <c r="B7080" s="15"/>
      <c r="C7080" s="15"/>
      <c r="I7080" s="11" t="s">
        <v>19500</v>
      </c>
    </row>
    <row r="7081" spans="1:9" x14ac:dyDescent="0.25">
      <c r="A7081" s="15"/>
      <c r="B7081" s="15"/>
      <c r="C7081" s="15"/>
      <c r="I7081" s="11" t="s">
        <v>19500</v>
      </c>
    </row>
    <row r="7082" spans="1:9" x14ac:dyDescent="0.25">
      <c r="A7082" s="15"/>
      <c r="B7082" s="15"/>
      <c r="C7082" s="15"/>
      <c r="I7082" s="11" t="s">
        <v>19500</v>
      </c>
    </row>
    <row r="7083" spans="1:9" x14ac:dyDescent="0.25">
      <c r="A7083" s="15"/>
      <c r="B7083" s="15"/>
      <c r="C7083" s="15"/>
      <c r="I7083" s="11" t="s">
        <v>19500</v>
      </c>
    </row>
    <row r="7084" spans="1:9" x14ac:dyDescent="0.25">
      <c r="A7084" s="15"/>
      <c r="B7084" s="15"/>
      <c r="C7084" s="15"/>
      <c r="I7084" s="11" t="s">
        <v>19500</v>
      </c>
    </row>
    <row r="7085" spans="1:9" x14ac:dyDescent="0.25">
      <c r="A7085" s="15"/>
      <c r="B7085" s="15"/>
      <c r="C7085" s="15"/>
      <c r="I7085" s="11" t="s">
        <v>19500</v>
      </c>
    </row>
    <row r="7086" spans="1:9" x14ac:dyDescent="0.25">
      <c r="A7086" s="15"/>
      <c r="B7086" s="15"/>
      <c r="C7086" s="15"/>
      <c r="I7086" s="11" t="s">
        <v>1959</v>
      </c>
    </row>
    <row r="7087" spans="1:9" x14ac:dyDescent="0.25">
      <c r="A7087" s="15"/>
      <c r="B7087" s="15"/>
      <c r="C7087" s="15"/>
      <c r="I7087" s="11" t="s">
        <v>1959</v>
      </c>
    </row>
    <row r="7088" spans="1:9" x14ac:dyDescent="0.25">
      <c r="A7088" s="15"/>
      <c r="B7088" s="15"/>
      <c r="C7088" s="15"/>
      <c r="I7088" s="11" t="s">
        <v>1959</v>
      </c>
    </row>
    <row r="7089" spans="1:9" x14ac:dyDescent="0.25">
      <c r="A7089" s="15"/>
      <c r="B7089" s="15"/>
      <c r="C7089" s="15"/>
      <c r="I7089" s="11" t="s">
        <v>19526</v>
      </c>
    </row>
    <row r="7090" spans="1:9" x14ac:dyDescent="0.25">
      <c r="A7090" s="15"/>
      <c r="B7090" s="15"/>
      <c r="C7090" s="15"/>
      <c r="I7090" s="11" t="s">
        <v>19526</v>
      </c>
    </row>
    <row r="7091" spans="1:9" x14ac:dyDescent="0.25">
      <c r="A7091" s="15"/>
      <c r="B7091" s="15"/>
      <c r="C7091" s="15"/>
      <c r="I7091" s="11" t="s">
        <v>19526</v>
      </c>
    </row>
    <row r="7092" spans="1:9" x14ac:dyDescent="0.25">
      <c r="A7092" s="15"/>
      <c r="B7092" s="15"/>
      <c r="C7092" s="15"/>
      <c r="I7092" s="11" t="s">
        <v>19526</v>
      </c>
    </row>
    <row r="7093" spans="1:9" x14ac:dyDescent="0.25">
      <c r="A7093" s="15"/>
      <c r="B7093" s="15"/>
      <c r="C7093" s="15"/>
      <c r="I7093" s="11" t="s">
        <v>19526</v>
      </c>
    </row>
    <row r="7094" spans="1:9" x14ac:dyDescent="0.25">
      <c r="A7094" s="15"/>
      <c r="B7094" s="15"/>
      <c r="C7094" s="15"/>
      <c r="I7094" s="11" t="s">
        <v>19526</v>
      </c>
    </row>
    <row r="7095" spans="1:9" x14ac:dyDescent="0.25">
      <c r="A7095" s="15"/>
      <c r="B7095" s="15"/>
      <c r="C7095" s="15"/>
      <c r="I7095" s="11" t="s">
        <v>19526</v>
      </c>
    </row>
    <row r="7096" spans="1:9" x14ac:dyDescent="0.25">
      <c r="A7096" s="15"/>
      <c r="B7096" s="15"/>
      <c r="C7096" s="15"/>
      <c r="I7096" s="11" t="s">
        <v>19526</v>
      </c>
    </row>
    <row r="7097" spans="1:9" x14ac:dyDescent="0.25">
      <c r="A7097" s="15"/>
      <c r="B7097" s="15"/>
      <c r="C7097" s="15"/>
      <c r="I7097" s="11" t="s">
        <v>19526</v>
      </c>
    </row>
    <row r="7098" spans="1:9" x14ac:dyDescent="0.25">
      <c r="A7098" s="15"/>
      <c r="B7098" s="15"/>
      <c r="C7098" s="15"/>
      <c r="I7098" s="11" t="s">
        <v>19526</v>
      </c>
    </row>
    <row r="7099" spans="1:9" x14ac:dyDescent="0.25">
      <c r="A7099" s="15"/>
      <c r="B7099" s="15"/>
      <c r="C7099" s="15"/>
      <c r="I7099" s="11" t="s">
        <v>19526</v>
      </c>
    </row>
    <row r="7100" spans="1:9" x14ac:dyDescent="0.25">
      <c r="A7100" s="15"/>
      <c r="B7100" s="15"/>
      <c r="C7100" s="15"/>
      <c r="I7100" s="11" t="s">
        <v>19526</v>
      </c>
    </row>
    <row r="7101" spans="1:9" x14ac:dyDescent="0.25">
      <c r="A7101" s="15"/>
      <c r="B7101" s="15"/>
      <c r="C7101" s="15"/>
      <c r="I7101" s="11" t="s">
        <v>19526</v>
      </c>
    </row>
    <row r="7102" spans="1:9" x14ac:dyDescent="0.25">
      <c r="A7102" s="15"/>
      <c r="B7102" s="15"/>
      <c r="C7102" s="15"/>
      <c r="I7102" s="11" t="s">
        <v>19526</v>
      </c>
    </row>
    <row r="7103" spans="1:9" x14ac:dyDescent="0.25">
      <c r="A7103" s="15"/>
      <c r="B7103" s="15"/>
      <c r="C7103" s="15"/>
      <c r="I7103" s="11" t="s">
        <v>19526</v>
      </c>
    </row>
    <row r="7104" spans="1:9" x14ac:dyDescent="0.25">
      <c r="A7104" s="15"/>
      <c r="B7104" s="15"/>
      <c r="C7104" s="15"/>
      <c r="I7104" s="11" t="s">
        <v>19526</v>
      </c>
    </row>
    <row r="7105" spans="1:9" x14ac:dyDescent="0.25">
      <c r="A7105" s="15"/>
      <c r="B7105" s="15"/>
      <c r="C7105" s="15"/>
      <c r="I7105" s="11" t="s">
        <v>19526</v>
      </c>
    </row>
    <row r="7106" spans="1:9" x14ac:dyDescent="0.25">
      <c r="A7106" s="15"/>
      <c r="B7106" s="15"/>
      <c r="C7106" s="15"/>
      <c r="I7106" s="11" t="s">
        <v>19526</v>
      </c>
    </row>
    <row r="7107" spans="1:9" x14ac:dyDescent="0.25">
      <c r="A7107" s="15"/>
      <c r="B7107" s="15"/>
      <c r="C7107" s="15"/>
      <c r="I7107" s="11" t="s">
        <v>19526</v>
      </c>
    </row>
    <row r="7108" spans="1:9" x14ac:dyDescent="0.25">
      <c r="A7108" s="15"/>
      <c r="B7108" s="15"/>
      <c r="C7108" s="15"/>
      <c r="I7108" s="11" t="s">
        <v>19526</v>
      </c>
    </row>
    <row r="7109" spans="1:9" x14ac:dyDescent="0.25">
      <c r="A7109" s="15"/>
      <c r="B7109" s="15"/>
      <c r="C7109" s="15"/>
      <c r="I7109" s="11" t="s">
        <v>19526</v>
      </c>
    </row>
    <row r="7110" spans="1:9" x14ac:dyDescent="0.25">
      <c r="A7110" s="15"/>
      <c r="B7110" s="15"/>
      <c r="C7110" s="15"/>
      <c r="I7110" s="11" t="s">
        <v>19526</v>
      </c>
    </row>
    <row r="7111" spans="1:9" x14ac:dyDescent="0.25">
      <c r="A7111" s="15"/>
      <c r="B7111" s="15"/>
      <c r="C7111" s="15"/>
      <c r="I7111" s="11" t="s">
        <v>19526</v>
      </c>
    </row>
    <row r="7112" spans="1:9" x14ac:dyDescent="0.25">
      <c r="A7112" s="15"/>
      <c r="B7112" s="15"/>
      <c r="C7112" s="15"/>
      <c r="I7112" s="11" t="s">
        <v>19526</v>
      </c>
    </row>
    <row r="7113" spans="1:9" x14ac:dyDescent="0.25">
      <c r="A7113" s="15"/>
      <c r="B7113" s="15"/>
      <c r="C7113" s="15"/>
      <c r="I7113" s="11" t="s">
        <v>19526</v>
      </c>
    </row>
    <row r="7114" spans="1:9" x14ac:dyDescent="0.25">
      <c r="A7114" s="15"/>
      <c r="B7114" s="15"/>
      <c r="C7114" s="15"/>
      <c r="I7114" s="11" t="s">
        <v>19526</v>
      </c>
    </row>
    <row r="7115" spans="1:9" x14ac:dyDescent="0.25">
      <c r="A7115" s="15"/>
      <c r="B7115" s="15"/>
      <c r="C7115" s="15"/>
      <c r="I7115" s="11" t="s">
        <v>19526</v>
      </c>
    </row>
    <row r="7116" spans="1:9" x14ac:dyDescent="0.25">
      <c r="A7116" s="15"/>
      <c r="B7116" s="15"/>
      <c r="C7116" s="15"/>
      <c r="I7116" s="11" t="s">
        <v>19526</v>
      </c>
    </row>
    <row r="7117" spans="1:9" x14ac:dyDescent="0.25">
      <c r="A7117" s="15"/>
      <c r="B7117" s="15"/>
      <c r="C7117" s="15"/>
      <c r="I7117" s="11" t="s">
        <v>19526</v>
      </c>
    </row>
    <row r="7118" spans="1:9" x14ac:dyDescent="0.25">
      <c r="A7118" s="15"/>
      <c r="B7118" s="15"/>
      <c r="C7118" s="15"/>
      <c r="I7118" s="11" t="s">
        <v>19526</v>
      </c>
    </row>
    <row r="7119" spans="1:9" x14ac:dyDescent="0.25">
      <c r="A7119" s="15"/>
      <c r="B7119" s="15"/>
      <c r="C7119" s="15"/>
      <c r="I7119" s="11" t="s">
        <v>1641</v>
      </c>
    </row>
    <row r="7120" spans="1:9" x14ac:dyDescent="0.25">
      <c r="A7120" s="15"/>
      <c r="B7120" s="15"/>
      <c r="C7120" s="15"/>
      <c r="I7120" s="11" t="s">
        <v>1641</v>
      </c>
    </row>
    <row r="7121" spans="1:9" x14ac:dyDescent="0.25">
      <c r="A7121" s="15"/>
      <c r="B7121" s="15"/>
      <c r="C7121" s="15"/>
      <c r="I7121" s="11" t="s">
        <v>1641</v>
      </c>
    </row>
    <row r="7122" spans="1:9" x14ac:dyDescent="0.25">
      <c r="A7122" s="15"/>
      <c r="B7122" s="15"/>
      <c r="C7122" s="15"/>
      <c r="I7122" s="11" t="s">
        <v>1641</v>
      </c>
    </row>
    <row r="7123" spans="1:9" x14ac:dyDescent="0.25">
      <c r="A7123" s="15"/>
      <c r="B7123" s="15"/>
      <c r="C7123" s="15"/>
      <c r="I7123" s="11" t="s">
        <v>1011</v>
      </c>
    </row>
    <row r="7124" spans="1:9" x14ac:dyDescent="0.25">
      <c r="A7124" s="15"/>
      <c r="B7124" s="15"/>
      <c r="C7124" s="15"/>
      <c r="I7124" s="11" t="s">
        <v>1011</v>
      </c>
    </row>
    <row r="7125" spans="1:9" x14ac:dyDescent="0.25">
      <c r="A7125" s="15"/>
      <c r="B7125" s="15"/>
      <c r="C7125" s="15"/>
      <c r="I7125" s="11" t="s">
        <v>1011</v>
      </c>
    </row>
    <row r="7126" spans="1:9" x14ac:dyDescent="0.25">
      <c r="A7126" s="15"/>
      <c r="B7126" s="15"/>
      <c r="C7126" s="15"/>
      <c r="I7126" s="11" t="s">
        <v>1011</v>
      </c>
    </row>
    <row r="7127" spans="1:9" x14ac:dyDescent="0.25">
      <c r="A7127" s="15"/>
      <c r="B7127" s="15"/>
      <c r="C7127" s="15"/>
      <c r="I7127" s="11" t="s">
        <v>3222</v>
      </c>
    </row>
    <row r="7128" spans="1:9" x14ac:dyDescent="0.25">
      <c r="A7128" s="15"/>
      <c r="B7128" s="15"/>
      <c r="C7128" s="15"/>
      <c r="I7128" s="11" t="s">
        <v>3222</v>
      </c>
    </row>
    <row r="7129" spans="1:9" x14ac:dyDescent="0.25">
      <c r="A7129" s="15"/>
      <c r="B7129" s="15"/>
      <c r="C7129" s="15"/>
      <c r="I7129" s="11" t="s">
        <v>3222</v>
      </c>
    </row>
    <row r="7130" spans="1:9" x14ac:dyDescent="0.25">
      <c r="A7130" s="15"/>
      <c r="B7130" s="15"/>
      <c r="C7130" s="15"/>
      <c r="I7130" s="11" t="s">
        <v>3222</v>
      </c>
    </row>
    <row r="7131" spans="1:9" x14ac:dyDescent="0.25">
      <c r="A7131" s="15"/>
      <c r="B7131" s="15"/>
      <c r="C7131" s="15"/>
      <c r="I7131" s="11" t="s">
        <v>3222</v>
      </c>
    </row>
    <row r="7132" spans="1:9" x14ac:dyDescent="0.25">
      <c r="A7132" s="15"/>
      <c r="B7132" s="15"/>
      <c r="C7132" s="15"/>
      <c r="I7132" s="11" t="s">
        <v>3222</v>
      </c>
    </row>
    <row r="7133" spans="1:9" x14ac:dyDescent="0.25">
      <c r="A7133" s="15"/>
      <c r="B7133" s="15"/>
      <c r="C7133" s="15"/>
      <c r="I7133" s="11" t="s">
        <v>3222</v>
      </c>
    </row>
    <row r="7134" spans="1:9" x14ac:dyDescent="0.25">
      <c r="A7134" s="15"/>
      <c r="B7134" s="15"/>
      <c r="C7134" s="15"/>
      <c r="I7134" s="11" t="s">
        <v>3222</v>
      </c>
    </row>
    <row r="7135" spans="1:9" x14ac:dyDescent="0.25">
      <c r="A7135" s="15"/>
      <c r="B7135" s="15"/>
      <c r="C7135" s="15"/>
      <c r="I7135" s="11" t="s">
        <v>3222</v>
      </c>
    </row>
    <row r="7136" spans="1:9" x14ac:dyDescent="0.25">
      <c r="A7136" s="15"/>
      <c r="B7136" s="15"/>
      <c r="C7136" s="15"/>
      <c r="I7136" s="11" t="s">
        <v>3222</v>
      </c>
    </row>
    <row r="7137" spans="1:9" x14ac:dyDescent="0.25">
      <c r="A7137" s="15"/>
      <c r="B7137" s="15"/>
      <c r="C7137" s="15"/>
      <c r="I7137" s="11" t="s">
        <v>3222</v>
      </c>
    </row>
    <row r="7138" spans="1:9" x14ac:dyDescent="0.25">
      <c r="A7138" s="15"/>
      <c r="B7138" s="15"/>
      <c r="C7138" s="15"/>
      <c r="I7138" s="11" t="s">
        <v>3222</v>
      </c>
    </row>
    <row r="7139" spans="1:9" x14ac:dyDescent="0.25">
      <c r="A7139" s="15"/>
      <c r="B7139" s="15"/>
      <c r="C7139" s="15"/>
      <c r="I7139" s="11" t="s">
        <v>3222</v>
      </c>
    </row>
    <row r="7140" spans="1:9" x14ac:dyDescent="0.25">
      <c r="A7140" s="15"/>
      <c r="B7140" s="15"/>
      <c r="C7140" s="15"/>
      <c r="I7140" s="11" t="s">
        <v>3222</v>
      </c>
    </row>
    <row r="7141" spans="1:9" x14ac:dyDescent="0.25">
      <c r="A7141" s="15"/>
      <c r="B7141" s="15"/>
      <c r="C7141" s="15"/>
      <c r="I7141" s="11" t="s">
        <v>3229</v>
      </c>
    </row>
    <row r="7142" spans="1:9" x14ac:dyDescent="0.25">
      <c r="A7142" s="15"/>
      <c r="B7142" s="15"/>
      <c r="C7142" s="15"/>
      <c r="I7142" s="11" t="s">
        <v>3229</v>
      </c>
    </row>
    <row r="7143" spans="1:9" x14ac:dyDescent="0.25">
      <c r="A7143" s="15"/>
      <c r="B7143" s="15"/>
      <c r="C7143" s="15"/>
      <c r="I7143" s="11" t="s">
        <v>1097</v>
      </c>
    </row>
    <row r="7144" spans="1:9" x14ac:dyDescent="0.25">
      <c r="A7144" s="15"/>
      <c r="B7144" s="15"/>
      <c r="C7144" s="15"/>
      <c r="I7144" s="11" t="s">
        <v>1097</v>
      </c>
    </row>
    <row r="7145" spans="1:9" x14ac:dyDescent="0.25">
      <c r="A7145" s="15"/>
      <c r="B7145" s="15"/>
      <c r="C7145" s="15"/>
      <c r="I7145" s="11" t="s">
        <v>1097</v>
      </c>
    </row>
    <row r="7146" spans="1:9" x14ac:dyDescent="0.25">
      <c r="A7146" s="15"/>
      <c r="B7146" s="15"/>
      <c r="C7146" s="15"/>
      <c r="I7146" s="11" t="s">
        <v>1097</v>
      </c>
    </row>
    <row r="7147" spans="1:9" x14ac:dyDescent="0.25">
      <c r="A7147" s="15"/>
      <c r="B7147" s="15"/>
      <c r="C7147" s="15"/>
      <c r="I7147" s="11" t="s">
        <v>19756</v>
      </c>
    </row>
    <row r="7148" spans="1:9" x14ac:dyDescent="0.25">
      <c r="A7148" s="15"/>
      <c r="B7148" s="15"/>
      <c r="C7148" s="15"/>
      <c r="I7148" s="11" t="s">
        <v>19756</v>
      </c>
    </row>
    <row r="7149" spans="1:9" x14ac:dyDescent="0.25">
      <c r="A7149" s="15"/>
      <c r="B7149" s="15"/>
      <c r="C7149" s="15"/>
      <c r="I7149" s="11" t="s">
        <v>19756</v>
      </c>
    </row>
    <row r="7150" spans="1:9" x14ac:dyDescent="0.25">
      <c r="A7150" s="15"/>
      <c r="B7150" s="15"/>
      <c r="C7150" s="15"/>
      <c r="I7150" s="11" t="s">
        <v>19756</v>
      </c>
    </row>
    <row r="7151" spans="1:9" x14ac:dyDescent="0.25">
      <c r="A7151" s="15"/>
      <c r="B7151" s="15"/>
      <c r="C7151" s="15"/>
      <c r="I7151" s="11" t="s">
        <v>19756</v>
      </c>
    </row>
    <row r="7152" spans="1:9" x14ac:dyDescent="0.25">
      <c r="A7152" s="15"/>
      <c r="B7152" s="15"/>
      <c r="C7152" s="15"/>
      <c r="I7152" s="11" t="s">
        <v>19756</v>
      </c>
    </row>
    <row r="7153" spans="1:9" x14ac:dyDescent="0.25">
      <c r="A7153" s="15"/>
      <c r="B7153" s="15"/>
      <c r="C7153" s="15"/>
      <c r="I7153" s="11" t="s">
        <v>19756</v>
      </c>
    </row>
    <row r="7154" spans="1:9" x14ac:dyDescent="0.25">
      <c r="A7154" s="15"/>
      <c r="B7154" s="15"/>
      <c r="C7154" s="15"/>
      <c r="I7154" s="11" t="s">
        <v>19756</v>
      </c>
    </row>
    <row r="7155" spans="1:9" x14ac:dyDescent="0.25">
      <c r="A7155" s="15"/>
      <c r="B7155" s="15"/>
      <c r="C7155" s="15"/>
      <c r="I7155" s="11" t="s">
        <v>17371</v>
      </c>
    </row>
    <row r="7156" spans="1:9" x14ac:dyDescent="0.25">
      <c r="A7156" s="15"/>
      <c r="B7156" s="15"/>
      <c r="C7156" s="15"/>
      <c r="I7156" s="11" t="s">
        <v>17371</v>
      </c>
    </row>
    <row r="7157" spans="1:9" x14ac:dyDescent="0.25">
      <c r="A7157" s="15"/>
      <c r="B7157" s="15"/>
      <c r="C7157" s="15"/>
      <c r="I7157" s="11" t="s">
        <v>3253</v>
      </c>
    </row>
    <row r="7158" spans="1:9" x14ac:dyDescent="0.25">
      <c r="A7158" s="15"/>
      <c r="B7158" s="15"/>
      <c r="C7158" s="15"/>
      <c r="I7158" s="11" t="s">
        <v>3253</v>
      </c>
    </row>
    <row r="7159" spans="1:9" x14ac:dyDescent="0.25">
      <c r="A7159" s="15"/>
      <c r="B7159" s="15"/>
      <c r="C7159" s="15"/>
      <c r="I7159" s="11" t="s">
        <v>3253</v>
      </c>
    </row>
    <row r="7160" spans="1:9" x14ac:dyDescent="0.25">
      <c r="A7160" s="15"/>
      <c r="B7160" s="15"/>
      <c r="C7160" s="15"/>
      <c r="I7160" s="11" t="s">
        <v>3257</v>
      </c>
    </row>
    <row r="7161" spans="1:9" x14ac:dyDescent="0.25">
      <c r="A7161" s="15"/>
      <c r="B7161" s="15"/>
      <c r="C7161" s="15"/>
      <c r="I7161" s="11" t="s">
        <v>3257</v>
      </c>
    </row>
    <row r="7162" spans="1:9" x14ac:dyDescent="0.25">
      <c r="A7162" s="15"/>
      <c r="B7162" s="15"/>
      <c r="C7162" s="15"/>
      <c r="I7162" s="11" t="s">
        <v>19829</v>
      </c>
    </row>
    <row r="7163" spans="1:9" x14ac:dyDescent="0.25">
      <c r="A7163" s="15"/>
      <c r="B7163" s="15"/>
      <c r="C7163" s="15"/>
      <c r="I7163" s="11" t="s">
        <v>19829</v>
      </c>
    </row>
    <row r="7164" spans="1:9" x14ac:dyDescent="0.25">
      <c r="A7164" s="15"/>
      <c r="B7164" s="15"/>
      <c r="C7164" s="15"/>
      <c r="I7164" s="11" t="s">
        <v>19829</v>
      </c>
    </row>
    <row r="7165" spans="1:9" x14ac:dyDescent="0.25">
      <c r="A7165" s="15"/>
      <c r="B7165" s="15"/>
      <c r="C7165" s="15"/>
      <c r="I7165" s="11" t="s">
        <v>19829</v>
      </c>
    </row>
    <row r="7166" spans="1:9" x14ac:dyDescent="0.25">
      <c r="A7166" s="15"/>
      <c r="B7166" s="15"/>
      <c r="C7166" s="15"/>
      <c r="I7166" s="11" t="s">
        <v>19829</v>
      </c>
    </row>
    <row r="7167" spans="1:9" x14ac:dyDescent="0.25">
      <c r="A7167" s="15"/>
      <c r="B7167" s="15"/>
      <c r="C7167" s="15"/>
      <c r="I7167" s="11" t="s">
        <v>19829</v>
      </c>
    </row>
    <row r="7168" spans="1:9" x14ac:dyDescent="0.25">
      <c r="A7168" s="15"/>
      <c r="B7168" s="15"/>
      <c r="C7168" s="15"/>
      <c r="I7168" s="11" t="s">
        <v>19850</v>
      </c>
    </row>
    <row r="7169" spans="1:9" x14ac:dyDescent="0.25">
      <c r="A7169" s="15"/>
      <c r="B7169" s="15"/>
      <c r="C7169" s="15"/>
      <c r="I7169" s="11" t="s">
        <v>2080</v>
      </c>
    </row>
    <row r="7170" spans="1:9" x14ac:dyDescent="0.25">
      <c r="A7170" s="15"/>
      <c r="B7170" s="15"/>
      <c r="C7170" s="15"/>
      <c r="I7170" s="11" t="s">
        <v>19870</v>
      </c>
    </row>
    <row r="7171" spans="1:9" x14ac:dyDescent="0.25">
      <c r="A7171" s="15"/>
      <c r="B7171" s="15"/>
      <c r="C7171" s="15"/>
      <c r="I7171" s="11" t="s">
        <v>19930</v>
      </c>
    </row>
    <row r="7172" spans="1:9" x14ac:dyDescent="0.25">
      <c r="A7172" s="15"/>
      <c r="B7172" s="15"/>
      <c r="C7172" s="15"/>
      <c r="I7172" s="11" t="s">
        <v>19930</v>
      </c>
    </row>
    <row r="7173" spans="1:9" x14ac:dyDescent="0.25">
      <c r="A7173" s="15"/>
      <c r="B7173" s="15"/>
      <c r="C7173" s="15"/>
      <c r="I7173" s="11" t="s">
        <v>3307</v>
      </c>
    </row>
    <row r="7174" spans="1:9" x14ac:dyDescent="0.25">
      <c r="A7174" s="15"/>
      <c r="B7174" s="15"/>
      <c r="C7174" s="15"/>
      <c r="I7174" s="11" t="s">
        <v>3307</v>
      </c>
    </row>
    <row r="7175" spans="1:9" x14ac:dyDescent="0.25">
      <c r="A7175" s="15"/>
      <c r="B7175" s="15"/>
      <c r="C7175" s="15"/>
      <c r="I7175" s="11" t="s">
        <v>3307</v>
      </c>
    </row>
    <row r="7176" spans="1:9" x14ac:dyDescent="0.25">
      <c r="A7176" s="15"/>
      <c r="B7176" s="15"/>
      <c r="C7176" s="15"/>
      <c r="I7176" s="11" t="s">
        <v>3307</v>
      </c>
    </row>
    <row r="7177" spans="1:9" x14ac:dyDescent="0.25">
      <c r="A7177" s="15"/>
      <c r="B7177" s="15"/>
      <c r="C7177" s="15"/>
      <c r="I7177" s="11" t="s">
        <v>20048</v>
      </c>
    </row>
    <row r="7178" spans="1:9" x14ac:dyDescent="0.25">
      <c r="A7178" s="15"/>
      <c r="B7178" s="15"/>
      <c r="C7178" s="15"/>
      <c r="I7178" s="11" t="s">
        <v>20048</v>
      </c>
    </row>
    <row r="7179" spans="1:9" x14ac:dyDescent="0.25">
      <c r="A7179" s="15"/>
      <c r="B7179" s="15"/>
      <c r="C7179" s="15"/>
      <c r="I7179" s="11" t="s">
        <v>20048</v>
      </c>
    </row>
    <row r="7180" spans="1:9" x14ac:dyDescent="0.25">
      <c r="A7180" s="15"/>
      <c r="B7180" s="15"/>
      <c r="C7180" s="15"/>
      <c r="I7180" s="11" t="s">
        <v>1652</v>
      </c>
    </row>
    <row r="7181" spans="1:9" x14ac:dyDescent="0.25">
      <c r="A7181" s="15"/>
      <c r="B7181" s="15"/>
      <c r="C7181" s="15"/>
      <c r="I7181" s="11" t="s">
        <v>1652</v>
      </c>
    </row>
    <row r="7182" spans="1:9" x14ac:dyDescent="0.25">
      <c r="A7182" s="15"/>
      <c r="B7182" s="15"/>
      <c r="C7182" s="15"/>
      <c r="I7182" s="11" t="s">
        <v>1652</v>
      </c>
    </row>
    <row r="7183" spans="1:9" x14ac:dyDescent="0.25">
      <c r="A7183" s="15"/>
      <c r="B7183" s="15"/>
      <c r="C7183" s="15"/>
      <c r="I7183" s="11" t="s">
        <v>1652</v>
      </c>
    </row>
    <row r="7184" spans="1:9" x14ac:dyDescent="0.25">
      <c r="A7184" s="15"/>
      <c r="B7184" s="15"/>
      <c r="C7184" s="15"/>
      <c r="I7184" s="11" t="s">
        <v>1652</v>
      </c>
    </row>
    <row r="7185" spans="1:9" x14ac:dyDescent="0.25">
      <c r="A7185" s="15"/>
      <c r="B7185" s="15"/>
      <c r="C7185" s="15"/>
      <c r="I7185" s="11" t="s">
        <v>1652</v>
      </c>
    </row>
    <row r="7186" spans="1:9" x14ac:dyDescent="0.25">
      <c r="A7186" s="15"/>
      <c r="B7186" s="15"/>
      <c r="C7186" s="15"/>
      <c r="I7186" s="11" t="s">
        <v>20075</v>
      </c>
    </row>
    <row r="7187" spans="1:9" x14ac:dyDescent="0.25">
      <c r="A7187" s="15"/>
      <c r="B7187" s="15"/>
      <c r="C7187" s="15"/>
      <c r="I7187" s="11" t="s">
        <v>20075</v>
      </c>
    </row>
    <row r="7188" spans="1:9" x14ac:dyDescent="0.25">
      <c r="A7188" s="15"/>
      <c r="B7188" s="15"/>
      <c r="C7188" s="15"/>
      <c r="I7188" s="11" t="s">
        <v>20075</v>
      </c>
    </row>
    <row r="7189" spans="1:9" x14ac:dyDescent="0.25">
      <c r="A7189" s="15"/>
      <c r="B7189" s="15"/>
      <c r="C7189" s="15"/>
      <c r="I7189" s="11" t="s">
        <v>20075</v>
      </c>
    </row>
    <row r="7190" spans="1:9" x14ac:dyDescent="0.25">
      <c r="A7190" s="15"/>
      <c r="B7190" s="15"/>
      <c r="C7190" s="15"/>
      <c r="I7190" s="11" t="s">
        <v>20075</v>
      </c>
    </row>
    <row r="7191" spans="1:9" x14ac:dyDescent="0.25">
      <c r="A7191" s="15"/>
      <c r="B7191" s="15"/>
      <c r="C7191" s="15"/>
      <c r="I7191" s="11" t="s">
        <v>20075</v>
      </c>
    </row>
    <row r="7192" spans="1:9" x14ac:dyDescent="0.25">
      <c r="A7192" s="15"/>
      <c r="B7192" s="15"/>
      <c r="C7192" s="15"/>
      <c r="I7192" s="11" t="s">
        <v>20075</v>
      </c>
    </row>
    <row r="7193" spans="1:9" x14ac:dyDescent="0.25">
      <c r="A7193" s="15"/>
      <c r="B7193" s="15"/>
      <c r="C7193" s="15"/>
      <c r="I7193" s="11" t="s">
        <v>20075</v>
      </c>
    </row>
    <row r="7194" spans="1:9" x14ac:dyDescent="0.25">
      <c r="A7194" s="15"/>
      <c r="B7194" s="15"/>
      <c r="C7194" s="15"/>
      <c r="I7194" s="11" t="s">
        <v>20075</v>
      </c>
    </row>
    <row r="7195" spans="1:9" x14ac:dyDescent="0.25">
      <c r="A7195" s="15"/>
      <c r="B7195" s="15"/>
      <c r="C7195" s="15"/>
      <c r="I7195" s="11" t="s">
        <v>20075</v>
      </c>
    </row>
    <row r="7196" spans="1:9" x14ac:dyDescent="0.25">
      <c r="A7196" s="15"/>
      <c r="B7196" s="15"/>
      <c r="C7196" s="15"/>
      <c r="I7196" s="11" t="s">
        <v>20075</v>
      </c>
    </row>
    <row r="7197" spans="1:9" x14ac:dyDescent="0.25">
      <c r="A7197" s="15"/>
      <c r="B7197" s="15"/>
      <c r="C7197" s="15"/>
      <c r="I7197" s="11" t="s">
        <v>20075</v>
      </c>
    </row>
    <row r="7198" spans="1:9" x14ac:dyDescent="0.25">
      <c r="A7198" s="15"/>
      <c r="B7198" s="15"/>
      <c r="C7198" s="15"/>
      <c r="I7198" s="11" t="s">
        <v>20075</v>
      </c>
    </row>
    <row r="7199" spans="1:9" x14ac:dyDescent="0.25">
      <c r="A7199" s="15"/>
      <c r="B7199" s="15"/>
      <c r="C7199" s="15"/>
      <c r="I7199" s="11" t="s">
        <v>20075</v>
      </c>
    </row>
    <row r="7200" spans="1:9" x14ac:dyDescent="0.25">
      <c r="A7200" s="15"/>
      <c r="B7200" s="15"/>
      <c r="C7200" s="15"/>
      <c r="I7200" s="11" t="s">
        <v>20075</v>
      </c>
    </row>
    <row r="7201" spans="1:9" x14ac:dyDescent="0.25">
      <c r="A7201" s="15"/>
      <c r="B7201" s="15"/>
      <c r="C7201" s="15"/>
      <c r="I7201" s="11" t="s">
        <v>20075</v>
      </c>
    </row>
    <row r="7202" spans="1:9" x14ac:dyDescent="0.25">
      <c r="A7202" s="15"/>
      <c r="B7202" s="15"/>
      <c r="C7202" s="15"/>
      <c r="I7202" s="11" t="s">
        <v>20075</v>
      </c>
    </row>
    <row r="7203" spans="1:9" x14ac:dyDescent="0.25">
      <c r="A7203" s="15"/>
      <c r="B7203" s="15"/>
      <c r="C7203" s="15"/>
      <c r="I7203" s="11" t="s">
        <v>20075</v>
      </c>
    </row>
    <row r="7204" spans="1:9" x14ac:dyDescent="0.25">
      <c r="A7204" s="15"/>
      <c r="B7204" s="15"/>
      <c r="C7204" s="15"/>
      <c r="I7204" s="11" t="s">
        <v>20106</v>
      </c>
    </row>
    <row r="7205" spans="1:9" x14ac:dyDescent="0.25">
      <c r="A7205" s="15"/>
      <c r="B7205" s="15"/>
      <c r="C7205" s="15"/>
      <c r="I7205" s="11" t="s">
        <v>20119</v>
      </c>
    </row>
    <row r="7206" spans="1:9" x14ac:dyDescent="0.25">
      <c r="A7206" s="15"/>
      <c r="B7206" s="15"/>
      <c r="C7206" s="15"/>
      <c r="I7206" s="11" t="s">
        <v>20119</v>
      </c>
    </row>
    <row r="7207" spans="1:9" x14ac:dyDescent="0.25">
      <c r="A7207" s="15"/>
      <c r="B7207" s="15"/>
      <c r="C7207" s="15"/>
      <c r="I7207" s="11" t="s">
        <v>20119</v>
      </c>
    </row>
    <row r="7208" spans="1:9" x14ac:dyDescent="0.25">
      <c r="A7208" s="15"/>
      <c r="B7208" s="15"/>
      <c r="C7208" s="15"/>
      <c r="I7208" s="11" t="s">
        <v>20119</v>
      </c>
    </row>
    <row r="7209" spans="1:9" x14ac:dyDescent="0.25">
      <c r="A7209" s="15"/>
      <c r="B7209" s="15"/>
      <c r="C7209" s="15"/>
      <c r="I7209" s="11" t="s">
        <v>20119</v>
      </c>
    </row>
    <row r="7210" spans="1:9" x14ac:dyDescent="0.25">
      <c r="A7210" s="15"/>
      <c r="B7210" s="15"/>
      <c r="C7210" s="15"/>
      <c r="I7210" s="11" t="s">
        <v>20143</v>
      </c>
    </row>
    <row r="7211" spans="1:9" x14ac:dyDescent="0.25">
      <c r="A7211" s="15"/>
      <c r="B7211" s="15"/>
      <c r="C7211" s="15"/>
      <c r="I7211" s="11" t="s">
        <v>20154</v>
      </c>
    </row>
    <row r="7212" spans="1:9" x14ac:dyDescent="0.25">
      <c r="A7212" s="15"/>
      <c r="B7212" s="15"/>
      <c r="C7212" s="15"/>
      <c r="I7212" s="11" t="s">
        <v>3358</v>
      </c>
    </row>
    <row r="7213" spans="1:9" x14ac:dyDescent="0.25">
      <c r="A7213" s="15"/>
      <c r="B7213" s="15"/>
      <c r="C7213" s="15"/>
      <c r="I7213" s="11" t="s">
        <v>3358</v>
      </c>
    </row>
    <row r="7214" spans="1:9" x14ac:dyDescent="0.25">
      <c r="A7214" s="15"/>
      <c r="B7214" s="15"/>
      <c r="C7214" s="15"/>
      <c r="I7214" s="11" t="s">
        <v>3358</v>
      </c>
    </row>
    <row r="7215" spans="1:9" x14ac:dyDescent="0.25">
      <c r="A7215" s="15"/>
      <c r="B7215" s="15"/>
      <c r="C7215" s="15"/>
      <c r="I7215" s="11" t="s">
        <v>3358</v>
      </c>
    </row>
    <row r="7216" spans="1:9" x14ac:dyDescent="0.25">
      <c r="A7216" s="15"/>
      <c r="B7216" s="15"/>
      <c r="C7216" s="15"/>
      <c r="I7216" s="11" t="s">
        <v>3358</v>
      </c>
    </row>
    <row r="7217" spans="1:9" x14ac:dyDescent="0.25">
      <c r="A7217" s="15"/>
      <c r="B7217" s="15"/>
      <c r="C7217" s="15"/>
      <c r="I7217" s="11" t="s">
        <v>3358</v>
      </c>
    </row>
    <row r="7218" spans="1:9" x14ac:dyDescent="0.25">
      <c r="A7218" s="15"/>
      <c r="B7218" s="15"/>
      <c r="C7218" s="15"/>
      <c r="I7218" s="11" t="s">
        <v>3358</v>
      </c>
    </row>
    <row r="7219" spans="1:9" x14ac:dyDescent="0.25">
      <c r="A7219" s="15"/>
      <c r="B7219" s="15"/>
      <c r="C7219" s="15"/>
      <c r="I7219" s="11" t="s">
        <v>3358</v>
      </c>
    </row>
    <row r="7220" spans="1:9" x14ac:dyDescent="0.25">
      <c r="A7220" s="15"/>
      <c r="B7220" s="15"/>
      <c r="C7220" s="15"/>
      <c r="I7220" s="11" t="s">
        <v>3358</v>
      </c>
    </row>
    <row r="7221" spans="1:9" x14ac:dyDescent="0.25">
      <c r="A7221" s="15"/>
      <c r="B7221" s="15"/>
      <c r="C7221" s="15"/>
      <c r="I7221" s="11" t="s">
        <v>3358</v>
      </c>
    </row>
    <row r="7222" spans="1:9" x14ac:dyDescent="0.25">
      <c r="A7222" s="15"/>
      <c r="B7222" s="15"/>
      <c r="C7222" s="15"/>
      <c r="I7222" s="11" t="s">
        <v>3358</v>
      </c>
    </row>
    <row r="7223" spans="1:9" x14ac:dyDescent="0.25">
      <c r="A7223" s="15"/>
      <c r="B7223" s="15"/>
      <c r="C7223" s="15"/>
      <c r="I7223" s="11" t="s">
        <v>3358</v>
      </c>
    </row>
    <row r="7224" spans="1:9" x14ac:dyDescent="0.25">
      <c r="A7224" s="15"/>
      <c r="B7224" s="15"/>
      <c r="C7224" s="15"/>
      <c r="I7224" s="11" t="s">
        <v>3358</v>
      </c>
    </row>
    <row r="7225" spans="1:9" x14ac:dyDescent="0.25">
      <c r="A7225" s="15"/>
      <c r="B7225" s="15"/>
      <c r="C7225" s="15"/>
      <c r="I7225" s="11" t="s">
        <v>3358</v>
      </c>
    </row>
    <row r="7226" spans="1:9" x14ac:dyDescent="0.25">
      <c r="A7226" s="15"/>
      <c r="B7226" s="15"/>
      <c r="C7226" s="15"/>
      <c r="I7226" s="11" t="s">
        <v>3358</v>
      </c>
    </row>
    <row r="7227" spans="1:9" x14ac:dyDescent="0.25">
      <c r="A7227" s="15"/>
      <c r="B7227" s="15"/>
      <c r="C7227" s="15"/>
      <c r="I7227" s="11" t="s">
        <v>3358</v>
      </c>
    </row>
    <row r="7228" spans="1:9" x14ac:dyDescent="0.25">
      <c r="A7228" s="15"/>
      <c r="B7228" s="15"/>
      <c r="C7228" s="15"/>
      <c r="I7228" s="11" t="s">
        <v>3358</v>
      </c>
    </row>
    <row r="7229" spans="1:9" x14ac:dyDescent="0.25">
      <c r="A7229" s="15"/>
      <c r="B7229" s="15"/>
      <c r="C7229" s="15"/>
      <c r="I7229" s="11" t="s">
        <v>3358</v>
      </c>
    </row>
    <row r="7230" spans="1:9" x14ac:dyDescent="0.25">
      <c r="A7230" s="15"/>
      <c r="B7230" s="15"/>
      <c r="C7230" s="15"/>
      <c r="I7230" s="11" t="s">
        <v>3358</v>
      </c>
    </row>
    <row r="7231" spans="1:9" x14ac:dyDescent="0.25">
      <c r="A7231" s="15"/>
      <c r="B7231" s="15"/>
      <c r="C7231" s="15"/>
      <c r="I7231" s="11" t="s">
        <v>3358</v>
      </c>
    </row>
    <row r="7232" spans="1:9" x14ac:dyDescent="0.25">
      <c r="A7232" s="15"/>
      <c r="B7232" s="15"/>
      <c r="C7232" s="15"/>
      <c r="I7232" s="11" t="s">
        <v>3358</v>
      </c>
    </row>
    <row r="7233" spans="1:9" x14ac:dyDescent="0.25">
      <c r="A7233" s="15"/>
      <c r="B7233" s="15"/>
      <c r="C7233" s="15"/>
      <c r="I7233" s="11" t="s">
        <v>3358</v>
      </c>
    </row>
    <row r="7234" spans="1:9" x14ac:dyDescent="0.25">
      <c r="A7234" s="15"/>
      <c r="B7234" s="15"/>
      <c r="C7234" s="15"/>
      <c r="I7234" s="11" t="s">
        <v>3358</v>
      </c>
    </row>
    <row r="7235" spans="1:9" x14ac:dyDescent="0.25">
      <c r="A7235" s="15"/>
      <c r="B7235" s="15"/>
      <c r="C7235" s="15"/>
      <c r="I7235" s="11" t="s">
        <v>3358</v>
      </c>
    </row>
    <row r="7236" spans="1:9" x14ac:dyDescent="0.25">
      <c r="A7236" s="15"/>
      <c r="B7236" s="15"/>
      <c r="C7236" s="15"/>
      <c r="I7236" s="11" t="s">
        <v>3358</v>
      </c>
    </row>
    <row r="7237" spans="1:9" x14ac:dyDescent="0.25">
      <c r="A7237" s="15"/>
      <c r="B7237" s="15"/>
      <c r="C7237" s="15"/>
      <c r="I7237" s="11" t="s">
        <v>3358</v>
      </c>
    </row>
    <row r="7238" spans="1:9" x14ac:dyDescent="0.25">
      <c r="A7238" s="15"/>
      <c r="B7238" s="15"/>
      <c r="C7238" s="15"/>
      <c r="I7238" s="11" t="s">
        <v>3358</v>
      </c>
    </row>
    <row r="7239" spans="1:9" x14ac:dyDescent="0.25">
      <c r="A7239" s="15"/>
      <c r="B7239" s="15"/>
      <c r="C7239" s="15"/>
      <c r="I7239" s="11" t="s">
        <v>280</v>
      </c>
    </row>
    <row r="7240" spans="1:9" x14ac:dyDescent="0.25">
      <c r="A7240" s="15"/>
      <c r="B7240" s="15"/>
      <c r="C7240" s="15"/>
      <c r="I7240" s="11" t="s">
        <v>280</v>
      </c>
    </row>
    <row r="7241" spans="1:9" x14ac:dyDescent="0.25">
      <c r="A7241" s="15"/>
      <c r="B7241" s="15"/>
      <c r="C7241" s="15"/>
      <c r="I7241" s="11" t="s">
        <v>280</v>
      </c>
    </row>
    <row r="7242" spans="1:9" x14ac:dyDescent="0.25">
      <c r="A7242" s="15"/>
      <c r="B7242" s="15"/>
      <c r="C7242" s="15"/>
      <c r="I7242" s="11" t="s">
        <v>20215</v>
      </c>
    </row>
    <row r="7243" spans="1:9" x14ac:dyDescent="0.25">
      <c r="A7243" s="15"/>
      <c r="B7243" s="15"/>
      <c r="C7243" s="15"/>
      <c r="I7243" s="11" t="s">
        <v>20215</v>
      </c>
    </row>
    <row r="7244" spans="1:9" x14ac:dyDescent="0.25">
      <c r="A7244" s="15"/>
      <c r="B7244" s="15"/>
      <c r="C7244" s="15"/>
      <c r="I7244" s="11" t="s">
        <v>3380</v>
      </c>
    </row>
    <row r="7245" spans="1:9" x14ac:dyDescent="0.25">
      <c r="A7245" s="15"/>
      <c r="B7245" s="15"/>
      <c r="C7245" s="15"/>
      <c r="I7245" s="11" t="s">
        <v>20251</v>
      </c>
    </row>
    <row r="7246" spans="1:9" x14ac:dyDescent="0.25">
      <c r="A7246" s="15"/>
      <c r="B7246" s="15"/>
      <c r="C7246" s="15"/>
      <c r="I7246" s="11" t="s">
        <v>20251</v>
      </c>
    </row>
    <row r="7247" spans="1:9" x14ac:dyDescent="0.25">
      <c r="A7247" s="15"/>
      <c r="B7247" s="15"/>
      <c r="C7247" s="15"/>
      <c r="I7247" s="11" t="s">
        <v>20251</v>
      </c>
    </row>
    <row r="7248" spans="1:9" x14ac:dyDescent="0.25">
      <c r="A7248" s="15"/>
      <c r="B7248" s="15"/>
      <c r="C7248" s="15"/>
      <c r="I7248" s="11" t="s">
        <v>20260</v>
      </c>
    </row>
    <row r="7249" spans="1:9" x14ac:dyDescent="0.25">
      <c r="A7249" s="15"/>
      <c r="B7249" s="15"/>
      <c r="C7249" s="15"/>
      <c r="I7249" s="11" t="s">
        <v>3390</v>
      </c>
    </row>
    <row r="7250" spans="1:9" x14ac:dyDescent="0.25">
      <c r="A7250" s="15"/>
      <c r="B7250" s="15"/>
      <c r="C7250" s="15"/>
      <c r="I7250" s="11" t="s">
        <v>3390</v>
      </c>
    </row>
    <row r="7251" spans="1:9" x14ac:dyDescent="0.25">
      <c r="A7251" s="15"/>
      <c r="B7251" s="15"/>
      <c r="C7251" s="15"/>
      <c r="I7251" s="11" t="s">
        <v>3390</v>
      </c>
    </row>
    <row r="7252" spans="1:9" x14ac:dyDescent="0.25">
      <c r="A7252" s="15"/>
      <c r="B7252" s="15"/>
      <c r="C7252" s="15"/>
      <c r="I7252" s="11" t="s">
        <v>20268</v>
      </c>
    </row>
    <row r="7253" spans="1:9" x14ac:dyDescent="0.25">
      <c r="A7253" s="15"/>
      <c r="B7253" s="15"/>
      <c r="C7253" s="15"/>
      <c r="I7253" s="11" t="s">
        <v>20284</v>
      </c>
    </row>
    <row r="7254" spans="1:9" x14ac:dyDescent="0.25">
      <c r="A7254" s="15"/>
      <c r="B7254" s="15"/>
      <c r="C7254" s="15"/>
      <c r="I7254" s="11" t="s">
        <v>20303</v>
      </c>
    </row>
    <row r="7255" spans="1:9" x14ac:dyDescent="0.25">
      <c r="A7255" s="15"/>
      <c r="B7255" s="15"/>
      <c r="C7255" s="15"/>
      <c r="I7255" s="11" t="s">
        <v>20303</v>
      </c>
    </row>
    <row r="7256" spans="1:9" x14ac:dyDescent="0.25">
      <c r="A7256" s="15"/>
      <c r="B7256" s="15"/>
      <c r="C7256" s="15"/>
      <c r="I7256" s="11" t="s">
        <v>20303</v>
      </c>
    </row>
    <row r="7257" spans="1:9" x14ac:dyDescent="0.25">
      <c r="A7257" s="15"/>
      <c r="B7257" s="15"/>
      <c r="C7257" s="15"/>
      <c r="I7257" s="11" t="s">
        <v>20308</v>
      </c>
    </row>
    <row r="7258" spans="1:9" x14ac:dyDescent="0.25">
      <c r="A7258" s="15"/>
      <c r="B7258" s="15"/>
      <c r="C7258" s="15"/>
      <c r="I7258" s="11" t="s">
        <v>20317</v>
      </c>
    </row>
    <row r="7259" spans="1:9" x14ac:dyDescent="0.25">
      <c r="A7259" s="15"/>
      <c r="B7259" s="15"/>
      <c r="C7259" s="15"/>
      <c r="I7259" s="11" t="s">
        <v>20317</v>
      </c>
    </row>
    <row r="7260" spans="1:9" x14ac:dyDescent="0.25">
      <c r="A7260" s="15"/>
      <c r="B7260" s="15"/>
      <c r="C7260" s="15"/>
      <c r="I7260" s="11" t="s">
        <v>20328</v>
      </c>
    </row>
    <row r="7261" spans="1:9" x14ac:dyDescent="0.25">
      <c r="A7261" s="15"/>
      <c r="B7261" s="15"/>
      <c r="C7261" s="15"/>
      <c r="I7261" s="11" t="s">
        <v>20328</v>
      </c>
    </row>
    <row r="7262" spans="1:9" x14ac:dyDescent="0.25">
      <c r="A7262" s="15"/>
      <c r="B7262" s="15"/>
      <c r="C7262" s="15"/>
      <c r="I7262" s="11" t="s">
        <v>941</v>
      </c>
    </row>
    <row r="7263" spans="1:9" x14ac:dyDescent="0.25">
      <c r="A7263" s="15"/>
      <c r="B7263" s="15"/>
      <c r="C7263" s="15"/>
      <c r="I7263" s="11" t="s">
        <v>941</v>
      </c>
    </row>
    <row r="7264" spans="1:9" x14ac:dyDescent="0.25">
      <c r="A7264" s="15"/>
      <c r="B7264" s="15"/>
      <c r="C7264" s="15"/>
      <c r="I7264" s="11" t="s">
        <v>49</v>
      </c>
    </row>
    <row r="7265" spans="1:9" x14ac:dyDescent="0.25">
      <c r="A7265" s="15"/>
      <c r="B7265" s="15"/>
      <c r="C7265" s="15"/>
      <c r="I7265" s="11" t="s">
        <v>192</v>
      </c>
    </row>
    <row r="7266" spans="1:9" x14ac:dyDescent="0.25">
      <c r="A7266" s="15"/>
      <c r="B7266" s="15"/>
      <c r="C7266" s="15"/>
      <c r="I7266" s="11" t="s">
        <v>192</v>
      </c>
    </row>
    <row r="7267" spans="1:9" x14ac:dyDescent="0.25">
      <c r="A7267" s="15"/>
      <c r="B7267" s="15"/>
      <c r="C7267" s="15"/>
      <c r="I7267" s="11" t="s">
        <v>192</v>
      </c>
    </row>
    <row r="7268" spans="1:9" x14ac:dyDescent="0.25">
      <c r="A7268" s="15"/>
      <c r="B7268" s="15"/>
      <c r="C7268" s="15"/>
      <c r="I7268" s="11" t="s">
        <v>20375</v>
      </c>
    </row>
    <row r="7269" spans="1:9" x14ac:dyDescent="0.25">
      <c r="A7269" s="15"/>
      <c r="B7269" s="15"/>
      <c r="C7269" s="15"/>
      <c r="I7269" s="11" t="s">
        <v>20375</v>
      </c>
    </row>
    <row r="7270" spans="1:9" x14ac:dyDescent="0.25">
      <c r="A7270" s="15"/>
      <c r="B7270" s="15"/>
      <c r="C7270" s="15"/>
      <c r="I7270" s="11" t="s">
        <v>20388</v>
      </c>
    </row>
    <row r="7271" spans="1:9" x14ac:dyDescent="0.25">
      <c r="A7271" s="15"/>
      <c r="B7271" s="15"/>
      <c r="C7271" s="15"/>
      <c r="I7271" s="11" t="s">
        <v>20390</v>
      </c>
    </row>
    <row r="7272" spans="1:9" x14ac:dyDescent="0.25">
      <c r="A7272" s="15"/>
      <c r="B7272" s="15"/>
      <c r="C7272" s="15"/>
      <c r="I7272" s="11" t="s">
        <v>20429</v>
      </c>
    </row>
    <row r="7273" spans="1:9" x14ac:dyDescent="0.25">
      <c r="A7273" s="15"/>
      <c r="B7273" s="15"/>
      <c r="C7273" s="15"/>
      <c r="I7273" s="11" t="s">
        <v>20431</v>
      </c>
    </row>
    <row r="7274" spans="1:9" x14ac:dyDescent="0.25">
      <c r="A7274" s="15"/>
      <c r="B7274" s="15"/>
      <c r="C7274" s="15"/>
      <c r="I7274" s="11" t="s">
        <v>589</v>
      </c>
    </row>
    <row r="7275" spans="1:9" x14ac:dyDescent="0.25">
      <c r="A7275" s="15"/>
      <c r="B7275" s="15"/>
      <c r="C7275" s="15"/>
      <c r="I7275" s="11" t="s">
        <v>589</v>
      </c>
    </row>
    <row r="7276" spans="1:9" x14ac:dyDescent="0.25">
      <c r="A7276" s="15"/>
      <c r="B7276" s="15"/>
      <c r="C7276" s="15"/>
      <c r="I7276" s="11" t="s">
        <v>589</v>
      </c>
    </row>
    <row r="7277" spans="1:9" x14ac:dyDescent="0.25">
      <c r="A7277" s="15"/>
      <c r="B7277" s="15"/>
      <c r="C7277" s="15"/>
      <c r="I7277" s="11" t="s">
        <v>589</v>
      </c>
    </row>
    <row r="7278" spans="1:9" x14ac:dyDescent="0.25">
      <c r="A7278" s="15"/>
      <c r="B7278" s="15"/>
      <c r="C7278" s="15"/>
      <c r="I7278" s="11" t="s">
        <v>589</v>
      </c>
    </row>
    <row r="7279" spans="1:9" x14ac:dyDescent="0.25">
      <c r="A7279" s="15"/>
      <c r="B7279" s="15"/>
      <c r="C7279" s="15"/>
      <c r="I7279" s="11" t="s">
        <v>589</v>
      </c>
    </row>
    <row r="7280" spans="1:9" x14ac:dyDescent="0.25">
      <c r="A7280" s="15"/>
      <c r="B7280" s="15"/>
      <c r="C7280" s="15"/>
      <c r="I7280" s="11" t="s">
        <v>589</v>
      </c>
    </row>
    <row r="7281" spans="1:9" x14ac:dyDescent="0.25">
      <c r="A7281" s="15"/>
      <c r="B7281" s="15"/>
      <c r="C7281" s="15"/>
      <c r="I7281" s="11" t="s">
        <v>589</v>
      </c>
    </row>
    <row r="7282" spans="1:9" x14ac:dyDescent="0.25">
      <c r="A7282" s="15"/>
      <c r="B7282" s="15"/>
      <c r="C7282" s="15"/>
      <c r="I7282" s="11" t="s">
        <v>20513</v>
      </c>
    </row>
    <row r="7283" spans="1:9" x14ac:dyDescent="0.25">
      <c r="A7283" s="15"/>
      <c r="B7283" s="15"/>
      <c r="C7283" s="15"/>
      <c r="I7283" s="11" t="s">
        <v>20513</v>
      </c>
    </row>
    <row r="7284" spans="1:9" x14ac:dyDescent="0.25">
      <c r="A7284" s="15"/>
      <c r="B7284" s="15"/>
      <c r="C7284" s="15"/>
      <c r="I7284" s="11" t="s">
        <v>20513</v>
      </c>
    </row>
    <row r="7285" spans="1:9" x14ac:dyDescent="0.25">
      <c r="A7285" s="15"/>
      <c r="B7285" s="15"/>
      <c r="C7285" s="15"/>
      <c r="I7285" s="11" t="s">
        <v>20513</v>
      </c>
    </row>
    <row r="7286" spans="1:9" x14ac:dyDescent="0.25">
      <c r="A7286" s="15"/>
      <c r="B7286" s="15"/>
      <c r="C7286" s="15"/>
      <c r="I7286" s="11" t="s">
        <v>20527</v>
      </c>
    </row>
    <row r="7287" spans="1:9" x14ac:dyDescent="0.25">
      <c r="A7287" s="15"/>
      <c r="B7287" s="15"/>
      <c r="C7287" s="15"/>
      <c r="I7287" s="11" t="s">
        <v>20527</v>
      </c>
    </row>
    <row r="7288" spans="1:9" x14ac:dyDescent="0.25">
      <c r="A7288" s="15"/>
      <c r="B7288" s="15"/>
      <c r="C7288" s="15"/>
      <c r="I7288" s="11" t="s">
        <v>20527</v>
      </c>
    </row>
    <row r="7289" spans="1:9" x14ac:dyDescent="0.25">
      <c r="A7289" s="15"/>
      <c r="B7289" s="15"/>
      <c r="C7289" s="15"/>
      <c r="I7289" s="11" t="s">
        <v>20556</v>
      </c>
    </row>
    <row r="7290" spans="1:9" x14ac:dyDescent="0.25">
      <c r="A7290" s="15"/>
      <c r="B7290" s="15"/>
      <c r="C7290" s="15"/>
      <c r="I7290" s="11" t="s">
        <v>20556</v>
      </c>
    </row>
    <row r="7291" spans="1:9" x14ac:dyDescent="0.25">
      <c r="A7291" s="15"/>
      <c r="B7291" s="15"/>
      <c r="C7291" s="15"/>
      <c r="I7291" s="11" t="s">
        <v>20556</v>
      </c>
    </row>
    <row r="7292" spans="1:9" x14ac:dyDescent="0.25">
      <c r="A7292" s="15"/>
      <c r="B7292" s="15"/>
      <c r="C7292" s="15"/>
      <c r="I7292" s="11" t="s">
        <v>20556</v>
      </c>
    </row>
    <row r="7293" spans="1:9" x14ac:dyDescent="0.25">
      <c r="A7293" s="15"/>
      <c r="B7293" s="15"/>
      <c r="C7293" s="15"/>
      <c r="I7293" s="11" t="s">
        <v>20556</v>
      </c>
    </row>
    <row r="7294" spans="1:9" x14ac:dyDescent="0.25">
      <c r="A7294" s="15"/>
      <c r="B7294" s="15"/>
      <c r="C7294" s="15"/>
      <c r="I7294" s="11" t="s">
        <v>20556</v>
      </c>
    </row>
    <row r="7295" spans="1:9" x14ac:dyDescent="0.25">
      <c r="A7295" s="15"/>
      <c r="B7295" s="15"/>
      <c r="C7295" s="15"/>
      <c r="I7295" s="11" t="s">
        <v>9</v>
      </c>
    </row>
    <row r="7296" spans="1:9" x14ac:dyDescent="0.25">
      <c r="A7296" s="15"/>
      <c r="B7296" s="15"/>
      <c r="C7296" s="15"/>
      <c r="I7296" s="11" t="s">
        <v>9</v>
      </c>
    </row>
    <row r="7297" spans="1:9" x14ac:dyDescent="0.25">
      <c r="A7297" s="15"/>
      <c r="B7297" s="15"/>
      <c r="C7297" s="15"/>
      <c r="I7297" s="11" t="s">
        <v>20583</v>
      </c>
    </row>
    <row r="7298" spans="1:9" x14ac:dyDescent="0.25">
      <c r="A7298" s="15"/>
      <c r="B7298" s="15"/>
      <c r="C7298" s="15"/>
      <c r="I7298" s="11" t="s">
        <v>20583</v>
      </c>
    </row>
    <row r="7299" spans="1:9" x14ac:dyDescent="0.25">
      <c r="A7299" s="15"/>
      <c r="B7299" s="15"/>
      <c r="C7299" s="15"/>
      <c r="I7299" s="11" t="s">
        <v>20586</v>
      </c>
    </row>
    <row r="7300" spans="1:9" x14ac:dyDescent="0.25">
      <c r="A7300" s="15"/>
      <c r="B7300" s="15"/>
      <c r="C7300" s="15"/>
      <c r="I7300" s="11" t="s">
        <v>20586</v>
      </c>
    </row>
    <row r="7301" spans="1:9" x14ac:dyDescent="0.25">
      <c r="A7301" s="15"/>
      <c r="B7301" s="15"/>
      <c r="C7301" s="15"/>
      <c r="I7301" s="11" t="s">
        <v>20586</v>
      </c>
    </row>
    <row r="7302" spans="1:9" x14ac:dyDescent="0.25">
      <c r="A7302" s="15"/>
      <c r="B7302" s="15"/>
      <c r="C7302" s="15"/>
      <c r="I7302" s="11" t="s">
        <v>20590</v>
      </c>
    </row>
    <row r="7303" spans="1:9" x14ac:dyDescent="0.25">
      <c r="A7303" s="15"/>
      <c r="B7303" s="15"/>
      <c r="C7303" s="15"/>
      <c r="I7303" s="11" t="s">
        <v>20590</v>
      </c>
    </row>
    <row r="7304" spans="1:9" x14ac:dyDescent="0.25">
      <c r="A7304" s="15"/>
      <c r="B7304" s="15"/>
      <c r="C7304" s="15"/>
      <c r="I7304" s="11" t="s">
        <v>20590</v>
      </c>
    </row>
    <row r="7305" spans="1:9" x14ac:dyDescent="0.25">
      <c r="A7305" s="15"/>
      <c r="B7305" s="15"/>
      <c r="C7305" s="15"/>
      <c r="I7305" s="11" t="s">
        <v>20607</v>
      </c>
    </row>
    <row r="7306" spans="1:9" x14ac:dyDescent="0.25">
      <c r="A7306" s="15"/>
      <c r="B7306" s="15"/>
      <c r="C7306" s="15"/>
      <c r="I7306" s="11" t="s">
        <v>285</v>
      </c>
    </row>
    <row r="7307" spans="1:9" x14ac:dyDescent="0.25">
      <c r="A7307" s="15"/>
      <c r="B7307" s="15"/>
      <c r="C7307" s="15"/>
      <c r="I7307" s="11" t="s">
        <v>285</v>
      </c>
    </row>
    <row r="7308" spans="1:9" x14ac:dyDescent="0.25">
      <c r="A7308" s="15"/>
      <c r="B7308" s="15"/>
      <c r="C7308" s="15"/>
      <c r="I7308" s="11" t="s">
        <v>285</v>
      </c>
    </row>
    <row r="7309" spans="1:9" x14ac:dyDescent="0.25">
      <c r="A7309" s="15"/>
      <c r="B7309" s="15"/>
      <c r="C7309" s="15"/>
      <c r="I7309" s="11" t="s">
        <v>20648</v>
      </c>
    </row>
    <row r="7310" spans="1:9" x14ac:dyDescent="0.25">
      <c r="A7310" s="15"/>
      <c r="B7310" s="15"/>
      <c r="C7310" s="15"/>
      <c r="I7310" s="11" t="s">
        <v>20648</v>
      </c>
    </row>
    <row r="7311" spans="1:9" x14ac:dyDescent="0.25">
      <c r="A7311" s="15"/>
      <c r="B7311" s="15"/>
      <c r="C7311" s="15"/>
      <c r="I7311" s="11" t="s">
        <v>20648</v>
      </c>
    </row>
    <row r="7312" spans="1:9" x14ac:dyDescent="0.25">
      <c r="A7312" s="15"/>
      <c r="B7312" s="15"/>
      <c r="C7312" s="15"/>
      <c r="I7312" s="11" t="s">
        <v>20661</v>
      </c>
    </row>
    <row r="7313" spans="1:9" x14ac:dyDescent="0.25">
      <c r="A7313" s="15"/>
      <c r="B7313" s="15"/>
      <c r="C7313" s="15"/>
      <c r="I7313" s="11" t="s">
        <v>20661</v>
      </c>
    </row>
    <row r="7314" spans="1:9" x14ac:dyDescent="0.25">
      <c r="A7314" s="15"/>
      <c r="B7314" s="15"/>
      <c r="C7314" s="15"/>
      <c r="I7314" s="11" t="s">
        <v>20661</v>
      </c>
    </row>
    <row r="7315" spans="1:9" x14ac:dyDescent="0.25">
      <c r="A7315" s="15"/>
      <c r="B7315" s="15"/>
      <c r="C7315" s="15"/>
      <c r="I7315" s="11" t="s">
        <v>20661</v>
      </c>
    </row>
    <row r="7316" spans="1:9" x14ac:dyDescent="0.25">
      <c r="A7316" s="15"/>
      <c r="B7316" s="15"/>
      <c r="C7316" s="15"/>
      <c r="I7316" s="11" t="s">
        <v>20667</v>
      </c>
    </row>
    <row r="7317" spans="1:9" x14ac:dyDescent="0.25">
      <c r="A7317" s="15"/>
      <c r="B7317" s="15"/>
      <c r="C7317" s="15"/>
      <c r="I7317" s="11" t="s">
        <v>20667</v>
      </c>
    </row>
    <row r="7318" spans="1:9" x14ac:dyDescent="0.25">
      <c r="A7318" s="15"/>
      <c r="B7318" s="15"/>
      <c r="C7318" s="15"/>
      <c r="I7318" s="11" t="s">
        <v>20667</v>
      </c>
    </row>
    <row r="7319" spans="1:9" x14ac:dyDescent="0.25">
      <c r="A7319" s="15"/>
      <c r="B7319" s="15"/>
      <c r="C7319" s="15"/>
      <c r="I7319" s="11" t="s">
        <v>20667</v>
      </c>
    </row>
    <row r="7320" spans="1:9" x14ac:dyDescent="0.25">
      <c r="A7320" s="15"/>
      <c r="B7320" s="15"/>
      <c r="C7320" s="15"/>
      <c r="I7320" s="11" t="s">
        <v>20667</v>
      </c>
    </row>
    <row r="7321" spans="1:9" x14ac:dyDescent="0.25">
      <c r="A7321" s="15"/>
      <c r="B7321" s="15"/>
      <c r="C7321" s="15"/>
      <c r="I7321" s="11" t="s">
        <v>20667</v>
      </c>
    </row>
    <row r="7322" spans="1:9" x14ac:dyDescent="0.25">
      <c r="A7322" s="15"/>
      <c r="B7322" s="15"/>
      <c r="C7322" s="15"/>
      <c r="I7322" s="11" t="s">
        <v>20667</v>
      </c>
    </row>
    <row r="7323" spans="1:9" x14ac:dyDescent="0.25">
      <c r="A7323" s="15"/>
      <c r="B7323" s="15"/>
      <c r="C7323" s="15"/>
      <c r="I7323" s="11" t="s">
        <v>20677</v>
      </c>
    </row>
    <row r="7324" spans="1:9" x14ac:dyDescent="0.25">
      <c r="A7324" s="15"/>
      <c r="B7324" s="15"/>
      <c r="C7324" s="15"/>
      <c r="I7324" s="11" t="s">
        <v>20677</v>
      </c>
    </row>
    <row r="7325" spans="1:9" x14ac:dyDescent="0.25">
      <c r="A7325" s="15"/>
      <c r="B7325" s="15"/>
      <c r="C7325" s="15"/>
      <c r="I7325" s="11" t="s">
        <v>20677</v>
      </c>
    </row>
    <row r="7326" spans="1:9" x14ac:dyDescent="0.25">
      <c r="A7326" s="15"/>
      <c r="B7326" s="15"/>
      <c r="C7326" s="15"/>
      <c r="I7326" s="11" t="s">
        <v>20677</v>
      </c>
    </row>
    <row r="7327" spans="1:9" x14ac:dyDescent="0.25">
      <c r="A7327" s="15"/>
      <c r="B7327" s="15"/>
      <c r="C7327" s="15"/>
      <c r="I7327" s="11" t="s">
        <v>20677</v>
      </c>
    </row>
    <row r="7328" spans="1:9" x14ac:dyDescent="0.25">
      <c r="A7328" s="15"/>
      <c r="B7328" s="15"/>
      <c r="C7328" s="15"/>
      <c r="I7328" s="11" t="s">
        <v>20677</v>
      </c>
    </row>
    <row r="7329" spans="1:9" x14ac:dyDescent="0.25">
      <c r="A7329" s="15"/>
      <c r="B7329" s="15"/>
      <c r="C7329" s="15"/>
      <c r="I7329" s="11" t="s">
        <v>20677</v>
      </c>
    </row>
    <row r="7330" spans="1:9" x14ac:dyDescent="0.25">
      <c r="A7330" s="15"/>
      <c r="B7330" s="15"/>
      <c r="C7330" s="15"/>
      <c r="I7330" s="11" t="s">
        <v>20677</v>
      </c>
    </row>
    <row r="7331" spans="1:9" x14ac:dyDescent="0.25">
      <c r="A7331" s="15"/>
      <c r="B7331" s="15"/>
      <c r="C7331" s="15"/>
      <c r="I7331" s="11" t="s">
        <v>20677</v>
      </c>
    </row>
    <row r="7332" spans="1:9" x14ac:dyDescent="0.25">
      <c r="A7332" s="15"/>
      <c r="B7332" s="15"/>
      <c r="C7332" s="15"/>
      <c r="I7332" s="11" t="s">
        <v>20677</v>
      </c>
    </row>
    <row r="7333" spans="1:9" x14ac:dyDescent="0.25">
      <c r="A7333" s="15"/>
      <c r="B7333" s="15"/>
      <c r="C7333" s="15"/>
      <c r="I7333" s="11" t="s">
        <v>20721</v>
      </c>
    </row>
    <row r="7334" spans="1:9" x14ac:dyDescent="0.25">
      <c r="A7334" s="15"/>
      <c r="B7334" s="15"/>
      <c r="C7334" s="15"/>
      <c r="I7334" s="11" t="s">
        <v>20721</v>
      </c>
    </row>
    <row r="7335" spans="1:9" x14ac:dyDescent="0.25">
      <c r="A7335" s="15"/>
      <c r="B7335" s="15"/>
      <c r="C7335" s="15"/>
      <c r="I7335" s="11" t="s">
        <v>20721</v>
      </c>
    </row>
    <row r="7336" spans="1:9" x14ac:dyDescent="0.25">
      <c r="A7336" s="15"/>
      <c r="B7336" s="15"/>
      <c r="C7336" s="15"/>
      <c r="I7336" s="11" t="s">
        <v>20721</v>
      </c>
    </row>
    <row r="7337" spans="1:9" x14ac:dyDescent="0.25">
      <c r="A7337" s="15"/>
      <c r="B7337" s="15"/>
      <c r="C7337" s="15"/>
      <c r="I7337" s="11" t="s">
        <v>20721</v>
      </c>
    </row>
    <row r="7338" spans="1:9" x14ac:dyDescent="0.25">
      <c r="A7338" s="15"/>
      <c r="B7338" s="15"/>
      <c r="C7338" s="15"/>
      <c r="I7338" s="11" t="s">
        <v>20721</v>
      </c>
    </row>
    <row r="7339" spans="1:9" x14ac:dyDescent="0.25">
      <c r="A7339" s="15"/>
      <c r="B7339" s="15"/>
      <c r="C7339" s="15"/>
      <c r="I7339" s="11" t="s">
        <v>20728</v>
      </c>
    </row>
    <row r="7340" spans="1:9" x14ac:dyDescent="0.25">
      <c r="A7340" s="15"/>
      <c r="B7340" s="15"/>
      <c r="C7340" s="15"/>
      <c r="I7340" s="11" t="s">
        <v>2457</v>
      </c>
    </row>
    <row r="7341" spans="1:9" x14ac:dyDescent="0.25">
      <c r="A7341" s="15"/>
      <c r="B7341" s="15"/>
      <c r="C7341" s="15"/>
      <c r="I7341" s="11" t="s">
        <v>2457</v>
      </c>
    </row>
    <row r="7342" spans="1:9" x14ac:dyDescent="0.25">
      <c r="A7342" s="15"/>
      <c r="B7342" s="15"/>
      <c r="C7342" s="15"/>
      <c r="I7342" s="11" t="s">
        <v>2457</v>
      </c>
    </row>
    <row r="7343" spans="1:9" x14ac:dyDescent="0.25">
      <c r="A7343" s="15"/>
      <c r="B7343" s="15"/>
      <c r="C7343" s="15"/>
      <c r="I7343" s="11" t="s">
        <v>2457</v>
      </c>
    </row>
    <row r="7344" spans="1:9" x14ac:dyDescent="0.25">
      <c r="A7344" s="15"/>
      <c r="B7344" s="15"/>
      <c r="C7344" s="15"/>
      <c r="I7344" s="11" t="s">
        <v>2457</v>
      </c>
    </row>
    <row r="7345" spans="1:9" x14ac:dyDescent="0.25">
      <c r="A7345" s="15"/>
      <c r="B7345" s="15"/>
      <c r="C7345" s="15"/>
      <c r="I7345" s="11" t="s">
        <v>2457</v>
      </c>
    </row>
    <row r="7346" spans="1:9" x14ac:dyDescent="0.25">
      <c r="A7346" s="15"/>
      <c r="B7346" s="15"/>
      <c r="C7346" s="15"/>
      <c r="I7346" s="11" t="s">
        <v>2457</v>
      </c>
    </row>
    <row r="7347" spans="1:9" x14ac:dyDescent="0.25">
      <c r="A7347" s="15"/>
      <c r="B7347" s="15"/>
      <c r="C7347" s="15"/>
      <c r="I7347" s="11" t="s">
        <v>2457</v>
      </c>
    </row>
    <row r="7348" spans="1:9" x14ac:dyDescent="0.25">
      <c r="A7348" s="15"/>
      <c r="B7348" s="15"/>
      <c r="C7348" s="15"/>
      <c r="I7348" s="11" t="s">
        <v>2457</v>
      </c>
    </row>
    <row r="7349" spans="1:9" x14ac:dyDescent="0.25">
      <c r="A7349" s="15"/>
      <c r="B7349" s="15"/>
      <c r="C7349" s="15"/>
      <c r="I7349" s="11" t="s">
        <v>818</v>
      </c>
    </row>
    <row r="7350" spans="1:9" x14ac:dyDescent="0.25">
      <c r="A7350" s="15"/>
      <c r="B7350" s="15"/>
      <c r="C7350" s="15"/>
      <c r="I7350" s="11" t="s">
        <v>20769</v>
      </c>
    </row>
    <row r="7351" spans="1:9" x14ac:dyDescent="0.25">
      <c r="A7351" s="15"/>
      <c r="B7351" s="15"/>
      <c r="C7351" s="15"/>
      <c r="I7351" s="11" t="s">
        <v>20769</v>
      </c>
    </row>
    <row r="7352" spans="1:9" x14ac:dyDescent="0.25">
      <c r="A7352" s="15"/>
      <c r="B7352" s="15"/>
      <c r="C7352" s="15"/>
      <c r="I7352" s="11" t="s">
        <v>3574</v>
      </c>
    </row>
    <row r="7353" spans="1:9" x14ac:dyDescent="0.25">
      <c r="A7353" s="15"/>
      <c r="B7353" s="15"/>
      <c r="C7353" s="15"/>
      <c r="I7353" s="11" t="s">
        <v>3574</v>
      </c>
    </row>
    <row r="7354" spans="1:9" x14ac:dyDescent="0.25">
      <c r="A7354" s="15"/>
      <c r="B7354" s="15"/>
      <c r="C7354" s="15"/>
      <c r="I7354" s="11" t="s">
        <v>3574</v>
      </c>
    </row>
    <row r="7355" spans="1:9" x14ac:dyDescent="0.25">
      <c r="A7355" s="15"/>
      <c r="B7355" s="15"/>
      <c r="C7355" s="15"/>
      <c r="I7355" s="11" t="s">
        <v>3574</v>
      </c>
    </row>
    <row r="7356" spans="1:9" x14ac:dyDescent="0.25">
      <c r="A7356" s="15"/>
      <c r="B7356" s="15"/>
      <c r="C7356" s="15"/>
      <c r="I7356" s="11" t="s">
        <v>20776</v>
      </c>
    </row>
    <row r="7357" spans="1:9" x14ac:dyDescent="0.25">
      <c r="A7357" s="15"/>
      <c r="B7357" s="15"/>
      <c r="C7357" s="15"/>
      <c r="I7357" s="11" t="s">
        <v>20776</v>
      </c>
    </row>
    <row r="7358" spans="1:9" x14ac:dyDescent="0.25">
      <c r="A7358" s="15"/>
      <c r="B7358" s="15"/>
      <c r="C7358" s="15"/>
      <c r="I7358" s="11" t="s">
        <v>20776</v>
      </c>
    </row>
    <row r="7359" spans="1:9" x14ac:dyDescent="0.25">
      <c r="A7359" s="15"/>
      <c r="B7359" s="15"/>
      <c r="C7359" s="15"/>
      <c r="I7359" s="11" t="s">
        <v>20776</v>
      </c>
    </row>
    <row r="7360" spans="1:9" x14ac:dyDescent="0.25">
      <c r="A7360" s="15"/>
      <c r="B7360" s="15"/>
      <c r="C7360" s="15"/>
      <c r="I7360" s="11" t="s">
        <v>20776</v>
      </c>
    </row>
    <row r="7361" spans="1:9" x14ac:dyDescent="0.25">
      <c r="A7361" s="15"/>
      <c r="B7361" s="15"/>
      <c r="C7361" s="15"/>
      <c r="I7361" s="11" t="s">
        <v>20776</v>
      </c>
    </row>
    <row r="7362" spans="1:9" x14ac:dyDescent="0.25">
      <c r="A7362" s="15"/>
      <c r="B7362" s="15"/>
      <c r="C7362" s="15"/>
      <c r="I7362" s="11" t="s">
        <v>20776</v>
      </c>
    </row>
    <row r="7363" spans="1:9" x14ac:dyDescent="0.25">
      <c r="A7363" s="15"/>
      <c r="B7363" s="15"/>
      <c r="C7363" s="15"/>
      <c r="I7363" s="11" t="s">
        <v>20776</v>
      </c>
    </row>
    <row r="7364" spans="1:9" x14ac:dyDescent="0.25">
      <c r="A7364" s="15"/>
      <c r="B7364" s="15"/>
      <c r="C7364" s="15"/>
      <c r="I7364" s="11" t="s">
        <v>20776</v>
      </c>
    </row>
    <row r="7365" spans="1:9" x14ac:dyDescent="0.25">
      <c r="A7365" s="15"/>
      <c r="B7365" s="15"/>
      <c r="C7365" s="15"/>
      <c r="I7365" s="11" t="s">
        <v>20776</v>
      </c>
    </row>
    <row r="7366" spans="1:9" x14ac:dyDescent="0.25">
      <c r="A7366" s="15"/>
      <c r="B7366" s="15"/>
      <c r="C7366" s="15"/>
      <c r="I7366" s="11" t="s">
        <v>20776</v>
      </c>
    </row>
    <row r="7367" spans="1:9" x14ac:dyDescent="0.25">
      <c r="A7367" s="15"/>
      <c r="B7367" s="15"/>
      <c r="C7367" s="15"/>
      <c r="I7367" s="11" t="s">
        <v>20796</v>
      </c>
    </row>
    <row r="7368" spans="1:9" x14ac:dyDescent="0.25">
      <c r="A7368" s="15"/>
      <c r="B7368" s="15"/>
      <c r="C7368" s="15"/>
      <c r="I7368" s="11" t="s">
        <v>20796</v>
      </c>
    </row>
    <row r="7369" spans="1:9" x14ac:dyDescent="0.25">
      <c r="A7369" s="15"/>
      <c r="B7369" s="15"/>
      <c r="C7369" s="15"/>
      <c r="I7369" s="11" t="s">
        <v>20796</v>
      </c>
    </row>
    <row r="7370" spans="1:9" x14ac:dyDescent="0.25">
      <c r="A7370" s="15"/>
      <c r="B7370" s="15"/>
      <c r="C7370" s="15"/>
      <c r="I7370" s="11" t="s">
        <v>20796</v>
      </c>
    </row>
    <row r="7371" spans="1:9" x14ac:dyDescent="0.25">
      <c r="A7371" s="15"/>
      <c r="B7371" s="15"/>
      <c r="C7371" s="15"/>
      <c r="I7371" s="11" t="s">
        <v>20796</v>
      </c>
    </row>
    <row r="7372" spans="1:9" x14ac:dyDescent="0.25">
      <c r="A7372" s="15"/>
      <c r="B7372" s="15"/>
      <c r="C7372" s="15"/>
      <c r="I7372" s="11" t="s">
        <v>20796</v>
      </c>
    </row>
    <row r="7373" spans="1:9" x14ac:dyDescent="0.25">
      <c r="A7373" s="15"/>
      <c r="B7373" s="15"/>
      <c r="C7373" s="15"/>
      <c r="I7373" s="11" t="s">
        <v>20796</v>
      </c>
    </row>
    <row r="7374" spans="1:9" x14ac:dyDescent="0.25">
      <c r="A7374" s="15"/>
      <c r="B7374" s="15"/>
      <c r="C7374" s="15"/>
      <c r="I7374" s="11" t="s">
        <v>20796</v>
      </c>
    </row>
    <row r="7375" spans="1:9" x14ac:dyDescent="0.25">
      <c r="A7375" s="15"/>
      <c r="B7375" s="15"/>
      <c r="C7375" s="15"/>
      <c r="I7375" s="11" t="s">
        <v>20796</v>
      </c>
    </row>
    <row r="7376" spans="1:9" x14ac:dyDescent="0.25">
      <c r="A7376" s="15"/>
      <c r="B7376" s="15"/>
      <c r="C7376" s="15"/>
      <c r="I7376" s="11" t="s">
        <v>3591</v>
      </c>
    </row>
    <row r="7377" spans="1:9" x14ac:dyDescent="0.25">
      <c r="A7377" s="15"/>
      <c r="B7377" s="15"/>
      <c r="C7377" s="15"/>
      <c r="I7377" s="11" t="s">
        <v>3591</v>
      </c>
    </row>
    <row r="7378" spans="1:9" x14ac:dyDescent="0.25">
      <c r="A7378" s="15"/>
      <c r="B7378" s="15"/>
      <c r="C7378" s="15"/>
      <c r="I7378" s="11" t="s">
        <v>20813</v>
      </c>
    </row>
    <row r="7379" spans="1:9" x14ac:dyDescent="0.25">
      <c r="A7379" s="15"/>
      <c r="B7379" s="15"/>
      <c r="C7379" s="15"/>
      <c r="I7379" s="11" t="s">
        <v>20813</v>
      </c>
    </row>
    <row r="7380" spans="1:9" x14ac:dyDescent="0.25">
      <c r="A7380" s="15"/>
      <c r="B7380" s="15"/>
      <c r="C7380" s="15"/>
      <c r="I7380" s="11" t="s">
        <v>20813</v>
      </c>
    </row>
    <row r="7381" spans="1:9" x14ac:dyDescent="0.25">
      <c r="A7381" s="15"/>
      <c r="B7381" s="15"/>
      <c r="C7381" s="15"/>
      <c r="I7381" s="11" t="s">
        <v>20813</v>
      </c>
    </row>
    <row r="7382" spans="1:9" x14ac:dyDescent="0.25">
      <c r="A7382" s="15"/>
      <c r="B7382" s="15"/>
      <c r="C7382" s="15"/>
      <c r="I7382" s="11" t="s">
        <v>20826</v>
      </c>
    </row>
    <row r="7383" spans="1:9" x14ac:dyDescent="0.25">
      <c r="A7383" s="15"/>
      <c r="B7383" s="15"/>
      <c r="C7383" s="15"/>
      <c r="I7383" s="11" t="s">
        <v>20826</v>
      </c>
    </row>
    <row r="7384" spans="1:9" x14ac:dyDescent="0.25">
      <c r="A7384" s="15"/>
      <c r="B7384" s="15"/>
      <c r="C7384" s="15"/>
      <c r="I7384" s="11" t="s">
        <v>20826</v>
      </c>
    </row>
    <row r="7385" spans="1:9" x14ac:dyDescent="0.25">
      <c r="A7385" s="15"/>
      <c r="B7385" s="15"/>
      <c r="C7385" s="15"/>
      <c r="I7385" s="11" t="s">
        <v>20826</v>
      </c>
    </row>
    <row r="7386" spans="1:9" x14ac:dyDescent="0.25">
      <c r="A7386" s="15"/>
      <c r="B7386" s="15"/>
      <c r="C7386" s="15"/>
      <c r="I7386" s="11" t="s">
        <v>20826</v>
      </c>
    </row>
    <row r="7387" spans="1:9" x14ac:dyDescent="0.25">
      <c r="A7387" s="15"/>
      <c r="B7387" s="15"/>
      <c r="C7387" s="15"/>
      <c r="I7387" s="11" t="s">
        <v>20826</v>
      </c>
    </row>
    <row r="7388" spans="1:9" x14ac:dyDescent="0.25">
      <c r="A7388" s="15"/>
      <c r="B7388" s="15"/>
      <c r="C7388" s="15"/>
      <c r="I7388" s="11" t="s">
        <v>20826</v>
      </c>
    </row>
    <row r="7389" spans="1:9" x14ac:dyDescent="0.25">
      <c r="A7389" s="15"/>
      <c r="B7389" s="15"/>
      <c r="C7389" s="15"/>
      <c r="I7389" s="11" t="s">
        <v>20826</v>
      </c>
    </row>
    <row r="7390" spans="1:9" x14ac:dyDescent="0.25">
      <c r="A7390" s="15"/>
      <c r="B7390" s="15"/>
      <c r="C7390" s="15"/>
      <c r="I7390" s="11" t="s">
        <v>20826</v>
      </c>
    </row>
    <row r="7391" spans="1:9" x14ac:dyDescent="0.25">
      <c r="A7391" s="15"/>
      <c r="B7391" s="15"/>
      <c r="C7391" s="15"/>
      <c r="I7391" s="11" t="s">
        <v>20826</v>
      </c>
    </row>
    <row r="7392" spans="1:9" x14ac:dyDescent="0.25">
      <c r="A7392" s="15"/>
      <c r="B7392" s="15"/>
      <c r="C7392" s="15"/>
      <c r="I7392" s="11" t="s">
        <v>20826</v>
      </c>
    </row>
    <row r="7393" spans="1:9" x14ac:dyDescent="0.25">
      <c r="A7393" s="15"/>
      <c r="B7393" s="15"/>
      <c r="C7393" s="15"/>
      <c r="I7393" s="11" t="s">
        <v>20826</v>
      </c>
    </row>
    <row r="7394" spans="1:9" x14ac:dyDescent="0.25">
      <c r="A7394" s="15"/>
      <c r="B7394" s="15"/>
      <c r="C7394" s="15"/>
      <c r="I7394" s="11" t="s">
        <v>20826</v>
      </c>
    </row>
    <row r="7395" spans="1:9" x14ac:dyDescent="0.25">
      <c r="A7395" s="15"/>
      <c r="B7395" s="15"/>
      <c r="C7395" s="15"/>
      <c r="I7395" s="11" t="s">
        <v>20826</v>
      </c>
    </row>
    <row r="7396" spans="1:9" x14ac:dyDescent="0.25">
      <c r="A7396" s="15"/>
      <c r="B7396" s="15"/>
      <c r="C7396" s="15"/>
      <c r="I7396" s="11" t="s">
        <v>20826</v>
      </c>
    </row>
    <row r="7397" spans="1:9" x14ac:dyDescent="0.25">
      <c r="A7397" s="15"/>
      <c r="B7397" s="15"/>
      <c r="C7397" s="15"/>
      <c r="I7397" s="11" t="s">
        <v>20826</v>
      </c>
    </row>
    <row r="7398" spans="1:9" x14ac:dyDescent="0.25">
      <c r="A7398" s="15"/>
      <c r="B7398" s="15"/>
      <c r="C7398" s="15"/>
      <c r="I7398" s="11" t="s">
        <v>20826</v>
      </c>
    </row>
    <row r="7399" spans="1:9" x14ac:dyDescent="0.25">
      <c r="A7399" s="15"/>
      <c r="B7399" s="15"/>
      <c r="C7399" s="15"/>
      <c r="I7399" s="11" t="s">
        <v>569</v>
      </c>
    </row>
    <row r="7400" spans="1:9" x14ac:dyDescent="0.25">
      <c r="A7400" s="15"/>
      <c r="B7400" s="15"/>
      <c r="C7400" s="15"/>
      <c r="I7400" s="11" t="s">
        <v>569</v>
      </c>
    </row>
    <row r="7401" spans="1:9" x14ac:dyDescent="0.25">
      <c r="A7401" s="15"/>
      <c r="B7401" s="15"/>
      <c r="C7401" s="15"/>
      <c r="I7401" s="11" t="s">
        <v>569</v>
      </c>
    </row>
    <row r="7402" spans="1:9" x14ac:dyDescent="0.25">
      <c r="A7402" s="15"/>
      <c r="B7402" s="15"/>
      <c r="C7402" s="15"/>
      <c r="I7402" s="11" t="s">
        <v>20874</v>
      </c>
    </row>
    <row r="7403" spans="1:9" x14ac:dyDescent="0.25">
      <c r="A7403" s="15"/>
      <c r="B7403" s="15"/>
      <c r="C7403" s="15"/>
      <c r="I7403" s="11" t="s">
        <v>20931</v>
      </c>
    </row>
    <row r="7404" spans="1:9" x14ac:dyDescent="0.25">
      <c r="A7404" s="15"/>
      <c r="B7404" s="15"/>
      <c r="C7404" s="15"/>
      <c r="I7404" s="11" t="s">
        <v>20933</v>
      </c>
    </row>
    <row r="7405" spans="1:9" x14ac:dyDescent="0.25">
      <c r="A7405" s="15"/>
      <c r="B7405" s="15"/>
      <c r="C7405" s="15"/>
      <c r="I7405" s="11" t="s">
        <v>20933</v>
      </c>
    </row>
    <row r="7406" spans="1:9" x14ac:dyDescent="0.25">
      <c r="A7406" s="15"/>
      <c r="B7406" s="15"/>
      <c r="C7406" s="15"/>
      <c r="I7406" s="11" t="s">
        <v>20933</v>
      </c>
    </row>
    <row r="7407" spans="1:9" x14ac:dyDescent="0.25">
      <c r="A7407" s="15"/>
      <c r="B7407" s="15"/>
      <c r="C7407" s="15"/>
      <c r="I7407" s="11" t="s">
        <v>20933</v>
      </c>
    </row>
    <row r="7408" spans="1:9" x14ac:dyDescent="0.25">
      <c r="A7408" s="15"/>
      <c r="B7408" s="15"/>
      <c r="C7408" s="15"/>
      <c r="I7408" s="11" t="s">
        <v>20933</v>
      </c>
    </row>
    <row r="7409" spans="1:9" x14ac:dyDescent="0.25">
      <c r="A7409" s="15"/>
      <c r="B7409" s="15"/>
      <c r="C7409" s="15"/>
      <c r="I7409" s="11" t="s">
        <v>20933</v>
      </c>
    </row>
    <row r="7410" spans="1:9" x14ac:dyDescent="0.25">
      <c r="A7410" s="15"/>
      <c r="B7410" s="15"/>
      <c r="C7410" s="15"/>
      <c r="I7410" s="11" t="s">
        <v>20933</v>
      </c>
    </row>
    <row r="7411" spans="1:9" x14ac:dyDescent="0.25">
      <c r="A7411" s="15"/>
      <c r="B7411" s="15"/>
      <c r="C7411" s="15"/>
      <c r="I7411" s="11" t="s">
        <v>20962</v>
      </c>
    </row>
    <row r="7412" spans="1:9" x14ac:dyDescent="0.25">
      <c r="A7412" s="15"/>
      <c r="B7412" s="15"/>
      <c r="C7412" s="15"/>
      <c r="I7412" s="11" t="s">
        <v>20962</v>
      </c>
    </row>
    <row r="7413" spans="1:9" x14ac:dyDescent="0.25">
      <c r="A7413" s="15"/>
      <c r="B7413" s="15"/>
      <c r="C7413" s="15"/>
      <c r="I7413" s="11" t="s">
        <v>20962</v>
      </c>
    </row>
    <row r="7414" spans="1:9" x14ac:dyDescent="0.25">
      <c r="A7414" s="15"/>
      <c r="B7414" s="15"/>
      <c r="C7414" s="15"/>
      <c r="I7414" s="11" t="s">
        <v>20962</v>
      </c>
    </row>
    <row r="7415" spans="1:9" x14ac:dyDescent="0.25">
      <c r="A7415" s="15"/>
      <c r="B7415" s="15"/>
      <c r="C7415" s="15"/>
      <c r="I7415" s="11" t="s">
        <v>20962</v>
      </c>
    </row>
    <row r="7416" spans="1:9" x14ac:dyDescent="0.25">
      <c r="A7416" s="15"/>
      <c r="B7416" s="15"/>
      <c r="C7416" s="15"/>
      <c r="I7416" s="11" t="s">
        <v>20962</v>
      </c>
    </row>
    <row r="7417" spans="1:9" x14ac:dyDescent="0.25">
      <c r="A7417" s="15"/>
      <c r="B7417" s="15"/>
      <c r="C7417" s="15"/>
      <c r="I7417" s="11" t="s">
        <v>20962</v>
      </c>
    </row>
    <row r="7418" spans="1:9" x14ac:dyDescent="0.25">
      <c r="A7418" s="15"/>
      <c r="B7418" s="15"/>
      <c r="C7418" s="15"/>
      <c r="I7418" s="11" t="s">
        <v>20962</v>
      </c>
    </row>
    <row r="7419" spans="1:9" x14ac:dyDescent="0.25">
      <c r="A7419" s="15"/>
      <c r="B7419" s="15"/>
      <c r="C7419" s="15"/>
      <c r="I7419" s="11" t="s">
        <v>20972</v>
      </c>
    </row>
    <row r="7420" spans="1:9" x14ac:dyDescent="0.25">
      <c r="A7420" s="15"/>
      <c r="B7420" s="15"/>
      <c r="C7420" s="15"/>
      <c r="I7420" s="11" t="s">
        <v>20972</v>
      </c>
    </row>
    <row r="7421" spans="1:9" x14ac:dyDescent="0.25">
      <c r="A7421" s="15"/>
      <c r="B7421" s="15"/>
      <c r="C7421" s="15"/>
      <c r="I7421" s="11" t="s">
        <v>20972</v>
      </c>
    </row>
    <row r="7422" spans="1:9" x14ac:dyDescent="0.25">
      <c r="A7422" s="15"/>
      <c r="B7422" s="15"/>
      <c r="C7422" s="15"/>
      <c r="I7422" s="11" t="s">
        <v>20972</v>
      </c>
    </row>
    <row r="7423" spans="1:9" x14ac:dyDescent="0.25">
      <c r="A7423" s="15"/>
      <c r="B7423" s="15"/>
      <c r="C7423" s="15"/>
      <c r="I7423" s="11" t="s">
        <v>20997</v>
      </c>
    </row>
    <row r="7424" spans="1:9" x14ac:dyDescent="0.25">
      <c r="A7424" s="15"/>
      <c r="B7424" s="15"/>
      <c r="C7424" s="15"/>
      <c r="I7424" s="11" t="s">
        <v>20997</v>
      </c>
    </row>
    <row r="7425" spans="1:9" x14ac:dyDescent="0.25">
      <c r="A7425" s="15"/>
      <c r="B7425" s="15"/>
      <c r="C7425" s="15"/>
      <c r="I7425" s="11" t="s">
        <v>20997</v>
      </c>
    </row>
    <row r="7426" spans="1:9" x14ac:dyDescent="0.25">
      <c r="A7426" s="15"/>
      <c r="B7426" s="15"/>
      <c r="C7426" s="15"/>
      <c r="I7426" s="11" t="s">
        <v>3660</v>
      </c>
    </row>
    <row r="7427" spans="1:9" x14ac:dyDescent="0.25">
      <c r="A7427" s="15"/>
      <c r="B7427" s="15"/>
      <c r="C7427" s="15"/>
      <c r="I7427" s="11" t="s">
        <v>21026</v>
      </c>
    </row>
    <row r="7428" spans="1:9" x14ac:dyDescent="0.25">
      <c r="A7428" s="15"/>
      <c r="B7428" s="15"/>
      <c r="C7428" s="15"/>
      <c r="I7428" s="11" t="s">
        <v>21026</v>
      </c>
    </row>
    <row r="7429" spans="1:9" x14ac:dyDescent="0.25">
      <c r="A7429" s="15"/>
      <c r="B7429" s="15"/>
      <c r="C7429" s="15"/>
      <c r="I7429" s="11" t="s">
        <v>21032</v>
      </c>
    </row>
    <row r="7430" spans="1:9" x14ac:dyDescent="0.25">
      <c r="A7430" s="15"/>
      <c r="B7430" s="15"/>
      <c r="C7430" s="15"/>
      <c r="I7430" s="11" t="s">
        <v>21034</v>
      </c>
    </row>
    <row r="7431" spans="1:9" x14ac:dyDescent="0.25">
      <c r="A7431" s="15"/>
      <c r="B7431" s="15"/>
      <c r="C7431" s="15"/>
      <c r="I7431" s="11" t="s">
        <v>21041</v>
      </c>
    </row>
    <row r="7432" spans="1:9" x14ac:dyDescent="0.25">
      <c r="A7432" s="15"/>
      <c r="B7432" s="15"/>
      <c r="C7432" s="15"/>
      <c r="I7432" s="11" t="s">
        <v>21086</v>
      </c>
    </row>
    <row r="7433" spans="1:9" x14ac:dyDescent="0.25">
      <c r="A7433" s="15"/>
      <c r="B7433" s="15"/>
      <c r="C7433" s="15"/>
      <c r="I7433" s="11" t="s">
        <v>21088</v>
      </c>
    </row>
    <row r="7434" spans="1:9" x14ac:dyDescent="0.25">
      <c r="A7434" s="15"/>
      <c r="B7434" s="15"/>
      <c r="C7434" s="15"/>
      <c r="I7434" s="11" t="s">
        <v>21088</v>
      </c>
    </row>
    <row r="7435" spans="1:9" x14ac:dyDescent="0.25">
      <c r="A7435" s="15"/>
      <c r="B7435" s="15"/>
      <c r="C7435" s="15"/>
      <c r="I7435" s="11" t="s">
        <v>21088</v>
      </c>
    </row>
    <row r="7436" spans="1:9" x14ac:dyDescent="0.25">
      <c r="A7436" s="15"/>
      <c r="B7436" s="15"/>
      <c r="C7436" s="15"/>
      <c r="I7436" s="11" t="s">
        <v>21088</v>
      </c>
    </row>
    <row r="7437" spans="1:9" x14ac:dyDescent="0.25">
      <c r="A7437" s="15"/>
      <c r="B7437" s="15"/>
      <c r="C7437" s="15"/>
      <c r="I7437" s="11" t="s">
        <v>21088</v>
      </c>
    </row>
    <row r="7438" spans="1:9" x14ac:dyDescent="0.25">
      <c r="A7438" s="15"/>
      <c r="B7438" s="15"/>
      <c r="C7438" s="15"/>
      <c r="I7438" s="11" t="s">
        <v>21088</v>
      </c>
    </row>
    <row r="7439" spans="1:9" x14ac:dyDescent="0.25">
      <c r="A7439" s="15"/>
      <c r="B7439" s="15"/>
      <c r="C7439" s="15"/>
      <c r="I7439" s="11" t="s">
        <v>21088</v>
      </c>
    </row>
    <row r="7440" spans="1:9" x14ac:dyDescent="0.25">
      <c r="A7440" s="15"/>
      <c r="B7440" s="15"/>
      <c r="C7440" s="15"/>
      <c r="I7440" s="11" t="s">
        <v>21088</v>
      </c>
    </row>
    <row r="7441" spans="1:9" x14ac:dyDescent="0.25">
      <c r="A7441" s="15"/>
      <c r="B7441" s="15"/>
      <c r="C7441" s="15"/>
      <c r="I7441" s="11" t="s">
        <v>21088</v>
      </c>
    </row>
    <row r="7442" spans="1:9" x14ac:dyDescent="0.25">
      <c r="A7442" s="15"/>
      <c r="B7442" s="15"/>
      <c r="C7442" s="15"/>
      <c r="I7442" s="11" t="s">
        <v>21088</v>
      </c>
    </row>
    <row r="7443" spans="1:9" x14ac:dyDescent="0.25">
      <c r="A7443" s="15"/>
      <c r="B7443" s="15"/>
      <c r="C7443" s="15"/>
      <c r="I7443" s="11" t="s">
        <v>21088</v>
      </c>
    </row>
    <row r="7444" spans="1:9" x14ac:dyDescent="0.25">
      <c r="A7444" s="15"/>
      <c r="B7444" s="15"/>
      <c r="C7444" s="15"/>
      <c r="I7444" s="11" t="s">
        <v>21100</v>
      </c>
    </row>
    <row r="7445" spans="1:9" x14ac:dyDescent="0.25">
      <c r="A7445" s="15"/>
      <c r="B7445" s="15"/>
      <c r="C7445" s="15"/>
      <c r="I7445" s="11" t="s">
        <v>21100</v>
      </c>
    </row>
    <row r="7446" spans="1:9" x14ac:dyDescent="0.25">
      <c r="A7446" s="15"/>
      <c r="B7446" s="15"/>
      <c r="C7446" s="15"/>
      <c r="I7446" s="11" t="s">
        <v>21100</v>
      </c>
    </row>
    <row r="7447" spans="1:9" x14ac:dyDescent="0.25">
      <c r="A7447" s="15"/>
      <c r="B7447" s="15"/>
      <c r="C7447" s="15"/>
      <c r="I7447" s="11" t="s">
        <v>21100</v>
      </c>
    </row>
    <row r="7448" spans="1:9" x14ac:dyDescent="0.25">
      <c r="A7448" s="15"/>
      <c r="B7448" s="15"/>
      <c r="C7448" s="15"/>
      <c r="I7448" s="11" t="s">
        <v>21100</v>
      </c>
    </row>
    <row r="7449" spans="1:9" x14ac:dyDescent="0.25">
      <c r="A7449" s="15"/>
      <c r="B7449" s="15"/>
      <c r="C7449" s="15"/>
      <c r="I7449" s="11" t="s">
        <v>21100</v>
      </c>
    </row>
    <row r="7450" spans="1:9" x14ac:dyDescent="0.25">
      <c r="A7450" s="15"/>
      <c r="B7450" s="15"/>
      <c r="C7450" s="15"/>
      <c r="I7450" s="11" t="s">
        <v>21122</v>
      </c>
    </row>
    <row r="7451" spans="1:9" x14ac:dyDescent="0.25">
      <c r="A7451" s="15"/>
      <c r="B7451" s="15"/>
      <c r="C7451" s="15"/>
      <c r="I7451" s="11" t="s">
        <v>21148</v>
      </c>
    </row>
    <row r="7452" spans="1:9" x14ac:dyDescent="0.25">
      <c r="A7452" s="15"/>
      <c r="B7452" s="15"/>
      <c r="C7452" s="15"/>
      <c r="I7452" s="11" t="s">
        <v>21148</v>
      </c>
    </row>
    <row r="7453" spans="1:9" x14ac:dyDescent="0.25">
      <c r="A7453" s="15"/>
      <c r="B7453" s="15"/>
      <c r="C7453" s="15"/>
      <c r="I7453" s="11" t="s">
        <v>21148</v>
      </c>
    </row>
    <row r="7454" spans="1:9" x14ac:dyDescent="0.25">
      <c r="A7454" s="15"/>
      <c r="B7454" s="15"/>
      <c r="C7454" s="15"/>
      <c r="I7454" s="11" t="s">
        <v>21148</v>
      </c>
    </row>
    <row r="7455" spans="1:9" x14ac:dyDescent="0.25">
      <c r="A7455" s="15"/>
      <c r="B7455" s="15"/>
      <c r="C7455" s="15"/>
      <c r="I7455" s="11" t="s">
        <v>21148</v>
      </c>
    </row>
    <row r="7456" spans="1:9" x14ac:dyDescent="0.25">
      <c r="A7456" s="15"/>
      <c r="B7456" s="15"/>
      <c r="C7456" s="15"/>
      <c r="I7456" s="11" t="s">
        <v>21148</v>
      </c>
    </row>
    <row r="7457" spans="1:9" x14ac:dyDescent="0.25">
      <c r="A7457" s="15"/>
      <c r="B7457" s="15"/>
      <c r="C7457" s="15"/>
      <c r="I7457" s="11" t="s">
        <v>21148</v>
      </c>
    </row>
    <row r="7458" spans="1:9" x14ac:dyDescent="0.25">
      <c r="A7458" s="15"/>
      <c r="B7458" s="15"/>
      <c r="C7458" s="15"/>
      <c r="I7458" s="11" t="s">
        <v>21148</v>
      </c>
    </row>
    <row r="7459" spans="1:9" x14ac:dyDescent="0.25">
      <c r="A7459" s="15"/>
      <c r="B7459" s="15"/>
      <c r="C7459" s="15"/>
      <c r="I7459" s="11" t="s">
        <v>3703</v>
      </c>
    </row>
    <row r="7460" spans="1:9" x14ac:dyDescent="0.25">
      <c r="A7460" s="15"/>
      <c r="B7460" s="15"/>
      <c r="C7460" s="15"/>
      <c r="I7460" s="11" t="s">
        <v>3703</v>
      </c>
    </row>
    <row r="7461" spans="1:9" x14ac:dyDescent="0.25">
      <c r="A7461" s="15"/>
      <c r="B7461" s="15"/>
      <c r="C7461" s="15"/>
      <c r="I7461" s="11" t="s">
        <v>21166</v>
      </c>
    </row>
    <row r="7462" spans="1:9" x14ac:dyDescent="0.25">
      <c r="A7462" s="15"/>
      <c r="B7462" s="15"/>
      <c r="C7462" s="15"/>
      <c r="I7462" s="11" t="s">
        <v>21171</v>
      </c>
    </row>
    <row r="7463" spans="1:9" x14ac:dyDescent="0.25">
      <c r="A7463" s="15"/>
      <c r="B7463" s="15"/>
      <c r="C7463" s="15"/>
      <c r="I7463" s="11" t="s">
        <v>21173</v>
      </c>
    </row>
    <row r="7464" spans="1:9" x14ac:dyDescent="0.25">
      <c r="A7464" s="15"/>
      <c r="B7464" s="15"/>
      <c r="C7464" s="15"/>
      <c r="I7464" s="11" t="s">
        <v>21173</v>
      </c>
    </row>
    <row r="7465" spans="1:9" x14ac:dyDescent="0.25">
      <c r="A7465" s="15"/>
      <c r="B7465" s="15"/>
      <c r="C7465" s="15"/>
      <c r="I7465" s="11" t="s">
        <v>21176</v>
      </c>
    </row>
    <row r="7466" spans="1:9" x14ac:dyDescent="0.25">
      <c r="A7466" s="15"/>
      <c r="B7466" s="15"/>
      <c r="C7466" s="15"/>
      <c r="I7466" s="11" t="s">
        <v>21176</v>
      </c>
    </row>
    <row r="7467" spans="1:9" x14ac:dyDescent="0.25">
      <c r="A7467" s="15"/>
      <c r="B7467" s="15"/>
      <c r="C7467" s="15"/>
      <c r="I7467" s="11" t="s">
        <v>21176</v>
      </c>
    </row>
    <row r="7468" spans="1:9" x14ac:dyDescent="0.25">
      <c r="A7468" s="15"/>
      <c r="B7468" s="15"/>
      <c r="C7468" s="15"/>
      <c r="I7468" s="11" t="s">
        <v>21176</v>
      </c>
    </row>
    <row r="7469" spans="1:9" x14ac:dyDescent="0.25">
      <c r="A7469" s="15"/>
      <c r="B7469" s="15"/>
      <c r="C7469" s="15"/>
      <c r="I7469" s="11" t="s">
        <v>21176</v>
      </c>
    </row>
    <row r="7470" spans="1:9" x14ac:dyDescent="0.25">
      <c r="A7470" s="15"/>
      <c r="B7470" s="15"/>
      <c r="C7470" s="15"/>
      <c r="I7470" s="11" t="s">
        <v>21176</v>
      </c>
    </row>
    <row r="7471" spans="1:9" x14ac:dyDescent="0.25">
      <c r="A7471" s="15"/>
      <c r="B7471" s="15"/>
      <c r="C7471" s="15"/>
      <c r="I7471" s="11" t="s">
        <v>21176</v>
      </c>
    </row>
    <row r="7472" spans="1:9" x14ac:dyDescent="0.25">
      <c r="A7472" s="15"/>
      <c r="B7472" s="15"/>
      <c r="C7472" s="15"/>
      <c r="I7472" s="11" t="s">
        <v>21176</v>
      </c>
    </row>
    <row r="7473" spans="1:9" x14ac:dyDescent="0.25">
      <c r="A7473" s="15"/>
      <c r="B7473" s="15"/>
      <c r="C7473" s="15"/>
      <c r="I7473" s="11" t="s">
        <v>21187</v>
      </c>
    </row>
    <row r="7474" spans="1:9" x14ac:dyDescent="0.25">
      <c r="A7474" s="15"/>
      <c r="B7474" s="15"/>
      <c r="C7474" s="15"/>
      <c r="I7474" s="11" t="s">
        <v>21200</v>
      </c>
    </row>
    <row r="7475" spans="1:9" x14ac:dyDescent="0.25">
      <c r="A7475" s="15"/>
      <c r="B7475" s="15"/>
      <c r="C7475" s="15"/>
      <c r="I7475" s="11" t="s">
        <v>21200</v>
      </c>
    </row>
    <row r="7476" spans="1:9" x14ac:dyDescent="0.25">
      <c r="A7476" s="15"/>
      <c r="B7476" s="15"/>
      <c r="C7476" s="15"/>
      <c r="I7476" s="11" t="s">
        <v>21200</v>
      </c>
    </row>
    <row r="7477" spans="1:9" x14ac:dyDescent="0.25">
      <c r="A7477" s="15"/>
      <c r="B7477" s="15"/>
      <c r="C7477" s="15"/>
      <c r="I7477" s="11" t="s">
        <v>21200</v>
      </c>
    </row>
    <row r="7478" spans="1:9" x14ac:dyDescent="0.25">
      <c r="A7478" s="15"/>
      <c r="B7478" s="15"/>
      <c r="C7478" s="15"/>
      <c r="I7478" s="11" t="s">
        <v>21215</v>
      </c>
    </row>
    <row r="7479" spans="1:9" x14ac:dyDescent="0.25">
      <c r="A7479" s="15"/>
      <c r="B7479" s="15"/>
      <c r="C7479" s="15"/>
      <c r="I7479" s="11" t="s">
        <v>21215</v>
      </c>
    </row>
    <row r="7480" spans="1:9" x14ac:dyDescent="0.25">
      <c r="A7480" s="15"/>
      <c r="B7480" s="15"/>
      <c r="C7480" s="15"/>
      <c r="I7480" s="11" t="s">
        <v>21215</v>
      </c>
    </row>
    <row r="7481" spans="1:9" x14ac:dyDescent="0.25">
      <c r="A7481" s="15"/>
      <c r="B7481" s="15"/>
      <c r="C7481" s="15"/>
      <c r="I7481" s="11" t="s">
        <v>21215</v>
      </c>
    </row>
    <row r="7482" spans="1:9" x14ac:dyDescent="0.25">
      <c r="A7482" s="15"/>
      <c r="B7482" s="15"/>
      <c r="C7482" s="15"/>
      <c r="I7482" s="11" t="s">
        <v>21253</v>
      </c>
    </row>
    <row r="7483" spans="1:9" x14ac:dyDescent="0.25">
      <c r="A7483" s="15"/>
      <c r="B7483" s="15"/>
      <c r="C7483" s="15"/>
      <c r="I7483" s="11" t="s">
        <v>21253</v>
      </c>
    </row>
    <row r="7484" spans="1:9" x14ac:dyDescent="0.25">
      <c r="A7484" s="15"/>
      <c r="B7484" s="15"/>
      <c r="C7484" s="15"/>
      <c r="I7484" s="11" t="s">
        <v>21253</v>
      </c>
    </row>
    <row r="7485" spans="1:9" x14ac:dyDescent="0.25">
      <c r="A7485" s="15"/>
      <c r="B7485" s="15"/>
      <c r="C7485" s="15"/>
      <c r="I7485" s="11" t="s">
        <v>21253</v>
      </c>
    </row>
    <row r="7486" spans="1:9" x14ac:dyDescent="0.25">
      <c r="A7486" s="15"/>
      <c r="B7486" s="15"/>
      <c r="C7486" s="15"/>
      <c r="I7486" s="11" t="s">
        <v>21253</v>
      </c>
    </row>
    <row r="7487" spans="1:9" x14ac:dyDescent="0.25">
      <c r="A7487" s="15"/>
      <c r="B7487" s="15"/>
      <c r="C7487" s="15"/>
      <c r="I7487" s="11" t="s">
        <v>21253</v>
      </c>
    </row>
    <row r="7488" spans="1:9" x14ac:dyDescent="0.25">
      <c r="A7488" s="15"/>
      <c r="B7488" s="15"/>
      <c r="C7488" s="15"/>
      <c r="I7488" s="11" t="s">
        <v>21253</v>
      </c>
    </row>
    <row r="7489" spans="1:9" x14ac:dyDescent="0.25">
      <c r="A7489" s="15"/>
      <c r="B7489" s="15"/>
      <c r="C7489" s="15"/>
      <c r="I7489" s="11" t="s">
        <v>21253</v>
      </c>
    </row>
    <row r="7490" spans="1:9" x14ac:dyDescent="0.25">
      <c r="A7490" s="15"/>
      <c r="B7490" s="15"/>
      <c r="C7490" s="15"/>
      <c r="I7490" s="11" t="s">
        <v>21253</v>
      </c>
    </row>
    <row r="7491" spans="1:9" x14ac:dyDescent="0.25">
      <c r="A7491" s="15"/>
      <c r="B7491" s="15"/>
      <c r="C7491" s="15"/>
      <c r="I7491" s="11" t="s">
        <v>21253</v>
      </c>
    </row>
    <row r="7492" spans="1:9" x14ac:dyDescent="0.25">
      <c r="A7492" s="15"/>
      <c r="B7492" s="15"/>
      <c r="C7492" s="15"/>
      <c r="I7492" s="11" t="s">
        <v>21253</v>
      </c>
    </row>
    <row r="7493" spans="1:9" x14ac:dyDescent="0.25">
      <c r="A7493" s="15"/>
      <c r="B7493" s="15"/>
      <c r="C7493" s="15"/>
      <c r="I7493" s="11" t="s">
        <v>21253</v>
      </c>
    </row>
    <row r="7494" spans="1:9" x14ac:dyDescent="0.25">
      <c r="A7494" s="15"/>
      <c r="B7494" s="15"/>
      <c r="C7494" s="15"/>
      <c r="I7494" s="11" t="s">
        <v>21253</v>
      </c>
    </row>
    <row r="7495" spans="1:9" x14ac:dyDescent="0.25">
      <c r="A7495" s="15"/>
      <c r="B7495" s="15"/>
      <c r="C7495" s="15"/>
      <c r="I7495" s="11" t="s">
        <v>21253</v>
      </c>
    </row>
    <row r="7496" spans="1:9" x14ac:dyDescent="0.25">
      <c r="A7496" s="15"/>
      <c r="B7496" s="15"/>
      <c r="C7496" s="15"/>
      <c r="I7496" s="11" t="s">
        <v>21253</v>
      </c>
    </row>
    <row r="7497" spans="1:9" x14ac:dyDescent="0.25">
      <c r="A7497" s="15"/>
      <c r="B7497" s="15"/>
      <c r="C7497" s="15"/>
      <c r="I7497" s="11" t="s">
        <v>21253</v>
      </c>
    </row>
    <row r="7498" spans="1:9" x14ac:dyDescent="0.25">
      <c r="A7498" s="15"/>
      <c r="B7498" s="15"/>
      <c r="C7498" s="15"/>
      <c r="I7498" s="11" t="s">
        <v>21253</v>
      </c>
    </row>
    <row r="7499" spans="1:9" x14ac:dyDescent="0.25">
      <c r="A7499" s="15"/>
      <c r="B7499" s="15"/>
      <c r="C7499" s="15"/>
      <c r="I7499" s="11" t="s">
        <v>21253</v>
      </c>
    </row>
    <row r="7500" spans="1:9" x14ac:dyDescent="0.25">
      <c r="A7500" s="15"/>
      <c r="B7500" s="15"/>
      <c r="C7500" s="15"/>
      <c r="I7500" s="11" t="s">
        <v>21253</v>
      </c>
    </row>
    <row r="7501" spans="1:9" x14ac:dyDescent="0.25">
      <c r="A7501" s="15"/>
      <c r="B7501" s="15"/>
      <c r="C7501" s="15"/>
      <c r="I7501" s="11" t="s">
        <v>21253</v>
      </c>
    </row>
    <row r="7502" spans="1:9" x14ac:dyDescent="0.25">
      <c r="A7502" s="15"/>
      <c r="B7502" s="15"/>
      <c r="C7502" s="15"/>
      <c r="I7502" s="11" t="s">
        <v>21253</v>
      </c>
    </row>
    <row r="7503" spans="1:9" x14ac:dyDescent="0.25">
      <c r="A7503" s="15"/>
      <c r="B7503" s="15"/>
      <c r="C7503" s="15"/>
      <c r="I7503" s="11" t="s">
        <v>21253</v>
      </c>
    </row>
    <row r="7504" spans="1:9" x14ac:dyDescent="0.25">
      <c r="A7504" s="15"/>
      <c r="B7504" s="15"/>
      <c r="C7504" s="15"/>
      <c r="I7504" s="11" t="s">
        <v>21253</v>
      </c>
    </row>
    <row r="7505" spans="1:9" x14ac:dyDescent="0.25">
      <c r="A7505" s="15"/>
      <c r="B7505" s="15"/>
      <c r="C7505" s="15"/>
      <c r="I7505" s="11" t="s">
        <v>21293</v>
      </c>
    </row>
    <row r="7506" spans="1:9" x14ac:dyDescent="0.25">
      <c r="A7506" s="15"/>
      <c r="B7506" s="15"/>
      <c r="C7506" s="15"/>
      <c r="I7506" s="11" t="s">
        <v>21310</v>
      </c>
    </row>
    <row r="7507" spans="1:9" x14ac:dyDescent="0.25">
      <c r="A7507" s="15"/>
      <c r="B7507" s="15"/>
      <c r="C7507" s="15"/>
      <c r="I7507" s="11" t="s">
        <v>21312</v>
      </c>
    </row>
    <row r="7508" spans="1:9" x14ac:dyDescent="0.25">
      <c r="A7508" s="15"/>
      <c r="B7508" s="15"/>
      <c r="C7508" s="15"/>
      <c r="I7508" s="11" t="s">
        <v>17509</v>
      </c>
    </row>
    <row r="7509" spans="1:9" x14ac:dyDescent="0.25">
      <c r="A7509" s="15"/>
      <c r="B7509" s="15"/>
      <c r="C7509" s="15"/>
      <c r="I7509" s="11" t="s">
        <v>17509</v>
      </c>
    </row>
    <row r="7510" spans="1:9" x14ac:dyDescent="0.25">
      <c r="A7510" s="15"/>
      <c r="B7510" s="15"/>
      <c r="C7510" s="15"/>
      <c r="I7510" s="11" t="s">
        <v>17509</v>
      </c>
    </row>
    <row r="7511" spans="1:9" x14ac:dyDescent="0.25">
      <c r="A7511" s="15"/>
      <c r="B7511" s="15"/>
      <c r="C7511" s="15"/>
      <c r="I7511" s="11" t="s">
        <v>17509</v>
      </c>
    </row>
    <row r="7512" spans="1:9" x14ac:dyDescent="0.25">
      <c r="A7512" s="15"/>
      <c r="B7512" s="15"/>
      <c r="C7512" s="15"/>
      <c r="I7512" s="11" t="s">
        <v>21328</v>
      </c>
    </row>
    <row r="7513" spans="1:9" x14ac:dyDescent="0.25">
      <c r="A7513" s="15"/>
      <c r="B7513" s="15"/>
      <c r="C7513" s="15"/>
      <c r="I7513" s="11" t="s">
        <v>21328</v>
      </c>
    </row>
    <row r="7514" spans="1:9" x14ac:dyDescent="0.25">
      <c r="A7514" s="15"/>
      <c r="B7514" s="15"/>
      <c r="C7514" s="15"/>
      <c r="I7514" s="11" t="s">
        <v>21328</v>
      </c>
    </row>
    <row r="7515" spans="1:9" x14ac:dyDescent="0.25">
      <c r="A7515" s="15"/>
      <c r="B7515" s="15"/>
      <c r="C7515" s="15"/>
      <c r="I7515" s="11" t="s">
        <v>1977</v>
      </c>
    </row>
    <row r="7516" spans="1:9" x14ac:dyDescent="0.25">
      <c r="A7516" s="15"/>
      <c r="B7516" s="15"/>
      <c r="C7516" s="15"/>
      <c r="I7516" s="11" t="s">
        <v>21342</v>
      </c>
    </row>
    <row r="7517" spans="1:9" x14ac:dyDescent="0.25">
      <c r="A7517" s="15"/>
      <c r="B7517" s="15"/>
      <c r="C7517" s="15"/>
      <c r="I7517" s="11" t="s">
        <v>21342</v>
      </c>
    </row>
    <row r="7518" spans="1:9" x14ac:dyDescent="0.25">
      <c r="A7518" s="15"/>
      <c r="B7518" s="15"/>
      <c r="C7518" s="15"/>
      <c r="I7518" s="11" t="s">
        <v>21342</v>
      </c>
    </row>
    <row r="7519" spans="1:9" x14ac:dyDescent="0.25">
      <c r="A7519" s="15"/>
      <c r="B7519" s="15"/>
      <c r="C7519" s="15"/>
      <c r="I7519" s="11" t="s">
        <v>21342</v>
      </c>
    </row>
    <row r="7520" spans="1:9" x14ac:dyDescent="0.25">
      <c r="A7520" s="15"/>
      <c r="B7520" s="15"/>
      <c r="C7520" s="15"/>
      <c r="I7520" s="11" t="s">
        <v>21354</v>
      </c>
    </row>
    <row r="7521" spans="1:9" x14ac:dyDescent="0.25">
      <c r="A7521" s="15"/>
      <c r="B7521" s="15"/>
      <c r="C7521" s="15"/>
      <c r="I7521" s="11" t="s">
        <v>21363</v>
      </c>
    </row>
    <row r="7522" spans="1:9" x14ac:dyDescent="0.25">
      <c r="A7522" s="15"/>
      <c r="B7522" s="15"/>
      <c r="C7522" s="15"/>
      <c r="I7522" s="11" t="s">
        <v>21371</v>
      </c>
    </row>
    <row r="7523" spans="1:9" x14ac:dyDescent="0.25">
      <c r="A7523" s="15"/>
      <c r="B7523" s="15"/>
      <c r="C7523" s="15"/>
      <c r="I7523" s="11" t="s">
        <v>21393</v>
      </c>
    </row>
    <row r="7524" spans="1:9" x14ac:dyDescent="0.25">
      <c r="A7524" s="15"/>
      <c r="B7524" s="15"/>
      <c r="C7524" s="15"/>
      <c r="I7524" s="11" t="s">
        <v>21393</v>
      </c>
    </row>
    <row r="7525" spans="1:9" x14ac:dyDescent="0.25">
      <c r="A7525" s="15"/>
      <c r="B7525" s="15"/>
      <c r="C7525" s="15"/>
      <c r="I7525" s="11" t="s">
        <v>21393</v>
      </c>
    </row>
    <row r="7526" spans="1:9" x14ac:dyDescent="0.25">
      <c r="A7526" s="15"/>
      <c r="B7526" s="15"/>
      <c r="C7526" s="15"/>
      <c r="I7526" s="11" t="s">
        <v>21393</v>
      </c>
    </row>
    <row r="7527" spans="1:9" x14ac:dyDescent="0.25">
      <c r="A7527" s="15"/>
      <c r="B7527" s="15"/>
      <c r="C7527" s="15"/>
      <c r="I7527" s="11" t="s">
        <v>21393</v>
      </c>
    </row>
    <row r="7528" spans="1:9" x14ac:dyDescent="0.25">
      <c r="A7528" s="15"/>
      <c r="B7528" s="15"/>
      <c r="C7528" s="15"/>
      <c r="I7528" s="11" t="s">
        <v>580</v>
      </c>
    </row>
    <row r="7529" spans="1:9" x14ac:dyDescent="0.25">
      <c r="A7529" s="15"/>
      <c r="B7529" s="15"/>
      <c r="C7529" s="15"/>
      <c r="I7529" s="11" t="s">
        <v>580</v>
      </c>
    </row>
    <row r="7530" spans="1:9" x14ac:dyDescent="0.25">
      <c r="A7530" s="15"/>
      <c r="B7530" s="15"/>
      <c r="C7530" s="15"/>
      <c r="I7530" s="11" t="s">
        <v>3810</v>
      </c>
    </row>
    <row r="7531" spans="1:9" x14ac:dyDescent="0.25">
      <c r="A7531" s="15"/>
      <c r="B7531" s="15"/>
      <c r="C7531" s="15"/>
      <c r="I7531" s="11" t="s">
        <v>3810</v>
      </c>
    </row>
    <row r="7532" spans="1:9" x14ac:dyDescent="0.25">
      <c r="A7532" s="15"/>
      <c r="B7532" s="15"/>
      <c r="C7532" s="15"/>
      <c r="I7532" s="11" t="s">
        <v>21417</v>
      </c>
    </row>
    <row r="7533" spans="1:9" x14ac:dyDescent="0.25">
      <c r="A7533" s="15"/>
      <c r="B7533" s="15"/>
      <c r="C7533" s="15"/>
      <c r="I7533" s="11" t="s">
        <v>57</v>
      </c>
    </row>
    <row r="7534" spans="1:9" x14ac:dyDescent="0.25">
      <c r="A7534" s="15"/>
      <c r="B7534" s="15"/>
      <c r="C7534" s="15"/>
      <c r="I7534" s="11" t="s">
        <v>21458</v>
      </c>
    </row>
    <row r="7535" spans="1:9" x14ac:dyDescent="0.25">
      <c r="A7535" s="15"/>
      <c r="B7535" s="15"/>
      <c r="C7535" s="15"/>
      <c r="I7535" s="11" t="s">
        <v>21458</v>
      </c>
    </row>
    <row r="7536" spans="1:9" x14ac:dyDescent="0.25">
      <c r="A7536" s="15"/>
      <c r="B7536" s="15"/>
      <c r="C7536" s="15"/>
      <c r="I7536" s="11" t="s">
        <v>1122</v>
      </c>
    </row>
    <row r="7537" spans="1:9" x14ac:dyDescent="0.25">
      <c r="A7537" s="15"/>
      <c r="B7537" s="15"/>
      <c r="C7537" s="15"/>
      <c r="I7537" s="11" t="s">
        <v>1122</v>
      </c>
    </row>
    <row r="7538" spans="1:9" x14ac:dyDescent="0.25">
      <c r="A7538" s="15"/>
      <c r="B7538" s="15"/>
      <c r="C7538" s="15"/>
      <c r="I7538" s="11" t="s">
        <v>1122</v>
      </c>
    </row>
    <row r="7539" spans="1:9" x14ac:dyDescent="0.25">
      <c r="A7539" s="15"/>
      <c r="B7539" s="15"/>
      <c r="C7539" s="15"/>
      <c r="I7539" s="11" t="s">
        <v>1122</v>
      </c>
    </row>
    <row r="7540" spans="1:9" x14ac:dyDescent="0.25">
      <c r="A7540" s="15"/>
      <c r="B7540" s="15"/>
      <c r="C7540" s="15"/>
      <c r="I7540" s="11" t="s">
        <v>1122</v>
      </c>
    </row>
    <row r="7541" spans="1:9" x14ac:dyDescent="0.25">
      <c r="A7541" s="15"/>
      <c r="B7541" s="15"/>
      <c r="C7541" s="15"/>
      <c r="I7541" s="11" t="s">
        <v>1122</v>
      </c>
    </row>
    <row r="7542" spans="1:9" x14ac:dyDescent="0.25">
      <c r="A7542" s="15"/>
      <c r="B7542" s="15"/>
      <c r="C7542" s="15"/>
      <c r="I7542" s="11" t="s">
        <v>1122</v>
      </c>
    </row>
    <row r="7543" spans="1:9" x14ac:dyDescent="0.25">
      <c r="A7543" s="15"/>
      <c r="B7543" s="15"/>
      <c r="C7543" s="15"/>
      <c r="I7543" s="11" t="s">
        <v>1122</v>
      </c>
    </row>
    <row r="7544" spans="1:9" x14ac:dyDescent="0.25">
      <c r="A7544" s="15"/>
      <c r="B7544" s="15"/>
      <c r="C7544" s="15"/>
      <c r="I7544" s="11" t="s">
        <v>1122</v>
      </c>
    </row>
    <row r="7545" spans="1:9" x14ac:dyDescent="0.25">
      <c r="A7545" s="15"/>
      <c r="B7545" s="15"/>
      <c r="C7545" s="15"/>
      <c r="I7545" s="11" t="s">
        <v>1122</v>
      </c>
    </row>
    <row r="7546" spans="1:9" x14ac:dyDescent="0.25">
      <c r="A7546" s="15"/>
      <c r="B7546" s="15"/>
      <c r="C7546" s="15"/>
      <c r="I7546" s="11" t="s">
        <v>1122</v>
      </c>
    </row>
    <row r="7547" spans="1:9" x14ac:dyDescent="0.25">
      <c r="A7547" s="15"/>
      <c r="B7547" s="15"/>
      <c r="C7547" s="15"/>
      <c r="I7547" s="11" t="s">
        <v>1122</v>
      </c>
    </row>
    <row r="7548" spans="1:9" x14ac:dyDescent="0.25">
      <c r="A7548" s="15"/>
      <c r="B7548" s="15"/>
      <c r="C7548" s="15"/>
      <c r="I7548" s="11" t="s">
        <v>1122</v>
      </c>
    </row>
    <row r="7549" spans="1:9" x14ac:dyDescent="0.25">
      <c r="A7549" s="15"/>
      <c r="B7549" s="15"/>
      <c r="C7549" s="15"/>
      <c r="I7549" s="11" t="s">
        <v>1122</v>
      </c>
    </row>
    <row r="7550" spans="1:9" x14ac:dyDescent="0.25">
      <c r="A7550" s="15"/>
      <c r="B7550" s="15"/>
      <c r="C7550" s="15"/>
      <c r="I7550" s="11" t="s">
        <v>1122</v>
      </c>
    </row>
    <row r="7551" spans="1:9" x14ac:dyDescent="0.25">
      <c r="A7551" s="15"/>
      <c r="B7551" s="15"/>
      <c r="C7551" s="15"/>
      <c r="I7551" s="11" t="s">
        <v>1122</v>
      </c>
    </row>
    <row r="7552" spans="1:9" x14ac:dyDescent="0.25">
      <c r="A7552" s="15"/>
      <c r="B7552" s="15"/>
      <c r="C7552" s="15"/>
      <c r="I7552" s="11" t="s">
        <v>1122</v>
      </c>
    </row>
    <row r="7553" spans="1:9" x14ac:dyDescent="0.25">
      <c r="A7553" s="15"/>
      <c r="B7553" s="15"/>
      <c r="C7553" s="15"/>
      <c r="I7553" s="11" t="s">
        <v>1122</v>
      </c>
    </row>
    <row r="7554" spans="1:9" x14ac:dyDescent="0.25">
      <c r="A7554" s="15"/>
      <c r="B7554" s="15"/>
      <c r="C7554" s="15"/>
      <c r="I7554" s="11" t="s">
        <v>1122</v>
      </c>
    </row>
    <row r="7555" spans="1:9" x14ac:dyDescent="0.25">
      <c r="A7555" s="15"/>
      <c r="B7555" s="15"/>
      <c r="C7555" s="15"/>
      <c r="I7555" s="11" t="s">
        <v>1122</v>
      </c>
    </row>
    <row r="7556" spans="1:9" x14ac:dyDescent="0.25">
      <c r="A7556" s="15"/>
      <c r="B7556" s="15"/>
      <c r="C7556" s="15"/>
      <c r="I7556" s="11" t="s">
        <v>1122</v>
      </c>
    </row>
    <row r="7557" spans="1:9" x14ac:dyDescent="0.25">
      <c r="A7557" s="15"/>
      <c r="B7557" s="15"/>
      <c r="C7557" s="15"/>
      <c r="I7557" s="11" t="s">
        <v>1122</v>
      </c>
    </row>
    <row r="7558" spans="1:9" x14ac:dyDescent="0.25">
      <c r="A7558" s="15"/>
      <c r="B7558" s="15"/>
      <c r="C7558" s="15"/>
      <c r="I7558" s="11" t="s">
        <v>1122</v>
      </c>
    </row>
    <row r="7559" spans="1:9" x14ac:dyDescent="0.25">
      <c r="A7559" s="15"/>
      <c r="B7559" s="15"/>
      <c r="C7559" s="15"/>
      <c r="I7559" s="11" t="s">
        <v>1122</v>
      </c>
    </row>
    <row r="7560" spans="1:9" x14ac:dyDescent="0.25">
      <c r="A7560" s="15"/>
      <c r="B7560" s="15"/>
      <c r="C7560" s="15"/>
      <c r="I7560" s="11" t="s">
        <v>1122</v>
      </c>
    </row>
    <row r="7561" spans="1:9" x14ac:dyDescent="0.25">
      <c r="A7561" s="15"/>
      <c r="B7561" s="15"/>
      <c r="C7561" s="15"/>
      <c r="I7561" s="11" t="s">
        <v>1122</v>
      </c>
    </row>
    <row r="7562" spans="1:9" x14ac:dyDescent="0.25">
      <c r="A7562" s="15"/>
      <c r="B7562" s="15"/>
      <c r="C7562" s="15"/>
      <c r="I7562" s="11" t="s">
        <v>1122</v>
      </c>
    </row>
    <row r="7563" spans="1:9" x14ac:dyDescent="0.25">
      <c r="A7563" s="15"/>
      <c r="B7563" s="15"/>
      <c r="C7563" s="15"/>
      <c r="I7563" s="11" t="s">
        <v>1122</v>
      </c>
    </row>
    <row r="7564" spans="1:9" x14ac:dyDescent="0.25">
      <c r="A7564" s="15"/>
      <c r="B7564" s="15"/>
      <c r="C7564" s="15"/>
      <c r="I7564" s="11" t="s">
        <v>1122</v>
      </c>
    </row>
    <row r="7565" spans="1:9" x14ac:dyDescent="0.25">
      <c r="A7565" s="15"/>
      <c r="B7565" s="15"/>
      <c r="C7565" s="15"/>
      <c r="I7565" s="11" t="s">
        <v>1122</v>
      </c>
    </row>
    <row r="7566" spans="1:9" x14ac:dyDescent="0.25">
      <c r="A7566" s="15"/>
      <c r="B7566" s="15"/>
      <c r="C7566" s="15"/>
      <c r="I7566" s="11" t="s">
        <v>1122</v>
      </c>
    </row>
    <row r="7567" spans="1:9" x14ac:dyDescent="0.25">
      <c r="A7567" s="15"/>
      <c r="B7567" s="15"/>
      <c r="C7567" s="15"/>
      <c r="I7567" s="11" t="s">
        <v>1122</v>
      </c>
    </row>
    <row r="7568" spans="1:9" x14ac:dyDescent="0.25">
      <c r="A7568" s="15"/>
      <c r="B7568" s="15"/>
      <c r="C7568" s="15"/>
      <c r="I7568" s="11" t="s">
        <v>1122</v>
      </c>
    </row>
    <row r="7569" spans="1:9" x14ac:dyDescent="0.25">
      <c r="A7569" s="15"/>
      <c r="B7569" s="15"/>
      <c r="C7569" s="15"/>
      <c r="I7569" s="11" t="s">
        <v>1122</v>
      </c>
    </row>
    <row r="7570" spans="1:9" x14ac:dyDescent="0.25">
      <c r="A7570" s="15"/>
      <c r="B7570" s="15"/>
      <c r="C7570" s="15"/>
      <c r="I7570" s="11" t="s">
        <v>1122</v>
      </c>
    </row>
    <row r="7571" spans="1:9" x14ac:dyDescent="0.25">
      <c r="A7571" s="15"/>
      <c r="B7571" s="15"/>
      <c r="C7571" s="15"/>
      <c r="I7571" s="11" t="s">
        <v>1122</v>
      </c>
    </row>
    <row r="7572" spans="1:9" x14ac:dyDescent="0.25">
      <c r="A7572" s="15"/>
      <c r="B7572" s="15"/>
      <c r="C7572" s="15"/>
      <c r="I7572" s="11" t="s">
        <v>1122</v>
      </c>
    </row>
    <row r="7573" spans="1:9" x14ac:dyDescent="0.25">
      <c r="A7573" s="15"/>
      <c r="B7573" s="15"/>
      <c r="C7573" s="15"/>
      <c r="I7573" s="11" t="s">
        <v>1122</v>
      </c>
    </row>
    <row r="7574" spans="1:9" x14ac:dyDescent="0.25">
      <c r="A7574" s="15"/>
      <c r="B7574" s="15"/>
      <c r="C7574" s="15"/>
      <c r="I7574" s="11" t="s">
        <v>1122</v>
      </c>
    </row>
    <row r="7575" spans="1:9" x14ac:dyDescent="0.25">
      <c r="A7575" s="15"/>
      <c r="B7575" s="15"/>
      <c r="C7575" s="15"/>
      <c r="I7575" s="11" t="s">
        <v>1122</v>
      </c>
    </row>
    <row r="7576" spans="1:9" x14ac:dyDescent="0.25">
      <c r="A7576" s="15"/>
      <c r="B7576" s="15"/>
      <c r="C7576" s="15"/>
      <c r="I7576" s="11" t="s">
        <v>1122</v>
      </c>
    </row>
    <row r="7577" spans="1:9" x14ac:dyDescent="0.25">
      <c r="A7577" s="15"/>
      <c r="B7577" s="15"/>
      <c r="C7577" s="15"/>
      <c r="I7577" s="11" t="s">
        <v>1122</v>
      </c>
    </row>
    <row r="7578" spans="1:9" x14ac:dyDescent="0.25">
      <c r="A7578" s="15"/>
      <c r="B7578" s="15"/>
      <c r="C7578" s="15"/>
      <c r="I7578" s="11" t="s">
        <v>1122</v>
      </c>
    </row>
    <row r="7579" spans="1:9" x14ac:dyDescent="0.25">
      <c r="A7579" s="15"/>
      <c r="B7579" s="15"/>
      <c r="C7579" s="15"/>
      <c r="I7579" s="11" t="s">
        <v>1122</v>
      </c>
    </row>
    <row r="7580" spans="1:9" x14ac:dyDescent="0.25">
      <c r="A7580" s="15"/>
      <c r="B7580" s="15"/>
      <c r="C7580" s="15"/>
      <c r="I7580" s="11" t="s">
        <v>1122</v>
      </c>
    </row>
    <row r="7581" spans="1:9" x14ac:dyDescent="0.25">
      <c r="A7581" s="15"/>
      <c r="B7581" s="15"/>
      <c r="C7581" s="15"/>
      <c r="I7581" s="11" t="s">
        <v>1122</v>
      </c>
    </row>
    <row r="7582" spans="1:9" x14ac:dyDescent="0.25">
      <c r="A7582" s="15"/>
      <c r="B7582" s="15"/>
      <c r="C7582" s="15"/>
      <c r="I7582" s="11" t="s">
        <v>1122</v>
      </c>
    </row>
    <row r="7583" spans="1:9" x14ac:dyDescent="0.25">
      <c r="A7583" s="15"/>
      <c r="B7583" s="15"/>
      <c r="C7583" s="15"/>
      <c r="I7583" s="11" t="s">
        <v>1122</v>
      </c>
    </row>
    <row r="7584" spans="1:9" x14ac:dyDescent="0.25">
      <c r="A7584" s="15"/>
      <c r="B7584" s="15"/>
      <c r="C7584" s="15"/>
      <c r="I7584" s="11" t="s">
        <v>1122</v>
      </c>
    </row>
    <row r="7585" spans="1:9" x14ac:dyDescent="0.25">
      <c r="A7585" s="15"/>
      <c r="B7585" s="15"/>
      <c r="C7585" s="15"/>
      <c r="I7585" s="11" t="s">
        <v>1122</v>
      </c>
    </row>
    <row r="7586" spans="1:9" x14ac:dyDescent="0.25">
      <c r="A7586" s="15"/>
      <c r="B7586" s="15"/>
      <c r="C7586" s="15"/>
      <c r="I7586" s="11" t="s">
        <v>1122</v>
      </c>
    </row>
    <row r="7587" spans="1:9" x14ac:dyDescent="0.25">
      <c r="A7587" s="15"/>
      <c r="B7587" s="15"/>
      <c r="C7587" s="15"/>
      <c r="I7587" s="11" t="s">
        <v>1122</v>
      </c>
    </row>
    <row r="7588" spans="1:9" x14ac:dyDescent="0.25">
      <c r="A7588" s="15"/>
      <c r="B7588" s="15"/>
      <c r="C7588" s="15"/>
      <c r="I7588" s="11" t="s">
        <v>21528</v>
      </c>
    </row>
    <row r="7589" spans="1:9" x14ac:dyDescent="0.25">
      <c r="A7589" s="15"/>
      <c r="B7589" s="15"/>
      <c r="C7589" s="15"/>
      <c r="I7589" s="11" t="s">
        <v>21528</v>
      </c>
    </row>
    <row r="7590" spans="1:9" x14ac:dyDescent="0.25">
      <c r="A7590" s="15"/>
      <c r="B7590" s="15"/>
      <c r="C7590" s="15"/>
      <c r="I7590" s="11" t="s">
        <v>21531</v>
      </c>
    </row>
    <row r="7591" spans="1:9" x14ac:dyDescent="0.25">
      <c r="A7591" s="15"/>
      <c r="B7591" s="15"/>
      <c r="C7591" s="15"/>
      <c r="I7591" s="11" t="s">
        <v>21531</v>
      </c>
    </row>
    <row r="7592" spans="1:9" x14ac:dyDescent="0.25">
      <c r="A7592" s="15"/>
      <c r="B7592" s="15"/>
      <c r="C7592" s="15"/>
      <c r="I7592" s="11" t="s">
        <v>21531</v>
      </c>
    </row>
    <row r="7593" spans="1:9" x14ac:dyDescent="0.25">
      <c r="A7593" s="15"/>
      <c r="B7593" s="15"/>
      <c r="C7593" s="15"/>
      <c r="I7593" s="11" t="s">
        <v>21531</v>
      </c>
    </row>
    <row r="7594" spans="1:9" x14ac:dyDescent="0.25">
      <c r="A7594" s="15"/>
      <c r="B7594" s="15"/>
      <c r="C7594" s="15"/>
      <c r="I7594" s="11" t="s">
        <v>21531</v>
      </c>
    </row>
    <row r="7595" spans="1:9" x14ac:dyDescent="0.25">
      <c r="A7595" s="15"/>
      <c r="B7595" s="15"/>
      <c r="C7595" s="15"/>
      <c r="I7595" s="11" t="s">
        <v>21558</v>
      </c>
    </row>
    <row r="7596" spans="1:9" x14ac:dyDescent="0.25">
      <c r="A7596" s="15"/>
      <c r="B7596" s="15"/>
      <c r="C7596" s="15"/>
      <c r="I7596" s="11" t="s">
        <v>21558</v>
      </c>
    </row>
    <row r="7597" spans="1:9" x14ac:dyDescent="0.25">
      <c r="A7597" s="15"/>
      <c r="B7597" s="15"/>
      <c r="C7597" s="15"/>
      <c r="I7597" s="11" t="s">
        <v>21558</v>
      </c>
    </row>
    <row r="7598" spans="1:9" x14ac:dyDescent="0.25">
      <c r="A7598" s="15"/>
      <c r="B7598" s="15"/>
      <c r="C7598" s="15"/>
      <c r="I7598" s="11" t="s">
        <v>21558</v>
      </c>
    </row>
    <row r="7599" spans="1:9" x14ac:dyDescent="0.25">
      <c r="A7599" s="15"/>
      <c r="B7599" s="15"/>
      <c r="C7599" s="15"/>
      <c r="I7599" s="11" t="s">
        <v>21558</v>
      </c>
    </row>
    <row r="7600" spans="1:9" x14ac:dyDescent="0.25">
      <c r="A7600" s="15"/>
      <c r="B7600" s="15"/>
      <c r="C7600" s="15"/>
      <c r="I7600" s="11" t="s">
        <v>21558</v>
      </c>
    </row>
    <row r="7601" spans="1:9" x14ac:dyDescent="0.25">
      <c r="A7601" s="15"/>
      <c r="B7601" s="15"/>
      <c r="C7601" s="15"/>
      <c r="I7601" s="11" t="s">
        <v>21558</v>
      </c>
    </row>
    <row r="7602" spans="1:9" x14ac:dyDescent="0.25">
      <c r="A7602" s="15"/>
      <c r="B7602" s="15"/>
      <c r="C7602" s="15"/>
      <c r="I7602" s="11" t="s">
        <v>21558</v>
      </c>
    </row>
    <row r="7603" spans="1:9" x14ac:dyDescent="0.25">
      <c r="A7603" s="15"/>
      <c r="B7603" s="15"/>
      <c r="C7603" s="15"/>
      <c r="I7603" s="11" t="s">
        <v>21558</v>
      </c>
    </row>
    <row r="7604" spans="1:9" x14ac:dyDescent="0.25">
      <c r="A7604" s="15"/>
      <c r="B7604" s="15"/>
      <c r="C7604" s="15"/>
      <c r="I7604" s="11" t="s">
        <v>21558</v>
      </c>
    </row>
    <row r="7605" spans="1:9" x14ac:dyDescent="0.25">
      <c r="A7605" s="15"/>
      <c r="B7605" s="15"/>
      <c r="C7605" s="15"/>
      <c r="I7605" s="11" t="s">
        <v>21558</v>
      </c>
    </row>
    <row r="7606" spans="1:9" x14ac:dyDescent="0.25">
      <c r="A7606" s="15"/>
      <c r="B7606" s="15"/>
      <c r="C7606" s="15"/>
      <c r="I7606" s="11" t="s">
        <v>21558</v>
      </c>
    </row>
    <row r="7607" spans="1:9" x14ac:dyDescent="0.25">
      <c r="A7607" s="15"/>
      <c r="B7607" s="15"/>
      <c r="C7607" s="15"/>
      <c r="I7607" s="11" t="s">
        <v>21558</v>
      </c>
    </row>
    <row r="7608" spans="1:9" x14ac:dyDescent="0.25">
      <c r="A7608" s="15"/>
      <c r="B7608" s="15"/>
      <c r="C7608" s="15"/>
      <c r="I7608" s="11" t="s">
        <v>21558</v>
      </c>
    </row>
    <row r="7609" spans="1:9" x14ac:dyDescent="0.25">
      <c r="A7609" s="15"/>
      <c r="B7609" s="15"/>
      <c r="C7609" s="15"/>
      <c r="I7609" s="11" t="s">
        <v>21558</v>
      </c>
    </row>
    <row r="7610" spans="1:9" x14ac:dyDescent="0.25">
      <c r="A7610" s="15"/>
      <c r="B7610" s="15"/>
      <c r="C7610" s="15"/>
      <c r="I7610" s="11" t="s">
        <v>21558</v>
      </c>
    </row>
    <row r="7611" spans="1:9" x14ac:dyDescent="0.25">
      <c r="A7611" s="15"/>
      <c r="B7611" s="15"/>
      <c r="C7611" s="15"/>
      <c r="I7611" s="11" t="s">
        <v>21558</v>
      </c>
    </row>
    <row r="7612" spans="1:9" x14ac:dyDescent="0.25">
      <c r="A7612" s="15"/>
      <c r="B7612" s="15"/>
      <c r="C7612" s="15"/>
      <c r="I7612" s="11" t="s">
        <v>21558</v>
      </c>
    </row>
    <row r="7613" spans="1:9" x14ac:dyDescent="0.25">
      <c r="A7613" s="15"/>
      <c r="B7613" s="15"/>
      <c r="C7613" s="15"/>
      <c r="I7613" s="11" t="s">
        <v>21558</v>
      </c>
    </row>
    <row r="7614" spans="1:9" x14ac:dyDescent="0.25">
      <c r="A7614" s="15"/>
      <c r="B7614" s="15"/>
      <c r="C7614" s="15"/>
      <c r="I7614" s="11" t="s">
        <v>21558</v>
      </c>
    </row>
    <row r="7615" spans="1:9" x14ac:dyDescent="0.25">
      <c r="A7615" s="15"/>
      <c r="B7615" s="15"/>
      <c r="C7615" s="15"/>
      <c r="I7615" s="11" t="s">
        <v>21558</v>
      </c>
    </row>
    <row r="7616" spans="1:9" x14ac:dyDescent="0.25">
      <c r="A7616" s="15"/>
      <c r="B7616" s="15"/>
      <c r="C7616" s="15"/>
      <c r="I7616" s="11" t="s">
        <v>21558</v>
      </c>
    </row>
    <row r="7617" spans="1:9" x14ac:dyDescent="0.25">
      <c r="A7617" s="15"/>
      <c r="B7617" s="15"/>
      <c r="C7617" s="15"/>
      <c r="I7617" s="11" t="s">
        <v>21558</v>
      </c>
    </row>
    <row r="7618" spans="1:9" x14ac:dyDescent="0.25">
      <c r="A7618" s="15"/>
      <c r="B7618" s="15"/>
      <c r="C7618" s="15"/>
      <c r="I7618" s="11" t="s">
        <v>21558</v>
      </c>
    </row>
    <row r="7619" spans="1:9" x14ac:dyDescent="0.25">
      <c r="A7619" s="15"/>
      <c r="B7619" s="15"/>
      <c r="C7619" s="15"/>
      <c r="I7619" s="11" t="s">
        <v>21558</v>
      </c>
    </row>
    <row r="7620" spans="1:9" x14ac:dyDescent="0.25">
      <c r="A7620" s="15"/>
      <c r="B7620" s="15"/>
      <c r="C7620" s="15"/>
      <c r="I7620" s="11" t="s">
        <v>21558</v>
      </c>
    </row>
    <row r="7621" spans="1:9" x14ac:dyDescent="0.25">
      <c r="A7621" s="15"/>
      <c r="B7621" s="15"/>
      <c r="C7621" s="15"/>
      <c r="I7621" s="11" t="s">
        <v>21558</v>
      </c>
    </row>
    <row r="7622" spans="1:9" x14ac:dyDescent="0.25">
      <c r="A7622" s="15"/>
      <c r="B7622" s="15"/>
      <c r="C7622" s="15"/>
      <c r="I7622" s="11" t="s">
        <v>21558</v>
      </c>
    </row>
    <row r="7623" spans="1:9" x14ac:dyDescent="0.25">
      <c r="A7623" s="15"/>
      <c r="B7623" s="15"/>
      <c r="C7623" s="15"/>
      <c r="I7623" s="11" t="s">
        <v>21558</v>
      </c>
    </row>
    <row r="7624" spans="1:9" x14ac:dyDescent="0.25">
      <c r="A7624" s="15"/>
      <c r="B7624" s="15"/>
      <c r="C7624" s="15"/>
      <c r="I7624" s="11" t="s">
        <v>21558</v>
      </c>
    </row>
    <row r="7625" spans="1:9" x14ac:dyDescent="0.25">
      <c r="A7625" s="15"/>
      <c r="B7625" s="15"/>
      <c r="C7625" s="15"/>
      <c r="I7625" s="11" t="s">
        <v>21558</v>
      </c>
    </row>
    <row r="7626" spans="1:9" x14ac:dyDescent="0.25">
      <c r="A7626" s="15"/>
      <c r="B7626" s="15"/>
      <c r="C7626" s="15"/>
      <c r="I7626" s="11" t="s">
        <v>21558</v>
      </c>
    </row>
    <row r="7627" spans="1:9" x14ac:dyDescent="0.25">
      <c r="A7627" s="15"/>
      <c r="B7627" s="15"/>
      <c r="C7627" s="15"/>
      <c r="I7627" s="11" t="s">
        <v>21558</v>
      </c>
    </row>
    <row r="7628" spans="1:9" x14ac:dyDescent="0.25">
      <c r="A7628" s="15"/>
      <c r="B7628" s="15"/>
      <c r="C7628" s="15"/>
      <c r="I7628" s="11" t="s">
        <v>21558</v>
      </c>
    </row>
    <row r="7629" spans="1:9" x14ac:dyDescent="0.25">
      <c r="A7629" s="15"/>
      <c r="B7629" s="15"/>
      <c r="C7629" s="15"/>
      <c r="I7629" s="11" t="s">
        <v>21558</v>
      </c>
    </row>
    <row r="7630" spans="1:9" x14ac:dyDescent="0.25">
      <c r="A7630" s="15"/>
      <c r="B7630" s="15"/>
      <c r="C7630" s="15"/>
      <c r="I7630" s="11" t="s">
        <v>21558</v>
      </c>
    </row>
    <row r="7631" spans="1:9" x14ac:dyDescent="0.25">
      <c r="A7631" s="15"/>
      <c r="B7631" s="15"/>
      <c r="C7631" s="15"/>
      <c r="I7631" s="11" t="s">
        <v>21558</v>
      </c>
    </row>
    <row r="7632" spans="1:9" x14ac:dyDescent="0.25">
      <c r="A7632" s="15"/>
      <c r="B7632" s="15"/>
      <c r="C7632" s="15"/>
      <c r="I7632" s="11" t="s">
        <v>21558</v>
      </c>
    </row>
    <row r="7633" spans="1:9" x14ac:dyDescent="0.25">
      <c r="A7633" s="15"/>
      <c r="B7633" s="15"/>
      <c r="C7633" s="15"/>
      <c r="I7633" s="11" t="s">
        <v>21558</v>
      </c>
    </row>
    <row r="7634" spans="1:9" x14ac:dyDescent="0.25">
      <c r="A7634" s="15"/>
      <c r="B7634" s="15"/>
      <c r="C7634" s="15"/>
      <c r="I7634" s="11" t="s">
        <v>21558</v>
      </c>
    </row>
    <row r="7635" spans="1:9" x14ac:dyDescent="0.25">
      <c r="A7635" s="15"/>
      <c r="B7635" s="15"/>
      <c r="C7635" s="15"/>
      <c r="I7635" s="11" t="s">
        <v>21558</v>
      </c>
    </row>
    <row r="7636" spans="1:9" x14ac:dyDescent="0.25">
      <c r="A7636" s="15"/>
      <c r="B7636" s="15"/>
      <c r="C7636" s="15"/>
      <c r="I7636" s="11" t="s">
        <v>21558</v>
      </c>
    </row>
    <row r="7637" spans="1:9" x14ac:dyDescent="0.25">
      <c r="A7637" s="15"/>
      <c r="B7637" s="15"/>
      <c r="C7637" s="15"/>
      <c r="I7637" s="11" t="s">
        <v>21558</v>
      </c>
    </row>
    <row r="7638" spans="1:9" x14ac:dyDescent="0.25">
      <c r="A7638" s="15"/>
      <c r="B7638" s="15"/>
      <c r="C7638" s="15"/>
      <c r="I7638" s="11" t="s">
        <v>21558</v>
      </c>
    </row>
    <row r="7639" spans="1:9" x14ac:dyDescent="0.25">
      <c r="A7639" s="15"/>
      <c r="B7639" s="15"/>
      <c r="C7639" s="15"/>
      <c r="I7639" s="11" t="s">
        <v>21558</v>
      </c>
    </row>
    <row r="7640" spans="1:9" x14ac:dyDescent="0.25">
      <c r="A7640" s="15"/>
      <c r="B7640" s="15"/>
      <c r="C7640" s="15"/>
      <c r="I7640" s="11" t="s">
        <v>21558</v>
      </c>
    </row>
    <row r="7641" spans="1:9" x14ac:dyDescent="0.25">
      <c r="A7641" s="15"/>
      <c r="B7641" s="15"/>
      <c r="C7641" s="15"/>
      <c r="I7641" s="11" t="s">
        <v>21558</v>
      </c>
    </row>
    <row r="7642" spans="1:9" x14ac:dyDescent="0.25">
      <c r="A7642" s="15"/>
      <c r="B7642" s="15"/>
      <c r="C7642" s="15"/>
      <c r="I7642" s="11" t="s">
        <v>21558</v>
      </c>
    </row>
    <row r="7643" spans="1:9" x14ac:dyDescent="0.25">
      <c r="A7643" s="15"/>
      <c r="B7643" s="15"/>
      <c r="C7643" s="15"/>
      <c r="I7643" s="11" t="s">
        <v>21558</v>
      </c>
    </row>
    <row r="7644" spans="1:9" x14ac:dyDescent="0.25">
      <c r="A7644" s="15"/>
      <c r="B7644" s="15"/>
      <c r="C7644" s="15"/>
      <c r="I7644" s="11" t="s">
        <v>21558</v>
      </c>
    </row>
    <row r="7645" spans="1:9" x14ac:dyDescent="0.25">
      <c r="A7645" s="15"/>
      <c r="B7645" s="15"/>
      <c r="C7645" s="15"/>
      <c r="I7645" s="11" t="s">
        <v>21558</v>
      </c>
    </row>
    <row r="7646" spans="1:9" x14ac:dyDescent="0.25">
      <c r="A7646" s="15"/>
      <c r="B7646" s="15"/>
      <c r="C7646" s="15"/>
      <c r="I7646" s="11" t="s">
        <v>21558</v>
      </c>
    </row>
    <row r="7647" spans="1:9" x14ac:dyDescent="0.25">
      <c r="A7647" s="15"/>
      <c r="B7647" s="15"/>
      <c r="C7647" s="15"/>
      <c r="I7647" s="11" t="s">
        <v>21558</v>
      </c>
    </row>
    <row r="7648" spans="1:9" x14ac:dyDescent="0.25">
      <c r="A7648" s="15"/>
      <c r="B7648" s="15"/>
      <c r="C7648" s="15"/>
      <c r="I7648" s="11" t="s">
        <v>21558</v>
      </c>
    </row>
    <row r="7649" spans="1:9" x14ac:dyDescent="0.25">
      <c r="A7649" s="15"/>
      <c r="B7649" s="15"/>
      <c r="C7649" s="15"/>
      <c r="I7649" s="11" t="s">
        <v>21558</v>
      </c>
    </row>
    <row r="7650" spans="1:9" x14ac:dyDescent="0.25">
      <c r="A7650" s="15"/>
      <c r="B7650" s="15"/>
      <c r="C7650" s="15"/>
      <c r="I7650" s="11" t="s">
        <v>21558</v>
      </c>
    </row>
    <row r="7651" spans="1:9" x14ac:dyDescent="0.25">
      <c r="A7651" s="15"/>
      <c r="B7651" s="15"/>
      <c r="C7651" s="15"/>
      <c r="I7651" s="11" t="s">
        <v>21558</v>
      </c>
    </row>
    <row r="7652" spans="1:9" x14ac:dyDescent="0.25">
      <c r="A7652" s="15"/>
      <c r="B7652" s="15"/>
      <c r="C7652" s="15"/>
      <c r="I7652" s="11" t="s">
        <v>21558</v>
      </c>
    </row>
    <row r="7653" spans="1:9" x14ac:dyDescent="0.25">
      <c r="A7653" s="15"/>
      <c r="B7653" s="15"/>
      <c r="C7653" s="15"/>
      <c r="I7653" s="11" t="s">
        <v>21558</v>
      </c>
    </row>
    <row r="7654" spans="1:9" x14ac:dyDescent="0.25">
      <c r="A7654" s="15"/>
      <c r="B7654" s="15"/>
      <c r="C7654" s="15"/>
      <c r="I7654" s="11" t="s">
        <v>21558</v>
      </c>
    </row>
    <row r="7655" spans="1:9" x14ac:dyDescent="0.25">
      <c r="A7655" s="15"/>
      <c r="B7655" s="15"/>
      <c r="C7655" s="15"/>
      <c r="I7655" s="11" t="s">
        <v>21558</v>
      </c>
    </row>
    <row r="7656" spans="1:9" x14ac:dyDescent="0.25">
      <c r="A7656" s="15"/>
      <c r="B7656" s="15"/>
      <c r="C7656" s="15"/>
      <c r="I7656" s="11" t="s">
        <v>21558</v>
      </c>
    </row>
    <row r="7657" spans="1:9" x14ac:dyDescent="0.25">
      <c r="A7657" s="15"/>
      <c r="B7657" s="15"/>
      <c r="C7657" s="15"/>
      <c r="I7657" s="11" t="s">
        <v>21558</v>
      </c>
    </row>
    <row r="7658" spans="1:9" x14ac:dyDescent="0.25">
      <c r="A7658" s="15"/>
      <c r="B7658" s="15"/>
      <c r="C7658" s="15"/>
      <c r="I7658" s="11" t="s">
        <v>21558</v>
      </c>
    </row>
    <row r="7659" spans="1:9" x14ac:dyDescent="0.25">
      <c r="A7659" s="15"/>
      <c r="B7659" s="15"/>
      <c r="C7659" s="15"/>
      <c r="I7659" s="11" t="s">
        <v>21558</v>
      </c>
    </row>
    <row r="7660" spans="1:9" x14ac:dyDescent="0.25">
      <c r="A7660" s="15"/>
      <c r="B7660" s="15"/>
      <c r="C7660" s="15"/>
      <c r="I7660" s="11" t="s">
        <v>21558</v>
      </c>
    </row>
    <row r="7661" spans="1:9" x14ac:dyDescent="0.25">
      <c r="A7661" s="15"/>
      <c r="B7661" s="15"/>
      <c r="C7661" s="15"/>
      <c r="I7661" s="11" t="s">
        <v>21558</v>
      </c>
    </row>
    <row r="7662" spans="1:9" x14ac:dyDescent="0.25">
      <c r="A7662" s="15"/>
      <c r="B7662" s="15"/>
      <c r="C7662" s="15"/>
      <c r="I7662" s="11" t="s">
        <v>21628</v>
      </c>
    </row>
    <row r="7663" spans="1:9" x14ac:dyDescent="0.25">
      <c r="A7663" s="15"/>
      <c r="B7663" s="15"/>
      <c r="C7663" s="15"/>
      <c r="I7663" s="11" t="s">
        <v>21628</v>
      </c>
    </row>
    <row r="7664" spans="1:9" x14ac:dyDescent="0.25">
      <c r="A7664" s="15"/>
      <c r="B7664" s="15"/>
      <c r="C7664" s="15"/>
      <c r="I7664" s="11" t="s">
        <v>21628</v>
      </c>
    </row>
    <row r="7665" spans="1:9" x14ac:dyDescent="0.25">
      <c r="A7665" s="15"/>
      <c r="B7665" s="15"/>
      <c r="C7665" s="15"/>
      <c r="I7665" s="11" t="s">
        <v>21628</v>
      </c>
    </row>
    <row r="7666" spans="1:9" x14ac:dyDescent="0.25">
      <c r="A7666" s="15"/>
      <c r="B7666" s="15"/>
      <c r="C7666" s="15"/>
      <c r="I7666" s="11" t="s">
        <v>21628</v>
      </c>
    </row>
    <row r="7667" spans="1:9" x14ac:dyDescent="0.25">
      <c r="A7667" s="15"/>
      <c r="B7667" s="15"/>
      <c r="C7667" s="15"/>
      <c r="I7667" s="11" t="s">
        <v>21628</v>
      </c>
    </row>
    <row r="7668" spans="1:9" x14ac:dyDescent="0.25">
      <c r="A7668" s="15"/>
      <c r="B7668" s="15"/>
      <c r="C7668" s="15"/>
      <c r="I7668" s="11" t="s">
        <v>21628</v>
      </c>
    </row>
    <row r="7669" spans="1:9" x14ac:dyDescent="0.25">
      <c r="A7669" s="15"/>
      <c r="B7669" s="15"/>
      <c r="C7669" s="15"/>
      <c r="I7669" s="11" t="s">
        <v>21628</v>
      </c>
    </row>
    <row r="7670" spans="1:9" x14ac:dyDescent="0.25">
      <c r="A7670" s="15"/>
      <c r="B7670" s="15"/>
      <c r="C7670" s="15"/>
      <c r="I7670" s="11" t="s">
        <v>21628</v>
      </c>
    </row>
    <row r="7671" spans="1:9" x14ac:dyDescent="0.25">
      <c r="A7671" s="15"/>
      <c r="B7671" s="15"/>
      <c r="C7671" s="15"/>
      <c r="I7671" s="11" t="s">
        <v>21628</v>
      </c>
    </row>
    <row r="7672" spans="1:9" x14ac:dyDescent="0.25">
      <c r="A7672" s="15"/>
      <c r="B7672" s="15"/>
      <c r="C7672" s="15"/>
      <c r="I7672" s="11" t="s">
        <v>21628</v>
      </c>
    </row>
    <row r="7673" spans="1:9" x14ac:dyDescent="0.25">
      <c r="A7673" s="15"/>
      <c r="B7673" s="15"/>
      <c r="C7673" s="15"/>
      <c r="I7673" s="11" t="s">
        <v>21628</v>
      </c>
    </row>
    <row r="7674" spans="1:9" x14ac:dyDescent="0.25">
      <c r="A7674" s="15"/>
      <c r="B7674" s="15"/>
      <c r="C7674" s="15"/>
      <c r="I7674" s="11" t="s">
        <v>21628</v>
      </c>
    </row>
    <row r="7675" spans="1:9" x14ac:dyDescent="0.25">
      <c r="A7675" s="15"/>
      <c r="B7675" s="15"/>
      <c r="C7675" s="15"/>
      <c r="I7675" s="11" t="s">
        <v>21628</v>
      </c>
    </row>
    <row r="7676" spans="1:9" x14ac:dyDescent="0.25">
      <c r="A7676" s="15"/>
      <c r="B7676" s="15"/>
      <c r="C7676" s="15"/>
      <c r="I7676" s="11" t="s">
        <v>21628</v>
      </c>
    </row>
    <row r="7677" spans="1:9" x14ac:dyDescent="0.25">
      <c r="A7677" s="15"/>
      <c r="B7677" s="15"/>
      <c r="C7677" s="15"/>
      <c r="I7677" s="11" t="s">
        <v>21628</v>
      </c>
    </row>
    <row r="7678" spans="1:9" x14ac:dyDescent="0.25">
      <c r="A7678" s="15"/>
      <c r="B7678" s="15"/>
      <c r="C7678" s="15"/>
      <c r="I7678" s="11" t="s">
        <v>21628</v>
      </c>
    </row>
    <row r="7679" spans="1:9" x14ac:dyDescent="0.25">
      <c r="A7679" s="15"/>
      <c r="B7679" s="15"/>
      <c r="C7679" s="15"/>
      <c r="I7679" s="11" t="s">
        <v>21628</v>
      </c>
    </row>
    <row r="7680" spans="1:9" x14ac:dyDescent="0.25">
      <c r="A7680" s="15"/>
      <c r="B7680" s="15"/>
      <c r="C7680" s="15"/>
      <c r="I7680" s="11" t="s">
        <v>21628</v>
      </c>
    </row>
    <row r="7681" spans="1:9" x14ac:dyDescent="0.25">
      <c r="A7681" s="15"/>
      <c r="B7681" s="15"/>
      <c r="C7681" s="15"/>
      <c r="I7681" s="11" t="s">
        <v>21628</v>
      </c>
    </row>
    <row r="7682" spans="1:9" x14ac:dyDescent="0.25">
      <c r="A7682" s="15"/>
      <c r="B7682" s="15"/>
      <c r="C7682" s="15"/>
      <c r="I7682" s="11" t="s">
        <v>21628</v>
      </c>
    </row>
    <row r="7683" spans="1:9" x14ac:dyDescent="0.25">
      <c r="A7683" s="15"/>
      <c r="B7683" s="15"/>
      <c r="C7683" s="15"/>
      <c r="I7683" s="11" t="s">
        <v>21628</v>
      </c>
    </row>
    <row r="7684" spans="1:9" x14ac:dyDescent="0.25">
      <c r="A7684" s="15"/>
      <c r="B7684" s="15"/>
      <c r="C7684" s="15"/>
      <c r="I7684" s="11" t="s">
        <v>21628</v>
      </c>
    </row>
    <row r="7685" spans="1:9" x14ac:dyDescent="0.25">
      <c r="A7685" s="15"/>
      <c r="B7685" s="15"/>
      <c r="C7685" s="15"/>
      <c r="I7685" s="11" t="s">
        <v>21628</v>
      </c>
    </row>
    <row r="7686" spans="1:9" x14ac:dyDescent="0.25">
      <c r="A7686" s="15"/>
      <c r="B7686" s="15"/>
      <c r="C7686" s="15"/>
      <c r="I7686" s="11" t="s">
        <v>21628</v>
      </c>
    </row>
    <row r="7687" spans="1:9" x14ac:dyDescent="0.25">
      <c r="A7687" s="15"/>
      <c r="B7687" s="15"/>
      <c r="C7687" s="15"/>
      <c r="I7687" s="11" t="s">
        <v>21628</v>
      </c>
    </row>
    <row r="7688" spans="1:9" x14ac:dyDescent="0.25">
      <c r="A7688" s="15"/>
      <c r="B7688" s="15"/>
      <c r="C7688" s="15"/>
      <c r="I7688" s="11" t="s">
        <v>21628</v>
      </c>
    </row>
    <row r="7689" spans="1:9" x14ac:dyDescent="0.25">
      <c r="A7689" s="15"/>
      <c r="B7689" s="15"/>
      <c r="C7689" s="15"/>
      <c r="I7689" s="11" t="s">
        <v>21628</v>
      </c>
    </row>
    <row r="7690" spans="1:9" x14ac:dyDescent="0.25">
      <c r="A7690" s="15"/>
      <c r="B7690" s="15"/>
      <c r="C7690" s="15"/>
      <c r="I7690" s="11" t="s">
        <v>21628</v>
      </c>
    </row>
    <row r="7691" spans="1:9" x14ac:dyDescent="0.25">
      <c r="A7691" s="15"/>
      <c r="B7691" s="15"/>
      <c r="C7691" s="15"/>
      <c r="I7691" s="11" t="s">
        <v>21628</v>
      </c>
    </row>
    <row r="7692" spans="1:9" x14ac:dyDescent="0.25">
      <c r="A7692" s="15"/>
      <c r="B7692" s="15"/>
      <c r="C7692" s="15"/>
      <c r="I7692" s="11" t="s">
        <v>21628</v>
      </c>
    </row>
    <row r="7693" spans="1:9" x14ac:dyDescent="0.25">
      <c r="A7693" s="15"/>
      <c r="B7693" s="15"/>
      <c r="C7693" s="15"/>
      <c r="I7693" s="11" t="s">
        <v>21628</v>
      </c>
    </row>
    <row r="7694" spans="1:9" x14ac:dyDescent="0.25">
      <c r="A7694" s="15"/>
      <c r="B7694" s="15"/>
      <c r="C7694" s="15"/>
      <c r="I7694" s="11" t="s">
        <v>21628</v>
      </c>
    </row>
    <row r="7695" spans="1:9" x14ac:dyDescent="0.25">
      <c r="A7695" s="15"/>
      <c r="B7695" s="15"/>
      <c r="C7695" s="15"/>
      <c r="I7695" s="11" t="s">
        <v>21628</v>
      </c>
    </row>
    <row r="7696" spans="1:9" x14ac:dyDescent="0.25">
      <c r="A7696" s="15"/>
      <c r="B7696" s="15"/>
      <c r="C7696" s="15"/>
      <c r="I7696" s="11" t="s">
        <v>21628</v>
      </c>
    </row>
    <row r="7697" spans="1:9" x14ac:dyDescent="0.25">
      <c r="A7697" s="15"/>
      <c r="B7697" s="15"/>
      <c r="C7697" s="15"/>
      <c r="I7697" s="11" t="s">
        <v>21628</v>
      </c>
    </row>
    <row r="7698" spans="1:9" x14ac:dyDescent="0.25">
      <c r="A7698" s="15"/>
      <c r="B7698" s="15"/>
      <c r="C7698" s="15"/>
      <c r="I7698" s="11" t="s">
        <v>21628</v>
      </c>
    </row>
    <row r="7699" spans="1:9" x14ac:dyDescent="0.25">
      <c r="A7699" s="15"/>
      <c r="B7699" s="15"/>
      <c r="C7699" s="15"/>
      <c r="I7699" s="11" t="s">
        <v>21628</v>
      </c>
    </row>
    <row r="7700" spans="1:9" x14ac:dyDescent="0.25">
      <c r="A7700" s="15"/>
      <c r="B7700" s="15"/>
      <c r="C7700" s="15"/>
      <c r="I7700" s="11" t="s">
        <v>21628</v>
      </c>
    </row>
    <row r="7701" spans="1:9" x14ac:dyDescent="0.25">
      <c r="A7701" s="15"/>
      <c r="B7701" s="15"/>
      <c r="C7701" s="15"/>
      <c r="I7701" s="11" t="s">
        <v>21628</v>
      </c>
    </row>
    <row r="7702" spans="1:9" x14ac:dyDescent="0.25">
      <c r="A7702" s="15"/>
      <c r="B7702" s="15"/>
      <c r="C7702" s="15"/>
      <c r="I7702" s="11" t="s">
        <v>21558</v>
      </c>
    </row>
    <row r="7703" spans="1:9" x14ac:dyDescent="0.25">
      <c r="A7703" s="15"/>
      <c r="B7703" s="15"/>
      <c r="C7703" s="15"/>
      <c r="I7703" s="11" t="s">
        <v>21669</v>
      </c>
    </row>
    <row r="7704" spans="1:9" x14ac:dyDescent="0.25">
      <c r="A7704" s="15"/>
      <c r="B7704" s="15"/>
      <c r="C7704" s="15"/>
      <c r="I7704" s="11" t="s">
        <v>21669</v>
      </c>
    </row>
    <row r="7705" spans="1:9" x14ac:dyDescent="0.25">
      <c r="A7705" s="15"/>
      <c r="B7705" s="15"/>
      <c r="C7705" s="15"/>
      <c r="I7705" s="11" t="s">
        <v>21669</v>
      </c>
    </row>
    <row r="7706" spans="1:9" x14ac:dyDescent="0.25">
      <c r="A7706" s="15"/>
      <c r="B7706" s="15"/>
      <c r="C7706" s="15"/>
      <c r="I7706" s="11" t="s">
        <v>21669</v>
      </c>
    </row>
    <row r="7707" spans="1:9" x14ac:dyDescent="0.25">
      <c r="A7707" s="15"/>
      <c r="B7707" s="15"/>
      <c r="C7707" s="15"/>
      <c r="I7707" s="11" t="s">
        <v>21669</v>
      </c>
    </row>
    <row r="7708" spans="1:9" x14ac:dyDescent="0.25">
      <c r="A7708" s="15"/>
      <c r="B7708" s="15"/>
      <c r="C7708" s="15"/>
      <c r="I7708" s="11" t="s">
        <v>21669</v>
      </c>
    </row>
    <row r="7709" spans="1:9" x14ac:dyDescent="0.25">
      <c r="A7709" s="15"/>
      <c r="B7709" s="15"/>
      <c r="C7709" s="15"/>
      <c r="I7709" s="11" t="s">
        <v>21714</v>
      </c>
    </row>
    <row r="7710" spans="1:9" x14ac:dyDescent="0.25">
      <c r="A7710" s="15"/>
      <c r="B7710" s="15"/>
      <c r="C7710" s="15"/>
      <c r="I7710" s="11" t="s">
        <v>21714</v>
      </c>
    </row>
    <row r="7711" spans="1:9" x14ac:dyDescent="0.25">
      <c r="A7711" s="15"/>
      <c r="B7711" s="15"/>
      <c r="C7711" s="15"/>
      <c r="I7711" s="11" t="s">
        <v>21714</v>
      </c>
    </row>
    <row r="7712" spans="1:9" x14ac:dyDescent="0.25">
      <c r="A7712" s="15"/>
      <c r="B7712" s="15"/>
      <c r="C7712" s="15"/>
      <c r="I7712" s="11" t="s">
        <v>21725</v>
      </c>
    </row>
    <row r="7713" spans="1:9" x14ac:dyDescent="0.25">
      <c r="A7713" s="15"/>
      <c r="B7713" s="15"/>
      <c r="C7713" s="15"/>
      <c r="I7713" s="11" t="s">
        <v>21727</v>
      </c>
    </row>
    <row r="7714" spans="1:9" x14ac:dyDescent="0.25">
      <c r="A7714" s="15"/>
      <c r="B7714" s="15"/>
      <c r="C7714" s="15"/>
      <c r="I7714" s="11" t="s">
        <v>21727</v>
      </c>
    </row>
    <row r="7715" spans="1:9" x14ac:dyDescent="0.25">
      <c r="A7715" s="15"/>
      <c r="B7715" s="15"/>
      <c r="C7715" s="15"/>
      <c r="I7715" s="11" t="s">
        <v>21727</v>
      </c>
    </row>
    <row r="7716" spans="1:9" x14ac:dyDescent="0.25">
      <c r="A7716" s="15"/>
      <c r="B7716" s="15"/>
      <c r="C7716" s="15"/>
      <c r="I7716" s="11" t="s">
        <v>21727</v>
      </c>
    </row>
    <row r="7717" spans="1:9" x14ac:dyDescent="0.25">
      <c r="A7717" s="15"/>
      <c r="B7717" s="15"/>
      <c r="C7717" s="15"/>
      <c r="I7717" s="11" t="s">
        <v>21727</v>
      </c>
    </row>
    <row r="7718" spans="1:9" x14ac:dyDescent="0.25">
      <c r="A7718" s="15"/>
      <c r="B7718" s="15"/>
      <c r="C7718" s="15"/>
      <c r="I7718" s="11" t="s">
        <v>21727</v>
      </c>
    </row>
    <row r="7719" spans="1:9" x14ac:dyDescent="0.25">
      <c r="A7719" s="15"/>
      <c r="B7719" s="15"/>
      <c r="C7719" s="15"/>
      <c r="I7719" s="11" t="s">
        <v>21727</v>
      </c>
    </row>
    <row r="7720" spans="1:9" x14ac:dyDescent="0.25">
      <c r="A7720" s="15"/>
      <c r="B7720" s="15"/>
      <c r="C7720" s="15"/>
      <c r="I7720" s="11" t="s">
        <v>21727</v>
      </c>
    </row>
    <row r="7721" spans="1:9" x14ac:dyDescent="0.25">
      <c r="A7721" s="15"/>
      <c r="B7721" s="15"/>
      <c r="C7721" s="15"/>
      <c r="I7721" s="11" t="s">
        <v>21727</v>
      </c>
    </row>
    <row r="7722" spans="1:9" x14ac:dyDescent="0.25">
      <c r="A7722" s="15"/>
      <c r="B7722" s="15"/>
      <c r="C7722" s="15"/>
      <c r="I7722" s="11" t="s">
        <v>21727</v>
      </c>
    </row>
    <row r="7723" spans="1:9" x14ac:dyDescent="0.25">
      <c r="A7723" s="15"/>
      <c r="B7723" s="15"/>
      <c r="C7723" s="15"/>
      <c r="I7723" s="11" t="s">
        <v>21727</v>
      </c>
    </row>
    <row r="7724" spans="1:9" x14ac:dyDescent="0.25">
      <c r="A7724" s="15"/>
      <c r="B7724" s="15"/>
      <c r="C7724" s="15"/>
      <c r="I7724" s="11" t="s">
        <v>21727</v>
      </c>
    </row>
    <row r="7725" spans="1:9" x14ac:dyDescent="0.25">
      <c r="A7725" s="15"/>
      <c r="B7725" s="15"/>
      <c r="C7725" s="15"/>
      <c r="I7725" s="11" t="s">
        <v>21727</v>
      </c>
    </row>
    <row r="7726" spans="1:9" x14ac:dyDescent="0.25">
      <c r="A7726" s="15"/>
      <c r="B7726" s="15"/>
      <c r="C7726" s="15"/>
      <c r="I7726" s="11" t="s">
        <v>21727</v>
      </c>
    </row>
    <row r="7727" spans="1:9" x14ac:dyDescent="0.25">
      <c r="A7727" s="15"/>
      <c r="B7727" s="15"/>
      <c r="C7727" s="15"/>
      <c r="I7727" s="11" t="s">
        <v>21727</v>
      </c>
    </row>
    <row r="7728" spans="1:9" x14ac:dyDescent="0.25">
      <c r="A7728" s="15"/>
      <c r="B7728" s="15"/>
      <c r="C7728" s="15"/>
      <c r="I7728" s="11" t="s">
        <v>21727</v>
      </c>
    </row>
    <row r="7729" spans="1:9" x14ac:dyDescent="0.25">
      <c r="A7729" s="15"/>
      <c r="B7729" s="15"/>
      <c r="C7729" s="15"/>
      <c r="I7729" s="11" t="s">
        <v>21727</v>
      </c>
    </row>
    <row r="7730" spans="1:9" x14ac:dyDescent="0.25">
      <c r="A7730" s="15"/>
      <c r="B7730" s="15"/>
      <c r="C7730" s="15"/>
      <c r="I7730" s="11" t="s">
        <v>3866</v>
      </c>
    </row>
    <row r="7731" spans="1:9" x14ac:dyDescent="0.25">
      <c r="A7731" s="15"/>
      <c r="B7731" s="15"/>
      <c r="C7731" s="15"/>
      <c r="I7731" s="11" t="s">
        <v>3866</v>
      </c>
    </row>
    <row r="7732" spans="1:9" x14ac:dyDescent="0.25">
      <c r="A7732" s="15"/>
      <c r="B7732" s="15"/>
      <c r="C7732" s="15"/>
      <c r="I7732" s="11" t="s">
        <v>3866</v>
      </c>
    </row>
    <row r="7733" spans="1:9" x14ac:dyDescent="0.25">
      <c r="A7733" s="15"/>
      <c r="B7733" s="15"/>
      <c r="C7733" s="15"/>
      <c r="I7733" s="11" t="s">
        <v>21750</v>
      </c>
    </row>
    <row r="7734" spans="1:9" x14ac:dyDescent="0.25">
      <c r="A7734" s="15"/>
      <c r="B7734" s="15"/>
      <c r="C7734" s="15"/>
      <c r="I7734" s="11" t="s">
        <v>21750</v>
      </c>
    </row>
    <row r="7735" spans="1:9" x14ac:dyDescent="0.25">
      <c r="A7735" s="15"/>
      <c r="B7735" s="15"/>
      <c r="C7735" s="15"/>
      <c r="I7735" s="11" t="s">
        <v>21750</v>
      </c>
    </row>
    <row r="7736" spans="1:9" x14ac:dyDescent="0.25">
      <c r="A7736" s="15"/>
      <c r="B7736" s="15"/>
      <c r="C7736" s="15"/>
      <c r="I7736" s="11" t="s">
        <v>21750</v>
      </c>
    </row>
    <row r="7737" spans="1:9" x14ac:dyDescent="0.25">
      <c r="A7737" s="15"/>
      <c r="B7737" s="15"/>
      <c r="C7737" s="15"/>
      <c r="I7737" s="11" t="s">
        <v>21750</v>
      </c>
    </row>
    <row r="7738" spans="1:9" x14ac:dyDescent="0.25">
      <c r="A7738" s="15"/>
      <c r="B7738" s="15"/>
      <c r="C7738" s="15"/>
      <c r="I7738" s="11" t="s">
        <v>21750</v>
      </c>
    </row>
    <row r="7739" spans="1:9" x14ac:dyDescent="0.25">
      <c r="A7739" s="15"/>
      <c r="B7739" s="15"/>
      <c r="C7739" s="15"/>
      <c r="I7739" s="11" t="s">
        <v>21750</v>
      </c>
    </row>
    <row r="7740" spans="1:9" x14ac:dyDescent="0.25">
      <c r="A7740" s="15"/>
      <c r="B7740" s="15"/>
      <c r="C7740" s="15"/>
      <c r="I7740" s="11" t="s">
        <v>21750</v>
      </c>
    </row>
    <row r="7741" spans="1:9" x14ac:dyDescent="0.25">
      <c r="A7741" s="15"/>
      <c r="B7741" s="15"/>
      <c r="C7741" s="15"/>
      <c r="I7741" s="11" t="s">
        <v>21750</v>
      </c>
    </row>
    <row r="7742" spans="1:9" x14ac:dyDescent="0.25">
      <c r="A7742" s="15"/>
      <c r="B7742" s="15"/>
      <c r="C7742" s="15"/>
      <c r="I7742" s="11" t="s">
        <v>21750</v>
      </c>
    </row>
    <row r="7743" spans="1:9" x14ac:dyDescent="0.25">
      <c r="A7743" s="15"/>
      <c r="B7743" s="15"/>
      <c r="C7743" s="15"/>
      <c r="I7743" s="11" t="s">
        <v>21750</v>
      </c>
    </row>
    <row r="7744" spans="1:9" x14ac:dyDescent="0.25">
      <c r="A7744" s="15"/>
      <c r="B7744" s="15"/>
      <c r="C7744" s="15"/>
      <c r="I7744" s="11" t="s">
        <v>21750</v>
      </c>
    </row>
    <row r="7745" spans="1:9" x14ac:dyDescent="0.25">
      <c r="A7745" s="15"/>
      <c r="B7745" s="15"/>
      <c r="C7745" s="15"/>
      <c r="I7745" s="11" t="s">
        <v>21750</v>
      </c>
    </row>
    <row r="7746" spans="1:9" x14ac:dyDescent="0.25">
      <c r="A7746" s="15"/>
      <c r="B7746" s="15"/>
      <c r="C7746" s="15"/>
      <c r="I7746" s="11" t="s">
        <v>21750</v>
      </c>
    </row>
    <row r="7747" spans="1:9" x14ac:dyDescent="0.25">
      <c r="A7747" s="15"/>
      <c r="B7747" s="15"/>
      <c r="C7747" s="15"/>
      <c r="I7747" s="11" t="s">
        <v>822</v>
      </c>
    </row>
    <row r="7748" spans="1:9" x14ac:dyDescent="0.25">
      <c r="A7748" s="15"/>
      <c r="B7748" s="15"/>
      <c r="C7748" s="15"/>
      <c r="I7748" s="11" t="s">
        <v>822</v>
      </c>
    </row>
    <row r="7749" spans="1:9" x14ac:dyDescent="0.25">
      <c r="A7749" s="15"/>
      <c r="B7749" s="15"/>
      <c r="C7749" s="15"/>
      <c r="I7749" s="11" t="s">
        <v>822</v>
      </c>
    </row>
    <row r="7750" spans="1:9" x14ac:dyDescent="0.25">
      <c r="A7750" s="15"/>
      <c r="B7750" s="15"/>
      <c r="C7750" s="15"/>
      <c r="I7750" s="11" t="s">
        <v>822</v>
      </c>
    </row>
    <row r="7751" spans="1:9" x14ac:dyDescent="0.25">
      <c r="A7751" s="15"/>
      <c r="B7751" s="15"/>
      <c r="C7751" s="15"/>
      <c r="I7751" s="11" t="s">
        <v>822</v>
      </c>
    </row>
    <row r="7752" spans="1:9" x14ac:dyDescent="0.25">
      <c r="A7752" s="15"/>
      <c r="B7752" s="15"/>
      <c r="C7752" s="15"/>
      <c r="I7752" s="11" t="s">
        <v>822</v>
      </c>
    </row>
    <row r="7753" spans="1:9" x14ac:dyDescent="0.25">
      <c r="A7753" s="15"/>
      <c r="B7753" s="15"/>
      <c r="C7753" s="15"/>
      <c r="I7753" s="11" t="s">
        <v>822</v>
      </c>
    </row>
    <row r="7754" spans="1:9" x14ac:dyDescent="0.25">
      <c r="A7754" s="15"/>
      <c r="B7754" s="15"/>
      <c r="C7754" s="15"/>
      <c r="I7754" s="11" t="s">
        <v>822</v>
      </c>
    </row>
    <row r="7755" spans="1:9" x14ac:dyDescent="0.25">
      <c r="A7755" s="15"/>
      <c r="B7755" s="15"/>
      <c r="C7755" s="15"/>
      <c r="I7755" s="11" t="s">
        <v>822</v>
      </c>
    </row>
    <row r="7756" spans="1:9" x14ac:dyDescent="0.25">
      <c r="A7756" s="15"/>
      <c r="B7756" s="15"/>
      <c r="C7756" s="15"/>
      <c r="I7756" s="11" t="s">
        <v>21783</v>
      </c>
    </row>
    <row r="7757" spans="1:9" x14ac:dyDescent="0.25">
      <c r="A7757" s="15"/>
      <c r="B7757" s="15"/>
      <c r="C7757" s="15"/>
      <c r="I7757" s="11" t="s">
        <v>3944</v>
      </c>
    </row>
    <row r="7758" spans="1:9" x14ac:dyDescent="0.25">
      <c r="A7758" s="15"/>
      <c r="B7758" s="15"/>
      <c r="C7758" s="15"/>
      <c r="I7758" s="11" t="s">
        <v>21812</v>
      </c>
    </row>
    <row r="7759" spans="1:9" x14ac:dyDescent="0.25">
      <c r="A7759" s="15"/>
      <c r="B7759" s="15"/>
      <c r="C7759" s="15"/>
      <c r="I7759" s="11" t="s">
        <v>21812</v>
      </c>
    </row>
    <row r="7760" spans="1:9" x14ac:dyDescent="0.25">
      <c r="A7760" s="15"/>
      <c r="B7760" s="15"/>
      <c r="C7760" s="15"/>
      <c r="I7760" s="11" t="s">
        <v>21830</v>
      </c>
    </row>
    <row r="7761" spans="1:9" x14ac:dyDescent="0.25">
      <c r="A7761" s="15"/>
      <c r="B7761" s="15"/>
      <c r="C7761" s="15"/>
      <c r="I7761" s="11" t="s">
        <v>201</v>
      </c>
    </row>
    <row r="7762" spans="1:9" x14ac:dyDescent="0.25">
      <c r="A7762" s="15"/>
      <c r="B7762" s="15"/>
      <c r="C7762" s="15"/>
      <c r="I7762" s="11" t="s">
        <v>419</v>
      </c>
    </row>
    <row r="7763" spans="1:9" x14ac:dyDescent="0.25">
      <c r="A7763" s="15"/>
      <c r="B7763" s="15"/>
      <c r="C7763" s="15"/>
      <c r="I7763" s="11" t="s">
        <v>419</v>
      </c>
    </row>
    <row r="7764" spans="1:9" x14ac:dyDescent="0.25">
      <c r="A7764" s="15"/>
      <c r="B7764" s="15"/>
      <c r="C7764" s="15"/>
      <c r="I7764" s="11" t="s">
        <v>21847</v>
      </c>
    </row>
    <row r="7765" spans="1:9" x14ac:dyDescent="0.25">
      <c r="A7765" s="15"/>
      <c r="B7765" s="15"/>
      <c r="C7765" s="15"/>
      <c r="I7765" s="11" t="s">
        <v>21847</v>
      </c>
    </row>
    <row r="7766" spans="1:9" x14ac:dyDescent="0.25">
      <c r="A7766" s="15"/>
      <c r="B7766" s="15"/>
      <c r="C7766" s="15"/>
      <c r="I7766" s="11" t="s">
        <v>21847</v>
      </c>
    </row>
    <row r="7767" spans="1:9" x14ac:dyDescent="0.25">
      <c r="A7767" s="15"/>
      <c r="B7767" s="15"/>
      <c r="C7767" s="15"/>
      <c r="I7767" s="11" t="s">
        <v>21847</v>
      </c>
    </row>
    <row r="7768" spans="1:9" x14ac:dyDescent="0.25">
      <c r="A7768" s="15"/>
      <c r="B7768" s="15"/>
      <c r="C7768" s="15"/>
      <c r="I7768" s="11" t="s">
        <v>21847</v>
      </c>
    </row>
    <row r="7769" spans="1:9" x14ac:dyDescent="0.25">
      <c r="A7769" s="15"/>
      <c r="B7769" s="15"/>
      <c r="C7769" s="15"/>
      <c r="I7769" s="11" t="s">
        <v>431</v>
      </c>
    </row>
    <row r="7770" spans="1:9" x14ac:dyDescent="0.25">
      <c r="A7770" s="15"/>
      <c r="B7770" s="15"/>
      <c r="C7770" s="15"/>
      <c r="I7770" s="11" t="s">
        <v>431</v>
      </c>
    </row>
    <row r="7771" spans="1:9" x14ac:dyDescent="0.25">
      <c r="A7771" s="15"/>
      <c r="B7771" s="15"/>
      <c r="C7771" s="15"/>
      <c r="I7771" s="11" t="s">
        <v>431</v>
      </c>
    </row>
    <row r="7772" spans="1:9" x14ac:dyDescent="0.25">
      <c r="A7772" s="15"/>
      <c r="B7772" s="15"/>
      <c r="C7772" s="15"/>
      <c r="I7772" s="11" t="s">
        <v>21890</v>
      </c>
    </row>
    <row r="7773" spans="1:9" x14ac:dyDescent="0.25">
      <c r="A7773" s="15"/>
      <c r="B7773" s="15"/>
      <c r="C7773" s="15"/>
      <c r="I7773" s="11" t="s">
        <v>21890</v>
      </c>
    </row>
    <row r="7774" spans="1:9" x14ac:dyDescent="0.25">
      <c r="A7774" s="15"/>
      <c r="B7774" s="15"/>
      <c r="C7774" s="15"/>
      <c r="I7774" s="11" t="s">
        <v>3921</v>
      </c>
    </row>
    <row r="7775" spans="1:9" x14ac:dyDescent="0.25">
      <c r="A7775" s="15"/>
      <c r="B7775" s="15"/>
      <c r="C7775" s="15"/>
      <c r="I7775" s="11" t="s">
        <v>3921</v>
      </c>
    </row>
    <row r="7776" spans="1:9" x14ac:dyDescent="0.25">
      <c r="A7776" s="15"/>
      <c r="B7776" s="15"/>
      <c r="C7776" s="15"/>
      <c r="I7776" s="11" t="s">
        <v>21977</v>
      </c>
    </row>
    <row r="7777" spans="1:9" x14ac:dyDescent="0.25">
      <c r="A7777" s="15"/>
      <c r="B7777" s="15"/>
      <c r="C7777" s="15"/>
      <c r="I7777" s="11" t="s">
        <v>21977</v>
      </c>
    </row>
    <row r="7778" spans="1:9" x14ac:dyDescent="0.25">
      <c r="A7778" s="15"/>
      <c r="B7778" s="15"/>
      <c r="C7778" s="15"/>
      <c r="I7778" s="11" t="s">
        <v>21977</v>
      </c>
    </row>
    <row r="7779" spans="1:9" x14ac:dyDescent="0.25">
      <c r="A7779" s="15"/>
      <c r="B7779" s="15"/>
      <c r="C7779" s="15"/>
      <c r="I7779" s="11" t="s">
        <v>22004</v>
      </c>
    </row>
    <row r="7780" spans="1:9" x14ac:dyDescent="0.25">
      <c r="A7780" s="15"/>
      <c r="B7780" s="15"/>
      <c r="C7780" s="15"/>
      <c r="I7780" s="11" t="s">
        <v>22004</v>
      </c>
    </row>
    <row r="7781" spans="1:9" x14ac:dyDescent="0.25">
      <c r="A7781" s="15"/>
      <c r="B7781" s="15"/>
      <c r="C7781" s="15"/>
      <c r="I7781" s="11" t="s">
        <v>22004</v>
      </c>
    </row>
    <row r="7782" spans="1:9" x14ac:dyDescent="0.25">
      <c r="A7782" s="15"/>
      <c r="B7782" s="15"/>
      <c r="C7782" s="15"/>
      <c r="I7782" s="11" t="s">
        <v>22004</v>
      </c>
    </row>
    <row r="7783" spans="1:9" x14ac:dyDescent="0.25">
      <c r="A7783" s="15"/>
      <c r="B7783" s="15"/>
      <c r="C7783" s="15"/>
      <c r="I7783" s="11" t="s">
        <v>20106</v>
      </c>
    </row>
    <row r="7784" spans="1:9" x14ac:dyDescent="0.25">
      <c r="A7784" s="15"/>
      <c r="B7784" s="15"/>
      <c r="C7784" s="15"/>
      <c r="I7784" s="11" t="s">
        <v>20106</v>
      </c>
    </row>
    <row r="7785" spans="1:9" x14ac:dyDescent="0.25">
      <c r="A7785" s="15"/>
      <c r="B7785" s="15"/>
      <c r="C7785" s="15"/>
      <c r="I7785" s="11" t="s">
        <v>20106</v>
      </c>
    </row>
    <row r="7786" spans="1:9" x14ac:dyDescent="0.25">
      <c r="A7786" s="15"/>
      <c r="B7786" s="15"/>
      <c r="C7786" s="15"/>
      <c r="I7786" s="11" t="s">
        <v>20106</v>
      </c>
    </row>
    <row r="7787" spans="1:9" x14ac:dyDescent="0.25">
      <c r="A7787" s="15"/>
      <c r="B7787" s="15"/>
      <c r="C7787" s="15"/>
      <c r="I7787" s="11" t="s">
        <v>20106</v>
      </c>
    </row>
    <row r="7788" spans="1:9" x14ac:dyDescent="0.25">
      <c r="A7788" s="15"/>
      <c r="B7788" s="15"/>
      <c r="C7788" s="15"/>
      <c r="I7788" s="11" t="s">
        <v>20106</v>
      </c>
    </row>
    <row r="7789" spans="1:9" x14ac:dyDescent="0.25">
      <c r="A7789" s="15"/>
      <c r="B7789" s="15"/>
      <c r="C7789" s="15"/>
      <c r="I7789" s="11" t="s">
        <v>20106</v>
      </c>
    </row>
    <row r="7790" spans="1:9" x14ac:dyDescent="0.25">
      <c r="A7790" s="15"/>
      <c r="B7790" s="15"/>
      <c r="C7790" s="15"/>
      <c r="I7790" s="11" t="s">
        <v>20106</v>
      </c>
    </row>
    <row r="7791" spans="1:9" x14ac:dyDescent="0.25">
      <c r="A7791" s="15"/>
      <c r="B7791" s="15"/>
      <c r="C7791" s="15"/>
      <c r="I7791" s="11" t="s">
        <v>20106</v>
      </c>
    </row>
    <row r="7792" spans="1:9" x14ac:dyDescent="0.25">
      <c r="A7792" s="15"/>
      <c r="B7792" s="15"/>
      <c r="C7792" s="15"/>
      <c r="I7792" s="11" t="s">
        <v>20106</v>
      </c>
    </row>
    <row r="7793" spans="1:9" x14ac:dyDescent="0.25">
      <c r="A7793" s="15"/>
      <c r="B7793" s="15"/>
      <c r="C7793" s="15"/>
      <c r="I7793" s="11" t="s">
        <v>20106</v>
      </c>
    </row>
    <row r="7794" spans="1:9" x14ac:dyDescent="0.25">
      <c r="A7794" s="15"/>
      <c r="B7794" s="15"/>
      <c r="C7794" s="15"/>
      <c r="I7794" s="11" t="s">
        <v>20106</v>
      </c>
    </row>
    <row r="7795" spans="1:9" x14ac:dyDescent="0.25">
      <c r="A7795" s="15"/>
      <c r="B7795" s="15"/>
      <c r="C7795" s="15"/>
      <c r="I7795" s="11" t="s">
        <v>20106</v>
      </c>
    </row>
    <row r="7796" spans="1:9" x14ac:dyDescent="0.25">
      <c r="A7796" s="15"/>
      <c r="B7796" s="15"/>
      <c r="C7796" s="15"/>
      <c r="I7796" s="11" t="s">
        <v>20106</v>
      </c>
    </row>
    <row r="7797" spans="1:9" x14ac:dyDescent="0.25">
      <c r="A7797" s="15"/>
      <c r="B7797" s="15"/>
      <c r="C7797" s="15"/>
      <c r="I7797" s="11" t="s">
        <v>20106</v>
      </c>
    </row>
    <row r="7798" spans="1:9" x14ac:dyDescent="0.25">
      <c r="A7798" s="15"/>
      <c r="B7798" s="15"/>
      <c r="C7798" s="15"/>
      <c r="I7798" s="11" t="s">
        <v>20106</v>
      </c>
    </row>
    <row r="7799" spans="1:9" x14ac:dyDescent="0.25">
      <c r="A7799" s="15"/>
      <c r="B7799" s="15"/>
      <c r="C7799" s="15"/>
      <c r="I7799" s="11" t="s">
        <v>20106</v>
      </c>
    </row>
    <row r="7800" spans="1:9" x14ac:dyDescent="0.25">
      <c r="A7800" s="15"/>
      <c r="B7800" s="15"/>
      <c r="C7800" s="15"/>
      <c r="I7800" s="11" t="s">
        <v>20106</v>
      </c>
    </row>
    <row r="7801" spans="1:9" x14ac:dyDescent="0.25">
      <c r="A7801" s="15"/>
      <c r="B7801" s="15"/>
      <c r="C7801" s="15"/>
      <c r="I7801" s="11" t="s">
        <v>20106</v>
      </c>
    </row>
    <row r="7802" spans="1:9" x14ac:dyDescent="0.25">
      <c r="A7802" s="15"/>
      <c r="B7802" s="15"/>
      <c r="C7802" s="15"/>
      <c r="I7802" s="11" t="s">
        <v>22160</v>
      </c>
    </row>
    <row r="7803" spans="1:9" x14ac:dyDescent="0.25">
      <c r="A7803" s="15"/>
      <c r="B7803" s="15"/>
      <c r="C7803" s="15"/>
      <c r="I7803" s="11" t="s">
        <v>156</v>
      </c>
    </row>
    <row r="7804" spans="1:9" x14ac:dyDescent="0.25">
      <c r="A7804" s="15"/>
      <c r="B7804" s="15"/>
      <c r="C7804" s="15"/>
      <c r="I7804" s="11" t="s">
        <v>156</v>
      </c>
    </row>
    <row r="7805" spans="1:9" x14ac:dyDescent="0.25">
      <c r="A7805" s="15"/>
      <c r="B7805" s="15"/>
      <c r="C7805" s="15"/>
      <c r="I7805" s="11" t="s">
        <v>156</v>
      </c>
    </row>
    <row r="7806" spans="1:9" x14ac:dyDescent="0.25">
      <c r="A7806" s="15"/>
      <c r="B7806" s="15"/>
      <c r="C7806" s="15"/>
      <c r="I7806" s="11" t="s">
        <v>156</v>
      </c>
    </row>
    <row r="7807" spans="1:9" x14ac:dyDescent="0.25">
      <c r="A7807" s="15"/>
      <c r="B7807" s="15"/>
      <c r="C7807" s="15"/>
      <c r="I7807" s="11" t="s">
        <v>156</v>
      </c>
    </row>
    <row r="7808" spans="1:9" x14ac:dyDescent="0.25">
      <c r="A7808" s="15"/>
      <c r="B7808" s="15"/>
      <c r="C7808" s="15"/>
      <c r="I7808" s="11" t="s">
        <v>156</v>
      </c>
    </row>
    <row r="7809" spans="1:9" x14ac:dyDescent="0.25">
      <c r="A7809" s="15"/>
      <c r="B7809" s="15"/>
      <c r="C7809" s="15"/>
      <c r="I7809" s="11" t="s">
        <v>22183</v>
      </c>
    </row>
    <row r="7810" spans="1:9" x14ac:dyDescent="0.25">
      <c r="A7810" s="15"/>
      <c r="B7810" s="15"/>
      <c r="C7810" s="15"/>
      <c r="I7810" s="11" t="s">
        <v>22183</v>
      </c>
    </row>
    <row r="7811" spans="1:9" x14ac:dyDescent="0.25">
      <c r="A7811" s="15"/>
      <c r="B7811" s="15"/>
      <c r="C7811" s="15"/>
      <c r="I7811" s="11" t="s">
        <v>22183</v>
      </c>
    </row>
    <row r="7812" spans="1:9" x14ac:dyDescent="0.25">
      <c r="A7812" s="15"/>
      <c r="B7812" s="15"/>
      <c r="C7812" s="15"/>
      <c r="I7812" s="11" t="s">
        <v>22183</v>
      </c>
    </row>
    <row r="7813" spans="1:9" x14ac:dyDescent="0.25">
      <c r="A7813" s="15"/>
      <c r="B7813" s="15"/>
      <c r="C7813" s="15"/>
      <c r="I7813" s="11" t="s">
        <v>22183</v>
      </c>
    </row>
    <row r="7814" spans="1:9" x14ac:dyDescent="0.25">
      <c r="A7814" s="15"/>
      <c r="B7814" s="15"/>
      <c r="C7814" s="15"/>
      <c r="I7814" s="11" t="s">
        <v>22183</v>
      </c>
    </row>
    <row r="7815" spans="1:9" x14ac:dyDescent="0.25">
      <c r="A7815" s="15"/>
      <c r="B7815" s="15"/>
      <c r="C7815" s="15"/>
      <c r="I7815" s="11" t="s">
        <v>22183</v>
      </c>
    </row>
    <row r="7816" spans="1:9" x14ac:dyDescent="0.25">
      <c r="A7816" s="15"/>
      <c r="B7816" s="15"/>
      <c r="C7816" s="15"/>
      <c r="I7816" s="11" t="s">
        <v>22195</v>
      </c>
    </row>
    <row r="7817" spans="1:9" x14ac:dyDescent="0.25">
      <c r="A7817" s="15"/>
      <c r="B7817" s="15"/>
      <c r="C7817" s="15"/>
      <c r="I7817" s="11" t="s">
        <v>22199</v>
      </c>
    </row>
    <row r="7818" spans="1:9" x14ac:dyDescent="0.25">
      <c r="A7818" s="15"/>
      <c r="B7818" s="15"/>
      <c r="C7818" s="15"/>
      <c r="I7818" s="11" t="s">
        <v>22197</v>
      </c>
    </row>
    <row r="7819" spans="1:9" x14ac:dyDescent="0.25">
      <c r="A7819" s="15"/>
      <c r="B7819" s="15"/>
      <c r="C7819" s="15"/>
      <c r="I7819" s="11" t="s">
        <v>1899</v>
      </c>
    </row>
    <row r="7820" spans="1:9" x14ac:dyDescent="0.25">
      <c r="A7820" s="15"/>
      <c r="B7820" s="15"/>
      <c r="C7820" s="15"/>
      <c r="I7820" s="11" t="s">
        <v>1899</v>
      </c>
    </row>
    <row r="7821" spans="1:9" x14ac:dyDescent="0.25">
      <c r="A7821" s="15"/>
      <c r="B7821" s="15"/>
      <c r="C7821" s="15"/>
      <c r="I7821" s="11" t="s">
        <v>4047</v>
      </c>
    </row>
    <row r="7822" spans="1:9" x14ac:dyDescent="0.25">
      <c r="A7822" s="15"/>
      <c r="B7822" s="15"/>
      <c r="C7822" s="15"/>
      <c r="I7822" s="11" t="s">
        <v>4047</v>
      </c>
    </row>
    <row r="7823" spans="1:9" x14ac:dyDescent="0.25">
      <c r="A7823" s="15"/>
      <c r="B7823" s="15"/>
      <c r="C7823" s="15"/>
      <c r="I7823" s="11" t="s">
        <v>22231</v>
      </c>
    </row>
    <row r="7824" spans="1:9" x14ac:dyDescent="0.25">
      <c r="A7824" s="15"/>
      <c r="B7824" s="15"/>
      <c r="C7824" s="15"/>
      <c r="I7824" s="11" t="s">
        <v>22231</v>
      </c>
    </row>
    <row r="7825" spans="1:9" x14ac:dyDescent="0.25">
      <c r="A7825" s="15"/>
      <c r="B7825" s="15"/>
      <c r="C7825" s="15"/>
      <c r="I7825" s="11" t="s">
        <v>22231</v>
      </c>
    </row>
    <row r="7826" spans="1:9" x14ac:dyDescent="0.25">
      <c r="A7826" s="15"/>
      <c r="B7826" s="15"/>
      <c r="C7826" s="15"/>
      <c r="I7826" s="11" t="s">
        <v>22231</v>
      </c>
    </row>
    <row r="7827" spans="1:9" x14ac:dyDescent="0.25">
      <c r="A7827" s="15"/>
      <c r="B7827" s="15"/>
      <c r="C7827" s="15"/>
      <c r="I7827" s="11" t="s">
        <v>22262</v>
      </c>
    </row>
    <row r="7828" spans="1:9" x14ac:dyDescent="0.25">
      <c r="A7828" s="15"/>
      <c r="B7828" s="15"/>
      <c r="C7828" s="15"/>
      <c r="I7828" s="11" t="s">
        <v>22274</v>
      </c>
    </row>
    <row r="7829" spans="1:9" x14ac:dyDescent="0.25">
      <c r="A7829" s="15"/>
      <c r="B7829" s="15"/>
      <c r="C7829" s="15"/>
      <c r="I7829" s="11" t="s">
        <v>1053</v>
      </c>
    </row>
    <row r="7830" spans="1:9" x14ac:dyDescent="0.25">
      <c r="A7830" s="15"/>
      <c r="B7830" s="15"/>
      <c r="C7830" s="15"/>
      <c r="I7830" s="11" t="s">
        <v>22534</v>
      </c>
    </row>
    <row r="7831" spans="1:9" x14ac:dyDescent="0.25">
      <c r="A7831" s="15"/>
      <c r="B7831" s="15"/>
      <c r="C7831" s="15"/>
      <c r="I7831" s="11" t="s">
        <v>22565</v>
      </c>
    </row>
    <row r="7832" spans="1:9" x14ac:dyDescent="0.25">
      <c r="A7832" s="15"/>
      <c r="B7832" s="15"/>
      <c r="C7832" s="15"/>
      <c r="I7832" s="11" t="s">
        <v>22565</v>
      </c>
    </row>
    <row r="7833" spans="1:9" x14ac:dyDescent="0.25">
      <c r="A7833" s="15"/>
      <c r="B7833" s="15"/>
      <c r="C7833" s="15"/>
      <c r="I7833" s="11" t="s">
        <v>22717</v>
      </c>
    </row>
    <row r="7834" spans="1:9" x14ac:dyDescent="0.25">
      <c r="A7834" s="15"/>
      <c r="B7834" s="15"/>
      <c r="C7834" s="15"/>
      <c r="I7834" s="11" t="s">
        <v>22717</v>
      </c>
    </row>
    <row r="7835" spans="1:9" x14ac:dyDescent="0.25">
      <c r="A7835" s="15"/>
      <c r="B7835" s="15"/>
      <c r="C7835" s="15"/>
      <c r="I7835" s="11" t="s">
        <v>22717</v>
      </c>
    </row>
    <row r="7836" spans="1:9" x14ac:dyDescent="0.25">
      <c r="A7836" s="15"/>
      <c r="B7836" s="15"/>
      <c r="C7836" s="15"/>
      <c r="I7836" s="11" t="s">
        <v>22717</v>
      </c>
    </row>
    <row r="7837" spans="1:9" x14ac:dyDescent="0.25">
      <c r="A7837" s="15"/>
      <c r="B7837" s="15"/>
      <c r="C7837" s="15"/>
      <c r="I7837" s="11" t="s">
        <v>22717</v>
      </c>
    </row>
    <row r="7838" spans="1:9" x14ac:dyDescent="0.25">
      <c r="A7838" s="15"/>
      <c r="B7838" s="15"/>
      <c r="C7838" s="15"/>
      <c r="I7838" s="11" t="s">
        <v>22798</v>
      </c>
    </row>
    <row r="7839" spans="1:9" x14ac:dyDescent="0.25">
      <c r="A7839" s="15"/>
      <c r="B7839" s="15"/>
      <c r="C7839" s="15"/>
      <c r="I7839" s="11" t="s">
        <v>22798</v>
      </c>
    </row>
    <row r="7840" spans="1:9" x14ac:dyDescent="0.25">
      <c r="A7840" s="15"/>
      <c r="B7840" s="15"/>
      <c r="C7840" s="15"/>
      <c r="I7840" s="11" t="s">
        <v>22881</v>
      </c>
    </row>
    <row r="7841" spans="1:9" x14ac:dyDescent="0.25">
      <c r="A7841" s="15"/>
      <c r="B7841" s="15"/>
      <c r="C7841" s="15"/>
      <c r="I7841" s="11" t="s">
        <v>2348</v>
      </c>
    </row>
    <row r="7842" spans="1:9" x14ac:dyDescent="0.25">
      <c r="A7842" s="15"/>
      <c r="B7842" s="15"/>
      <c r="C7842" s="15"/>
      <c r="I7842" s="11" t="s">
        <v>23095</v>
      </c>
    </row>
    <row r="7843" spans="1:9" x14ac:dyDescent="0.25">
      <c r="A7843" s="15"/>
      <c r="B7843" s="15"/>
      <c r="C7843" s="15"/>
      <c r="I7843" s="11" t="s">
        <v>23095</v>
      </c>
    </row>
    <row r="7844" spans="1:9" x14ac:dyDescent="0.25">
      <c r="A7844" s="15"/>
      <c r="B7844" s="15"/>
      <c r="C7844" s="15"/>
      <c r="I7844" s="11" t="s">
        <v>23095</v>
      </c>
    </row>
    <row r="7845" spans="1:9" x14ac:dyDescent="0.25">
      <c r="A7845" s="15"/>
      <c r="B7845" s="15"/>
      <c r="C7845" s="15"/>
      <c r="I7845" s="11" t="s">
        <v>23095</v>
      </c>
    </row>
    <row r="7846" spans="1:9" x14ac:dyDescent="0.25">
      <c r="A7846" s="15"/>
      <c r="B7846" s="15"/>
      <c r="C7846" s="15"/>
      <c r="I7846" s="11" t="s">
        <v>23095</v>
      </c>
    </row>
    <row r="7847" spans="1:9" x14ac:dyDescent="0.25">
      <c r="A7847" s="15"/>
      <c r="B7847" s="15"/>
      <c r="C7847" s="15"/>
      <c r="I7847" s="11" t="s">
        <v>23095</v>
      </c>
    </row>
    <row r="7848" spans="1:9" x14ac:dyDescent="0.25">
      <c r="A7848" s="15"/>
      <c r="B7848" s="15"/>
      <c r="C7848" s="15"/>
      <c r="I7848" s="11" t="s">
        <v>23095</v>
      </c>
    </row>
    <row r="7849" spans="1:9" x14ac:dyDescent="0.25">
      <c r="A7849" s="15"/>
      <c r="B7849" s="15"/>
      <c r="C7849" s="15"/>
      <c r="I7849" s="11" t="s">
        <v>23095</v>
      </c>
    </row>
    <row r="7850" spans="1:9" x14ac:dyDescent="0.25">
      <c r="A7850" s="15"/>
      <c r="B7850" s="15"/>
      <c r="C7850" s="15"/>
      <c r="I7850" s="11" t="s">
        <v>23095</v>
      </c>
    </row>
    <row r="7851" spans="1:9" x14ac:dyDescent="0.25">
      <c r="A7851" s="15"/>
      <c r="B7851" s="15"/>
      <c r="C7851" s="15"/>
      <c r="I7851" s="11" t="s">
        <v>23095</v>
      </c>
    </row>
    <row r="7852" spans="1:9" x14ac:dyDescent="0.25">
      <c r="A7852" s="15"/>
      <c r="B7852" s="15"/>
      <c r="C7852" s="15"/>
      <c r="I7852" s="11" t="s">
        <v>23114</v>
      </c>
    </row>
    <row r="7853" spans="1:9" x14ac:dyDescent="0.25">
      <c r="A7853" s="15"/>
      <c r="B7853" s="15"/>
      <c r="C7853" s="15"/>
      <c r="I7853" s="11" t="s">
        <v>23114</v>
      </c>
    </row>
    <row r="7854" spans="1:9" x14ac:dyDescent="0.25">
      <c r="A7854" s="15"/>
      <c r="B7854" s="15"/>
      <c r="C7854" s="15"/>
      <c r="I7854" s="11" t="s">
        <v>23114</v>
      </c>
    </row>
    <row r="7855" spans="1:9" x14ac:dyDescent="0.25">
      <c r="A7855" s="15"/>
      <c r="B7855" s="15"/>
      <c r="C7855" s="15"/>
      <c r="I7855" s="11" t="s">
        <v>23114</v>
      </c>
    </row>
    <row r="7856" spans="1:9" x14ac:dyDescent="0.25">
      <c r="A7856" s="15"/>
      <c r="B7856" s="15"/>
      <c r="C7856" s="15"/>
      <c r="I7856" s="11" t="s">
        <v>23114</v>
      </c>
    </row>
    <row r="7857" spans="1:9" x14ac:dyDescent="0.25">
      <c r="A7857" s="15"/>
      <c r="B7857" s="15"/>
      <c r="C7857" s="15"/>
      <c r="I7857" s="11" t="s">
        <v>23114</v>
      </c>
    </row>
    <row r="7858" spans="1:9" x14ac:dyDescent="0.25">
      <c r="A7858" s="15"/>
      <c r="B7858" s="15"/>
      <c r="C7858" s="15"/>
      <c r="I7858" s="11" t="s">
        <v>23116</v>
      </c>
    </row>
    <row r="7859" spans="1:9" x14ac:dyDescent="0.25">
      <c r="A7859" s="15"/>
      <c r="B7859" s="15"/>
      <c r="C7859" s="15"/>
      <c r="I7859" s="11" t="s">
        <v>23116</v>
      </c>
    </row>
    <row r="7860" spans="1:9" x14ac:dyDescent="0.25">
      <c r="A7860" s="15"/>
      <c r="B7860" s="15"/>
      <c r="C7860" s="15"/>
      <c r="I7860" s="11" t="s">
        <v>23123</v>
      </c>
    </row>
    <row r="7861" spans="1:9" x14ac:dyDescent="0.25">
      <c r="A7861" s="15"/>
      <c r="B7861" s="15"/>
      <c r="C7861" s="15"/>
      <c r="I7861" s="11" t="s">
        <v>23123</v>
      </c>
    </row>
    <row r="7862" spans="1:9" x14ac:dyDescent="0.25">
      <c r="A7862" s="15"/>
      <c r="B7862" s="15"/>
      <c r="C7862" s="15"/>
      <c r="I7862" s="11" t="s">
        <v>23123</v>
      </c>
    </row>
    <row r="7863" spans="1:9" x14ac:dyDescent="0.25">
      <c r="A7863" s="15"/>
      <c r="B7863" s="15"/>
      <c r="C7863" s="15"/>
      <c r="I7863" s="11" t="s">
        <v>23123</v>
      </c>
    </row>
    <row r="7864" spans="1:9" x14ac:dyDescent="0.25">
      <c r="A7864" s="15"/>
      <c r="B7864" s="15"/>
      <c r="C7864" s="15"/>
      <c r="I7864" s="11" t="s">
        <v>23158</v>
      </c>
    </row>
    <row r="7865" spans="1:9" x14ac:dyDescent="0.25">
      <c r="A7865" s="15"/>
      <c r="B7865" s="15"/>
      <c r="C7865" s="15"/>
      <c r="I7865" s="11" t="s">
        <v>23158</v>
      </c>
    </row>
    <row r="7866" spans="1:9" x14ac:dyDescent="0.25">
      <c r="A7866" s="15"/>
      <c r="B7866" s="15"/>
      <c r="C7866" s="15"/>
      <c r="I7866" s="11" t="s">
        <v>23158</v>
      </c>
    </row>
    <row r="7867" spans="1:9" x14ac:dyDescent="0.25">
      <c r="A7867" s="15"/>
      <c r="B7867" s="15"/>
      <c r="C7867" s="15"/>
      <c r="I7867" s="11" t="s">
        <v>23158</v>
      </c>
    </row>
    <row r="7868" spans="1:9" x14ac:dyDescent="0.25">
      <c r="A7868" s="15"/>
      <c r="B7868" s="15"/>
      <c r="C7868" s="15"/>
      <c r="I7868" s="11" t="s">
        <v>23158</v>
      </c>
    </row>
    <row r="7869" spans="1:9" x14ac:dyDescent="0.25">
      <c r="A7869" s="15"/>
      <c r="B7869" s="15"/>
      <c r="C7869" s="15"/>
      <c r="I7869" s="11" t="s">
        <v>23158</v>
      </c>
    </row>
    <row r="7870" spans="1:9" x14ac:dyDescent="0.25">
      <c r="A7870" s="15"/>
      <c r="B7870" s="15"/>
      <c r="C7870" s="15"/>
      <c r="I7870" s="11" t="s">
        <v>23158</v>
      </c>
    </row>
    <row r="7871" spans="1:9" x14ac:dyDescent="0.25">
      <c r="A7871" s="15"/>
      <c r="B7871" s="15"/>
      <c r="C7871" s="15"/>
      <c r="I7871" s="11" t="s">
        <v>23165</v>
      </c>
    </row>
    <row r="7872" spans="1:9" x14ac:dyDescent="0.25">
      <c r="A7872" s="15"/>
      <c r="B7872" s="15"/>
      <c r="C7872" s="15"/>
      <c r="I7872" s="11" t="s">
        <v>23165</v>
      </c>
    </row>
    <row r="7873" spans="1:9" x14ac:dyDescent="0.25">
      <c r="A7873" s="15"/>
      <c r="B7873" s="15"/>
      <c r="C7873" s="15"/>
      <c r="I7873" s="11" t="s">
        <v>128</v>
      </c>
    </row>
    <row r="7874" spans="1:9" x14ac:dyDescent="0.25">
      <c r="A7874" s="15"/>
      <c r="B7874" s="15"/>
      <c r="C7874" s="15"/>
      <c r="I7874" s="11" t="s">
        <v>128</v>
      </c>
    </row>
    <row r="7875" spans="1:9" x14ac:dyDescent="0.25">
      <c r="A7875" s="15"/>
      <c r="B7875" s="15"/>
      <c r="C7875" s="15"/>
      <c r="I7875" s="11" t="s">
        <v>128</v>
      </c>
    </row>
    <row r="7876" spans="1:9" x14ac:dyDescent="0.25">
      <c r="A7876" s="15"/>
      <c r="B7876" s="15"/>
      <c r="C7876" s="15"/>
      <c r="I7876" s="11" t="s">
        <v>128</v>
      </c>
    </row>
    <row r="7877" spans="1:9" x14ac:dyDescent="0.25">
      <c r="A7877" s="15"/>
      <c r="B7877" s="15"/>
      <c r="C7877" s="15"/>
      <c r="I7877" s="11" t="s">
        <v>224</v>
      </c>
    </row>
    <row r="7878" spans="1:9" x14ac:dyDescent="0.25">
      <c r="A7878" s="15"/>
      <c r="B7878" s="15"/>
      <c r="C7878" s="15"/>
      <c r="I7878" s="11" t="s">
        <v>224</v>
      </c>
    </row>
    <row r="7879" spans="1:9" x14ac:dyDescent="0.25">
      <c r="A7879" s="15"/>
      <c r="B7879" s="15"/>
      <c r="C7879" s="15"/>
      <c r="I7879" s="11" t="s">
        <v>224</v>
      </c>
    </row>
    <row r="7880" spans="1:9" x14ac:dyDescent="0.25">
      <c r="A7880" s="15"/>
      <c r="B7880" s="15"/>
      <c r="C7880" s="15"/>
      <c r="I7880" s="11" t="s">
        <v>224</v>
      </c>
    </row>
    <row r="7881" spans="1:9" x14ac:dyDescent="0.25">
      <c r="A7881" s="15"/>
      <c r="B7881" s="15"/>
      <c r="C7881" s="15"/>
      <c r="I7881" s="11" t="s">
        <v>224</v>
      </c>
    </row>
    <row r="7882" spans="1:9" x14ac:dyDescent="0.25">
      <c r="A7882" s="15"/>
      <c r="B7882" s="15"/>
      <c r="C7882" s="15"/>
      <c r="I7882" s="11" t="s">
        <v>224</v>
      </c>
    </row>
    <row r="7883" spans="1:9" x14ac:dyDescent="0.25">
      <c r="A7883" s="15"/>
      <c r="B7883" s="15"/>
      <c r="C7883" s="15"/>
      <c r="I7883" s="11" t="s">
        <v>224</v>
      </c>
    </row>
    <row r="7884" spans="1:9" x14ac:dyDescent="0.25">
      <c r="A7884" s="15"/>
      <c r="B7884" s="15"/>
      <c r="C7884" s="15"/>
      <c r="I7884" s="11" t="s">
        <v>224</v>
      </c>
    </row>
    <row r="7885" spans="1:9" x14ac:dyDescent="0.25">
      <c r="A7885" s="15"/>
      <c r="B7885" s="15"/>
      <c r="C7885" s="15"/>
      <c r="I7885" s="11" t="s">
        <v>224</v>
      </c>
    </row>
    <row r="7886" spans="1:9" x14ac:dyDescent="0.25">
      <c r="A7886" s="15"/>
      <c r="B7886" s="15"/>
      <c r="C7886" s="15"/>
      <c r="I7886" s="11" t="s">
        <v>224</v>
      </c>
    </row>
    <row r="7887" spans="1:9" x14ac:dyDescent="0.25">
      <c r="A7887" s="15"/>
      <c r="B7887" s="15"/>
      <c r="C7887" s="15"/>
      <c r="I7887" s="11" t="s">
        <v>224</v>
      </c>
    </row>
    <row r="7888" spans="1:9" x14ac:dyDescent="0.25">
      <c r="A7888" s="15"/>
      <c r="B7888" s="15"/>
      <c r="C7888" s="15"/>
      <c r="I7888" s="11" t="s">
        <v>224</v>
      </c>
    </row>
    <row r="7889" spans="1:9" x14ac:dyDescent="0.25">
      <c r="A7889" s="15"/>
      <c r="B7889" s="15"/>
      <c r="C7889" s="15"/>
      <c r="I7889" s="11" t="s">
        <v>224</v>
      </c>
    </row>
    <row r="7890" spans="1:9" x14ac:dyDescent="0.25">
      <c r="A7890" s="15"/>
      <c r="B7890" s="15"/>
      <c r="C7890" s="15"/>
      <c r="I7890" s="11" t="s">
        <v>224</v>
      </c>
    </row>
    <row r="7891" spans="1:9" x14ac:dyDescent="0.25">
      <c r="A7891" s="15"/>
      <c r="B7891" s="15"/>
      <c r="C7891" s="15"/>
      <c r="I7891" s="11" t="s">
        <v>224</v>
      </c>
    </row>
    <row r="7892" spans="1:9" x14ac:dyDescent="0.25">
      <c r="A7892" s="15"/>
      <c r="B7892" s="15"/>
      <c r="C7892" s="15"/>
      <c r="I7892" s="11" t="s">
        <v>224</v>
      </c>
    </row>
    <row r="7893" spans="1:9" x14ac:dyDescent="0.25">
      <c r="A7893" s="15"/>
      <c r="B7893" s="15"/>
      <c r="C7893" s="15"/>
      <c r="I7893" s="11" t="s">
        <v>224</v>
      </c>
    </row>
    <row r="7894" spans="1:9" x14ac:dyDescent="0.25">
      <c r="A7894" s="15"/>
      <c r="B7894" s="15"/>
      <c r="C7894" s="15"/>
      <c r="I7894" s="11" t="s">
        <v>224</v>
      </c>
    </row>
    <row r="7895" spans="1:9" x14ac:dyDescent="0.25">
      <c r="A7895" s="15"/>
      <c r="B7895" s="15"/>
      <c r="C7895" s="15"/>
      <c r="I7895" s="11" t="s">
        <v>224</v>
      </c>
    </row>
    <row r="7896" spans="1:9" x14ac:dyDescent="0.25">
      <c r="A7896" s="15"/>
      <c r="B7896" s="15"/>
      <c r="C7896" s="15"/>
      <c r="I7896" s="11" t="s">
        <v>224</v>
      </c>
    </row>
    <row r="7897" spans="1:9" x14ac:dyDescent="0.25">
      <c r="A7897" s="15"/>
      <c r="B7897" s="15"/>
      <c r="C7897" s="15"/>
      <c r="I7897" s="11" t="s">
        <v>224</v>
      </c>
    </row>
    <row r="7898" spans="1:9" x14ac:dyDescent="0.25">
      <c r="A7898" s="15"/>
      <c r="B7898" s="15"/>
      <c r="C7898" s="15"/>
      <c r="I7898" s="11" t="s">
        <v>224</v>
      </c>
    </row>
    <row r="7899" spans="1:9" x14ac:dyDescent="0.25">
      <c r="A7899" s="15"/>
      <c r="B7899" s="15"/>
      <c r="C7899" s="15"/>
      <c r="I7899" s="11" t="s">
        <v>224</v>
      </c>
    </row>
    <row r="7900" spans="1:9" x14ac:dyDescent="0.25">
      <c r="A7900" s="15"/>
      <c r="B7900" s="15"/>
      <c r="C7900" s="15"/>
      <c r="I7900" s="11" t="s">
        <v>224</v>
      </c>
    </row>
    <row r="7901" spans="1:9" x14ac:dyDescent="0.25">
      <c r="A7901" s="15"/>
      <c r="B7901" s="15"/>
      <c r="C7901" s="15"/>
      <c r="I7901" s="11" t="s">
        <v>224</v>
      </c>
    </row>
    <row r="7902" spans="1:9" x14ac:dyDescent="0.25">
      <c r="A7902" s="15"/>
      <c r="B7902" s="15"/>
      <c r="C7902" s="15"/>
      <c r="I7902" s="11" t="s">
        <v>224</v>
      </c>
    </row>
    <row r="7903" spans="1:9" x14ac:dyDescent="0.25">
      <c r="A7903" s="15"/>
      <c r="B7903" s="15"/>
      <c r="C7903" s="15"/>
      <c r="I7903" s="11" t="s">
        <v>224</v>
      </c>
    </row>
    <row r="7904" spans="1:9" x14ac:dyDescent="0.25">
      <c r="A7904" s="15"/>
      <c r="B7904" s="15"/>
      <c r="C7904" s="15"/>
      <c r="I7904" s="11" t="s">
        <v>224</v>
      </c>
    </row>
    <row r="7905" spans="1:9" x14ac:dyDescent="0.25">
      <c r="A7905" s="15"/>
      <c r="B7905" s="15"/>
      <c r="C7905" s="15"/>
      <c r="I7905" s="11" t="s">
        <v>76</v>
      </c>
    </row>
    <row r="7906" spans="1:9" x14ac:dyDescent="0.25">
      <c r="A7906" s="15"/>
      <c r="B7906" s="15"/>
      <c r="C7906" s="15"/>
      <c r="I7906" s="11" t="s">
        <v>76</v>
      </c>
    </row>
    <row r="7907" spans="1:9" x14ac:dyDescent="0.25">
      <c r="A7907" s="15"/>
      <c r="B7907" s="15"/>
      <c r="C7907" s="15"/>
      <c r="I7907" s="11" t="s">
        <v>978</v>
      </c>
    </row>
    <row r="7908" spans="1:9" x14ac:dyDescent="0.25">
      <c r="A7908" s="15"/>
      <c r="B7908" s="15"/>
      <c r="C7908" s="15"/>
      <c r="I7908" s="11" t="s">
        <v>978</v>
      </c>
    </row>
    <row r="7909" spans="1:9" x14ac:dyDescent="0.25">
      <c r="A7909" s="15"/>
      <c r="B7909" s="15"/>
      <c r="C7909" s="15"/>
      <c r="I7909" s="11" t="s">
        <v>978</v>
      </c>
    </row>
    <row r="7910" spans="1:9" x14ac:dyDescent="0.25">
      <c r="A7910" s="15"/>
      <c r="B7910" s="15"/>
      <c r="C7910" s="15"/>
      <c r="I7910" s="11" t="s">
        <v>23381</v>
      </c>
    </row>
    <row r="7911" spans="1:9" x14ac:dyDescent="0.25">
      <c r="A7911" s="15"/>
      <c r="B7911" s="15"/>
      <c r="C7911" s="15"/>
      <c r="I7911" s="11" t="s">
        <v>23381</v>
      </c>
    </row>
    <row r="7912" spans="1:9" x14ac:dyDescent="0.25">
      <c r="A7912" s="15"/>
      <c r="B7912" s="15"/>
      <c r="C7912" s="15"/>
      <c r="I7912" s="11" t="s">
        <v>23381</v>
      </c>
    </row>
    <row r="7913" spans="1:9" x14ac:dyDescent="0.25">
      <c r="A7913" s="15"/>
      <c r="B7913" s="15"/>
      <c r="C7913" s="15"/>
      <c r="I7913" s="11" t="s">
        <v>1161</v>
      </c>
    </row>
    <row r="7914" spans="1:9" x14ac:dyDescent="0.25">
      <c r="A7914" s="15"/>
      <c r="B7914" s="15"/>
      <c r="C7914" s="15"/>
      <c r="I7914" s="11" t="s">
        <v>1161</v>
      </c>
    </row>
    <row r="7915" spans="1:9" x14ac:dyDescent="0.25">
      <c r="A7915" s="15"/>
      <c r="B7915" s="15"/>
      <c r="C7915" s="15"/>
      <c r="I7915" s="11" t="s">
        <v>1161</v>
      </c>
    </row>
    <row r="7916" spans="1:9" x14ac:dyDescent="0.25">
      <c r="A7916" s="15"/>
      <c r="B7916" s="15"/>
      <c r="C7916" s="15"/>
      <c r="I7916" s="11" t="s">
        <v>23400</v>
      </c>
    </row>
    <row r="7917" spans="1:9" x14ac:dyDescent="0.25">
      <c r="A7917" s="15"/>
      <c r="B7917" s="15"/>
      <c r="C7917" s="15"/>
      <c r="I7917" s="11" t="s">
        <v>23454</v>
      </c>
    </row>
    <row r="7918" spans="1:9" x14ac:dyDescent="0.25">
      <c r="A7918" s="15"/>
      <c r="B7918" s="15"/>
      <c r="C7918" s="15"/>
      <c r="I7918" s="11" t="s">
        <v>23461</v>
      </c>
    </row>
    <row r="7919" spans="1:9" x14ac:dyDescent="0.25">
      <c r="A7919" s="15"/>
      <c r="B7919" s="15"/>
      <c r="C7919" s="15"/>
      <c r="I7919" s="11" t="s">
        <v>23461</v>
      </c>
    </row>
    <row r="7920" spans="1:9" x14ac:dyDescent="0.25">
      <c r="A7920" s="15"/>
      <c r="B7920" s="15"/>
      <c r="C7920" s="15"/>
      <c r="I7920" s="11" t="s">
        <v>23461</v>
      </c>
    </row>
    <row r="7921" spans="1:9" x14ac:dyDescent="0.25">
      <c r="A7921" s="15"/>
      <c r="B7921" s="15"/>
      <c r="C7921" s="15"/>
      <c r="I7921" s="11" t="s">
        <v>23461</v>
      </c>
    </row>
    <row r="7922" spans="1:9" x14ac:dyDescent="0.25">
      <c r="A7922" s="15"/>
      <c r="B7922" s="15"/>
      <c r="C7922" s="15"/>
      <c r="I7922" s="11" t="s">
        <v>23479</v>
      </c>
    </row>
    <row r="7923" spans="1:9" x14ac:dyDescent="0.25">
      <c r="A7923" s="15"/>
      <c r="B7923" s="15"/>
      <c r="C7923" s="15"/>
      <c r="I7923" s="11" t="s">
        <v>23479</v>
      </c>
    </row>
    <row r="7924" spans="1:9" x14ac:dyDescent="0.25">
      <c r="A7924" s="15"/>
      <c r="B7924" s="15"/>
      <c r="C7924" s="15"/>
      <c r="I7924" s="11" t="s">
        <v>23479</v>
      </c>
    </row>
    <row r="7925" spans="1:9" x14ac:dyDescent="0.25">
      <c r="A7925" s="15"/>
      <c r="B7925" s="15"/>
      <c r="C7925" s="15"/>
      <c r="I7925" s="11" t="s">
        <v>23514</v>
      </c>
    </row>
    <row r="7926" spans="1:9" x14ac:dyDescent="0.25">
      <c r="A7926" s="15"/>
      <c r="B7926" s="15"/>
      <c r="C7926" s="15"/>
      <c r="I7926" s="11" t="s">
        <v>23517</v>
      </c>
    </row>
    <row r="7927" spans="1:9" x14ac:dyDescent="0.25">
      <c r="A7927" s="15"/>
      <c r="B7927" s="15"/>
      <c r="C7927" s="15"/>
      <c r="I7927" s="11" t="s">
        <v>23517</v>
      </c>
    </row>
    <row r="7928" spans="1:9" x14ac:dyDescent="0.25">
      <c r="A7928" s="15"/>
      <c r="B7928" s="15"/>
      <c r="C7928" s="15"/>
      <c r="I7928" s="11" t="s">
        <v>23517</v>
      </c>
    </row>
    <row r="7929" spans="1:9" x14ac:dyDescent="0.25">
      <c r="A7929" s="15"/>
      <c r="B7929" s="15"/>
      <c r="C7929" s="15"/>
      <c r="I7929" s="11" t="s">
        <v>23517</v>
      </c>
    </row>
    <row r="7930" spans="1:9" x14ac:dyDescent="0.25">
      <c r="A7930" s="15"/>
      <c r="B7930" s="15"/>
      <c r="C7930" s="15"/>
      <c r="I7930" s="11" t="s">
        <v>23517</v>
      </c>
    </row>
    <row r="7931" spans="1:9" x14ac:dyDescent="0.25">
      <c r="A7931" s="15"/>
      <c r="B7931" s="15"/>
      <c r="C7931" s="15"/>
      <c r="I7931" s="11" t="s">
        <v>23517</v>
      </c>
    </row>
    <row r="7932" spans="1:9" x14ac:dyDescent="0.25">
      <c r="A7932" s="15"/>
      <c r="B7932" s="15"/>
      <c r="C7932" s="15"/>
      <c r="I7932" s="11" t="s">
        <v>23517</v>
      </c>
    </row>
    <row r="7933" spans="1:9" x14ac:dyDescent="0.25">
      <c r="A7933" s="15"/>
      <c r="B7933" s="15"/>
      <c r="C7933" s="15"/>
      <c r="I7933" s="11" t="s">
        <v>23517</v>
      </c>
    </row>
    <row r="7934" spans="1:9" x14ac:dyDescent="0.25">
      <c r="A7934" s="15"/>
      <c r="B7934" s="15"/>
      <c r="C7934" s="15"/>
      <c r="I7934" s="11" t="s">
        <v>23517</v>
      </c>
    </row>
    <row r="7935" spans="1:9" x14ac:dyDescent="0.25">
      <c r="A7935" s="15"/>
      <c r="B7935" s="15"/>
      <c r="C7935" s="15"/>
      <c r="I7935" s="11" t="s">
        <v>23517</v>
      </c>
    </row>
    <row r="7936" spans="1:9" x14ac:dyDescent="0.25">
      <c r="A7936" s="15"/>
      <c r="B7936" s="15"/>
      <c r="C7936" s="15"/>
      <c r="I7936" s="11" t="s">
        <v>23517</v>
      </c>
    </row>
    <row r="7937" spans="1:9" x14ac:dyDescent="0.25">
      <c r="A7937" s="15"/>
      <c r="B7937" s="15"/>
      <c r="C7937" s="15"/>
      <c r="I7937" s="11" t="s">
        <v>23517</v>
      </c>
    </row>
    <row r="7938" spans="1:9" x14ac:dyDescent="0.25">
      <c r="A7938" s="15"/>
      <c r="B7938" s="15"/>
      <c r="C7938" s="15"/>
      <c r="I7938" s="11" t="s">
        <v>23517</v>
      </c>
    </row>
    <row r="7939" spans="1:9" x14ac:dyDescent="0.25">
      <c r="A7939" s="15"/>
      <c r="B7939" s="15"/>
      <c r="C7939" s="15"/>
      <c r="I7939" s="11" t="s">
        <v>23517</v>
      </c>
    </row>
    <row r="7940" spans="1:9" x14ac:dyDescent="0.25">
      <c r="A7940" s="15"/>
      <c r="B7940" s="15"/>
      <c r="C7940" s="15"/>
      <c r="I7940" s="11" t="s">
        <v>23517</v>
      </c>
    </row>
    <row r="7941" spans="1:9" x14ac:dyDescent="0.25">
      <c r="A7941" s="15"/>
      <c r="B7941" s="15"/>
      <c r="C7941" s="15"/>
      <c r="I7941" s="11" t="s">
        <v>361</v>
      </c>
    </row>
    <row r="7942" spans="1:9" x14ac:dyDescent="0.25">
      <c r="A7942" s="15"/>
      <c r="B7942" s="15"/>
      <c r="C7942" s="15"/>
      <c r="I7942" s="11" t="s">
        <v>361</v>
      </c>
    </row>
    <row r="7943" spans="1:9" x14ac:dyDescent="0.25">
      <c r="A7943" s="15"/>
      <c r="B7943" s="15"/>
      <c r="C7943" s="15"/>
      <c r="I7943" s="11" t="s">
        <v>23548</v>
      </c>
    </row>
    <row r="7944" spans="1:9" x14ac:dyDescent="0.25">
      <c r="A7944" s="15"/>
      <c r="B7944" s="15"/>
      <c r="C7944" s="15"/>
      <c r="I7944" s="11" t="s">
        <v>23591</v>
      </c>
    </row>
    <row r="7945" spans="1:9" x14ac:dyDescent="0.25">
      <c r="A7945" s="15"/>
      <c r="B7945" s="15"/>
      <c r="C7945" s="15"/>
      <c r="I7945" s="11" t="s">
        <v>23591</v>
      </c>
    </row>
    <row r="7946" spans="1:9" x14ac:dyDescent="0.25">
      <c r="A7946" s="15"/>
      <c r="B7946" s="15"/>
      <c r="C7946" s="15"/>
      <c r="I7946" s="11" t="s">
        <v>23646</v>
      </c>
    </row>
    <row r="7947" spans="1:9" x14ac:dyDescent="0.25">
      <c r="A7947" s="15"/>
      <c r="B7947" s="15"/>
      <c r="C7947" s="15"/>
      <c r="I7947" s="11" t="s">
        <v>23646</v>
      </c>
    </row>
    <row r="7948" spans="1:9" x14ac:dyDescent="0.25">
      <c r="A7948" s="15"/>
      <c r="B7948" s="15"/>
      <c r="C7948" s="15"/>
      <c r="I7948" s="11" t="s">
        <v>3889</v>
      </c>
    </row>
    <row r="7949" spans="1:9" x14ac:dyDescent="0.25">
      <c r="A7949" s="15"/>
      <c r="B7949" s="15"/>
      <c r="C7949" s="15"/>
      <c r="I7949" s="11" t="s">
        <v>3889</v>
      </c>
    </row>
    <row r="7950" spans="1:9" x14ac:dyDescent="0.25">
      <c r="A7950" s="15"/>
      <c r="B7950" s="15"/>
      <c r="C7950" s="15"/>
      <c r="I7950" s="11" t="s">
        <v>3889</v>
      </c>
    </row>
    <row r="7951" spans="1:9" x14ac:dyDescent="0.25">
      <c r="A7951" s="15"/>
      <c r="B7951" s="15"/>
      <c r="C7951" s="15"/>
      <c r="I7951" s="11" t="s">
        <v>3889</v>
      </c>
    </row>
    <row r="7952" spans="1:9" x14ac:dyDescent="0.25">
      <c r="A7952" s="15"/>
      <c r="B7952" s="15"/>
      <c r="C7952" s="15"/>
      <c r="I7952" s="11" t="s">
        <v>3889</v>
      </c>
    </row>
    <row r="7953" spans="1:9" x14ac:dyDescent="0.25">
      <c r="A7953" s="15"/>
      <c r="B7953" s="15"/>
      <c r="C7953" s="15"/>
      <c r="I7953" s="11" t="s">
        <v>3889</v>
      </c>
    </row>
    <row r="7954" spans="1:9" x14ac:dyDescent="0.25">
      <c r="A7954" s="15"/>
      <c r="B7954" s="15"/>
      <c r="C7954" s="15"/>
      <c r="I7954" s="11" t="s">
        <v>3889</v>
      </c>
    </row>
    <row r="7955" spans="1:9" x14ac:dyDescent="0.25">
      <c r="A7955" s="15"/>
      <c r="B7955" s="15"/>
      <c r="C7955" s="15"/>
      <c r="I7955" s="11" t="s">
        <v>23682</v>
      </c>
    </row>
    <row r="7956" spans="1:9" x14ac:dyDescent="0.25">
      <c r="A7956" s="15"/>
      <c r="B7956" s="15"/>
      <c r="C7956" s="15"/>
      <c r="I7956" s="11" t="s">
        <v>23682</v>
      </c>
    </row>
    <row r="7957" spans="1:9" x14ac:dyDescent="0.25">
      <c r="A7957" s="15"/>
      <c r="B7957" s="15"/>
      <c r="C7957" s="15"/>
      <c r="I7957" s="11" t="s">
        <v>23682</v>
      </c>
    </row>
    <row r="7958" spans="1:9" x14ac:dyDescent="0.25">
      <c r="A7958" s="15"/>
      <c r="B7958" s="15"/>
      <c r="C7958" s="15"/>
      <c r="I7958" s="11" t="s">
        <v>23682</v>
      </c>
    </row>
    <row r="7959" spans="1:9" x14ac:dyDescent="0.25">
      <c r="A7959" s="15"/>
      <c r="B7959" s="15"/>
      <c r="C7959" s="15"/>
      <c r="I7959" s="11" t="s">
        <v>23682</v>
      </c>
    </row>
    <row r="7960" spans="1:9" x14ac:dyDescent="0.25">
      <c r="A7960" s="15"/>
      <c r="B7960" s="15"/>
      <c r="C7960" s="15"/>
      <c r="I7960" s="11" t="s">
        <v>23682</v>
      </c>
    </row>
    <row r="7961" spans="1:9" x14ac:dyDescent="0.25">
      <c r="A7961" s="15"/>
      <c r="B7961" s="15"/>
      <c r="C7961" s="15"/>
      <c r="I7961" s="11" t="s">
        <v>23682</v>
      </c>
    </row>
    <row r="7962" spans="1:9" x14ac:dyDescent="0.25">
      <c r="A7962" s="15"/>
      <c r="B7962" s="15"/>
      <c r="C7962" s="15"/>
      <c r="I7962" s="11" t="s">
        <v>23682</v>
      </c>
    </row>
    <row r="7963" spans="1:9" x14ac:dyDescent="0.25">
      <c r="A7963" s="15"/>
      <c r="B7963" s="15"/>
      <c r="C7963" s="15"/>
      <c r="I7963" s="11" t="s">
        <v>23682</v>
      </c>
    </row>
    <row r="7964" spans="1:9" x14ac:dyDescent="0.25">
      <c r="A7964" s="15"/>
      <c r="B7964" s="15"/>
      <c r="C7964" s="15"/>
      <c r="I7964" s="11" t="s">
        <v>23692</v>
      </c>
    </row>
    <row r="7965" spans="1:9" x14ac:dyDescent="0.25">
      <c r="A7965" s="15"/>
      <c r="B7965" s="15"/>
      <c r="C7965" s="15"/>
      <c r="I7965" s="11" t="s">
        <v>23692</v>
      </c>
    </row>
    <row r="7966" spans="1:9" x14ac:dyDescent="0.25">
      <c r="A7966" s="15"/>
      <c r="B7966" s="15"/>
      <c r="C7966" s="15"/>
      <c r="I7966" s="11" t="s">
        <v>23692</v>
      </c>
    </row>
    <row r="7967" spans="1:9" x14ac:dyDescent="0.25">
      <c r="A7967" s="15"/>
      <c r="B7967" s="15"/>
      <c r="C7967" s="15"/>
      <c r="I7967" s="11" t="s">
        <v>23721</v>
      </c>
    </row>
    <row r="7968" spans="1:9" x14ac:dyDescent="0.25">
      <c r="A7968" s="15"/>
      <c r="B7968" s="15"/>
      <c r="C7968" s="15"/>
      <c r="I7968" s="11" t="s">
        <v>23733</v>
      </c>
    </row>
    <row r="7969" spans="1:9" x14ac:dyDescent="0.25">
      <c r="A7969" s="15"/>
      <c r="B7969" s="15"/>
      <c r="C7969" s="15"/>
      <c r="I7969" s="11" t="s">
        <v>23733</v>
      </c>
    </row>
    <row r="7970" spans="1:9" x14ac:dyDescent="0.25">
      <c r="A7970" s="15"/>
      <c r="B7970" s="15"/>
      <c r="C7970" s="15"/>
      <c r="I7970" s="11" t="s">
        <v>23737</v>
      </c>
    </row>
    <row r="7971" spans="1:9" x14ac:dyDescent="0.25">
      <c r="A7971" s="15"/>
      <c r="B7971" s="15"/>
      <c r="C7971" s="15"/>
      <c r="I7971" s="11" t="s">
        <v>130</v>
      </c>
    </row>
    <row r="7972" spans="1:9" x14ac:dyDescent="0.25">
      <c r="A7972" s="15"/>
      <c r="B7972" s="15"/>
      <c r="C7972" s="15"/>
      <c r="I7972" s="11" t="s">
        <v>130</v>
      </c>
    </row>
    <row r="7973" spans="1:9" x14ac:dyDescent="0.25">
      <c r="A7973" s="15"/>
      <c r="B7973" s="15"/>
      <c r="C7973" s="15"/>
      <c r="I7973" s="11" t="s">
        <v>130</v>
      </c>
    </row>
    <row r="7974" spans="1:9" x14ac:dyDescent="0.25">
      <c r="A7974" s="15"/>
      <c r="B7974" s="15"/>
      <c r="C7974" s="15"/>
      <c r="I7974" s="11" t="s">
        <v>130</v>
      </c>
    </row>
    <row r="7975" spans="1:9" x14ac:dyDescent="0.25">
      <c r="A7975" s="15"/>
      <c r="B7975" s="15"/>
      <c r="C7975" s="15"/>
      <c r="I7975" s="11" t="s">
        <v>130</v>
      </c>
    </row>
    <row r="7976" spans="1:9" x14ac:dyDescent="0.25">
      <c r="A7976" s="15"/>
      <c r="B7976" s="15"/>
      <c r="C7976" s="15"/>
      <c r="I7976" s="11" t="s">
        <v>130</v>
      </c>
    </row>
    <row r="7977" spans="1:9" x14ac:dyDescent="0.25">
      <c r="A7977" s="15"/>
      <c r="B7977" s="15"/>
      <c r="C7977" s="15"/>
      <c r="I7977" s="11" t="s">
        <v>130</v>
      </c>
    </row>
    <row r="7978" spans="1:9" x14ac:dyDescent="0.25">
      <c r="A7978" s="15"/>
      <c r="B7978" s="15"/>
      <c r="C7978" s="15"/>
      <c r="I7978" s="11" t="s">
        <v>130</v>
      </c>
    </row>
    <row r="7979" spans="1:9" x14ac:dyDescent="0.25">
      <c r="A7979" s="15"/>
      <c r="B7979" s="15"/>
      <c r="C7979" s="15"/>
      <c r="I7979" s="11" t="s">
        <v>130</v>
      </c>
    </row>
    <row r="7980" spans="1:9" x14ac:dyDescent="0.25">
      <c r="A7980" s="15"/>
      <c r="B7980" s="15"/>
      <c r="C7980" s="15"/>
      <c r="I7980" s="11" t="s">
        <v>130</v>
      </c>
    </row>
    <row r="7981" spans="1:9" x14ac:dyDescent="0.25">
      <c r="A7981" s="15"/>
      <c r="B7981" s="15"/>
      <c r="C7981" s="15"/>
      <c r="I7981" s="11" t="s">
        <v>130</v>
      </c>
    </row>
    <row r="7982" spans="1:9" x14ac:dyDescent="0.25">
      <c r="A7982" s="15"/>
      <c r="B7982" s="15"/>
      <c r="C7982" s="15"/>
      <c r="I7982" s="11" t="s">
        <v>130</v>
      </c>
    </row>
    <row r="7983" spans="1:9" x14ac:dyDescent="0.25">
      <c r="A7983" s="15"/>
      <c r="B7983" s="15"/>
      <c r="C7983" s="15"/>
      <c r="I7983" s="11" t="s">
        <v>130</v>
      </c>
    </row>
    <row r="7984" spans="1:9" x14ac:dyDescent="0.25">
      <c r="A7984" s="15"/>
      <c r="B7984" s="15"/>
      <c r="C7984" s="15"/>
      <c r="I7984" s="11" t="s">
        <v>130</v>
      </c>
    </row>
    <row r="7985" spans="1:9" x14ac:dyDescent="0.25">
      <c r="A7985" s="15"/>
      <c r="B7985" s="15"/>
      <c r="C7985" s="15"/>
      <c r="I7985" s="11" t="s">
        <v>130</v>
      </c>
    </row>
    <row r="7986" spans="1:9" x14ac:dyDescent="0.25">
      <c r="A7986" s="15"/>
      <c r="B7986" s="15"/>
      <c r="C7986" s="15"/>
      <c r="I7986" s="11" t="s">
        <v>130</v>
      </c>
    </row>
    <row r="7987" spans="1:9" x14ac:dyDescent="0.25">
      <c r="A7987" s="15"/>
      <c r="B7987" s="15"/>
      <c r="C7987" s="15"/>
      <c r="I7987" s="11" t="s">
        <v>130</v>
      </c>
    </row>
    <row r="7988" spans="1:9" x14ac:dyDescent="0.25">
      <c r="A7988" s="15"/>
      <c r="B7988" s="15"/>
      <c r="C7988" s="15"/>
      <c r="I7988" s="11" t="s">
        <v>130</v>
      </c>
    </row>
    <row r="7989" spans="1:9" x14ac:dyDescent="0.25">
      <c r="A7989" s="15"/>
      <c r="B7989" s="15"/>
      <c r="C7989" s="15"/>
      <c r="I7989" s="11" t="s">
        <v>130</v>
      </c>
    </row>
    <row r="7990" spans="1:9" x14ac:dyDescent="0.25">
      <c r="A7990" s="15"/>
      <c r="B7990" s="15"/>
      <c r="C7990" s="15"/>
      <c r="I7990" s="11" t="s">
        <v>23750</v>
      </c>
    </row>
    <row r="7991" spans="1:9" x14ac:dyDescent="0.25">
      <c r="A7991" s="15"/>
      <c r="B7991" s="15"/>
      <c r="C7991" s="15"/>
      <c r="I7991" s="11" t="s">
        <v>23755</v>
      </c>
    </row>
    <row r="7992" spans="1:9" x14ac:dyDescent="0.25">
      <c r="A7992" s="15"/>
      <c r="B7992" s="15"/>
      <c r="C7992" s="15"/>
      <c r="I7992" s="11" t="s">
        <v>588</v>
      </c>
    </row>
    <row r="7993" spans="1:9" x14ac:dyDescent="0.25">
      <c r="A7993" s="15"/>
      <c r="B7993" s="15"/>
      <c r="C7993" s="15"/>
      <c r="I7993" s="11" t="s">
        <v>588</v>
      </c>
    </row>
    <row r="7994" spans="1:9" x14ac:dyDescent="0.25">
      <c r="A7994" s="15"/>
      <c r="B7994" s="15"/>
      <c r="C7994" s="15"/>
      <c r="I7994" s="11" t="s">
        <v>588</v>
      </c>
    </row>
    <row r="7995" spans="1:9" x14ac:dyDescent="0.25">
      <c r="A7995" s="15"/>
      <c r="B7995" s="15"/>
      <c r="C7995" s="15"/>
      <c r="I7995" s="11" t="s">
        <v>588</v>
      </c>
    </row>
    <row r="7996" spans="1:9" x14ac:dyDescent="0.25">
      <c r="A7996" s="15"/>
      <c r="B7996" s="15"/>
      <c r="C7996" s="15"/>
      <c r="I7996" s="11" t="s">
        <v>588</v>
      </c>
    </row>
    <row r="7997" spans="1:9" x14ac:dyDescent="0.25">
      <c r="A7997" s="15"/>
      <c r="B7997" s="15"/>
      <c r="C7997" s="15"/>
      <c r="I7997" s="11" t="s">
        <v>1091</v>
      </c>
    </row>
    <row r="7998" spans="1:9" x14ac:dyDescent="0.25">
      <c r="A7998" s="15"/>
      <c r="B7998" s="15"/>
      <c r="C7998" s="15"/>
      <c r="I7998" s="11" t="s">
        <v>1091</v>
      </c>
    </row>
    <row r="7999" spans="1:9" x14ac:dyDescent="0.25">
      <c r="A7999" s="15"/>
      <c r="B7999" s="15"/>
      <c r="C7999" s="15"/>
      <c r="I7999" s="11" t="s">
        <v>4377</v>
      </c>
    </row>
    <row r="8000" spans="1:9" x14ac:dyDescent="0.25">
      <c r="A8000" s="15"/>
      <c r="B8000" s="15"/>
      <c r="C8000" s="15"/>
      <c r="I8000" s="11" t="s">
        <v>4377</v>
      </c>
    </row>
    <row r="8001" spans="1:9" x14ac:dyDescent="0.25">
      <c r="A8001" s="15"/>
      <c r="B8001" s="15"/>
      <c r="C8001" s="15"/>
      <c r="I8001" s="11" t="s">
        <v>23871</v>
      </c>
    </row>
    <row r="8002" spans="1:9" x14ac:dyDescent="0.25">
      <c r="A8002" s="15"/>
      <c r="B8002" s="15"/>
      <c r="C8002" s="15"/>
      <c r="I8002" s="11" t="s">
        <v>23875</v>
      </c>
    </row>
    <row r="8003" spans="1:9" x14ac:dyDescent="0.25">
      <c r="A8003" s="15"/>
      <c r="B8003" s="15"/>
      <c r="C8003" s="15"/>
      <c r="I8003" s="11" t="s">
        <v>23916</v>
      </c>
    </row>
    <row r="8004" spans="1:9" x14ac:dyDescent="0.25">
      <c r="A8004" s="15"/>
      <c r="B8004" s="15"/>
      <c r="C8004" s="15"/>
      <c r="I8004" s="11" t="s">
        <v>23924</v>
      </c>
    </row>
    <row r="8005" spans="1:9" x14ac:dyDescent="0.25">
      <c r="A8005" s="15"/>
      <c r="B8005" s="15"/>
      <c r="C8005" s="15"/>
      <c r="I8005" s="11" t="s">
        <v>23924</v>
      </c>
    </row>
    <row r="8006" spans="1:9" x14ac:dyDescent="0.25">
      <c r="A8006" s="15"/>
      <c r="B8006" s="15"/>
      <c r="C8006" s="15"/>
      <c r="I8006" s="11" t="s">
        <v>23946</v>
      </c>
    </row>
    <row r="8007" spans="1:9" x14ac:dyDescent="0.25">
      <c r="A8007" s="15"/>
      <c r="B8007" s="15"/>
      <c r="C8007" s="15"/>
      <c r="I8007" s="11" t="s">
        <v>23946</v>
      </c>
    </row>
    <row r="8008" spans="1:9" x14ac:dyDescent="0.25">
      <c r="A8008" s="15"/>
      <c r="B8008" s="15"/>
      <c r="C8008" s="15"/>
      <c r="I8008" s="11" t="s">
        <v>23946</v>
      </c>
    </row>
    <row r="8009" spans="1:9" x14ac:dyDescent="0.25">
      <c r="A8009" s="15"/>
      <c r="B8009" s="15"/>
      <c r="C8009" s="15"/>
      <c r="I8009" s="11" t="s">
        <v>23946</v>
      </c>
    </row>
    <row r="8010" spans="1:9" x14ac:dyDescent="0.25">
      <c r="A8010" s="15"/>
      <c r="B8010" s="15"/>
      <c r="C8010" s="15"/>
      <c r="I8010" s="11" t="s">
        <v>23946</v>
      </c>
    </row>
    <row r="8011" spans="1:9" x14ac:dyDescent="0.25">
      <c r="A8011" s="15"/>
      <c r="B8011" s="15"/>
      <c r="C8011" s="15"/>
      <c r="I8011" s="11" t="s">
        <v>23967</v>
      </c>
    </row>
    <row r="8012" spans="1:9" x14ac:dyDescent="0.25">
      <c r="A8012" s="15"/>
      <c r="B8012" s="15"/>
      <c r="C8012" s="15"/>
      <c r="I8012" s="11" t="s">
        <v>23979</v>
      </c>
    </row>
    <row r="8013" spans="1:9" x14ac:dyDescent="0.25">
      <c r="A8013" s="15"/>
      <c r="B8013" s="15"/>
      <c r="C8013" s="15"/>
      <c r="I8013" s="11" t="s">
        <v>4422</v>
      </c>
    </row>
    <row r="8014" spans="1:9" x14ac:dyDescent="0.25">
      <c r="A8014" s="15"/>
      <c r="B8014" s="15"/>
      <c r="C8014" s="15"/>
      <c r="I8014" s="11" t="s">
        <v>1738</v>
      </c>
    </row>
    <row r="8015" spans="1:9" x14ac:dyDescent="0.25">
      <c r="A8015" s="15"/>
      <c r="B8015" s="15"/>
      <c r="C8015" s="15"/>
    </row>
    <row r="8016" spans="1:9" x14ac:dyDescent="0.25">
      <c r="A8016" s="15"/>
      <c r="B8016" s="15"/>
      <c r="C8016" s="15"/>
    </row>
    <row r="8017" spans="1:3" x14ac:dyDescent="0.25">
      <c r="A8017" s="15"/>
      <c r="B8017" s="15"/>
      <c r="C8017" s="15"/>
    </row>
    <row r="8018" spans="1:3" x14ac:dyDescent="0.25">
      <c r="A8018" s="15"/>
      <c r="B8018" s="15"/>
      <c r="C8018" s="15"/>
    </row>
    <row r="8019" spans="1:3" x14ac:dyDescent="0.25">
      <c r="A8019" s="15"/>
      <c r="B8019" s="15"/>
      <c r="C8019" s="15"/>
    </row>
    <row r="8020" spans="1:3" x14ac:dyDescent="0.25">
      <c r="A8020" s="15"/>
      <c r="B8020" s="15"/>
      <c r="C8020" s="15"/>
    </row>
    <row r="8021" spans="1:3" x14ac:dyDescent="0.25">
      <c r="A8021" s="15"/>
      <c r="B8021" s="15"/>
      <c r="C8021" s="15"/>
    </row>
    <row r="8022" spans="1:3" x14ac:dyDescent="0.25">
      <c r="A8022" s="15"/>
      <c r="B8022" s="15"/>
      <c r="C8022" s="15"/>
    </row>
    <row r="8023" spans="1:3" x14ac:dyDescent="0.25">
      <c r="A8023" s="15"/>
      <c r="B8023" s="15"/>
      <c r="C8023" s="15"/>
    </row>
    <row r="8024" spans="1:3" x14ac:dyDescent="0.25">
      <c r="A8024" s="15"/>
      <c r="B8024" s="15"/>
      <c r="C8024" s="15"/>
    </row>
    <row r="8025" spans="1:3" x14ac:dyDescent="0.25">
      <c r="A8025" s="15"/>
      <c r="B8025" s="15"/>
      <c r="C8025" s="15"/>
    </row>
    <row r="8026" spans="1:3" x14ac:dyDescent="0.25">
      <c r="A8026" s="15"/>
      <c r="B8026" s="15"/>
      <c r="C8026" s="15"/>
    </row>
    <row r="8027" spans="1:3" x14ac:dyDescent="0.25">
      <c r="A8027" s="15"/>
      <c r="B8027" s="15"/>
      <c r="C8027" s="15"/>
    </row>
    <row r="8028" spans="1:3" x14ac:dyDescent="0.25">
      <c r="A8028" s="15"/>
      <c r="B8028" s="15"/>
      <c r="C8028" s="15"/>
    </row>
    <row r="8029" spans="1:3" x14ac:dyDescent="0.25">
      <c r="A8029" s="15"/>
      <c r="B8029" s="15"/>
      <c r="C8029" s="15"/>
    </row>
    <row r="8030" spans="1:3" x14ac:dyDescent="0.25">
      <c r="A8030" s="15"/>
      <c r="B8030" s="15"/>
      <c r="C8030" s="15"/>
    </row>
    <row r="8031" spans="1:3" x14ac:dyDescent="0.25">
      <c r="A8031" s="15"/>
      <c r="B8031" s="15"/>
      <c r="C8031" s="15"/>
    </row>
    <row r="8032" spans="1:3" x14ac:dyDescent="0.25">
      <c r="A8032" s="15"/>
      <c r="B8032" s="15"/>
      <c r="C8032" s="15"/>
    </row>
    <row r="8033" spans="1:3" x14ac:dyDescent="0.25">
      <c r="A8033" s="15"/>
      <c r="B8033" s="15"/>
      <c r="C8033" s="15"/>
    </row>
    <row r="8034" spans="1:3" x14ac:dyDescent="0.25">
      <c r="A8034" s="15"/>
      <c r="B8034" s="15"/>
      <c r="C8034" s="15"/>
    </row>
    <row r="8035" spans="1:3" x14ac:dyDescent="0.25">
      <c r="A8035" s="15"/>
      <c r="B8035" s="15"/>
      <c r="C8035" s="15"/>
    </row>
    <row r="8036" spans="1:3" x14ac:dyDescent="0.25">
      <c r="A8036" s="15"/>
      <c r="B8036" s="15"/>
      <c r="C8036" s="15"/>
    </row>
    <row r="8037" spans="1:3" x14ac:dyDescent="0.25">
      <c r="A8037" s="15"/>
      <c r="B8037" s="15"/>
      <c r="C8037" s="15"/>
    </row>
    <row r="8038" spans="1:3" x14ac:dyDescent="0.25">
      <c r="A8038" s="15"/>
      <c r="B8038" s="15"/>
      <c r="C8038" s="15"/>
    </row>
    <row r="8039" spans="1:3" x14ac:dyDescent="0.25">
      <c r="A8039" s="15"/>
      <c r="B8039" s="15"/>
      <c r="C8039" s="15"/>
    </row>
    <row r="8040" spans="1:3" x14ac:dyDescent="0.25">
      <c r="A8040" s="15"/>
      <c r="B8040" s="15"/>
      <c r="C8040" s="15"/>
    </row>
    <row r="8041" spans="1:3" x14ac:dyDescent="0.25">
      <c r="A8041" s="15"/>
      <c r="B8041" s="15"/>
      <c r="C8041" s="15"/>
    </row>
    <row r="8042" spans="1:3" x14ac:dyDescent="0.25">
      <c r="A8042" s="15"/>
      <c r="B8042" s="15"/>
      <c r="C8042" s="15"/>
    </row>
    <row r="8043" spans="1:3" x14ac:dyDescent="0.25">
      <c r="A8043" s="15"/>
      <c r="B8043" s="15"/>
      <c r="C8043" s="15"/>
    </row>
    <row r="8044" spans="1:3" x14ac:dyDescent="0.25">
      <c r="A8044" s="15"/>
      <c r="B8044" s="15"/>
      <c r="C8044" s="15"/>
    </row>
    <row r="8045" spans="1:3" x14ac:dyDescent="0.25">
      <c r="A8045" s="15"/>
      <c r="B8045" s="15"/>
      <c r="C8045" s="15"/>
    </row>
    <row r="8046" spans="1:3" x14ac:dyDescent="0.25">
      <c r="A8046" s="15"/>
      <c r="B8046" s="15"/>
      <c r="C8046" s="15"/>
    </row>
    <row r="8047" spans="1:3" x14ac:dyDescent="0.25">
      <c r="A8047" s="15"/>
      <c r="B8047" s="15"/>
      <c r="C8047" s="15"/>
    </row>
    <row r="8048" spans="1:3" x14ac:dyDescent="0.25">
      <c r="A8048" s="15"/>
      <c r="B8048" s="15"/>
      <c r="C8048" s="15"/>
    </row>
    <row r="8049" spans="1:3" x14ac:dyDescent="0.25">
      <c r="A8049" s="15"/>
      <c r="B8049" s="15"/>
      <c r="C8049" s="15"/>
    </row>
    <row r="8050" spans="1:3" x14ac:dyDescent="0.25">
      <c r="A8050" s="15"/>
      <c r="B8050" s="15"/>
      <c r="C8050" s="15"/>
    </row>
    <row r="8051" spans="1:3" x14ac:dyDescent="0.25">
      <c r="A8051" s="15"/>
      <c r="B8051" s="15"/>
      <c r="C8051" s="15"/>
    </row>
    <row r="8052" spans="1:3" x14ac:dyDescent="0.25">
      <c r="A8052" s="15"/>
      <c r="B8052" s="15"/>
      <c r="C8052" s="15"/>
    </row>
    <row r="8053" spans="1:3" x14ac:dyDescent="0.25">
      <c r="A8053" s="15"/>
      <c r="B8053" s="15"/>
      <c r="C8053" s="15"/>
    </row>
    <row r="8054" spans="1:3" x14ac:dyDescent="0.25">
      <c r="A8054" s="15"/>
      <c r="B8054" s="15"/>
      <c r="C8054" s="15"/>
    </row>
    <row r="8055" spans="1:3" x14ac:dyDescent="0.25">
      <c r="A8055" s="15"/>
      <c r="B8055" s="15"/>
      <c r="C8055" s="15"/>
    </row>
    <row r="8056" spans="1:3" x14ac:dyDescent="0.25">
      <c r="A8056" s="15"/>
      <c r="B8056" s="15"/>
      <c r="C8056" s="15"/>
    </row>
    <row r="8057" spans="1:3" x14ac:dyDescent="0.25">
      <c r="A8057" s="15"/>
      <c r="B8057" s="15"/>
      <c r="C8057" s="15"/>
    </row>
    <row r="8058" spans="1:3" x14ac:dyDescent="0.25">
      <c r="A8058" s="15"/>
      <c r="B8058" s="15"/>
      <c r="C8058" s="15"/>
    </row>
    <row r="8059" spans="1:3" x14ac:dyDescent="0.25">
      <c r="A8059" s="15"/>
      <c r="B8059" s="15"/>
      <c r="C8059" s="15"/>
    </row>
    <row r="8060" spans="1:3" x14ac:dyDescent="0.25">
      <c r="A8060" s="15"/>
      <c r="B8060" s="15"/>
      <c r="C8060" s="15"/>
    </row>
    <row r="8061" spans="1:3" x14ac:dyDescent="0.25">
      <c r="A8061" s="15"/>
      <c r="B8061" s="15"/>
      <c r="C8061" s="15"/>
    </row>
    <row r="8062" spans="1:3" x14ac:dyDescent="0.25">
      <c r="A8062" s="15"/>
      <c r="B8062" s="15"/>
      <c r="C8062" s="15"/>
    </row>
    <row r="8063" spans="1:3" x14ac:dyDescent="0.25">
      <c r="A8063" s="15"/>
      <c r="B8063" s="15"/>
      <c r="C8063" s="15"/>
    </row>
    <row r="8064" spans="1:3" x14ac:dyDescent="0.25">
      <c r="A8064" s="15"/>
      <c r="B8064" s="15"/>
      <c r="C8064" s="15"/>
    </row>
    <row r="8065" spans="1:3" x14ac:dyDescent="0.25">
      <c r="A8065" s="15"/>
      <c r="B8065" s="15"/>
      <c r="C8065" s="15"/>
    </row>
    <row r="8066" spans="1:3" x14ac:dyDescent="0.25">
      <c r="A8066" s="15"/>
      <c r="B8066" s="15"/>
      <c r="C8066" s="15"/>
    </row>
    <row r="8067" spans="1:3" x14ac:dyDescent="0.25">
      <c r="A8067" s="15"/>
      <c r="B8067" s="15"/>
      <c r="C8067" s="15"/>
    </row>
    <row r="8068" spans="1:3" x14ac:dyDescent="0.25">
      <c r="A8068" s="15"/>
      <c r="B8068" s="15"/>
      <c r="C8068" s="15"/>
    </row>
    <row r="8069" spans="1:3" x14ac:dyDescent="0.25">
      <c r="A8069" s="15"/>
      <c r="B8069" s="15"/>
      <c r="C8069" s="15"/>
    </row>
    <row r="8070" spans="1:3" x14ac:dyDescent="0.25">
      <c r="A8070" s="15"/>
      <c r="B8070" s="15"/>
      <c r="C8070" s="15"/>
    </row>
    <row r="8071" spans="1:3" x14ac:dyDescent="0.25">
      <c r="A8071" s="15"/>
      <c r="B8071" s="15"/>
      <c r="C8071" s="15"/>
    </row>
    <row r="8072" spans="1:3" x14ac:dyDescent="0.25">
      <c r="A8072" s="15"/>
      <c r="B8072" s="15"/>
      <c r="C8072" s="15"/>
    </row>
    <row r="8073" spans="1:3" x14ac:dyDescent="0.25">
      <c r="A8073" s="15"/>
      <c r="B8073" s="15"/>
      <c r="C8073" s="15"/>
    </row>
    <row r="8074" spans="1:3" x14ac:dyDescent="0.25">
      <c r="A8074" s="15"/>
      <c r="B8074" s="15"/>
      <c r="C8074" s="15"/>
    </row>
    <row r="8075" spans="1:3" x14ac:dyDescent="0.25">
      <c r="A8075" s="15"/>
      <c r="B8075" s="15"/>
      <c r="C8075" s="15"/>
    </row>
    <row r="8076" spans="1:3" x14ac:dyDescent="0.25">
      <c r="A8076" s="15"/>
      <c r="B8076" s="15"/>
      <c r="C8076" s="15"/>
    </row>
    <row r="8077" spans="1:3" x14ac:dyDescent="0.25">
      <c r="A8077" s="15"/>
      <c r="B8077" s="15"/>
      <c r="C8077" s="15"/>
    </row>
    <row r="8078" spans="1:3" x14ac:dyDescent="0.25">
      <c r="A8078" s="15"/>
      <c r="B8078" s="15"/>
      <c r="C8078" s="15"/>
    </row>
    <row r="8079" spans="1:3" x14ac:dyDescent="0.25">
      <c r="A8079" s="15"/>
      <c r="B8079" s="15"/>
      <c r="C8079" s="15"/>
    </row>
    <row r="8080" spans="1:3" x14ac:dyDescent="0.25">
      <c r="A8080" s="15"/>
      <c r="B8080" s="15"/>
      <c r="C8080" s="15"/>
    </row>
    <row r="8081" spans="1:3" x14ac:dyDescent="0.25">
      <c r="A8081" s="15"/>
      <c r="B8081" s="15"/>
      <c r="C8081" s="15"/>
    </row>
    <row r="8082" spans="1:3" x14ac:dyDescent="0.25">
      <c r="A8082" s="15"/>
      <c r="B8082" s="15"/>
      <c r="C8082" s="15"/>
    </row>
    <row r="8083" spans="1:3" x14ac:dyDescent="0.25">
      <c r="A8083" s="15"/>
      <c r="B8083" s="15"/>
      <c r="C8083" s="15"/>
    </row>
    <row r="8084" spans="1:3" x14ac:dyDescent="0.25">
      <c r="A8084" s="15"/>
      <c r="B8084" s="15"/>
      <c r="C8084" s="15"/>
    </row>
    <row r="8085" spans="1:3" x14ac:dyDescent="0.25">
      <c r="A8085" s="15"/>
      <c r="B8085" s="15"/>
      <c r="C8085" s="15"/>
    </row>
    <row r="8086" spans="1:3" x14ac:dyDescent="0.25">
      <c r="A8086" s="15"/>
      <c r="B8086" s="15"/>
      <c r="C8086" s="15"/>
    </row>
    <row r="8087" spans="1:3" x14ac:dyDescent="0.25">
      <c r="A8087" s="15"/>
      <c r="B8087" s="15"/>
      <c r="C8087" s="15"/>
    </row>
    <row r="8088" spans="1:3" x14ac:dyDescent="0.25">
      <c r="A8088" s="15"/>
      <c r="B8088" s="15"/>
      <c r="C8088" s="15"/>
    </row>
    <row r="8089" spans="1:3" x14ac:dyDescent="0.25">
      <c r="A8089" s="15"/>
      <c r="B8089" s="15"/>
      <c r="C8089" s="15"/>
    </row>
    <row r="8090" spans="1:3" x14ac:dyDescent="0.25">
      <c r="A8090" s="15"/>
      <c r="B8090" s="15"/>
      <c r="C8090" s="15"/>
    </row>
    <row r="8091" spans="1:3" x14ac:dyDescent="0.25">
      <c r="A8091" s="15"/>
      <c r="B8091" s="15"/>
      <c r="C8091" s="15"/>
    </row>
    <row r="8092" spans="1:3" x14ac:dyDescent="0.25">
      <c r="A8092" s="15"/>
      <c r="B8092" s="15"/>
      <c r="C8092" s="15"/>
    </row>
    <row r="8093" spans="1:3" x14ac:dyDescent="0.25">
      <c r="A8093" s="15"/>
      <c r="B8093" s="15"/>
      <c r="C8093" s="15"/>
    </row>
    <row r="8094" spans="1:3" x14ac:dyDescent="0.25">
      <c r="A8094" s="15"/>
      <c r="B8094" s="15"/>
      <c r="C8094" s="15"/>
    </row>
    <row r="8095" spans="1:3" x14ac:dyDescent="0.25">
      <c r="A8095" s="15"/>
      <c r="B8095" s="15"/>
      <c r="C8095" s="15"/>
    </row>
    <row r="8096" spans="1:3" x14ac:dyDescent="0.25">
      <c r="A8096" s="15"/>
      <c r="B8096" s="15"/>
      <c r="C8096" s="15"/>
    </row>
    <row r="8097" spans="1:3" x14ac:dyDescent="0.25">
      <c r="A8097" s="15"/>
      <c r="B8097" s="15"/>
      <c r="C8097" s="15"/>
    </row>
    <row r="8098" spans="1:3" x14ac:dyDescent="0.25">
      <c r="A8098" s="15"/>
      <c r="B8098" s="15"/>
      <c r="C8098" s="15"/>
    </row>
    <row r="8099" spans="1:3" x14ac:dyDescent="0.25">
      <c r="A8099" s="15"/>
      <c r="B8099" s="15"/>
      <c r="C8099" s="15"/>
    </row>
    <row r="8100" spans="1:3" x14ac:dyDescent="0.25">
      <c r="A8100" s="15"/>
      <c r="B8100" s="15"/>
      <c r="C8100" s="15"/>
    </row>
    <row r="8101" spans="1:3" x14ac:dyDescent="0.25">
      <c r="A8101" s="15"/>
      <c r="B8101" s="15"/>
      <c r="C8101" s="15"/>
    </row>
    <row r="8102" spans="1:3" x14ac:dyDescent="0.25">
      <c r="A8102" s="15"/>
      <c r="B8102" s="15"/>
      <c r="C8102" s="15"/>
    </row>
    <row r="8103" spans="1:3" x14ac:dyDescent="0.25">
      <c r="A8103" s="15"/>
      <c r="B8103" s="15"/>
      <c r="C8103" s="15"/>
    </row>
    <row r="8104" spans="1:3" x14ac:dyDescent="0.25">
      <c r="A8104" s="15"/>
      <c r="B8104" s="15"/>
      <c r="C8104" s="15"/>
    </row>
    <row r="8105" spans="1:3" x14ac:dyDescent="0.25">
      <c r="A8105" s="15"/>
      <c r="B8105" s="15"/>
      <c r="C8105" s="15"/>
    </row>
    <row r="8106" spans="1:3" x14ac:dyDescent="0.25">
      <c r="A8106" s="15"/>
      <c r="B8106" s="15"/>
      <c r="C8106" s="15"/>
    </row>
    <row r="8107" spans="1:3" x14ac:dyDescent="0.25">
      <c r="A8107" s="15"/>
      <c r="B8107" s="15"/>
      <c r="C8107" s="15"/>
    </row>
    <row r="8108" spans="1:3" x14ac:dyDescent="0.25">
      <c r="A8108" s="15"/>
      <c r="B8108" s="15"/>
      <c r="C8108" s="15"/>
    </row>
    <row r="8109" spans="1:3" x14ac:dyDescent="0.25">
      <c r="A8109" s="15"/>
      <c r="B8109" s="15"/>
      <c r="C8109" s="15"/>
    </row>
    <row r="8110" spans="1:3" x14ac:dyDescent="0.25">
      <c r="A8110" s="15"/>
      <c r="B8110" s="15"/>
      <c r="C8110" s="15"/>
    </row>
    <row r="8111" spans="1:3" x14ac:dyDescent="0.25">
      <c r="A8111" s="15"/>
      <c r="B8111" s="15"/>
      <c r="C8111" s="15"/>
    </row>
    <row r="8112" spans="1:3" x14ac:dyDescent="0.25">
      <c r="A8112" s="15"/>
      <c r="B8112" s="15"/>
      <c r="C8112" s="15"/>
    </row>
    <row r="8113" spans="1:3" x14ac:dyDescent="0.25">
      <c r="A8113" s="15"/>
      <c r="B8113" s="15"/>
      <c r="C8113" s="15"/>
    </row>
    <row r="8114" spans="1:3" x14ac:dyDescent="0.25">
      <c r="A8114" s="15"/>
      <c r="B8114" s="15"/>
      <c r="C8114" s="15"/>
    </row>
    <row r="8115" spans="1:3" x14ac:dyDescent="0.25">
      <c r="A8115" s="15"/>
      <c r="B8115" s="15"/>
      <c r="C8115" s="15"/>
    </row>
    <row r="8116" spans="1:3" x14ac:dyDescent="0.25">
      <c r="A8116" s="15"/>
      <c r="B8116" s="15"/>
      <c r="C8116" s="15"/>
    </row>
    <row r="8117" spans="1:3" x14ac:dyDescent="0.25">
      <c r="A8117" s="15"/>
      <c r="B8117" s="15"/>
      <c r="C8117" s="15"/>
    </row>
    <row r="8118" spans="1:3" x14ac:dyDescent="0.25">
      <c r="A8118" s="15"/>
      <c r="B8118" s="15"/>
      <c r="C8118" s="15"/>
    </row>
    <row r="8119" spans="1:3" x14ac:dyDescent="0.25">
      <c r="A8119" s="15"/>
      <c r="B8119" s="15"/>
      <c r="C8119" s="15"/>
    </row>
    <row r="8120" spans="1:3" x14ac:dyDescent="0.25">
      <c r="A8120" s="15"/>
      <c r="B8120" s="15"/>
      <c r="C8120" s="15"/>
    </row>
    <row r="8121" spans="1:3" x14ac:dyDescent="0.25">
      <c r="A8121" s="15"/>
      <c r="B8121" s="15"/>
      <c r="C8121" s="15"/>
    </row>
    <row r="8122" spans="1:3" x14ac:dyDescent="0.25">
      <c r="A8122" s="15"/>
      <c r="B8122" s="15"/>
      <c r="C8122" s="15"/>
    </row>
    <row r="8123" spans="1:3" x14ac:dyDescent="0.25">
      <c r="A8123" s="15"/>
      <c r="B8123" s="15"/>
      <c r="C8123" s="15"/>
    </row>
    <row r="8124" spans="1:3" x14ac:dyDescent="0.25">
      <c r="A8124" s="15"/>
      <c r="B8124" s="15"/>
      <c r="C8124" s="15"/>
    </row>
    <row r="8125" spans="1:3" x14ac:dyDescent="0.25">
      <c r="A8125" s="15"/>
      <c r="B8125" s="15"/>
      <c r="C8125" s="15"/>
    </row>
    <row r="8126" spans="1:3" x14ac:dyDescent="0.25">
      <c r="A8126" s="15"/>
      <c r="B8126" s="15"/>
      <c r="C8126" s="15"/>
    </row>
    <row r="8127" spans="1:3" x14ac:dyDescent="0.25">
      <c r="A8127" s="15"/>
      <c r="B8127" s="15"/>
      <c r="C8127" s="15"/>
    </row>
    <row r="8128" spans="1:3" x14ac:dyDescent="0.25">
      <c r="A8128" s="15"/>
      <c r="B8128" s="15"/>
      <c r="C8128" s="15"/>
    </row>
    <row r="8129" spans="1:3" x14ac:dyDescent="0.25">
      <c r="A8129" s="15"/>
      <c r="B8129" s="15"/>
      <c r="C8129" s="15"/>
    </row>
    <row r="8130" spans="1:3" x14ac:dyDescent="0.25">
      <c r="A8130" s="15"/>
      <c r="B8130" s="15"/>
      <c r="C8130" s="15"/>
    </row>
    <row r="8131" spans="1:3" x14ac:dyDescent="0.25">
      <c r="A8131" s="15"/>
      <c r="B8131" s="15"/>
      <c r="C8131" s="15"/>
    </row>
    <row r="8132" spans="1:3" x14ac:dyDescent="0.25">
      <c r="A8132" s="15"/>
      <c r="B8132" s="15"/>
      <c r="C8132" s="15"/>
    </row>
    <row r="8133" spans="1:3" x14ac:dyDescent="0.25">
      <c r="A8133" s="15"/>
      <c r="B8133" s="15"/>
      <c r="C8133" s="15"/>
    </row>
    <row r="8134" spans="1:3" x14ac:dyDescent="0.25">
      <c r="A8134" s="15"/>
      <c r="B8134" s="15"/>
      <c r="C8134" s="15"/>
    </row>
    <row r="8135" spans="1:3" x14ac:dyDescent="0.25">
      <c r="A8135" s="15"/>
      <c r="B8135" s="15"/>
      <c r="C8135" s="15"/>
    </row>
    <row r="8136" spans="1:3" x14ac:dyDescent="0.25">
      <c r="A8136" s="15"/>
      <c r="B8136" s="15"/>
      <c r="C8136" s="15"/>
    </row>
    <row r="8137" spans="1:3" x14ac:dyDescent="0.25">
      <c r="A8137" s="15"/>
      <c r="B8137" s="15"/>
      <c r="C8137" s="15"/>
    </row>
    <row r="8138" spans="1:3" x14ac:dyDescent="0.25">
      <c r="A8138" s="15"/>
      <c r="B8138" s="15"/>
      <c r="C8138" s="15"/>
    </row>
    <row r="8139" spans="1:3" x14ac:dyDescent="0.25">
      <c r="A8139" s="15"/>
      <c r="B8139" s="15"/>
      <c r="C8139" s="15"/>
    </row>
    <row r="8140" spans="1:3" x14ac:dyDescent="0.25">
      <c r="A8140" s="15"/>
      <c r="B8140" s="15"/>
      <c r="C8140" s="15"/>
    </row>
    <row r="8141" spans="1:3" x14ac:dyDescent="0.25">
      <c r="A8141" s="15"/>
      <c r="B8141" s="15"/>
      <c r="C8141" s="15"/>
    </row>
    <row r="8142" spans="1:3" x14ac:dyDescent="0.25">
      <c r="A8142" s="15"/>
      <c r="B8142" s="15"/>
      <c r="C8142" s="15"/>
    </row>
    <row r="8143" spans="1:3" x14ac:dyDescent="0.25">
      <c r="A8143" s="15"/>
      <c r="B8143" s="15"/>
      <c r="C8143" s="15"/>
    </row>
    <row r="8144" spans="1:3" x14ac:dyDescent="0.25">
      <c r="A8144" s="15"/>
      <c r="B8144" s="15"/>
      <c r="C8144" s="15"/>
    </row>
    <row r="8145" spans="1:3" x14ac:dyDescent="0.25">
      <c r="A8145" s="15"/>
      <c r="B8145" s="15"/>
      <c r="C8145" s="15"/>
    </row>
    <row r="8146" spans="1:3" x14ac:dyDescent="0.25">
      <c r="A8146" s="15"/>
      <c r="B8146" s="15"/>
      <c r="C8146" s="15"/>
    </row>
    <row r="8147" spans="1:3" x14ac:dyDescent="0.25">
      <c r="A8147" s="15"/>
      <c r="B8147" s="15"/>
      <c r="C8147" s="15"/>
    </row>
    <row r="8148" spans="1:3" x14ac:dyDescent="0.25">
      <c r="A8148" s="15"/>
      <c r="B8148" s="15"/>
      <c r="C8148" s="15"/>
    </row>
    <row r="8149" spans="1:3" x14ac:dyDescent="0.25">
      <c r="A8149" s="15"/>
      <c r="B8149" s="15"/>
      <c r="C8149" s="15"/>
    </row>
    <row r="8150" spans="1:3" x14ac:dyDescent="0.25">
      <c r="A8150" s="15"/>
      <c r="B8150" s="15"/>
      <c r="C8150" s="15"/>
    </row>
    <row r="8151" spans="1:3" x14ac:dyDescent="0.25">
      <c r="A8151" s="15"/>
      <c r="B8151" s="15"/>
      <c r="C8151" s="15"/>
    </row>
    <row r="8152" spans="1:3" x14ac:dyDescent="0.25">
      <c r="A8152" s="15"/>
      <c r="B8152" s="15"/>
      <c r="C8152" s="15"/>
    </row>
    <row r="8153" spans="1:3" x14ac:dyDescent="0.25">
      <c r="A8153" s="15"/>
      <c r="B8153" s="15"/>
      <c r="C8153" s="15"/>
    </row>
    <row r="8154" spans="1:3" x14ac:dyDescent="0.25">
      <c r="A8154" s="15"/>
      <c r="B8154" s="15"/>
      <c r="C8154" s="15"/>
    </row>
    <row r="8155" spans="1:3" x14ac:dyDescent="0.25">
      <c r="A8155" s="15"/>
      <c r="B8155" s="15"/>
      <c r="C8155" s="15"/>
    </row>
    <row r="8156" spans="1:3" x14ac:dyDescent="0.25">
      <c r="A8156" s="15"/>
      <c r="B8156" s="15"/>
      <c r="C8156" s="15"/>
    </row>
    <row r="8157" spans="1:3" x14ac:dyDescent="0.25">
      <c r="A8157" s="15"/>
      <c r="B8157" s="15"/>
      <c r="C8157" s="15"/>
    </row>
    <row r="8158" spans="1:3" x14ac:dyDescent="0.25">
      <c r="A8158" s="15"/>
      <c r="B8158" s="15"/>
      <c r="C8158" s="15"/>
    </row>
    <row r="8159" spans="1:3" x14ac:dyDescent="0.25">
      <c r="A8159" s="15"/>
      <c r="B8159" s="15"/>
      <c r="C8159" s="15"/>
    </row>
    <row r="8160" spans="1:3" x14ac:dyDescent="0.25">
      <c r="A8160" s="15"/>
      <c r="B8160" s="15"/>
      <c r="C8160" s="15"/>
    </row>
    <row r="8161" spans="1:3" x14ac:dyDescent="0.25">
      <c r="A8161" s="15"/>
      <c r="B8161" s="15"/>
      <c r="C8161" s="15"/>
    </row>
    <row r="8162" spans="1:3" x14ac:dyDescent="0.25">
      <c r="A8162" s="15"/>
      <c r="B8162" s="15"/>
      <c r="C8162" s="15"/>
    </row>
    <row r="8163" spans="1:3" x14ac:dyDescent="0.25">
      <c r="A8163" s="15"/>
      <c r="B8163" s="15"/>
      <c r="C8163" s="15"/>
    </row>
    <row r="8164" spans="1:3" x14ac:dyDescent="0.25">
      <c r="A8164" s="15"/>
      <c r="B8164" s="15"/>
      <c r="C8164" s="15"/>
    </row>
    <row r="8165" spans="1:3" x14ac:dyDescent="0.25">
      <c r="A8165" s="15"/>
      <c r="B8165" s="15"/>
      <c r="C8165" s="15"/>
    </row>
    <row r="8166" spans="1:3" x14ac:dyDescent="0.25">
      <c r="A8166" s="15"/>
      <c r="B8166" s="15"/>
      <c r="C8166" s="15"/>
    </row>
    <row r="8167" spans="1:3" x14ac:dyDescent="0.25">
      <c r="A8167" s="15"/>
      <c r="B8167" s="15"/>
      <c r="C8167" s="15"/>
    </row>
    <row r="8168" spans="1:3" x14ac:dyDescent="0.25">
      <c r="A8168" s="15"/>
      <c r="B8168" s="15"/>
      <c r="C8168" s="15"/>
    </row>
    <row r="8169" spans="1:3" x14ac:dyDescent="0.25">
      <c r="A8169" s="15"/>
      <c r="B8169" s="15"/>
      <c r="C8169" s="15"/>
    </row>
    <row r="8170" spans="1:3" x14ac:dyDescent="0.25">
      <c r="A8170" s="15"/>
      <c r="B8170" s="15"/>
      <c r="C8170" s="15"/>
    </row>
    <row r="8171" spans="1:3" x14ac:dyDescent="0.25">
      <c r="A8171" s="15"/>
      <c r="B8171" s="15"/>
      <c r="C8171" s="15"/>
    </row>
    <row r="8172" spans="1:3" x14ac:dyDescent="0.25">
      <c r="A8172" s="15"/>
      <c r="B8172" s="15"/>
      <c r="C8172" s="15"/>
    </row>
    <row r="8173" spans="1:3" x14ac:dyDescent="0.25">
      <c r="A8173" s="15"/>
      <c r="B8173" s="15"/>
      <c r="C8173" s="15"/>
    </row>
    <row r="8174" spans="1:3" x14ac:dyDescent="0.25">
      <c r="A8174" s="15"/>
      <c r="B8174" s="15"/>
      <c r="C8174" s="15"/>
    </row>
    <row r="8175" spans="1:3" x14ac:dyDescent="0.25">
      <c r="A8175" s="15"/>
      <c r="B8175" s="15"/>
      <c r="C8175" s="15"/>
    </row>
    <row r="8176" spans="1:3" x14ac:dyDescent="0.25">
      <c r="A8176" s="15"/>
      <c r="B8176" s="15"/>
      <c r="C8176" s="15"/>
    </row>
    <row r="8177" spans="1:3" x14ac:dyDescent="0.25">
      <c r="A8177" s="15"/>
      <c r="B8177" s="15"/>
      <c r="C8177" s="15"/>
    </row>
    <row r="8178" spans="1:3" x14ac:dyDescent="0.25">
      <c r="A8178" s="15"/>
      <c r="B8178" s="15"/>
      <c r="C8178" s="15"/>
    </row>
    <row r="8179" spans="1:3" x14ac:dyDescent="0.25">
      <c r="A8179" s="15"/>
      <c r="B8179" s="15"/>
      <c r="C8179" s="15"/>
    </row>
    <row r="8180" spans="1:3" x14ac:dyDescent="0.25">
      <c r="A8180" s="15"/>
      <c r="B8180" s="15"/>
      <c r="C8180" s="15"/>
    </row>
    <row r="8181" spans="1:3" x14ac:dyDescent="0.25">
      <c r="A8181" s="15"/>
      <c r="B8181" s="15"/>
      <c r="C8181" s="15"/>
    </row>
    <row r="8182" spans="1:3" x14ac:dyDescent="0.25">
      <c r="A8182" s="15"/>
      <c r="B8182" s="15"/>
      <c r="C8182" s="15"/>
    </row>
    <row r="8183" spans="1:3" x14ac:dyDescent="0.25">
      <c r="A8183" s="15"/>
      <c r="B8183" s="15"/>
      <c r="C8183" s="15"/>
    </row>
    <row r="8184" spans="1:3" x14ac:dyDescent="0.25">
      <c r="A8184" s="15"/>
      <c r="B8184" s="15"/>
      <c r="C8184" s="15"/>
    </row>
    <row r="8185" spans="1:3" x14ac:dyDescent="0.25">
      <c r="A8185" s="15"/>
      <c r="B8185" s="15"/>
      <c r="C8185" s="15"/>
    </row>
    <row r="8186" spans="1:3" x14ac:dyDescent="0.25">
      <c r="A8186" s="15"/>
      <c r="B8186" s="15"/>
      <c r="C8186" s="15"/>
    </row>
    <row r="8187" spans="1:3" x14ac:dyDescent="0.25">
      <c r="A8187" s="15"/>
      <c r="B8187" s="15"/>
      <c r="C8187" s="15"/>
    </row>
    <row r="8188" spans="1:3" x14ac:dyDescent="0.25">
      <c r="A8188" s="15"/>
      <c r="B8188" s="15"/>
      <c r="C8188" s="15"/>
    </row>
    <row r="8189" spans="1:3" x14ac:dyDescent="0.25">
      <c r="A8189" s="15"/>
      <c r="B8189" s="15"/>
      <c r="C8189" s="15"/>
    </row>
    <row r="8190" spans="1:3" x14ac:dyDescent="0.25">
      <c r="A8190" s="15"/>
      <c r="B8190" s="15"/>
      <c r="C8190" s="15"/>
    </row>
    <row r="8191" spans="1:3" x14ac:dyDescent="0.25">
      <c r="A8191" s="15"/>
      <c r="B8191" s="15"/>
      <c r="C8191" s="15"/>
    </row>
    <row r="8192" spans="1:3" x14ac:dyDescent="0.25">
      <c r="A8192" s="15"/>
      <c r="B8192" s="15"/>
      <c r="C8192" s="15"/>
    </row>
    <row r="8193" spans="1:3" x14ac:dyDescent="0.25">
      <c r="A8193" s="15"/>
      <c r="B8193" s="15"/>
      <c r="C8193" s="15"/>
    </row>
    <row r="8194" spans="1:3" x14ac:dyDescent="0.25">
      <c r="A8194" s="15"/>
      <c r="B8194" s="15"/>
      <c r="C8194" s="15"/>
    </row>
    <row r="8195" spans="1:3" x14ac:dyDescent="0.25">
      <c r="A8195" s="15"/>
      <c r="B8195" s="15"/>
      <c r="C8195" s="15"/>
    </row>
    <row r="8196" spans="1:3" x14ac:dyDescent="0.25">
      <c r="A8196" s="15"/>
      <c r="B8196" s="15"/>
      <c r="C8196" s="15"/>
    </row>
    <row r="8197" spans="1:3" x14ac:dyDescent="0.25">
      <c r="A8197" s="15"/>
      <c r="B8197" s="15"/>
      <c r="C8197" s="15"/>
    </row>
    <row r="8198" spans="1:3" x14ac:dyDescent="0.25">
      <c r="A8198" s="15"/>
      <c r="B8198" s="15"/>
      <c r="C8198" s="15"/>
    </row>
    <row r="8199" spans="1:3" x14ac:dyDescent="0.25">
      <c r="A8199" s="15"/>
      <c r="B8199" s="15"/>
      <c r="C8199" s="15"/>
    </row>
    <row r="8200" spans="1:3" x14ac:dyDescent="0.25">
      <c r="A8200" s="15"/>
      <c r="B8200" s="15"/>
      <c r="C8200" s="15"/>
    </row>
    <row r="8201" spans="1:3" x14ac:dyDescent="0.25">
      <c r="A8201" s="15"/>
      <c r="B8201" s="15"/>
      <c r="C8201" s="15"/>
    </row>
    <row r="8202" spans="1:3" x14ac:dyDescent="0.25">
      <c r="A8202" s="15"/>
      <c r="B8202" s="15"/>
      <c r="C8202" s="15"/>
    </row>
    <row r="8203" spans="1:3" x14ac:dyDescent="0.25">
      <c r="A8203" s="15"/>
      <c r="B8203" s="15"/>
      <c r="C8203" s="15"/>
    </row>
    <row r="8204" spans="1:3" x14ac:dyDescent="0.25">
      <c r="A8204" s="15"/>
      <c r="B8204" s="15"/>
      <c r="C8204" s="15"/>
    </row>
    <row r="8205" spans="1:3" x14ac:dyDescent="0.25">
      <c r="A8205" s="15"/>
      <c r="B8205" s="15"/>
      <c r="C8205" s="15"/>
    </row>
    <row r="8206" spans="1:3" x14ac:dyDescent="0.25">
      <c r="A8206" s="15"/>
      <c r="B8206" s="15"/>
      <c r="C8206" s="15"/>
    </row>
    <row r="8207" spans="1:3" x14ac:dyDescent="0.25">
      <c r="A8207" s="15"/>
      <c r="B8207" s="15"/>
      <c r="C8207" s="15"/>
    </row>
    <row r="8208" spans="1:3" x14ac:dyDescent="0.25">
      <c r="A8208" s="15"/>
      <c r="B8208" s="15"/>
      <c r="C8208" s="15"/>
    </row>
    <row r="8209" spans="1:3" x14ac:dyDescent="0.25">
      <c r="A8209" s="15"/>
      <c r="B8209" s="15"/>
      <c r="C8209" s="15"/>
    </row>
    <row r="8210" spans="1:3" x14ac:dyDescent="0.25">
      <c r="A8210" s="15"/>
      <c r="B8210" s="15"/>
      <c r="C8210" s="15"/>
    </row>
    <row r="8211" spans="1:3" x14ac:dyDescent="0.25">
      <c r="A8211" s="15"/>
      <c r="B8211" s="15"/>
      <c r="C8211" s="15"/>
    </row>
    <row r="8212" spans="1:3" x14ac:dyDescent="0.25">
      <c r="A8212" s="15"/>
      <c r="B8212" s="15"/>
      <c r="C8212" s="15"/>
    </row>
    <row r="8213" spans="1:3" x14ac:dyDescent="0.25">
      <c r="A8213" s="15"/>
      <c r="B8213" s="15"/>
      <c r="C8213" s="15"/>
    </row>
    <row r="8214" spans="1:3" x14ac:dyDescent="0.25">
      <c r="A8214" s="15"/>
      <c r="B8214" s="15"/>
      <c r="C8214" s="15"/>
    </row>
    <row r="8215" spans="1:3" x14ac:dyDescent="0.25">
      <c r="A8215" s="15"/>
      <c r="B8215" s="15"/>
      <c r="C8215" s="15"/>
    </row>
    <row r="8216" spans="1:3" x14ac:dyDescent="0.25">
      <c r="A8216" s="15"/>
      <c r="B8216" s="15"/>
      <c r="C8216" s="15"/>
    </row>
    <row r="8217" spans="1:3" x14ac:dyDescent="0.25">
      <c r="A8217" s="15"/>
      <c r="B8217" s="15"/>
      <c r="C8217" s="15"/>
    </row>
    <row r="8218" spans="1:3" x14ac:dyDescent="0.25">
      <c r="A8218" s="15"/>
      <c r="B8218" s="15"/>
      <c r="C8218" s="15"/>
    </row>
    <row r="8219" spans="1:3" x14ac:dyDescent="0.25">
      <c r="A8219" s="15"/>
      <c r="B8219" s="15"/>
      <c r="C8219" s="15"/>
    </row>
    <row r="8220" spans="1:3" x14ac:dyDescent="0.25">
      <c r="A8220" s="15"/>
      <c r="B8220" s="15"/>
      <c r="C8220" s="15"/>
    </row>
    <row r="8221" spans="1:3" x14ac:dyDescent="0.25">
      <c r="A8221" s="15"/>
      <c r="B8221" s="15"/>
      <c r="C8221" s="15"/>
    </row>
    <row r="8222" spans="1:3" x14ac:dyDescent="0.25">
      <c r="A8222" s="15"/>
      <c r="B8222" s="15"/>
      <c r="C8222" s="15"/>
    </row>
    <row r="8223" spans="1:3" x14ac:dyDescent="0.25">
      <c r="A8223" s="15"/>
      <c r="B8223" s="15"/>
      <c r="C8223" s="15"/>
    </row>
    <row r="8224" spans="1:3" x14ac:dyDescent="0.25">
      <c r="A8224" s="15"/>
      <c r="B8224" s="15"/>
      <c r="C8224" s="15"/>
    </row>
    <row r="8225" spans="1:3" x14ac:dyDescent="0.25">
      <c r="A8225" s="15"/>
      <c r="B8225" s="15"/>
      <c r="C8225" s="15"/>
    </row>
    <row r="8226" spans="1:3" x14ac:dyDescent="0.25">
      <c r="A8226" s="15"/>
      <c r="B8226" s="15"/>
      <c r="C8226" s="15"/>
    </row>
    <row r="8227" spans="1:3" x14ac:dyDescent="0.25">
      <c r="A8227" s="15"/>
      <c r="B8227" s="15"/>
      <c r="C8227" s="15"/>
    </row>
    <row r="8228" spans="1:3" x14ac:dyDescent="0.25">
      <c r="A8228" s="15"/>
      <c r="B8228" s="15"/>
      <c r="C8228" s="15"/>
    </row>
    <row r="8229" spans="1:3" x14ac:dyDescent="0.25">
      <c r="A8229" s="15"/>
      <c r="B8229" s="15"/>
      <c r="C8229" s="15"/>
    </row>
    <row r="8230" spans="1:3" x14ac:dyDescent="0.25">
      <c r="A8230" s="15"/>
      <c r="B8230" s="15"/>
      <c r="C8230" s="15"/>
    </row>
    <row r="8231" spans="1:3" x14ac:dyDescent="0.25">
      <c r="A8231" s="15"/>
      <c r="B8231" s="15"/>
      <c r="C8231" s="15"/>
    </row>
    <row r="8232" spans="1:3" x14ac:dyDescent="0.25">
      <c r="A8232" s="15"/>
      <c r="B8232" s="15"/>
      <c r="C8232" s="15"/>
    </row>
    <row r="8233" spans="1:3" x14ac:dyDescent="0.25">
      <c r="A8233" s="15"/>
      <c r="B8233" s="15"/>
      <c r="C8233" s="15"/>
    </row>
    <row r="8234" spans="1:3" x14ac:dyDescent="0.25">
      <c r="A8234" s="15"/>
      <c r="B8234" s="15"/>
      <c r="C8234" s="15"/>
    </row>
    <row r="8235" spans="1:3" x14ac:dyDescent="0.25">
      <c r="A8235" s="15"/>
      <c r="B8235" s="15"/>
      <c r="C8235" s="15"/>
    </row>
    <row r="8236" spans="1:3" x14ac:dyDescent="0.25">
      <c r="A8236" s="15"/>
      <c r="B8236" s="15"/>
      <c r="C8236" s="15"/>
    </row>
    <row r="8237" spans="1:3" x14ac:dyDescent="0.25">
      <c r="A8237" s="15"/>
      <c r="B8237" s="15"/>
      <c r="C8237" s="15"/>
    </row>
    <row r="8238" spans="1:3" x14ac:dyDescent="0.25">
      <c r="A8238" s="15"/>
      <c r="B8238" s="15"/>
      <c r="C8238" s="15"/>
    </row>
    <row r="8239" spans="1:3" x14ac:dyDescent="0.25">
      <c r="A8239" s="15"/>
      <c r="B8239" s="15"/>
      <c r="C8239" s="15"/>
    </row>
    <row r="8240" spans="1:3" x14ac:dyDescent="0.25">
      <c r="A8240" s="15"/>
      <c r="B8240" s="15"/>
      <c r="C8240" s="15"/>
    </row>
    <row r="8241" spans="1:3" x14ac:dyDescent="0.25">
      <c r="A8241" s="15"/>
      <c r="B8241" s="15"/>
      <c r="C8241" s="15"/>
    </row>
    <row r="8242" spans="1:3" x14ac:dyDescent="0.25">
      <c r="A8242" s="15"/>
      <c r="B8242" s="15"/>
      <c r="C8242" s="15"/>
    </row>
    <row r="8243" spans="1:3" x14ac:dyDescent="0.25">
      <c r="A8243" s="15"/>
      <c r="B8243" s="15"/>
      <c r="C8243" s="15"/>
    </row>
    <row r="8244" spans="1:3" x14ac:dyDescent="0.25">
      <c r="A8244" s="15"/>
      <c r="B8244" s="15"/>
      <c r="C8244" s="15"/>
    </row>
    <row r="8245" spans="1:3" x14ac:dyDescent="0.25">
      <c r="A8245" s="15"/>
      <c r="B8245" s="15"/>
      <c r="C8245" s="15"/>
    </row>
    <row r="8246" spans="1:3" x14ac:dyDescent="0.25">
      <c r="A8246" s="15"/>
      <c r="B8246" s="15"/>
      <c r="C8246" s="15"/>
    </row>
    <row r="8247" spans="1:3" x14ac:dyDescent="0.25">
      <c r="A8247" s="15"/>
      <c r="B8247" s="15"/>
      <c r="C8247" s="15"/>
    </row>
    <row r="8248" spans="1:3" x14ac:dyDescent="0.25">
      <c r="A8248" s="15"/>
      <c r="B8248" s="15"/>
      <c r="C8248" s="15"/>
    </row>
    <row r="8249" spans="1:3" x14ac:dyDescent="0.25">
      <c r="A8249" s="15"/>
      <c r="B8249" s="15"/>
      <c r="C8249" s="15"/>
    </row>
    <row r="8250" spans="1:3" x14ac:dyDescent="0.25">
      <c r="A8250" s="15"/>
      <c r="B8250" s="15"/>
      <c r="C8250" s="15"/>
    </row>
    <row r="8251" spans="1:3" x14ac:dyDescent="0.25">
      <c r="A8251" s="15"/>
      <c r="B8251" s="15"/>
      <c r="C8251" s="15"/>
    </row>
    <row r="8252" spans="1:3" x14ac:dyDescent="0.25">
      <c r="A8252" s="15"/>
      <c r="B8252" s="15"/>
      <c r="C8252" s="15"/>
    </row>
    <row r="8253" spans="1:3" x14ac:dyDescent="0.25">
      <c r="A8253" s="15"/>
      <c r="B8253" s="15"/>
      <c r="C8253" s="15"/>
    </row>
    <row r="8254" spans="1:3" x14ac:dyDescent="0.25">
      <c r="A8254" s="15"/>
      <c r="B8254" s="15"/>
      <c r="C8254" s="15"/>
    </row>
    <row r="8255" spans="1:3" x14ac:dyDescent="0.25">
      <c r="A8255" s="15"/>
      <c r="B8255" s="15"/>
      <c r="C8255" s="15"/>
    </row>
    <row r="8256" spans="1:3" x14ac:dyDescent="0.25">
      <c r="A8256" s="15"/>
      <c r="B8256" s="15"/>
      <c r="C8256" s="15"/>
    </row>
    <row r="8257" spans="1:3" x14ac:dyDescent="0.25">
      <c r="A8257" s="15"/>
      <c r="B8257" s="15"/>
      <c r="C8257" s="15"/>
    </row>
    <row r="8258" spans="1:3" x14ac:dyDescent="0.25">
      <c r="A8258" s="15"/>
      <c r="B8258" s="15"/>
      <c r="C8258" s="15"/>
    </row>
    <row r="8259" spans="1:3" x14ac:dyDescent="0.25">
      <c r="A8259" s="15"/>
      <c r="B8259" s="15"/>
      <c r="C8259" s="15"/>
    </row>
    <row r="8260" spans="1:3" x14ac:dyDescent="0.25">
      <c r="A8260" s="15"/>
      <c r="B8260" s="15"/>
      <c r="C8260" s="15"/>
    </row>
    <row r="8261" spans="1:3" x14ac:dyDescent="0.25">
      <c r="A8261" s="15"/>
      <c r="B8261" s="15"/>
      <c r="C8261" s="15"/>
    </row>
    <row r="8262" spans="1:3" x14ac:dyDescent="0.25">
      <c r="A8262" s="15"/>
      <c r="B8262" s="15"/>
      <c r="C8262" s="15"/>
    </row>
    <row r="8263" spans="1:3" x14ac:dyDescent="0.25">
      <c r="A8263" s="15"/>
      <c r="B8263" s="15"/>
      <c r="C8263" s="15"/>
    </row>
    <row r="8264" spans="1:3" x14ac:dyDescent="0.25">
      <c r="A8264" s="15"/>
      <c r="B8264" s="15"/>
      <c r="C8264" s="15"/>
    </row>
    <row r="8265" spans="1:3" x14ac:dyDescent="0.25">
      <c r="A8265" s="15"/>
      <c r="B8265" s="15"/>
      <c r="C8265" s="15"/>
    </row>
    <row r="8266" spans="1:3" x14ac:dyDescent="0.25">
      <c r="A8266" s="15"/>
      <c r="B8266" s="15"/>
      <c r="C8266" s="15"/>
    </row>
    <row r="8267" spans="1:3" x14ac:dyDescent="0.25">
      <c r="A8267" s="15"/>
      <c r="B8267" s="15"/>
      <c r="C8267" s="15"/>
    </row>
    <row r="8268" spans="1:3" x14ac:dyDescent="0.25">
      <c r="A8268" s="15"/>
      <c r="B8268" s="15"/>
      <c r="C8268" s="15"/>
    </row>
    <row r="8269" spans="1:3" x14ac:dyDescent="0.25">
      <c r="A8269" s="15"/>
      <c r="B8269" s="15"/>
      <c r="C8269" s="15"/>
    </row>
    <row r="8270" spans="1:3" x14ac:dyDescent="0.25">
      <c r="A8270" s="15"/>
      <c r="B8270" s="15"/>
      <c r="C8270" s="15"/>
    </row>
    <row r="8271" spans="1:3" x14ac:dyDescent="0.25">
      <c r="A8271" s="15"/>
      <c r="B8271" s="15"/>
      <c r="C8271" s="15"/>
    </row>
    <row r="8272" spans="1:3" x14ac:dyDescent="0.25">
      <c r="A8272" s="15"/>
      <c r="B8272" s="15"/>
      <c r="C8272" s="15"/>
    </row>
    <row r="8273" spans="1:3" x14ac:dyDescent="0.25">
      <c r="A8273" s="15"/>
      <c r="B8273" s="15"/>
      <c r="C8273" s="15"/>
    </row>
    <row r="8274" spans="1:3" x14ac:dyDescent="0.25">
      <c r="A8274" s="15"/>
      <c r="B8274" s="15"/>
      <c r="C8274" s="15"/>
    </row>
    <row r="8275" spans="1:3" x14ac:dyDescent="0.25">
      <c r="A8275" s="15"/>
      <c r="B8275" s="15"/>
      <c r="C8275" s="15"/>
    </row>
    <row r="8276" spans="1:3" x14ac:dyDescent="0.25">
      <c r="A8276" s="15"/>
      <c r="B8276" s="15"/>
      <c r="C8276" s="15"/>
    </row>
    <row r="8277" spans="1:3" x14ac:dyDescent="0.25">
      <c r="A8277" s="15"/>
      <c r="B8277" s="15"/>
      <c r="C8277" s="15"/>
    </row>
    <row r="8278" spans="1:3" x14ac:dyDescent="0.25">
      <c r="A8278" s="15"/>
      <c r="B8278" s="15"/>
      <c r="C8278" s="15"/>
    </row>
    <row r="8279" spans="1:3" x14ac:dyDescent="0.25">
      <c r="A8279" s="15"/>
      <c r="B8279" s="15"/>
      <c r="C8279" s="15"/>
    </row>
    <row r="8280" spans="1:3" x14ac:dyDescent="0.25">
      <c r="A8280" s="15"/>
      <c r="B8280" s="15"/>
      <c r="C8280" s="15"/>
    </row>
    <row r="8281" spans="1:3" x14ac:dyDescent="0.25">
      <c r="A8281" s="15"/>
      <c r="B8281" s="15"/>
      <c r="C8281" s="15"/>
    </row>
    <row r="8282" spans="1:3" x14ac:dyDescent="0.25">
      <c r="A8282" s="15"/>
      <c r="B8282" s="15"/>
      <c r="C8282" s="15"/>
    </row>
    <row r="8283" spans="1:3" x14ac:dyDescent="0.25">
      <c r="A8283" s="15"/>
      <c r="B8283" s="15"/>
      <c r="C8283" s="15"/>
    </row>
    <row r="8284" spans="1:3" x14ac:dyDescent="0.25">
      <c r="A8284" s="15"/>
      <c r="B8284" s="15"/>
      <c r="C8284" s="15"/>
    </row>
    <row r="8285" spans="1:3" x14ac:dyDescent="0.25">
      <c r="A8285" s="15"/>
      <c r="B8285" s="15"/>
      <c r="C8285" s="15"/>
    </row>
    <row r="8286" spans="1:3" x14ac:dyDescent="0.25">
      <c r="A8286" s="15"/>
      <c r="B8286" s="15"/>
      <c r="C8286" s="15"/>
    </row>
    <row r="8287" spans="1:3" x14ac:dyDescent="0.25">
      <c r="A8287" s="15"/>
      <c r="B8287" s="15"/>
      <c r="C8287" s="15"/>
    </row>
    <row r="8288" spans="1:3" x14ac:dyDescent="0.25">
      <c r="A8288" s="15"/>
      <c r="B8288" s="15"/>
      <c r="C8288" s="15"/>
    </row>
    <row r="8289" spans="1:3" x14ac:dyDescent="0.25">
      <c r="A8289" s="15"/>
      <c r="B8289" s="15"/>
      <c r="C8289" s="15"/>
    </row>
    <row r="8290" spans="1:3" x14ac:dyDescent="0.25">
      <c r="A8290" s="15"/>
      <c r="B8290" s="15"/>
      <c r="C8290" s="15"/>
    </row>
    <row r="8291" spans="1:3" x14ac:dyDescent="0.25">
      <c r="A8291" s="15"/>
      <c r="B8291" s="15"/>
      <c r="C8291" s="15"/>
    </row>
    <row r="8292" spans="1:3" x14ac:dyDescent="0.25">
      <c r="A8292" s="15"/>
      <c r="B8292" s="15"/>
      <c r="C8292" s="15"/>
    </row>
    <row r="8293" spans="1:3" x14ac:dyDescent="0.25">
      <c r="A8293" s="15"/>
      <c r="B8293" s="15"/>
      <c r="C8293" s="15"/>
    </row>
    <row r="8294" spans="1:3" x14ac:dyDescent="0.25">
      <c r="A8294" s="15"/>
      <c r="B8294" s="15"/>
      <c r="C8294" s="15"/>
    </row>
    <row r="8295" spans="1:3" x14ac:dyDescent="0.25">
      <c r="A8295" s="15"/>
      <c r="B8295" s="15"/>
      <c r="C8295" s="15"/>
    </row>
    <row r="8296" spans="1:3" x14ac:dyDescent="0.25">
      <c r="A8296" s="15"/>
      <c r="B8296" s="15"/>
      <c r="C8296" s="15"/>
    </row>
    <row r="8297" spans="1:3" x14ac:dyDescent="0.25">
      <c r="A8297" s="15"/>
      <c r="B8297" s="15"/>
      <c r="C8297" s="15"/>
    </row>
    <row r="8298" spans="1:3" x14ac:dyDescent="0.25">
      <c r="A8298" s="15"/>
      <c r="B8298" s="15"/>
      <c r="C8298" s="15"/>
    </row>
    <row r="8299" spans="1:3" x14ac:dyDescent="0.25">
      <c r="A8299" s="15"/>
      <c r="B8299" s="15"/>
      <c r="C8299" s="15"/>
    </row>
    <row r="8300" spans="1:3" x14ac:dyDescent="0.25">
      <c r="A8300" s="15"/>
      <c r="B8300" s="15"/>
      <c r="C8300" s="15"/>
    </row>
    <row r="8301" spans="1:3" x14ac:dyDescent="0.25">
      <c r="A8301" s="15"/>
      <c r="B8301" s="15"/>
      <c r="C8301" s="15"/>
    </row>
    <row r="8302" spans="1:3" x14ac:dyDescent="0.25">
      <c r="A8302" s="15"/>
      <c r="B8302" s="15"/>
      <c r="C8302" s="15"/>
    </row>
    <row r="8303" spans="1:3" x14ac:dyDescent="0.25">
      <c r="A8303" s="15"/>
      <c r="B8303" s="15"/>
      <c r="C8303" s="15"/>
    </row>
    <row r="8304" spans="1:3" x14ac:dyDescent="0.25">
      <c r="A8304" s="15"/>
      <c r="B8304" s="15"/>
      <c r="C8304" s="15"/>
    </row>
    <row r="8305" spans="1:3" x14ac:dyDescent="0.25">
      <c r="A8305" s="15"/>
      <c r="B8305" s="15"/>
      <c r="C8305" s="15"/>
    </row>
    <row r="8306" spans="1:3" x14ac:dyDescent="0.25">
      <c r="A8306" s="15"/>
      <c r="B8306" s="15"/>
      <c r="C8306" s="15"/>
    </row>
    <row r="8307" spans="1:3" x14ac:dyDescent="0.25">
      <c r="A8307" s="15"/>
      <c r="B8307" s="15"/>
      <c r="C8307" s="15"/>
    </row>
    <row r="8308" spans="1:3" x14ac:dyDescent="0.25">
      <c r="A8308" s="15"/>
      <c r="B8308" s="15"/>
      <c r="C8308" s="15"/>
    </row>
    <row r="8309" spans="1:3" x14ac:dyDescent="0.25">
      <c r="A8309" s="15"/>
      <c r="B8309" s="15"/>
      <c r="C8309" s="15"/>
    </row>
    <row r="8310" spans="1:3" x14ac:dyDescent="0.25">
      <c r="A8310" s="15"/>
      <c r="B8310" s="15"/>
      <c r="C8310" s="15"/>
    </row>
    <row r="8311" spans="1:3" x14ac:dyDescent="0.25">
      <c r="A8311" s="15"/>
      <c r="B8311" s="15"/>
      <c r="C8311" s="15"/>
    </row>
    <row r="8312" spans="1:3" x14ac:dyDescent="0.25">
      <c r="A8312" s="15"/>
      <c r="B8312" s="15"/>
      <c r="C8312" s="15"/>
    </row>
    <row r="8313" spans="1:3" x14ac:dyDescent="0.25">
      <c r="A8313" s="15"/>
      <c r="B8313" s="15"/>
      <c r="C8313" s="15"/>
    </row>
    <row r="8314" spans="1:3" x14ac:dyDescent="0.25">
      <c r="A8314" s="15"/>
      <c r="B8314" s="15"/>
      <c r="C8314" s="15"/>
    </row>
    <row r="8315" spans="1:3" x14ac:dyDescent="0.25">
      <c r="A8315" s="15"/>
      <c r="B8315" s="15"/>
      <c r="C8315" s="15"/>
    </row>
    <row r="8316" spans="1:3" x14ac:dyDescent="0.25">
      <c r="A8316" s="15"/>
      <c r="B8316" s="15"/>
      <c r="C8316" s="15"/>
    </row>
    <row r="8317" spans="1:3" x14ac:dyDescent="0.25">
      <c r="A8317" s="15"/>
      <c r="B8317" s="15"/>
      <c r="C8317" s="15"/>
    </row>
    <row r="8318" spans="1:3" x14ac:dyDescent="0.25">
      <c r="A8318" s="15"/>
      <c r="B8318" s="15"/>
      <c r="C8318" s="15"/>
    </row>
    <row r="8319" spans="1:3" x14ac:dyDescent="0.25">
      <c r="A8319" s="15"/>
      <c r="B8319" s="15"/>
      <c r="C8319" s="15"/>
    </row>
    <row r="8320" spans="1:3" x14ac:dyDescent="0.25">
      <c r="A8320" s="15"/>
      <c r="B8320" s="15"/>
      <c r="C8320" s="15"/>
    </row>
    <row r="8321" spans="1:3" x14ac:dyDescent="0.25">
      <c r="A8321" s="15"/>
      <c r="B8321" s="15"/>
      <c r="C8321" s="15"/>
    </row>
    <row r="8322" spans="1:3" x14ac:dyDescent="0.25">
      <c r="A8322" s="15"/>
      <c r="B8322" s="15"/>
      <c r="C8322" s="15"/>
    </row>
    <row r="8323" spans="1:3" x14ac:dyDescent="0.25">
      <c r="A8323" s="15"/>
      <c r="B8323" s="15"/>
      <c r="C8323" s="15"/>
    </row>
    <row r="8324" spans="1:3" x14ac:dyDescent="0.25">
      <c r="A8324" s="15"/>
      <c r="B8324" s="15"/>
      <c r="C8324" s="15"/>
    </row>
    <row r="8325" spans="1:3" x14ac:dyDescent="0.25">
      <c r="A8325" s="15"/>
      <c r="B8325" s="15"/>
      <c r="C8325" s="15"/>
    </row>
    <row r="8326" spans="1:3" x14ac:dyDescent="0.25">
      <c r="A8326" s="15"/>
      <c r="B8326" s="15"/>
      <c r="C8326" s="15"/>
    </row>
    <row r="8327" spans="1:3" x14ac:dyDescent="0.25">
      <c r="A8327" s="15"/>
      <c r="B8327" s="15"/>
      <c r="C8327" s="15"/>
    </row>
    <row r="8328" spans="1:3" x14ac:dyDescent="0.25">
      <c r="A8328" s="15"/>
      <c r="B8328" s="15"/>
      <c r="C8328" s="15"/>
    </row>
    <row r="8329" spans="1:3" x14ac:dyDescent="0.25">
      <c r="A8329" s="15"/>
      <c r="B8329" s="15"/>
      <c r="C8329" s="15"/>
    </row>
    <row r="8330" spans="1:3" x14ac:dyDescent="0.25">
      <c r="A8330" s="15"/>
      <c r="B8330" s="15"/>
      <c r="C8330" s="15"/>
    </row>
    <row r="8331" spans="1:3" x14ac:dyDescent="0.25">
      <c r="A8331" s="15"/>
      <c r="B8331" s="15"/>
      <c r="C8331" s="15"/>
    </row>
    <row r="8332" spans="1:3" x14ac:dyDescent="0.25">
      <c r="A8332" s="15"/>
      <c r="B8332" s="15"/>
      <c r="C8332" s="15"/>
    </row>
    <row r="8333" spans="1:3" x14ac:dyDescent="0.25">
      <c r="A8333" s="15"/>
      <c r="B8333" s="15"/>
      <c r="C8333" s="15"/>
    </row>
    <row r="8334" spans="1:3" x14ac:dyDescent="0.25">
      <c r="A8334" s="15"/>
      <c r="B8334" s="15"/>
      <c r="C8334" s="15"/>
    </row>
    <row r="8335" spans="1:3" x14ac:dyDescent="0.25">
      <c r="A8335" s="15"/>
      <c r="B8335" s="15"/>
      <c r="C8335" s="15"/>
    </row>
    <row r="8336" spans="1:3" x14ac:dyDescent="0.25">
      <c r="A8336" s="15"/>
      <c r="B8336" s="15"/>
      <c r="C8336" s="15"/>
    </row>
    <row r="8337" spans="1:3" x14ac:dyDescent="0.25">
      <c r="A8337" s="15"/>
      <c r="B8337" s="15"/>
      <c r="C8337" s="15"/>
    </row>
    <row r="8338" spans="1:3" x14ac:dyDescent="0.25">
      <c r="A8338" s="15"/>
      <c r="B8338" s="15"/>
      <c r="C8338" s="15"/>
    </row>
    <row r="8339" spans="1:3" x14ac:dyDescent="0.25">
      <c r="A8339" s="15"/>
      <c r="B8339" s="15"/>
      <c r="C8339" s="15"/>
    </row>
    <row r="8340" spans="1:3" x14ac:dyDescent="0.25">
      <c r="A8340" s="15"/>
      <c r="B8340" s="15"/>
      <c r="C8340" s="15"/>
    </row>
    <row r="8341" spans="1:3" x14ac:dyDescent="0.25">
      <c r="A8341" s="15"/>
      <c r="B8341" s="15"/>
      <c r="C8341" s="15"/>
    </row>
    <row r="8342" spans="1:3" x14ac:dyDescent="0.25">
      <c r="A8342" s="15"/>
      <c r="B8342" s="15"/>
      <c r="C8342" s="15"/>
    </row>
    <row r="8343" spans="1:3" x14ac:dyDescent="0.25">
      <c r="A8343" s="15"/>
      <c r="B8343" s="15"/>
      <c r="C8343" s="15"/>
    </row>
    <row r="8344" spans="1:3" x14ac:dyDescent="0.25">
      <c r="A8344" s="15"/>
      <c r="B8344" s="15"/>
      <c r="C8344" s="15"/>
    </row>
    <row r="8345" spans="1:3" x14ac:dyDescent="0.25">
      <c r="A8345" s="15"/>
      <c r="B8345" s="15"/>
      <c r="C8345" s="15"/>
    </row>
    <row r="8346" spans="1:3" x14ac:dyDescent="0.25">
      <c r="A8346" s="15"/>
      <c r="B8346" s="15"/>
      <c r="C8346" s="15"/>
    </row>
    <row r="8347" spans="1:3" x14ac:dyDescent="0.25">
      <c r="A8347" s="15"/>
      <c r="B8347" s="15"/>
      <c r="C8347" s="15"/>
    </row>
    <row r="8348" spans="1:3" x14ac:dyDescent="0.25">
      <c r="A8348" s="15"/>
      <c r="B8348" s="15"/>
      <c r="C8348" s="15"/>
    </row>
    <row r="8349" spans="1:3" x14ac:dyDescent="0.25">
      <c r="A8349" s="15"/>
      <c r="B8349" s="15"/>
      <c r="C8349" s="15"/>
    </row>
    <row r="8350" spans="1:3" x14ac:dyDescent="0.25">
      <c r="A8350" s="15"/>
      <c r="B8350" s="15"/>
      <c r="C8350" s="15"/>
    </row>
    <row r="8351" spans="1:3" x14ac:dyDescent="0.25">
      <c r="A8351" s="15"/>
      <c r="B8351" s="15"/>
      <c r="C8351" s="15"/>
    </row>
    <row r="8352" spans="1:3" x14ac:dyDescent="0.25">
      <c r="A8352" s="15"/>
      <c r="B8352" s="15"/>
      <c r="C8352" s="15"/>
    </row>
    <row r="8353" spans="1:3" x14ac:dyDescent="0.25">
      <c r="A8353" s="15"/>
      <c r="B8353" s="15"/>
      <c r="C8353" s="15"/>
    </row>
    <row r="8354" spans="1:3" x14ac:dyDescent="0.25">
      <c r="A8354" s="15"/>
      <c r="B8354" s="15"/>
      <c r="C8354" s="15"/>
    </row>
    <row r="8355" spans="1:3" x14ac:dyDescent="0.25">
      <c r="A8355" s="15"/>
      <c r="B8355" s="15"/>
      <c r="C8355" s="15"/>
    </row>
    <row r="8356" spans="1:3" x14ac:dyDescent="0.25">
      <c r="A8356" s="15"/>
      <c r="B8356" s="15"/>
      <c r="C8356" s="15"/>
    </row>
    <row r="8357" spans="1:3" x14ac:dyDescent="0.25">
      <c r="A8357" s="15"/>
      <c r="B8357" s="15"/>
      <c r="C8357" s="15"/>
    </row>
    <row r="8358" spans="1:3" x14ac:dyDescent="0.25">
      <c r="A8358" s="15"/>
      <c r="B8358" s="15"/>
      <c r="C8358" s="15"/>
    </row>
    <row r="8359" spans="1:3" x14ac:dyDescent="0.25">
      <c r="A8359" s="15"/>
      <c r="B8359" s="15"/>
      <c r="C8359" s="15"/>
    </row>
    <row r="8360" spans="1:3" x14ac:dyDescent="0.25">
      <c r="A8360" s="15"/>
      <c r="B8360" s="15"/>
      <c r="C8360" s="15"/>
    </row>
    <row r="8361" spans="1:3" x14ac:dyDescent="0.25">
      <c r="A8361" s="15"/>
      <c r="B8361" s="15"/>
      <c r="C8361" s="15"/>
    </row>
    <row r="8362" spans="1:3" x14ac:dyDescent="0.25">
      <c r="A8362" s="15"/>
      <c r="B8362" s="15"/>
      <c r="C8362" s="15"/>
    </row>
    <row r="8363" spans="1:3" x14ac:dyDescent="0.25">
      <c r="A8363" s="15"/>
      <c r="B8363" s="15"/>
      <c r="C8363" s="15"/>
    </row>
    <row r="8364" spans="1:3" x14ac:dyDescent="0.25">
      <c r="A8364" s="15"/>
      <c r="B8364" s="15"/>
      <c r="C8364" s="15"/>
    </row>
    <row r="8365" spans="1:3" x14ac:dyDescent="0.25">
      <c r="A8365" s="15"/>
      <c r="B8365" s="15"/>
      <c r="C8365" s="15"/>
    </row>
    <row r="8366" spans="1:3" x14ac:dyDescent="0.25">
      <c r="A8366" s="15"/>
      <c r="B8366" s="15"/>
      <c r="C8366" s="15"/>
    </row>
    <row r="8367" spans="1:3" x14ac:dyDescent="0.25">
      <c r="A8367" s="15"/>
      <c r="B8367" s="15"/>
      <c r="C8367" s="15"/>
    </row>
    <row r="8368" spans="1:3" x14ac:dyDescent="0.25">
      <c r="A8368" s="15"/>
      <c r="B8368" s="15"/>
      <c r="C8368" s="15"/>
    </row>
    <row r="8369" spans="1:3" x14ac:dyDescent="0.25">
      <c r="A8369" s="15"/>
      <c r="B8369" s="15"/>
      <c r="C8369" s="15"/>
    </row>
    <row r="8370" spans="1:3" x14ac:dyDescent="0.25">
      <c r="A8370" s="15"/>
      <c r="B8370" s="15"/>
      <c r="C8370" s="15"/>
    </row>
    <row r="8371" spans="1:3" x14ac:dyDescent="0.25">
      <c r="A8371" s="15"/>
      <c r="B8371" s="15"/>
      <c r="C8371" s="15"/>
    </row>
    <row r="8372" spans="1:3" x14ac:dyDescent="0.25">
      <c r="A8372" s="15"/>
      <c r="B8372" s="15"/>
      <c r="C8372" s="15"/>
    </row>
    <row r="8373" spans="1:3" x14ac:dyDescent="0.25">
      <c r="A8373" s="15"/>
      <c r="B8373" s="15"/>
      <c r="C8373" s="15"/>
    </row>
    <row r="8374" spans="1:3" x14ac:dyDescent="0.25">
      <c r="A8374" s="15"/>
      <c r="B8374" s="15"/>
      <c r="C8374" s="15"/>
    </row>
    <row r="8375" spans="1:3" x14ac:dyDescent="0.25">
      <c r="A8375" s="15"/>
      <c r="B8375" s="15"/>
      <c r="C8375" s="15"/>
    </row>
    <row r="8376" spans="1:3" x14ac:dyDescent="0.25">
      <c r="A8376" s="15"/>
      <c r="B8376" s="15"/>
      <c r="C8376" s="15"/>
    </row>
    <row r="8377" spans="1:3" x14ac:dyDescent="0.25">
      <c r="A8377" s="15"/>
      <c r="B8377" s="15"/>
      <c r="C8377" s="15"/>
    </row>
    <row r="8378" spans="1:3" x14ac:dyDescent="0.25">
      <c r="A8378" s="15"/>
      <c r="B8378" s="15"/>
      <c r="C8378" s="15"/>
    </row>
    <row r="8379" spans="1:3" x14ac:dyDescent="0.25">
      <c r="A8379" s="15"/>
      <c r="B8379" s="15"/>
      <c r="C8379" s="15"/>
    </row>
    <row r="8380" spans="1:3" x14ac:dyDescent="0.25">
      <c r="A8380" s="15"/>
      <c r="B8380" s="15"/>
      <c r="C8380" s="15"/>
    </row>
    <row r="8381" spans="1:3" x14ac:dyDescent="0.25">
      <c r="A8381" s="15"/>
      <c r="B8381" s="15"/>
      <c r="C8381" s="15"/>
    </row>
    <row r="8382" spans="1:3" x14ac:dyDescent="0.25">
      <c r="A8382" s="15"/>
      <c r="B8382" s="15"/>
      <c r="C8382" s="15"/>
    </row>
    <row r="8383" spans="1:3" x14ac:dyDescent="0.25">
      <c r="A8383" s="15"/>
      <c r="B8383" s="15"/>
      <c r="C8383" s="15"/>
    </row>
    <row r="8384" spans="1:3" x14ac:dyDescent="0.25">
      <c r="A8384" s="15"/>
      <c r="B8384" s="15"/>
      <c r="C8384" s="15"/>
    </row>
    <row r="8385" spans="1:3" x14ac:dyDescent="0.25">
      <c r="A8385" s="15"/>
      <c r="B8385" s="15"/>
      <c r="C8385" s="15"/>
    </row>
    <row r="8386" spans="1:3" x14ac:dyDescent="0.25">
      <c r="A8386" s="15"/>
      <c r="B8386" s="15"/>
      <c r="C8386" s="15"/>
    </row>
    <row r="8387" spans="1:3" x14ac:dyDescent="0.25">
      <c r="A8387" s="15"/>
      <c r="B8387" s="15"/>
      <c r="C8387" s="15"/>
    </row>
    <row r="8388" spans="1:3" x14ac:dyDescent="0.25">
      <c r="A8388" s="15"/>
      <c r="B8388" s="15"/>
      <c r="C8388" s="15"/>
    </row>
    <row r="8389" spans="1:3" x14ac:dyDescent="0.25">
      <c r="A8389" s="15"/>
      <c r="B8389" s="15"/>
      <c r="C8389" s="15"/>
    </row>
    <row r="8390" spans="1:3" x14ac:dyDescent="0.25">
      <c r="A8390" s="15"/>
      <c r="B8390" s="15"/>
      <c r="C8390" s="15"/>
    </row>
    <row r="8391" spans="1:3" x14ac:dyDescent="0.25">
      <c r="A8391" s="15"/>
      <c r="B8391" s="15"/>
      <c r="C8391" s="15"/>
    </row>
    <row r="8392" spans="1:3" x14ac:dyDescent="0.25">
      <c r="A8392" s="15"/>
      <c r="B8392" s="15"/>
      <c r="C8392" s="15"/>
    </row>
    <row r="8393" spans="1:3" x14ac:dyDescent="0.25">
      <c r="A8393" s="15"/>
      <c r="B8393" s="15"/>
      <c r="C8393" s="15"/>
    </row>
    <row r="8394" spans="1:3" x14ac:dyDescent="0.25">
      <c r="A8394" s="15"/>
      <c r="B8394" s="15"/>
      <c r="C8394" s="15"/>
    </row>
    <row r="8395" spans="1:3" x14ac:dyDescent="0.25">
      <c r="A8395" s="15"/>
      <c r="B8395" s="15"/>
      <c r="C8395" s="15"/>
    </row>
    <row r="8396" spans="1:3" x14ac:dyDescent="0.25">
      <c r="A8396" s="15"/>
      <c r="B8396" s="15"/>
      <c r="C8396" s="15"/>
    </row>
    <row r="8397" spans="1:3" x14ac:dyDescent="0.25">
      <c r="A8397" s="15"/>
      <c r="B8397" s="15"/>
      <c r="C8397" s="15"/>
    </row>
    <row r="8398" spans="1:3" x14ac:dyDescent="0.25">
      <c r="A8398" s="15"/>
      <c r="B8398" s="15"/>
      <c r="C8398" s="15"/>
    </row>
    <row r="8399" spans="1:3" x14ac:dyDescent="0.25">
      <c r="A8399" s="15"/>
      <c r="B8399" s="15"/>
      <c r="C8399" s="15"/>
    </row>
    <row r="8400" spans="1:3" x14ac:dyDescent="0.25">
      <c r="A8400" s="15"/>
      <c r="B8400" s="15"/>
      <c r="C8400" s="15"/>
    </row>
    <row r="8401" spans="1:3" x14ac:dyDescent="0.25">
      <c r="A8401" s="15"/>
      <c r="B8401" s="15"/>
      <c r="C8401" s="15"/>
    </row>
    <row r="8402" spans="1:3" x14ac:dyDescent="0.25">
      <c r="A8402" s="15"/>
      <c r="B8402" s="15"/>
      <c r="C8402" s="15"/>
    </row>
    <row r="8403" spans="1:3" x14ac:dyDescent="0.25">
      <c r="A8403" s="15"/>
      <c r="B8403" s="15"/>
      <c r="C8403" s="15"/>
    </row>
    <row r="8404" spans="1:3" x14ac:dyDescent="0.25">
      <c r="A8404" s="15"/>
      <c r="B8404" s="15"/>
      <c r="C8404" s="15"/>
    </row>
    <row r="8405" spans="1:3" x14ac:dyDescent="0.25">
      <c r="A8405" s="15"/>
      <c r="B8405" s="15"/>
      <c r="C8405" s="15"/>
    </row>
    <row r="8406" spans="1:3" x14ac:dyDescent="0.25">
      <c r="A8406" s="15"/>
      <c r="B8406" s="15"/>
      <c r="C8406" s="15"/>
    </row>
    <row r="8407" spans="1:3" x14ac:dyDescent="0.25">
      <c r="A8407" s="15"/>
      <c r="B8407" s="15"/>
      <c r="C8407" s="15"/>
    </row>
    <row r="8408" spans="1:3" x14ac:dyDescent="0.25">
      <c r="A8408" s="15"/>
      <c r="B8408" s="15"/>
      <c r="C8408" s="15"/>
    </row>
    <row r="8409" spans="1:3" x14ac:dyDescent="0.25">
      <c r="A8409" s="15"/>
      <c r="B8409" s="15"/>
      <c r="C8409" s="15"/>
    </row>
    <row r="8410" spans="1:3" x14ac:dyDescent="0.25">
      <c r="A8410" s="15"/>
      <c r="B8410" s="15"/>
      <c r="C8410" s="15"/>
    </row>
    <row r="8411" spans="1:3" x14ac:dyDescent="0.25">
      <c r="A8411" s="15"/>
      <c r="B8411" s="15"/>
      <c r="C8411" s="15"/>
    </row>
    <row r="8412" spans="1:3" x14ac:dyDescent="0.25">
      <c r="A8412" s="15"/>
      <c r="B8412" s="15"/>
      <c r="C8412" s="15"/>
    </row>
    <row r="8413" spans="1:3" x14ac:dyDescent="0.25">
      <c r="A8413" s="15"/>
      <c r="B8413" s="15"/>
      <c r="C8413" s="15"/>
    </row>
    <row r="8414" spans="1:3" x14ac:dyDescent="0.25">
      <c r="A8414" s="15"/>
      <c r="B8414" s="15"/>
      <c r="C8414" s="15"/>
    </row>
    <row r="8415" spans="1:3" x14ac:dyDescent="0.25">
      <c r="A8415" s="15"/>
      <c r="B8415" s="15"/>
      <c r="C8415" s="15"/>
    </row>
    <row r="8416" spans="1:3" x14ac:dyDescent="0.25">
      <c r="A8416" s="15"/>
      <c r="B8416" s="15"/>
      <c r="C8416" s="15"/>
    </row>
    <row r="8417" spans="1:3" x14ac:dyDescent="0.25">
      <c r="A8417" s="15"/>
      <c r="B8417" s="15"/>
      <c r="C8417" s="15"/>
    </row>
    <row r="8418" spans="1:3" x14ac:dyDescent="0.25">
      <c r="A8418" s="15"/>
      <c r="B8418" s="15"/>
      <c r="C8418" s="15"/>
    </row>
    <row r="8419" spans="1:3" x14ac:dyDescent="0.25">
      <c r="A8419" s="15"/>
      <c r="B8419" s="15"/>
      <c r="C8419" s="15"/>
    </row>
    <row r="8420" spans="1:3" x14ac:dyDescent="0.25">
      <c r="A8420" s="15"/>
      <c r="B8420" s="15"/>
      <c r="C8420" s="15"/>
    </row>
    <row r="8421" spans="1:3" x14ac:dyDescent="0.25">
      <c r="A8421" s="15"/>
      <c r="B8421" s="15"/>
      <c r="C8421" s="15"/>
    </row>
    <row r="8422" spans="1:3" x14ac:dyDescent="0.25">
      <c r="A8422" s="15"/>
      <c r="B8422" s="15"/>
      <c r="C8422" s="15"/>
    </row>
    <row r="8423" spans="1:3" x14ac:dyDescent="0.25">
      <c r="A8423" s="15"/>
      <c r="B8423" s="15"/>
      <c r="C8423" s="15"/>
    </row>
    <row r="8424" spans="1:3" x14ac:dyDescent="0.25">
      <c r="A8424" s="15"/>
      <c r="B8424" s="15"/>
      <c r="C8424" s="15"/>
    </row>
    <row r="8425" spans="1:3" x14ac:dyDescent="0.25">
      <c r="A8425" s="15"/>
      <c r="B8425" s="15"/>
      <c r="C8425" s="15"/>
    </row>
    <row r="8426" spans="1:3" x14ac:dyDescent="0.25">
      <c r="A8426" s="15"/>
      <c r="B8426" s="15"/>
      <c r="C8426" s="15"/>
    </row>
    <row r="8427" spans="1:3" x14ac:dyDescent="0.25">
      <c r="A8427" s="15"/>
      <c r="B8427" s="15"/>
      <c r="C8427" s="15"/>
    </row>
    <row r="8428" spans="1:3" x14ac:dyDescent="0.25">
      <c r="A8428" s="15"/>
      <c r="B8428" s="15"/>
      <c r="C8428" s="15"/>
    </row>
    <row r="8429" spans="1:3" x14ac:dyDescent="0.25">
      <c r="A8429" s="15"/>
      <c r="B8429" s="15"/>
      <c r="C8429" s="15"/>
    </row>
    <row r="8430" spans="1:3" x14ac:dyDescent="0.25">
      <c r="A8430" s="15"/>
      <c r="B8430" s="15"/>
      <c r="C8430" s="15"/>
    </row>
    <row r="8431" spans="1:3" x14ac:dyDescent="0.25">
      <c r="A8431" s="15"/>
      <c r="B8431" s="15"/>
      <c r="C8431" s="15"/>
    </row>
    <row r="8432" spans="1:3" x14ac:dyDescent="0.25">
      <c r="A8432" s="15"/>
      <c r="B8432" s="15"/>
      <c r="C8432" s="15"/>
    </row>
    <row r="8433" spans="1:3" x14ac:dyDescent="0.25">
      <c r="A8433" s="15"/>
      <c r="B8433" s="15"/>
      <c r="C8433" s="15"/>
    </row>
    <row r="8434" spans="1:3" x14ac:dyDescent="0.25">
      <c r="A8434" s="15"/>
      <c r="B8434" s="15"/>
      <c r="C8434" s="15"/>
    </row>
    <row r="8435" spans="1:3" x14ac:dyDescent="0.25">
      <c r="A8435" s="15"/>
      <c r="B8435" s="15"/>
      <c r="C8435" s="15"/>
    </row>
    <row r="8436" spans="1:3" x14ac:dyDescent="0.25">
      <c r="A8436" s="15"/>
      <c r="B8436" s="15"/>
      <c r="C8436" s="15"/>
    </row>
    <row r="8437" spans="1:3" x14ac:dyDescent="0.25">
      <c r="A8437" s="15"/>
      <c r="B8437" s="15"/>
      <c r="C8437" s="15"/>
    </row>
    <row r="8438" spans="1:3" x14ac:dyDescent="0.25">
      <c r="A8438" s="15"/>
      <c r="B8438" s="15"/>
      <c r="C8438" s="15"/>
    </row>
    <row r="8439" spans="1:3" x14ac:dyDescent="0.25">
      <c r="A8439" s="15"/>
      <c r="B8439" s="15"/>
      <c r="C8439" s="15"/>
    </row>
    <row r="8440" spans="1:3" x14ac:dyDescent="0.25">
      <c r="A8440" s="15"/>
      <c r="B8440" s="15"/>
      <c r="C8440" s="15"/>
    </row>
    <row r="8441" spans="1:3" x14ac:dyDescent="0.25">
      <c r="A8441" s="15"/>
      <c r="B8441" s="15"/>
      <c r="C8441" s="15"/>
    </row>
    <row r="8442" spans="1:3" x14ac:dyDescent="0.25">
      <c r="A8442" s="15"/>
      <c r="B8442" s="15"/>
      <c r="C8442" s="15"/>
    </row>
    <row r="8443" spans="1:3" x14ac:dyDescent="0.25">
      <c r="A8443" s="15"/>
      <c r="B8443" s="15"/>
      <c r="C8443" s="15"/>
    </row>
    <row r="8444" spans="1:3" x14ac:dyDescent="0.25">
      <c r="A8444" s="15"/>
      <c r="B8444" s="15"/>
      <c r="C8444" s="15"/>
    </row>
    <row r="8445" spans="1:3" x14ac:dyDescent="0.25">
      <c r="A8445" s="15"/>
      <c r="B8445" s="15"/>
      <c r="C8445" s="15"/>
    </row>
    <row r="8446" spans="1:3" x14ac:dyDescent="0.25">
      <c r="A8446" s="15"/>
      <c r="B8446" s="15"/>
      <c r="C8446" s="15"/>
    </row>
    <row r="8447" spans="1:3" x14ac:dyDescent="0.25">
      <c r="A8447" s="15"/>
      <c r="B8447" s="15"/>
      <c r="C8447" s="15"/>
    </row>
    <row r="8448" spans="1:3" x14ac:dyDescent="0.25">
      <c r="A8448" s="15"/>
      <c r="B8448" s="15"/>
      <c r="C8448" s="15"/>
    </row>
    <row r="8449" spans="1:3" x14ac:dyDescent="0.25">
      <c r="A8449" s="15"/>
      <c r="B8449" s="15"/>
      <c r="C8449" s="15"/>
    </row>
    <row r="8450" spans="1:3" x14ac:dyDescent="0.25">
      <c r="A8450" s="15"/>
      <c r="B8450" s="15"/>
      <c r="C8450" s="15"/>
    </row>
    <row r="8451" spans="1:3" x14ac:dyDescent="0.25">
      <c r="A8451" s="15"/>
      <c r="B8451" s="15"/>
      <c r="C8451" s="15"/>
    </row>
    <row r="8452" spans="1:3" x14ac:dyDescent="0.25">
      <c r="A8452" s="15"/>
      <c r="B8452" s="15"/>
      <c r="C8452" s="15"/>
    </row>
    <row r="8453" spans="1:3" x14ac:dyDescent="0.25">
      <c r="A8453" s="15"/>
      <c r="B8453" s="15"/>
      <c r="C8453" s="15"/>
    </row>
    <row r="8454" spans="1:3" x14ac:dyDescent="0.25">
      <c r="A8454" s="15"/>
      <c r="B8454" s="15"/>
      <c r="C8454" s="15"/>
    </row>
    <row r="8455" spans="1:3" x14ac:dyDescent="0.25">
      <c r="A8455" s="15"/>
      <c r="B8455" s="15"/>
      <c r="C8455" s="15"/>
    </row>
    <row r="8456" spans="1:3" x14ac:dyDescent="0.25">
      <c r="A8456" s="15"/>
      <c r="B8456" s="15"/>
      <c r="C8456" s="15"/>
    </row>
    <row r="8457" spans="1:3" x14ac:dyDescent="0.25">
      <c r="A8457" s="15"/>
      <c r="B8457" s="15"/>
      <c r="C8457" s="15"/>
    </row>
    <row r="8458" spans="1:3" x14ac:dyDescent="0.25">
      <c r="A8458" s="15"/>
      <c r="B8458" s="15"/>
      <c r="C8458" s="15"/>
    </row>
    <row r="8459" spans="1:3" x14ac:dyDescent="0.25">
      <c r="A8459" s="15"/>
      <c r="B8459" s="15"/>
      <c r="C8459" s="15"/>
    </row>
    <row r="8460" spans="1:3" x14ac:dyDescent="0.25">
      <c r="A8460" s="15"/>
      <c r="B8460" s="15"/>
      <c r="C8460" s="15"/>
    </row>
    <row r="8461" spans="1:3" x14ac:dyDescent="0.25">
      <c r="A8461" s="15"/>
      <c r="B8461" s="15"/>
      <c r="C8461" s="15"/>
    </row>
    <row r="8462" spans="1:3" x14ac:dyDescent="0.25">
      <c r="A8462" s="15"/>
      <c r="B8462" s="15"/>
      <c r="C8462" s="15"/>
    </row>
    <row r="8463" spans="1:3" x14ac:dyDescent="0.25">
      <c r="A8463" s="15"/>
      <c r="B8463" s="15"/>
      <c r="C8463" s="15"/>
    </row>
    <row r="8464" spans="1:3" x14ac:dyDescent="0.25">
      <c r="A8464" s="15"/>
      <c r="B8464" s="15"/>
      <c r="C8464" s="15"/>
    </row>
    <row r="8465" spans="1:3" x14ac:dyDescent="0.25">
      <c r="A8465" s="15"/>
      <c r="B8465" s="15"/>
      <c r="C8465" s="15"/>
    </row>
    <row r="8466" spans="1:3" x14ac:dyDescent="0.25">
      <c r="A8466" s="15"/>
      <c r="B8466" s="15"/>
      <c r="C8466" s="15"/>
    </row>
    <row r="8467" spans="1:3" x14ac:dyDescent="0.25">
      <c r="A8467" s="15"/>
      <c r="B8467" s="15"/>
      <c r="C8467" s="15"/>
    </row>
    <row r="8468" spans="1:3" x14ac:dyDescent="0.25">
      <c r="A8468" s="15"/>
      <c r="B8468" s="15"/>
      <c r="C8468" s="15"/>
    </row>
    <row r="8469" spans="1:3" x14ac:dyDescent="0.25">
      <c r="A8469" s="15"/>
      <c r="B8469" s="15"/>
      <c r="C8469" s="15"/>
    </row>
    <row r="8470" spans="1:3" x14ac:dyDescent="0.25">
      <c r="A8470" s="15"/>
      <c r="B8470" s="15"/>
      <c r="C8470" s="15"/>
    </row>
    <row r="8471" spans="1:3" x14ac:dyDescent="0.25">
      <c r="A8471" s="15"/>
      <c r="B8471" s="15"/>
      <c r="C8471" s="15"/>
    </row>
    <row r="8472" spans="1:3" x14ac:dyDescent="0.25">
      <c r="A8472" s="15"/>
      <c r="B8472" s="15"/>
      <c r="C8472" s="15"/>
    </row>
    <row r="8473" spans="1:3" x14ac:dyDescent="0.25">
      <c r="A8473" s="15"/>
      <c r="B8473" s="15"/>
      <c r="C8473" s="15"/>
    </row>
    <row r="8474" spans="1:3" x14ac:dyDescent="0.25">
      <c r="A8474" s="15"/>
      <c r="B8474" s="15"/>
      <c r="C8474" s="15"/>
    </row>
    <row r="8475" spans="1:3" x14ac:dyDescent="0.25">
      <c r="A8475" s="15"/>
      <c r="B8475" s="15"/>
      <c r="C8475" s="15"/>
    </row>
    <row r="8476" spans="1:3" x14ac:dyDescent="0.25">
      <c r="A8476" s="15"/>
      <c r="B8476" s="15"/>
      <c r="C8476" s="15"/>
    </row>
    <row r="8477" spans="1:3" x14ac:dyDescent="0.25">
      <c r="A8477" s="15"/>
      <c r="B8477" s="15"/>
      <c r="C8477" s="15"/>
    </row>
    <row r="8478" spans="1:3" x14ac:dyDescent="0.25">
      <c r="A8478" s="15"/>
      <c r="B8478" s="15"/>
      <c r="C8478" s="15"/>
    </row>
    <row r="8479" spans="1:3" x14ac:dyDescent="0.25">
      <c r="A8479" s="15"/>
      <c r="B8479" s="15"/>
      <c r="C8479" s="15"/>
    </row>
    <row r="8480" spans="1:3" x14ac:dyDescent="0.25">
      <c r="A8480" s="15"/>
      <c r="B8480" s="15"/>
      <c r="C8480" s="15"/>
    </row>
    <row r="8481" spans="1:3" x14ac:dyDescent="0.25">
      <c r="A8481" s="15"/>
      <c r="B8481" s="15"/>
      <c r="C8481" s="15"/>
    </row>
    <row r="8482" spans="1:3" x14ac:dyDescent="0.25">
      <c r="A8482" s="15"/>
      <c r="B8482" s="15"/>
      <c r="C8482" s="15"/>
    </row>
    <row r="8483" spans="1:3" x14ac:dyDescent="0.25">
      <c r="A8483" s="15"/>
      <c r="B8483" s="15"/>
      <c r="C8483" s="15"/>
    </row>
    <row r="8484" spans="1:3" x14ac:dyDescent="0.25">
      <c r="A8484" s="15"/>
      <c r="B8484" s="15"/>
      <c r="C8484" s="15"/>
    </row>
    <row r="8485" spans="1:3" x14ac:dyDescent="0.25">
      <c r="A8485" s="15"/>
      <c r="B8485" s="15"/>
      <c r="C8485" s="15"/>
    </row>
    <row r="8486" spans="1:3" x14ac:dyDescent="0.25">
      <c r="A8486" s="15"/>
      <c r="B8486" s="15"/>
      <c r="C8486" s="15"/>
    </row>
    <row r="8487" spans="1:3" x14ac:dyDescent="0.25">
      <c r="A8487" s="15"/>
      <c r="B8487" s="15"/>
      <c r="C8487" s="15"/>
    </row>
    <row r="8488" spans="1:3" x14ac:dyDescent="0.25">
      <c r="A8488" s="15"/>
      <c r="B8488" s="15"/>
      <c r="C8488" s="15"/>
    </row>
    <row r="8489" spans="1:3" x14ac:dyDescent="0.25">
      <c r="A8489" s="15"/>
      <c r="B8489" s="15"/>
      <c r="C8489" s="15"/>
    </row>
    <row r="8490" spans="1:3" x14ac:dyDescent="0.25">
      <c r="A8490" s="15"/>
      <c r="B8490" s="15"/>
      <c r="C8490" s="15"/>
    </row>
    <row r="8491" spans="1:3" x14ac:dyDescent="0.25">
      <c r="A8491" s="15"/>
      <c r="B8491" s="15"/>
      <c r="C8491" s="15"/>
    </row>
    <row r="8492" spans="1:3" x14ac:dyDescent="0.25">
      <c r="A8492" s="15"/>
      <c r="B8492" s="15"/>
      <c r="C8492" s="15"/>
    </row>
    <row r="8493" spans="1:3" x14ac:dyDescent="0.25">
      <c r="A8493" s="15"/>
      <c r="B8493" s="15"/>
      <c r="C8493" s="15"/>
    </row>
    <row r="8494" spans="1:3" x14ac:dyDescent="0.25">
      <c r="A8494" s="15"/>
      <c r="B8494" s="15"/>
      <c r="C8494" s="15"/>
    </row>
    <row r="8495" spans="1:3" x14ac:dyDescent="0.25">
      <c r="A8495" s="15"/>
      <c r="B8495" s="15"/>
      <c r="C8495" s="15"/>
    </row>
    <row r="8496" spans="1:3" x14ac:dyDescent="0.25">
      <c r="A8496" s="15"/>
      <c r="B8496" s="15"/>
      <c r="C8496" s="15"/>
    </row>
    <row r="8497" spans="1:3" x14ac:dyDescent="0.25">
      <c r="A8497" s="15"/>
      <c r="B8497" s="15"/>
      <c r="C8497" s="15"/>
    </row>
    <row r="8498" spans="1:3" x14ac:dyDescent="0.25">
      <c r="A8498" s="15"/>
      <c r="B8498" s="15"/>
      <c r="C8498" s="15"/>
    </row>
    <row r="8499" spans="1:3" x14ac:dyDescent="0.25">
      <c r="A8499" s="15"/>
      <c r="B8499" s="15"/>
      <c r="C8499" s="15"/>
    </row>
    <row r="8500" spans="1:3" x14ac:dyDescent="0.25">
      <c r="A8500" s="15"/>
      <c r="B8500" s="15"/>
      <c r="C8500" s="15"/>
    </row>
    <row r="8501" spans="1:3" x14ac:dyDescent="0.25">
      <c r="A8501" s="15"/>
      <c r="B8501" s="15"/>
      <c r="C8501" s="15"/>
    </row>
    <row r="8502" spans="1:3" x14ac:dyDescent="0.25">
      <c r="A8502" s="15"/>
      <c r="B8502" s="15"/>
      <c r="C8502" s="15"/>
    </row>
    <row r="8503" spans="1:3" x14ac:dyDescent="0.25">
      <c r="A8503" s="15"/>
      <c r="B8503" s="15"/>
      <c r="C8503" s="15"/>
    </row>
    <row r="8504" spans="1:3" x14ac:dyDescent="0.25">
      <c r="A8504" s="15"/>
      <c r="B8504" s="15"/>
      <c r="C8504" s="15"/>
    </row>
    <row r="8505" spans="1:3" x14ac:dyDescent="0.25">
      <c r="A8505" s="15"/>
      <c r="B8505" s="15"/>
      <c r="C8505" s="15"/>
    </row>
    <row r="8506" spans="1:3" x14ac:dyDescent="0.25">
      <c r="A8506" s="15"/>
      <c r="B8506" s="15"/>
      <c r="C8506" s="15"/>
    </row>
    <row r="8507" spans="1:3" x14ac:dyDescent="0.25">
      <c r="A8507" s="15"/>
      <c r="B8507" s="15"/>
      <c r="C8507" s="15"/>
    </row>
    <row r="8508" spans="1:3" x14ac:dyDescent="0.25">
      <c r="A8508" s="15"/>
      <c r="B8508" s="15"/>
      <c r="C8508" s="15"/>
    </row>
    <row r="8509" spans="1:3" x14ac:dyDescent="0.25">
      <c r="A8509" s="15"/>
      <c r="B8509" s="15"/>
      <c r="C8509" s="15"/>
    </row>
    <row r="8510" spans="1:3" x14ac:dyDescent="0.25">
      <c r="A8510" s="15"/>
      <c r="B8510" s="15"/>
      <c r="C8510" s="15"/>
    </row>
    <row r="8511" spans="1:3" x14ac:dyDescent="0.25">
      <c r="A8511" s="15"/>
      <c r="B8511" s="15"/>
      <c r="C8511" s="15"/>
    </row>
    <row r="8512" spans="1:3" x14ac:dyDescent="0.25">
      <c r="A8512" s="15"/>
      <c r="B8512" s="15"/>
      <c r="C8512" s="15"/>
    </row>
    <row r="8513" spans="1:3" x14ac:dyDescent="0.25">
      <c r="A8513" s="15"/>
      <c r="B8513" s="15"/>
      <c r="C8513" s="15"/>
    </row>
    <row r="8514" spans="1:3" x14ac:dyDescent="0.25">
      <c r="A8514" s="15"/>
      <c r="B8514" s="15"/>
      <c r="C8514" s="15"/>
    </row>
    <row r="8515" spans="1:3" x14ac:dyDescent="0.25">
      <c r="A8515" s="15"/>
      <c r="B8515" s="15"/>
      <c r="C8515" s="15"/>
    </row>
    <row r="8516" spans="1:3" x14ac:dyDescent="0.25">
      <c r="A8516" s="15"/>
      <c r="B8516" s="15"/>
      <c r="C8516" s="15"/>
    </row>
    <row r="8517" spans="1:3" x14ac:dyDescent="0.25">
      <c r="A8517" s="15"/>
      <c r="B8517" s="15"/>
      <c r="C8517" s="15"/>
    </row>
    <row r="8518" spans="1:3" x14ac:dyDescent="0.25">
      <c r="A8518" s="15"/>
      <c r="B8518" s="15"/>
      <c r="C8518" s="15"/>
    </row>
    <row r="8519" spans="1:3" x14ac:dyDescent="0.25">
      <c r="A8519" s="15"/>
      <c r="B8519" s="15"/>
      <c r="C8519" s="15"/>
    </row>
    <row r="8520" spans="1:3" x14ac:dyDescent="0.25">
      <c r="A8520" s="15"/>
      <c r="B8520" s="15"/>
      <c r="C8520" s="15"/>
    </row>
    <row r="8521" spans="1:3" x14ac:dyDescent="0.25">
      <c r="A8521" s="15"/>
      <c r="B8521" s="15"/>
      <c r="C8521" s="15"/>
    </row>
    <row r="8522" spans="1:3" x14ac:dyDescent="0.25">
      <c r="A8522" s="15"/>
      <c r="B8522" s="15"/>
      <c r="C8522" s="15"/>
    </row>
    <row r="8523" spans="1:3" x14ac:dyDescent="0.25">
      <c r="A8523" s="15"/>
      <c r="B8523" s="15"/>
      <c r="C8523" s="15"/>
    </row>
    <row r="8524" spans="1:3" x14ac:dyDescent="0.25">
      <c r="A8524" s="15"/>
      <c r="B8524" s="15"/>
      <c r="C8524" s="15"/>
    </row>
    <row r="8525" spans="1:3" x14ac:dyDescent="0.25">
      <c r="A8525" s="15"/>
      <c r="B8525" s="15"/>
      <c r="C8525" s="15"/>
    </row>
    <row r="8526" spans="1:3" x14ac:dyDescent="0.25">
      <c r="A8526" s="15"/>
      <c r="B8526" s="15"/>
      <c r="C8526" s="15"/>
    </row>
    <row r="8527" spans="1:3" x14ac:dyDescent="0.25">
      <c r="A8527" s="15"/>
      <c r="B8527" s="15"/>
      <c r="C8527" s="15"/>
    </row>
    <row r="8528" spans="1:3" x14ac:dyDescent="0.25">
      <c r="A8528" s="15"/>
      <c r="B8528" s="15"/>
      <c r="C8528" s="15"/>
    </row>
    <row r="8529" spans="1:3" x14ac:dyDescent="0.25">
      <c r="A8529" s="15"/>
      <c r="B8529" s="15"/>
      <c r="C8529" s="15"/>
    </row>
    <row r="8530" spans="1:3" x14ac:dyDescent="0.25">
      <c r="A8530" s="15"/>
      <c r="B8530" s="15"/>
      <c r="C8530" s="15"/>
    </row>
    <row r="8531" spans="1:3" x14ac:dyDescent="0.25">
      <c r="A8531" s="15"/>
      <c r="B8531" s="15"/>
      <c r="C8531" s="15"/>
    </row>
    <row r="8532" spans="1:3" x14ac:dyDescent="0.25">
      <c r="A8532" s="15"/>
      <c r="B8532" s="15"/>
      <c r="C8532" s="15"/>
    </row>
    <row r="8533" spans="1:3" x14ac:dyDescent="0.25">
      <c r="A8533" s="15"/>
      <c r="B8533" s="15"/>
      <c r="C8533" s="15"/>
    </row>
    <row r="8534" spans="1:3" x14ac:dyDescent="0.25">
      <c r="A8534" s="15"/>
      <c r="B8534" s="15"/>
      <c r="C8534" s="15"/>
    </row>
    <row r="8535" spans="1:3" x14ac:dyDescent="0.25">
      <c r="A8535" s="15"/>
      <c r="B8535" s="15"/>
      <c r="C8535" s="15"/>
    </row>
    <row r="8536" spans="1:3" x14ac:dyDescent="0.25">
      <c r="A8536" s="15"/>
      <c r="B8536" s="15"/>
      <c r="C8536" s="15"/>
    </row>
    <row r="8537" spans="1:3" x14ac:dyDescent="0.25">
      <c r="A8537" s="15"/>
      <c r="B8537" s="15"/>
      <c r="C8537" s="15"/>
    </row>
    <row r="8538" spans="1:3" x14ac:dyDescent="0.25">
      <c r="A8538" s="15"/>
      <c r="B8538" s="15"/>
      <c r="C8538" s="15"/>
    </row>
    <row r="8539" spans="1:3" x14ac:dyDescent="0.25">
      <c r="A8539" s="15"/>
      <c r="B8539" s="15"/>
      <c r="C8539" s="15"/>
    </row>
    <row r="8540" spans="1:3" x14ac:dyDescent="0.25">
      <c r="A8540" s="15"/>
      <c r="B8540" s="15"/>
      <c r="C8540" s="15"/>
    </row>
    <row r="8541" spans="1:3" x14ac:dyDescent="0.25">
      <c r="A8541" s="15"/>
      <c r="B8541" s="15"/>
      <c r="C8541" s="15"/>
    </row>
    <row r="8542" spans="1:3" x14ac:dyDescent="0.25">
      <c r="A8542" s="15"/>
      <c r="B8542" s="15"/>
      <c r="C8542" s="15"/>
    </row>
    <row r="8543" spans="1:3" x14ac:dyDescent="0.25">
      <c r="A8543" s="15"/>
      <c r="B8543" s="15"/>
      <c r="C8543" s="15"/>
    </row>
    <row r="8544" spans="1:3" x14ac:dyDescent="0.25">
      <c r="A8544" s="15"/>
      <c r="B8544" s="15"/>
      <c r="C8544" s="15"/>
    </row>
    <row r="8545" spans="1:3" x14ac:dyDescent="0.25">
      <c r="A8545" s="15"/>
      <c r="B8545" s="15"/>
      <c r="C8545" s="15"/>
    </row>
    <row r="8546" spans="1:3" x14ac:dyDescent="0.25">
      <c r="A8546" s="15"/>
      <c r="B8546" s="15"/>
      <c r="C8546" s="15"/>
    </row>
    <row r="8547" spans="1:3" x14ac:dyDescent="0.25">
      <c r="A8547" s="15"/>
      <c r="B8547" s="15"/>
      <c r="C8547" s="15"/>
    </row>
    <row r="8548" spans="1:3" x14ac:dyDescent="0.25">
      <c r="A8548" s="15"/>
      <c r="B8548" s="15"/>
      <c r="C8548" s="15"/>
    </row>
    <row r="8549" spans="1:3" x14ac:dyDescent="0.25">
      <c r="A8549" s="15"/>
      <c r="B8549" s="15"/>
      <c r="C8549" s="15"/>
    </row>
    <row r="8550" spans="1:3" x14ac:dyDescent="0.25">
      <c r="A8550" s="15"/>
      <c r="B8550" s="15"/>
      <c r="C8550" s="15"/>
    </row>
    <row r="8551" spans="1:3" x14ac:dyDescent="0.25">
      <c r="A8551" s="15"/>
      <c r="B8551" s="15"/>
      <c r="C8551" s="15"/>
    </row>
    <row r="8552" spans="1:3" x14ac:dyDescent="0.25">
      <c r="A8552" s="15"/>
      <c r="B8552" s="15"/>
      <c r="C8552" s="15"/>
    </row>
    <row r="8553" spans="1:3" x14ac:dyDescent="0.25">
      <c r="A8553" s="15"/>
      <c r="B8553" s="15"/>
      <c r="C8553" s="15"/>
    </row>
    <row r="8554" spans="1:3" x14ac:dyDescent="0.25">
      <c r="A8554" s="15"/>
      <c r="B8554" s="15"/>
      <c r="C8554" s="15"/>
    </row>
    <row r="8555" spans="1:3" x14ac:dyDescent="0.25">
      <c r="A8555" s="15"/>
      <c r="B8555" s="15"/>
      <c r="C8555" s="15"/>
    </row>
    <row r="8556" spans="1:3" x14ac:dyDescent="0.25">
      <c r="A8556" s="15"/>
      <c r="B8556" s="15"/>
      <c r="C8556" s="15"/>
    </row>
    <row r="8557" spans="1:3" x14ac:dyDescent="0.25">
      <c r="A8557" s="15"/>
      <c r="B8557" s="15"/>
      <c r="C8557" s="15"/>
    </row>
    <row r="8558" spans="1:3" x14ac:dyDescent="0.25">
      <c r="A8558" s="15"/>
      <c r="B8558" s="15"/>
      <c r="C8558" s="15"/>
    </row>
    <row r="8559" spans="1:3" x14ac:dyDescent="0.25">
      <c r="A8559" s="15"/>
      <c r="B8559" s="15"/>
      <c r="C8559" s="15"/>
    </row>
    <row r="8560" spans="1:3" x14ac:dyDescent="0.25">
      <c r="A8560" s="15"/>
      <c r="B8560" s="15"/>
      <c r="C8560" s="15"/>
    </row>
    <row r="8561" spans="1:3" x14ac:dyDescent="0.25">
      <c r="A8561" s="15"/>
      <c r="B8561" s="15"/>
      <c r="C8561" s="15"/>
    </row>
    <row r="8562" spans="1:3" x14ac:dyDescent="0.25">
      <c r="A8562" s="15"/>
      <c r="B8562" s="15"/>
      <c r="C8562" s="15"/>
    </row>
    <row r="8563" spans="1:3" x14ac:dyDescent="0.25">
      <c r="A8563" s="15"/>
      <c r="B8563" s="15"/>
      <c r="C8563" s="15"/>
    </row>
    <row r="8564" spans="1:3" x14ac:dyDescent="0.25">
      <c r="A8564" s="15"/>
      <c r="B8564" s="15"/>
      <c r="C8564" s="15"/>
    </row>
    <row r="8565" spans="1:3" x14ac:dyDescent="0.25">
      <c r="A8565" s="15"/>
      <c r="B8565" s="15"/>
      <c r="C8565" s="15"/>
    </row>
    <row r="8566" spans="1:3" x14ac:dyDescent="0.25">
      <c r="A8566" s="15"/>
      <c r="B8566" s="15"/>
      <c r="C8566" s="15"/>
    </row>
    <row r="8567" spans="1:3" x14ac:dyDescent="0.25">
      <c r="A8567" s="15"/>
      <c r="B8567" s="15"/>
      <c r="C8567" s="15"/>
    </row>
    <row r="8568" spans="1:3" x14ac:dyDescent="0.25">
      <c r="A8568" s="15"/>
      <c r="B8568" s="15"/>
      <c r="C8568" s="15"/>
    </row>
    <row r="8569" spans="1:3" x14ac:dyDescent="0.25">
      <c r="A8569" s="15"/>
      <c r="B8569" s="15"/>
      <c r="C8569" s="15"/>
    </row>
    <row r="8570" spans="1:3" x14ac:dyDescent="0.25">
      <c r="A8570" s="15"/>
      <c r="B8570" s="15"/>
      <c r="C8570" s="15"/>
    </row>
    <row r="8571" spans="1:3" x14ac:dyDescent="0.25">
      <c r="A8571" s="15"/>
      <c r="B8571" s="15"/>
      <c r="C8571" s="15"/>
    </row>
    <row r="8572" spans="1:3" x14ac:dyDescent="0.25">
      <c r="A8572" s="15"/>
      <c r="B8572" s="15"/>
      <c r="C8572" s="15"/>
    </row>
    <row r="8573" spans="1:3" x14ac:dyDescent="0.25">
      <c r="A8573" s="15"/>
      <c r="B8573" s="15"/>
      <c r="C8573" s="15"/>
    </row>
    <row r="8574" spans="1:3" x14ac:dyDescent="0.25">
      <c r="A8574" s="15"/>
      <c r="B8574" s="15"/>
      <c r="C8574" s="15"/>
    </row>
    <row r="8575" spans="1:3" x14ac:dyDescent="0.25">
      <c r="A8575" s="15"/>
      <c r="B8575" s="15"/>
      <c r="C8575" s="15"/>
    </row>
    <row r="8576" spans="1:3" x14ac:dyDescent="0.25">
      <c r="A8576" s="15"/>
      <c r="B8576" s="15"/>
      <c r="C8576" s="15"/>
    </row>
    <row r="8577" spans="1:3" x14ac:dyDescent="0.25">
      <c r="A8577" s="15"/>
      <c r="B8577" s="15"/>
      <c r="C8577" s="15"/>
    </row>
    <row r="8578" spans="1:3" x14ac:dyDescent="0.25">
      <c r="A8578" s="15"/>
      <c r="B8578" s="15"/>
      <c r="C8578" s="15"/>
    </row>
    <row r="8579" spans="1:3" x14ac:dyDescent="0.25">
      <c r="A8579" s="15"/>
      <c r="B8579" s="15"/>
      <c r="C8579" s="15"/>
    </row>
    <row r="8580" spans="1:3" x14ac:dyDescent="0.25">
      <c r="A8580" s="15"/>
      <c r="B8580" s="15"/>
      <c r="C8580" s="15"/>
    </row>
    <row r="8581" spans="1:3" x14ac:dyDescent="0.25">
      <c r="A8581" s="15"/>
      <c r="B8581" s="15"/>
      <c r="C8581" s="15"/>
    </row>
    <row r="8582" spans="1:3" x14ac:dyDescent="0.25">
      <c r="A8582" s="15"/>
      <c r="B8582" s="15"/>
      <c r="C8582" s="15"/>
    </row>
    <row r="8583" spans="1:3" x14ac:dyDescent="0.25">
      <c r="A8583" s="15"/>
      <c r="B8583" s="15"/>
      <c r="C8583" s="15"/>
    </row>
    <row r="8584" spans="1:3" x14ac:dyDescent="0.25">
      <c r="A8584" s="15"/>
      <c r="B8584" s="15"/>
      <c r="C8584" s="15"/>
    </row>
    <row r="8585" spans="1:3" x14ac:dyDescent="0.25">
      <c r="A8585" s="15"/>
      <c r="B8585" s="15"/>
      <c r="C8585" s="15"/>
    </row>
    <row r="8586" spans="1:3" x14ac:dyDescent="0.25">
      <c r="A8586" s="15"/>
      <c r="B8586" s="15"/>
      <c r="C8586" s="15"/>
    </row>
    <row r="8587" spans="1:3" x14ac:dyDescent="0.25">
      <c r="A8587" s="15"/>
      <c r="B8587" s="15"/>
      <c r="C8587" s="15"/>
    </row>
    <row r="8588" spans="1:3" x14ac:dyDescent="0.25">
      <c r="A8588" s="15"/>
      <c r="B8588" s="15"/>
      <c r="C8588" s="15"/>
    </row>
    <row r="8589" spans="1:3" x14ac:dyDescent="0.25">
      <c r="A8589" s="15"/>
      <c r="B8589" s="15"/>
      <c r="C8589" s="15"/>
    </row>
    <row r="8590" spans="1:3" x14ac:dyDescent="0.25">
      <c r="A8590" s="15"/>
      <c r="B8590" s="15"/>
      <c r="C8590" s="15"/>
    </row>
    <row r="8591" spans="1:3" x14ac:dyDescent="0.25">
      <c r="A8591" s="15"/>
      <c r="B8591" s="15"/>
      <c r="C8591" s="15"/>
    </row>
    <row r="8592" spans="1:3" x14ac:dyDescent="0.25">
      <c r="A8592" s="15"/>
      <c r="B8592" s="15"/>
      <c r="C8592" s="15"/>
    </row>
    <row r="8593" spans="1:3" x14ac:dyDescent="0.25">
      <c r="A8593" s="15"/>
      <c r="B8593" s="15"/>
      <c r="C8593" s="15"/>
    </row>
    <row r="8594" spans="1:3" x14ac:dyDescent="0.25">
      <c r="A8594" s="15"/>
      <c r="B8594" s="15"/>
      <c r="C8594" s="15"/>
    </row>
    <row r="8595" spans="1:3" x14ac:dyDescent="0.25">
      <c r="A8595" s="15"/>
      <c r="B8595" s="15"/>
      <c r="C8595" s="15"/>
    </row>
    <row r="8596" spans="1:3" x14ac:dyDescent="0.25">
      <c r="A8596" s="15"/>
      <c r="B8596" s="15"/>
      <c r="C8596" s="15"/>
    </row>
    <row r="8597" spans="1:3" x14ac:dyDescent="0.25">
      <c r="A8597" s="15"/>
      <c r="B8597" s="15"/>
      <c r="C8597" s="15"/>
    </row>
    <row r="8598" spans="1:3" x14ac:dyDescent="0.25">
      <c r="A8598" s="15"/>
      <c r="B8598" s="15"/>
      <c r="C8598" s="15"/>
    </row>
    <row r="8599" spans="1:3" x14ac:dyDescent="0.25">
      <c r="A8599" s="15"/>
      <c r="B8599" s="15"/>
      <c r="C8599" s="15"/>
    </row>
    <row r="8600" spans="1:3" x14ac:dyDescent="0.25">
      <c r="A8600" s="15"/>
      <c r="B8600" s="15"/>
      <c r="C8600" s="15"/>
    </row>
    <row r="8601" spans="1:3" x14ac:dyDescent="0.25">
      <c r="A8601" s="15"/>
      <c r="B8601" s="15"/>
      <c r="C8601" s="15"/>
    </row>
    <row r="8602" spans="1:3" x14ac:dyDescent="0.25">
      <c r="A8602" s="15"/>
      <c r="B8602" s="15"/>
      <c r="C8602" s="15"/>
    </row>
    <row r="8603" spans="1:3" x14ac:dyDescent="0.25">
      <c r="A8603" s="15"/>
      <c r="B8603" s="15"/>
      <c r="C8603" s="15"/>
    </row>
    <row r="8604" spans="1:3" x14ac:dyDescent="0.25">
      <c r="A8604" s="15"/>
      <c r="B8604" s="15"/>
      <c r="C8604" s="15"/>
    </row>
    <row r="8605" spans="1:3" x14ac:dyDescent="0.25">
      <c r="A8605" s="15"/>
      <c r="B8605" s="15"/>
      <c r="C8605" s="15"/>
    </row>
    <row r="8606" spans="1:3" x14ac:dyDescent="0.25">
      <c r="A8606" s="15"/>
      <c r="B8606" s="15"/>
      <c r="C8606" s="15"/>
    </row>
    <row r="8607" spans="1:3" x14ac:dyDescent="0.25">
      <c r="A8607" s="15"/>
      <c r="B8607" s="15"/>
      <c r="C8607" s="15"/>
    </row>
    <row r="8608" spans="1:3" x14ac:dyDescent="0.25">
      <c r="A8608" s="15"/>
      <c r="B8608" s="15"/>
      <c r="C8608" s="15"/>
    </row>
    <row r="8609" spans="1:3" x14ac:dyDescent="0.25">
      <c r="A8609" s="15"/>
      <c r="B8609" s="15"/>
      <c r="C8609" s="15"/>
    </row>
    <row r="8610" spans="1:3" x14ac:dyDescent="0.25">
      <c r="A8610" s="15"/>
      <c r="B8610" s="15"/>
      <c r="C8610" s="15"/>
    </row>
    <row r="8611" spans="1:3" x14ac:dyDescent="0.25">
      <c r="A8611" s="15"/>
      <c r="B8611" s="15"/>
      <c r="C8611" s="15"/>
    </row>
    <row r="8612" spans="1:3" x14ac:dyDescent="0.25">
      <c r="A8612" s="15"/>
      <c r="B8612" s="15"/>
      <c r="C8612" s="15"/>
    </row>
    <row r="8613" spans="1:3" x14ac:dyDescent="0.25">
      <c r="A8613" s="15"/>
      <c r="B8613" s="15"/>
      <c r="C8613" s="15"/>
    </row>
    <row r="8614" spans="1:3" x14ac:dyDescent="0.25">
      <c r="A8614" s="15"/>
      <c r="B8614" s="15"/>
      <c r="C8614" s="15"/>
    </row>
    <row r="8615" spans="1:3" x14ac:dyDescent="0.25">
      <c r="A8615" s="15"/>
      <c r="B8615" s="15"/>
      <c r="C8615" s="15"/>
    </row>
    <row r="8616" spans="1:3" x14ac:dyDescent="0.25">
      <c r="A8616" s="15"/>
      <c r="B8616" s="15"/>
      <c r="C8616" s="15"/>
    </row>
    <row r="8617" spans="1:3" x14ac:dyDescent="0.25">
      <c r="A8617" s="15"/>
      <c r="B8617" s="15"/>
      <c r="C8617" s="15"/>
    </row>
    <row r="8618" spans="1:3" x14ac:dyDescent="0.25">
      <c r="A8618" s="15"/>
      <c r="B8618" s="15"/>
      <c r="C8618" s="15"/>
    </row>
    <row r="8619" spans="1:3" x14ac:dyDescent="0.25">
      <c r="A8619" s="15"/>
      <c r="B8619" s="15"/>
      <c r="C8619" s="15"/>
    </row>
    <row r="8620" spans="1:3" x14ac:dyDescent="0.25">
      <c r="A8620" s="15"/>
      <c r="B8620" s="15"/>
      <c r="C8620" s="15"/>
    </row>
    <row r="8621" spans="1:3" x14ac:dyDescent="0.25">
      <c r="A8621" s="15"/>
      <c r="B8621" s="15"/>
      <c r="C8621" s="15"/>
    </row>
    <row r="8622" spans="1:3" x14ac:dyDescent="0.25">
      <c r="A8622" s="15"/>
      <c r="B8622" s="15"/>
      <c r="C8622" s="15"/>
    </row>
    <row r="8623" spans="1:3" x14ac:dyDescent="0.25">
      <c r="A8623" s="15"/>
      <c r="B8623" s="15"/>
      <c r="C8623" s="15"/>
    </row>
    <row r="8624" spans="1:3" x14ac:dyDescent="0.25">
      <c r="A8624" s="15"/>
      <c r="B8624" s="15"/>
      <c r="C8624" s="15"/>
    </row>
    <row r="8625" spans="1:3" x14ac:dyDescent="0.25">
      <c r="A8625" s="15"/>
      <c r="B8625" s="15"/>
      <c r="C8625" s="15"/>
    </row>
    <row r="8626" spans="1:3" x14ac:dyDescent="0.25">
      <c r="A8626" s="15"/>
      <c r="B8626" s="15"/>
      <c r="C8626" s="15"/>
    </row>
    <row r="8627" spans="1:3" x14ac:dyDescent="0.25">
      <c r="A8627" s="15"/>
      <c r="B8627" s="15"/>
      <c r="C8627" s="15"/>
    </row>
    <row r="8628" spans="1:3" x14ac:dyDescent="0.25">
      <c r="A8628" s="15"/>
      <c r="B8628" s="15"/>
      <c r="C8628" s="15"/>
    </row>
    <row r="8629" spans="1:3" x14ac:dyDescent="0.25">
      <c r="A8629" s="15"/>
      <c r="B8629" s="15"/>
      <c r="C8629" s="15"/>
    </row>
    <row r="8630" spans="1:3" x14ac:dyDescent="0.25">
      <c r="A8630" s="15"/>
      <c r="B8630" s="15"/>
      <c r="C8630" s="15"/>
    </row>
    <row r="8631" spans="1:3" x14ac:dyDescent="0.25">
      <c r="A8631" s="15"/>
      <c r="B8631" s="15"/>
      <c r="C8631" s="15"/>
    </row>
    <row r="8632" spans="1:3" x14ac:dyDescent="0.25">
      <c r="A8632" s="15"/>
      <c r="B8632" s="15"/>
      <c r="C8632" s="15"/>
    </row>
    <row r="8633" spans="1:3" x14ac:dyDescent="0.25">
      <c r="A8633" s="15"/>
      <c r="B8633" s="15"/>
      <c r="C8633" s="15"/>
    </row>
    <row r="8634" spans="1:3" x14ac:dyDescent="0.25">
      <c r="A8634" s="15"/>
      <c r="B8634" s="15"/>
      <c r="C8634" s="15"/>
    </row>
    <row r="8635" spans="1:3" x14ac:dyDescent="0.25">
      <c r="A8635" s="15"/>
      <c r="B8635" s="15"/>
      <c r="C8635" s="15"/>
    </row>
    <row r="8636" spans="1:3" x14ac:dyDescent="0.25">
      <c r="A8636" s="15"/>
      <c r="B8636" s="15"/>
      <c r="C8636" s="15"/>
    </row>
    <row r="8637" spans="1:3" x14ac:dyDescent="0.25">
      <c r="A8637" s="15"/>
      <c r="B8637" s="15"/>
      <c r="C8637" s="15"/>
    </row>
    <row r="8638" spans="1:3" x14ac:dyDescent="0.25">
      <c r="A8638" s="15"/>
      <c r="B8638" s="15"/>
      <c r="C8638" s="15"/>
    </row>
    <row r="8639" spans="1:3" x14ac:dyDescent="0.25">
      <c r="A8639" s="15"/>
      <c r="B8639" s="15"/>
      <c r="C8639" s="15"/>
    </row>
    <row r="8640" spans="1:3" x14ac:dyDescent="0.25">
      <c r="A8640" s="15"/>
      <c r="B8640" s="15"/>
      <c r="C8640" s="15"/>
    </row>
    <row r="8641" spans="1:3" x14ac:dyDescent="0.25">
      <c r="A8641" s="15"/>
      <c r="B8641" s="15"/>
      <c r="C8641" s="15"/>
    </row>
    <row r="8642" spans="1:3" x14ac:dyDescent="0.25">
      <c r="A8642" s="15"/>
      <c r="B8642" s="15"/>
      <c r="C8642" s="15"/>
    </row>
    <row r="8643" spans="1:3" x14ac:dyDescent="0.25">
      <c r="A8643" s="15"/>
      <c r="B8643" s="15"/>
      <c r="C8643" s="15"/>
    </row>
    <row r="8644" spans="1:3" x14ac:dyDescent="0.25">
      <c r="A8644" s="15"/>
      <c r="B8644" s="15"/>
      <c r="C8644" s="15"/>
    </row>
    <row r="8645" spans="1:3" x14ac:dyDescent="0.25">
      <c r="A8645" s="15"/>
      <c r="B8645" s="15"/>
      <c r="C8645" s="15"/>
    </row>
    <row r="8646" spans="1:3" x14ac:dyDescent="0.25">
      <c r="A8646" s="15"/>
      <c r="B8646" s="15"/>
      <c r="C8646" s="15"/>
    </row>
    <row r="8647" spans="1:3" x14ac:dyDescent="0.25">
      <c r="A8647" s="15"/>
      <c r="B8647" s="15"/>
      <c r="C8647" s="15"/>
    </row>
    <row r="8648" spans="1:3" x14ac:dyDescent="0.25">
      <c r="A8648" s="15"/>
      <c r="B8648" s="15"/>
      <c r="C8648" s="15"/>
    </row>
    <row r="8649" spans="1:3" x14ac:dyDescent="0.25">
      <c r="A8649" s="15"/>
      <c r="B8649" s="15"/>
      <c r="C8649" s="15"/>
    </row>
    <row r="8650" spans="1:3" x14ac:dyDescent="0.25">
      <c r="A8650" s="15"/>
      <c r="B8650" s="15"/>
      <c r="C8650" s="15"/>
    </row>
    <row r="8651" spans="1:3" x14ac:dyDescent="0.25">
      <c r="A8651" s="15"/>
      <c r="B8651" s="15"/>
      <c r="C8651" s="15"/>
    </row>
    <row r="8652" spans="1:3" x14ac:dyDescent="0.25">
      <c r="A8652" s="15"/>
      <c r="B8652" s="15"/>
      <c r="C8652" s="15"/>
    </row>
    <row r="8653" spans="1:3" x14ac:dyDescent="0.25">
      <c r="A8653" s="15"/>
      <c r="B8653" s="15"/>
      <c r="C8653" s="15"/>
    </row>
    <row r="8654" spans="1:3" x14ac:dyDescent="0.25">
      <c r="A8654" s="15"/>
      <c r="B8654" s="15"/>
      <c r="C8654" s="15"/>
    </row>
    <row r="8655" spans="1:3" x14ac:dyDescent="0.25">
      <c r="A8655" s="15"/>
      <c r="B8655" s="15"/>
      <c r="C8655" s="15"/>
    </row>
    <row r="8656" spans="1:3" x14ac:dyDescent="0.25">
      <c r="A8656" s="15"/>
      <c r="B8656" s="15"/>
      <c r="C8656" s="15"/>
    </row>
    <row r="8657" spans="1:3" x14ac:dyDescent="0.25">
      <c r="A8657" s="15"/>
      <c r="B8657" s="15"/>
      <c r="C8657" s="15"/>
    </row>
    <row r="8658" spans="1:3" x14ac:dyDescent="0.25">
      <c r="A8658" s="15"/>
      <c r="B8658" s="15"/>
      <c r="C8658" s="15"/>
    </row>
    <row r="8659" spans="1:3" x14ac:dyDescent="0.25">
      <c r="A8659" s="15"/>
      <c r="B8659" s="15"/>
      <c r="C8659" s="15"/>
    </row>
    <row r="8660" spans="1:3" x14ac:dyDescent="0.25">
      <c r="A8660" s="15"/>
      <c r="B8660" s="15"/>
      <c r="C8660" s="15"/>
    </row>
    <row r="8661" spans="1:3" x14ac:dyDescent="0.25">
      <c r="A8661" s="15"/>
      <c r="B8661" s="15"/>
      <c r="C8661" s="15"/>
    </row>
    <row r="8662" spans="1:3" x14ac:dyDescent="0.25">
      <c r="A8662" s="15"/>
      <c r="B8662" s="15"/>
      <c r="C8662" s="15"/>
    </row>
    <row r="8663" spans="1:3" x14ac:dyDescent="0.25">
      <c r="A8663" s="15"/>
      <c r="B8663" s="15"/>
      <c r="C8663" s="15"/>
    </row>
    <row r="8664" spans="1:3" x14ac:dyDescent="0.25">
      <c r="A8664" s="15"/>
      <c r="B8664" s="15"/>
      <c r="C8664" s="15"/>
    </row>
    <row r="8665" spans="1:3" x14ac:dyDescent="0.25">
      <c r="A8665" s="15"/>
      <c r="B8665" s="15"/>
      <c r="C8665" s="15"/>
    </row>
    <row r="8666" spans="1:3" x14ac:dyDescent="0.25">
      <c r="A8666" s="15"/>
      <c r="B8666" s="15"/>
      <c r="C8666" s="15"/>
    </row>
    <row r="8667" spans="1:3" x14ac:dyDescent="0.25">
      <c r="A8667" s="15"/>
      <c r="B8667" s="15"/>
      <c r="C8667" s="15"/>
    </row>
    <row r="8668" spans="1:3" x14ac:dyDescent="0.25">
      <c r="A8668" s="15"/>
      <c r="B8668" s="15"/>
      <c r="C8668" s="15"/>
    </row>
    <row r="8669" spans="1:3" x14ac:dyDescent="0.25">
      <c r="A8669" s="15"/>
      <c r="B8669" s="15"/>
      <c r="C8669" s="15"/>
    </row>
    <row r="8670" spans="1:3" x14ac:dyDescent="0.25">
      <c r="A8670" s="15"/>
      <c r="B8670" s="15"/>
      <c r="C8670" s="15"/>
    </row>
    <row r="8671" spans="1:3" x14ac:dyDescent="0.25">
      <c r="A8671" s="15"/>
      <c r="B8671" s="15"/>
      <c r="C8671" s="15"/>
    </row>
    <row r="8672" spans="1:3" x14ac:dyDescent="0.25">
      <c r="A8672" s="15"/>
      <c r="B8672" s="15"/>
      <c r="C8672" s="15"/>
    </row>
    <row r="8673" spans="1:3" x14ac:dyDescent="0.25">
      <c r="A8673" s="15"/>
      <c r="B8673" s="15"/>
      <c r="C8673" s="15"/>
    </row>
    <row r="8674" spans="1:3" x14ac:dyDescent="0.25">
      <c r="A8674" s="15"/>
      <c r="B8674" s="15"/>
      <c r="C8674" s="15"/>
    </row>
    <row r="8675" spans="1:3" x14ac:dyDescent="0.25">
      <c r="A8675" s="15"/>
      <c r="B8675" s="15"/>
      <c r="C8675" s="15"/>
    </row>
    <row r="8676" spans="1:3" x14ac:dyDescent="0.25">
      <c r="A8676" s="15"/>
      <c r="B8676" s="15"/>
      <c r="C8676" s="15"/>
    </row>
    <row r="8677" spans="1:3" x14ac:dyDescent="0.25">
      <c r="A8677" s="15"/>
      <c r="B8677" s="15"/>
      <c r="C8677" s="15"/>
    </row>
    <row r="8678" spans="1:3" x14ac:dyDescent="0.25">
      <c r="A8678" s="15"/>
      <c r="B8678" s="15"/>
      <c r="C8678" s="15"/>
    </row>
    <row r="8679" spans="1:3" x14ac:dyDescent="0.25">
      <c r="A8679" s="15"/>
      <c r="B8679" s="15"/>
      <c r="C8679" s="15"/>
    </row>
    <row r="8680" spans="1:3" x14ac:dyDescent="0.25">
      <c r="A8680" s="15"/>
      <c r="B8680" s="15"/>
      <c r="C8680" s="15"/>
    </row>
    <row r="8681" spans="1:3" x14ac:dyDescent="0.25">
      <c r="A8681" s="15"/>
      <c r="B8681" s="15"/>
      <c r="C8681" s="15"/>
    </row>
    <row r="8682" spans="1:3" x14ac:dyDescent="0.25">
      <c r="A8682" s="15"/>
      <c r="B8682" s="15"/>
      <c r="C8682" s="15"/>
    </row>
    <row r="8683" spans="1:3" x14ac:dyDescent="0.25">
      <c r="A8683" s="15"/>
      <c r="B8683" s="15"/>
      <c r="C8683" s="15"/>
    </row>
    <row r="8684" spans="1:3" x14ac:dyDescent="0.25">
      <c r="A8684" s="15"/>
      <c r="B8684" s="15"/>
      <c r="C8684" s="15"/>
    </row>
    <row r="8685" spans="1:3" x14ac:dyDescent="0.25">
      <c r="A8685" s="15"/>
      <c r="B8685" s="15"/>
      <c r="C8685" s="15"/>
    </row>
    <row r="8686" spans="1:3" x14ac:dyDescent="0.25">
      <c r="A8686" s="15"/>
      <c r="B8686" s="15"/>
      <c r="C8686" s="15"/>
    </row>
    <row r="8687" spans="1:3" x14ac:dyDescent="0.25">
      <c r="A8687" s="15"/>
      <c r="B8687" s="15"/>
      <c r="C8687" s="15"/>
    </row>
    <row r="8688" spans="1:3" x14ac:dyDescent="0.25">
      <c r="A8688" s="15"/>
      <c r="B8688" s="15"/>
      <c r="C8688" s="15"/>
    </row>
    <row r="8689" spans="1:3" x14ac:dyDescent="0.25">
      <c r="A8689" s="15"/>
      <c r="B8689" s="15"/>
      <c r="C8689" s="15"/>
    </row>
    <row r="8690" spans="1:3" x14ac:dyDescent="0.25">
      <c r="A8690" s="15"/>
      <c r="B8690" s="15"/>
      <c r="C8690" s="15"/>
    </row>
    <row r="8691" spans="1:3" x14ac:dyDescent="0.25">
      <c r="A8691" s="15"/>
      <c r="B8691" s="15"/>
      <c r="C8691" s="15"/>
    </row>
    <row r="8692" spans="1:3" x14ac:dyDescent="0.25">
      <c r="A8692" s="15"/>
      <c r="B8692" s="15"/>
      <c r="C8692" s="15"/>
    </row>
    <row r="8693" spans="1:3" x14ac:dyDescent="0.25">
      <c r="A8693" s="15"/>
      <c r="B8693" s="15"/>
      <c r="C8693" s="15"/>
    </row>
    <row r="8694" spans="1:3" x14ac:dyDescent="0.25">
      <c r="A8694" s="15"/>
      <c r="B8694" s="15"/>
      <c r="C8694" s="15"/>
    </row>
    <row r="8695" spans="1:3" x14ac:dyDescent="0.25">
      <c r="A8695" s="15"/>
      <c r="B8695" s="15"/>
      <c r="C8695" s="15"/>
    </row>
    <row r="8696" spans="1:3" x14ac:dyDescent="0.25">
      <c r="A8696" s="15"/>
      <c r="B8696" s="15"/>
      <c r="C8696" s="15"/>
    </row>
    <row r="8697" spans="1:3" x14ac:dyDescent="0.25">
      <c r="A8697" s="15"/>
      <c r="B8697" s="15"/>
      <c r="C8697" s="15"/>
    </row>
    <row r="8698" spans="1:3" x14ac:dyDescent="0.25">
      <c r="A8698" s="15"/>
      <c r="B8698" s="15"/>
      <c r="C8698" s="15"/>
    </row>
    <row r="8699" spans="1:3" x14ac:dyDescent="0.25">
      <c r="A8699" s="15"/>
      <c r="B8699" s="15"/>
      <c r="C8699" s="15"/>
    </row>
    <row r="8700" spans="1:3" x14ac:dyDescent="0.25">
      <c r="A8700" s="15"/>
      <c r="B8700" s="15"/>
      <c r="C8700" s="15"/>
    </row>
    <row r="8701" spans="1:3" x14ac:dyDescent="0.25">
      <c r="A8701" s="15"/>
      <c r="B8701" s="15"/>
      <c r="C8701" s="15"/>
    </row>
    <row r="8702" spans="1:3" x14ac:dyDescent="0.25">
      <c r="A8702" s="15"/>
      <c r="B8702" s="15"/>
      <c r="C8702" s="15"/>
    </row>
    <row r="8703" spans="1:3" x14ac:dyDescent="0.25">
      <c r="A8703" s="15"/>
      <c r="B8703" s="15"/>
      <c r="C8703" s="15"/>
    </row>
    <row r="8704" spans="1:3" x14ac:dyDescent="0.25">
      <c r="A8704" s="15"/>
      <c r="B8704" s="15"/>
      <c r="C8704" s="15"/>
    </row>
    <row r="8705" spans="1:3" x14ac:dyDescent="0.25">
      <c r="A8705" s="15"/>
      <c r="B8705" s="15"/>
      <c r="C8705" s="15"/>
    </row>
    <row r="8706" spans="1:3" x14ac:dyDescent="0.25">
      <c r="A8706" s="15"/>
      <c r="B8706" s="15"/>
      <c r="C8706" s="15"/>
    </row>
    <row r="8707" spans="1:3" x14ac:dyDescent="0.25">
      <c r="A8707" s="15"/>
      <c r="B8707" s="15"/>
      <c r="C8707" s="15"/>
    </row>
    <row r="8708" spans="1:3" x14ac:dyDescent="0.25">
      <c r="A8708" s="15"/>
      <c r="B8708" s="15"/>
      <c r="C8708" s="15"/>
    </row>
    <row r="8709" spans="1:3" x14ac:dyDescent="0.25">
      <c r="A8709" s="15"/>
      <c r="B8709" s="15"/>
      <c r="C8709" s="15"/>
    </row>
    <row r="8710" spans="1:3" x14ac:dyDescent="0.25">
      <c r="A8710" s="15"/>
      <c r="B8710" s="15"/>
      <c r="C8710" s="15"/>
    </row>
    <row r="8711" spans="1:3" x14ac:dyDescent="0.25">
      <c r="A8711" s="15"/>
      <c r="B8711" s="15"/>
      <c r="C8711" s="15"/>
    </row>
    <row r="8712" spans="1:3" x14ac:dyDescent="0.25">
      <c r="A8712" s="15"/>
      <c r="B8712" s="15"/>
      <c r="C8712" s="15"/>
    </row>
    <row r="8713" spans="1:3" x14ac:dyDescent="0.25">
      <c r="A8713" s="15"/>
      <c r="B8713" s="15"/>
      <c r="C8713" s="15"/>
    </row>
    <row r="8714" spans="1:3" x14ac:dyDescent="0.25">
      <c r="A8714" s="15"/>
      <c r="B8714" s="15"/>
      <c r="C8714" s="15"/>
    </row>
    <row r="8715" spans="1:3" x14ac:dyDescent="0.25">
      <c r="A8715" s="15"/>
      <c r="B8715" s="15"/>
      <c r="C8715" s="15"/>
    </row>
    <row r="8716" spans="1:3" x14ac:dyDescent="0.25">
      <c r="A8716" s="15"/>
      <c r="B8716" s="15"/>
      <c r="C8716" s="15"/>
    </row>
    <row r="8717" spans="1:3" x14ac:dyDescent="0.25">
      <c r="A8717" s="15"/>
      <c r="B8717" s="15"/>
      <c r="C8717" s="15"/>
    </row>
    <row r="8718" spans="1:3" x14ac:dyDescent="0.25">
      <c r="A8718" s="15"/>
      <c r="B8718" s="15"/>
      <c r="C8718" s="15"/>
    </row>
    <row r="8719" spans="1:3" x14ac:dyDescent="0.25">
      <c r="A8719" s="15"/>
      <c r="B8719" s="15"/>
      <c r="C8719" s="15"/>
    </row>
    <row r="8720" spans="1:3" x14ac:dyDescent="0.25">
      <c r="A8720" s="15"/>
      <c r="B8720" s="15"/>
      <c r="C8720" s="15"/>
    </row>
    <row r="8721" spans="1:3" x14ac:dyDescent="0.25">
      <c r="A8721" s="15"/>
      <c r="B8721" s="15"/>
      <c r="C8721" s="15"/>
    </row>
    <row r="8722" spans="1:3" x14ac:dyDescent="0.25">
      <c r="A8722" s="15"/>
      <c r="B8722" s="15"/>
      <c r="C8722" s="15"/>
    </row>
    <row r="8723" spans="1:3" x14ac:dyDescent="0.25">
      <c r="A8723" s="15"/>
      <c r="B8723" s="15"/>
      <c r="C8723" s="15"/>
    </row>
    <row r="8724" spans="1:3" x14ac:dyDescent="0.25">
      <c r="A8724" s="15"/>
      <c r="B8724" s="15"/>
      <c r="C8724" s="15"/>
    </row>
    <row r="8725" spans="1:3" x14ac:dyDescent="0.25">
      <c r="A8725" s="15"/>
      <c r="B8725" s="15"/>
      <c r="C8725" s="15"/>
    </row>
    <row r="8726" spans="1:3" x14ac:dyDescent="0.25">
      <c r="A8726" s="15"/>
      <c r="B8726" s="15"/>
      <c r="C8726" s="15"/>
    </row>
    <row r="8727" spans="1:3" x14ac:dyDescent="0.25">
      <c r="A8727" s="15"/>
      <c r="B8727" s="15"/>
      <c r="C8727" s="15"/>
    </row>
    <row r="8728" spans="1:3" x14ac:dyDescent="0.25">
      <c r="A8728" s="15"/>
      <c r="B8728" s="15"/>
      <c r="C8728" s="15"/>
    </row>
    <row r="8729" spans="1:3" x14ac:dyDescent="0.25">
      <c r="A8729" s="15"/>
      <c r="B8729" s="15"/>
      <c r="C8729" s="15"/>
    </row>
    <row r="8730" spans="1:3" x14ac:dyDescent="0.25">
      <c r="A8730" s="15"/>
      <c r="B8730" s="15"/>
      <c r="C8730" s="15"/>
    </row>
    <row r="8731" spans="1:3" x14ac:dyDescent="0.25">
      <c r="A8731" s="15"/>
      <c r="B8731" s="15"/>
      <c r="C8731" s="15"/>
    </row>
    <row r="8732" spans="1:3" x14ac:dyDescent="0.25">
      <c r="A8732" s="15"/>
      <c r="B8732" s="15"/>
      <c r="C8732" s="15"/>
    </row>
    <row r="8733" spans="1:3" x14ac:dyDescent="0.25">
      <c r="A8733" s="15"/>
      <c r="B8733" s="15"/>
      <c r="C8733" s="15"/>
    </row>
    <row r="8734" spans="1:3" x14ac:dyDescent="0.25">
      <c r="A8734" s="15"/>
      <c r="B8734" s="15"/>
      <c r="C8734" s="15"/>
    </row>
    <row r="8735" spans="1:3" x14ac:dyDescent="0.25">
      <c r="A8735" s="15"/>
      <c r="B8735" s="15"/>
      <c r="C8735" s="15"/>
    </row>
    <row r="8736" spans="1:3" x14ac:dyDescent="0.25">
      <c r="A8736" s="15"/>
      <c r="B8736" s="15"/>
      <c r="C8736" s="15"/>
    </row>
    <row r="8737" spans="1:3" x14ac:dyDescent="0.25">
      <c r="A8737" s="15"/>
      <c r="B8737" s="15"/>
      <c r="C8737" s="15"/>
    </row>
    <row r="8738" spans="1:3" x14ac:dyDescent="0.25">
      <c r="A8738" s="15"/>
      <c r="B8738" s="15"/>
      <c r="C8738" s="15"/>
    </row>
    <row r="8739" spans="1:3" x14ac:dyDescent="0.25">
      <c r="A8739" s="15"/>
      <c r="B8739" s="15"/>
      <c r="C8739" s="15"/>
    </row>
    <row r="8740" spans="1:3" x14ac:dyDescent="0.25">
      <c r="A8740" s="15"/>
      <c r="B8740" s="15"/>
      <c r="C8740" s="15"/>
    </row>
    <row r="8741" spans="1:3" x14ac:dyDescent="0.25">
      <c r="A8741" s="15"/>
      <c r="B8741" s="15"/>
      <c r="C8741" s="15"/>
    </row>
    <row r="8742" spans="1:3" x14ac:dyDescent="0.25">
      <c r="A8742" s="15"/>
      <c r="B8742" s="15"/>
      <c r="C8742" s="15"/>
    </row>
    <row r="8743" spans="1:3" x14ac:dyDescent="0.25">
      <c r="A8743" s="15"/>
      <c r="B8743" s="15"/>
      <c r="C8743" s="15"/>
    </row>
    <row r="8744" spans="1:3" x14ac:dyDescent="0.25">
      <c r="A8744" s="15"/>
      <c r="B8744" s="15"/>
      <c r="C8744" s="15"/>
    </row>
    <row r="8745" spans="1:3" x14ac:dyDescent="0.25">
      <c r="A8745" s="15"/>
      <c r="B8745" s="15"/>
      <c r="C8745" s="15"/>
    </row>
    <row r="8746" spans="1:3" x14ac:dyDescent="0.25">
      <c r="A8746" s="15"/>
      <c r="B8746" s="15"/>
      <c r="C8746" s="15"/>
    </row>
    <row r="8747" spans="1:3" x14ac:dyDescent="0.25">
      <c r="A8747" s="15"/>
      <c r="B8747" s="15"/>
      <c r="C8747" s="15"/>
    </row>
    <row r="8748" spans="1:3" x14ac:dyDescent="0.25">
      <c r="A8748" s="15"/>
      <c r="B8748" s="15"/>
      <c r="C8748" s="15"/>
    </row>
    <row r="8749" spans="1:3" x14ac:dyDescent="0.25">
      <c r="A8749" s="15"/>
      <c r="B8749" s="15"/>
      <c r="C8749" s="15"/>
    </row>
    <row r="8750" spans="1:3" x14ac:dyDescent="0.25">
      <c r="A8750" s="15"/>
      <c r="B8750" s="15"/>
      <c r="C8750" s="15"/>
    </row>
    <row r="8751" spans="1:3" x14ac:dyDescent="0.25">
      <c r="A8751" s="15"/>
      <c r="B8751" s="15"/>
      <c r="C8751" s="15"/>
    </row>
    <row r="8752" spans="1:3" x14ac:dyDescent="0.25">
      <c r="A8752" s="15"/>
      <c r="B8752" s="15"/>
      <c r="C8752" s="15"/>
    </row>
    <row r="8753" spans="1:3" x14ac:dyDescent="0.25">
      <c r="A8753" s="15"/>
      <c r="B8753" s="15"/>
      <c r="C8753" s="15"/>
    </row>
    <row r="8754" spans="1:3" x14ac:dyDescent="0.25">
      <c r="A8754" s="15"/>
      <c r="B8754" s="15"/>
      <c r="C8754" s="15"/>
    </row>
    <row r="8755" spans="1:3" x14ac:dyDescent="0.25">
      <c r="A8755" s="15"/>
      <c r="B8755" s="15"/>
      <c r="C8755" s="15"/>
    </row>
    <row r="8756" spans="1:3" x14ac:dyDescent="0.25">
      <c r="A8756" s="15"/>
      <c r="B8756" s="15"/>
      <c r="C8756" s="15"/>
    </row>
    <row r="8757" spans="1:3" x14ac:dyDescent="0.25">
      <c r="A8757" s="15"/>
      <c r="B8757" s="15"/>
      <c r="C8757" s="15"/>
    </row>
    <row r="8758" spans="1:3" x14ac:dyDescent="0.25">
      <c r="A8758" s="15"/>
      <c r="B8758" s="15"/>
      <c r="C8758" s="15"/>
    </row>
    <row r="8759" spans="1:3" x14ac:dyDescent="0.25">
      <c r="A8759" s="15"/>
      <c r="B8759" s="15"/>
      <c r="C8759" s="15"/>
    </row>
    <row r="8760" spans="1:3" x14ac:dyDescent="0.25">
      <c r="A8760" s="15"/>
      <c r="B8760" s="15"/>
      <c r="C8760" s="15"/>
    </row>
    <row r="8761" spans="1:3" x14ac:dyDescent="0.25">
      <c r="A8761" s="15"/>
      <c r="B8761" s="15"/>
      <c r="C8761" s="15"/>
    </row>
    <row r="8762" spans="1:3" x14ac:dyDescent="0.25">
      <c r="A8762" s="15"/>
      <c r="B8762" s="15"/>
      <c r="C8762" s="15"/>
    </row>
    <row r="8763" spans="1:3" x14ac:dyDescent="0.25">
      <c r="A8763" s="15"/>
      <c r="B8763" s="15"/>
      <c r="C8763" s="15"/>
    </row>
    <row r="8764" spans="1:3" x14ac:dyDescent="0.25">
      <c r="A8764" s="15"/>
      <c r="B8764" s="15"/>
      <c r="C8764" s="15"/>
    </row>
    <row r="8765" spans="1:3" x14ac:dyDescent="0.25">
      <c r="A8765" s="15"/>
      <c r="B8765" s="15"/>
      <c r="C8765" s="15"/>
    </row>
    <row r="8766" spans="1:3" x14ac:dyDescent="0.25">
      <c r="A8766" s="15"/>
      <c r="B8766" s="15"/>
      <c r="C8766" s="15"/>
    </row>
    <row r="8767" spans="1:3" x14ac:dyDescent="0.25">
      <c r="A8767" s="15"/>
      <c r="B8767" s="15"/>
      <c r="C8767" s="15"/>
    </row>
    <row r="8768" spans="1:3" x14ac:dyDescent="0.25">
      <c r="A8768" s="15"/>
      <c r="B8768" s="15"/>
      <c r="C8768" s="15"/>
    </row>
    <row r="8769" spans="1:3" x14ac:dyDescent="0.25">
      <c r="A8769" s="15"/>
      <c r="B8769" s="15"/>
      <c r="C8769" s="15"/>
    </row>
    <row r="8770" spans="1:3" x14ac:dyDescent="0.25">
      <c r="A8770" s="15"/>
      <c r="B8770" s="15"/>
      <c r="C8770" s="15"/>
    </row>
    <row r="8771" spans="1:3" x14ac:dyDescent="0.25">
      <c r="A8771" s="15"/>
      <c r="B8771" s="15"/>
      <c r="C8771" s="15"/>
    </row>
    <row r="8772" spans="1:3" x14ac:dyDescent="0.25">
      <c r="A8772" s="15"/>
      <c r="B8772" s="15"/>
      <c r="C8772" s="15"/>
    </row>
    <row r="8773" spans="1:3" x14ac:dyDescent="0.25">
      <c r="A8773" s="15"/>
      <c r="B8773" s="15"/>
      <c r="C8773" s="15"/>
    </row>
    <row r="8774" spans="1:3" x14ac:dyDescent="0.25">
      <c r="A8774" s="15"/>
      <c r="B8774" s="15"/>
      <c r="C8774" s="15"/>
    </row>
    <row r="8775" spans="1:3" x14ac:dyDescent="0.25">
      <c r="A8775" s="15"/>
      <c r="B8775" s="15"/>
      <c r="C8775" s="15"/>
    </row>
    <row r="8776" spans="1:3" x14ac:dyDescent="0.25">
      <c r="A8776" s="15"/>
      <c r="B8776" s="15"/>
      <c r="C8776" s="15"/>
    </row>
    <row r="8777" spans="1:3" x14ac:dyDescent="0.25">
      <c r="A8777" s="15"/>
      <c r="B8777" s="15"/>
      <c r="C8777" s="15"/>
    </row>
    <row r="8778" spans="1:3" x14ac:dyDescent="0.25">
      <c r="A8778" s="15"/>
      <c r="B8778" s="15"/>
      <c r="C8778" s="15"/>
    </row>
    <row r="8779" spans="1:3" x14ac:dyDescent="0.25">
      <c r="A8779" s="15"/>
      <c r="B8779" s="15"/>
      <c r="C8779" s="15"/>
    </row>
    <row r="8780" spans="1:3" x14ac:dyDescent="0.25">
      <c r="A8780" s="15"/>
      <c r="B8780" s="15"/>
      <c r="C8780" s="15"/>
    </row>
    <row r="8781" spans="1:3" x14ac:dyDescent="0.25">
      <c r="A8781" s="15"/>
      <c r="B8781" s="15"/>
      <c r="C8781" s="15"/>
    </row>
    <row r="8782" spans="1:3" x14ac:dyDescent="0.25">
      <c r="A8782" s="15"/>
      <c r="B8782" s="15"/>
      <c r="C8782" s="15"/>
    </row>
    <row r="8783" spans="1:3" x14ac:dyDescent="0.25">
      <c r="A8783" s="15"/>
      <c r="B8783" s="15"/>
      <c r="C8783" s="15"/>
    </row>
    <row r="8784" spans="1:3" x14ac:dyDescent="0.25">
      <c r="A8784" s="15"/>
      <c r="B8784" s="15"/>
      <c r="C8784" s="15"/>
    </row>
    <row r="8785" spans="1:3" x14ac:dyDescent="0.25">
      <c r="A8785" s="15"/>
      <c r="B8785" s="15"/>
      <c r="C8785" s="15"/>
    </row>
    <row r="8786" spans="1:3" x14ac:dyDescent="0.25">
      <c r="A8786" s="15"/>
      <c r="B8786" s="15"/>
      <c r="C8786" s="15"/>
    </row>
    <row r="8787" spans="1:3" x14ac:dyDescent="0.25">
      <c r="A8787" s="15"/>
      <c r="B8787" s="15"/>
      <c r="C8787" s="15"/>
    </row>
    <row r="8788" spans="1:3" x14ac:dyDescent="0.25">
      <c r="A8788" s="15"/>
      <c r="B8788" s="15"/>
      <c r="C8788" s="15"/>
    </row>
    <row r="8789" spans="1:3" x14ac:dyDescent="0.25">
      <c r="A8789" s="15"/>
      <c r="B8789" s="15"/>
      <c r="C8789" s="15"/>
    </row>
    <row r="8790" spans="1:3" x14ac:dyDescent="0.25">
      <c r="A8790" s="15"/>
      <c r="B8790" s="15"/>
      <c r="C8790" s="15"/>
    </row>
    <row r="8791" spans="1:3" x14ac:dyDescent="0.25">
      <c r="A8791" s="15"/>
      <c r="B8791" s="15"/>
      <c r="C8791" s="15"/>
    </row>
    <row r="8792" spans="1:3" x14ac:dyDescent="0.25">
      <c r="A8792" s="15"/>
      <c r="B8792" s="15"/>
      <c r="C8792" s="15"/>
    </row>
    <row r="8793" spans="1:3" x14ac:dyDescent="0.25">
      <c r="A8793" s="15"/>
      <c r="B8793" s="15"/>
      <c r="C8793" s="15"/>
    </row>
    <row r="8794" spans="1:3" x14ac:dyDescent="0.25">
      <c r="A8794" s="15"/>
      <c r="B8794" s="15"/>
      <c r="C8794" s="15"/>
    </row>
    <row r="8795" spans="1:3" x14ac:dyDescent="0.25">
      <c r="A8795" s="15"/>
      <c r="B8795" s="15"/>
      <c r="C8795" s="15"/>
    </row>
    <row r="8796" spans="1:3" x14ac:dyDescent="0.25">
      <c r="A8796" s="15"/>
      <c r="B8796" s="15"/>
      <c r="C8796" s="15"/>
    </row>
    <row r="8797" spans="1:3" x14ac:dyDescent="0.25">
      <c r="A8797" s="15"/>
      <c r="B8797" s="15"/>
      <c r="C8797" s="15"/>
    </row>
    <row r="8798" spans="1:3" x14ac:dyDescent="0.25">
      <c r="A8798" s="15"/>
      <c r="B8798" s="15"/>
      <c r="C8798" s="15"/>
    </row>
    <row r="8799" spans="1:3" x14ac:dyDescent="0.25">
      <c r="A8799" s="15"/>
      <c r="B8799" s="15"/>
      <c r="C8799" s="15"/>
    </row>
    <row r="8800" spans="1:3" x14ac:dyDescent="0.25">
      <c r="A8800" s="15"/>
      <c r="B8800" s="15"/>
      <c r="C8800" s="15"/>
    </row>
    <row r="8801" spans="1:3" x14ac:dyDescent="0.25">
      <c r="A8801" s="15"/>
      <c r="B8801" s="15"/>
      <c r="C8801" s="15"/>
    </row>
    <row r="8802" spans="1:3" x14ac:dyDescent="0.25">
      <c r="A8802" s="15"/>
      <c r="B8802" s="15"/>
      <c r="C8802" s="15"/>
    </row>
    <row r="8803" spans="1:3" x14ac:dyDescent="0.25">
      <c r="A8803" s="15"/>
      <c r="B8803" s="15"/>
      <c r="C8803" s="15"/>
    </row>
    <row r="8804" spans="1:3" x14ac:dyDescent="0.25">
      <c r="A8804" s="15"/>
      <c r="B8804" s="15"/>
      <c r="C8804" s="15"/>
    </row>
    <row r="8805" spans="1:3" x14ac:dyDescent="0.25">
      <c r="A8805" s="15"/>
      <c r="B8805" s="15"/>
      <c r="C8805" s="15"/>
    </row>
    <row r="8806" spans="1:3" x14ac:dyDescent="0.25">
      <c r="A8806" s="15"/>
      <c r="B8806" s="15"/>
      <c r="C8806" s="15"/>
    </row>
    <row r="8807" spans="1:3" x14ac:dyDescent="0.25">
      <c r="A8807" s="15"/>
      <c r="B8807" s="15"/>
      <c r="C8807" s="15"/>
    </row>
    <row r="8808" spans="1:3" x14ac:dyDescent="0.25">
      <c r="A8808" s="15"/>
      <c r="B8808" s="15"/>
      <c r="C8808" s="15"/>
    </row>
    <row r="8809" spans="1:3" x14ac:dyDescent="0.25">
      <c r="A8809" s="15"/>
      <c r="B8809" s="15"/>
      <c r="C8809" s="15"/>
    </row>
    <row r="8810" spans="1:3" x14ac:dyDescent="0.25">
      <c r="A8810" s="15"/>
      <c r="B8810" s="15"/>
      <c r="C8810" s="15"/>
    </row>
    <row r="8811" spans="1:3" x14ac:dyDescent="0.25">
      <c r="A8811" s="15"/>
      <c r="B8811" s="15"/>
      <c r="C8811" s="15"/>
    </row>
    <row r="8812" spans="1:3" x14ac:dyDescent="0.25">
      <c r="A8812" s="15"/>
      <c r="B8812" s="15"/>
      <c r="C8812" s="15"/>
    </row>
    <row r="8813" spans="1:3" x14ac:dyDescent="0.25">
      <c r="A8813" s="15"/>
      <c r="B8813" s="15"/>
      <c r="C8813" s="15"/>
    </row>
    <row r="8814" spans="1:3" x14ac:dyDescent="0.25">
      <c r="A8814" s="15"/>
      <c r="B8814" s="15"/>
      <c r="C8814" s="15"/>
    </row>
    <row r="8815" spans="1:3" x14ac:dyDescent="0.25">
      <c r="A8815" s="15"/>
      <c r="B8815" s="15"/>
      <c r="C8815" s="15"/>
    </row>
    <row r="8816" spans="1:3" x14ac:dyDescent="0.25">
      <c r="A8816" s="15"/>
      <c r="B8816" s="15"/>
      <c r="C8816" s="15"/>
    </row>
    <row r="8817" spans="1:3" x14ac:dyDescent="0.25">
      <c r="A8817" s="15"/>
      <c r="B8817" s="15"/>
      <c r="C8817" s="15"/>
    </row>
    <row r="8818" spans="1:3" x14ac:dyDescent="0.25">
      <c r="A8818" s="15"/>
      <c r="B8818" s="15"/>
      <c r="C8818" s="15"/>
    </row>
    <row r="8819" spans="1:3" x14ac:dyDescent="0.25">
      <c r="A8819" s="15"/>
      <c r="B8819" s="15"/>
      <c r="C8819" s="15"/>
    </row>
    <row r="8820" spans="1:3" x14ac:dyDescent="0.25">
      <c r="A8820" s="15"/>
      <c r="B8820" s="15"/>
      <c r="C8820" s="15"/>
    </row>
    <row r="8821" spans="1:3" x14ac:dyDescent="0.25">
      <c r="A8821" s="15"/>
      <c r="B8821" s="15"/>
      <c r="C8821" s="15"/>
    </row>
    <row r="8822" spans="1:3" x14ac:dyDescent="0.25">
      <c r="A8822" s="15"/>
      <c r="B8822" s="15"/>
      <c r="C8822" s="15"/>
    </row>
    <row r="8823" spans="1:3" x14ac:dyDescent="0.25">
      <c r="A8823" s="15"/>
      <c r="B8823" s="15"/>
      <c r="C8823" s="15"/>
    </row>
    <row r="8824" spans="1:3" x14ac:dyDescent="0.25">
      <c r="A8824" s="15"/>
      <c r="B8824" s="15"/>
      <c r="C8824" s="15"/>
    </row>
    <row r="8825" spans="1:3" x14ac:dyDescent="0.25">
      <c r="A8825" s="15"/>
      <c r="B8825" s="15"/>
      <c r="C8825" s="15"/>
    </row>
    <row r="8826" spans="1:3" x14ac:dyDescent="0.25">
      <c r="A8826" s="15"/>
      <c r="B8826" s="15"/>
      <c r="C8826" s="15"/>
    </row>
    <row r="8827" spans="1:3" x14ac:dyDescent="0.25">
      <c r="A8827" s="15"/>
      <c r="B8827" s="15"/>
      <c r="C8827" s="15"/>
    </row>
    <row r="8828" spans="1:3" x14ac:dyDescent="0.25">
      <c r="A8828" s="15"/>
      <c r="B8828" s="15"/>
      <c r="C8828" s="15"/>
    </row>
    <row r="8829" spans="1:3" x14ac:dyDescent="0.25">
      <c r="A8829" s="15"/>
      <c r="B8829" s="15"/>
      <c r="C8829" s="15"/>
    </row>
    <row r="8830" spans="1:3" x14ac:dyDescent="0.25">
      <c r="A8830" s="15"/>
      <c r="B8830" s="15"/>
      <c r="C8830" s="15"/>
    </row>
    <row r="8831" spans="1:3" x14ac:dyDescent="0.25">
      <c r="A8831" s="15"/>
      <c r="B8831" s="15"/>
      <c r="C8831" s="15"/>
    </row>
    <row r="8832" spans="1:3" x14ac:dyDescent="0.25">
      <c r="A8832" s="15"/>
      <c r="B8832" s="15"/>
      <c r="C8832" s="15"/>
    </row>
    <row r="8833" spans="1:3" x14ac:dyDescent="0.25">
      <c r="A8833" s="15"/>
      <c r="B8833" s="15"/>
      <c r="C8833" s="15"/>
    </row>
    <row r="8834" spans="1:3" x14ac:dyDescent="0.25">
      <c r="A8834" s="15"/>
      <c r="B8834" s="15"/>
      <c r="C8834" s="15"/>
    </row>
    <row r="8835" spans="1:3" x14ac:dyDescent="0.25">
      <c r="A8835" s="15"/>
      <c r="B8835" s="15"/>
      <c r="C8835" s="15"/>
    </row>
    <row r="8836" spans="1:3" x14ac:dyDescent="0.25">
      <c r="A8836" s="15"/>
      <c r="B8836" s="15"/>
      <c r="C8836" s="15"/>
    </row>
    <row r="8837" spans="1:3" x14ac:dyDescent="0.25">
      <c r="A8837" s="15"/>
      <c r="B8837" s="15"/>
      <c r="C8837" s="15"/>
    </row>
    <row r="8838" spans="1:3" x14ac:dyDescent="0.25">
      <c r="A8838" s="15"/>
      <c r="B8838" s="15"/>
      <c r="C8838" s="15"/>
    </row>
    <row r="8839" spans="1:3" x14ac:dyDescent="0.25">
      <c r="A8839" s="15"/>
      <c r="B8839" s="15"/>
      <c r="C8839" s="15"/>
    </row>
    <row r="8840" spans="1:3" x14ac:dyDescent="0.25">
      <c r="A8840" s="15"/>
      <c r="B8840" s="15"/>
      <c r="C8840" s="15"/>
    </row>
    <row r="8841" spans="1:3" x14ac:dyDescent="0.25">
      <c r="A8841" s="15"/>
      <c r="B8841" s="15"/>
      <c r="C8841" s="15"/>
    </row>
    <row r="8842" spans="1:3" x14ac:dyDescent="0.25">
      <c r="A8842" s="15"/>
      <c r="B8842" s="15"/>
      <c r="C8842" s="15"/>
    </row>
    <row r="8843" spans="1:3" x14ac:dyDescent="0.25">
      <c r="A8843" s="15"/>
      <c r="B8843" s="15"/>
      <c r="C8843" s="15"/>
    </row>
    <row r="8844" spans="1:3" x14ac:dyDescent="0.25">
      <c r="A8844" s="15"/>
      <c r="B8844" s="15"/>
      <c r="C8844" s="15"/>
    </row>
    <row r="8845" spans="1:3" x14ac:dyDescent="0.25">
      <c r="A8845" s="15"/>
      <c r="B8845" s="15"/>
      <c r="C8845" s="15"/>
    </row>
    <row r="8846" spans="1:3" x14ac:dyDescent="0.25">
      <c r="A8846" s="15"/>
      <c r="B8846" s="15"/>
      <c r="C8846" s="15"/>
    </row>
    <row r="8847" spans="1:3" x14ac:dyDescent="0.25">
      <c r="A8847" s="15"/>
      <c r="B8847" s="15"/>
      <c r="C8847" s="15"/>
    </row>
    <row r="8848" spans="1:3" x14ac:dyDescent="0.25">
      <c r="A8848" s="15"/>
      <c r="B8848" s="15"/>
      <c r="C8848" s="15"/>
    </row>
    <row r="8849" spans="1:3" x14ac:dyDescent="0.25">
      <c r="A8849" s="15"/>
      <c r="B8849" s="15"/>
      <c r="C8849" s="15"/>
    </row>
    <row r="8850" spans="1:3" x14ac:dyDescent="0.25">
      <c r="A8850" s="15"/>
      <c r="B8850" s="15"/>
      <c r="C8850" s="15"/>
    </row>
    <row r="8851" spans="1:3" x14ac:dyDescent="0.25">
      <c r="A8851" s="15"/>
      <c r="B8851" s="15"/>
      <c r="C8851" s="15"/>
    </row>
    <row r="8852" spans="1:3" x14ac:dyDescent="0.25">
      <c r="A8852" s="15"/>
      <c r="B8852" s="15"/>
      <c r="C8852" s="15"/>
    </row>
    <row r="8853" spans="1:3" x14ac:dyDescent="0.25">
      <c r="A8853" s="15"/>
      <c r="B8853" s="15"/>
      <c r="C8853" s="15"/>
    </row>
    <row r="8854" spans="1:3" x14ac:dyDescent="0.25">
      <c r="A8854" s="15"/>
      <c r="B8854" s="15"/>
      <c r="C8854" s="15"/>
    </row>
    <row r="8855" spans="1:3" x14ac:dyDescent="0.25">
      <c r="A8855" s="15"/>
      <c r="B8855" s="15"/>
      <c r="C8855" s="15"/>
    </row>
    <row r="8856" spans="1:3" x14ac:dyDescent="0.25">
      <c r="A8856" s="15"/>
      <c r="B8856" s="15"/>
      <c r="C8856" s="15"/>
    </row>
    <row r="8857" spans="1:3" x14ac:dyDescent="0.25">
      <c r="A8857" s="15"/>
      <c r="B8857" s="15"/>
      <c r="C8857" s="15"/>
    </row>
    <row r="8858" spans="1:3" x14ac:dyDescent="0.25">
      <c r="A8858" s="15"/>
      <c r="B8858" s="15"/>
      <c r="C8858" s="15"/>
    </row>
    <row r="8859" spans="1:3" x14ac:dyDescent="0.25">
      <c r="A8859" s="15"/>
      <c r="B8859" s="15"/>
      <c r="C8859" s="15"/>
    </row>
    <row r="8860" spans="1:3" x14ac:dyDescent="0.25">
      <c r="A8860" s="15"/>
      <c r="B8860" s="15"/>
      <c r="C8860" s="15"/>
    </row>
    <row r="8861" spans="1:3" x14ac:dyDescent="0.25">
      <c r="A8861" s="15"/>
      <c r="B8861" s="15"/>
      <c r="C8861" s="15"/>
    </row>
    <row r="8862" spans="1:3" x14ac:dyDescent="0.25">
      <c r="A8862" s="15"/>
      <c r="B8862" s="15"/>
      <c r="C8862" s="15"/>
    </row>
    <row r="8863" spans="1:3" x14ac:dyDescent="0.25">
      <c r="A8863" s="15"/>
      <c r="B8863" s="15"/>
      <c r="C8863" s="15"/>
    </row>
    <row r="8864" spans="1:3" x14ac:dyDescent="0.25">
      <c r="A8864" s="15"/>
      <c r="B8864" s="15"/>
      <c r="C8864" s="15"/>
    </row>
    <row r="8865" spans="1:3" x14ac:dyDescent="0.25">
      <c r="A8865" s="15"/>
      <c r="B8865" s="15"/>
      <c r="C8865" s="15"/>
    </row>
    <row r="8866" spans="1:3" x14ac:dyDescent="0.25">
      <c r="A8866" s="15"/>
      <c r="B8866" s="15"/>
      <c r="C8866" s="15"/>
    </row>
    <row r="8867" spans="1:3" x14ac:dyDescent="0.25">
      <c r="A8867" s="15"/>
      <c r="B8867" s="15"/>
      <c r="C8867" s="15"/>
    </row>
    <row r="8868" spans="1:3" x14ac:dyDescent="0.25">
      <c r="A8868" s="15"/>
      <c r="B8868" s="15"/>
      <c r="C8868" s="15"/>
    </row>
    <row r="8869" spans="1:3" x14ac:dyDescent="0.25">
      <c r="A8869" s="15"/>
      <c r="B8869" s="15"/>
      <c r="C8869" s="15"/>
    </row>
    <row r="8870" spans="1:3" x14ac:dyDescent="0.25">
      <c r="A8870" s="15"/>
      <c r="B8870" s="15"/>
      <c r="C8870" s="15"/>
    </row>
    <row r="8871" spans="1:3" x14ac:dyDescent="0.25">
      <c r="A8871" s="15"/>
      <c r="B8871" s="15"/>
      <c r="C8871" s="15"/>
    </row>
    <row r="8872" spans="1:3" x14ac:dyDescent="0.25">
      <c r="A8872" s="15"/>
      <c r="B8872" s="15"/>
      <c r="C8872" s="15"/>
    </row>
    <row r="8873" spans="1:3" x14ac:dyDescent="0.25">
      <c r="A8873" s="15"/>
      <c r="B8873" s="15"/>
      <c r="C8873" s="15"/>
    </row>
    <row r="8874" spans="1:3" x14ac:dyDescent="0.25">
      <c r="A8874" s="15"/>
      <c r="B8874" s="15"/>
      <c r="C8874" s="15"/>
    </row>
    <row r="8875" spans="1:3" x14ac:dyDescent="0.25">
      <c r="A8875" s="15"/>
      <c r="B8875" s="15"/>
      <c r="C8875" s="15"/>
    </row>
    <row r="8876" spans="1:3" x14ac:dyDescent="0.25">
      <c r="A8876" s="15"/>
      <c r="B8876" s="15"/>
      <c r="C8876" s="15"/>
    </row>
    <row r="8877" spans="1:3" x14ac:dyDescent="0.25">
      <c r="A8877" s="15"/>
      <c r="B8877" s="15"/>
      <c r="C8877" s="15"/>
    </row>
    <row r="8878" spans="1:3" x14ac:dyDescent="0.25">
      <c r="A8878" s="15"/>
      <c r="B8878" s="15"/>
      <c r="C8878" s="15"/>
    </row>
    <row r="8879" spans="1:3" x14ac:dyDescent="0.25">
      <c r="A8879" s="15"/>
      <c r="B8879" s="15"/>
      <c r="C8879" s="15"/>
    </row>
    <row r="8880" spans="1:3" x14ac:dyDescent="0.25">
      <c r="A8880" s="15"/>
      <c r="B8880" s="15"/>
      <c r="C8880" s="15"/>
    </row>
    <row r="8881" spans="1:3" x14ac:dyDescent="0.25">
      <c r="A8881" s="15"/>
      <c r="B8881" s="15"/>
      <c r="C8881" s="15"/>
    </row>
    <row r="8882" spans="1:3" x14ac:dyDescent="0.25">
      <c r="A8882" s="15"/>
      <c r="B8882" s="15"/>
      <c r="C8882" s="15"/>
    </row>
    <row r="8883" spans="1:3" x14ac:dyDescent="0.25">
      <c r="A8883" s="15"/>
      <c r="B8883" s="15"/>
      <c r="C8883" s="15"/>
    </row>
    <row r="8884" spans="1:3" x14ac:dyDescent="0.25">
      <c r="A8884" s="15"/>
      <c r="B8884" s="15"/>
      <c r="C8884" s="15"/>
    </row>
    <row r="8885" spans="1:3" x14ac:dyDescent="0.25">
      <c r="A8885" s="15"/>
      <c r="B8885" s="15"/>
      <c r="C8885" s="15"/>
    </row>
    <row r="8886" spans="1:3" x14ac:dyDescent="0.25">
      <c r="A8886" s="15"/>
      <c r="B8886" s="15"/>
      <c r="C8886" s="15"/>
    </row>
    <row r="8887" spans="1:3" x14ac:dyDescent="0.25">
      <c r="A8887" s="15"/>
      <c r="B8887" s="15"/>
      <c r="C8887" s="15"/>
    </row>
    <row r="8888" spans="1:3" x14ac:dyDescent="0.25">
      <c r="A8888" s="15"/>
      <c r="B8888" s="15"/>
      <c r="C8888" s="15"/>
    </row>
    <row r="8889" spans="1:3" x14ac:dyDescent="0.25">
      <c r="A8889" s="15"/>
      <c r="B8889" s="15"/>
      <c r="C8889" s="15"/>
    </row>
    <row r="8890" spans="1:3" x14ac:dyDescent="0.25">
      <c r="A8890" s="15"/>
      <c r="B8890" s="15"/>
      <c r="C8890" s="15"/>
    </row>
    <row r="8891" spans="1:3" x14ac:dyDescent="0.25">
      <c r="A8891" s="15"/>
      <c r="B8891" s="15"/>
      <c r="C8891" s="15"/>
    </row>
    <row r="8892" spans="1:3" x14ac:dyDescent="0.25">
      <c r="A8892" s="15"/>
      <c r="B8892" s="15"/>
      <c r="C8892" s="15"/>
    </row>
    <row r="8893" spans="1:3" x14ac:dyDescent="0.25">
      <c r="A8893" s="15"/>
      <c r="B8893" s="15"/>
      <c r="C8893" s="15"/>
    </row>
    <row r="8894" spans="1:3" x14ac:dyDescent="0.25">
      <c r="A8894" s="15"/>
      <c r="B8894" s="15"/>
      <c r="C8894" s="15"/>
    </row>
    <row r="8895" spans="1:3" x14ac:dyDescent="0.25">
      <c r="A8895" s="15"/>
      <c r="B8895" s="15"/>
      <c r="C8895" s="15"/>
    </row>
    <row r="8896" spans="1:3" x14ac:dyDescent="0.25">
      <c r="A8896" s="15"/>
      <c r="B8896" s="15"/>
      <c r="C8896" s="15"/>
    </row>
    <row r="8897" spans="1:3" x14ac:dyDescent="0.25">
      <c r="A8897" s="15"/>
      <c r="B8897" s="15"/>
      <c r="C8897" s="15"/>
    </row>
    <row r="8898" spans="1:3" x14ac:dyDescent="0.25">
      <c r="A8898" s="15"/>
      <c r="B8898" s="15"/>
      <c r="C8898" s="15"/>
    </row>
    <row r="8899" spans="1:3" x14ac:dyDescent="0.25">
      <c r="A8899" s="15"/>
      <c r="B8899" s="15"/>
      <c r="C8899" s="15"/>
    </row>
    <row r="8900" spans="1:3" x14ac:dyDescent="0.25">
      <c r="A8900" s="15"/>
      <c r="B8900" s="15"/>
      <c r="C8900" s="15"/>
    </row>
    <row r="8901" spans="1:3" x14ac:dyDescent="0.25">
      <c r="A8901" s="15"/>
      <c r="B8901" s="15"/>
      <c r="C8901" s="15"/>
    </row>
    <row r="8902" spans="1:3" x14ac:dyDescent="0.25">
      <c r="A8902" s="15"/>
      <c r="B8902" s="15"/>
      <c r="C8902" s="15"/>
    </row>
    <row r="8903" spans="1:3" x14ac:dyDescent="0.25">
      <c r="A8903" s="15"/>
      <c r="B8903" s="15"/>
      <c r="C8903" s="15"/>
    </row>
    <row r="8904" spans="1:3" x14ac:dyDescent="0.25">
      <c r="A8904" s="15"/>
      <c r="B8904" s="15"/>
      <c r="C8904" s="15"/>
    </row>
    <row r="8905" spans="1:3" x14ac:dyDescent="0.25">
      <c r="A8905" s="15"/>
      <c r="B8905" s="15"/>
      <c r="C8905" s="15"/>
    </row>
    <row r="8906" spans="1:3" x14ac:dyDescent="0.25">
      <c r="A8906" s="15"/>
      <c r="B8906" s="15"/>
      <c r="C8906" s="15"/>
    </row>
    <row r="8907" spans="1:3" x14ac:dyDescent="0.25">
      <c r="A8907" s="15"/>
      <c r="B8907" s="15"/>
      <c r="C8907" s="15"/>
    </row>
    <row r="8908" spans="1:3" x14ac:dyDescent="0.25">
      <c r="A8908" s="15"/>
      <c r="B8908" s="15"/>
      <c r="C8908" s="15"/>
    </row>
    <row r="8909" spans="1:3" x14ac:dyDescent="0.25">
      <c r="A8909" s="15"/>
      <c r="B8909" s="15"/>
      <c r="C8909" s="15"/>
    </row>
    <row r="8910" spans="1:3" x14ac:dyDescent="0.25">
      <c r="A8910" s="15"/>
      <c r="B8910" s="15"/>
      <c r="C8910" s="15"/>
    </row>
    <row r="8911" spans="1:3" x14ac:dyDescent="0.25">
      <c r="A8911" s="15"/>
      <c r="B8911" s="15"/>
      <c r="C8911" s="15"/>
    </row>
    <row r="8912" spans="1:3" x14ac:dyDescent="0.25">
      <c r="A8912" s="15"/>
      <c r="B8912" s="15"/>
      <c r="C8912" s="15"/>
    </row>
    <row r="8913" spans="1:3" x14ac:dyDescent="0.25">
      <c r="A8913" s="15"/>
      <c r="B8913" s="15"/>
      <c r="C8913" s="15"/>
    </row>
    <row r="8914" spans="1:3" x14ac:dyDescent="0.25">
      <c r="A8914" s="15"/>
      <c r="B8914" s="15"/>
      <c r="C8914" s="15"/>
    </row>
    <row r="8915" spans="1:3" x14ac:dyDescent="0.25">
      <c r="A8915" s="15"/>
      <c r="B8915" s="15"/>
      <c r="C8915" s="15"/>
    </row>
    <row r="8916" spans="1:3" x14ac:dyDescent="0.25">
      <c r="A8916" s="15"/>
      <c r="B8916" s="15"/>
      <c r="C8916" s="15"/>
    </row>
    <row r="8917" spans="1:3" x14ac:dyDescent="0.25">
      <c r="A8917" s="15"/>
      <c r="B8917" s="15"/>
      <c r="C8917" s="15"/>
    </row>
    <row r="8918" spans="1:3" x14ac:dyDescent="0.25">
      <c r="A8918" s="15"/>
      <c r="B8918" s="15"/>
      <c r="C8918" s="15"/>
    </row>
    <row r="8919" spans="1:3" x14ac:dyDescent="0.25">
      <c r="A8919" s="15"/>
      <c r="B8919" s="15"/>
      <c r="C8919" s="15"/>
    </row>
    <row r="8920" spans="1:3" x14ac:dyDescent="0.25">
      <c r="A8920" s="15"/>
      <c r="B8920" s="15"/>
      <c r="C8920" s="15"/>
    </row>
    <row r="8921" spans="1:3" x14ac:dyDescent="0.25">
      <c r="A8921" s="15"/>
      <c r="B8921" s="15"/>
      <c r="C8921" s="15"/>
    </row>
    <row r="8922" spans="1:3" x14ac:dyDescent="0.25">
      <c r="A8922" s="15"/>
      <c r="B8922" s="15"/>
      <c r="C8922" s="15"/>
    </row>
    <row r="8923" spans="1:3" x14ac:dyDescent="0.25">
      <c r="A8923" s="15"/>
      <c r="B8923" s="15"/>
      <c r="C8923" s="15"/>
    </row>
    <row r="8924" spans="1:3" x14ac:dyDescent="0.25">
      <c r="A8924" s="15"/>
      <c r="B8924" s="15"/>
      <c r="C8924" s="15"/>
    </row>
    <row r="8925" spans="1:3" x14ac:dyDescent="0.25">
      <c r="A8925" s="15"/>
      <c r="B8925" s="15"/>
      <c r="C8925" s="15"/>
    </row>
    <row r="8926" spans="1:3" x14ac:dyDescent="0.25">
      <c r="A8926" s="15"/>
      <c r="B8926" s="15"/>
      <c r="C8926" s="15"/>
    </row>
    <row r="8927" spans="1:3" x14ac:dyDescent="0.25">
      <c r="A8927" s="15"/>
      <c r="B8927" s="15"/>
      <c r="C8927" s="15"/>
    </row>
    <row r="8928" spans="1:3" x14ac:dyDescent="0.25">
      <c r="A8928" s="15"/>
      <c r="B8928" s="15"/>
      <c r="C8928" s="15"/>
    </row>
    <row r="8929" spans="1:3" x14ac:dyDescent="0.25">
      <c r="A8929" s="15"/>
      <c r="B8929" s="15"/>
      <c r="C8929" s="15"/>
    </row>
    <row r="8930" spans="1:3" x14ac:dyDescent="0.25">
      <c r="A8930" s="15"/>
      <c r="B8930" s="15"/>
      <c r="C8930" s="15"/>
    </row>
    <row r="8931" spans="1:3" x14ac:dyDescent="0.25">
      <c r="A8931" s="15"/>
      <c r="B8931" s="15"/>
      <c r="C8931" s="15"/>
    </row>
    <row r="8932" spans="1:3" x14ac:dyDescent="0.25">
      <c r="A8932" s="15"/>
      <c r="B8932" s="15"/>
      <c r="C8932" s="15"/>
    </row>
    <row r="8933" spans="1:3" x14ac:dyDescent="0.25">
      <c r="A8933" s="15"/>
      <c r="B8933" s="15"/>
      <c r="C8933" s="15"/>
    </row>
    <row r="8934" spans="1:3" x14ac:dyDescent="0.25">
      <c r="A8934" s="15"/>
      <c r="B8934" s="15"/>
      <c r="C8934" s="15"/>
    </row>
    <row r="8935" spans="1:3" x14ac:dyDescent="0.25">
      <c r="A8935" s="15"/>
      <c r="B8935" s="15"/>
      <c r="C8935" s="15"/>
    </row>
    <row r="8936" spans="1:3" x14ac:dyDescent="0.25">
      <c r="A8936" s="15"/>
      <c r="B8936" s="15"/>
      <c r="C8936" s="15"/>
    </row>
    <row r="8937" spans="1:3" x14ac:dyDescent="0.25">
      <c r="A8937" s="15"/>
      <c r="B8937" s="15"/>
      <c r="C8937" s="15"/>
    </row>
    <row r="8938" spans="1:3" x14ac:dyDescent="0.25">
      <c r="A8938" s="15"/>
      <c r="B8938" s="15"/>
      <c r="C8938" s="15"/>
    </row>
    <row r="8939" spans="1:3" x14ac:dyDescent="0.25">
      <c r="A8939" s="15"/>
      <c r="B8939" s="15"/>
      <c r="C8939" s="15"/>
    </row>
    <row r="8940" spans="1:3" x14ac:dyDescent="0.25">
      <c r="A8940" s="15"/>
      <c r="B8940" s="15"/>
      <c r="C8940" s="15"/>
    </row>
    <row r="8941" spans="1:3" x14ac:dyDescent="0.25">
      <c r="A8941" s="15"/>
      <c r="B8941" s="15"/>
      <c r="C8941" s="15"/>
    </row>
    <row r="8942" spans="1:3" x14ac:dyDescent="0.25">
      <c r="A8942" s="15"/>
      <c r="B8942" s="15"/>
      <c r="C8942" s="15"/>
    </row>
    <row r="8943" spans="1:3" x14ac:dyDescent="0.25">
      <c r="A8943" s="15"/>
      <c r="B8943" s="15"/>
      <c r="C8943" s="15"/>
    </row>
    <row r="8944" spans="1:3" x14ac:dyDescent="0.25">
      <c r="A8944" s="15"/>
      <c r="B8944" s="15"/>
      <c r="C8944" s="15"/>
    </row>
    <row r="8945" spans="1:3" x14ac:dyDescent="0.25">
      <c r="A8945" s="15"/>
      <c r="B8945" s="15"/>
      <c r="C8945" s="15"/>
    </row>
    <row r="8946" spans="1:3" x14ac:dyDescent="0.25">
      <c r="A8946" s="15"/>
      <c r="B8946" s="15"/>
      <c r="C8946" s="15"/>
    </row>
    <row r="8947" spans="1:3" x14ac:dyDescent="0.25">
      <c r="A8947" s="15"/>
      <c r="B8947" s="15"/>
      <c r="C8947" s="15"/>
    </row>
    <row r="8948" spans="1:3" x14ac:dyDescent="0.25">
      <c r="A8948" s="15"/>
      <c r="B8948" s="15"/>
      <c r="C8948" s="15"/>
    </row>
    <row r="8949" spans="1:3" x14ac:dyDescent="0.25">
      <c r="A8949" s="15"/>
      <c r="B8949" s="15"/>
      <c r="C8949" s="15"/>
    </row>
    <row r="8950" spans="1:3" x14ac:dyDescent="0.25">
      <c r="A8950" s="15"/>
      <c r="B8950" s="15"/>
      <c r="C8950" s="15"/>
    </row>
    <row r="8951" spans="1:3" x14ac:dyDescent="0.25">
      <c r="A8951" s="15"/>
      <c r="B8951" s="15"/>
      <c r="C8951" s="15"/>
    </row>
    <row r="8952" spans="1:3" x14ac:dyDescent="0.25">
      <c r="A8952" s="15"/>
      <c r="B8952" s="15"/>
      <c r="C8952" s="15"/>
    </row>
    <row r="8953" spans="1:3" x14ac:dyDescent="0.25">
      <c r="A8953" s="15"/>
      <c r="B8953" s="15"/>
      <c r="C8953" s="15"/>
    </row>
    <row r="8954" spans="1:3" x14ac:dyDescent="0.25">
      <c r="A8954" s="15"/>
      <c r="B8954" s="15"/>
      <c r="C8954" s="15"/>
    </row>
    <row r="8955" spans="1:3" x14ac:dyDescent="0.25">
      <c r="A8955" s="15"/>
      <c r="B8955" s="15"/>
      <c r="C8955" s="15"/>
    </row>
    <row r="8956" spans="1:3" x14ac:dyDescent="0.25">
      <c r="A8956" s="15"/>
      <c r="B8956" s="15"/>
      <c r="C8956" s="15"/>
    </row>
    <row r="8957" spans="1:3" x14ac:dyDescent="0.25">
      <c r="A8957" s="15"/>
      <c r="B8957" s="15"/>
      <c r="C8957" s="15"/>
    </row>
    <row r="8958" spans="1:3" x14ac:dyDescent="0.25">
      <c r="A8958" s="15"/>
      <c r="B8958" s="15"/>
      <c r="C8958" s="15"/>
    </row>
    <row r="8959" spans="1:3" x14ac:dyDescent="0.25">
      <c r="A8959" s="15"/>
      <c r="B8959" s="15"/>
      <c r="C8959" s="15"/>
    </row>
    <row r="8960" spans="1:3" x14ac:dyDescent="0.25">
      <c r="A8960" s="15"/>
      <c r="B8960" s="15"/>
      <c r="C8960" s="15"/>
    </row>
    <row r="8961" spans="1:3" x14ac:dyDescent="0.25">
      <c r="A8961" s="15"/>
      <c r="B8961" s="15"/>
      <c r="C8961" s="15"/>
    </row>
    <row r="8962" spans="1:3" x14ac:dyDescent="0.25">
      <c r="A8962" s="15"/>
      <c r="B8962" s="15"/>
      <c r="C8962" s="15"/>
    </row>
    <row r="8963" spans="1:3" x14ac:dyDescent="0.25">
      <c r="A8963" s="15"/>
      <c r="B8963" s="15"/>
      <c r="C8963" s="15"/>
    </row>
    <row r="8964" spans="1:3" x14ac:dyDescent="0.25">
      <c r="A8964" s="15"/>
      <c r="B8964" s="15"/>
      <c r="C8964" s="15"/>
    </row>
    <row r="8965" spans="1:3" x14ac:dyDescent="0.25">
      <c r="A8965" s="15"/>
      <c r="B8965" s="15"/>
      <c r="C8965" s="15"/>
    </row>
    <row r="8966" spans="1:3" x14ac:dyDescent="0.25">
      <c r="A8966" s="15"/>
      <c r="B8966" s="15"/>
      <c r="C8966" s="15"/>
    </row>
    <row r="8967" spans="1:3" x14ac:dyDescent="0.25">
      <c r="A8967" s="15"/>
      <c r="B8967" s="15"/>
      <c r="C8967" s="15"/>
    </row>
    <row r="8968" spans="1:3" x14ac:dyDescent="0.25">
      <c r="A8968" s="15"/>
      <c r="B8968" s="15"/>
      <c r="C8968" s="15"/>
    </row>
    <row r="8969" spans="1:3" x14ac:dyDescent="0.25">
      <c r="A8969" s="15"/>
      <c r="B8969" s="15"/>
      <c r="C8969" s="15"/>
    </row>
    <row r="8970" spans="1:3" x14ac:dyDescent="0.25">
      <c r="A8970" s="15"/>
      <c r="B8970" s="15"/>
      <c r="C8970" s="15"/>
    </row>
    <row r="8971" spans="1:3" x14ac:dyDescent="0.25">
      <c r="A8971" s="15"/>
      <c r="B8971" s="15"/>
      <c r="C8971" s="15"/>
    </row>
    <row r="8972" spans="1:3" x14ac:dyDescent="0.25">
      <c r="A8972" s="15"/>
      <c r="B8972" s="15"/>
      <c r="C8972" s="15"/>
    </row>
    <row r="8973" spans="1:3" x14ac:dyDescent="0.25">
      <c r="A8973" s="15"/>
      <c r="B8973" s="15"/>
      <c r="C8973" s="15"/>
    </row>
    <row r="8974" spans="1:3" x14ac:dyDescent="0.25">
      <c r="A8974" s="15"/>
      <c r="B8974" s="15"/>
      <c r="C8974" s="15"/>
    </row>
    <row r="8975" spans="1:3" x14ac:dyDescent="0.25">
      <c r="A8975" s="15"/>
      <c r="B8975" s="15"/>
      <c r="C8975" s="15"/>
    </row>
    <row r="8976" spans="1:3" x14ac:dyDescent="0.25">
      <c r="A8976" s="15"/>
      <c r="B8976" s="15"/>
      <c r="C8976" s="15"/>
    </row>
    <row r="8977" spans="1:3" x14ac:dyDescent="0.25">
      <c r="A8977" s="15"/>
      <c r="B8977" s="15"/>
      <c r="C8977" s="15"/>
    </row>
    <row r="8978" spans="1:3" x14ac:dyDescent="0.25">
      <c r="A8978" s="15"/>
      <c r="B8978" s="15"/>
      <c r="C8978" s="15"/>
    </row>
    <row r="8979" spans="1:3" x14ac:dyDescent="0.25">
      <c r="A8979" s="15"/>
      <c r="B8979" s="15"/>
      <c r="C8979" s="15"/>
    </row>
    <row r="8980" spans="1:3" x14ac:dyDescent="0.25">
      <c r="A8980" s="15"/>
      <c r="B8980" s="15"/>
      <c r="C8980" s="15"/>
    </row>
    <row r="8981" spans="1:3" x14ac:dyDescent="0.25">
      <c r="A8981" s="15"/>
      <c r="B8981" s="15"/>
      <c r="C8981" s="15"/>
    </row>
    <row r="8982" spans="1:3" x14ac:dyDescent="0.25">
      <c r="A8982" s="15"/>
      <c r="B8982" s="15"/>
      <c r="C8982" s="15"/>
    </row>
    <row r="8983" spans="1:3" x14ac:dyDescent="0.25">
      <c r="A8983" s="15"/>
      <c r="B8983" s="15"/>
      <c r="C8983" s="15"/>
    </row>
    <row r="8984" spans="1:3" x14ac:dyDescent="0.25">
      <c r="A8984" s="15"/>
      <c r="B8984" s="15"/>
      <c r="C8984" s="15"/>
    </row>
    <row r="8985" spans="1:3" x14ac:dyDescent="0.25">
      <c r="A8985" s="15"/>
      <c r="B8985" s="15"/>
      <c r="C8985" s="15"/>
    </row>
    <row r="8986" spans="1:3" x14ac:dyDescent="0.25">
      <c r="A8986" s="15"/>
      <c r="B8986" s="15"/>
      <c r="C8986" s="15"/>
    </row>
    <row r="8987" spans="1:3" x14ac:dyDescent="0.25">
      <c r="A8987" s="15"/>
      <c r="B8987" s="15"/>
      <c r="C8987" s="15"/>
    </row>
    <row r="8988" spans="1:3" x14ac:dyDescent="0.25">
      <c r="A8988" s="15"/>
      <c r="B8988" s="15"/>
      <c r="C8988" s="15"/>
    </row>
    <row r="8989" spans="1:3" x14ac:dyDescent="0.25">
      <c r="A8989" s="15"/>
      <c r="B8989" s="15"/>
      <c r="C8989" s="15"/>
    </row>
    <row r="8990" spans="1:3" x14ac:dyDescent="0.25">
      <c r="A8990" s="15"/>
      <c r="B8990" s="15"/>
      <c r="C8990" s="15"/>
    </row>
    <row r="8991" spans="1:3" x14ac:dyDescent="0.25">
      <c r="A8991" s="15"/>
      <c r="B8991" s="15"/>
      <c r="C8991" s="15"/>
    </row>
    <row r="8992" spans="1:3" x14ac:dyDescent="0.25">
      <c r="A8992" s="15"/>
      <c r="B8992" s="15"/>
      <c r="C8992" s="15"/>
    </row>
    <row r="8993" spans="1:3" x14ac:dyDescent="0.25">
      <c r="A8993" s="15"/>
      <c r="B8993" s="15"/>
      <c r="C8993" s="15"/>
    </row>
    <row r="8994" spans="1:3" x14ac:dyDescent="0.25">
      <c r="A8994" s="15"/>
      <c r="B8994" s="15"/>
      <c r="C8994" s="15"/>
    </row>
    <row r="8995" spans="1:3" x14ac:dyDescent="0.25">
      <c r="A8995" s="15"/>
      <c r="B8995" s="15"/>
      <c r="C8995" s="15"/>
    </row>
    <row r="8996" spans="1:3" x14ac:dyDescent="0.25">
      <c r="A8996" s="15"/>
      <c r="B8996" s="15"/>
      <c r="C8996" s="15"/>
    </row>
    <row r="8997" spans="1:3" x14ac:dyDescent="0.25">
      <c r="A8997" s="15"/>
      <c r="B8997" s="15"/>
      <c r="C8997" s="15"/>
    </row>
    <row r="8998" spans="1:3" x14ac:dyDescent="0.25">
      <c r="A8998" s="15"/>
      <c r="B8998" s="15"/>
      <c r="C8998" s="15"/>
    </row>
    <row r="8999" spans="1:3" x14ac:dyDescent="0.25">
      <c r="A8999" s="15"/>
      <c r="B8999" s="15"/>
      <c r="C8999" s="15"/>
    </row>
    <row r="9000" spans="1:3" x14ac:dyDescent="0.25">
      <c r="A9000" s="15"/>
      <c r="B9000" s="15"/>
      <c r="C9000" s="15"/>
    </row>
    <row r="9001" spans="1:3" x14ac:dyDescent="0.25">
      <c r="A9001" s="15"/>
      <c r="B9001" s="15"/>
      <c r="C9001" s="15"/>
    </row>
    <row r="9002" spans="1:3" x14ac:dyDescent="0.25">
      <c r="A9002" s="15"/>
      <c r="B9002" s="15"/>
      <c r="C9002" s="15"/>
    </row>
    <row r="9003" spans="1:3" x14ac:dyDescent="0.25">
      <c r="A9003" s="15"/>
      <c r="B9003" s="15"/>
      <c r="C9003" s="15"/>
    </row>
    <row r="9004" spans="1:3" x14ac:dyDescent="0.25">
      <c r="A9004" s="15"/>
      <c r="B9004" s="15"/>
      <c r="C9004" s="15"/>
    </row>
    <row r="9005" spans="1:3" x14ac:dyDescent="0.25">
      <c r="A9005" s="15"/>
      <c r="B9005" s="15"/>
      <c r="C9005" s="15"/>
    </row>
    <row r="9006" spans="1:3" x14ac:dyDescent="0.25">
      <c r="A9006" s="15"/>
      <c r="B9006" s="15"/>
      <c r="C9006" s="15"/>
    </row>
    <row r="9007" spans="1:3" x14ac:dyDescent="0.25">
      <c r="A9007" s="15"/>
      <c r="B9007" s="15"/>
      <c r="C9007" s="15"/>
    </row>
    <row r="9008" spans="1:3" x14ac:dyDescent="0.25">
      <c r="A9008" s="15"/>
      <c r="B9008" s="15"/>
      <c r="C9008" s="15"/>
    </row>
    <row r="9009" spans="1:3" x14ac:dyDescent="0.25">
      <c r="A9009" s="15"/>
      <c r="B9009" s="15"/>
      <c r="C9009" s="15"/>
    </row>
    <row r="9010" spans="1:3" x14ac:dyDescent="0.25">
      <c r="A9010" s="15"/>
      <c r="B9010" s="15"/>
      <c r="C9010" s="15"/>
    </row>
    <row r="9011" spans="1:3" x14ac:dyDescent="0.25">
      <c r="A9011" s="15"/>
      <c r="B9011" s="15"/>
      <c r="C9011" s="15"/>
    </row>
    <row r="9012" spans="1:3" x14ac:dyDescent="0.25">
      <c r="A9012" s="15"/>
      <c r="B9012" s="15"/>
      <c r="C9012" s="15"/>
    </row>
    <row r="9013" spans="1:3" x14ac:dyDescent="0.25">
      <c r="A9013" s="15"/>
      <c r="B9013" s="15"/>
      <c r="C9013" s="15"/>
    </row>
    <row r="9014" spans="1:3" x14ac:dyDescent="0.25">
      <c r="A9014" s="15"/>
      <c r="B9014" s="15"/>
      <c r="C9014" s="15"/>
    </row>
    <row r="9015" spans="1:3" x14ac:dyDescent="0.25">
      <c r="A9015" s="15"/>
      <c r="B9015" s="15"/>
      <c r="C9015" s="15"/>
    </row>
    <row r="9016" spans="1:3" x14ac:dyDescent="0.25">
      <c r="A9016" s="15"/>
      <c r="B9016" s="15"/>
      <c r="C9016" s="15"/>
    </row>
    <row r="9017" spans="1:3" x14ac:dyDescent="0.25">
      <c r="A9017" s="15"/>
      <c r="B9017" s="15"/>
      <c r="C9017" s="15"/>
    </row>
    <row r="9018" spans="1:3" x14ac:dyDescent="0.25">
      <c r="A9018" s="15"/>
      <c r="B9018" s="15"/>
      <c r="C9018" s="15"/>
    </row>
    <row r="9019" spans="1:3" x14ac:dyDescent="0.25">
      <c r="A9019" s="15"/>
      <c r="B9019" s="15"/>
      <c r="C9019" s="15"/>
    </row>
    <row r="9020" spans="1:3" x14ac:dyDescent="0.25">
      <c r="A9020" s="15"/>
      <c r="B9020" s="15"/>
      <c r="C9020" s="15"/>
    </row>
    <row r="9021" spans="1:3" x14ac:dyDescent="0.25">
      <c r="A9021" s="15"/>
      <c r="B9021" s="15"/>
      <c r="C9021" s="15"/>
    </row>
    <row r="9022" spans="1:3" x14ac:dyDescent="0.25">
      <c r="A9022" s="15"/>
      <c r="B9022" s="15"/>
      <c r="C9022" s="15"/>
    </row>
    <row r="9023" spans="1:3" x14ac:dyDescent="0.25">
      <c r="A9023" s="15"/>
      <c r="B9023" s="15"/>
      <c r="C9023" s="15"/>
    </row>
    <row r="9024" spans="1:3" x14ac:dyDescent="0.25">
      <c r="A9024" s="15"/>
      <c r="B9024" s="15"/>
      <c r="C9024" s="15"/>
    </row>
    <row r="9025" spans="1:3" x14ac:dyDescent="0.25">
      <c r="A9025" s="15"/>
      <c r="B9025" s="15"/>
      <c r="C9025" s="15"/>
    </row>
    <row r="9026" spans="1:3" x14ac:dyDescent="0.25">
      <c r="A9026" s="15"/>
      <c r="B9026" s="15"/>
      <c r="C9026" s="15"/>
    </row>
    <row r="9027" spans="1:3" x14ac:dyDescent="0.25">
      <c r="A9027" s="15"/>
      <c r="B9027" s="15"/>
      <c r="C9027" s="15"/>
    </row>
    <row r="9028" spans="1:3" x14ac:dyDescent="0.25">
      <c r="A9028" s="15"/>
      <c r="B9028" s="15"/>
      <c r="C9028" s="15"/>
    </row>
    <row r="9029" spans="1:3" x14ac:dyDescent="0.25">
      <c r="A9029" s="15"/>
      <c r="B9029" s="15"/>
      <c r="C9029" s="15"/>
    </row>
    <row r="9030" spans="1:3" x14ac:dyDescent="0.25">
      <c r="A9030" s="15"/>
      <c r="B9030" s="15"/>
      <c r="C9030" s="15"/>
    </row>
    <row r="9031" spans="1:3" x14ac:dyDescent="0.25">
      <c r="A9031" s="15"/>
      <c r="B9031" s="15"/>
      <c r="C9031" s="15"/>
    </row>
    <row r="9032" spans="1:3" x14ac:dyDescent="0.25">
      <c r="A9032" s="15"/>
      <c r="B9032" s="15"/>
      <c r="C9032" s="15"/>
    </row>
    <row r="9033" spans="1:3" x14ac:dyDescent="0.25">
      <c r="A9033" s="15"/>
      <c r="B9033" s="15"/>
      <c r="C9033" s="15"/>
    </row>
    <row r="9034" spans="1:3" x14ac:dyDescent="0.25">
      <c r="A9034" s="15"/>
      <c r="B9034" s="15"/>
      <c r="C9034" s="15"/>
    </row>
    <row r="9035" spans="1:3" x14ac:dyDescent="0.25">
      <c r="A9035" s="15"/>
      <c r="B9035" s="15"/>
      <c r="C9035" s="15"/>
    </row>
    <row r="9036" spans="1:3" x14ac:dyDescent="0.25">
      <c r="A9036" s="15"/>
      <c r="B9036" s="15"/>
      <c r="C9036" s="15"/>
    </row>
    <row r="9037" spans="1:3" x14ac:dyDescent="0.25">
      <c r="A9037" s="15"/>
      <c r="B9037" s="15"/>
      <c r="C9037" s="15"/>
    </row>
    <row r="9038" spans="1:3" x14ac:dyDescent="0.25">
      <c r="A9038" s="15"/>
      <c r="B9038" s="15"/>
      <c r="C9038" s="15"/>
    </row>
    <row r="9039" spans="1:3" x14ac:dyDescent="0.25">
      <c r="A9039" s="15"/>
      <c r="B9039" s="15"/>
      <c r="C9039" s="15"/>
    </row>
    <row r="9040" spans="1:3" x14ac:dyDescent="0.25">
      <c r="A9040" s="15"/>
      <c r="B9040" s="15"/>
      <c r="C9040" s="15"/>
    </row>
    <row r="9041" spans="1:3" x14ac:dyDescent="0.25">
      <c r="A9041" s="15"/>
      <c r="B9041" s="15"/>
      <c r="C9041" s="15"/>
    </row>
    <row r="9042" spans="1:3" x14ac:dyDescent="0.25">
      <c r="A9042" s="15"/>
      <c r="B9042" s="15"/>
      <c r="C9042" s="15"/>
    </row>
    <row r="9043" spans="1:3" x14ac:dyDescent="0.25">
      <c r="A9043" s="15"/>
      <c r="B9043" s="15"/>
      <c r="C9043" s="15"/>
    </row>
    <row r="9044" spans="1:3" x14ac:dyDescent="0.25">
      <c r="A9044" s="15"/>
      <c r="B9044" s="15"/>
      <c r="C9044" s="15"/>
    </row>
    <row r="9045" spans="1:3" x14ac:dyDescent="0.25">
      <c r="A9045" s="15"/>
      <c r="B9045" s="15"/>
      <c r="C9045" s="15"/>
    </row>
    <row r="9046" spans="1:3" x14ac:dyDescent="0.25">
      <c r="A9046" s="15"/>
      <c r="B9046" s="15"/>
      <c r="C9046" s="15"/>
    </row>
    <row r="9047" spans="1:3" x14ac:dyDescent="0.25">
      <c r="A9047" s="15"/>
      <c r="B9047" s="15"/>
      <c r="C9047" s="15"/>
    </row>
    <row r="9048" spans="1:3" x14ac:dyDescent="0.25">
      <c r="A9048" s="15"/>
      <c r="B9048" s="15"/>
      <c r="C9048" s="15"/>
    </row>
    <row r="9049" spans="1:3" x14ac:dyDescent="0.25">
      <c r="A9049" s="15"/>
      <c r="B9049" s="15"/>
      <c r="C9049" s="15"/>
    </row>
    <row r="9050" spans="1:3" x14ac:dyDescent="0.25">
      <c r="A9050" s="15"/>
      <c r="B9050" s="15"/>
      <c r="C9050" s="15"/>
    </row>
    <row r="9051" spans="1:3" x14ac:dyDescent="0.25">
      <c r="A9051" s="15"/>
      <c r="B9051" s="15"/>
      <c r="C9051" s="15"/>
    </row>
    <row r="9052" spans="1:3" x14ac:dyDescent="0.25">
      <c r="A9052" s="15"/>
      <c r="B9052" s="15"/>
      <c r="C9052" s="15"/>
    </row>
    <row r="9053" spans="1:3" x14ac:dyDescent="0.25">
      <c r="A9053" s="15"/>
      <c r="B9053" s="15"/>
      <c r="C9053" s="15"/>
    </row>
    <row r="9054" spans="1:3" x14ac:dyDescent="0.25">
      <c r="A9054" s="15"/>
      <c r="B9054" s="15"/>
      <c r="C9054" s="15"/>
    </row>
    <row r="9055" spans="1:3" x14ac:dyDescent="0.25">
      <c r="A9055" s="15"/>
      <c r="B9055" s="15"/>
      <c r="C9055" s="15"/>
    </row>
    <row r="9056" spans="1:3" x14ac:dyDescent="0.25">
      <c r="A9056" s="15"/>
      <c r="B9056" s="15"/>
      <c r="C9056" s="15"/>
    </row>
    <row r="9057" spans="1:3" x14ac:dyDescent="0.25">
      <c r="A9057" s="15"/>
      <c r="B9057" s="15"/>
      <c r="C9057" s="15"/>
    </row>
    <row r="9058" spans="1:3" x14ac:dyDescent="0.25">
      <c r="A9058" s="15"/>
      <c r="B9058" s="15"/>
      <c r="C9058" s="15"/>
    </row>
    <row r="9059" spans="1:3" x14ac:dyDescent="0.25">
      <c r="A9059" s="15"/>
      <c r="B9059" s="15"/>
      <c r="C9059" s="15"/>
    </row>
    <row r="9060" spans="1:3" x14ac:dyDescent="0.25">
      <c r="A9060" s="15"/>
      <c r="B9060" s="15"/>
      <c r="C9060" s="15"/>
    </row>
    <row r="9061" spans="1:3" x14ac:dyDescent="0.25">
      <c r="A9061" s="15"/>
      <c r="B9061" s="15"/>
      <c r="C9061" s="15"/>
    </row>
    <row r="9062" spans="1:3" x14ac:dyDescent="0.25">
      <c r="A9062" s="15"/>
      <c r="B9062" s="15"/>
      <c r="C9062" s="15"/>
    </row>
    <row r="9063" spans="1:3" x14ac:dyDescent="0.25">
      <c r="A9063" s="15"/>
      <c r="B9063" s="15"/>
      <c r="C9063" s="15"/>
    </row>
    <row r="9064" spans="1:3" x14ac:dyDescent="0.25">
      <c r="A9064" s="15"/>
      <c r="B9064" s="15"/>
      <c r="C9064" s="15"/>
    </row>
    <row r="9065" spans="1:3" x14ac:dyDescent="0.25">
      <c r="A9065" s="15"/>
      <c r="B9065" s="15"/>
      <c r="C9065" s="15"/>
    </row>
    <row r="9066" spans="1:3" x14ac:dyDescent="0.25">
      <c r="A9066" s="15"/>
      <c r="B9066" s="15"/>
      <c r="C9066" s="15"/>
    </row>
    <row r="9067" spans="1:3" x14ac:dyDescent="0.25">
      <c r="A9067" s="15"/>
      <c r="B9067" s="15"/>
      <c r="C9067" s="15"/>
    </row>
    <row r="9068" spans="1:3" x14ac:dyDescent="0.25">
      <c r="A9068" s="15"/>
      <c r="B9068" s="15"/>
      <c r="C9068" s="15"/>
    </row>
    <row r="9069" spans="1:3" x14ac:dyDescent="0.25">
      <c r="A9069" s="15"/>
      <c r="B9069" s="15"/>
      <c r="C9069" s="15"/>
    </row>
    <row r="9070" spans="1:3" x14ac:dyDescent="0.25">
      <c r="A9070" s="15"/>
      <c r="B9070" s="15"/>
      <c r="C9070" s="15"/>
    </row>
    <row r="9071" spans="1:3" x14ac:dyDescent="0.25">
      <c r="A9071" s="15"/>
      <c r="B9071" s="15"/>
      <c r="C9071" s="15"/>
    </row>
    <row r="9072" spans="1:3" x14ac:dyDescent="0.25">
      <c r="A9072" s="15"/>
      <c r="B9072" s="15"/>
      <c r="C9072" s="15"/>
    </row>
    <row r="9073" spans="1:3" x14ac:dyDescent="0.25">
      <c r="A9073" s="15"/>
      <c r="B9073" s="15"/>
      <c r="C9073" s="15"/>
    </row>
    <row r="9074" spans="1:3" x14ac:dyDescent="0.25">
      <c r="A9074" s="15"/>
      <c r="B9074" s="15"/>
      <c r="C9074" s="15"/>
    </row>
    <row r="9075" spans="1:3" x14ac:dyDescent="0.25">
      <c r="A9075" s="15"/>
      <c r="B9075" s="15"/>
      <c r="C9075" s="15"/>
    </row>
    <row r="9076" spans="1:3" x14ac:dyDescent="0.25">
      <c r="A9076" s="15"/>
      <c r="B9076" s="15"/>
      <c r="C9076" s="15"/>
    </row>
    <row r="9077" spans="1:3" x14ac:dyDescent="0.25">
      <c r="A9077" s="15"/>
      <c r="B9077" s="15"/>
      <c r="C9077" s="15"/>
    </row>
    <row r="9078" spans="1:3" x14ac:dyDescent="0.25">
      <c r="A9078" s="15"/>
      <c r="B9078" s="15"/>
      <c r="C9078" s="15"/>
    </row>
    <row r="9079" spans="1:3" x14ac:dyDescent="0.25">
      <c r="A9079" s="15"/>
      <c r="B9079" s="15"/>
      <c r="C9079" s="15"/>
    </row>
    <row r="9080" spans="1:3" x14ac:dyDescent="0.25">
      <c r="A9080" s="15"/>
      <c r="B9080" s="15"/>
      <c r="C9080" s="15"/>
    </row>
    <row r="9081" spans="1:3" x14ac:dyDescent="0.25">
      <c r="A9081" s="15"/>
      <c r="B9081" s="15"/>
      <c r="C9081" s="15"/>
    </row>
    <row r="9082" spans="1:3" x14ac:dyDescent="0.25">
      <c r="A9082" s="15"/>
      <c r="B9082" s="15"/>
      <c r="C9082" s="15"/>
    </row>
    <row r="9083" spans="1:3" x14ac:dyDescent="0.25">
      <c r="A9083" s="15"/>
      <c r="B9083" s="15"/>
      <c r="C9083" s="15"/>
    </row>
    <row r="9084" spans="1:3" x14ac:dyDescent="0.25">
      <c r="A9084" s="15"/>
      <c r="B9084" s="15"/>
      <c r="C9084" s="15"/>
    </row>
    <row r="9085" spans="1:3" x14ac:dyDescent="0.25">
      <c r="A9085" s="15"/>
      <c r="B9085" s="15"/>
      <c r="C9085" s="15"/>
    </row>
    <row r="9086" spans="1:3" x14ac:dyDescent="0.25">
      <c r="A9086" s="15"/>
      <c r="B9086" s="15"/>
      <c r="C9086" s="15"/>
    </row>
    <row r="9087" spans="1:3" x14ac:dyDescent="0.25">
      <c r="A9087" s="15"/>
      <c r="B9087" s="15"/>
      <c r="C9087" s="15"/>
    </row>
    <row r="9088" spans="1:3" x14ac:dyDescent="0.25">
      <c r="A9088" s="15"/>
      <c r="B9088" s="15"/>
      <c r="C9088" s="15"/>
    </row>
    <row r="9089" spans="1:3" x14ac:dyDescent="0.25">
      <c r="A9089" s="15"/>
      <c r="B9089" s="15"/>
      <c r="C9089" s="15"/>
    </row>
    <row r="9090" spans="1:3" x14ac:dyDescent="0.25">
      <c r="A9090" s="15"/>
      <c r="B9090" s="15"/>
      <c r="C9090" s="15"/>
    </row>
    <row r="9091" spans="1:3" x14ac:dyDescent="0.25">
      <c r="A9091" s="15"/>
      <c r="B9091" s="15"/>
      <c r="C9091" s="15"/>
    </row>
    <row r="9092" spans="1:3" x14ac:dyDescent="0.25">
      <c r="A9092" s="15"/>
      <c r="B9092" s="15"/>
      <c r="C9092" s="15"/>
    </row>
    <row r="9093" spans="1:3" x14ac:dyDescent="0.25">
      <c r="A9093" s="15"/>
      <c r="B9093" s="15"/>
      <c r="C9093" s="15"/>
    </row>
    <row r="9094" spans="1:3" x14ac:dyDescent="0.25">
      <c r="A9094" s="15"/>
      <c r="B9094" s="15"/>
      <c r="C9094" s="15"/>
    </row>
    <row r="9095" spans="1:3" x14ac:dyDescent="0.25">
      <c r="A9095" s="15"/>
      <c r="B9095" s="15"/>
      <c r="C9095" s="15"/>
    </row>
    <row r="9096" spans="1:3" x14ac:dyDescent="0.25">
      <c r="A9096" s="15"/>
      <c r="B9096" s="15"/>
      <c r="C9096" s="15"/>
    </row>
    <row r="9097" spans="1:3" x14ac:dyDescent="0.25">
      <c r="A9097" s="15"/>
      <c r="B9097" s="15"/>
      <c r="C9097" s="15"/>
    </row>
    <row r="9098" spans="1:3" x14ac:dyDescent="0.25">
      <c r="A9098" s="15"/>
      <c r="B9098" s="15"/>
      <c r="C9098" s="15"/>
    </row>
    <row r="9099" spans="1:3" x14ac:dyDescent="0.25">
      <c r="A9099" s="15"/>
      <c r="B9099" s="15"/>
      <c r="C9099" s="15"/>
    </row>
    <row r="9100" spans="1:3" x14ac:dyDescent="0.25">
      <c r="A9100" s="15"/>
      <c r="B9100" s="15"/>
      <c r="C9100" s="15"/>
    </row>
    <row r="9101" spans="1:3" x14ac:dyDescent="0.25">
      <c r="A9101" s="15"/>
      <c r="B9101" s="15"/>
      <c r="C9101" s="15"/>
    </row>
    <row r="9102" spans="1:3" x14ac:dyDescent="0.25">
      <c r="A9102" s="15"/>
      <c r="B9102" s="15"/>
      <c r="C9102" s="15"/>
    </row>
    <row r="9103" spans="1:3" x14ac:dyDescent="0.25">
      <c r="A9103" s="15"/>
      <c r="B9103" s="15"/>
      <c r="C9103" s="15"/>
    </row>
    <row r="9104" spans="1:3" x14ac:dyDescent="0.25">
      <c r="A9104" s="15"/>
      <c r="B9104" s="15"/>
      <c r="C9104" s="15"/>
    </row>
    <row r="9105" spans="1:3" x14ac:dyDescent="0.25">
      <c r="A9105" s="15"/>
      <c r="B9105" s="15"/>
      <c r="C9105" s="15"/>
    </row>
    <row r="9106" spans="1:3" x14ac:dyDescent="0.25">
      <c r="A9106" s="15"/>
      <c r="B9106" s="15"/>
      <c r="C9106" s="15"/>
    </row>
    <row r="9107" spans="1:3" x14ac:dyDescent="0.25">
      <c r="A9107" s="15"/>
      <c r="B9107" s="15"/>
      <c r="C9107" s="15"/>
    </row>
    <row r="9108" spans="1:3" x14ac:dyDescent="0.25">
      <c r="A9108" s="15"/>
      <c r="B9108" s="15"/>
      <c r="C9108" s="15"/>
    </row>
    <row r="9109" spans="1:3" x14ac:dyDescent="0.25">
      <c r="A9109" s="15"/>
      <c r="B9109" s="15"/>
      <c r="C9109" s="15"/>
    </row>
    <row r="9110" spans="1:3" x14ac:dyDescent="0.25">
      <c r="A9110" s="15"/>
      <c r="B9110" s="15"/>
      <c r="C9110" s="15"/>
    </row>
    <row r="9111" spans="1:3" x14ac:dyDescent="0.25">
      <c r="A9111" s="15"/>
      <c r="B9111" s="15"/>
      <c r="C9111" s="15"/>
    </row>
    <row r="9112" spans="1:3" x14ac:dyDescent="0.25">
      <c r="A9112" s="15"/>
      <c r="B9112" s="15"/>
      <c r="C9112" s="15"/>
    </row>
    <row r="9113" spans="1:3" x14ac:dyDescent="0.25">
      <c r="A9113" s="15"/>
      <c r="B9113" s="15"/>
      <c r="C9113" s="15"/>
    </row>
    <row r="9114" spans="1:3" x14ac:dyDescent="0.25">
      <c r="A9114" s="15"/>
      <c r="B9114" s="15"/>
      <c r="C9114" s="15"/>
    </row>
    <row r="9115" spans="1:3" x14ac:dyDescent="0.25">
      <c r="A9115" s="15"/>
      <c r="B9115" s="15"/>
      <c r="C9115" s="15"/>
    </row>
    <row r="9116" spans="1:3" x14ac:dyDescent="0.25">
      <c r="A9116" s="15"/>
      <c r="B9116" s="15"/>
      <c r="C9116" s="15"/>
    </row>
    <row r="9117" spans="1:3" x14ac:dyDescent="0.25">
      <c r="A9117" s="15"/>
      <c r="B9117" s="15"/>
      <c r="C9117" s="15"/>
    </row>
    <row r="9118" spans="1:3" x14ac:dyDescent="0.25">
      <c r="A9118" s="15"/>
      <c r="B9118" s="15"/>
      <c r="C9118" s="15"/>
    </row>
    <row r="9119" spans="1:3" x14ac:dyDescent="0.25">
      <c r="A9119" s="15"/>
      <c r="B9119" s="15"/>
      <c r="C9119" s="15"/>
    </row>
    <row r="9120" spans="1:3" x14ac:dyDescent="0.25">
      <c r="A9120" s="15"/>
      <c r="B9120" s="15"/>
      <c r="C9120" s="15"/>
    </row>
    <row r="9121" spans="1:3" x14ac:dyDescent="0.25">
      <c r="A9121" s="15"/>
      <c r="B9121" s="15"/>
      <c r="C9121" s="15"/>
    </row>
    <row r="9122" spans="1:3" x14ac:dyDescent="0.25">
      <c r="A9122" s="15"/>
      <c r="B9122" s="15"/>
      <c r="C9122" s="15"/>
    </row>
    <row r="9123" spans="1:3" x14ac:dyDescent="0.25">
      <c r="A9123" s="15"/>
      <c r="B9123" s="15"/>
      <c r="C9123" s="15"/>
    </row>
    <row r="9124" spans="1:3" x14ac:dyDescent="0.25">
      <c r="A9124" s="15"/>
      <c r="B9124" s="15"/>
      <c r="C9124" s="15"/>
    </row>
    <row r="9125" spans="1:3" x14ac:dyDescent="0.25">
      <c r="A9125" s="15"/>
      <c r="B9125" s="15"/>
      <c r="C9125" s="15"/>
    </row>
    <row r="9126" spans="1:3" x14ac:dyDescent="0.25">
      <c r="A9126" s="15"/>
      <c r="B9126" s="15"/>
      <c r="C9126" s="15"/>
    </row>
    <row r="9127" spans="1:3" x14ac:dyDescent="0.25">
      <c r="A9127" s="15"/>
      <c r="B9127" s="15"/>
      <c r="C9127" s="15"/>
    </row>
    <row r="9128" spans="1:3" x14ac:dyDescent="0.25">
      <c r="A9128" s="15"/>
      <c r="B9128" s="15"/>
      <c r="C9128" s="15"/>
    </row>
    <row r="9129" spans="1:3" x14ac:dyDescent="0.25">
      <c r="A9129" s="15"/>
      <c r="B9129" s="15"/>
      <c r="C9129" s="15"/>
    </row>
    <row r="9130" spans="1:3" x14ac:dyDescent="0.25">
      <c r="A9130" s="15"/>
      <c r="B9130" s="15"/>
      <c r="C9130" s="15"/>
    </row>
    <row r="9131" spans="1:3" x14ac:dyDescent="0.25">
      <c r="A9131" s="15"/>
      <c r="B9131" s="15"/>
      <c r="C9131" s="15"/>
    </row>
    <row r="9132" spans="1:3" x14ac:dyDescent="0.25">
      <c r="A9132" s="15"/>
      <c r="B9132" s="15"/>
      <c r="C9132" s="15"/>
    </row>
    <row r="9133" spans="1:3" x14ac:dyDescent="0.25">
      <c r="A9133" s="15"/>
      <c r="B9133" s="15"/>
      <c r="C9133" s="15"/>
    </row>
    <row r="9134" spans="1:3" x14ac:dyDescent="0.25">
      <c r="A9134" s="15"/>
      <c r="B9134" s="15"/>
      <c r="C9134" s="15"/>
    </row>
    <row r="9135" spans="1:3" x14ac:dyDescent="0.25">
      <c r="A9135" s="15"/>
      <c r="B9135" s="15"/>
      <c r="C9135" s="15"/>
    </row>
    <row r="9136" spans="1:3" x14ac:dyDescent="0.25">
      <c r="A9136" s="15"/>
      <c r="B9136" s="15"/>
      <c r="C9136" s="15"/>
    </row>
    <row r="9137" spans="1:3" x14ac:dyDescent="0.25">
      <c r="A9137" s="15"/>
      <c r="B9137" s="15"/>
      <c r="C9137" s="15"/>
    </row>
    <row r="9138" spans="1:3" x14ac:dyDescent="0.25">
      <c r="A9138" s="15"/>
      <c r="B9138" s="15"/>
      <c r="C9138" s="15"/>
    </row>
    <row r="9139" spans="1:3" x14ac:dyDescent="0.25">
      <c r="A9139" s="15"/>
      <c r="B9139" s="15"/>
      <c r="C9139" s="15"/>
    </row>
    <row r="9140" spans="1:3" x14ac:dyDescent="0.25">
      <c r="A9140" s="15"/>
      <c r="B9140" s="15"/>
      <c r="C9140" s="15"/>
    </row>
    <row r="9141" spans="1:3" x14ac:dyDescent="0.25">
      <c r="A9141" s="15"/>
      <c r="B9141" s="15"/>
      <c r="C9141" s="15"/>
    </row>
    <row r="9142" spans="1:3" x14ac:dyDescent="0.25">
      <c r="A9142" s="15"/>
      <c r="B9142" s="15"/>
      <c r="C9142" s="15"/>
    </row>
    <row r="9143" spans="1:3" x14ac:dyDescent="0.25">
      <c r="A9143" s="15"/>
      <c r="B9143" s="15"/>
      <c r="C9143" s="15"/>
    </row>
    <row r="9144" spans="1:3" x14ac:dyDescent="0.25">
      <c r="A9144" s="15"/>
      <c r="B9144" s="15"/>
      <c r="C9144" s="15"/>
    </row>
    <row r="9145" spans="1:3" x14ac:dyDescent="0.25">
      <c r="A9145" s="15"/>
      <c r="B9145" s="15"/>
      <c r="C9145" s="15"/>
    </row>
    <row r="9146" spans="1:3" x14ac:dyDescent="0.25">
      <c r="A9146" s="15"/>
      <c r="B9146" s="15"/>
      <c r="C9146" s="15"/>
    </row>
    <row r="9147" spans="1:3" x14ac:dyDescent="0.25">
      <c r="A9147" s="15"/>
      <c r="B9147" s="15"/>
      <c r="C9147" s="15"/>
    </row>
    <row r="9148" spans="1:3" x14ac:dyDescent="0.25">
      <c r="A9148" s="15"/>
      <c r="B9148" s="15"/>
      <c r="C9148" s="15"/>
    </row>
    <row r="9149" spans="1:3" x14ac:dyDescent="0.25">
      <c r="A9149" s="15"/>
      <c r="B9149" s="15"/>
      <c r="C9149" s="15"/>
    </row>
    <row r="9150" spans="1:3" x14ac:dyDescent="0.25">
      <c r="A9150" s="15"/>
      <c r="B9150" s="15"/>
      <c r="C9150" s="15"/>
    </row>
    <row r="9151" spans="1:3" x14ac:dyDescent="0.25">
      <c r="A9151" s="15"/>
      <c r="B9151" s="15"/>
      <c r="C9151" s="15"/>
    </row>
    <row r="9152" spans="1:3" x14ac:dyDescent="0.25">
      <c r="A9152" s="15"/>
      <c r="B9152" s="15"/>
      <c r="C9152" s="15"/>
    </row>
    <row r="9153" spans="1:3" x14ac:dyDescent="0.25">
      <c r="A9153" s="15"/>
      <c r="B9153" s="15"/>
      <c r="C9153" s="15"/>
    </row>
    <row r="9154" spans="1:3" x14ac:dyDescent="0.25">
      <c r="A9154" s="15"/>
      <c r="B9154" s="15"/>
      <c r="C9154" s="15"/>
    </row>
    <row r="9155" spans="1:3" x14ac:dyDescent="0.25">
      <c r="A9155" s="15"/>
      <c r="B9155" s="15"/>
      <c r="C9155" s="15"/>
    </row>
    <row r="9156" spans="1:3" x14ac:dyDescent="0.25">
      <c r="A9156" s="15"/>
      <c r="B9156" s="15"/>
      <c r="C9156" s="15"/>
    </row>
    <row r="9157" spans="1:3" x14ac:dyDescent="0.25">
      <c r="A9157" s="15"/>
      <c r="B9157" s="15"/>
      <c r="C9157" s="15"/>
    </row>
    <row r="9158" spans="1:3" x14ac:dyDescent="0.25">
      <c r="A9158" s="15"/>
      <c r="B9158" s="15"/>
      <c r="C9158" s="15"/>
    </row>
    <row r="9159" spans="1:3" x14ac:dyDescent="0.25">
      <c r="A9159" s="15"/>
      <c r="B9159" s="15"/>
      <c r="C9159" s="15"/>
    </row>
    <row r="9160" spans="1:3" x14ac:dyDescent="0.25">
      <c r="A9160" s="15"/>
      <c r="B9160" s="15"/>
      <c r="C9160" s="15"/>
    </row>
    <row r="9161" spans="1:3" x14ac:dyDescent="0.25">
      <c r="A9161" s="15"/>
      <c r="B9161" s="15"/>
      <c r="C9161" s="15"/>
    </row>
    <row r="9162" spans="1:3" x14ac:dyDescent="0.25">
      <c r="A9162" s="15"/>
      <c r="B9162" s="15"/>
      <c r="C9162" s="15"/>
    </row>
    <row r="9163" spans="1:3" x14ac:dyDescent="0.25">
      <c r="A9163" s="15"/>
      <c r="B9163" s="15"/>
      <c r="C9163" s="15"/>
    </row>
    <row r="9164" spans="1:3" x14ac:dyDescent="0.25">
      <c r="A9164" s="15"/>
      <c r="B9164" s="15"/>
      <c r="C9164" s="15"/>
    </row>
    <row r="9165" spans="1:3" x14ac:dyDescent="0.25">
      <c r="A9165" s="15"/>
      <c r="B9165" s="15"/>
      <c r="C9165" s="15"/>
    </row>
    <row r="9166" spans="1:3" x14ac:dyDescent="0.25">
      <c r="A9166" s="15"/>
      <c r="B9166" s="15"/>
      <c r="C9166" s="15"/>
    </row>
    <row r="9167" spans="1:3" x14ac:dyDescent="0.25">
      <c r="A9167" s="15"/>
      <c r="B9167" s="15"/>
      <c r="C9167" s="15"/>
    </row>
    <row r="9168" spans="1:3" x14ac:dyDescent="0.25">
      <c r="A9168" s="15"/>
      <c r="B9168" s="15"/>
      <c r="C9168" s="15"/>
    </row>
    <row r="9169" spans="1:3" x14ac:dyDescent="0.25">
      <c r="A9169" s="15"/>
      <c r="B9169" s="15"/>
      <c r="C9169" s="15"/>
    </row>
    <row r="9170" spans="1:3" x14ac:dyDescent="0.25">
      <c r="A9170" s="15"/>
      <c r="B9170" s="15"/>
      <c r="C9170" s="15"/>
    </row>
    <row r="9171" spans="1:3" x14ac:dyDescent="0.25">
      <c r="A9171" s="15"/>
      <c r="B9171" s="15"/>
      <c r="C9171" s="15"/>
    </row>
    <row r="9172" spans="1:3" x14ac:dyDescent="0.25">
      <c r="A9172" s="15"/>
      <c r="B9172" s="15"/>
      <c r="C9172" s="15"/>
    </row>
    <row r="9173" spans="1:3" x14ac:dyDescent="0.25">
      <c r="A9173" s="15"/>
      <c r="B9173" s="15"/>
      <c r="C9173" s="15"/>
    </row>
    <row r="9174" spans="1:3" x14ac:dyDescent="0.25">
      <c r="A9174" s="15"/>
      <c r="B9174" s="15"/>
      <c r="C9174" s="15"/>
    </row>
    <row r="9175" spans="1:3" x14ac:dyDescent="0.25">
      <c r="A9175" s="15"/>
      <c r="B9175" s="15"/>
      <c r="C9175" s="15"/>
    </row>
    <row r="9176" spans="1:3" x14ac:dyDescent="0.25">
      <c r="A9176" s="15"/>
      <c r="B9176" s="15"/>
      <c r="C9176" s="15"/>
    </row>
    <row r="9177" spans="1:3" x14ac:dyDescent="0.25">
      <c r="A9177" s="15"/>
      <c r="B9177" s="15"/>
      <c r="C9177" s="15"/>
    </row>
    <row r="9178" spans="1:3" x14ac:dyDescent="0.25">
      <c r="A9178" s="15"/>
      <c r="B9178" s="15"/>
      <c r="C9178" s="15"/>
    </row>
    <row r="9179" spans="1:3" x14ac:dyDescent="0.25">
      <c r="A9179" s="15"/>
      <c r="B9179" s="15"/>
      <c r="C9179" s="15"/>
    </row>
    <row r="9180" spans="1:3" x14ac:dyDescent="0.25">
      <c r="A9180" s="15"/>
      <c r="B9180" s="15"/>
      <c r="C9180" s="15"/>
    </row>
    <row r="9181" spans="1:3" x14ac:dyDescent="0.25">
      <c r="A9181" s="15"/>
      <c r="B9181" s="15"/>
      <c r="C9181" s="15"/>
    </row>
    <row r="9182" spans="1:3" x14ac:dyDescent="0.25">
      <c r="A9182" s="15"/>
      <c r="B9182" s="15"/>
      <c r="C9182" s="15"/>
    </row>
    <row r="9183" spans="1:3" x14ac:dyDescent="0.25">
      <c r="A9183" s="15"/>
      <c r="B9183" s="15"/>
      <c r="C9183" s="15"/>
    </row>
    <row r="9184" spans="1:3" x14ac:dyDescent="0.25">
      <c r="A9184" s="15"/>
      <c r="B9184" s="15"/>
      <c r="C9184" s="15"/>
    </row>
    <row r="9185" spans="1:3" x14ac:dyDescent="0.25">
      <c r="A9185" s="15"/>
      <c r="B9185" s="15"/>
      <c r="C9185" s="15"/>
    </row>
    <row r="9186" spans="1:3" x14ac:dyDescent="0.25">
      <c r="A9186" s="15"/>
      <c r="B9186" s="15"/>
      <c r="C9186" s="15"/>
    </row>
    <row r="9187" spans="1:3" x14ac:dyDescent="0.25">
      <c r="A9187" s="15"/>
      <c r="B9187" s="15"/>
      <c r="C9187" s="15"/>
    </row>
    <row r="9188" spans="1:3" x14ac:dyDescent="0.25">
      <c r="A9188" s="15"/>
      <c r="B9188" s="15"/>
      <c r="C9188" s="15"/>
    </row>
    <row r="9189" spans="1:3" x14ac:dyDescent="0.25">
      <c r="A9189" s="15"/>
      <c r="B9189" s="15"/>
      <c r="C9189" s="15"/>
    </row>
    <row r="9190" spans="1:3" x14ac:dyDescent="0.25">
      <c r="A9190" s="15"/>
      <c r="B9190" s="15"/>
      <c r="C9190" s="15"/>
    </row>
    <row r="9191" spans="1:3" x14ac:dyDescent="0.25">
      <c r="A9191" s="15"/>
      <c r="B9191" s="15"/>
      <c r="C9191" s="15"/>
    </row>
    <row r="9192" spans="1:3" x14ac:dyDescent="0.25">
      <c r="A9192" s="15"/>
      <c r="B9192" s="15"/>
      <c r="C9192" s="15"/>
    </row>
    <row r="9193" spans="1:3" x14ac:dyDescent="0.25">
      <c r="A9193" s="15"/>
      <c r="B9193" s="15"/>
      <c r="C9193" s="15"/>
    </row>
    <row r="9194" spans="1:3" x14ac:dyDescent="0.25">
      <c r="A9194" s="15"/>
      <c r="B9194" s="15"/>
      <c r="C9194" s="15"/>
    </row>
    <row r="9195" spans="1:3" x14ac:dyDescent="0.25">
      <c r="A9195" s="15"/>
      <c r="B9195" s="15"/>
      <c r="C9195" s="15"/>
    </row>
    <row r="9196" spans="1:3" x14ac:dyDescent="0.25">
      <c r="A9196" s="15"/>
      <c r="B9196" s="15"/>
      <c r="C9196" s="15"/>
    </row>
    <row r="9197" spans="1:3" x14ac:dyDescent="0.25">
      <c r="A9197" s="15"/>
      <c r="B9197" s="15"/>
      <c r="C9197" s="15"/>
    </row>
    <row r="9198" spans="1:3" x14ac:dyDescent="0.25">
      <c r="A9198" s="15"/>
      <c r="B9198" s="15"/>
      <c r="C9198" s="15"/>
    </row>
    <row r="9199" spans="1:3" x14ac:dyDescent="0.25">
      <c r="A9199" s="15"/>
      <c r="B9199" s="15"/>
      <c r="C9199" s="15"/>
    </row>
    <row r="9200" spans="1:3" x14ac:dyDescent="0.25">
      <c r="A9200" s="15"/>
      <c r="B9200" s="15"/>
      <c r="C9200" s="15"/>
    </row>
    <row r="9201" spans="1:3" x14ac:dyDescent="0.25">
      <c r="A9201" s="15"/>
      <c r="B9201" s="15"/>
      <c r="C9201" s="15"/>
    </row>
    <row r="9202" spans="1:3" x14ac:dyDescent="0.25">
      <c r="A9202" s="15"/>
      <c r="B9202" s="15"/>
      <c r="C9202" s="15"/>
    </row>
    <row r="9203" spans="1:3" x14ac:dyDescent="0.25">
      <c r="A9203" s="15"/>
      <c r="B9203" s="15"/>
      <c r="C9203" s="15"/>
    </row>
    <row r="9204" spans="1:3" x14ac:dyDescent="0.25">
      <c r="A9204" s="15"/>
      <c r="B9204" s="15"/>
      <c r="C9204" s="15"/>
    </row>
    <row r="9205" spans="1:3" x14ac:dyDescent="0.25">
      <c r="A9205" s="15"/>
      <c r="B9205" s="15"/>
      <c r="C9205" s="15"/>
    </row>
    <row r="9206" spans="1:3" x14ac:dyDescent="0.25">
      <c r="A9206" s="15"/>
      <c r="B9206" s="15"/>
      <c r="C9206" s="15"/>
    </row>
    <row r="9207" spans="1:3" x14ac:dyDescent="0.25">
      <c r="A9207" s="15"/>
      <c r="B9207" s="15"/>
      <c r="C9207" s="15"/>
    </row>
    <row r="9208" spans="1:3" x14ac:dyDescent="0.25">
      <c r="A9208" s="15"/>
      <c r="B9208" s="15"/>
      <c r="C9208" s="15"/>
    </row>
    <row r="9209" spans="1:3" x14ac:dyDescent="0.25">
      <c r="A9209" s="15"/>
      <c r="B9209" s="15"/>
      <c r="C9209" s="15"/>
    </row>
    <row r="9210" spans="1:3" x14ac:dyDescent="0.25">
      <c r="A9210" s="15"/>
      <c r="B9210" s="15"/>
      <c r="C9210" s="15"/>
    </row>
    <row r="9211" spans="1:3" x14ac:dyDescent="0.25">
      <c r="A9211" s="15"/>
      <c r="B9211" s="15"/>
      <c r="C9211" s="15"/>
    </row>
    <row r="9212" spans="1:3" x14ac:dyDescent="0.25">
      <c r="A9212" s="15"/>
      <c r="B9212" s="15"/>
      <c r="C9212" s="15"/>
    </row>
    <row r="9213" spans="1:3" x14ac:dyDescent="0.25">
      <c r="A9213" s="15"/>
      <c r="B9213" s="15"/>
      <c r="C9213" s="15"/>
    </row>
    <row r="9214" spans="1:3" x14ac:dyDescent="0.25">
      <c r="A9214" s="15"/>
      <c r="B9214" s="15"/>
      <c r="C9214" s="15"/>
    </row>
    <row r="9215" spans="1:3" x14ac:dyDescent="0.25">
      <c r="A9215" s="15"/>
      <c r="B9215" s="15"/>
      <c r="C9215" s="15"/>
    </row>
    <row r="9216" spans="1:3" x14ac:dyDescent="0.25">
      <c r="A9216" s="15"/>
      <c r="B9216" s="15"/>
      <c r="C9216" s="15"/>
    </row>
    <row r="9217" spans="1:3" x14ac:dyDescent="0.25">
      <c r="A9217" s="15"/>
      <c r="B9217" s="15"/>
      <c r="C9217" s="15"/>
    </row>
    <row r="9218" spans="1:3" x14ac:dyDescent="0.25">
      <c r="A9218" s="15"/>
      <c r="B9218" s="15"/>
      <c r="C9218" s="15"/>
    </row>
    <row r="9219" spans="1:3" x14ac:dyDescent="0.25">
      <c r="A9219" s="15"/>
      <c r="B9219" s="15"/>
      <c r="C9219" s="15"/>
    </row>
    <row r="9220" spans="1:3" x14ac:dyDescent="0.25">
      <c r="A9220" s="15"/>
      <c r="B9220" s="15"/>
      <c r="C9220" s="15"/>
    </row>
    <row r="9221" spans="1:3" x14ac:dyDescent="0.25">
      <c r="A9221" s="15"/>
      <c r="B9221" s="15"/>
      <c r="C9221" s="15"/>
    </row>
    <row r="9222" spans="1:3" x14ac:dyDescent="0.25">
      <c r="A9222" s="15"/>
      <c r="B9222" s="15"/>
      <c r="C9222" s="15"/>
    </row>
    <row r="9223" spans="1:3" x14ac:dyDescent="0.25">
      <c r="A9223" s="15"/>
      <c r="B9223" s="15"/>
      <c r="C9223" s="15"/>
    </row>
    <row r="9224" spans="1:3" x14ac:dyDescent="0.25">
      <c r="A9224" s="15"/>
      <c r="B9224" s="15"/>
      <c r="C9224" s="15"/>
    </row>
    <row r="9225" spans="1:3" x14ac:dyDescent="0.25">
      <c r="A9225" s="15"/>
      <c r="B9225" s="15"/>
      <c r="C9225" s="15"/>
    </row>
    <row r="9226" spans="1:3" x14ac:dyDescent="0.25">
      <c r="A9226" s="15"/>
      <c r="B9226" s="15"/>
      <c r="C9226" s="15"/>
    </row>
    <row r="9227" spans="1:3" x14ac:dyDescent="0.25">
      <c r="A9227" s="15"/>
      <c r="B9227" s="15"/>
      <c r="C9227" s="15"/>
    </row>
    <row r="9228" spans="1:3" x14ac:dyDescent="0.25">
      <c r="A9228" s="15"/>
      <c r="B9228" s="15"/>
      <c r="C9228" s="15"/>
    </row>
    <row r="9229" spans="1:3" x14ac:dyDescent="0.25">
      <c r="A9229" s="15"/>
      <c r="B9229" s="15"/>
      <c r="C9229" s="15"/>
    </row>
    <row r="9230" spans="1:3" x14ac:dyDescent="0.25">
      <c r="A9230" s="15"/>
      <c r="B9230" s="15"/>
      <c r="C9230" s="15"/>
    </row>
    <row r="9231" spans="1:3" x14ac:dyDescent="0.25">
      <c r="A9231" s="15"/>
      <c r="B9231" s="15"/>
      <c r="C9231" s="15"/>
    </row>
    <row r="9232" spans="1:3" x14ac:dyDescent="0.25">
      <c r="A9232" s="15"/>
      <c r="B9232" s="15"/>
      <c r="C9232" s="15"/>
    </row>
    <row r="9233" spans="1:3" x14ac:dyDescent="0.25">
      <c r="A9233" s="15"/>
      <c r="B9233" s="15"/>
      <c r="C9233" s="15"/>
    </row>
    <row r="9234" spans="1:3" x14ac:dyDescent="0.25">
      <c r="A9234" s="15"/>
      <c r="B9234" s="15"/>
      <c r="C9234" s="15"/>
    </row>
    <row r="9235" spans="1:3" x14ac:dyDescent="0.25">
      <c r="A9235" s="15"/>
      <c r="B9235" s="15"/>
      <c r="C9235" s="15"/>
    </row>
    <row r="9236" spans="1:3" x14ac:dyDescent="0.25">
      <c r="A9236" s="15"/>
      <c r="B9236" s="15"/>
      <c r="C9236" s="15"/>
    </row>
    <row r="9237" spans="1:3" x14ac:dyDescent="0.25">
      <c r="A9237" s="15"/>
      <c r="B9237" s="15"/>
      <c r="C9237" s="15"/>
    </row>
    <row r="9238" spans="1:3" x14ac:dyDescent="0.25">
      <c r="A9238" s="15"/>
      <c r="B9238" s="15"/>
      <c r="C9238" s="15"/>
    </row>
    <row r="9239" spans="1:3" x14ac:dyDescent="0.25">
      <c r="A9239" s="15"/>
      <c r="B9239" s="15"/>
      <c r="C9239" s="15"/>
    </row>
    <row r="9240" spans="1:3" x14ac:dyDescent="0.25">
      <c r="A9240" s="15"/>
      <c r="B9240" s="15"/>
      <c r="C9240" s="15"/>
    </row>
    <row r="9241" spans="1:3" x14ac:dyDescent="0.25">
      <c r="A9241" s="15"/>
      <c r="B9241" s="15"/>
      <c r="C9241" s="15"/>
    </row>
    <row r="9242" spans="1:3" x14ac:dyDescent="0.25">
      <c r="A9242" s="15"/>
      <c r="B9242" s="15"/>
      <c r="C9242" s="15"/>
    </row>
    <row r="9243" spans="1:3" x14ac:dyDescent="0.25">
      <c r="A9243" s="15"/>
      <c r="B9243" s="15"/>
      <c r="C9243" s="15"/>
    </row>
    <row r="9244" spans="1:3" x14ac:dyDescent="0.25">
      <c r="A9244" s="15"/>
      <c r="B9244" s="15"/>
      <c r="C9244" s="15"/>
    </row>
    <row r="9245" spans="1:3" x14ac:dyDescent="0.25">
      <c r="A9245" s="15"/>
      <c r="B9245" s="15"/>
      <c r="C9245" s="15"/>
    </row>
    <row r="9246" spans="1:3" x14ac:dyDescent="0.25">
      <c r="A9246" s="15"/>
      <c r="B9246" s="15"/>
      <c r="C9246" s="15"/>
    </row>
    <row r="9247" spans="1:3" x14ac:dyDescent="0.25">
      <c r="A9247" s="15"/>
      <c r="B9247" s="15"/>
      <c r="C9247" s="15"/>
    </row>
    <row r="9248" spans="1:3" x14ac:dyDescent="0.25">
      <c r="A9248" s="15"/>
      <c r="B9248" s="15"/>
      <c r="C9248" s="15"/>
    </row>
    <row r="9249" spans="1:3" x14ac:dyDescent="0.25">
      <c r="A9249" s="15"/>
      <c r="B9249" s="15"/>
      <c r="C9249" s="15"/>
    </row>
    <row r="9250" spans="1:3" x14ac:dyDescent="0.25">
      <c r="A9250" s="15"/>
      <c r="B9250" s="15"/>
      <c r="C9250" s="15"/>
    </row>
    <row r="9251" spans="1:3" x14ac:dyDescent="0.25">
      <c r="A9251" s="15"/>
      <c r="B9251" s="15"/>
      <c r="C9251" s="15"/>
    </row>
    <row r="9252" spans="1:3" x14ac:dyDescent="0.25">
      <c r="A9252" s="15"/>
      <c r="B9252" s="15"/>
      <c r="C9252" s="15"/>
    </row>
    <row r="9253" spans="1:3" x14ac:dyDescent="0.25">
      <c r="A9253" s="15"/>
      <c r="B9253" s="15"/>
      <c r="C9253" s="15"/>
    </row>
    <row r="9254" spans="1:3" x14ac:dyDescent="0.25">
      <c r="A9254" s="15"/>
      <c r="B9254" s="15"/>
      <c r="C9254" s="15"/>
    </row>
    <row r="9255" spans="1:3" x14ac:dyDescent="0.25">
      <c r="A9255" s="15"/>
      <c r="B9255" s="15"/>
      <c r="C9255" s="15"/>
    </row>
    <row r="9256" spans="1:3" x14ac:dyDescent="0.25">
      <c r="A9256" s="15"/>
      <c r="B9256" s="15"/>
      <c r="C9256" s="15"/>
    </row>
    <row r="9257" spans="1:3" x14ac:dyDescent="0.25">
      <c r="A9257" s="15"/>
      <c r="B9257" s="15"/>
      <c r="C9257" s="15"/>
    </row>
    <row r="9258" spans="1:3" x14ac:dyDescent="0.25">
      <c r="A9258" s="15"/>
      <c r="B9258" s="15"/>
      <c r="C9258" s="15"/>
    </row>
    <row r="9259" spans="1:3" x14ac:dyDescent="0.25">
      <c r="A9259" s="15"/>
      <c r="B9259" s="15"/>
      <c r="C9259" s="15"/>
    </row>
    <row r="9260" spans="1:3" x14ac:dyDescent="0.25">
      <c r="A9260" s="15"/>
      <c r="B9260" s="15"/>
      <c r="C9260" s="15"/>
    </row>
    <row r="9261" spans="1:3" x14ac:dyDescent="0.25">
      <c r="A9261" s="15"/>
      <c r="B9261" s="15"/>
      <c r="C9261" s="15"/>
    </row>
    <row r="9262" spans="1:3" x14ac:dyDescent="0.25">
      <c r="A9262" s="15"/>
      <c r="B9262" s="15"/>
      <c r="C9262" s="15"/>
    </row>
    <row r="9263" spans="1:3" x14ac:dyDescent="0.25">
      <c r="A9263" s="15"/>
      <c r="B9263" s="15"/>
      <c r="C9263" s="15"/>
    </row>
    <row r="9264" spans="1:3" x14ac:dyDescent="0.25">
      <c r="A9264" s="15"/>
      <c r="B9264" s="15"/>
      <c r="C9264" s="15"/>
    </row>
    <row r="9265" spans="1:3" x14ac:dyDescent="0.25">
      <c r="A9265" s="15"/>
      <c r="B9265" s="15"/>
      <c r="C9265" s="15"/>
    </row>
    <row r="9266" spans="1:3" x14ac:dyDescent="0.25">
      <c r="A9266" s="15"/>
      <c r="B9266" s="15"/>
      <c r="C9266" s="15"/>
    </row>
    <row r="9267" spans="1:3" x14ac:dyDescent="0.25">
      <c r="A9267" s="15"/>
      <c r="B9267" s="15"/>
      <c r="C9267" s="15"/>
    </row>
    <row r="9268" spans="1:3" x14ac:dyDescent="0.25">
      <c r="A9268" s="15"/>
      <c r="B9268" s="15"/>
      <c r="C9268" s="15"/>
    </row>
    <row r="9269" spans="1:3" x14ac:dyDescent="0.25">
      <c r="A9269" s="15"/>
      <c r="B9269" s="15"/>
      <c r="C9269" s="15"/>
    </row>
    <row r="9270" spans="1:3" x14ac:dyDescent="0.25">
      <c r="A9270" s="15"/>
      <c r="B9270" s="15"/>
      <c r="C9270" s="15"/>
    </row>
    <row r="9271" spans="1:3" x14ac:dyDescent="0.25">
      <c r="A9271" s="15"/>
      <c r="B9271" s="15"/>
      <c r="C9271" s="15"/>
    </row>
    <row r="9272" spans="1:3" x14ac:dyDescent="0.25">
      <c r="A9272" s="15"/>
      <c r="B9272" s="15"/>
      <c r="C9272" s="15"/>
    </row>
    <row r="9273" spans="1:3" x14ac:dyDescent="0.25">
      <c r="A9273" s="15"/>
      <c r="B9273" s="15"/>
      <c r="C9273" s="15"/>
    </row>
    <row r="9274" spans="1:3" x14ac:dyDescent="0.25">
      <c r="A9274" s="15"/>
      <c r="B9274" s="15"/>
      <c r="C9274" s="15"/>
    </row>
    <row r="9275" spans="1:3" x14ac:dyDescent="0.25">
      <c r="A9275" s="15"/>
      <c r="B9275" s="15"/>
      <c r="C9275" s="15"/>
    </row>
    <row r="9276" spans="1:3" x14ac:dyDescent="0.25">
      <c r="A9276" s="15"/>
      <c r="B9276" s="15"/>
      <c r="C9276" s="15"/>
    </row>
    <row r="9277" spans="1:3" x14ac:dyDescent="0.25">
      <c r="A9277" s="15"/>
      <c r="B9277" s="15"/>
      <c r="C9277" s="15"/>
    </row>
    <row r="9278" spans="1:3" x14ac:dyDescent="0.25">
      <c r="A9278" s="15"/>
      <c r="B9278" s="15"/>
      <c r="C9278" s="15"/>
    </row>
    <row r="9279" spans="1:3" x14ac:dyDescent="0.25">
      <c r="A9279" s="15"/>
      <c r="B9279" s="15"/>
      <c r="C9279" s="15"/>
    </row>
    <row r="9280" spans="1:3" x14ac:dyDescent="0.25">
      <c r="A9280" s="15"/>
      <c r="B9280" s="15"/>
      <c r="C9280" s="15"/>
    </row>
    <row r="9281" spans="1:3" x14ac:dyDescent="0.25">
      <c r="A9281" s="15"/>
      <c r="B9281" s="15"/>
      <c r="C9281" s="15"/>
    </row>
    <row r="9282" spans="1:3" x14ac:dyDescent="0.25">
      <c r="A9282" s="15"/>
      <c r="B9282" s="15"/>
      <c r="C9282" s="15"/>
    </row>
    <row r="9283" spans="1:3" x14ac:dyDescent="0.25">
      <c r="A9283" s="15"/>
      <c r="B9283" s="15"/>
      <c r="C9283" s="15"/>
    </row>
    <row r="9284" spans="1:3" x14ac:dyDescent="0.25">
      <c r="A9284" s="15"/>
      <c r="B9284" s="15"/>
      <c r="C9284" s="15"/>
    </row>
    <row r="9285" spans="1:3" x14ac:dyDescent="0.25">
      <c r="A9285" s="15"/>
      <c r="B9285" s="15"/>
      <c r="C9285" s="15"/>
    </row>
    <row r="9286" spans="1:3" x14ac:dyDescent="0.25">
      <c r="A9286" s="15"/>
      <c r="B9286" s="15"/>
      <c r="C9286" s="15"/>
    </row>
    <row r="9287" spans="1:3" x14ac:dyDescent="0.25">
      <c r="A9287" s="15"/>
      <c r="B9287" s="15"/>
      <c r="C9287" s="15"/>
    </row>
    <row r="9288" spans="1:3" x14ac:dyDescent="0.25">
      <c r="A9288" s="15"/>
      <c r="B9288" s="15"/>
      <c r="C9288" s="15"/>
    </row>
    <row r="9289" spans="1:3" x14ac:dyDescent="0.25">
      <c r="A9289" s="15"/>
      <c r="B9289" s="15"/>
      <c r="C9289" s="15"/>
    </row>
    <row r="9290" spans="1:3" x14ac:dyDescent="0.25">
      <c r="A9290" s="15"/>
      <c r="B9290" s="15"/>
      <c r="C9290" s="15"/>
    </row>
    <row r="9291" spans="1:3" x14ac:dyDescent="0.25">
      <c r="A9291" s="15"/>
      <c r="B9291" s="15"/>
      <c r="C9291" s="15"/>
    </row>
    <row r="9292" spans="1:3" x14ac:dyDescent="0.25">
      <c r="A9292" s="15"/>
      <c r="B9292" s="15"/>
      <c r="C9292" s="15"/>
    </row>
    <row r="9293" spans="1:3" x14ac:dyDescent="0.25">
      <c r="A9293" s="15"/>
      <c r="B9293" s="15"/>
      <c r="C9293" s="15"/>
    </row>
    <row r="9294" spans="1:3" x14ac:dyDescent="0.25">
      <c r="A9294" s="15"/>
      <c r="B9294" s="15"/>
      <c r="C9294" s="15"/>
    </row>
    <row r="9295" spans="1:3" x14ac:dyDescent="0.25">
      <c r="A9295" s="15"/>
      <c r="B9295" s="15"/>
      <c r="C9295" s="15"/>
    </row>
    <row r="9296" spans="1:3" x14ac:dyDescent="0.25">
      <c r="A9296" s="15"/>
      <c r="B9296" s="15"/>
      <c r="C9296" s="15"/>
    </row>
    <row r="9297" spans="1:3" x14ac:dyDescent="0.25">
      <c r="A9297" s="15"/>
      <c r="B9297" s="15"/>
      <c r="C9297" s="15"/>
    </row>
    <row r="9298" spans="1:3" x14ac:dyDescent="0.25">
      <c r="A9298" s="15"/>
      <c r="B9298" s="15"/>
      <c r="C9298" s="15"/>
    </row>
    <row r="9299" spans="1:3" x14ac:dyDescent="0.25">
      <c r="A9299" s="15"/>
      <c r="B9299" s="15"/>
      <c r="C9299" s="15"/>
    </row>
    <row r="9300" spans="1:3" x14ac:dyDescent="0.25">
      <c r="A9300" s="15"/>
      <c r="B9300" s="15"/>
      <c r="C9300" s="15"/>
    </row>
    <row r="9301" spans="1:3" x14ac:dyDescent="0.25">
      <c r="A9301" s="15"/>
      <c r="B9301" s="15"/>
      <c r="C9301" s="15"/>
    </row>
    <row r="9302" spans="1:3" x14ac:dyDescent="0.25">
      <c r="A9302" s="15"/>
      <c r="B9302" s="15"/>
      <c r="C9302" s="15"/>
    </row>
    <row r="9303" spans="1:3" x14ac:dyDescent="0.25">
      <c r="A9303" s="15"/>
      <c r="B9303" s="15"/>
      <c r="C9303" s="15"/>
    </row>
    <row r="9304" spans="1:3" x14ac:dyDescent="0.25">
      <c r="A9304" s="15"/>
      <c r="B9304" s="15"/>
      <c r="C9304" s="15"/>
    </row>
    <row r="9305" spans="1:3" x14ac:dyDescent="0.25">
      <c r="A9305" s="15"/>
      <c r="B9305" s="15"/>
      <c r="C9305" s="15"/>
    </row>
    <row r="9306" spans="1:3" x14ac:dyDescent="0.25">
      <c r="A9306" s="15"/>
      <c r="B9306" s="15"/>
      <c r="C9306" s="15"/>
    </row>
    <row r="9307" spans="1:3" x14ac:dyDescent="0.25">
      <c r="A9307" s="15"/>
      <c r="B9307" s="15"/>
      <c r="C9307" s="15"/>
    </row>
    <row r="9308" spans="1:3" x14ac:dyDescent="0.25">
      <c r="A9308" s="15"/>
      <c r="B9308" s="15"/>
      <c r="C9308" s="15"/>
    </row>
    <row r="9309" spans="1:3" x14ac:dyDescent="0.25">
      <c r="A9309" s="15"/>
      <c r="B9309" s="15"/>
      <c r="C9309" s="15"/>
    </row>
    <row r="9310" spans="1:3" x14ac:dyDescent="0.25">
      <c r="A9310" s="15"/>
      <c r="B9310" s="15"/>
      <c r="C9310" s="15"/>
    </row>
    <row r="9311" spans="1:3" x14ac:dyDescent="0.25">
      <c r="A9311" s="15"/>
      <c r="B9311" s="15"/>
      <c r="C9311" s="15"/>
    </row>
    <row r="9312" spans="1:3" x14ac:dyDescent="0.25">
      <c r="A9312" s="15"/>
      <c r="B9312" s="15"/>
      <c r="C9312" s="15"/>
    </row>
    <row r="9313" spans="1:3" x14ac:dyDescent="0.25">
      <c r="A9313" s="15"/>
      <c r="B9313" s="15"/>
      <c r="C9313" s="15"/>
    </row>
    <row r="9314" spans="1:3" x14ac:dyDescent="0.25">
      <c r="A9314" s="15"/>
      <c r="B9314" s="15"/>
      <c r="C9314" s="15"/>
    </row>
    <row r="9315" spans="1:3" x14ac:dyDescent="0.25">
      <c r="A9315" s="15"/>
      <c r="B9315" s="15"/>
      <c r="C9315" s="15"/>
    </row>
    <row r="9316" spans="1:3" x14ac:dyDescent="0.25">
      <c r="A9316" s="15"/>
      <c r="B9316" s="15"/>
      <c r="C9316" s="15"/>
    </row>
    <row r="9317" spans="1:3" x14ac:dyDescent="0.25">
      <c r="A9317" s="15"/>
      <c r="B9317" s="15"/>
      <c r="C9317" s="15"/>
    </row>
    <row r="9318" spans="1:3" x14ac:dyDescent="0.25">
      <c r="A9318" s="15"/>
      <c r="B9318" s="15"/>
      <c r="C9318" s="15"/>
    </row>
    <row r="9319" spans="1:3" x14ac:dyDescent="0.25">
      <c r="A9319" s="15"/>
      <c r="B9319" s="15"/>
      <c r="C9319" s="15"/>
    </row>
    <row r="9320" spans="1:3" x14ac:dyDescent="0.25">
      <c r="A9320" s="15"/>
      <c r="B9320" s="15"/>
      <c r="C9320" s="15"/>
    </row>
    <row r="9321" spans="1:3" x14ac:dyDescent="0.25">
      <c r="A9321" s="15"/>
      <c r="B9321" s="15"/>
      <c r="C9321" s="15"/>
    </row>
    <row r="9322" spans="1:3" x14ac:dyDescent="0.25">
      <c r="A9322" s="15"/>
      <c r="B9322" s="15"/>
      <c r="C9322" s="15"/>
    </row>
    <row r="9323" spans="1:3" x14ac:dyDescent="0.25">
      <c r="A9323" s="15"/>
      <c r="B9323" s="15"/>
      <c r="C9323" s="15"/>
    </row>
    <row r="9324" spans="1:3" x14ac:dyDescent="0.25">
      <c r="A9324" s="15"/>
      <c r="B9324" s="15"/>
      <c r="C9324" s="15"/>
    </row>
    <row r="9325" spans="1:3" x14ac:dyDescent="0.25">
      <c r="A9325" s="15"/>
      <c r="B9325" s="15"/>
      <c r="C9325" s="15"/>
    </row>
    <row r="9326" spans="1:3" x14ac:dyDescent="0.25">
      <c r="A9326" s="15"/>
      <c r="B9326" s="15"/>
      <c r="C9326" s="15"/>
    </row>
    <row r="9327" spans="1:3" x14ac:dyDescent="0.25">
      <c r="A9327" s="15"/>
      <c r="B9327" s="15"/>
      <c r="C9327" s="15"/>
    </row>
    <row r="9328" spans="1:3" x14ac:dyDescent="0.25">
      <c r="A9328" s="15"/>
      <c r="B9328" s="15"/>
      <c r="C9328" s="15"/>
    </row>
    <row r="9329" spans="1:3" x14ac:dyDescent="0.25">
      <c r="A9329" s="15"/>
      <c r="B9329" s="15"/>
      <c r="C9329" s="15"/>
    </row>
    <row r="9330" spans="1:3" x14ac:dyDescent="0.25">
      <c r="A9330" s="15"/>
      <c r="B9330" s="15"/>
      <c r="C9330" s="15"/>
    </row>
    <row r="9331" spans="1:3" x14ac:dyDescent="0.25">
      <c r="A9331" s="15"/>
      <c r="B9331" s="15"/>
      <c r="C9331" s="15"/>
    </row>
    <row r="9332" spans="1:3" x14ac:dyDescent="0.25">
      <c r="A9332" s="15"/>
      <c r="B9332" s="15"/>
      <c r="C9332" s="15"/>
    </row>
    <row r="9333" spans="1:3" x14ac:dyDescent="0.25">
      <c r="A9333" s="15"/>
      <c r="B9333" s="15"/>
      <c r="C9333" s="15"/>
    </row>
    <row r="9334" spans="1:3" x14ac:dyDescent="0.25">
      <c r="A9334" s="15"/>
      <c r="B9334" s="15"/>
      <c r="C9334" s="15"/>
    </row>
    <row r="9335" spans="1:3" x14ac:dyDescent="0.25">
      <c r="A9335" s="15"/>
      <c r="B9335" s="15"/>
      <c r="C9335" s="15"/>
    </row>
    <row r="9336" spans="1:3" x14ac:dyDescent="0.25">
      <c r="A9336" s="15"/>
      <c r="B9336" s="15"/>
      <c r="C9336" s="15"/>
    </row>
    <row r="9337" spans="1:3" x14ac:dyDescent="0.25">
      <c r="A9337" s="15"/>
      <c r="B9337" s="15"/>
      <c r="C9337" s="15"/>
    </row>
    <row r="9338" spans="1:3" x14ac:dyDescent="0.25">
      <c r="A9338" s="15"/>
      <c r="B9338" s="15"/>
      <c r="C9338" s="15"/>
    </row>
    <row r="9339" spans="1:3" x14ac:dyDescent="0.25">
      <c r="A9339" s="15"/>
      <c r="B9339" s="15"/>
      <c r="C9339" s="15"/>
    </row>
    <row r="9340" spans="1:3" x14ac:dyDescent="0.25">
      <c r="A9340" s="15"/>
      <c r="B9340" s="15"/>
      <c r="C9340" s="15"/>
    </row>
    <row r="9341" spans="1:3" x14ac:dyDescent="0.25">
      <c r="A9341" s="15"/>
      <c r="B9341" s="15"/>
      <c r="C9341" s="15"/>
    </row>
    <row r="9342" spans="1:3" x14ac:dyDescent="0.25">
      <c r="A9342" s="15"/>
      <c r="B9342" s="15"/>
      <c r="C9342" s="15"/>
    </row>
    <row r="9343" spans="1:3" x14ac:dyDescent="0.25">
      <c r="A9343" s="15"/>
      <c r="B9343" s="15"/>
      <c r="C9343" s="15"/>
    </row>
    <row r="9344" spans="1:3" x14ac:dyDescent="0.25">
      <c r="A9344" s="15"/>
      <c r="B9344" s="15"/>
      <c r="C9344" s="15"/>
    </row>
    <row r="9345" spans="1:3" x14ac:dyDescent="0.25">
      <c r="A9345" s="15"/>
      <c r="B9345" s="15"/>
      <c r="C9345" s="15"/>
    </row>
    <row r="9346" spans="1:3" x14ac:dyDescent="0.25">
      <c r="A9346" s="15"/>
      <c r="B9346" s="15"/>
      <c r="C9346" s="15"/>
    </row>
    <row r="9347" spans="1:3" x14ac:dyDescent="0.25">
      <c r="A9347" s="15"/>
      <c r="B9347" s="15"/>
      <c r="C9347" s="15"/>
    </row>
    <row r="9348" spans="1:3" x14ac:dyDescent="0.25">
      <c r="A9348" s="15"/>
      <c r="B9348" s="15"/>
      <c r="C9348" s="15"/>
    </row>
    <row r="9349" spans="1:3" x14ac:dyDescent="0.25">
      <c r="A9349" s="15"/>
      <c r="B9349" s="15"/>
      <c r="C9349" s="15"/>
    </row>
    <row r="9350" spans="1:3" x14ac:dyDescent="0.25">
      <c r="A9350" s="15"/>
      <c r="B9350" s="15"/>
      <c r="C9350" s="15"/>
    </row>
    <row r="9351" spans="1:3" x14ac:dyDescent="0.25">
      <c r="A9351" s="15"/>
      <c r="B9351" s="15"/>
      <c r="C9351" s="15"/>
    </row>
    <row r="9352" spans="1:3" x14ac:dyDescent="0.25">
      <c r="A9352" s="15"/>
      <c r="B9352" s="15"/>
      <c r="C9352" s="15"/>
    </row>
    <row r="9353" spans="1:3" x14ac:dyDescent="0.25">
      <c r="A9353" s="15"/>
      <c r="B9353" s="15"/>
      <c r="C9353" s="15"/>
    </row>
    <row r="9354" spans="1:3" x14ac:dyDescent="0.25">
      <c r="A9354" s="15"/>
      <c r="B9354" s="15"/>
      <c r="C9354" s="15"/>
    </row>
    <row r="9355" spans="1:3" x14ac:dyDescent="0.25">
      <c r="A9355" s="15"/>
      <c r="B9355" s="15"/>
      <c r="C9355" s="15"/>
    </row>
    <row r="9356" spans="1:3" x14ac:dyDescent="0.25">
      <c r="A9356" s="15"/>
      <c r="B9356" s="15"/>
      <c r="C9356" s="15"/>
    </row>
    <row r="9357" spans="1:3" x14ac:dyDescent="0.25">
      <c r="A9357" s="15"/>
      <c r="B9357" s="15"/>
      <c r="C9357" s="15"/>
    </row>
    <row r="9358" spans="1:3" x14ac:dyDescent="0.25">
      <c r="A9358" s="15"/>
      <c r="B9358" s="15"/>
      <c r="C9358" s="15"/>
    </row>
    <row r="9359" spans="1:3" x14ac:dyDescent="0.25">
      <c r="A9359" s="15"/>
      <c r="B9359" s="15"/>
      <c r="C9359" s="15"/>
    </row>
    <row r="9360" spans="1:3" x14ac:dyDescent="0.25">
      <c r="A9360" s="15"/>
      <c r="B9360" s="15"/>
      <c r="C9360" s="15"/>
    </row>
    <row r="9361" spans="1:3" x14ac:dyDescent="0.25">
      <c r="A9361" s="15"/>
      <c r="B9361" s="15"/>
      <c r="C9361" s="15"/>
    </row>
    <row r="9362" spans="1:3" x14ac:dyDescent="0.25">
      <c r="A9362" s="15"/>
      <c r="B9362" s="15"/>
      <c r="C9362" s="15"/>
    </row>
    <row r="9363" spans="1:3" x14ac:dyDescent="0.25">
      <c r="A9363" s="15"/>
      <c r="B9363" s="15"/>
      <c r="C9363" s="15"/>
    </row>
    <row r="9364" spans="1:3" x14ac:dyDescent="0.25">
      <c r="A9364" s="15"/>
      <c r="B9364" s="15"/>
      <c r="C9364" s="15"/>
    </row>
    <row r="9365" spans="1:3" x14ac:dyDescent="0.25">
      <c r="A9365" s="15"/>
      <c r="B9365" s="15"/>
      <c r="C9365" s="15"/>
    </row>
    <row r="9366" spans="1:3" x14ac:dyDescent="0.25">
      <c r="A9366" s="15"/>
      <c r="B9366" s="15"/>
      <c r="C9366" s="15"/>
    </row>
    <row r="9367" spans="1:3" x14ac:dyDescent="0.25">
      <c r="A9367" s="15"/>
      <c r="B9367" s="15"/>
      <c r="C9367" s="15"/>
    </row>
    <row r="9368" spans="1:3" x14ac:dyDescent="0.25">
      <c r="A9368" s="15"/>
      <c r="B9368" s="15"/>
      <c r="C9368" s="15"/>
    </row>
    <row r="9369" spans="1:3" x14ac:dyDescent="0.25">
      <c r="A9369" s="15"/>
      <c r="B9369" s="15"/>
      <c r="C9369" s="15"/>
    </row>
    <row r="9370" spans="1:3" x14ac:dyDescent="0.25">
      <c r="A9370" s="15"/>
      <c r="B9370" s="15"/>
      <c r="C9370" s="15"/>
    </row>
    <row r="9371" spans="1:3" x14ac:dyDescent="0.25">
      <c r="A9371" s="15"/>
      <c r="B9371" s="15"/>
      <c r="C9371" s="15"/>
    </row>
    <row r="9372" spans="1:3" x14ac:dyDescent="0.25">
      <c r="A9372" s="15"/>
      <c r="B9372" s="15"/>
      <c r="C9372" s="15"/>
    </row>
    <row r="9373" spans="1:3" x14ac:dyDescent="0.25">
      <c r="A9373" s="15"/>
      <c r="B9373" s="15"/>
      <c r="C9373" s="15"/>
    </row>
    <row r="9374" spans="1:3" x14ac:dyDescent="0.25">
      <c r="A9374" s="15"/>
      <c r="B9374" s="15"/>
      <c r="C9374" s="15"/>
    </row>
    <row r="9375" spans="1:3" x14ac:dyDescent="0.25">
      <c r="A9375" s="15"/>
      <c r="B9375" s="15"/>
      <c r="C9375" s="15"/>
    </row>
    <row r="9376" spans="1:3" x14ac:dyDescent="0.25">
      <c r="A9376" s="15"/>
      <c r="B9376" s="15"/>
      <c r="C9376" s="15"/>
    </row>
    <row r="9377" spans="1:3" x14ac:dyDescent="0.25">
      <c r="A9377" s="15"/>
      <c r="B9377" s="15"/>
      <c r="C9377" s="15"/>
    </row>
    <row r="9378" spans="1:3" x14ac:dyDescent="0.25">
      <c r="A9378" s="15"/>
      <c r="B9378" s="15"/>
      <c r="C9378" s="15"/>
    </row>
    <row r="9379" spans="1:3" x14ac:dyDescent="0.25">
      <c r="A9379" s="15"/>
      <c r="B9379" s="15"/>
      <c r="C9379" s="15"/>
    </row>
    <row r="9380" spans="1:3" x14ac:dyDescent="0.25">
      <c r="A9380" s="15"/>
      <c r="B9380" s="15"/>
      <c r="C9380" s="15"/>
    </row>
    <row r="9381" spans="1:3" x14ac:dyDescent="0.25">
      <c r="A9381" s="15"/>
      <c r="B9381" s="15"/>
      <c r="C9381" s="15"/>
    </row>
    <row r="9382" spans="1:3" x14ac:dyDescent="0.25">
      <c r="A9382" s="15"/>
      <c r="B9382" s="15"/>
      <c r="C9382" s="15"/>
    </row>
    <row r="9383" spans="1:3" x14ac:dyDescent="0.25">
      <c r="A9383" s="15"/>
      <c r="B9383" s="15"/>
      <c r="C9383" s="15"/>
    </row>
    <row r="9384" spans="1:3" x14ac:dyDescent="0.25">
      <c r="A9384" s="15"/>
      <c r="B9384" s="15"/>
      <c r="C9384" s="15"/>
    </row>
    <row r="9385" spans="1:3" x14ac:dyDescent="0.25">
      <c r="A9385" s="15"/>
      <c r="B9385" s="15"/>
      <c r="C9385" s="15"/>
    </row>
    <row r="9386" spans="1:3" x14ac:dyDescent="0.25">
      <c r="A9386" s="15"/>
      <c r="B9386" s="15"/>
      <c r="C9386" s="15"/>
    </row>
    <row r="9387" spans="1:3" x14ac:dyDescent="0.25">
      <c r="A9387" s="15"/>
      <c r="B9387" s="15"/>
      <c r="C9387" s="15"/>
    </row>
    <row r="9388" spans="1:3" x14ac:dyDescent="0.25">
      <c r="A9388" s="15"/>
      <c r="B9388" s="15"/>
      <c r="C9388" s="15"/>
    </row>
    <row r="9389" spans="1:3" x14ac:dyDescent="0.25">
      <c r="A9389" s="15"/>
      <c r="B9389" s="15"/>
      <c r="C9389" s="15"/>
    </row>
    <row r="9390" spans="1:3" x14ac:dyDescent="0.25">
      <c r="A9390" s="15"/>
      <c r="B9390" s="15"/>
      <c r="C9390" s="15"/>
    </row>
    <row r="9391" spans="1:3" x14ac:dyDescent="0.25">
      <c r="A9391" s="15"/>
      <c r="B9391" s="15"/>
      <c r="C9391" s="15"/>
    </row>
    <row r="9392" spans="1:3" x14ac:dyDescent="0.25">
      <c r="A9392" s="15"/>
      <c r="B9392" s="15"/>
      <c r="C9392" s="15"/>
    </row>
    <row r="9393" spans="1:3" x14ac:dyDescent="0.25">
      <c r="A9393" s="15"/>
      <c r="B9393" s="15"/>
      <c r="C9393" s="15"/>
    </row>
    <row r="9394" spans="1:3" x14ac:dyDescent="0.25">
      <c r="A9394" s="15"/>
      <c r="B9394" s="15"/>
      <c r="C9394" s="15"/>
    </row>
    <row r="9395" spans="1:3" x14ac:dyDescent="0.25">
      <c r="A9395" s="15"/>
      <c r="B9395" s="15"/>
      <c r="C9395" s="15"/>
    </row>
    <row r="9396" spans="1:3" x14ac:dyDescent="0.25">
      <c r="A9396" s="15"/>
      <c r="B9396" s="15"/>
      <c r="C9396" s="15"/>
    </row>
    <row r="9397" spans="1:3" x14ac:dyDescent="0.25">
      <c r="A9397" s="15"/>
      <c r="B9397" s="15"/>
      <c r="C9397" s="15"/>
    </row>
    <row r="9398" spans="1:3" x14ac:dyDescent="0.25">
      <c r="A9398" s="15"/>
      <c r="B9398" s="15"/>
      <c r="C9398" s="15"/>
    </row>
    <row r="9399" spans="1:3" x14ac:dyDescent="0.25">
      <c r="A9399" s="15"/>
      <c r="B9399" s="15"/>
      <c r="C9399" s="15"/>
    </row>
    <row r="9400" spans="1:3" x14ac:dyDescent="0.25">
      <c r="A9400" s="15"/>
      <c r="B9400" s="15"/>
      <c r="C9400" s="15"/>
    </row>
    <row r="9401" spans="1:3" x14ac:dyDescent="0.25">
      <c r="A9401" s="15"/>
      <c r="B9401" s="15"/>
      <c r="C9401" s="15"/>
    </row>
    <row r="9402" spans="1:3" x14ac:dyDescent="0.25">
      <c r="A9402" s="15"/>
      <c r="B9402" s="15"/>
      <c r="C9402" s="15"/>
    </row>
    <row r="9403" spans="1:3" x14ac:dyDescent="0.25">
      <c r="A9403" s="15"/>
      <c r="B9403" s="15"/>
      <c r="C9403" s="15"/>
    </row>
    <row r="9404" spans="1:3" x14ac:dyDescent="0.25">
      <c r="A9404" s="15"/>
      <c r="B9404" s="15"/>
      <c r="C9404" s="15"/>
    </row>
    <row r="9405" spans="1:3" x14ac:dyDescent="0.25">
      <c r="A9405" s="15"/>
      <c r="B9405" s="15"/>
      <c r="C9405" s="15"/>
    </row>
    <row r="9406" spans="1:3" x14ac:dyDescent="0.25">
      <c r="A9406" s="15"/>
      <c r="B9406" s="15"/>
      <c r="C9406" s="15"/>
    </row>
    <row r="9407" spans="1:3" x14ac:dyDescent="0.25">
      <c r="A9407" s="15"/>
      <c r="B9407" s="15"/>
      <c r="C9407" s="15"/>
    </row>
    <row r="9408" spans="1:3" x14ac:dyDescent="0.25">
      <c r="A9408" s="15"/>
      <c r="B9408" s="15"/>
      <c r="C9408" s="15"/>
    </row>
    <row r="9409" spans="1:3" x14ac:dyDescent="0.25">
      <c r="A9409" s="15"/>
      <c r="B9409" s="15"/>
      <c r="C9409" s="15"/>
    </row>
    <row r="9410" spans="1:3" x14ac:dyDescent="0.25">
      <c r="A9410" s="15"/>
      <c r="B9410" s="15"/>
      <c r="C9410" s="15"/>
    </row>
    <row r="9411" spans="1:3" x14ac:dyDescent="0.25">
      <c r="A9411" s="15"/>
      <c r="B9411" s="15"/>
      <c r="C9411" s="15"/>
    </row>
    <row r="9412" spans="1:3" x14ac:dyDescent="0.25">
      <c r="A9412" s="15"/>
      <c r="B9412" s="15"/>
      <c r="C9412" s="15"/>
    </row>
    <row r="9413" spans="1:3" x14ac:dyDescent="0.25">
      <c r="A9413" s="15"/>
      <c r="B9413" s="15"/>
      <c r="C9413" s="15"/>
    </row>
    <row r="9414" spans="1:3" x14ac:dyDescent="0.25">
      <c r="A9414" s="15"/>
      <c r="B9414" s="15"/>
      <c r="C9414" s="15"/>
    </row>
    <row r="9415" spans="1:3" x14ac:dyDescent="0.25">
      <c r="A9415" s="15"/>
      <c r="B9415" s="15"/>
      <c r="C9415" s="15"/>
    </row>
    <row r="9416" spans="1:3" x14ac:dyDescent="0.25">
      <c r="A9416" s="15"/>
      <c r="B9416" s="15"/>
      <c r="C9416" s="15"/>
    </row>
    <row r="9417" spans="1:3" x14ac:dyDescent="0.25">
      <c r="A9417" s="15"/>
      <c r="B9417" s="15"/>
      <c r="C9417" s="15"/>
    </row>
    <row r="9418" spans="1:3" x14ac:dyDescent="0.25">
      <c r="A9418" s="15"/>
      <c r="B9418" s="15"/>
      <c r="C9418" s="15"/>
    </row>
    <row r="9419" spans="1:3" x14ac:dyDescent="0.25">
      <c r="A9419" s="15"/>
      <c r="B9419" s="15"/>
      <c r="C9419" s="15"/>
    </row>
    <row r="9420" spans="1:3" x14ac:dyDescent="0.25">
      <c r="A9420" s="15"/>
      <c r="B9420" s="15"/>
      <c r="C9420" s="15"/>
    </row>
    <row r="9421" spans="1:3" x14ac:dyDescent="0.25">
      <c r="A9421" s="15"/>
      <c r="B9421" s="15"/>
      <c r="C9421" s="15"/>
    </row>
    <row r="9422" spans="1:3" x14ac:dyDescent="0.25">
      <c r="A9422" s="15"/>
      <c r="B9422" s="15"/>
      <c r="C9422" s="15"/>
    </row>
    <row r="9423" spans="1:3" x14ac:dyDescent="0.25">
      <c r="A9423" s="15"/>
      <c r="B9423" s="15"/>
      <c r="C9423" s="15"/>
    </row>
    <row r="9424" spans="1:3" x14ac:dyDescent="0.25">
      <c r="A9424" s="15"/>
      <c r="B9424" s="15"/>
      <c r="C9424" s="15"/>
    </row>
    <row r="9425" spans="1:3" x14ac:dyDescent="0.25">
      <c r="A9425" s="15"/>
      <c r="B9425" s="15"/>
      <c r="C9425" s="15"/>
    </row>
    <row r="9426" spans="1:3" x14ac:dyDescent="0.25">
      <c r="A9426" s="15"/>
      <c r="B9426" s="15"/>
      <c r="C9426" s="15"/>
    </row>
    <row r="9427" spans="1:3" x14ac:dyDescent="0.25">
      <c r="A9427" s="15"/>
      <c r="B9427" s="15"/>
      <c r="C9427" s="15"/>
    </row>
    <row r="9428" spans="1:3" x14ac:dyDescent="0.25">
      <c r="A9428" s="15"/>
      <c r="B9428" s="15"/>
      <c r="C9428" s="15"/>
    </row>
    <row r="9429" spans="1:3" x14ac:dyDescent="0.25">
      <c r="A9429" s="15"/>
      <c r="B9429" s="15"/>
      <c r="C9429" s="15"/>
    </row>
    <row r="9430" spans="1:3" x14ac:dyDescent="0.25">
      <c r="A9430" s="15"/>
      <c r="B9430" s="15"/>
      <c r="C9430" s="15"/>
    </row>
    <row r="9431" spans="1:3" x14ac:dyDescent="0.25">
      <c r="A9431" s="15"/>
      <c r="B9431" s="15"/>
      <c r="C9431" s="15"/>
    </row>
    <row r="9432" spans="1:3" x14ac:dyDescent="0.25">
      <c r="A9432" s="15"/>
      <c r="B9432" s="15"/>
      <c r="C9432" s="15"/>
    </row>
    <row r="9433" spans="1:3" x14ac:dyDescent="0.25">
      <c r="A9433" s="15"/>
      <c r="B9433" s="15"/>
      <c r="C9433" s="15"/>
    </row>
    <row r="9434" spans="1:3" x14ac:dyDescent="0.25">
      <c r="A9434" s="15"/>
      <c r="B9434" s="15"/>
      <c r="C9434" s="15"/>
    </row>
    <row r="9435" spans="1:3" x14ac:dyDescent="0.25">
      <c r="A9435" s="15"/>
      <c r="B9435" s="15"/>
      <c r="C9435" s="15"/>
    </row>
    <row r="9436" spans="1:3" x14ac:dyDescent="0.25">
      <c r="A9436" s="15"/>
      <c r="B9436" s="15"/>
      <c r="C9436" s="15"/>
    </row>
    <row r="9437" spans="1:3" x14ac:dyDescent="0.25">
      <c r="A9437" s="15"/>
      <c r="B9437" s="15"/>
      <c r="C9437" s="15"/>
    </row>
    <row r="9438" spans="1:3" x14ac:dyDescent="0.25">
      <c r="A9438" s="15"/>
      <c r="B9438" s="15"/>
      <c r="C9438" s="15"/>
    </row>
    <row r="9439" spans="1:3" x14ac:dyDescent="0.25">
      <c r="A9439" s="15"/>
      <c r="B9439" s="15"/>
      <c r="C9439" s="15"/>
    </row>
    <row r="9440" spans="1:3" x14ac:dyDescent="0.25">
      <c r="A9440" s="15"/>
      <c r="B9440" s="15"/>
      <c r="C9440" s="15"/>
    </row>
    <row r="9441" spans="1:3" x14ac:dyDescent="0.25">
      <c r="A9441" s="15"/>
      <c r="B9441" s="15"/>
      <c r="C9441" s="15"/>
    </row>
    <row r="9442" spans="1:3" x14ac:dyDescent="0.25">
      <c r="A9442" s="15"/>
      <c r="B9442" s="15"/>
      <c r="C9442" s="15"/>
    </row>
    <row r="9443" spans="1:3" x14ac:dyDescent="0.25">
      <c r="A9443" s="15"/>
      <c r="B9443" s="15"/>
      <c r="C9443" s="15"/>
    </row>
    <row r="9444" spans="1:3" x14ac:dyDescent="0.25">
      <c r="A9444" s="15"/>
      <c r="B9444" s="15"/>
      <c r="C9444" s="15"/>
    </row>
    <row r="9445" spans="1:3" x14ac:dyDescent="0.25">
      <c r="A9445" s="15"/>
      <c r="B9445" s="15"/>
      <c r="C9445" s="15"/>
    </row>
    <row r="9446" spans="1:3" x14ac:dyDescent="0.25">
      <c r="A9446" s="15"/>
      <c r="B9446" s="15"/>
      <c r="C9446" s="15"/>
    </row>
    <row r="9447" spans="1:3" x14ac:dyDescent="0.25">
      <c r="A9447" s="15"/>
      <c r="B9447" s="15"/>
      <c r="C9447" s="15"/>
    </row>
    <row r="9448" spans="1:3" x14ac:dyDescent="0.25">
      <c r="A9448" s="15"/>
      <c r="B9448" s="15"/>
      <c r="C9448" s="15"/>
    </row>
    <row r="9449" spans="1:3" x14ac:dyDescent="0.25">
      <c r="A9449" s="15"/>
      <c r="B9449" s="15"/>
      <c r="C9449" s="15"/>
    </row>
    <row r="9450" spans="1:3" x14ac:dyDescent="0.25">
      <c r="A9450" s="15"/>
      <c r="B9450" s="15"/>
      <c r="C9450" s="15"/>
    </row>
    <row r="9451" spans="1:3" x14ac:dyDescent="0.25">
      <c r="A9451" s="15"/>
      <c r="B9451" s="15"/>
      <c r="C9451" s="15"/>
    </row>
    <row r="9452" spans="1:3" x14ac:dyDescent="0.25">
      <c r="A9452" s="15"/>
      <c r="B9452" s="15"/>
      <c r="C9452" s="15"/>
    </row>
    <row r="9453" spans="1:3" x14ac:dyDescent="0.25">
      <c r="A9453" s="15"/>
      <c r="B9453" s="15"/>
      <c r="C9453" s="15"/>
    </row>
    <row r="9454" spans="1:3" x14ac:dyDescent="0.25">
      <c r="A9454" s="15"/>
      <c r="B9454" s="15"/>
      <c r="C9454" s="15"/>
    </row>
    <row r="9455" spans="1:3" x14ac:dyDescent="0.25">
      <c r="A9455" s="15"/>
      <c r="B9455" s="15"/>
      <c r="C9455" s="15"/>
    </row>
    <row r="9456" spans="1:3" x14ac:dyDescent="0.25">
      <c r="A9456" s="15"/>
      <c r="B9456" s="15"/>
      <c r="C9456" s="15"/>
    </row>
    <row r="9457" spans="1:3" x14ac:dyDescent="0.25">
      <c r="A9457" s="15"/>
      <c r="B9457" s="15"/>
      <c r="C9457" s="15"/>
    </row>
    <row r="9458" spans="1:3" x14ac:dyDescent="0.25">
      <c r="A9458" s="15"/>
      <c r="B9458" s="15"/>
      <c r="C9458" s="15"/>
    </row>
    <row r="9459" spans="1:3" x14ac:dyDescent="0.25">
      <c r="A9459" s="15"/>
      <c r="B9459" s="15"/>
      <c r="C9459" s="15"/>
    </row>
    <row r="9460" spans="1:3" x14ac:dyDescent="0.25">
      <c r="A9460" s="15"/>
      <c r="B9460" s="15"/>
      <c r="C9460" s="15"/>
    </row>
    <row r="9461" spans="1:3" x14ac:dyDescent="0.25">
      <c r="A9461" s="15"/>
      <c r="B9461" s="15"/>
      <c r="C9461" s="15"/>
    </row>
    <row r="9462" spans="1:3" x14ac:dyDescent="0.25">
      <c r="A9462" s="15"/>
      <c r="B9462" s="15"/>
      <c r="C9462" s="15"/>
    </row>
    <row r="9463" spans="1:3" x14ac:dyDescent="0.25">
      <c r="A9463" s="15"/>
      <c r="B9463" s="15"/>
      <c r="C9463" s="15"/>
    </row>
    <row r="9464" spans="1:3" x14ac:dyDescent="0.25">
      <c r="A9464" s="15"/>
      <c r="B9464" s="15"/>
      <c r="C9464" s="15"/>
    </row>
    <row r="9465" spans="1:3" x14ac:dyDescent="0.25">
      <c r="A9465" s="15"/>
      <c r="B9465" s="15"/>
      <c r="C9465" s="15"/>
    </row>
    <row r="9466" spans="1:3" x14ac:dyDescent="0.25">
      <c r="A9466" s="15"/>
      <c r="B9466" s="15"/>
      <c r="C9466" s="15"/>
    </row>
    <row r="9467" spans="1:3" x14ac:dyDescent="0.25">
      <c r="A9467" s="15"/>
      <c r="B9467" s="15"/>
      <c r="C9467" s="15"/>
    </row>
    <row r="9468" spans="1:3" x14ac:dyDescent="0.25">
      <c r="A9468" s="15"/>
      <c r="B9468" s="15"/>
      <c r="C9468" s="15"/>
    </row>
    <row r="9469" spans="1:3" x14ac:dyDescent="0.25">
      <c r="A9469" s="15"/>
      <c r="B9469" s="15"/>
      <c r="C9469" s="15"/>
    </row>
    <row r="9470" spans="1:3" x14ac:dyDescent="0.25">
      <c r="A9470" s="15"/>
      <c r="B9470" s="15"/>
      <c r="C9470" s="15"/>
    </row>
    <row r="9471" spans="1:3" x14ac:dyDescent="0.25">
      <c r="A9471" s="15"/>
      <c r="B9471" s="15"/>
      <c r="C9471" s="15"/>
    </row>
    <row r="9472" spans="1:3" x14ac:dyDescent="0.25">
      <c r="A9472" s="15"/>
      <c r="B9472" s="15"/>
      <c r="C9472" s="15"/>
    </row>
    <row r="9473" spans="1:3" x14ac:dyDescent="0.25">
      <c r="A9473" s="15"/>
      <c r="B9473" s="15"/>
      <c r="C9473" s="15"/>
    </row>
    <row r="9474" spans="1:3" x14ac:dyDescent="0.25">
      <c r="A9474" s="15"/>
      <c r="B9474" s="15"/>
      <c r="C9474" s="15"/>
    </row>
    <row r="9475" spans="1:3" x14ac:dyDescent="0.25">
      <c r="A9475" s="15"/>
      <c r="B9475" s="15"/>
      <c r="C9475" s="15"/>
    </row>
    <row r="9476" spans="1:3" x14ac:dyDescent="0.25">
      <c r="A9476" s="15"/>
      <c r="B9476" s="15"/>
      <c r="C9476" s="15"/>
    </row>
    <row r="9477" spans="1:3" x14ac:dyDescent="0.25">
      <c r="A9477" s="15"/>
      <c r="B9477" s="15"/>
      <c r="C9477" s="15"/>
    </row>
    <row r="9478" spans="1:3" x14ac:dyDescent="0.25">
      <c r="A9478" s="15"/>
      <c r="B9478" s="15"/>
      <c r="C9478" s="15"/>
    </row>
    <row r="9479" spans="1:3" x14ac:dyDescent="0.25">
      <c r="A9479" s="15"/>
      <c r="B9479" s="15"/>
      <c r="C9479" s="15"/>
    </row>
    <row r="9480" spans="1:3" x14ac:dyDescent="0.25">
      <c r="A9480" s="15"/>
      <c r="B9480" s="15"/>
      <c r="C9480" s="15"/>
    </row>
    <row r="9481" spans="1:3" x14ac:dyDescent="0.25">
      <c r="A9481" s="15"/>
      <c r="B9481" s="15"/>
      <c r="C9481" s="15"/>
    </row>
    <row r="9482" spans="1:3" x14ac:dyDescent="0.25">
      <c r="A9482" s="15"/>
      <c r="B9482" s="15"/>
      <c r="C9482" s="15"/>
    </row>
    <row r="9483" spans="1:3" x14ac:dyDescent="0.25">
      <c r="A9483" s="15"/>
      <c r="B9483" s="15"/>
      <c r="C9483" s="15"/>
    </row>
    <row r="9484" spans="1:3" x14ac:dyDescent="0.25">
      <c r="A9484" s="15"/>
      <c r="B9484" s="15"/>
      <c r="C9484" s="15"/>
    </row>
    <row r="9485" spans="1:3" x14ac:dyDescent="0.25">
      <c r="A9485" s="15"/>
      <c r="B9485" s="15"/>
      <c r="C9485" s="15"/>
    </row>
    <row r="9486" spans="1:3" x14ac:dyDescent="0.25">
      <c r="A9486" s="15"/>
      <c r="B9486" s="15"/>
      <c r="C9486" s="15"/>
    </row>
    <row r="9487" spans="1:3" x14ac:dyDescent="0.25">
      <c r="A9487" s="15"/>
      <c r="B9487" s="15"/>
      <c r="C9487" s="15"/>
    </row>
    <row r="9488" spans="1:3" x14ac:dyDescent="0.25">
      <c r="A9488" s="15"/>
      <c r="B9488" s="15"/>
      <c r="C9488" s="15"/>
    </row>
    <row r="9489" spans="1:3" x14ac:dyDescent="0.25">
      <c r="A9489" s="15"/>
      <c r="B9489" s="15"/>
      <c r="C9489" s="15"/>
    </row>
    <row r="9490" spans="1:3" x14ac:dyDescent="0.25">
      <c r="A9490" s="15"/>
      <c r="B9490" s="15"/>
      <c r="C9490" s="15"/>
    </row>
    <row r="9491" spans="1:3" x14ac:dyDescent="0.25">
      <c r="A9491" s="15"/>
      <c r="B9491" s="15"/>
      <c r="C9491" s="15"/>
    </row>
    <row r="9492" spans="1:3" x14ac:dyDescent="0.25">
      <c r="A9492" s="15"/>
      <c r="B9492" s="15"/>
      <c r="C9492" s="15"/>
    </row>
    <row r="9493" spans="1:3" x14ac:dyDescent="0.25">
      <c r="A9493" s="15"/>
      <c r="B9493" s="15"/>
      <c r="C9493" s="15"/>
    </row>
    <row r="9494" spans="1:3" x14ac:dyDescent="0.25">
      <c r="A9494" s="15"/>
      <c r="B9494" s="15"/>
      <c r="C9494" s="15"/>
    </row>
    <row r="9495" spans="1:3" x14ac:dyDescent="0.25">
      <c r="A9495" s="15"/>
      <c r="B9495" s="15"/>
      <c r="C9495" s="15"/>
    </row>
    <row r="9496" spans="1:3" x14ac:dyDescent="0.25">
      <c r="A9496" s="15"/>
      <c r="B9496" s="15"/>
      <c r="C9496" s="15"/>
    </row>
    <row r="9497" spans="1:3" x14ac:dyDescent="0.25">
      <c r="A9497" s="15"/>
      <c r="B9497" s="15"/>
      <c r="C9497" s="15"/>
    </row>
    <row r="9498" spans="1:3" x14ac:dyDescent="0.25">
      <c r="A9498" s="15"/>
      <c r="B9498" s="15"/>
      <c r="C9498" s="15"/>
    </row>
    <row r="9499" spans="1:3" x14ac:dyDescent="0.25">
      <c r="A9499" s="15"/>
      <c r="B9499" s="15"/>
      <c r="C9499" s="15"/>
    </row>
    <row r="9500" spans="1:3" x14ac:dyDescent="0.25">
      <c r="A9500" s="15"/>
      <c r="B9500" s="15"/>
      <c r="C9500" s="15"/>
    </row>
    <row r="9501" spans="1:3" x14ac:dyDescent="0.25">
      <c r="A9501" s="15"/>
      <c r="B9501" s="15"/>
      <c r="C9501" s="15"/>
    </row>
    <row r="9502" spans="1:3" x14ac:dyDescent="0.25">
      <c r="A9502" s="15"/>
      <c r="B9502" s="15"/>
      <c r="C9502" s="15"/>
    </row>
    <row r="9503" spans="1:3" x14ac:dyDescent="0.25">
      <c r="A9503" s="15"/>
      <c r="B9503" s="15"/>
      <c r="C9503" s="15"/>
    </row>
    <row r="9504" spans="1:3" x14ac:dyDescent="0.25">
      <c r="A9504" s="15"/>
      <c r="B9504" s="15"/>
      <c r="C9504" s="15"/>
    </row>
    <row r="9505" spans="1:3" x14ac:dyDescent="0.25">
      <c r="A9505" s="15"/>
      <c r="B9505" s="15"/>
      <c r="C9505" s="15"/>
    </row>
    <row r="9506" spans="1:3" x14ac:dyDescent="0.25">
      <c r="A9506" s="15"/>
      <c r="B9506" s="15"/>
      <c r="C9506" s="15"/>
    </row>
    <row r="9507" spans="1:3" x14ac:dyDescent="0.25">
      <c r="A9507" s="15"/>
      <c r="B9507" s="15"/>
      <c r="C9507" s="15"/>
    </row>
    <row r="9508" spans="1:3" x14ac:dyDescent="0.25">
      <c r="A9508" s="15"/>
      <c r="B9508" s="15"/>
      <c r="C9508" s="15"/>
    </row>
    <row r="9509" spans="1:3" x14ac:dyDescent="0.25">
      <c r="A9509" s="15"/>
      <c r="B9509" s="15"/>
      <c r="C9509" s="15"/>
    </row>
    <row r="9510" spans="1:3" x14ac:dyDescent="0.25">
      <c r="A9510" s="15"/>
      <c r="B9510" s="15"/>
      <c r="C9510" s="15"/>
    </row>
    <row r="9511" spans="1:3" x14ac:dyDescent="0.25">
      <c r="A9511" s="15"/>
      <c r="B9511" s="15"/>
      <c r="C9511" s="15"/>
    </row>
    <row r="9512" spans="1:3" x14ac:dyDescent="0.25">
      <c r="A9512" s="15"/>
      <c r="B9512" s="15"/>
      <c r="C9512" s="15"/>
    </row>
    <row r="9513" spans="1:3" x14ac:dyDescent="0.25">
      <c r="A9513" s="15"/>
      <c r="B9513" s="15"/>
      <c r="C9513" s="15"/>
    </row>
    <row r="9514" spans="1:3" x14ac:dyDescent="0.25">
      <c r="A9514" s="15"/>
      <c r="B9514" s="15"/>
      <c r="C9514" s="15"/>
    </row>
    <row r="9515" spans="1:3" x14ac:dyDescent="0.25">
      <c r="A9515" s="15"/>
      <c r="B9515" s="15"/>
      <c r="C9515" s="15"/>
    </row>
    <row r="9516" spans="1:3" x14ac:dyDescent="0.25">
      <c r="A9516" s="15"/>
      <c r="B9516" s="15"/>
      <c r="C9516" s="15"/>
    </row>
    <row r="9517" spans="1:3" x14ac:dyDescent="0.25">
      <c r="A9517" s="15"/>
      <c r="B9517" s="15"/>
      <c r="C9517" s="15"/>
    </row>
    <row r="9518" spans="1:3" x14ac:dyDescent="0.25">
      <c r="A9518" s="15"/>
      <c r="B9518" s="15"/>
      <c r="C9518" s="15"/>
    </row>
    <row r="9519" spans="1:3" x14ac:dyDescent="0.25">
      <c r="A9519" s="15"/>
      <c r="B9519" s="15"/>
      <c r="C9519" s="15"/>
    </row>
    <row r="9520" spans="1:3" x14ac:dyDescent="0.25">
      <c r="A9520" s="15"/>
      <c r="B9520" s="15"/>
      <c r="C9520" s="15"/>
    </row>
    <row r="9521" spans="1:3" x14ac:dyDescent="0.25">
      <c r="A9521" s="15"/>
      <c r="B9521" s="15"/>
      <c r="C9521" s="15"/>
    </row>
    <row r="9522" spans="1:3" x14ac:dyDescent="0.25">
      <c r="A9522" s="15"/>
      <c r="B9522" s="15"/>
      <c r="C9522" s="15"/>
    </row>
    <row r="9523" spans="1:3" x14ac:dyDescent="0.25">
      <c r="A9523" s="15"/>
      <c r="B9523" s="15"/>
      <c r="C9523" s="15"/>
    </row>
    <row r="9524" spans="1:3" x14ac:dyDescent="0.25">
      <c r="A9524" s="15"/>
      <c r="B9524" s="15"/>
      <c r="C9524" s="15"/>
    </row>
    <row r="9525" spans="1:3" x14ac:dyDescent="0.25">
      <c r="A9525" s="15"/>
      <c r="B9525" s="15"/>
      <c r="C9525" s="15"/>
    </row>
    <row r="9526" spans="1:3" x14ac:dyDescent="0.25">
      <c r="A9526" s="15"/>
      <c r="B9526" s="15"/>
      <c r="C9526" s="15"/>
    </row>
    <row r="9527" spans="1:3" x14ac:dyDescent="0.25">
      <c r="A9527" s="15"/>
      <c r="B9527" s="15"/>
      <c r="C9527" s="15"/>
    </row>
    <row r="9528" spans="1:3" x14ac:dyDescent="0.25">
      <c r="A9528" s="15"/>
      <c r="B9528" s="15"/>
      <c r="C9528" s="15"/>
    </row>
    <row r="9529" spans="1:3" x14ac:dyDescent="0.25">
      <c r="A9529" s="15"/>
      <c r="B9529" s="15"/>
      <c r="C9529" s="15"/>
    </row>
    <row r="9530" spans="1:3" x14ac:dyDescent="0.25">
      <c r="A9530" s="15"/>
      <c r="B9530" s="15"/>
      <c r="C9530" s="15"/>
    </row>
    <row r="9531" spans="1:3" x14ac:dyDescent="0.25">
      <c r="A9531" s="15"/>
      <c r="B9531" s="15"/>
      <c r="C9531" s="15"/>
    </row>
    <row r="9532" spans="1:3" x14ac:dyDescent="0.25">
      <c r="A9532" s="15"/>
      <c r="B9532" s="15"/>
      <c r="C9532" s="15"/>
    </row>
    <row r="9533" spans="1:3" x14ac:dyDescent="0.25">
      <c r="A9533" s="15"/>
      <c r="B9533" s="15"/>
      <c r="C9533" s="15"/>
    </row>
    <row r="9534" spans="1:3" x14ac:dyDescent="0.25">
      <c r="A9534" s="15"/>
      <c r="B9534" s="15"/>
      <c r="C9534" s="15"/>
    </row>
    <row r="9535" spans="1:3" x14ac:dyDescent="0.25">
      <c r="A9535" s="15"/>
      <c r="B9535" s="15"/>
      <c r="C9535" s="15"/>
    </row>
    <row r="9536" spans="1:3" x14ac:dyDescent="0.25">
      <c r="A9536" s="15"/>
      <c r="B9536" s="15"/>
      <c r="C9536" s="15"/>
    </row>
    <row r="9537" spans="1:3" x14ac:dyDescent="0.25">
      <c r="A9537" s="15"/>
      <c r="B9537" s="15"/>
      <c r="C9537" s="15"/>
    </row>
    <row r="9538" spans="1:3" x14ac:dyDescent="0.25">
      <c r="A9538" s="15"/>
      <c r="B9538" s="15"/>
      <c r="C9538" s="15"/>
    </row>
    <row r="9539" spans="1:3" x14ac:dyDescent="0.25">
      <c r="A9539" s="15"/>
      <c r="B9539" s="15"/>
      <c r="C9539" s="15"/>
    </row>
    <row r="9540" spans="1:3" x14ac:dyDescent="0.25">
      <c r="A9540" s="15"/>
      <c r="B9540" s="15"/>
      <c r="C9540" s="15"/>
    </row>
    <row r="9541" spans="1:3" x14ac:dyDescent="0.25">
      <c r="A9541" s="15"/>
      <c r="B9541" s="15"/>
      <c r="C9541" s="15"/>
    </row>
    <row r="9542" spans="1:3" x14ac:dyDescent="0.25">
      <c r="A9542" s="15"/>
      <c r="B9542" s="15"/>
      <c r="C9542" s="15"/>
    </row>
    <row r="9543" spans="1:3" x14ac:dyDescent="0.25">
      <c r="A9543" s="15"/>
      <c r="B9543" s="15"/>
      <c r="C9543" s="15"/>
    </row>
    <row r="9544" spans="1:3" x14ac:dyDescent="0.25">
      <c r="A9544" s="15"/>
      <c r="B9544" s="15"/>
      <c r="C9544" s="15"/>
    </row>
    <row r="9545" spans="1:3" x14ac:dyDescent="0.25">
      <c r="A9545" s="15"/>
      <c r="B9545" s="15"/>
      <c r="C9545" s="15"/>
    </row>
    <row r="9546" spans="1:3" x14ac:dyDescent="0.25">
      <c r="A9546" s="15"/>
      <c r="B9546" s="15"/>
      <c r="C9546" s="15"/>
    </row>
    <row r="9547" spans="1:3" x14ac:dyDescent="0.25">
      <c r="A9547" s="15"/>
      <c r="B9547" s="15"/>
      <c r="C9547" s="15"/>
    </row>
    <row r="9548" spans="1:3" x14ac:dyDescent="0.25">
      <c r="A9548" s="15"/>
      <c r="B9548" s="15"/>
      <c r="C9548" s="15"/>
    </row>
    <row r="9549" spans="1:3" x14ac:dyDescent="0.25">
      <c r="A9549" s="15"/>
      <c r="B9549" s="15"/>
      <c r="C9549" s="15"/>
    </row>
    <row r="9550" spans="1:3" x14ac:dyDescent="0.25">
      <c r="A9550" s="15"/>
      <c r="B9550" s="15"/>
      <c r="C9550" s="15"/>
    </row>
    <row r="9551" spans="1:3" x14ac:dyDescent="0.25">
      <c r="A9551" s="15"/>
      <c r="B9551" s="15"/>
      <c r="C9551" s="15"/>
    </row>
    <row r="9552" spans="1:3" x14ac:dyDescent="0.25">
      <c r="A9552" s="15"/>
      <c r="B9552" s="15"/>
      <c r="C9552" s="15"/>
    </row>
    <row r="9553" spans="1:3" x14ac:dyDescent="0.25">
      <c r="A9553" s="15"/>
      <c r="B9553" s="15"/>
      <c r="C9553" s="15"/>
    </row>
    <row r="9554" spans="1:3" x14ac:dyDescent="0.25">
      <c r="A9554" s="15"/>
      <c r="B9554" s="15"/>
      <c r="C9554" s="15"/>
    </row>
    <row r="9555" spans="1:3" x14ac:dyDescent="0.25">
      <c r="A9555" s="15"/>
      <c r="B9555" s="15"/>
      <c r="C9555" s="15"/>
    </row>
    <row r="9556" spans="1:3" x14ac:dyDescent="0.25">
      <c r="A9556" s="15"/>
      <c r="B9556" s="15"/>
      <c r="C9556" s="15"/>
    </row>
    <row r="9557" spans="1:3" x14ac:dyDescent="0.25">
      <c r="A9557" s="15"/>
      <c r="B9557" s="15"/>
      <c r="C9557" s="15"/>
    </row>
    <row r="9558" spans="1:3" x14ac:dyDescent="0.25">
      <c r="A9558" s="15"/>
      <c r="B9558" s="15"/>
      <c r="C9558" s="15"/>
    </row>
    <row r="9559" spans="1:3" x14ac:dyDescent="0.25">
      <c r="A9559" s="15"/>
      <c r="B9559" s="15"/>
      <c r="C9559" s="15"/>
    </row>
    <row r="9560" spans="1:3" x14ac:dyDescent="0.25">
      <c r="A9560" s="15"/>
      <c r="B9560" s="15"/>
      <c r="C9560" s="15"/>
    </row>
    <row r="9561" spans="1:3" x14ac:dyDescent="0.25">
      <c r="A9561" s="15"/>
      <c r="B9561" s="15"/>
      <c r="C9561" s="15"/>
    </row>
    <row r="9562" spans="1:3" x14ac:dyDescent="0.25">
      <c r="A9562" s="15"/>
      <c r="B9562" s="15"/>
      <c r="C9562" s="15"/>
    </row>
    <row r="9563" spans="1:3" x14ac:dyDescent="0.25">
      <c r="A9563" s="15"/>
      <c r="B9563" s="15"/>
      <c r="C9563" s="15"/>
    </row>
    <row r="9564" spans="1:3" x14ac:dyDescent="0.25">
      <c r="A9564" s="15"/>
      <c r="B9564" s="15"/>
      <c r="C9564" s="15"/>
    </row>
    <row r="9565" spans="1:3" x14ac:dyDescent="0.25">
      <c r="A9565" s="15"/>
      <c r="B9565" s="15"/>
      <c r="C9565" s="15"/>
    </row>
    <row r="9566" spans="1:3" x14ac:dyDescent="0.25">
      <c r="A9566" s="15"/>
      <c r="B9566" s="15"/>
      <c r="C9566" s="15"/>
    </row>
    <row r="9567" spans="1:3" x14ac:dyDescent="0.25">
      <c r="A9567" s="15"/>
      <c r="B9567" s="15"/>
      <c r="C9567" s="15"/>
    </row>
    <row r="9568" spans="1:3" x14ac:dyDescent="0.25">
      <c r="A9568" s="15"/>
      <c r="B9568" s="15"/>
      <c r="C9568" s="15"/>
    </row>
    <row r="9569" spans="1:3" x14ac:dyDescent="0.25">
      <c r="A9569" s="15"/>
      <c r="B9569" s="15"/>
      <c r="C9569" s="15"/>
    </row>
    <row r="9570" spans="1:3" x14ac:dyDescent="0.25">
      <c r="A9570" s="15"/>
      <c r="B9570" s="15"/>
      <c r="C9570" s="15"/>
    </row>
    <row r="9571" spans="1:3" x14ac:dyDescent="0.25">
      <c r="A9571" s="15"/>
      <c r="B9571" s="15"/>
      <c r="C9571" s="15"/>
    </row>
    <row r="9572" spans="1:3" x14ac:dyDescent="0.25">
      <c r="A9572" s="15"/>
      <c r="B9572" s="15"/>
      <c r="C9572" s="15"/>
    </row>
    <row r="9573" spans="1:3" x14ac:dyDescent="0.25">
      <c r="A9573" s="15"/>
      <c r="B9573" s="15"/>
      <c r="C9573" s="15"/>
    </row>
    <row r="9574" spans="1:3" x14ac:dyDescent="0.25">
      <c r="A9574" s="15"/>
      <c r="B9574" s="15"/>
      <c r="C9574" s="15"/>
    </row>
    <row r="9575" spans="1:3" x14ac:dyDescent="0.25">
      <c r="A9575" s="15"/>
      <c r="B9575" s="15"/>
      <c r="C9575" s="15"/>
    </row>
    <row r="9576" spans="1:3" x14ac:dyDescent="0.25">
      <c r="A9576" s="15"/>
      <c r="B9576" s="15"/>
      <c r="C9576" s="15"/>
    </row>
    <row r="9577" spans="1:3" x14ac:dyDescent="0.25">
      <c r="A9577" s="15"/>
      <c r="B9577" s="15"/>
      <c r="C9577" s="15"/>
    </row>
    <row r="9578" spans="1:3" x14ac:dyDescent="0.25">
      <c r="A9578" s="15"/>
      <c r="B9578" s="15"/>
      <c r="C9578" s="15"/>
    </row>
    <row r="9579" spans="1:3" x14ac:dyDescent="0.25">
      <c r="A9579" s="15"/>
      <c r="B9579" s="15"/>
      <c r="C9579" s="15"/>
    </row>
    <row r="9580" spans="1:3" x14ac:dyDescent="0.25">
      <c r="A9580" s="15"/>
      <c r="B9580" s="15"/>
      <c r="C9580" s="15"/>
    </row>
    <row r="9581" spans="1:3" x14ac:dyDescent="0.25">
      <c r="A9581" s="15"/>
      <c r="B9581" s="15"/>
      <c r="C9581" s="15"/>
    </row>
    <row r="9582" spans="1:3" x14ac:dyDescent="0.25">
      <c r="A9582" s="15"/>
      <c r="B9582" s="15"/>
      <c r="C9582" s="15"/>
    </row>
    <row r="9583" spans="1:3" x14ac:dyDescent="0.25">
      <c r="A9583" s="15"/>
      <c r="B9583" s="15"/>
      <c r="C9583" s="15"/>
    </row>
    <row r="9584" spans="1:3" x14ac:dyDescent="0.25">
      <c r="A9584" s="15"/>
      <c r="B9584" s="15"/>
      <c r="C9584" s="15"/>
    </row>
    <row r="9585" spans="1:3" x14ac:dyDescent="0.25">
      <c r="A9585" s="15"/>
      <c r="B9585" s="15"/>
      <c r="C9585" s="15"/>
    </row>
    <row r="9586" spans="1:3" x14ac:dyDescent="0.25">
      <c r="A9586" s="15"/>
      <c r="B9586" s="15"/>
      <c r="C9586" s="15"/>
    </row>
    <row r="9587" spans="1:3" x14ac:dyDescent="0.25">
      <c r="A9587" s="15"/>
      <c r="B9587" s="15"/>
      <c r="C9587" s="15"/>
    </row>
    <row r="9588" spans="1:3" x14ac:dyDescent="0.25">
      <c r="A9588" s="15"/>
      <c r="B9588" s="15"/>
      <c r="C9588" s="15"/>
    </row>
    <row r="9589" spans="1:3" x14ac:dyDescent="0.25">
      <c r="A9589" s="15"/>
      <c r="B9589" s="15"/>
      <c r="C9589" s="15"/>
    </row>
    <row r="9590" spans="1:3" x14ac:dyDescent="0.25">
      <c r="A9590" s="15"/>
      <c r="B9590" s="15"/>
      <c r="C9590" s="15"/>
    </row>
    <row r="9591" spans="1:3" x14ac:dyDescent="0.25">
      <c r="A9591" s="15"/>
      <c r="B9591" s="15"/>
      <c r="C9591" s="15"/>
    </row>
    <row r="9592" spans="1:3" x14ac:dyDescent="0.25">
      <c r="A9592" s="15"/>
      <c r="B9592" s="15"/>
      <c r="C9592" s="15"/>
    </row>
    <row r="9593" spans="1:3" x14ac:dyDescent="0.25">
      <c r="A9593" s="15"/>
      <c r="B9593" s="15"/>
      <c r="C9593" s="15"/>
    </row>
    <row r="9594" spans="1:3" x14ac:dyDescent="0.25">
      <c r="A9594" s="15"/>
      <c r="B9594" s="15"/>
      <c r="C9594" s="15"/>
    </row>
    <row r="9595" spans="1:3" x14ac:dyDescent="0.25">
      <c r="A9595" s="15"/>
      <c r="B9595" s="15"/>
      <c r="C9595" s="15"/>
    </row>
    <row r="9596" spans="1:3" x14ac:dyDescent="0.25">
      <c r="A9596" s="15"/>
      <c r="B9596" s="15"/>
      <c r="C9596" s="15"/>
    </row>
    <row r="9597" spans="1:3" x14ac:dyDescent="0.25">
      <c r="A9597" s="15"/>
      <c r="B9597" s="15"/>
      <c r="C9597" s="15"/>
    </row>
    <row r="9598" spans="1:3" x14ac:dyDescent="0.25">
      <c r="A9598" s="15"/>
      <c r="B9598" s="15"/>
      <c r="C9598" s="15"/>
    </row>
    <row r="9599" spans="1:3" x14ac:dyDescent="0.25">
      <c r="A9599" s="15"/>
      <c r="B9599" s="15"/>
      <c r="C9599" s="15"/>
    </row>
    <row r="9600" spans="1:3" x14ac:dyDescent="0.25">
      <c r="A9600" s="15"/>
      <c r="B9600" s="15"/>
      <c r="C9600" s="15"/>
    </row>
    <row r="9601" spans="1:3" x14ac:dyDescent="0.25">
      <c r="A9601" s="15"/>
      <c r="B9601" s="15"/>
      <c r="C9601" s="15"/>
    </row>
    <row r="9602" spans="1:3" x14ac:dyDescent="0.25">
      <c r="A9602" s="15"/>
      <c r="B9602" s="15"/>
      <c r="C9602" s="15"/>
    </row>
    <row r="9603" spans="1:3" x14ac:dyDescent="0.25">
      <c r="A9603" s="15"/>
      <c r="B9603" s="15"/>
      <c r="C9603" s="15"/>
    </row>
    <row r="9604" spans="1:3" x14ac:dyDescent="0.25">
      <c r="A9604" s="15"/>
      <c r="B9604" s="15"/>
      <c r="C9604" s="15"/>
    </row>
    <row r="9605" spans="1:3" x14ac:dyDescent="0.25">
      <c r="A9605" s="15"/>
      <c r="B9605" s="15"/>
      <c r="C9605" s="15"/>
    </row>
    <row r="9606" spans="1:3" x14ac:dyDescent="0.25">
      <c r="A9606" s="15"/>
      <c r="B9606" s="15"/>
      <c r="C9606" s="15"/>
    </row>
    <row r="9607" spans="1:3" x14ac:dyDescent="0.25">
      <c r="A9607" s="15"/>
      <c r="B9607" s="15"/>
      <c r="C9607" s="15"/>
    </row>
    <row r="9608" spans="1:3" x14ac:dyDescent="0.25">
      <c r="A9608" s="15"/>
      <c r="B9608" s="15"/>
      <c r="C9608" s="15"/>
    </row>
    <row r="9609" spans="1:3" x14ac:dyDescent="0.25">
      <c r="A9609" s="15"/>
      <c r="B9609" s="15"/>
      <c r="C9609" s="15"/>
    </row>
    <row r="9610" spans="1:3" x14ac:dyDescent="0.25">
      <c r="A9610" s="15"/>
      <c r="B9610" s="15"/>
      <c r="C9610" s="15"/>
    </row>
    <row r="9611" spans="1:3" x14ac:dyDescent="0.25">
      <c r="A9611" s="15"/>
      <c r="B9611" s="15"/>
      <c r="C9611" s="15"/>
    </row>
    <row r="9612" spans="1:3" x14ac:dyDescent="0.25">
      <c r="A9612" s="15"/>
      <c r="B9612" s="15"/>
      <c r="C9612" s="15"/>
    </row>
    <row r="9613" spans="1:3" x14ac:dyDescent="0.25">
      <c r="A9613" s="15"/>
      <c r="B9613" s="15"/>
      <c r="C9613" s="15"/>
    </row>
    <row r="9614" spans="1:3" x14ac:dyDescent="0.25">
      <c r="A9614" s="15"/>
      <c r="B9614" s="15"/>
      <c r="C9614" s="15"/>
    </row>
    <row r="9615" spans="1:3" x14ac:dyDescent="0.25">
      <c r="A9615" s="15"/>
      <c r="B9615" s="15"/>
      <c r="C9615" s="15"/>
    </row>
    <row r="9616" spans="1:3" x14ac:dyDescent="0.25">
      <c r="A9616" s="15"/>
      <c r="B9616" s="15"/>
      <c r="C9616" s="15"/>
    </row>
    <row r="9617" spans="1:3" x14ac:dyDescent="0.25">
      <c r="A9617" s="15"/>
      <c r="B9617" s="15"/>
      <c r="C9617" s="15"/>
    </row>
    <row r="9618" spans="1:3" x14ac:dyDescent="0.25">
      <c r="A9618" s="15"/>
      <c r="B9618" s="15"/>
      <c r="C9618" s="15"/>
    </row>
    <row r="9619" spans="1:3" x14ac:dyDescent="0.25">
      <c r="A9619" s="15"/>
      <c r="B9619" s="15"/>
      <c r="C9619" s="15"/>
    </row>
    <row r="9620" spans="1:3" x14ac:dyDescent="0.25">
      <c r="A9620" s="15"/>
      <c r="B9620" s="15"/>
      <c r="C9620" s="15"/>
    </row>
    <row r="9621" spans="1:3" x14ac:dyDescent="0.25">
      <c r="A9621" s="15"/>
      <c r="B9621" s="15"/>
      <c r="C9621" s="15"/>
    </row>
    <row r="9622" spans="1:3" x14ac:dyDescent="0.25">
      <c r="A9622" s="15"/>
      <c r="B9622" s="15"/>
      <c r="C9622" s="15"/>
    </row>
    <row r="9623" spans="1:3" x14ac:dyDescent="0.25">
      <c r="A9623" s="15"/>
      <c r="B9623" s="15"/>
      <c r="C9623" s="15"/>
    </row>
    <row r="9624" spans="1:3" x14ac:dyDescent="0.25">
      <c r="A9624" s="15"/>
      <c r="B9624" s="15"/>
      <c r="C9624" s="15"/>
    </row>
    <row r="9625" spans="1:3" x14ac:dyDescent="0.25">
      <c r="A9625" s="15"/>
      <c r="B9625" s="15"/>
      <c r="C9625" s="15"/>
    </row>
    <row r="9626" spans="1:3" x14ac:dyDescent="0.25">
      <c r="A9626" s="15"/>
      <c r="B9626" s="15"/>
      <c r="C9626" s="15"/>
    </row>
    <row r="9627" spans="1:3" x14ac:dyDescent="0.25">
      <c r="A9627" s="15"/>
      <c r="B9627" s="15"/>
      <c r="C9627" s="15"/>
    </row>
    <row r="9628" spans="1:3" x14ac:dyDescent="0.25">
      <c r="A9628" s="15"/>
      <c r="B9628" s="15"/>
      <c r="C9628" s="15"/>
    </row>
    <row r="9629" spans="1:3" x14ac:dyDescent="0.25">
      <c r="A9629" s="15"/>
      <c r="B9629" s="15"/>
      <c r="C9629" s="15"/>
    </row>
    <row r="9630" spans="1:3" x14ac:dyDescent="0.25">
      <c r="A9630" s="15"/>
      <c r="B9630" s="15"/>
      <c r="C9630" s="15"/>
    </row>
    <row r="9631" spans="1:3" x14ac:dyDescent="0.25">
      <c r="A9631" s="15"/>
      <c r="B9631" s="15"/>
      <c r="C9631" s="15"/>
    </row>
    <row r="9632" spans="1:3" x14ac:dyDescent="0.25">
      <c r="A9632" s="15"/>
      <c r="B9632" s="15"/>
      <c r="C9632" s="15"/>
    </row>
    <row r="9633" spans="1:3" x14ac:dyDescent="0.25">
      <c r="A9633" s="15"/>
      <c r="B9633" s="15"/>
      <c r="C9633" s="15"/>
    </row>
    <row r="9634" spans="1:3" x14ac:dyDescent="0.25">
      <c r="A9634" s="15"/>
      <c r="B9634" s="15"/>
      <c r="C9634" s="15"/>
    </row>
    <row r="9635" spans="1:3" x14ac:dyDescent="0.25">
      <c r="A9635" s="15"/>
      <c r="B9635" s="15"/>
      <c r="C9635" s="15"/>
    </row>
    <row r="9636" spans="1:3" x14ac:dyDescent="0.25">
      <c r="A9636" s="15"/>
      <c r="B9636" s="15"/>
      <c r="C9636" s="15"/>
    </row>
    <row r="9637" spans="1:3" x14ac:dyDescent="0.25">
      <c r="A9637" s="15"/>
      <c r="B9637" s="15"/>
      <c r="C9637" s="15"/>
    </row>
    <row r="9638" spans="1:3" x14ac:dyDescent="0.25">
      <c r="A9638" s="15"/>
      <c r="B9638" s="15"/>
      <c r="C9638" s="15"/>
    </row>
    <row r="9639" spans="1:3" x14ac:dyDescent="0.25">
      <c r="A9639" s="15"/>
      <c r="B9639" s="15"/>
      <c r="C9639" s="15"/>
    </row>
    <row r="9640" spans="1:3" x14ac:dyDescent="0.25">
      <c r="A9640" s="15"/>
      <c r="B9640" s="15"/>
      <c r="C9640" s="15"/>
    </row>
    <row r="9641" spans="1:3" x14ac:dyDescent="0.25">
      <c r="A9641" s="15"/>
      <c r="B9641" s="15"/>
      <c r="C9641" s="15"/>
    </row>
    <row r="9642" spans="1:3" x14ac:dyDescent="0.25">
      <c r="A9642" s="15"/>
      <c r="B9642" s="15"/>
      <c r="C9642" s="15"/>
    </row>
    <row r="9643" spans="1:3" x14ac:dyDescent="0.25">
      <c r="A9643" s="15"/>
      <c r="B9643" s="15"/>
      <c r="C9643" s="15"/>
    </row>
    <row r="9644" spans="1:3" x14ac:dyDescent="0.25">
      <c r="A9644" s="15"/>
      <c r="B9644" s="15"/>
      <c r="C9644" s="15"/>
    </row>
    <row r="9645" spans="1:3" x14ac:dyDescent="0.25">
      <c r="A9645" s="15"/>
      <c r="B9645" s="15"/>
      <c r="C9645" s="15"/>
    </row>
    <row r="9646" spans="1:3" x14ac:dyDescent="0.25">
      <c r="A9646" s="15"/>
      <c r="B9646" s="15"/>
      <c r="C9646" s="15"/>
    </row>
    <row r="9647" spans="1:3" x14ac:dyDescent="0.25">
      <c r="A9647" s="15"/>
      <c r="B9647" s="15"/>
      <c r="C9647" s="15"/>
    </row>
    <row r="9648" spans="1:3" x14ac:dyDescent="0.25">
      <c r="A9648" s="15"/>
      <c r="B9648" s="15"/>
      <c r="C9648" s="15"/>
    </row>
    <row r="9649" spans="1:3" x14ac:dyDescent="0.25">
      <c r="A9649" s="15"/>
      <c r="B9649" s="15"/>
      <c r="C9649" s="15"/>
    </row>
    <row r="9650" spans="1:3" x14ac:dyDescent="0.25">
      <c r="A9650" s="15"/>
      <c r="B9650" s="15"/>
      <c r="C9650" s="15"/>
    </row>
    <row r="9651" spans="1:3" x14ac:dyDescent="0.25">
      <c r="A9651" s="15"/>
      <c r="B9651" s="15"/>
      <c r="C9651" s="15"/>
    </row>
    <row r="9652" spans="1:3" x14ac:dyDescent="0.25">
      <c r="A9652" s="15"/>
      <c r="B9652" s="15"/>
      <c r="C9652" s="15"/>
    </row>
    <row r="9653" spans="1:3" x14ac:dyDescent="0.25">
      <c r="A9653" s="15"/>
      <c r="B9653" s="15"/>
      <c r="C9653" s="15"/>
    </row>
    <row r="9654" spans="1:3" x14ac:dyDescent="0.25">
      <c r="A9654" s="15"/>
      <c r="B9654" s="15"/>
      <c r="C9654" s="15"/>
    </row>
    <row r="9655" spans="1:3" x14ac:dyDescent="0.25">
      <c r="A9655" s="15"/>
      <c r="B9655" s="15"/>
      <c r="C9655" s="15"/>
    </row>
    <row r="9656" spans="1:3" x14ac:dyDescent="0.25">
      <c r="A9656" s="15"/>
      <c r="B9656" s="15"/>
      <c r="C9656" s="15"/>
    </row>
    <row r="9657" spans="1:3" x14ac:dyDescent="0.25">
      <c r="A9657" s="15"/>
      <c r="B9657" s="15"/>
      <c r="C9657" s="15"/>
    </row>
    <row r="9658" spans="1:3" x14ac:dyDescent="0.25">
      <c r="A9658" s="15"/>
      <c r="B9658" s="15"/>
      <c r="C9658" s="15"/>
    </row>
    <row r="9659" spans="1:3" x14ac:dyDescent="0.25">
      <c r="A9659" s="15"/>
      <c r="B9659" s="15"/>
      <c r="C9659" s="15"/>
    </row>
    <row r="9660" spans="1:3" x14ac:dyDescent="0.25">
      <c r="A9660" s="15"/>
      <c r="B9660" s="15"/>
      <c r="C9660" s="15"/>
    </row>
    <row r="9661" spans="1:3" x14ac:dyDescent="0.25">
      <c r="A9661" s="15"/>
      <c r="B9661" s="15"/>
      <c r="C9661" s="15"/>
    </row>
    <row r="9662" spans="1:3" x14ac:dyDescent="0.25">
      <c r="A9662" s="15"/>
      <c r="B9662" s="15"/>
      <c r="C9662" s="15"/>
    </row>
    <row r="9663" spans="1:3" x14ac:dyDescent="0.25">
      <c r="A9663" s="15"/>
      <c r="B9663" s="15"/>
      <c r="C9663" s="15"/>
    </row>
    <row r="9664" spans="1:3" x14ac:dyDescent="0.25">
      <c r="A9664" s="15"/>
      <c r="B9664" s="15"/>
      <c r="C9664" s="15"/>
    </row>
    <row r="9665" spans="1:3" x14ac:dyDescent="0.25">
      <c r="A9665" s="15"/>
      <c r="B9665" s="15"/>
      <c r="C9665" s="15"/>
    </row>
    <row r="9666" spans="1:3" x14ac:dyDescent="0.25">
      <c r="A9666" s="15"/>
      <c r="B9666" s="15"/>
      <c r="C9666" s="15"/>
    </row>
    <row r="9667" spans="1:3" x14ac:dyDescent="0.25">
      <c r="A9667" s="15"/>
      <c r="B9667" s="15"/>
      <c r="C9667" s="15"/>
    </row>
    <row r="9668" spans="1:3" x14ac:dyDescent="0.25">
      <c r="A9668" s="15"/>
      <c r="B9668" s="15"/>
      <c r="C9668" s="15"/>
    </row>
    <row r="9669" spans="1:3" x14ac:dyDescent="0.25">
      <c r="A9669" s="15"/>
      <c r="B9669" s="15"/>
      <c r="C9669" s="15"/>
    </row>
    <row r="9670" spans="1:3" x14ac:dyDescent="0.25">
      <c r="A9670" s="15"/>
      <c r="B9670" s="15"/>
      <c r="C9670" s="15"/>
    </row>
    <row r="9671" spans="1:3" x14ac:dyDescent="0.25">
      <c r="A9671" s="15"/>
      <c r="B9671" s="15"/>
      <c r="C9671" s="15"/>
    </row>
    <row r="9672" spans="1:3" x14ac:dyDescent="0.25">
      <c r="A9672" s="15"/>
      <c r="B9672" s="15"/>
      <c r="C9672" s="15"/>
    </row>
    <row r="9673" spans="1:3" x14ac:dyDescent="0.25">
      <c r="A9673" s="15"/>
      <c r="B9673" s="15"/>
      <c r="C9673" s="15"/>
    </row>
    <row r="9674" spans="1:3" x14ac:dyDescent="0.25">
      <c r="A9674" s="15"/>
      <c r="B9674" s="15"/>
      <c r="C9674" s="15"/>
    </row>
    <row r="9675" spans="1:3" x14ac:dyDescent="0.25">
      <c r="A9675" s="15"/>
      <c r="B9675" s="15"/>
      <c r="C9675" s="15"/>
    </row>
    <row r="9676" spans="1:3" x14ac:dyDescent="0.25">
      <c r="A9676" s="15"/>
      <c r="B9676" s="15"/>
      <c r="C9676" s="15"/>
    </row>
    <row r="9677" spans="1:3" x14ac:dyDescent="0.25">
      <c r="A9677" s="15"/>
      <c r="B9677" s="15"/>
      <c r="C9677" s="15"/>
    </row>
    <row r="9678" spans="1:3" x14ac:dyDescent="0.25">
      <c r="A9678" s="15"/>
      <c r="B9678" s="15"/>
      <c r="C9678" s="15"/>
    </row>
    <row r="9679" spans="1:3" x14ac:dyDescent="0.25">
      <c r="A9679" s="15"/>
      <c r="B9679" s="15"/>
      <c r="C9679" s="15"/>
    </row>
    <row r="9680" spans="1:3" x14ac:dyDescent="0.25">
      <c r="A9680" s="15"/>
      <c r="B9680" s="15"/>
      <c r="C9680" s="15"/>
    </row>
    <row r="9681" spans="1:3" x14ac:dyDescent="0.25">
      <c r="A9681" s="15"/>
      <c r="B9681" s="15"/>
      <c r="C9681" s="15"/>
    </row>
    <row r="9682" spans="1:3" x14ac:dyDescent="0.25">
      <c r="A9682" s="15"/>
      <c r="B9682" s="15"/>
      <c r="C9682" s="15"/>
    </row>
    <row r="9683" spans="1:3" x14ac:dyDescent="0.25">
      <c r="A9683" s="15"/>
      <c r="B9683" s="15"/>
      <c r="C9683" s="15"/>
    </row>
    <row r="9684" spans="1:3" x14ac:dyDescent="0.25">
      <c r="A9684" s="15"/>
      <c r="B9684" s="15"/>
      <c r="C9684" s="15"/>
    </row>
    <row r="9685" spans="1:3" x14ac:dyDescent="0.25">
      <c r="A9685" s="15"/>
      <c r="B9685" s="15"/>
      <c r="C9685" s="15"/>
    </row>
    <row r="9686" spans="1:3" x14ac:dyDescent="0.25">
      <c r="A9686" s="15"/>
      <c r="B9686" s="15"/>
      <c r="C9686" s="15"/>
    </row>
    <row r="9687" spans="1:3" x14ac:dyDescent="0.25">
      <c r="A9687" s="15"/>
      <c r="B9687" s="15"/>
      <c r="C9687" s="15"/>
    </row>
    <row r="9688" spans="1:3" x14ac:dyDescent="0.25">
      <c r="A9688" s="15"/>
      <c r="B9688" s="15"/>
      <c r="C9688" s="15"/>
    </row>
    <row r="9689" spans="1:3" x14ac:dyDescent="0.25">
      <c r="A9689" s="15"/>
      <c r="B9689" s="15"/>
      <c r="C9689" s="15"/>
    </row>
    <row r="9690" spans="1:3" x14ac:dyDescent="0.25">
      <c r="A9690" s="15"/>
      <c r="B9690" s="15"/>
      <c r="C9690" s="15"/>
    </row>
    <row r="9691" spans="1:3" x14ac:dyDescent="0.25">
      <c r="A9691" s="15"/>
      <c r="B9691" s="15"/>
      <c r="C9691" s="15"/>
    </row>
    <row r="9692" spans="1:3" x14ac:dyDescent="0.25">
      <c r="A9692" s="15"/>
      <c r="B9692" s="15"/>
      <c r="C9692" s="15"/>
    </row>
    <row r="9693" spans="1:3" x14ac:dyDescent="0.25">
      <c r="A9693" s="15"/>
      <c r="B9693" s="15"/>
      <c r="C9693" s="15"/>
    </row>
    <row r="9694" spans="1:3" x14ac:dyDescent="0.25">
      <c r="A9694" s="15"/>
      <c r="B9694" s="15"/>
      <c r="C9694" s="15"/>
    </row>
    <row r="9695" spans="1:3" x14ac:dyDescent="0.25">
      <c r="A9695" s="15"/>
      <c r="B9695" s="15"/>
      <c r="C9695" s="15"/>
    </row>
    <row r="9696" spans="1:3" x14ac:dyDescent="0.25">
      <c r="A9696" s="15"/>
      <c r="B9696" s="15"/>
      <c r="C9696" s="15"/>
    </row>
    <row r="9697" spans="1:3" x14ac:dyDescent="0.25">
      <c r="A9697" s="15"/>
      <c r="B9697" s="15"/>
      <c r="C9697" s="15"/>
    </row>
    <row r="9698" spans="1:3" x14ac:dyDescent="0.25">
      <c r="A9698" s="15"/>
      <c r="B9698" s="15"/>
      <c r="C9698" s="15"/>
    </row>
    <row r="9699" spans="1:3" x14ac:dyDescent="0.25">
      <c r="A9699" s="15"/>
      <c r="B9699" s="15"/>
      <c r="C9699" s="15"/>
    </row>
    <row r="9700" spans="1:3" x14ac:dyDescent="0.25">
      <c r="A9700" s="15"/>
      <c r="B9700" s="15"/>
      <c r="C9700" s="15"/>
    </row>
    <row r="9701" spans="1:3" x14ac:dyDescent="0.25">
      <c r="A9701" s="15"/>
      <c r="B9701" s="15"/>
      <c r="C9701" s="15"/>
    </row>
    <row r="9702" spans="1:3" x14ac:dyDescent="0.25">
      <c r="A9702" s="15"/>
      <c r="B9702" s="15"/>
      <c r="C9702" s="15"/>
    </row>
    <row r="9703" spans="1:3" x14ac:dyDescent="0.25">
      <c r="A9703" s="15"/>
      <c r="B9703" s="15"/>
      <c r="C9703" s="15"/>
    </row>
    <row r="9704" spans="1:3" x14ac:dyDescent="0.25">
      <c r="A9704" s="15"/>
      <c r="B9704" s="15"/>
      <c r="C9704" s="15"/>
    </row>
    <row r="9705" spans="1:3" x14ac:dyDescent="0.25">
      <c r="A9705" s="15"/>
      <c r="B9705" s="15"/>
      <c r="C9705" s="15"/>
    </row>
    <row r="9706" spans="1:3" x14ac:dyDescent="0.25">
      <c r="A9706" s="15"/>
      <c r="B9706" s="15"/>
      <c r="C9706" s="15"/>
    </row>
    <row r="9707" spans="1:3" x14ac:dyDescent="0.25">
      <c r="A9707" s="15"/>
      <c r="B9707" s="15"/>
      <c r="C9707" s="15"/>
    </row>
    <row r="9708" spans="1:3" x14ac:dyDescent="0.25">
      <c r="A9708" s="15"/>
      <c r="B9708" s="15"/>
      <c r="C9708" s="15"/>
    </row>
    <row r="9709" spans="1:3" x14ac:dyDescent="0.25">
      <c r="A9709" s="15"/>
      <c r="B9709" s="15"/>
      <c r="C9709" s="15"/>
    </row>
    <row r="9710" spans="1:3" x14ac:dyDescent="0.25">
      <c r="A9710" s="15"/>
      <c r="B9710" s="15"/>
      <c r="C9710" s="15"/>
    </row>
    <row r="9711" spans="1:3" x14ac:dyDescent="0.25">
      <c r="A9711" s="15"/>
      <c r="B9711" s="15"/>
      <c r="C9711" s="15"/>
    </row>
    <row r="9712" spans="1:3" x14ac:dyDescent="0.25">
      <c r="A9712" s="15"/>
      <c r="B9712" s="15"/>
      <c r="C9712" s="15"/>
    </row>
    <row r="9713" spans="1:3" x14ac:dyDescent="0.25">
      <c r="A9713" s="15"/>
      <c r="B9713" s="15"/>
      <c r="C9713" s="15"/>
    </row>
    <row r="9714" spans="1:3" x14ac:dyDescent="0.25">
      <c r="A9714" s="15"/>
      <c r="B9714" s="15"/>
      <c r="C9714" s="15"/>
    </row>
    <row r="9715" spans="1:3" x14ac:dyDescent="0.25">
      <c r="A9715" s="15"/>
      <c r="B9715" s="15"/>
      <c r="C9715" s="15"/>
    </row>
    <row r="9716" spans="1:3" x14ac:dyDescent="0.25">
      <c r="A9716" s="15"/>
      <c r="B9716" s="15"/>
      <c r="C9716" s="15"/>
    </row>
    <row r="9717" spans="1:3" x14ac:dyDescent="0.25">
      <c r="A9717" s="15"/>
      <c r="B9717" s="15"/>
      <c r="C9717" s="15"/>
    </row>
    <row r="9718" spans="1:3" x14ac:dyDescent="0.25">
      <c r="A9718" s="15"/>
      <c r="B9718" s="15"/>
      <c r="C9718" s="15"/>
    </row>
    <row r="9719" spans="1:3" x14ac:dyDescent="0.25">
      <c r="A9719" s="15"/>
      <c r="B9719" s="15"/>
      <c r="C9719" s="15"/>
    </row>
    <row r="9720" spans="1:3" x14ac:dyDescent="0.25">
      <c r="A9720" s="15"/>
      <c r="B9720" s="15"/>
      <c r="C9720" s="15"/>
    </row>
    <row r="9721" spans="1:3" x14ac:dyDescent="0.25">
      <c r="A9721" s="15"/>
      <c r="B9721" s="15"/>
      <c r="C9721" s="15"/>
    </row>
    <row r="9722" spans="1:3" x14ac:dyDescent="0.25">
      <c r="A9722" s="15"/>
      <c r="B9722" s="15"/>
      <c r="C9722" s="15"/>
    </row>
    <row r="9723" spans="1:3" x14ac:dyDescent="0.25">
      <c r="A9723" s="15"/>
      <c r="B9723" s="15"/>
      <c r="C9723" s="15"/>
    </row>
    <row r="9724" spans="1:3" x14ac:dyDescent="0.25">
      <c r="A9724" s="15"/>
      <c r="B9724" s="15"/>
      <c r="C9724" s="15"/>
    </row>
    <row r="9725" spans="1:3" x14ac:dyDescent="0.25">
      <c r="A9725" s="15"/>
      <c r="B9725" s="15"/>
      <c r="C9725" s="15"/>
    </row>
    <row r="9726" spans="1:3" x14ac:dyDescent="0.25">
      <c r="A9726" s="15"/>
      <c r="B9726" s="15"/>
      <c r="C9726" s="15"/>
    </row>
    <row r="9727" spans="1:3" x14ac:dyDescent="0.25">
      <c r="A9727" s="15"/>
      <c r="B9727" s="15"/>
      <c r="C9727" s="15"/>
    </row>
    <row r="9728" spans="1:3" x14ac:dyDescent="0.25">
      <c r="A9728" s="15"/>
      <c r="B9728" s="15"/>
      <c r="C9728" s="15"/>
    </row>
    <row r="9729" spans="1:3" x14ac:dyDescent="0.25">
      <c r="A9729" s="15"/>
      <c r="B9729" s="15"/>
      <c r="C9729" s="15"/>
    </row>
    <row r="9730" spans="1:3" x14ac:dyDescent="0.25">
      <c r="A9730" s="15"/>
      <c r="B9730" s="15"/>
      <c r="C9730" s="15"/>
    </row>
    <row r="9731" spans="1:3" x14ac:dyDescent="0.25">
      <c r="A9731" s="15"/>
      <c r="B9731" s="15"/>
      <c r="C9731" s="15"/>
    </row>
    <row r="9732" spans="1:3" x14ac:dyDescent="0.25">
      <c r="A9732" s="15"/>
      <c r="B9732" s="15"/>
      <c r="C9732" s="15"/>
    </row>
    <row r="9733" spans="1:3" x14ac:dyDescent="0.25">
      <c r="A9733" s="15"/>
      <c r="B9733" s="15"/>
      <c r="C9733" s="15"/>
    </row>
    <row r="9734" spans="1:3" x14ac:dyDescent="0.25">
      <c r="A9734" s="15"/>
      <c r="B9734" s="15"/>
      <c r="C9734" s="15"/>
    </row>
    <row r="9735" spans="1:3" x14ac:dyDescent="0.25">
      <c r="A9735" s="15"/>
      <c r="B9735" s="15"/>
      <c r="C9735" s="15"/>
    </row>
    <row r="9736" spans="1:3" x14ac:dyDescent="0.25">
      <c r="A9736" s="15"/>
      <c r="B9736" s="15"/>
      <c r="C9736" s="15"/>
    </row>
    <row r="9737" spans="1:3" x14ac:dyDescent="0.25">
      <c r="A9737" s="15"/>
      <c r="B9737" s="15"/>
      <c r="C9737" s="15"/>
    </row>
    <row r="9738" spans="1:3" x14ac:dyDescent="0.25">
      <c r="A9738" s="15"/>
      <c r="B9738" s="15"/>
      <c r="C9738" s="15"/>
    </row>
    <row r="9739" spans="1:3" x14ac:dyDescent="0.25">
      <c r="A9739" s="15"/>
      <c r="B9739" s="15"/>
      <c r="C9739" s="15"/>
    </row>
    <row r="9740" spans="1:3" x14ac:dyDescent="0.25">
      <c r="A9740" s="15"/>
      <c r="B9740" s="15"/>
      <c r="C9740" s="15"/>
    </row>
    <row r="9741" spans="1:3" x14ac:dyDescent="0.25">
      <c r="A9741" s="15"/>
      <c r="B9741" s="15"/>
      <c r="C9741" s="15"/>
    </row>
    <row r="9742" spans="1:3" x14ac:dyDescent="0.25">
      <c r="A9742" s="15"/>
      <c r="B9742" s="15"/>
      <c r="C9742" s="15"/>
    </row>
    <row r="9743" spans="1:3" x14ac:dyDescent="0.25">
      <c r="A9743" s="15"/>
      <c r="B9743" s="15"/>
      <c r="C9743" s="15"/>
    </row>
    <row r="9744" spans="1:3" x14ac:dyDescent="0.25">
      <c r="A9744" s="15"/>
      <c r="B9744" s="15"/>
      <c r="C9744" s="15"/>
    </row>
    <row r="9745" spans="1:3" x14ac:dyDescent="0.25">
      <c r="A9745" s="15"/>
      <c r="B9745" s="15"/>
      <c r="C9745" s="15"/>
    </row>
    <row r="9746" spans="1:3" x14ac:dyDescent="0.25">
      <c r="A9746" s="15"/>
      <c r="B9746" s="15"/>
      <c r="C9746" s="15"/>
    </row>
    <row r="9747" spans="1:3" x14ac:dyDescent="0.25">
      <c r="A9747" s="15"/>
      <c r="B9747" s="15"/>
      <c r="C9747" s="15"/>
    </row>
    <row r="9748" spans="1:3" x14ac:dyDescent="0.25">
      <c r="A9748" s="15"/>
      <c r="B9748" s="15"/>
      <c r="C9748" s="15"/>
    </row>
    <row r="9749" spans="1:3" x14ac:dyDescent="0.25">
      <c r="A9749" s="15"/>
      <c r="B9749" s="15"/>
      <c r="C9749" s="15"/>
    </row>
    <row r="9750" spans="1:3" x14ac:dyDescent="0.25">
      <c r="A9750" s="15"/>
      <c r="B9750" s="15"/>
      <c r="C9750" s="15"/>
    </row>
    <row r="9751" spans="1:3" x14ac:dyDescent="0.25">
      <c r="A9751" s="15"/>
      <c r="B9751" s="15"/>
      <c r="C9751" s="15"/>
    </row>
    <row r="9752" spans="1:3" x14ac:dyDescent="0.25">
      <c r="A9752" s="15"/>
      <c r="B9752" s="15"/>
      <c r="C9752" s="15"/>
    </row>
    <row r="9753" spans="1:3" x14ac:dyDescent="0.25">
      <c r="A9753" s="15"/>
      <c r="B9753" s="15"/>
      <c r="C9753" s="15"/>
    </row>
    <row r="9754" spans="1:3" x14ac:dyDescent="0.25">
      <c r="A9754" s="15"/>
      <c r="B9754" s="15"/>
      <c r="C9754" s="15"/>
    </row>
    <row r="9755" spans="1:3" x14ac:dyDescent="0.25">
      <c r="A9755" s="15"/>
      <c r="B9755" s="15"/>
      <c r="C9755" s="15"/>
    </row>
    <row r="9756" spans="1:3" x14ac:dyDescent="0.25">
      <c r="A9756" s="15"/>
      <c r="B9756" s="15"/>
      <c r="C9756" s="15"/>
    </row>
    <row r="9757" spans="1:3" x14ac:dyDescent="0.25">
      <c r="A9757" s="15"/>
      <c r="B9757" s="15"/>
      <c r="C9757" s="15"/>
    </row>
    <row r="9758" spans="1:3" x14ac:dyDescent="0.25">
      <c r="A9758" s="15"/>
      <c r="B9758" s="15"/>
      <c r="C9758" s="15"/>
    </row>
    <row r="9759" spans="1:3" x14ac:dyDescent="0.25">
      <c r="A9759" s="15"/>
      <c r="B9759" s="15"/>
      <c r="C9759" s="15"/>
    </row>
    <row r="9760" spans="1:3" x14ac:dyDescent="0.25">
      <c r="A9760" s="15"/>
      <c r="B9760" s="15"/>
      <c r="C9760" s="15"/>
    </row>
    <row r="9761" spans="1:3" x14ac:dyDescent="0.25">
      <c r="A9761" s="15"/>
      <c r="B9761" s="15"/>
      <c r="C9761" s="15"/>
    </row>
    <row r="9762" spans="1:3" x14ac:dyDescent="0.25">
      <c r="A9762" s="15"/>
      <c r="B9762" s="15"/>
      <c r="C9762" s="15"/>
    </row>
    <row r="9763" spans="1:3" x14ac:dyDescent="0.25">
      <c r="A9763" s="15"/>
      <c r="B9763" s="15"/>
      <c r="C9763" s="15"/>
    </row>
    <row r="9764" spans="1:3" x14ac:dyDescent="0.25">
      <c r="A9764" s="15"/>
      <c r="B9764" s="15"/>
      <c r="C9764" s="15"/>
    </row>
    <row r="9765" spans="1:3" x14ac:dyDescent="0.25">
      <c r="A9765" s="15"/>
      <c r="B9765" s="15"/>
      <c r="C9765" s="15"/>
    </row>
    <row r="9766" spans="1:3" x14ac:dyDescent="0.25">
      <c r="A9766" s="15"/>
      <c r="B9766" s="15"/>
      <c r="C9766" s="15"/>
    </row>
    <row r="9767" spans="1:3" x14ac:dyDescent="0.25">
      <c r="A9767" s="15"/>
      <c r="B9767" s="15"/>
      <c r="C9767" s="15"/>
    </row>
    <row r="9768" spans="1:3" x14ac:dyDescent="0.25">
      <c r="A9768" s="15"/>
      <c r="B9768" s="15"/>
      <c r="C9768" s="15"/>
    </row>
    <row r="9769" spans="1:3" x14ac:dyDescent="0.25">
      <c r="A9769" s="15"/>
      <c r="B9769" s="15"/>
      <c r="C9769" s="15"/>
    </row>
    <row r="9770" spans="1:3" x14ac:dyDescent="0.25">
      <c r="A9770" s="15"/>
      <c r="B9770" s="15"/>
      <c r="C9770" s="15"/>
    </row>
    <row r="9771" spans="1:3" x14ac:dyDescent="0.25">
      <c r="A9771" s="15"/>
      <c r="B9771" s="15"/>
      <c r="C9771" s="15"/>
    </row>
    <row r="9772" spans="1:3" x14ac:dyDescent="0.25">
      <c r="A9772" s="15"/>
      <c r="B9772" s="15"/>
      <c r="C9772" s="15"/>
    </row>
    <row r="9773" spans="1:3" x14ac:dyDescent="0.25">
      <c r="A9773" s="15"/>
      <c r="B9773" s="15"/>
      <c r="C9773" s="15"/>
    </row>
    <row r="9774" spans="1:3" x14ac:dyDescent="0.25">
      <c r="A9774" s="15"/>
      <c r="B9774" s="15"/>
      <c r="C9774" s="15"/>
    </row>
    <row r="9775" spans="1:3" x14ac:dyDescent="0.25">
      <c r="A9775" s="15"/>
      <c r="B9775" s="15"/>
      <c r="C9775" s="15"/>
    </row>
    <row r="9776" spans="1:3" x14ac:dyDescent="0.25">
      <c r="A9776" s="15"/>
      <c r="B9776" s="15"/>
      <c r="C9776" s="15"/>
    </row>
    <row r="9777" spans="1:3" x14ac:dyDescent="0.25">
      <c r="A9777" s="15"/>
      <c r="B9777" s="15"/>
      <c r="C9777" s="15"/>
    </row>
    <row r="9778" spans="1:3" x14ac:dyDescent="0.25">
      <c r="A9778" s="15"/>
      <c r="B9778" s="15"/>
      <c r="C9778" s="15"/>
    </row>
    <row r="9779" spans="1:3" x14ac:dyDescent="0.25">
      <c r="A9779" s="15"/>
      <c r="B9779" s="15"/>
      <c r="C9779" s="15"/>
    </row>
    <row r="9780" spans="1:3" x14ac:dyDescent="0.25">
      <c r="A9780" s="15"/>
      <c r="B9780" s="15"/>
      <c r="C9780" s="15"/>
    </row>
    <row r="9781" spans="1:3" x14ac:dyDescent="0.25">
      <c r="A9781" s="15"/>
      <c r="B9781" s="15"/>
      <c r="C9781" s="15"/>
    </row>
    <row r="9782" spans="1:3" x14ac:dyDescent="0.25">
      <c r="A9782" s="15"/>
      <c r="B9782" s="15"/>
      <c r="C9782" s="15"/>
    </row>
    <row r="9783" spans="1:3" x14ac:dyDescent="0.25">
      <c r="A9783" s="15"/>
      <c r="B9783" s="15"/>
      <c r="C9783" s="15"/>
    </row>
    <row r="9784" spans="1:3" x14ac:dyDescent="0.25">
      <c r="A9784" s="15"/>
      <c r="B9784" s="15"/>
      <c r="C9784" s="15"/>
    </row>
    <row r="9785" spans="1:3" x14ac:dyDescent="0.25">
      <c r="A9785" s="15"/>
      <c r="B9785" s="15"/>
      <c r="C9785" s="15"/>
    </row>
    <row r="9786" spans="1:3" x14ac:dyDescent="0.25">
      <c r="A9786" s="15"/>
      <c r="B9786" s="15"/>
      <c r="C9786" s="15"/>
    </row>
    <row r="9787" spans="1:3" x14ac:dyDescent="0.25">
      <c r="A9787" s="15"/>
      <c r="B9787" s="15"/>
      <c r="C9787" s="15"/>
    </row>
    <row r="9788" spans="1:3" x14ac:dyDescent="0.25">
      <c r="A9788" s="15"/>
      <c r="B9788" s="15"/>
      <c r="C9788" s="15"/>
    </row>
    <row r="9789" spans="1:3" x14ac:dyDescent="0.25">
      <c r="A9789" s="15"/>
      <c r="B9789" s="15"/>
      <c r="C9789" s="15"/>
    </row>
    <row r="9790" spans="1:3" x14ac:dyDescent="0.25">
      <c r="A9790" s="15"/>
      <c r="B9790" s="15"/>
      <c r="C9790" s="15"/>
    </row>
    <row r="9791" spans="1:3" x14ac:dyDescent="0.25">
      <c r="A9791" s="15"/>
      <c r="B9791" s="15"/>
      <c r="C9791" s="15"/>
    </row>
    <row r="9792" spans="1:3" x14ac:dyDescent="0.25">
      <c r="A9792" s="15"/>
      <c r="B9792" s="15"/>
      <c r="C9792" s="15"/>
    </row>
    <row r="9793" spans="1:3" x14ac:dyDescent="0.25">
      <c r="A9793" s="15"/>
      <c r="B9793" s="15"/>
      <c r="C9793" s="15"/>
    </row>
    <row r="9794" spans="1:3" x14ac:dyDescent="0.25">
      <c r="A9794" s="15"/>
      <c r="B9794" s="15"/>
      <c r="C9794" s="15"/>
    </row>
    <row r="9795" spans="1:3" x14ac:dyDescent="0.25">
      <c r="A9795" s="15"/>
      <c r="B9795" s="15"/>
      <c r="C9795" s="15"/>
    </row>
    <row r="9796" spans="1:3" x14ac:dyDescent="0.25">
      <c r="A9796" s="15"/>
      <c r="B9796" s="15"/>
      <c r="C9796" s="15"/>
    </row>
    <row r="9797" spans="1:3" x14ac:dyDescent="0.25">
      <c r="A9797" s="15"/>
      <c r="B9797" s="15"/>
      <c r="C9797" s="15"/>
    </row>
    <row r="9798" spans="1:3" x14ac:dyDescent="0.25">
      <c r="A9798" s="15"/>
      <c r="B9798" s="15"/>
      <c r="C9798" s="15"/>
    </row>
    <row r="9799" spans="1:3" x14ac:dyDescent="0.25">
      <c r="A9799" s="15"/>
      <c r="B9799" s="15"/>
      <c r="C9799" s="15"/>
    </row>
    <row r="9800" spans="1:3" x14ac:dyDescent="0.25">
      <c r="A9800" s="15"/>
      <c r="B9800" s="15"/>
      <c r="C9800" s="15"/>
    </row>
    <row r="9801" spans="1:3" x14ac:dyDescent="0.25">
      <c r="A9801" s="15"/>
      <c r="B9801" s="15"/>
      <c r="C9801" s="15"/>
    </row>
    <row r="9802" spans="1:3" x14ac:dyDescent="0.25">
      <c r="A9802" s="15"/>
      <c r="B9802" s="15"/>
      <c r="C9802" s="15"/>
    </row>
    <row r="9803" spans="1:3" x14ac:dyDescent="0.25">
      <c r="A9803" s="15"/>
      <c r="B9803" s="15"/>
      <c r="C9803" s="15"/>
    </row>
    <row r="9804" spans="1:3" x14ac:dyDescent="0.25">
      <c r="A9804" s="15"/>
      <c r="B9804" s="15"/>
      <c r="C9804" s="15"/>
    </row>
    <row r="9805" spans="1:3" x14ac:dyDescent="0.25">
      <c r="A9805" s="15"/>
      <c r="B9805" s="15"/>
      <c r="C9805" s="15"/>
    </row>
    <row r="9806" spans="1:3" x14ac:dyDescent="0.25">
      <c r="A9806" s="15"/>
      <c r="B9806" s="15"/>
      <c r="C9806" s="15"/>
    </row>
    <row r="9807" spans="1:3" x14ac:dyDescent="0.25">
      <c r="A9807" s="15"/>
      <c r="B9807" s="15"/>
      <c r="C9807" s="15"/>
    </row>
    <row r="9808" spans="1:3" x14ac:dyDescent="0.25">
      <c r="A9808" s="15"/>
      <c r="B9808" s="15"/>
      <c r="C9808" s="15"/>
    </row>
    <row r="9809" spans="1:3" x14ac:dyDescent="0.25">
      <c r="A9809" s="15"/>
      <c r="B9809" s="15"/>
      <c r="C9809" s="15"/>
    </row>
    <row r="9810" spans="1:3" x14ac:dyDescent="0.25">
      <c r="A9810" s="15"/>
      <c r="B9810" s="15"/>
      <c r="C9810" s="15"/>
    </row>
    <row r="9811" spans="1:3" x14ac:dyDescent="0.25">
      <c r="A9811" s="15"/>
      <c r="B9811" s="15"/>
      <c r="C9811" s="15"/>
    </row>
    <row r="9812" spans="1:3" x14ac:dyDescent="0.25">
      <c r="A9812" s="15"/>
      <c r="B9812" s="15"/>
      <c r="C9812" s="15"/>
    </row>
    <row r="9813" spans="1:3" x14ac:dyDescent="0.25">
      <c r="A9813" s="15"/>
      <c r="B9813" s="15"/>
      <c r="C9813" s="15"/>
    </row>
    <row r="9814" spans="1:3" x14ac:dyDescent="0.25">
      <c r="A9814" s="15"/>
      <c r="B9814" s="15"/>
      <c r="C9814" s="15"/>
    </row>
    <row r="9815" spans="1:3" x14ac:dyDescent="0.25">
      <c r="A9815" s="15"/>
      <c r="B9815" s="15"/>
      <c r="C9815" s="15"/>
    </row>
    <row r="9816" spans="1:3" x14ac:dyDescent="0.25">
      <c r="A9816" s="15"/>
      <c r="B9816" s="15"/>
      <c r="C9816" s="15"/>
    </row>
    <row r="9817" spans="1:3" x14ac:dyDescent="0.25">
      <c r="A9817" s="15"/>
      <c r="B9817" s="15"/>
      <c r="C9817" s="15"/>
    </row>
    <row r="9818" spans="1:3" x14ac:dyDescent="0.25">
      <c r="A9818" s="15"/>
      <c r="B9818" s="15"/>
      <c r="C9818" s="15"/>
    </row>
    <row r="9819" spans="1:3" x14ac:dyDescent="0.25">
      <c r="A9819" s="15"/>
      <c r="B9819" s="15"/>
      <c r="C9819" s="15"/>
    </row>
    <row r="9820" spans="1:3" x14ac:dyDescent="0.25">
      <c r="A9820" s="15"/>
      <c r="B9820" s="15"/>
      <c r="C9820" s="15"/>
    </row>
    <row r="9821" spans="1:3" x14ac:dyDescent="0.25">
      <c r="A9821" s="15"/>
      <c r="B9821" s="15"/>
      <c r="C9821" s="15"/>
    </row>
    <row r="9822" spans="1:3" x14ac:dyDescent="0.25">
      <c r="A9822" s="15"/>
      <c r="B9822" s="15"/>
      <c r="C9822" s="15"/>
    </row>
    <row r="9823" spans="1:3" x14ac:dyDescent="0.25">
      <c r="A9823" s="15"/>
      <c r="B9823" s="15"/>
      <c r="C9823" s="15"/>
    </row>
    <row r="9824" spans="1:3" x14ac:dyDescent="0.25">
      <c r="A9824" s="15"/>
      <c r="B9824" s="15"/>
      <c r="C9824" s="15"/>
    </row>
    <row r="9825" spans="1:3" x14ac:dyDescent="0.25">
      <c r="A9825" s="15"/>
      <c r="B9825" s="15"/>
      <c r="C9825" s="15"/>
    </row>
    <row r="9826" spans="1:3" x14ac:dyDescent="0.25">
      <c r="A9826" s="15"/>
      <c r="B9826" s="15"/>
      <c r="C9826" s="15"/>
    </row>
    <row r="9827" spans="1:3" x14ac:dyDescent="0.25">
      <c r="A9827" s="15"/>
      <c r="B9827" s="15"/>
      <c r="C9827" s="15"/>
    </row>
    <row r="9828" spans="1:3" x14ac:dyDescent="0.25">
      <c r="A9828" s="15"/>
      <c r="B9828" s="15"/>
      <c r="C9828" s="15"/>
    </row>
    <row r="9829" spans="1:3" x14ac:dyDescent="0.25">
      <c r="A9829" s="15"/>
      <c r="B9829" s="15"/>
      <c r="C9829" s="15"/>
    </row>
    <row r="9830" spans="1:3" x14ac:dyDescent="0.25">
      <c r="A9830" s="15"/>
      <c r="B9830" s="15"/>
      <c r="C9830" s="15"/>
    </row>
    <row r="9831" spans="1:3" x14ac:dyDescent="0.25">
      <c r="A9831" s="15"/>
      <c r="B9831" s="15"/>
      <c r="C9831" s="15"/>
    </row>
    <row r="9832" spans="1:3" x14ac:dyDescent="0.25">
      <c r="A9832" s="15"/>
      <c r="B9832" s="15"/>
      <c r="C9832" s="15"/>
    </row>
    <row r="9833" spans="1:3" x14ac:dyDescent="0.25">
      <c r="A9833" s="15"/>
      <c r="B9833" s="15"/>
      <c r="C9833" s="15"/>
    </row>
    <row r="9834" spans="1:3" x14ac:dyDescent="0.25">
      <c r="A9834" s="15"/>
      <c r="B9834" s="15"/>
      <c r="C9834" s="15"/>
    </row>
    <row r="9835" spans="1:3" x14ac:dyDescent="0.25">
      <c r="A9835" s="15"/>
      <c r="B9835" s="15"/>
      <c r="C9835" s="15"/>
    </row>
    <row r="9836" spans="1:3" x14ac:dyDescent="0.25">
      <c r="A9836" s="15"/>
      <c r="B9836" s="15"/>
      <c r="C9836" s="15"/>
    </row>
    <row r="9837" spans="1:3" x14ac:dyDescent="0.25">
      <c r="A9837" s="15"/>
      <c r="B9837" s="15"/>
      <c r="C9837" s="15"/>
    </row>
    <row r="9838" spans="1:3" x14ac:dyDescent="0.25">
      <c r="A9838" s="15"/>
      <c r="B9838" s="15"/>
      <c r="C9838" s="15"/>
    </row>
    <row r="9839" spans="1:3" x14ac:dyDescent="0.25">
      <c r="A9839" s="15"/>
      <c r="B9839" s="15"/>
      <c r="C9839" s="15"/>
    </row>
    <row r="9840" spans="1:3" x14ac:dyDescent="0.25">
      <c r="A9840" s="15"/>
      <c r="B9840" s="15"/>
      <c r="C9840" s="15"/>
    </row>
    <row r="9841" spans="1:3" x14ac:dyDescent="0.25">
      <c r="A9841" s="15"/>
      <c r="B9841" s="15"/>
      <c r="C9841" s="15"/>
    </row>
    <row r="9842" spans="1:3" x14ac:dyDescent="0.25">
      <c r="A9842" s="15"/>
      <c r="B9842" s="15"/>
      <c r="C9842" s="15"/>
    </row>
    <row r="9843" spans="1:3" x14ac:dyDescent="0.25">
      <c r="A9843" s="15"/>
      <c r="B9843" s="15"/>
      <c r="C9843" s="15"/>
    </row>
    <row r="9844" spans="1:3" x14ac:dyDescent="0.25">
      <c r="A9844" s="15"/>
      <c r="B9844" s="15"/>
      <c r="C9844" s="15"/>
    </row>
    <row r="9845" spans="1:3" x14ac:dyDescent="0.25">
      <c r="A9845" s="15"/>
      <c r="B9845" s="15"/>
      <c r="C9845" s="15"/>
    </row>
    <row r="9846" spans="1:3" x14ac:dyDescent="0.25">
      <c r="A9846" s="15"/>
      <c r="B9846" s="15"/>
      <c r="C9846" s="15"/>
    </row>
    <row r="9847" spans="1:3" x14ac:dyDescent="0.25">
      <c r="A9847" s="15"/>
      <c r="B9847" s="15"/>
      <c r="C9847" s="15"/>
    </row>
    <row r="9848" spans="1:3" x14ac:dyDescent="0.25">
      <c r="A9848" s="15"/>
      <c r="B9848" s="15"/>
      <c r="C9848" s="15"/>
    </row>
    <row r="9849" spans="1:3" x14ac:dyDescent="0.25">
      <c r="A9849" s="15"/>
      <c r="B9849" s="15"/>
      <c r="C9849" s="15"/>
    </row>
    <row r="9850" spans="1:3" x14ac:dyDescent="0.25">
      <c r="A9850" s="15"/>
      <c r="B9850" s="15"/>
      <c r="C9850" s="15"/>
    </row>
    <row r="9851" spans="1:3" x14ac:dyDescent="0.25">
      <c r="A9851" s="15"/>
      <c r="B9851" s="15"/>
      <c r="C9851" s="15"/>
    </row>
    <row r="9852" spans="1:3" x14ac:dyDescent="0.25">
      <c r="A9852" s="15"/>
      <c r="B9852" s="15"/>
      <c r="C9852" s="15"/>
    </row>
    <row r="9853" spans="1:3" x14ac:dyDescent="0.25">
      <c r="A9853" s="15"/>
      <c r="B9853" s="15"/>
      <c r="C9853" s="15"/>
    </row>
    <row r="9854" spans="1:3" x14ac:dyDescent="0.25">
      <c r="A9854" s="15"/>
      <c r="B9854" s="15"/>
      <c r="C9854" s="15"/>
    </row>
    <row r="9855" spans="1:3" x14ac:dyDescent="0.25">
      <c r="A9855" s="15"/>
      <c r="B9855" s="15"/>
      <c r="C9855" s="15"/>
    </row>
    <row r="9856" spans="1:3" x14ac:dyDescent="0.25">
      <c r="A9856" s="15"/>
      <c r="B9856" s="15"/>
      <c r="C9856" s="15"/>
    </row>
    <row r="9857" spans="1:3" x14ac:dyDescent="0.25">
      <c r="A9857" s="15"/>
      <c r="B9857" s="15"/>
      <c r="C9857" s="15"/>
    </row>
    <row r="9858" spans="1:3" x14ac:dyDescent="0.25">
      <c r="A9858" s="15"/>
      <c r="B9858" s="15"/>
      <c r="C9858" s="15"/>
    </row>
    <row r="9859" spans="1:3" x14ac:dyDescent="0.25">
      <c r="A9859" s="15"/>
      <c r="B9859" s="15"/>
      <c r="C9859" s="15"/>
    </row>
    <row r="9860" spans="1:3" x14ac:dyDescent="0.25">
      <c r="A9860" s="15"/>
      <c r="B9860" s="15"/>
      <c r="C9860" s="15"/>
    </row>
    <row r="9861" spans="1:3" x14ac:dyDescent="0.25">
      <c r="A9861" s="15"/>
      <c r="B9861" s="15"/>
      <c r="C9861" s="15"/>
    </row>
    <row r="9862" spans="1:3" x14ac:dyDescent="0.25">
      <c r="A9862" s="15"/>
      <c r="B9862" s="15"/>
      <c r="C9862" s="15"/>
    </row>
    <row r="9863" spans="1:3" x14ac:dyDescent="0.25">
      <c r="A9863" s="15"/>
      <c r="B9863" s="15"/>
      <c r="C9863" s="15"/>
    </row>
    <row r="9864" spans="1:3" x14ac:dyDescent="0.25">
      <c r="A9864" s="15"/>
      <c r="B9864" s="15"/>
      <c r="C9864" s="15"/>
    </row>
    <row r="9865" spans="1:3" x14ac:dyDescent="0.25">
      <c r="A9865" s="15"/>
      <c r="B9865" s="15"/>
      <c r="C9865" s="15"/>
    </row>
    <row r="9866" spans="1:3" x14ac:dyDescent="0.25">
      <c r="A9866" s="15"/>
      <c r="B9866" s="15"/>
      <c r="C9866" s="15"/>
    </row>
    <row r="9867" spans="1:3" x14ac:dyDescent="0.25">
      <c r="A9867" s="15"/>
      <c r="B9867" s="15"/>
      <c r="C9867" s="15"/>
    </row>
    <row r="9868" spans="1:3" x14ac:dyDescent="0.25">
      <c r="A9868" s="15"/>
      <c r="B9868" s="15"/>
      <c r="C9868" s="15"/>
    </row>
    <row r="9869" spans="1:3" x14ac:dyDescent="0.25">
      <c r="A9869" s="15"/>
      <c r="B9869" s="15"/>
      <c r="C9869" s="15"/>
    </row>
    <row r="9870" spans="1:3" x14ac:dyDescent="0.25">
      <c r="A9870" s="15"/>
      <c r="B9870" s="15"/>
      <c r="C9870" s="15"/>
    </row>
    <row r="9871" spans="1:3" x14ac:dyDescent="0.25">
      <c r="A9871" s="15"/>
      <c r="B9871" s="15"/>
      <c r="C9871" s="15"/>
    </row>
    <row r="9872" spans="1:3" x14ac:dyDescent="0.25">
      <c r="A9872" s="15"/>
      <c r="B9872" s="15"/>
      <c r="C9872" s="15"/>
    </row>
    <row r="9873" spans="1:3" x14ac:dyDescent="0.25">
      <c r="A9873" s="15"/>
      <c r="B9873" s="15"/>
      <c r="C9873" s="15"/>
    </row>
    <row r="9874" spans="1:3" x14ac:dyDescent="0.25">
      <c r="A9874" s="15"/>
      <c r="B9874" s="15"/>
      <c r="C9874" s="15"/>
    </row>
    <row r="9875" spans="1:3" x14ac:dyDescent="0.25">
      <c r="A9875" s="15"/>
      <c r="B9875" s="15"/>
      <c r="C9875" s="15"/>
    </row>
    <row r="9876" spans="1:3" x14ac:dyDescent="0.25">
      <c r="A9876" s="15"/>
      <c r="B9876" s="15"/>
      <c r="C9876" s="15"/>
    </row>
    <row r="9877" spans="1:3" x14ac:dyDescent="0.25">
      <c r="A9877" s="15"/>
      <c r="B9877" s="15"/>
      <c r="C9877" s="15"/>
    </row>
    <row r="9878" spans="1:3" x14ac:dyDescent="0.25">
      <c r="A9878" s="15"/>
      <c r="B9878" s="15"/>
      <c r="C9878" s="15"/>
    </row>
    <row r="9879" spans="1:3" x14ac:dyDescent="0.25">
      <c r="A9879" s="15"/>
      <c r="B9879" s="15"/>
      <c r="C9879" s="15"/>
    </row>
    <row r="9880" spans="1:3" x14ac:dyDescent="0.25">
      <c r="A9880" s="15"/>
      <c r="B9880" s="15"/>
      <c r="C9880" s="15"/>
    </row>
    <row r="9881" spans="1:3" x14ac:dyDescent="0.25">
      <c r="A9881" s="15"/>
      <c r="B9881" s="15"/>
      <c r="C9881" s="15"/>
    </row>
    <row r="9882" spans="1:3" x14ac:dyDescent="0.25">
      <c r="A9882" s="15"/>
      <c r="B9882" s="15"/>
      <c r="C9882" s="15"/>
    </row>
    <row r="9883" spans="1:3" x14ac:dyDescent="0.25">
      <c r="A9883" s="15"/>
      <c r="B9883" s="15"/>
      <c r="C9883" s="15"/>
    </row>
    <row r="9884" spans="1:3" x14ac:dyDescent="0.25">
      <c r="A9884" s="15"/>
      <c r="B9884" s="15"/>
      <c r="C9884" s="15"/>
    </row>
    <row r="9885" spans="1:3" x14ac:dyDescent="0.25">
      <c r="A9885" s="15"/>
      <c r="B9885" s="15"/>
      <c r="C9885" s="15"/>
    </row>
    <row r="9886" spans="1:3" x14ac:dyDescent="0.25">
      <c r="A9886" s="15"/>
      <c r="B9886" s="15"/>
      <c r="C9886" s="15"/>
    </row>
    <row r="9887" spans="1:3" x14ac:dyDescent="0.25">
      <c r="A9887" s="15"/>
      <c r="B9887" s="15"/>
      <c r="C9887" s="15"/>
    </row>
    <row r="9888" spans="1:3" x14ac:dyDescent="0.25">
      <c r="A9888" s="15"/>
      <c r="B9888" s="15"/>
      <c r="C9888" s="15"/>
    </row>
    <row r="9889" spans="1:3" x14ac:dyDescent="0.25">
      <c r="A9889" s="15"/>
      <c r="B9889" s="15"/>
      <c r="C9889" s="15"/>
    </row>
    <row r="9890" spans="1:3" x14ac:dyDescent="0.25">
      <c r="A9890" s="15"/>
      <c r="B9890" s="15"/>
      <c r="C9890" s="15"/>
    </row>
    <row r="9891" spans="1:3" x14ac:dyDescent="0.25">
      <c r="A9891" s="15"/>
      <c r="B9891" s="15"/>
      <c r="C9891" s="15"/>
    </row>
    <row r="9892" spans="1:3" x14ac:dyDescent="0.25">
      <c r="A9892" s="15"/>
      <c r="B9892" s="15"/>
      <c r="C9892" s="15"/>
    </row>
    <row r="9893" spans="1:3" x14ac:dyDescent="0.25">
      <c r="A9893" s="15"/>
      <c r="B9893" s="15"/>
      <c r="C9893" s="15"/>
    </row>
    <row r="9894" spans="1:3" x14ac:dyDescent="0.25">
      <c r="A9894" s="15"/>
      <c r="B9894" s="15"/>
      <c r="C9894" s="15"/>
    </row>
    <row r="9895" spans="1:3" x14ac:dyDescent="0.25">
      <c r="A9895" s="15"/>
      <c r="B9895" s="15"/>
      <c r="C9895" s="15"/>
    </row>
    <row r="9896" spans="1:3" x14ac:dyDescent="0.25">
      <c r="A9896" s="15"/>
      <c r="B9896" s="15"/>
      <c r="C9896" s="15"/>
    </row>
    <row r="9897" spans="1:3" x14ac:dyDescent="0.25">
      <c r="A9897" s="15"/>
      <c r="B9897" s="15"/>
      <c r="C9897" s="15"/>
    </row>
    <row r="9898" spans="1:3" x14ac:dyDescent="0.25">
      <c r="A9898" s="15"/>
      <c r="B9898" s="15"/>
      <c r="C9898" s="15"/>
    </row>
    <row r="9899" spans="1:3" x14ac:dyDescent="0.25">
      <c r="A9899" s="15"/>
      <c r="B9899" s="15"/>
      <c r="C9899" s="15"/>
    </row>
    <row r="9900" spans="1:3" x14ac:dyDescent="0.25">
      <c r="A9900" s="15"/>
      <c r="B9900" s="15"/>
      <c r="C9900" s="15"/>
    </row>
    <row r="9901" spans="1:3" x14ac:dyDescent="0.25">
      <c r="A9901" s="15"/>
      <c r="B9901" s="15"/>
      <c r="C9901" s="15"/>
    </row>
    <row r="9902" spans="1:3" x14ac:dyDescent="0.25">
      <c r="A9902" s="15"/>
      <c r="B9902" s="15"/>
      <c r="C9902" s="15"/>
    </row>
    <row r="9903" spans="1:3" x14ac:dyDescent="0.25">
      <c r="A9903" s="15"/>
      <c r="B9903" s="15"/>
      <c r="C9903" s="15"/>
    </row>
    <row r="9904" spans="1:3" x14ac:dyDescent="0.25">
      <c r="A9904" s="15"/>
      <c r="B9904" s="15"/>
      <c r="C9904" s="15"/>
    </row>
    <row r="9905" spans="1:3" x14ac:dyDescent="0.25">
      <c r="A9905" s="15"/>
      <c r="B9905" s="15"/>
      <c r="C9905" s="15"/>
    </row>
    <row r="9906" spans="1:3" x14ac:dyDescent="0.25">
      <c r="A9906" s="15"/>
      <c r="B9906" s="15"/>
      <c r="C9906" s="15"/>
    </row>
    <row r="9907" spans="1:3" x14ac:dyDescent="0.25">
      <c r="A9907" s="15"/>
      <c r="B9907" s="15"/>
      <c r="C9907" s="15"/>
    </row>
    <row r="9908" spans="1:3" x14ac:dyDescent="0.25">
      <c r="A9908" s="15"/>
      <c r="B9908" s="15"/>
      <c r="C9908" s="15"/>
    </row>
    <row r="9909" spans="1:3" x14ac:dyDescent="0.25">
      <c r="A9909" s="15"/>
      <c r="B9909" s="15"/>
      <c r="C9909" s="15"/>
    </row>
    <row r="9910" spans="1:3" x14ac:dyDescent="0.25">
      <c r="A9910" s="15"/>
      <c r="B9910" s="15"/>
      <c r="C9910" s="15"/>
    </row>
    <row r="9911" spans="1:3" x14ac:dyDescent="0.25">
      <c r="A9911" s="15"/>
      <c r="B9911" s="15"/>
      <c r="C9911" s="15"/>
    </row>
    <row r="9912" spans="1:3" x14ac:dyDescent="0.25">
      <c r="A9912" s="15"/>
      <c r="B9912" s="15"/>
      <c r="C9912" s="15"/>
    </row>
    <row r="9913" spans="1:3" x14ac:dyDescent="0.25">
      <c r="A9913" s="15"/>
      <c r="B9913" s="15"/>
      <c r="C9913" s="15"/>
    </row>
    <row r="9914" spans="1:3" x14ac:dyDescent="0.25">
      <c r="A9914" s="15"/>
      <c r="B9914" s="15"/>
      <c r="C9914" s="15"/>
    </row>
    <row r="9915" spans="1:3" x14ac:dyDescent="0.25">
      <c r="A9915" s="15"/>
      <c r="B9915" s="15"/>
      <c r="C9915" s="15"/>
    </row>
    <row r="9916" spans="1:3" x14ac:dyDescent="0.25">
      <c r="A9916" s="15"/>
      <c r="B9916" s="15"/>
      <c r="C9916" s="15"/>
    </row>
    <row r="9917" spans="1:3" x14ac:dyDescent="0.25">
      <c r="A9917" s="15"/>
      <c r="B9917" s="15"/>
      <c r="C9917" s="15"/>
    </row>
    <row r="9918" spans="1:3" x14ac:dyDescent="0.25">
      <c r="A9918" s="15"/>
      <c r="B9918" s="15"/>
      <c r="C9918" s="15"/>
    </row>
    <row r="9919" spans="1:3" x14ac:dyDescent="0.25">
      <c r="A9919" s="15"/>
      <c r="B9919" s="15"/>
      <c r="C9919" s="15"/>
    </row>
    <row r="9920" spans="1:3" x14ac:dyDescent="0.25">
      <c r="A9920" s="15"/>
      <c r="B9920" s="15"/>
      <c r="C9920" s="15"/>
    </row>
    <row r="9921" spans="1:3" x14ac:dyDescent="0.25">
      <c r="A9921" s="15"/>
      <c r="B9921" s="15"/>
      <c r="C9921" s="15"/>
    </row>
    <row r="9922" spans="1:3" x14ac:dyDescent="0.25">
      <c r="A9922" s="15"/>
      <c r="B9922" s="15"/>
      <c r="C9922" s="15"/>
    </row>
    <row r="9923" spans="1:3" x14ac:dyDescent="0.25">
      <c r="A9923" s="15"/>
      <c r="B9923" s="15"/>
      <c r="C9923" s="15"/>
    </row>
    <row r="9924" spans="1:3" x14ac:dyDescent="0.25">
      <c r="A9924" s="15"/>
      <c r="B9924" s="15"/>
      <c r="C9924" s="15"/>
    </row>
    <row r="9925" spans="1:3" x14ac:dyDescent="0.25">
      <c r="A9925" s="15"/>
      <c r="B9925" s="15"/>
      <c r="C9925" s="15"/>
    </row>
    <row r="9926" spans="1:3" x14ac:dyDescent="0.25">
      <c r="A9926" s="15"/>
      <c r="B9926" s="15"/>
      <c r="C9926" s="15"/>
    </row>
    <row r="9927" spans="1:3" x14ac:dyDescent="0.25">
      <c r="A9927" s="15"/>
      <c r="B9927" s="15"/>
      <c r="C9927" s="15"/>
    </row>
    <row r="9928" spans="1:3" x14ac:dyDescent="0.25">
      <c r="A9928" s="15"/>
      <c r="B9928" s="15"/>
      <c r="C9928" s="15"/>
    </row>
    <row r="9929" spans="1:3" x14ac:dyDescent="0.25">
      <c r="A9929" s="15"/>
      <c r="B9929" s="15"/>
      <c r="C9929" s="15"/>
    </row>
    <row r="9930" spans="1:3" x14ac:dyDescent="0.25">
      <c r="A9930" s="15"/>
      <c r="B9930" s="15"/>
      <c r="C9930" s="15"/>
    </row>
    <row r="9931" spans="1:3" x14ac:dyDescent="0.25">
      <c r="A9931" s="15"/>
      <c r="B9931" s="15"/>
      <c r="C9931" s="15"/>
    </row>
    <row r="9932" spans="1:3" x14ac:dyDescent="0.25">
      <c r="A9932" s="15"/>
      <c r="B9932" s="15"/>
      <c r="C9932" s="15"/>
    </row>
    <row r="9933" spans="1:3" x14ac:dyDescent="0.25">
      <c r="A9933" s="15"/>
      <c r="B9933" s="15"/>
      <c r="C9933" s="15"/>
    </row>
    <row r="9934" spans="1:3" x14ac:dyDescent="0.25">
      <c r="A9934" s="15"/>
      <c r="B9934" s="15"/>
      <c r="C9934" s="15"/>
    </row>
    <row r="9935" spans="1:3" x14ac:dyDescent="0.25">
      <c r="A9935" s="15"/>
      <c r="B9935" s="15"/>
      <c r="C9935" s="15"/>
    </row>
    <row r="9936" spans="1:3" x14ac:dyDescent="0.25">
      <c r="A9936" s="15"/>
      <c r="B9936" s="15"/>
      <c r="C9936" s="15"/>
    </row>
    <row r="9937" spans="1:3" x14ac:dyDescent="0.25">
      <c r="A9937" s="15"/>
      <c r="B9937" s="15"/>
      <c r="C9937" s="15"/>
    </row>
    <row r="9938" spans="1:3" x14ac:dyDescent="0.25">
      <c r="A9938" s="15"/>
      <c r="B9938" s="15"/>
      <c r="C9938" s="15"/>
    </row>
    <row r="9939" spans="1:3" x14ac:dyDescent="0.25">
      <c r="A9939" s="15"/>
      <c r="B9939" s="15"/>
      <c r="C9939" s="15"/>
    </row>
    <row r="9940" spans="1:3" x14ac:dyDescent="0.25">
      <c r="A9940" s="15"/>
      <c r="B9940" s="15"/>
      <c r="C9940" s="15"/>
    </row>
    <row r="9941" spans="1:3" x14ac:dyDescent="0.25">
      <c r="A9941" s="15"/>
      <c r="B9941" s="15"/>
      <c r="C9941" s="15"/>
    </row>
    <row r="9942" spans="1:3" x14ac:dyDescent="0.25">
      <c r="A9942" s="15"/>
      <c r="B9942" s="15"/>
      <c r="C9942" s="15"/>
    </row>
    <row r="9943" spans="1:3" x14ac:dyDescent="0.25">
      <c r="A9943" s="15"/>
      <c r="B9943" s="15"/>
      <c r="C9943" s="15"/>
    </row>
    <row r="9944" spans="1:3" x14ac:dyDescent="0.25">
      <c r="A9944" s="15"/>
      <c r="B9944" s="15"/>
      <c r="C9944" s="15"/>
    </row>
    <row r="9945" spans="1:3" x14ac:dyDescent="0.25">
      <c r="A9945" s="15"/>
      <c r="B9945" s="15"/>
      <c r="C9945" s="15"/>
    </row>
    <row r="9946" spans="1:3" x14ac:dyDescent="0.25">
      <c r="A9946" s="15"/>
      <c r="B9946" s="15"/>
      <c r="C9946" s="15"/>
    </row>
    <row r="9947" spans="1:3" x14ac:dyDescent="0.25">
      <c r="A9947" s="15"/>
      <c r="B9947" s="15"/>
      <c r="C9947" s="15"/>
    </row>
    <row r="9948" spans="1:3" x14ac:dyDescent="0.25">
      <c r="A9948" s="15"/>
      <c r="B9948" s="15"/>
      <c r="C9948" s="15"/>
    </row>
    <row r="9949" spans="1:3" x14ac:dyDescent="0.25">
      <c r="A9949" s="15"/>
      <c r="B9949" s="15"/>
      <c r="C9949" s="15"/>
    </row>
    <row r="9950" spans="1:3" x14ac:dyDescent="0.25">
      <c r="A9950" s="15"/>
      <c r="B9950" s="15"/>
      <c r="C9950" s="15"/>
    </row>
    <row r="9951" spans="1:3" x14ac:dyDescent="0.25">
      <c r="A9951" s="15"/>
      <c r="B9951" s="15"/>
      <c r="C9951" s="15"/>
    </row>
    <row r="9952" spans="1:3" x14ac:dyDescent="0.25">
      <c r="A9952" s="15"/>
      <c r="B9952" s="15"/>
      <c r="C9952" s="15"/>
    </row>
    <row r="9953" spans="1:3" x14ac:dyDescent="0.25">
      <c r="A9953" s="15"/>
      <c r="B9953" s="15"/>
      <c r="C9953" s="15"/>
    </row>
    <row r="9954" spans="1:3" x14ac:dyDescent="0.25">
      <c r="A9954" s="15"/>
      <c r="B9954" s="15"/>
      <c r="C9954" s="15"/>
    </row>
    <row r="9955" spans="1:3" x14ac:dyDescent="0.25">
      <c r="A9955" s="15"/>
      <c r="B9955" s="15"/>
      <c r="C9955" s="15"/>
    </row>
    <row r="9956" spans="1:3" x14ac:dyDescent="0.25">
      <c r="A9956" s="15"/>
      <c r="B9956" s="15"/>
      <c r="C9956" s="15"/>
    </row>
    <row r="9957" spans="1:3" x14ac:dyDescent="0.25">
      <c r="A9957" s="15"/>
      <c r="B9957" s="15"/>
      <c r="C9957" s="15"/>
    </row>
    <row r="9958" spans="1:3" x14ac:dyDescent="0.25">
      <c r="A9958" s="15"/>
      <c r="B9958" s="15"/>
      <c r="C9958" s="15"/>
    </row>
    <row r="9959" spans="1:3" x14ac:dyDescent="0.25">
      <c r="A9959" s="15"/>
      <c r="B9959" s="15"/>
      <c r="C9959" s="15"/>
    </row>
    <row r="9960" spans="1:3" x14ac:dyDescent="0.25">
      <c r="A9960" s="15"/>
      <c r="B9960" s="15"/>
      <c r="C9960" s="15"/>
    </row>
    <row r="9961" spans="1:3" x14ac:dyDescent="0.25">
      <c r="A9961" s="15"/>
      <c r="B9961" s="15"/>
      <c r="C9961" s="15"/>
    </row>
    <row r="9962" spans="1:3" x14ac:dyDescent="0.25">
      <c r="A9962" s="15"/>
      <c r="B9962" s="15"/>
      <c r="C9962" s="15"/>
    </row>
    <row r="9963" spans="1:3" x14ac:dyDescent="0.25">
      <c r="A9963" s="15"/>
      <c r="B9963" s="15"/>
      <c r="C9963" s="15"/>
    </row>
    <row r="9964" spans="1:3" x14ac:dyDescent="0.25">
      <c r="A9964" s="15"/>
      <c r="B9964" s="15"/>
      <c r="C9964" s="15"/>
    </row>
    <row r="9965" spans="1:3" x14ac:dyDescent="0.25">
      <c r="A9965" s="15"/>
      <c r="B9965" s="15"/>
      <c r="C9965" s="15"/>
    </row>
    <row r="9966" spans="1:3" x14ac:dyDescent="0.25">
      <c r="A9966" s="15"/>
      <c r="B9966" s="15"/>
      <c r="C9966" s="15"/>
    </row>
    <row r="9967" spans="1:3" x14ac:dyDescent="0.25">
      <c r="A9967" s="15"/>
      <c r="B9967" s="15"/>
      <c r="C9967" s="15"/>
    </row>
    <row r="9968" spans="1:3" x14ac:dyDescent="0.25">
      <c r="A9968" s="15"/>
      <c r="B9968" s="15"/>
      <c r="C9968" s="15"/>
    </row>
    <row r="9969" spans="1:3" x14ac:dyDescent="0.25">
      <c r="A9969" s="15"/>
      <c r="B9969" s="15"/>
      <c r="C9969" s="15"/>
    </row>
    <row r="9970" spans="1:3" x14ac:dyDescent="0.25">
      <c r="A9970" s="15"/>
      <c r="B9970" s="15"/>
      <c r="C9970" s="15"/>
    </row>
    <row r="9971" spans="1:3" x14ac:dyDescent="0.25">
      <c r="A9971" s="15"/>
      <c r="B9971" s="15"/>
      <c r="C9971" s="15"/>
    </row>
    <row r="9972" spans="1:3" x14ac:dyDescent="0.25">
      <c r="A9972" s="15"/>
      <c r="B9972" s="15"/>
      <c r="C9972" s="15"/>
    </row>
    <row r="9973" spans="1:3" x14ac:dyDescent="0.25">
      <c r="A9973" s="15"/>
      <c r="B9973" s="15"/>
      <c r="C9973" s="15"/>
    </row>
    <row r="9974" spans="1:3" x14ac:dyDescent="0.25">
      <c r="A9974" s="15"/>
      <c r="B9974" s="15"/>
      <c r="C9974" s="15"/>
    </row>
    <row r="9975" spans="1:3" x14ac:dyDescent="0.25">
      <c r="A9975" s="15"/>
      <c r="B9975" s="15"/>
      <c r="C9975" s="15"/>
    </row>
    <row r="9976" spans="1:3" x14ac:dyDescent="0.25">
      <c r="A9976" s="15"/>
      <c r="B9976" s="15"/>
      <c r="C9976" s="15"/>
    </row>
    <row r="9977" spans="1:3" x14ac:dyDescent="0.25">
      <c r="A9977" s="15"/>
      <c r="B9977" s="15"/>
      <c r="C9977" s="15"/>
    </row>
    <row r="9978" spans="1:3" x14ac:dyDescent="0.25">
      <c r="A9978" s="15"/>
      <c r="B9978" s="15"/>
      <c r="C9978" s="15"/>
    </row>
    <row r="9979" spans="1:3" x14ac:dyDescent="0.25">
      <c r="A9979" s="15"/>
      <c r="B9979" s="15"/>
      <c r="C9979" s="15"/>
    </row>
    <row r="9980" spans="1:3" x14ac:dyDescent="0.25">
      <c r="A9980" s="15"/>
      <c r="B9980" s="15"/>
      <c r="C9980" s="15"/>
    </row>
    <row r="9981" spans="1:3" x14ac:dyDescent="0.25">
      <c r="A9981" s="15"/>
      <c r="B9981" s="15"/>
      <c r="C9981" s="15"/>
    </row>
    <row r="9982" spans="1:3" x14ac:dyDescent="0.25">
      <c r="A9982" s="15"/>
      <c r="B9982" s="15"/>
      <c r="C9982" s="15"/>
    </row>
    <row r="9983" spans="1:3" x14ac:dyDescent="0.25">
      <c r="A9983" s="15"/>
      <c r="B9983" s="15"/>
      <c r="C9983" s="15"/>
    </row>
    <row r="9984" spans="1:3" x14ac:dyDescent="0.25">
      <c r="A9984" s="15"/>
      <c r="B9984" s="15"/>
      <c r="C9984" s="15"/>
    </row>
    <row r="9985" spans="1:3" x14ac:dyDescent="0.25">
      <c r="A9985" s="15"/>
      <c r="B9985" s="15"/>
      <c r="C9985" s="15"/>
    </row>
    <row r="9986" spans="1:3" x14ac:dyDescent="0.25">
      <c r="A9986" s="15"/>
      <c r="B9986" s="15"/>
      <c r="C9986" s="15"/>
    </row>
    <row r="9987" spans="1:3" x14ac:dyDescent="0.25">
      <c r="A9987" s="15"/>
      <c r="B9987" s="15"/>
      <c r="C9987" s="15"/>
    </row>
    <row r="9988" spans="1:3" x14ac:dyDescent="0.25">
      <c r="A9988" s="15"/>
      <c r="B9988" s="15"/>
      <c r="C9988" s="15"/>
    </row>
    <row r="9989" spans="1:3" x14ac:dyDescent="0.25">
      <c r="A9989" s="15"/>
      <c r="B9989" s="15"/>
      <c r="C9989" s="15"/>
    </row>
    <row r="9990" spans="1:3" x14ac:dyDescent="0.25">
      <c r="A9990" s="15"/>
      <c r="B9990" s="15"/>
      <c r="C9990" s="15"/>
    </row>
    <row r="9991" spans="1:3" x14ac:dyDescent="0.25">
      <c r="A9991" s="15"/>
      <c r="B9991" s="15"/>
      <c r="C9991" s="15"/>
    </row>
    <row r="9992" spans="1:3" x14ac:dyDescent="0.25">
      <c r="A9992" s="15"/>
      <c r="B9992" s="15"/>
      <c r="C9992" s="15"/>
    </row>
    <row r="9993" spans="1:3" x14ac:dyDescent="0.25">
      <c r="A9993" s="15"/>
      <c r="B9993" s="15"/>
      <c r="C9993" s="15"/>
    </row>
    <row r="9994" spans="1:3" x14ac:dyDescent="0.25">
      <c r="A9994" s="15"/>
      <c r="B9994" s="15"/>
      <c r="C9994" s="15"/>
    </row>
    <row r="9995" spans="1:3" x14ac:dyDescent="0.25">
      <c r="A9995" s="15"/>
      <c r="B9995" s="15"/>
      <c r="C9995" s="15"/>
    </row>
    <row r="9996" spans="1:3" x14ac:dyDescent="0.25">
      <c r="A9996" s="15"/>
      <c r="B9996" s="15"/>
      <c r="C9996" s="15"/>
    </row>
    <row r="9997" spans="1:3" x14ac:dyDescent="0.25">
      <c r="A9997" s="15"/>
      <c r="B9997" s="15"/>
      <c r="C9997" s="15"/>
    </row>
    <row r="9998" spans="1:3" x14ac:dyDescent="0.25">
      <c r="A9998" s="15"/>
      <c r="B9998" s="15"/>
      <c r="C9998" s="15"/>
    </row>
    <row r="9999" spans="1:3" x14ac:dyDescent="0.25">
      <c r="A9999" s="15"/>
      <c r="B9999" s="15"/>
      <c r="C9999" s="15"/>
    </row>
    <row r="10000" spans="1:3" x14ac:dyDescent="0.25">
      <c r="A10000" s="15"/>
      <c r="B10000" s="15"/>
      <c r="C10000" s="15"/>
    </row>
    <row r="10001" spans="1:3" x14ac:dyDescent="0.25">
      <c r="A10001" s="15"/>
      <c r="B10001" s="15"/>
      <c r="C10001" s="15"/>
    </row>
    <row r="10002" spans="1:3" x14ac:dyDescent="0.25">
      <c r="A10002" s="15"/>
      <c r="B10002" s="15"/>
      <c r="C10002" s="15"/>
    </row>
    <row r="10003" spans="1:3" x14ac:dyDescent="0.25">
      <c r="A10003" s="15"/>
      <c r="B10003" s="15"/>
      <c r="C10003" s="15"/>
    </row>
    <row r="10004" spans="1:3" x14ac:dyDescent="0.25">
      <c r="A10004" s="15"/>
      <c r="B10004" s="15"/>
      <c r="C10004" s="15"/>
    </row>
    <row r="10005" spans="1:3" x14ac:dyDescent="0.25">
      <c r="A10005" s="15"/>
      <c r="B10005" s="15"/>
      <c r="C10005" s="15"/>
    </row>
    <row r="10006" spans="1:3" x14ac:dyDescent="0.25">
      <c r="A10006" s="15"/>
      <c r="B10006" s="15"/>
      <c r="C10006" s="15"/>
    </row>
    <row r="10007" spans="1:3" x14ac:dyDescent="0.25">
      <c r="A10007" s="15"/>
      <c r="B10007" s="15"/>
      <c r="C10007" s="15"/>
    </row>
    <row r="10008" spans="1:3" x14ac:dyDescent="0.25">
      <c r="A10008" s="15"/>
      <c r="B10008" s="15"/>
      <c r="C10008" s="15"/>
    </row>
    <row r="10009" spans="1:3" x14ac:dyDescent="0.25">
      <c r="A10009" s="15"/>
      <c r="B10009" s="15"/>
      <c r="C10009" s="15"/>
    </row>
    <row r="10010" spans="1:3" x14ac:dyDescent="0.25">
      <c r="A10010" s="15"/>
      <c r="B10010" s="15"/>
      <c r="C10010" s="15"/>
    </row>
    <row r="10011" spans="1:3" x14ac:dyDescent="0.25">
      <c r="A10011" s="15"/>
      <c r="B10011" s="15"/>
      <c r="C10011" s="15"/>
    </row>
    <row r="10012" spans="1:3" x14ac:dyDescent="0.25">
      <c r="A10012" s="15"/>
      <c r="B10012" s="15"/>
      <c r="C10012" s="15"/>
    </row>
    <row r="10013" spans="1:3" x14ac:dyDescent="0.25">
      <c r="A10013" s="15"/>
      <c r="B10013" s="15"/>
      <c r="C10013" s="15"/>
    </row>
    <row r="10014" spans="1:3" x14ac:dyDescent="0.25">
      <c r="A10014" s="15"/>
      <c r="B10014" s="15"/>
      <c r="C10014" s="15"/>
    </row>
    <row r="10015" spans="1:3" x14ac:dyDescent="0.25">
      <c r="A10015" s="15"/>
      <c r="B10015" s="15"/>
      <c r="C10015" s="15"/>
    </row>
    <row r="10016" spans="1:3" x14ac:dyDescent="0.25">
      <c r="A10016" s="15"/>
      <c r="B10016" s="15"/>
      <c r="C10016" s="15"/>
    </row>
    <row r="10017" spans="1:3" x14ac:dyDescent="0.25">
      <c r="A10017" s="15"/>
      <c r="B10017" s="15"/>
      <c r="C10017" s="15"/>
    </row>
    <row r="10018" spans="1:3" x14ac:dyDescent="0.25">
      <c r="A10018" s="15"/>
      <c r="B10018" s="15"/>
      <c r="C10018" s="15"/>
    </row>
    <row r="10019" spans="1:3" x14ac:dyDescent="0.25">
      <c r="A10019" s="15"/>
      <c r="B10019" s="15"/>
      <c r="C10019" s="15"/>
    </row>
    <row r="10020" spans="1:3" x14ac:dyDescent="0.25">
      <c r="A10020" s="15"/>
      <c r="B10020" s="15"/>
      <c r="C10020" s="15"/>
    </row>
    <row r="10021" spans="1:3" x14ac:dyDescent="0.25">
      <c r="A10021" s="15"/>
      <c r="B10021" s="15"/>
      <c r="C10021" s="15"/>
    </row>
    <row r="10022" spans="1:3" x14ac:dyDescent="0.25">
      <c r="A10022" s="15"/>
      <c r="B10022" s="15"/>
      <c r="C10022" s="15"/>
    </row>
    <row r="10023" spans="1:3" x14ac:dyDescent="0.25">
      <c r="A10023" s="15"/>
      <c r="B10023" s="15"/>
      <c r="C10023" s="15"/>
    </row>
    <row r="10024" spans="1:3" x14ac:dyDescent="0.25">
      <c r="A10024" s="15"/>
      <c r="B10024" s="15"/>
      <c r="C10024" s="15"/>
    </row>
    <row r="10025" spans="1:3" x14ac:dyDescent="0.25">
      <c r="A10025" s="15"/>
      <c r="B10025" s="15"/>
      <c r="C10025" s="15"/>
    </row>
    <row r="10026" spans="1:3" x14ac:dyDescent="0.25">
      <c r="A10026" s="15"/>
      <c r="B10026" s="15"/>
      <c r="C10026" s="15"/>
    </row>
    <row r="10027" spans="1:3" x14ac:dyDescent="0.25">
      <c r="A10027" s="15"/>
      <c r="B10027" s="15"/>
      <c r="C10027" s="15"/>
    </row>
    <row r="10028" spans="1:3" x14ac:dyDescent="0.25">
      <c r="A10028" s="15"/>
      <c r="B10028" s="15"/>
      <c r="C10028" s="15"/>
    </row>
    <row r="10029" spans="1:3" x14ac:dyDescent="0.25">
      <c r="A10029" s="15"/>
      <c r="B10029" s="15"/>
      <c r="C10029" s="15"/>
    </row>
    <row r="10030" spans="1:3" x14ac:dyDescent="0.25">
      <c r="A10030" s="15"/>
      <c r="B10030" s="15"/>
      <c r="C10030" s="15"/>
    </row>
    <row r="10031" spans="1:3" x14ac:dyDescent="0.25">
      <c r="A10031" s="15"/>
      <c r="B10031" s="15"/>
      <c r="C10031" s="15"/>
    </row>
    <row r="10032" spans="1:3" x14ac:dyDescent="0.25">
      <c r="A10032" s="15"/>
      <c r="B10032" s="15"/>
      <c r="C10032" s="15"/>
    </row>
    <row r="10033" spans="1:3" x14ac:dyDescent="0.25">
      <c r="A10033" s="15"/>
      <c r="B10033" s="15"/>
      <c r="C10033" s="15"/>
    </row>
    <row r="10034" spans="1:3" x14ac:dyDescent="0.25">
      <c r="A10034" s="15"/>
      <c r="B10034" s="15"/>
      <c r="C10034" s="15"/>
    </row>
    <row r="10035" spans="1:3" x14ac:dyDescent="0.25">
      <c r="A10035" s="15"/>
      <c r="B10035" s="15"/>
      <c r="C10035" s="15"/>
    </row>
    <row r="10036" spans="1:3" x14ac:dyDescent="0.25">
      <c r="A10036" s="15"/>
      <c r="B10036" s="15"/>
      <c r="C10036" s="15"/>
    </row>
    <row r="10037" spans="1:3" x14ac:dyDescent="0.25">
      <c r="A10037" s="15"/>
      <c r="B10037" s="15"/>
      <c r="C10037" s="15"/>
    </row>
    <row r="10038" spans="1:3" x14ac:dyDescent="0.25">
      <c r="A10038" s="15"/>
      <c r="B10038" s="15"/>
      <c r="C10038" s="15"/>
    </row>
    <row r="10039" spans="1:3" x14ac:dyDescent="0.25">
      <c r="A10039" s="15"/>
      <c r="B10039" s="15"/>
      <c r="C10039" s="15"/>
    </row>
    <row r="10040" spans="1:3" x14ac:dyDescent="0.25">
      <c r="A10040" s="15"/>
      <c r="B10040" s="15"/>
      <c r="C10040" s="15"/>
    </row>
    <row r="10041" spans="1:3" x14ac:dyDescent="0.25">
      <c r="A10041" s="15"/>
      <c r="B10041" s="15"/>
      <c r="C10041" s="15"/>
    </row>
    <row r="10042" spans="1:3" x14ac:dyDescent="0.25">
      <c r="A10042" s="15"/>
      <c r="B10042" s="15"/>
      <c r="C10042" s="15"/>
    </row>
    <row r="10043" spans="1:3" x14ac:dyDescent="0.25">
      <c r="A10043" s="15"/>
      <c r="B10043" s="15"/>
      <c r="C10043" s="15"/>
    </row>
    <row r="10044" spans="1:3" x14ac:dyDescent="0.25">
      <c r="A10044" s="15"/>
      <c r="B10044" s="15"/>
      <c r="C10044" s="15"/>
    </row>
    <row r="10045" spans="1:3" x14ac:dyDescent="0.25">
      <c r="A10045" s="15"/>
      <c r="B10045" s="15"/>
      <c r="C10045" s="15"/>
    </row>
    <row r="10046" spans="1:3" x14ac:dyDescent="0.25">
      <c r="A10046" s="15"/>
      <c r="B10046" s="15"/>
      <c r="C10046" s="15"/>
    </row>
    <row r="10047" spans="1:3" x14ac:dyDescent="0.25">
      <c r="A10047" s="15"/>
      <c r="B10047" s="15"/>
      <c r="C10047" s="15"/>
    </row>
    <row r="10048" spans="1:3" x14ac:dyDescent="0.25">
      <c r="A10048" s="15"/>
      <c r="B10048" s="15"/>
      <c r="C10048" s="15"/>
    </row>
    <row r="10049" spans="1:3" x14ac:dyDescent="0.25">
      <c r="A10049" s="15"/>
      <c r="B10049" s="15"/>
      <c r="C10049" s="15"/>
    </row>
    <row r="10050" spans="1:3" x14ac:dyDescent="0.25">
      <c r="A10050" s="15"/>
      <c r="B10050" s="15"/>
      <c r="C10050" s="15"/>
    </row>
    <row r="10051" spans="1:3" x14ac:dyDescent="0.25">
      <c r="A10051" s="15"/>
      <c r="B10051" s="15"/>
      <c r="C10051" s="15"/>
    </row>
    <row r="10052" spans="1:3" x14ac:dyDescent="0.25">
      <c r="A10052" s="15"/>
      <c r="B10052" s="15"/>
      <c r="C10052" s="15"/>
    </row>
    <row r="10053" spans="1:3" x14ac:dyDescent="0.25">
      <c r="A10053" s="15"/>
      <c r="B10053" s="15"/>
      <c r="C10053" s="15"/>
    </row>
    <row r="10054" spans="1:3" x14ac:dyDescent="0.25">
      <c r="A10054" s="15"/>
      <c r="B10054" s="15"/>
      <c r="C10054" s="15"/>
    </row>
    <row r="10055" spans="1:3" x14ac:dyDescent="0.25">
      <c r="A10055" s="15"/>
      <c r="B10055" s="15"/>
      <c r="C10055" s="15"/>
    </row>
    <row r="10056" spans="1:3" x14ac:dyDescent="0.25">
      <c r="A10056" s="15"/>
      <c r="B10056" s="15"/>
      <c r="C10056" s="15"/>
    </row>
    <row r="10057" spans="1:3" x14ac:dyDescent="0.25">
      <c r="A10057" s="15"/>
      <c r="B10057" s="15"/>
      <c r="C10057" s="15"/>
    </row>
    <row r="10058" spans="1:3" x14ac:dyDescent="0.25">
      <c r="A10058" s="15"/>
      <c r="B10058" s="15"/>
      <c r="C10058" s="15"/>
    </row>
    <row r="10059" spans="1:3" x14ac:dyDescent="0.25">
      <c r="A10059" s="15"/>
      <c r="B10059" s="15"/>
      <c r="C10059" s="15"/>
    </row>
    <row r="10060" spans="1:3" x14ac:dyDescent="0.25">
      <c r="A10060" s="15"/>
      <c r="B10060" s="15"/>
      <c r="C10060" s="15"/>
    </row>
    <row r="10061" spans="1:3" x14ac:dyDescent="0.25">
      <c r="A10061" s="15"/>
      <c r="B10061" s="15"/>
      <c r="C10061" s="15"/>
    </row>
    <row r="10062" spans="1:3" x14ac:dyDescent="0.25">
      <c r="A10062" s="15"/>
      <c r="B10062" s="15"/>
      <c r="C10062" s="15"/>
    </row>
    <row r="10063" spans="1:3" x14ac:dyDescent="0.25">
      <c r="A10063" s="15"/>
      <c r="B10063" s="15"/>
      <c r="C10063" s="15"/>
    </row>
    <row r="10064" spans="1:3" x14ac:dyDescent="0.25">
      <c r="A10064" s="15"/>
      <c r="B10064" s="15"/>
      <c r="C10064" s="15"/>
    </row>
    <row r="10065" spans="1:3" x14ac:dyDescent="0.25">
      <c r="A10065" s="15"/>
      <c r="B10065" s="15"/>
      <c r="C10065" s="15"/>
    </row>
    <row r="10066" spans="1:3" x14ac:dyDescent="0.25">
      <c r="A10066" s="15"/>
      <c r="B10066" s="15"/>
      <c r="C10066" s="15"/>
    </row>
    <row r="10067" spans="1:3" x14ac:dyDescent="0.25">
      <c r="A10067" s="15"/>
      <c r="B10067" s="15"/>
      <c r="C10067" s="15"/>
    </row>
    <row r="10068" spans="1:3" x14ac:dyDescent="0.25">
      <c r="A10068" s="15"/>
      <c r="B10068" s="15"/>
      <c r="C10068" s="15"/>
    </row>
    <row r="10069" spans="1:3" x14ac:dyDescent="0.25">
      <c r="A10069" s="15"/>
      <c r="B10069" s="15"/>
      <c r="C10069" s="15"/>
    </row>
    <row r="10070" spans="1:3" x14ac:dyDescent="0.25">
      <c r="A10070" s="15"/>
      <c r="B10070" s="15"/>
      <c r="C10070" s="15"/>
    </row>
    <row r="10071" spans="1:3" x14ac:dyDescent="0.25">
      <c r="A10071" s="15"/>
      <c r="B10071" s="15"/>
      <c r="C10071" s="15"/>
    </row>
    <row r="10072" spans="1:3" x14ac:dyDescent="0.25">
      <c r="A10072" s="15"/>
      <c r="B10072" s="15"/>
      <c r="C10072" s="15"/>
    </row>
    <row r="10073" spans="1:3" x14ac:dyDescent="0.25">
      <c r="A10073" s="15"/>
      <c r="B10073" s="15"/>
      <c r="C10073" s="15"/>
    </row>
    <row r="10074" spans="1:3" x14ac:dyDescent="0.25">
      <c r="A10074" s="15"/>
      <c r="B10074" s="15"/>
      <c r="C10074" s="15"/>
    </row>
    <row r="10075" spans="1:3" x14ac:dyDescent="0.25">
      <c r="A10075" s="15"/>
      <c r="B10075" s="15"/>
      <c r="C10075" s="15"/>
    </row>
    <row r="10076" spans="1:3" x14ac:dyDescent="0.25">
      <c r="A10076" s="15"/>
      <c r="B10076" s="15"/>
      <c r="C10076" s="15"/>
    </row>
    <row r="10077" spans="1:3" x14ac:dyDescent="0.25">
      <c r="A10077" s="15"/>
      <c r="B10077" s="15"/>
      <c r="C10077" s="15"/>
    </row>
    <row r="10078" spans="1:3" x14ac:dyDescent="0.25">
      <c r="A10078" s="15"/>
      <c r="B10078" s="15"/>
      <c r="C10078" s="15"/>
    </row>
    <row r="10079" spans="1:3" x14ac:dyDescent="0.25">
      <c r="A10079" s="15"/>
      <c r="B10079" s="15"/>
      <c r="C10079" s="15"/>
    </row>
    <row r="10080" spans="1:3" x14ac:dyDescent="0.25">
      <c r="A10080" s="15"/>
      <c r="B10080" s="15"/>
      <c r="C10080" s="15"/>
    </row>
    <row r="10081" spans="1:3" x14ac:dyDescent="0.25">
      <c r="A10081" s="15"/>
      <c r="B10081" s="15"/>
      <c r="C10081" s="15"/>
    </row>
    <row r="10082" spans="1:3" x14ac:dyDescent="0.25">
      <c r="A10082" s="15"/>
      <c r="B10082" s="15"/>
      <c r="C10082" s="15"/>
    </row>
    <row r="10083" spans="1:3" x14ac:dyDescent="0.25">
      <c r="A10083" s="15"/>
      <c r="B10083" s="15"/>
      <c r="C10083" s="15"/>
    </row>
    <row r="10084" spans="1:3" x14ac:dyDescent="0.25">
      <c r="A10084" s="15"/>
      <c r="B10084" s="15"/>
      <c r="C10084" s="15"/>
    </row>
    <row r="10085" spans="1:3" x14ac:dyDescent="0.25">
      <c r="A10085" s="15"/>
      <c r="B10085" s="15"/>
      <c r="C10085" s="15"/>
    </row>
    <row r="10086" spans="1:3" x14ac:dyDescent="0.25">
      <c r="A10086" s="15"/>
      <c r="B10086" s="15"/>
      <c r="C10086" s="15"/>
    </row>
    <row r="10087" spans="1:3" x14ac:dyDescent="0.25">
      <c r="A10087" s="15"/>
      <c r="B10087" s="15"/>
      <c r="C10087" s="15"/>
    </row>
    <row r="10088" spans="1:3" x14ac:dyDescent="0.25">
      <c r="A10088" s="15"/>
      <c r="B10088" s="15"/>
      <c r="C10088" s="15"/>
    </row>
    <row r="10089" spans="1:3" x14ac:dyDescent="0.25">
      <c r="A10089" s="15"/>
      <c r="B10089" s="15"/>
      <c r="C10089" s="15"/>
    </row>
    <row r="10090" spans="1:3" x14ac:dyDescent="0.25">
      <c r="A10090" s="15"/>
      <c r="B10090" s="15"/>
      <c r="C10090" s="15"/>
    </row>
    <row r="10091" spans="1:3" x14ac:dyDescent="0.25">
      <c r="A10091" s="15"/>
      <c r="B10091" s="15"/>
      <c r="C10091" s="15"/>
    </row>
    <row r="10092" spans="1:3" x14ac:dyDescent="0.25">
      <c r="A10092" s="15"/>
      <c r="B10092" s="15"/>
      <c r="C10092" s="15"/>
    </row>
    <row r="10093" spans="1:3" x14ac:dyDescent="0.25">
      <c r="A10093" s="15"/>
      <c r="B10093" s="15"/>
      <c r="C10093" s="15"/>
    </row>
    <row r="10094" spans="1:3" x14ac:dyDescent="0.25">
      <c r="A10094" s="15"/>
      <c r="B10094" s="15"/>
      <c r="C10094" s="15"/>
    </row>
    <row r="10095" spans="1:3" x14ac:dyDescent="0.25">
      <c r="A10095" s="15"/>
      <c r="B10095" s="15"/>
      <c r="C10095" s="15"/>
    </row>
    <row r="10096" spans="1:3" x14ac:dyDescent="0.25">
      <c r="A10096" s="15"/>
      <c r="B10096" s="15"/>
      <c r="C10096" s="15"/>
    </row>
    <row r="10097" spans="1:3" x14ac:dyDescent="0.25">
      <c r="A10097" s="15"/>
      <c r="B10097" s="15"/>
      <c r="C10097" s="15"/>
    </row>
    <row r="10098" spans="1:3" x14ac:dyDescent="0.25">
      <c r="A10098" s="15"/>
      <c r="B10098" s="15"/>
      <c r="C10098" s="15"/>
    </row>
    <row r="10099" spans="1:3" x14ac:dyDescent="0.25">
      <c r="A10099" s="15"/>
      <c r="B10099" s="15"/>
      <c r="C10099" s="15"/>
    </row>
    <row r="10100" spans="1:3" x14ac:dyDescent="0.25">
      <c r="A10100" s="15"/>
      <c r="B10100" s="15"/>
      <c r="C10100" s="15"/>
    </row>
    <row r="10101" spans="1:3" x14ac:dyDescent="0.25">
      <c r="A10101" s="15"/>
      <c r="B10101" s="15"/>
      <c r="C10101" s="15"/>
    </row>
    <row r="10102" spans="1:3" x14ac:dyDescent="0.25">
      <c r="A10102" s="15"/>
      <c r="B10102" s="15"/>
      <c r="C10102" s="15"/>
    </row>
    <row r="10103" spans="1:3" x14ac:dyDescent="0.25">
      <c r="A10103" s="15"/>
      <c r="B10103" s="15"/>
      <c r="C10103" s="15"/>
    </row>
    <row r="10104" spans="1:3" x14ac:dyDescent="0.25">
      <c r="A10104" s="15"/>
      <c r="B10104" s="15"/>
      <c r="C10104" s="15"/>
    </row>
    <row r="10105" spans="1:3" x14ac:dyDescent="0.25">
      <c r="A10105" s="15"/>
      <c r="B10105" s="15"/>
      <c r="C10105" s="15"/>
    </row>
    <row r="10106" spans="1:3" x14ac:dyDescent="0.25">
      <c r="A10106" s="15"/>
      <c r="B10106" s="15"/>
      <c r="C10106" s="15"/>
    </row>
    <row r="10107" spans="1:3" x14ac:dyDescent="0.25">
      <c r="A10107" s="15"/>
      <c r="B10107" s="15"/>
      <c r="C10107" s="15"/>
    </row>
    <row r="10108" spans="1:3" x14ac:dyDescent="0.25">
      <c r="A10108" s="15"/>
      <c r="B10108" s="15"/>
      <c r="C10108" s="15"/>
    </row>
    <row r="10109" spans="1:3" x14ac:dyDescent="0.25">
      <c r="A10109" s="15"/>
      <c r="B10109" s="15"/>
      <c r="C10109" s="15"/>
    </row>
    <row r="10110" spans="1:3" x14ac:dyDescent="0.25">
      <c r="A10110" s="15"/>
      <c r="B10110" s="15"/>
      <c r="C10110" s="15"/>
    </row>
    <row r="10111" spans="1:3" x14ac:dyDescent="0.25">
      <c r="A10111" s="15"/>
      <c r="B10111" s="15"/>
      <c r="C10111" s="15"/>
    </row>
    <row r="10112" spans="1:3" x14ac:dyDescent="0.25">
      <c r="A10112" s="15"/>
      <c r="B10112" s="15"/>
      <c r="C10112" s="15"/>
    </row>
    <row r="10113" spans="1:3" x14ac:dyDescent="0.25">
      <c r="A10113" s="15"/>
      <c r="B10113" s="15"/>
      <c r="C10113" s="15"/>
    </row>
    <row r="10114" spans="1:3" x14ac:dyDescent="0.25">
      <c r="A10114" s="15"/>
      <c r="B10114" s="15"/>
      <c r="C10114" s="15"/>
    </row>
    <row r="10115" spans="1:3" x14ac:dyDescent="0.25">
      <c r="A10115" s="15"/>
      <c r="B10115" s="15"/>
      <c r="C10115" s="15"/>
    </row>
    <row r="10116" spans="1:3" x14ac:dyDescent="0.25">
      <c r="A10116" s="15"/>
      <c r="B10116" s="15"/>
      <c r="C10116" s="15"/>
    </row>
    <row r="10117" spans="1:3" x14ac:dyDescent="0.25">
      <c r="A10117" s="15"/>
      <c r="B10117" s="15"/>
      <c r="C10117" s="15"/>
    </row>
    <row r="10118" spans="1:3" x14ac:dyDescent="0.25">
      <c r="A10118" s="15"/>
      <c r="B10118" s="15"/>
      <c r="C10118" s="15"/>
    </row>
    <row r="10119" spans="1:3" x14ac:dyDescent="0.25">
      <c r="A10119" s="15"/>
      <c r="B10119" s="15"/>
      <c r="C10119" s="15"/>
    </row>
    <row r="10120" spans="1:3" x14ac:dyDescent="0.25">
      <c r="A10120" s="15"/>
      <c r="B10120" s="15"/>
      <c r="C10120" s="15"/>
    </row>
    <row r="10121" spans="1:3" x14ac:dyDescent="0.25">
      <c r="A10121" s="15"/>
      <c r="B10121" s="15"/>
      <c r="C10121" s="15"/>
    </row>
    <row r="10122" spans="1:3" x14ac:dyDescent="0.25">
      <c r="A10122" s="15"/>
      <c r="B10122" s="15"/>
      <c r="C10122" s="15"/>
    </row>
    <row r="10123" spans="1:3" x14ac:dyDescent="0.25">
      <c r="A10123" s="15"/>
      <c r="B10123" s="15"/>
      <c r="C10123" s="15"/>
    </row>
    <row r="10124" spans="1:3" x14ac:dyDescent="0.25">
      <c r="A10124" s="15"/>
      <c r="B10124" s="15"/>
      <c r="C10124" s="15"/>
    </row>
    <row r="10125" spans="1:3" x14ac:dyDescent="0.25">
      <c r="A10125" s="15"/>
      <c r="B10125" s="15"/>
      <c r="C10125" s="15"/>
    </row>
    <row r="10126" spans="1:3" x14ac:dyDescent="0.25">
      <c r="A10126" s="15"/>
      <c r="B10126" s="15"/>
      <c r="C10126" s="15"/>
    </row>
    <row r="10127" spans="1:3" x14ac:dyDescent="0.25">
      <c r="A10127" s="15"/>
      <c r="B10127" s="15"/>
      <c r="C10127" s="15"/>
    </row>
    <row r="10128" spans="1:3" x14ac:dyDescent="0.25">
      <c r="A10128" s="15"/>
      <c r="B10128" s="15"/>
      <c r="C10128" s="15"/>
    </row>
    <row r="10129" spans="1:3" x14ac:dyDescent="0.25">
      <c r="A10129" s="15"/>
      <c r="B10129" s="15"/>
      <c r="C10129" s="15"/>
    </row>
    <row r="10130" spans="1:3" x14ac:dyDescent="0.25">
      <c r="A10130" s="15"/>
      <c r="B10130" s="15"/>
      <c r="C10130" s="15"/>
    </row>
    <row r="10131" spans="1:3" x14ac:dyDescent="0.25">
      <c r="A10131" s="15"/>
      <c r="B10131" s="15"/>
      <c r="C10131" s="15"/>
    </row>
    <row r="10132" spans="1:3" x14ac:dyDescent="0.25">
      <c r="A10132" s="15"/>
      <c r="B10132" s="15"/>
      <c r="C10132" s="15"/>
    </row>
    <row r="10133" spans="1:3" x14ac:dyDescent="0.25">
      <c r="A10133" s="15"/>
      <c r="B10133" s="15"/>
      <c r="C10133" s="15"/>
    </row>
    <row r="10134" spans="1:3" x14ac:dyDescent="0.25">
      <c r="A10134" s="15"/>
      <c r="B10134" s="15"/>
      <c r="C10134" s="15"/>
    </row>
    <row r="10135" spans="1:3" x14ac:dyDescent="0.25">
      <c r="A10135" s="15"/>
      <c r="B10135" s="15"/>
      <c r="C10135" s="15"/>
    </row>
    <row r="10136" spans="1:3" x14ac:dyDescent="0.25">
      <c r="A10136" s="15"/>
      <c r="B10136" s="15"/>
      <c r="C10136" s="15"/>
    </row>
    <row r="10137" spans="1:3" x14ac:dyDescent="0.25">
      <c r="A10137" s="15"/>
      <c r="B10137" s="15"/>
      <c r="C10137" s="15"/>
    </row>
    <row r="10138" spans="1:3" x14ac:dyDescent="0.25">
      <c r="A10138" s="15"/>
      <c r="B10138" s="15"/>
      <c r="C10138" s="15"/>
    </row>
    <row r="10139" spans="1:3" x14ac:dyDescent="0.25">
      <c r="A10139" s="15"/>
      <c r="B10139" s="15"/>
      <c r="C10139" s="15"/>
    </row>
    <row r="10140" spans="1:3" x14ac:dyDescent="0.25">
      <c r="A10140" s="15"/>
      <c r="B10140" s="15"/>
      <c r="C10140" s="15"/>
    </row>
    <row r="10141" spans="1:3" x14ac:dyDescent="0.25">
      <c r="A10141" s="15"/>
      <c r="B10141" s="15"/>
      <c r="C10141" s="15"/>
    </row>
    <row r="10142" spans="1:3" x14ac:dyDescent="0.25">
      <c r="A10142" s="15"/>
      <c r="B10142" s="15"/>
      <c r="C10142" s="15"/>
    </row>
    <row r="10143" spans="1:3" x14ac:dyDescent="0.25">
      <c r="A10143" s="15"/>
      <c r="B10143" s="15"/>
      <c r="C10143" s="15"/>
    </row>
    <row r="10144" spans="1:3" x14ac:dyDescent="0.25">
      <c r="A10144" s="15"/>
      <c r="B10144" s="15"/>
      <c r="C10144" s="15"/>
    </row>
    <row r="10145" spans="1:3" x14ac:dyDescent="0.25">
      <c r="A10145" s="15"/>
      <c r="B10145" s="15"/>
      <c r="C10145" s="15"/>
    </row>
    <row r="10146" spans="1:3" x14ac:dyDescent="0.25">
      <c r="A10146" s="15"/>
      <c r="B10146" s="15"/>
      <c r="C10146" s="15"/>
    </row>
    <row r="10147" spans="1:3" x14ac:dyDescent="0.25">
      <c r="A10147" s="15"/>
      <c r="B10147" s="15"/>
      <c r="C10147" s="15"/>
    </row>
    <row r="10148" spans="1:3" x14ac:dyDescent="0.25">
      <c r="A10148" s="15"/>
      <c r="B10148" s="15"/>
      <c r="C10148" s="15"/>
    </row>
    <row r="10149" spans="1:3" x14ac:dyDescent="0.25">
      <c r="A10149" s="15"/>
      <c r="B10149" s="15"/>
      <c r="C10149" s="15"/>
    </row>
    <row r="10150" spans="1:3" x14ac:dyDescent="0.25">
      <c r="A10150" s="15"/>
      <c r="B10150" s="15"/>
      <c r="C10150" s="15"/>
    </row>
    <row r="10151" spans="1:3" x14ac:dyDescent="0.25">
      <c r="A10151" s="15"/>
      <c r="B10151" s="15"/>
      <c r="C10151" s="15"/>
    </row>
    <row r="10152" spans="1:3" x14ac:dyDescent="0.25">
      <c r="A10152" s="15"/>
      <c r="B10152" s="15"/>
      <c r="C10152" s="15"/>
    </row>
    <row r="10153" spans="1:3" x14ac:dyDescent="0.25">
      <c r="A10153" s="15"/>
      <c r="B10153" s="15"/>
      <c r="C10153" s="15"/>
    </row>
    <row r="10154" spans="1:3" x14ac:dyDescent="0.25">
      <c r="A10154" s="15"/>
      <c r="B10154" s="15"/>
      <c r="C10154" s="15"/>
    </row>
    <row r="10155" spans="1:3" x14ac:dyDescent="0.25">
      <c r="A10155" s="15"/>
      <c r="B10155" s="15"/>
      <c r="C10155" s="15"/>
    </row>
    <row r="10156" spans="1:3" x14ac:dyDescent="0.25">
      <c r="A10156" s="15"/>
      <c r="B10156" s="15"/>
      <c r="C10156" s="15"/>
    </row>
    <row r="10157" spans="1:3" x14ac:dyDescent="0.25">
      <c r="A10157" s="15"/>
      <c r="B10157" s="15"/>
      <c r="C10157" s="15"/>
    </row>
    <row r="10158" spans="1:3" x14ac:dyDescent="0.25">
      <c r="A10158" s="15"/>
      <c r="B10158" s="15"/>
      <c r="C10158" s="15"/>
    </row>
    <row r="10159" spans="1:3" x14ac:dyDescent="0.25">
      <c r="A10159" s="15"/>
      <c r="B10159" s="15"/>
      <c r="C10159" s="15"/>
    </row>
    <row r="10160" spans="1:3" x14ac:dyDescent="0.25">
      <c r="A10160" s="15"/>
      <c r="B10160" s="15"/>
      <c r="C10160" s="15"/>
    </row>
    <row r="10161" spans="1:3" x14ac:dyDescent="0.25">
      <c r="A10161" s="15"/>
      <c r="B10161" s="15"/>
      <c r="C10161" s="15"/>
    </row>
    <row r="10162" spans="1:3" x14ac:dyDescent="0.25">
      <c r="A10162" s="15"/>
      <c r="B10162" s="15"/>
      <c r="C10162" s="15"/>
    </row>
    <row r="10163" spans="1:3" x14ac:dyDescent="0.25">
      <c r="A10163" s="15"/>
      <c r="B10163" s="15"/>
      <c r="C10163" s="15"/>
    </row>
    <row r="10164" spans="1:3" x14ac:dyDescent="0.25">
      <c r="A10164" s="15"/>
      <c r="B10164" s="15"/>
      <c r="C10164" s="15"/>
    </row>
    <row r="10165" spans="1:3" x14ac:dyDescent="0.25">
      <c r="A10165" s="15"/>
      <c r="B10165" s="15"/>
      <c r="C10165" s="15"/>
    </row>
    <row r="10166" spans="1:3" x14ac:dyDescent="0.25">
      <c r="A10166" s="15"/>
      <c r="B10166" s="15"/>
      <c r="C10166" s="15"/>
    </row>
    <row r="10167" spans="1:3" x14ac:dyDescent="0.25">
      <c r="A10167" s="15"/>
      <c r="B10167" s="15"/>
      <c r="C10167" s="15"/>
    </row>
    <row r="10168" spans="1:3" x14ac:dyDescent="0.25">
      <c r="A10168" s="15"/>
      <c r="B10168" s="15"/>
      <c r="C10168" s="15"/>
    </row>
    <row r="10169" spans="1:3" x14ac:dyDescent="0.25">
      <c r="A10169" s="15"/>
      <c r="B10169" s="15"/>
      <c r="C10169" s="15"/>
    </row>
    <row r="10170" spans="1:3" x14ac:dyDescent="0.25">
      <c r="A10170" s="15"/>
      <c r="B10170" s="15"/>
      <c r="C10170" s="15"/>
    </row>
    <row r="10171" spans="1:3" x14ac:dyDescent="0.25">
      <c r="A10171" s="15"/>
      <c r="B10171" s="15"/>
      <c r="C10171" s="15"/>
    </row>
    <row r="10172" spans="1:3" x14ac:dyDescent="0.25">
      <c r="A10172" s="15"/>
      <c r="B10172" s="15"/>
      <c r="C10172" s="15"/>
    </row>
    <row r="10173" spans="1:3" x14ac:dyDescent="0.25">
      <c r="A10173" s="15"/>
      <c r="B10173" s="15"/>
      <c r="C10173" s="15"/>
    </row>
    <row r="10174" spans="1:3" x14ac:dyDescent="0.25">
      <c r="A10174" s="15"/>
      <c r="B10174" s="15"/>
      <c r="C10174" s="15"/>
    </row>
    <row r="10175" spans="1:3" x14ac:dyDescent="0.25">
      <c r="A10175" s="15"/>
      <c r="B10175" s="15"/>
      <c r="C10175" s="15"/>
    </row>
    <row r="10176" spans="1:3" x14ac:dyDescent="0.25">
      <c r="A10176" s="15"/>
      <c r="B10176" s="15"/>
      <c r="C10176" s="15"/>
    </row>
    <row r="10177" spans="1:3" x14ac:dyDescent="0.25">
      <c r="A10177" s="15"/>
      <c r="B10177" s="15"/>
      <c r="C10177" s="15"/>
    </row>
    <row r="10178" spans="1:3" x14ac:dyDescent="0.25">
      <c r="A10178" s="15"/>
      <c r="B10178" s="15"/>
      <c r="C10178" s="15"/>
    </row>
    <row r="10179" spans="1:3" x14ac:dyDescent="0.25">
      <c r="A10179" s="15"/>
      <c r="B10179" s="15"/>
      <c r="C10179" s="15"/>
    </row>
    <row r="10180" spans="1:3" x14ac:dyDescent="0.25">
      <c r="A10180" s="15"/>
      <c r="B10180" s="15"/>
      <c r="C10180" s="15"/>
    </row>
    <row r="10181" spans="1:3" x14ac:dyDescent="0.25">
      <c r="A10181" s="15"/>
      <c r="B10181" s="15"/>
      <c r="C10181" s="15"/>
    </row>
    <row r="10182" spans="1:3" x14ac:dyDescent="0.25">
      <c r="A10182" s="15"/>
      <c r="B10182" s="15"/>
      <c r="C10182" s="15"/>
    </row>
    <row r="10183" spans="1:3" x14ac:dyDescent="0.25">
      <c r="A10183" s="15"/>
      <c r="B10183" s="15"/>
      <c r="C10183" s="15"/>
    </row>
    <row r="10184" spans="1:3" x14ac:dyDescent="0.25">
      <c r="A10184" s="15"/>
      <c r="B10184" s="15"/>
      <c r="C10184" s="15"/>
    </row>
    <row r="10185" spans="1:3" x14ac:dyDescent="0.25">
      <c r="A10185" s="15"/>
      <c r="B10185" s="15"/>
      <c r="C10185" s="15"/>
    </row>
    <row r="10186" spans="1:3" x14ac:dyDescent="0.25">
      <c r="A10186" s="15"/>
      <c r="B10186" s="15"/>
      <c r="C10186" s="15"/>
    </row>
    <row r="10187" spans="1:3" x14ac:dyDescent="0.25">
      <c r="A10187" s="15"/>
      <c r="B10187" s="15"/>
      <c r="C10187" s="15"/>
    </row>
    <row r="10188" spans="1:3" x14ac:dyDescent="0.25">
      <c r="A10188" s="15"/>
      <c r="B10188" s="15"/>
      <c r="C10188" s="15"/>
    </row>
    <row r="10189" spans="1:3" x14ac:dyDescent="0.25">
      <c r="A10189" s="15"/>
      <c r="B10189" s="15"/>
      <c r="C10189" s="15"/>
    </row>
    <row r="10190" spans="1:3" x14ac:dyDescent="0.25">
      <c r="A10190" s="15"/>
      <c r="B10190" s="15"/>
      <c r="C10190" s="15"/>
    </row>
    <row r="10191" spans="1:3" x14ac:dyDescent="0.25">
      <c r="A10191" s="15"/>
      <c r="B10191" s="15"/>
      <c r="C10191" s="15"/>
    </row>
    <row r="10192" spans="1:3" x14ac:dyDescent="0.25">
      <c r="A10192" s="15"/>
      <c r="B10192" s="15"/>
      <c r="C10192" s="15"/>
    </row>
    <row r="10193" spans="1:3" x14ac:dyDescent="0.25">
      <c r="A10193" s="15"/>
      <c r="B10193" s="15"/>
      <c r="C10193" s="15"/>
    </row>
    <row r="10194" spans="1:3" x14ac:dyDescent="0.25">
      <c r="A10194" s="15"/>
      <c r="B10194" s="15"/>
      <c r="C10194" s="15"/>
    </row>
    <row r="10195" spans="1:3" x14ac:dyDescent="0.25">
      <c r="A10195" s="15"/>
      <c r="B10195" s="15"/>
      <c r="C10195" s="15"/>
    </row>
    <row r="10196" spans="1:3" x14ac:dyDescent="0.25">
      <c r="A10196" s="15"/>
      <c r="B10196" s="15"/>
      <c r="C10196" s="15"/>
    </row>
    <row r="10197" spans="1:3" x14ac:dyDescent="0.25">
      <c r="A10197" s="15"/>
      <c r="B10197" s="15"/>
      <c r="C10197" s="15"/>
    </row>
    <row r="10198" spans="1:3" x14ac:dyDescent="0.25">
      <c r="A10198" s="15"/>
      <c r="B10198" s="15"/>
      <c r="C10198" s="15"/>
    </row>
    <row r="10199" spans="1:3" x14ac:dyDescent="0.25">
      <c r="A10199" s="15"/>
      <c r="B10199" s="15"/>
      <c r="C10199" s="15"/>
    </row>
    <row r="10200" spans="1:3" x14ac:dyDescent="0.25">
      <c r="A10200" s="15"/>
      <c r="B10200" s="15"/>
      <c r="C10200" s="15"/>
    </row>
    <row r="10201" spans="1:3" x14ac:dyDescent="0.25">
      <c r="A10201" s="15"/>
      <c r="B10201" s="15"/>
      <c r="C10201" s="15"/>
    </row>
    <row r="10202" spans="1:3" x14ac:dyDescent="0.25">
      <c r="A10202" s="15"/>
      <c r="B10202" s="15"/>
      <c r="C10202" s="15"/>
    </row>
    <row r="10203" spans="1:3" x14ac:dyDescent="0.25">
      <c r="A10203" s="15"/>
      <c r="B10203" s="15"/>
      <c r="C10203" s="15"/>
    </row>
    <row r="10204" spans="1:3" x14ac:dyDescent="0.25">
      <c r="A10204" s="15"/>
      <c r="B10204" s="15"/>
      <c r="C10204" s="15"/>
    </row>
    <row r="10205" spans="1:3" x14ac:dyDescent="0.25">
      <c r="A10205" s="15"/>
      <c r="B10205" s="15"/>
      <c r="C10205" s="15"/>
    </row>
    <row r="10206" spans="1:3" x14ac:dyDescent="0.25">
      <c r="A10206" s="15"/>
      <c r="B10206" s="15"/>
      <c r="C10206" s="15"/>
    </row>
    <row r="10207" spans="1:3" x14ac:dyDescent="0.25">
      <c r="A10207" s="15"/>
      <c r="B10207" s="15"/>
      <c r="C10207" s="15"/>
    </row>
    <row r="10208" spans="1:3" x14ac:dyDescent="0.25">
      <c r="A10208" s="15"/>
      <c r="B10208" s="15"/>
      <c r="C10208" s="15"/>
    </row>
    <row r="10209" spans="1:3" x14ac:dyDescent="0.25">
      <c r="A10209" s="15"/>
      <c r="B10209" s="15"/>
      <c r="C10209" s="15"/>
    </row>
    <row r="10210" spans="1:3" x14ac:dyDescent="0.25">
      <c r="A10210" s="15"/>
      <c r="B10210" s="15"/>
      <c r="C10210" s="15"/>
    </row>
    <row r="10211" spans="1:3" x14ac:dyDescent="0.25">
      <c r="A10211" s="15"/>
      <c r="B10211" s="15"/>
      <c r="C10211" s="15"/>
    </row>
    <row r="10212" spans="1:3" x14ac:dyDescent="0.25">
      <c r="A10212" s="15"/>
      <c r="B10212" s="15"/>
      <c r="C10212" s="15"/>
    </row>
    <row r="10213" spans="1:3" x14ac:dyDescent="0.25">
      <c r="A10213" s="15"/>
      <c r="B10213" s="15"/>
      <c r="C10213" s="15"/>
    </row>
    <row r="10214" spans="1:3" x14ac:dyDescent="0.25">
      <c r="A10214" s="15"/>
      <c r="B10214" s="15"/>
      <c r="C10214" s="15"/>
    </row>
    <row r="10215" spans="1:3" x14ac:dyDescent="0.25">
      <c r="A10215" s="15"/>
      <c r="B10215" s="15"/>
      <c r="C10215" s="15"/>
    </row>
    <row r="10216" spans="1:3" x14ac:dyDescent="0.25">
      <c r="A10216" s="15"/>
      <c r="B10216" s="15"/>
      <c r="C10216" s="15"/>
    </row>
    <row r="10217" spans="1:3" x14ac:dyDescent="0.25">
      <c r="A10217" s="15"/>
      <c r="B10217" s="15"/>
      <c r="C10217" s="15"/>
    </row>
    <row r="10218" spans="1:3" x14ac:dyDescent="0.25">
      <c r="A10218" s="15"/>
      <c r="B10218" s="15"/>
      <c r="C10218" s="15"/>
    </row>
    <row r="10219" spans="1:3" x14ac:dyDescent="0.25">
      <c r="A10219" s="15"/>
      <c r="B10219" s="15"/>
      <c r="C10219" s="15"/>
    </row>
    <row r="10220" spans="1:3" x14ac:dyDescent="0.25">
      <c r="A10220" s="15"/>
      <c r="B10220" s="15"/>
      <c r="C10220" s="15"/>
    </row>
    <row r="10221" spans="1:3" x14ac:dyDescent="0.25">
      <c r="A10221" s="15"/>
      <c r="B10221" s="15"/>
      <c r="C10221" s="15"/>
    </row>
    <row r="10222" spans="1:3" x14ac:dyDescent="0.25">
      <c r="A10222" s="15"/>
      <c r="B10222" s="15"/>
      <c r="C10222" s="15"/>
    </row>
    <row r="10223" spans="1:3" x14ac:dyDescent="0.25">
      <c r="A10223" s="15"/>
      <c r="B10223" s="15"/>
      <c r="C10223" s="15"/>
    </row>
    <row r="10224" spans="1:3" x14ac:dyDescent="0.25">
      <c r="A10224" s="15"/>
      <c r="B10224" s="15"/>
      <c r="C10224" s="15"/>
    </row>
    <row r="10225" spans="1:3" x14ac:dyDescent="0.25">
      <c r="A10225" s="15"/>
      <c r="B10225" s="15"/>
      <c r="C10225" s="15"/>
    </row>
    <row r="10226" spans="1:3" x14ac:dyDescent="0.25">
      <c r="A10226" s="15"/>
      <c r="B10226" s="15"/>
      <c r="C10226" s="15"/>
    </row>
    <row r="10227" spans="1:3" x14ac:dyDescent="0.25">
      <c r="A10227" s="15"/>
      <c r="B10227" s="15"/>
      <c r="C10227" s="15"/>
    </row>
    <row r="10228" spans="1:3" x14ac:dyDescent="0.25">
      <c r="A10228" s="15"/>
      <c r="B10228" s="15"/>
      <c r="C10228" s="15"/>
    </row>
    <row r="10229" spans="1:3" x14ac:dyDescent="0.25">
      <c r="A10229" s="15"/>
      <c r="B10229" s="15"/>
      <c r="C10229" s="15"/>
    </row>
    <row r="10230" spans="1:3" x14ac:dyDescent="0.25">
      <c r="A10230" s="15"/>
      <c r="B10230" s="15"/>
      <c r="C10230" s="15"/>
    </row>
    <row r="10231" spans="1:3" x14ac:dyDescent="0.25">
      <c r="A10231" s="15"/>
      <c r="B10231" s="15"/>
      <c r="C10231" s="15"/>
    </row>
    <row r="10232" spans="1:3" x14ac:dyDescent="0.25">
      <c r="A10232" s="15"/>
      <c r="B10232" s="15"/>
      <c r="C10232" s="15"/>
    </row>
    <row r="10233" spans="1:3" x14ac:dyDescent="0.25">
      <c r="A10233" s="15"/>
      <c r="B10233" s="15"/>
      <c r="C10233" s="15"/>
    </row>
    <row r="10234" spans="1:3" x14ac:dyDescent="0.25">
      <c r="A10234" s="15"/>
      <c r="B10234" s="15"/>
      <c r="C10234" s="15"/>
    </row>
    <row r="10235" spans="1:3" x14ac:dyDescent="0.25">
      <c r="A10235" s="15"/>
      <c r="B10235" s="15"/>
      <c r="C10235" s="15"/>
    </row>
    <row r="10236" spans="1:3" x14ac:dyDescent="0.25">
      <c r="A10236" s="15"/>
      <c r="B10236" s="15"/>
      <c r="C10236" s="15"/>
    </row>
    <row r="10237" spans="1:3" x14ac:dyDescent="0.25">
      <c r="A10237" s="15"/>
      <c r="B10237" s="15"/>
      <c r="C10237" s="15"/>
    </row>
    <row r="10238" spans="1:3" x14ac:dyDescent="0.25">
      <c r="A10238" s="15"/>
      <c r="B10238" s="15"/>
      <c r="C10238" s="15"/>
    </row>
    <row r="10239" spans="1:3" x14ac:dyDescent="0.25">
      <c r="A10239" s="15"/>
      <c r="B10239" s="15"/>
      <c r="C10239" s="15"/>
    </row>
    <row r="10240" spans="1:3" x14ac:dyDescent="0.25">
      <c r="A10240" s="15"/>
      <c r="B10240" s="15"/>
      <c r="C10240" s="15"/>
    </row>
    <row r="10241" spans="1:3" x14ac:dyDescent="0.25">
      <c r="A10241" s="15"/>
      <c r="B10241" s="15"/>
      <c r="C10241" s="15"/>
    </row>
    <row r="10242" spans="1:3" x14ac:dyDescent="0.25">
      <c r="A10242" s="15"/>
      <c r="B10242" s="15"/>
      <c r="C10242" s="15"/>
    </row>
    <row r="10243" spans="1:3" x14ac:dyDescent="0.25">
      <c r="A10243" s="15"/>
      <c r="B10243" s="15"/>
      <c r="C10243" s="15"/>
    </row>
    <row r="10244" spans="1:3" x14ac:dyDescent="0.25">
      <c r="A10244" s="15"/>
      <c r="B10244" s="15"/>
      <c r="C10244" s="15"/>
    </row>
    <row r="10245" spans="1:3" x14ac:dyDescent="0.25">
      <c r="A10245" s="15"/>
      <c r="B10245" s="15"/>
      <c r="C10245" s="15"/>
    </row>
    <row r="10246" spans="1:3" x14ac:dyDescent="0.25">
      <c r="A10246" s="15"/>
      <c r="B10246" s="15"/>
      <c r="C10246" s="15"/>
    </row>
    <row r="10247" spans="1:3" x14ac:dyDescent="0.25">
      <c r="A10247" s="15"/>
      <c r="B10247" s="15"/>
      <c r="C10247" s="15"/>
    </row>
    <row r="10248" spans="1:3" x14ac:dyDescent="0.25">
      <c r="A10248" s="15"/>
      <c r="B10248" s="15"/>
      <c r="C10248" s="15"/>
    </row>
    <row r="10249" spans="1:3" x14ac:dyDescent="0.25">
      <c r="A10249" s="15"/>
      <c r="B10249" s="15"/>
      <c r="C10249" s="15"/>
    </row>
    <row r="10250" spans="1:3" x14ac:dyDescent="0.25">
      <c r="A10250" s="15"/>
      <c r="B10250" s="15"/>
      <c r="C10250" s="15"/>
    </row>
    <row r="10251" spans="1:3" x14ac:dyDescent="0.25">
      <c r="A10251" s="15"/>
      <c r="B10251" s="15"/>
      <c r="C10251" s="15"/>
    </row>
    <row r="10252" spans="1:3" x14ac:dyDescent="0.25">
      <c r="A10252" s="15"/>
      <c r="B10252" s="15"/>
      <c r="C10252" s="15"/>
    </row>
    <row r="10253" spans="1:3" x14ac:dyDescent="0.25">
      <c r="A10253" s="15"/>
      <c r="B10253" s="15"/>
      <c r="C10253" s="15"/>
    </row>
    <row r="10254" spans="1:3" x14ac:dyDescent="0.25">
      <c r="A10254" s="15"/>
      <c r="B10254" s="15"/>
      <c r="C10254" s="15"/>
    </row>
    <row r="10255" spans="1:3" x14ac:dyDescent="0.25">
      <c r="A10255" s="15"/>
      <c r="B10255" s="15"/>
      <c r="C10255" s="15"/>
    </row>
    <row r="10256" spans="1:3" x14ac:dyDescent="0.25">
      <c r="A10256" s="15"/>
      <c r="B10256" s="15"/>
      <c r="C10256" s="15"/>
    </row>
    <row r="10257" spans="1:3" x14ac:dyDescent="0.25">
      <c r="A10257" s="15"/>
      <c r="B10257" s="15"/>
      <c r="C10257" s="15"/>
    </row>
    <row r="10258" spans="1:3" x14ac:dyDescent="0.25">
      <c r="A10258" s="15"/>
      <c r="B10258" s="15"/>
      <c r="C10258" s="15"/>
    </row>
    <row r="10259" spans="1:3" x14ac:dyDescent="0.25">
      <c r="A10259" s="15"/>
      <c r="B10259" s="15"/>
      <c r="C10259" s="15"/>
    </row>
    <row r="10260" spans="1:3" x14ac:dyDescent="0.25">
      <c r="A10260" s="15"/>
      <c r="B10260" s="15"/>
      <c r="C10260" s="15"/>
    </row>
    <row r="10261" spans="1:3" x14ac:dyDescent="0.25">
      <c r="A10261" s="15"/>
      <c r="B10261" s="15"/>
      <c r="C10261" s="15"/>
    </row>
    <row r="10262" spans="1:3" x14ac:dyDescent="0.25">
      <c r="A10262" s="15"/>
      <c r="B10262" s="15"/>
      <c r="C10262" s="15"/>
    </row>
    <row r="10263" spans="1:3" x14ac:dyDescent="0.25">
      <c r="A10263" s="15"/>
      <c r="B10263" s="15"/>
      <c r="C10263" s="15"/>
    </row>
    <row r="10264" spans="1:3" x14ac:dyDescent="0.25">
      <c r="A10264" s="15"/>
      <c r="B10264" s="15"/>
      <c r="C10264" s="15"/>
    </row>
    <row r="10265" spans="1:3" x14ac:dyDescent="0.25">
      <c r="A10265" s="15"/>
      <c r="B10265" s="15"/>
      <c r="C10265" s="15"/>
    </row>
    <row r="10266" spans="1:3" x14ac:dyDescent="0.25">
      <c r="A10266" s="15"/>
      <c r="B10266" s="15"/>
      <c r="C10266" s="15"/>
    </row>
    <row r="10267" spans="1:3" x14ac:dyDescent="0.25">
      <c r="A10267" s="15"/>
      <c r="B10267" s="15"/>
      <c r="C10267" s="15"/>
    </row>
    <row r="10268" spans="1:3" x14ac:dyDescent="0.25">
      <c r="A10268" s="15"/>
      <c r="B10268" s="15"/>
      <c r="C10268" s="15"/>
    </row>
    <row r="10269" spans="1:3" x14ac:dyDescent="0.25">
      <c r="A10269" s="15"/>
      <c r="B10269" s="15"/>
      <c r="C10269" s="15"/>
    </row>
    <row r="10270" spans="1:3" x14ac:dyDescent="0.25">
      <c r="A10270" s="15"/>
      <c r="B10270" s="15"/>
      <c r="C10270" s="15"/>
    </row>
    <row r="10271" spans="1:3" x14ac:dyDescent="0.25">
      <c r="A10271" s="15"/>
      <c r="B10271" s="15"/>
      <c r="C10271" s="15"/>
    </row>
    <row r="10272" spans="1:3" x14ac:dyDescent="0.25">
      <c r="A10272" s="15"/>
      <c r="B10272" s="15"/>
      <c r="C10272" s="15"/>
    </row>
    <row r="10273" spans="1:3" x14ac:dyDescent="0.25">
      <c r="A10273" s="15"/>
      <c r="B10273" s="15"/>
      <c r="C10273" s="15"/>
    </row>
    <row r="10274" spans="1:3" x14ac:dyDescent="0.25">
      <c r="A10274" s="15"/>
      <c r="B10274" s="15"/>
      <c r="C10274" s="15"/>
    </row>
    <row r="10275" spans="1:3" x14ac:dyDescent="0.25">
      <c r="A10275" s="15"/>
      <c r="B10275" s="15"/>
      <c r="C10275" s="15"/>
    </row>
    <row r="10276" spans="1:3" x14ac:dyDescent="0.25">
      <c r="A10276" s="15"/>
      <c r="B10276" s="15"/>
      <c r="C10276" s="15"/>
    </row>
    <row r="10277" spans="1:3" x14ac:dyDescent="0.25">
      <c r="A10277" s="15"/>
      <c r="B10277" s="15"/>
      <c r="C10277" s="15"/>
    </row>
    <row r="10278" spans="1:3" x14ac:dyDescent="0.25">
      <c r="A10278" s="15"/>
      <c r="B10278" s="15"/>
      <c r="C10278" s="15"/>
    </row>
    <row r="10279" spans="1:3" x14ac:dyDescent="0.25">
      <c r="A10279" s="15"/>
      <c r="B10279" s="15"/>
      <c r="C10279" s="15"/>
    </row>
    <row r="10280" spans="1:3" x14ac:dyDescent="0.25">
      <c r="A10280" s="15"/>
      <c r="B10280" s="15"/>
      <c r="C10280" s="15"/>
    </row>
    <row r="10281" spans="1:3" x14ac:dyDescent="0.25">
      <c r="A10281" s="15"/>
      <c r="B10281" s="15"/>
      <c r="C10281" s="15"/>
    </row>
    <row r="10282" spans="1:3" x14ac:dyDescent="0.25">
      <c r="A10282" s="15"/>
      <c r="B10282" s="15"/>
      <c r="C10282" s="15"/>
    </row>
    <row r="10283" spans="1:3" x14ac:dyDescent="0.25">
      <c r="A10283" s="15"/>
      <c r="B10283" s="15"/>
      <c r="C10283" s="15"/>
    </row>
    <row r="10284" spans="1:3" x14ac:dyDescent="0.25">
      <c r="A10284" s="15"/>
      <c r="B10284" s="15"/>
      <c r="C10284" s="15"/>
    </row>
    <row r="10285" spans="1:3" x14ac:dyDescent="0.25">
      <c r="A10285" s="15"/>
      <c r="B10285" s="15"/>
      <c r="C10285" s="15"/>
    </row>
    <row r="10286" spans="1:3" x14ac:dyDescent="0.25">
      <c r="A10286" s="15"/>
      <c r="B10286" s="15"/>
      <c r="C10286" s="15"/>
    </row>
    <row r="10287" spans="1:3" x14ac:dyDescent="0.25">
      <c r="A10287" s="15"/>
      <c r="B10287" s="15"/>
      <c r="C10287" s="15"/>
    </row>
    <row r="10288" spans="1:3" x14ac:dyDescent="0.25">
      <c r="A10288" s="15"/>
      <c r="B10288" s="15"/>
      <c r="C10288" s="15"/>
    </row>
    <row r="10289" spans="1:3" x14ac:dyDescent="0.25">
      <c r="A10289" s="15"/>
      <c r="B10289" s="15"/>
      <c r="C10289" s="15"/>
    </row>
    <row r="10290" spans="1:3" x14ac:dyDescent="0.25">
      <c r="A10290" s="15"/>
      <c r="B10290" s="15"/>
      <c r="C10290" s="15"/>
    </row>
    <row r="10291" spans="1:3" x14ac:dyDescent="0.25">
      <c r="A10291" s="15"/>
      <c r="B10291" s="15"/>
      <c r="C10291" s="15"/>
    </row>
    <row r="10292" spans="1:3" x14ac:dyDescent="0.25">
      <c r="A10292" s="15"/>
      <c r="B10292" s="15"/>
      <c r="C10292" s="15"/>
    </row>
    <row r="10293" spans="1:3" x14ac:dyDescent="0.25">
      <c r="A10293" s="15"/>
      <c r="B10293" s="15"/>
      <c r="C10293" s="15"/>
    </row>
    <row r="10294" spans="1:3" x14ac:dyDescent="0.25">
      <c r="A10294" s="15"/>
      <c r="B10294" s="15"/>
      <c r="C10294" s="15"/>
    </row>
    <row r="10295" spans="1:3" x14ac:dyDescent="0.25">
      <c r="A10295" s="15"/>
      <c r="B10295" s="15"/>
      <c r="C10295" s="15"/>
    </row>
    <row r="10296" spans="1:3" x14ac:dyDescent="0.25">
      <c r="A10296" s="15"/>
      <c r="B10296" s="15"/>
      <c r="C10296" s="15"/>
    </row>
    <row r="10297" spans="1:3" x14ac:dyDescent="0.25">
      <c r="A10297" s="15"/>
      <c r="B10297" s="15"/>
      <c r="C10297" s="15"/>
    </row>
    <row r="10298" spans="1:3" x14ac:dyDescent="0.25">
      <c r="A10298" s="15"/>
      <c r="B10298" s="15"/>
      <c r="C10298" s="15"/>
    </row>
    <row r="10299" spans="1:3" x14ac:dyDescent="0.25">
      <c r="A10299" s="15"/>
      <c r="B10299" s="15"/>
      <c r="C10299" s="15"/>
    </row>
    <row r="10300" spans="1:3" x14ac:dyDescent="0.25">
      <c r="A10300" s="15"/>
      <c r="B10300" s="15"/>
      <c r="C10300" s="15"/>
    </row>
    <row r="10301" spans="1:3" x14ac:dyDescent="0.25">
      <c r="A10301" s="15"/>
      <c r="B10301" s="15"/>
      <c r="C10301" s="15"/>
    </row>
    <row r="10302" spans="1:3" x14ac:dyDescent="0.25">
      <c r="A10302" s="15"/>
      <c r="B10302" s="15"/>
      <c r="C10302" s="15"/>
    </row>
    <row r="10303" spans="1:3" x14ac:dyDescent="0.25">
      <c r="A10303" s="15"/>
      <c r="B10303" s="15"/>
      <c r="C10303" s="15"/>
    </row>
    <row r="10304" spans="1:3" x14ac:dyDescent="0.25">
      <c r="A10304" s="15"/>
      <c r="B10304" s="15"/>
      <c r="C10304" s="15"/>
    </row>
    <row r="10305" spans="1:3" x14ac:dyDescent="0.25">
      <c r="A10305" s="15"/>
      <c r="B10305" s="15"/>
      <c r="C10305" s="15"/>
    </row>
    <row r="10306" spans="1:3" x14ac:dyDescent="0.25">
      <c r="A10306" s="15"/>
      <c r="B10306" s="15"/>
      <c r="C10306" s="15"/>
    </row>
    <row r="10307" spans="1:3" x14ac:dyDescent="0.25">
      <c r="A10307" s="15"/>
      <c r="B10307" s="15"/>
      <c r="C10307" s="15"/>
    </row>
    <row r="10308" spans="1:3" x14ac:dyDescent="0.25">
      <c r="A10308" s="15"/>
      <c r="B10308" s="15"/>
      <c r="C10308" s="15"/>
    </row>
    <row r="10309" spans="1:3" x14ac:dyDescent="0.25">
      <c r="A10309" s="15"/>
      <c r="B10309" s="15"/>
      <c r="C10309" s="15"/>
    </row>
    <row r="10310" spans="1:3" x14ac:dyDescent="0.25">
      <c r="A10310" s="15"/>
      <c r="B10310" s="15"/>
      <c r="C10310" s="15"/>
    </row>
    <row r="10311" spans="1:3" x14ac:dyDescent="0.25">
      <c r="A10311" s="15"/>
      <c r="B10311" s="15"/>
      <c r="C10311" s="15"/>
    </row>
    <row r="10312" spans="1:3" x14ac:dyDescent="0.25">
      <c r="A10312" s="15"/>
      <c r="B10312" s="15"/>
      <c r="C10312" s="15"/>
    </row>
    <row r="10313" spans="1:3" x14ac:dyDescent="0.25">
      <c r="A10313" s="15"/>
      <c r="B10313" s="15"/>
      <c r="C10313" s="15"/>
    </row>
    <row r="10314" spans="1:3" x14ac:dyDescent="0.25">
      <c r="A10314" s="15"/>
      <c r="B10314" s="15"/>
      <c r="C10314" s="15"/>
    </row>
    <row r="10315" spans="1:3" x14ac:dyDescent="0.25">
      <c r="A10315" s="15"/>
      <c r="B10315" s="15"/>
      <c r="C10315" s="15"/>
    </row>
    <row r="10316" spans="1:3" x14ac:dyDescent="0.25">
      <c r="A10316" s="15"/>
      <c r="B10316" s="15"/>
      <c r="C10316" s="15"/>
    </row>
    <row r="10317" spans="1:3" x14ac:dyDescent="0.25">
      <c r="A10317" s="15"/>
      <c r="B10317" s="15"/>
      <c r="C10317" s="15"/>
    </row>
    <row r="10318" spans="1:3" x14ac:dyDescent="0.25">
      <c r="A10318" s="15"/>
      <c r="B10318" s="15"/>
      <c r="C10318" s="15"/>
    </row>
    <row r="10319" spans="1:3" x14ac:dyDescent="0.25">
      <c r="A10319" s="15"/>
      <c r="B10319" s="15"/>
      <c r="C10319" s="15"/>
    </row>
    <row r="10320" spans="1:3" x14ac:dyDescent="0.25">
      <c r="A10320" s="15"/>
      <c r="B10320" s="15"/>
      <c r="C10320" s="15"/>
    </row>
    <row r="10321" spans="1:3" x14ac:dyDescent="0.25">
      <c r="A10321" s="15"/>
      <c r="B10321" s="15"/>
      <c r="C10321" s="15"/>
    </row>
    <row r="10322" spans="1:3" x14ac:dyDescent="0.25">
      <c r="A10322" s="15"/>
      <c r="B10322" s="15"/>
      <c r="C10322" s="15"/>
    </row>
    <row r="10323" spans="1:3" x14ac:dyDescent="0.25">
      <c r="A10323" s="15"/>
      <c r="B10323" s="15"/>
      <c r="C10323" s="15"/>
    </row>
    <row r="10324" spans="1:3" x14ac:dyDescent="0.25">
      <c r="A10324" s="15"/>
      <c r="B10324" s="15"/>
      <c r="C10324" s="15"/>
    </row>
    <row r="10325" spans="1:3" x14ac:dyDescent="0.25">
      <c r="A10325" s="15"/>
      <c r="B10325" s="15"/>
      <c r="C10325" s="15"/>
    </row>
    <row r="10326" spans="1:3" x14ac:dyDescent="0.25">
      <c r="A10326" s="15"/>
      <c r="B10326" s="15"/>
      <c r="C10326" s="15"/>
    </row>
    <row r="10327" spans="1:3" x14ac:dyDescent="0.25">
      <c r="A10327" s="15"/>
      <c r="B10327" s="15"/>
      <c r="C10327" s="15"/>
    </row>
    <row r="10328" spans="1:3" x14ac:dyDescent="0.25">
      <c r="A10328" s="15"/>
      <c r="B10328" s="15"/>
      <c r="C10328" s="15"/>
    </row>
    <row r="10329" spans="1:3" x14ac:dyDescent="0.25">
      <c r="A10329" s="15"/>
      <c r="B10329" s="15"/>
      <c r="C10329" s="15"/>
    </row>
    <row r="10330" spans="1:3" x14ac:dyDescent="0.25">
      <c r="A10330" s="15"/>
      <c r="B10330" s="15"/>
      <c r="C10330" s="15"/>
    </row>
    <row r="10331" spans="1:3" x14ac:dyDescent="0.25">
      <c r="A10331" s="15"/>
      <c r="B10331" s="15"/>
      <c r="C10331" s="15"/>
    </row>
    <row r="10332" spans="1:3" x14ac:dyDescent="0.25">
      <c r="A10332" s="15"/>
      <c r="B10332" s="15"/>
      <c r="C10332" s="15"/>
    </row>
    <row r="10333" spans="1:3" x14ac:dyDescent="0.25">
      <c r="A10333" s="15"/>
      <c r="B10333" s="15"/>
      <c r="C10333" s="15"/>
    </row>
    <row r="10334" spans="1:3" x14ac:dyDescent="0.25">
      <c r="A10334" s="15"/>
      <c r="B10334" s="15"/>
      <c r="C10334" s="15"/>
    </row>
    <row r="10335" spans="1:3" x14ac:dyDescent="0.25">
      <c r="A10335" s="15"/>
      <c r="B10335" s="15"/>
      <c r="C10335" s="15"/>
    </row>
    <row r="10336" spans="1:3" x14ac:dyDescent="0.25">
      <c r="A10336" s="15"/>
      <c r="B10336" s="15"/>
      <c r="C10336" s="15"/>
    </row>
    <row r="10337" spans="1:3" x14ac:dyDescent="0.25">
      <c r="A10337" s="15"/>
      <c r="B10337" s="15"/>
      <c r="C10337" s="15"/>
    </row>
    <row r="10338" spans="1:3" x14ac:dyDescent="0.25">
      <c r="A10338" s="15"/>
      <c r="B10338" s="15"/>
      <c r="C10338" s="15"/>
    </row>
    <row r="10339" spans="1:3" x14ac:dyDescent="0.25">
      <c r="A10339" s="15"/>
      <c r="B10339" s="15"/>
      <c r="C10339" s="15"/>
    </row>
    <row r="10340" spans="1:3" x14ac:dyDescent="0.25">
      <c r="A10340" s="15"/>
      <c r="B10340" s="15"/>
      <c r="C10340" s="15"/>
    </row>
    <row r="10341" spans="1:3" x14ac:dyDescent="0.25">
      <c r="A10341" s="15"/>
      <c r="B10341" s="15"/>
      <c r="C10341" s="15"/>
    </row>
    <row r="10342" spans="1:3" x14ac:dyDescent="0.25">
      <c r="A10342" s="15"/>
      <c r="B10342" s="15"/>
      <c r="C10342" s="15"/>
    </row>
    <row r="10343" spans="1:3" x14ac:dyDescent="0.25">
      <c r="A10343" s="15"/>
      <c r="B10343" s="15"/>
      <c r="C10343" s="15"/>
    </row>
    <row r="10344" spans="1:3" x14ac:dyDescent="0.25">
      <c r="A10344" s="15"/>
      <c r="B10344" s="15"/>
      <c r="C10344" s="15"/>
    </row>
    <row r="10345" spans="1:3" x14ac:dyDescent="0.25">
      <c r="A10345" s="15"/>
      <c r="B10345" s="15"/>
      <c r="C10345" s="15"/>
    </row>
    <row r="10346" spans="1:3" x14ac:dyDescent="0.25">
      <c r="A10346" s="15"/>
      <c r="B10346" s="15"/>
      <c r="C10346" s="15"/>
    </row>
    <row r="10347" spans="1:3" x14ac:dyDescent="0.25">
      <c r="A10347" s="15"/>
      <c r="B10347" s="15"/>
      <c r="C10347" s="15"/>
    </row>
    <row r="10348" spans="1:3" x14ac:dyDescent="0.25">
      <c r="A10348" s="15"/>
      <c r="B10348" s="15"/>
      <c r="C10348" s="15"/>
    </row>
    <row r="10349" spans="1:3" x14ac:dyDescent="0.25">
      <c r="A10349" s="15"/>
      <c r="B10349" s="15"/>
      <c r="C10349" s="15"/>
    </row>
    <row r="10350" spans="1:3" x14ac:dyDescent="0.25">
      <c r="A10350" s="15"/>
      <c r="B10350" s="15"/>
      <c r="C10350" s="15"/>
    </row>
    <row r="10351" spans="1:3" x14ac:dyDescent="0.25">
      <c r="A10351" s="15"/>
      <c r="B10351" s="15"/>
      <c r="C10351" s="15"/>
    </row>
    <row r="10352" spans="1:3" x14ac:dyDescent="0.25">
      <c r="A10352" s="15"/>
      <c r="B10352" s="15"/>
      <c r="C10352" s="15"/>
    </row>
    <row r="10353" spans="1:3" x14ac:dyDescent="0.25">
      <c r="A10353" s="15"/>
      <c r="B10353" s="15"/>
      <c r="C10353" s="15"/>
    </row>
    <row r="10354" spans="1:3" x14ac:dyDescent="0.25">
      <c r="A10354" s="15"/>
      <c r="B10354" s="15"/>
      <c r="C10354" s="15"/>
    </row>
    <row r="10355" spans="1:3" x14ac:dyDescent="0.25">
      <c r="A10355" s="15"/>
      <c r="B10355" s="15"/>
      <c r="C10355" s="15"/>
    </row>
    <row r="10356" spans="1:3" x14ac:dyDescent="0.25">
      <c r="A10356" s="15"/>
      <c r="B10356" s="15"/>
      <c r="C10356" s="15"/>
    </row>
    <row r="10357" spans="1:3" x14ac:dyDescent="0.25">
      <c r="A10357" s="15"/>
      <c r="B10357" s="15"/>
      <c r="C10357" s="15"/>
    </row>
    <row r="10358" spans="1:3" x14ac:dyDescent="0.25">
      <c r="A10358" s="15"/>
      <c r="B10358" s="15"/>
      <c r="C10358" s="15"/>
    </row>
    <row r="10359" spans="1:3" x14ac:dyDescent="0.25">
      <c r="A10359" s="15"/>
      <c r="B10359" s="15"/>
      <c r="C10359" s="15"/>
    </row>
    <row r="10360" spans="1:3" x14ac:dyDescent="0.25">
      <c r="A10360" s="15"/>
      <c r="B10360" s="15"/>
      <c r="C10360" s="15"/>
    </row>
    <row r="10361" spans="1:3" x14ac:dyDescent="0.25">
      <c r="A10361" s="15"/>
      <c r="B10361" s="15"/>
      <c r="C10361" s="15"/>
    </row>
    <row r="10362" spans="1:3" x14ac:dyDescent="0.25">
      <c r="A10362" s="15"/>
      <c r="B10362" s="15"/>
      <c r="C10362" s="15"/>
    </row>
    <row r="10363" spans="1:3" x14ac:dyDescent="0.25">
      <c r="A10363" s="15"/>
      <c r="B10363" s="15"/>
      <c r="C10363" s="15"/>
    </row>
    <row r="10364" spans="1:3" x14ac:dyDescent="0.25">
      <c r="A10364" s="15"/>
      <c r="B10364" s="15"/>
      <c r="C10364" s="15"/>
    </row>
    <row r="10365" spans="1:3" x14ac:dyDescent="0.25">
      <c r="A10365" s="15"/>
      <c r="B10365" s="15"/>
      <c r="C10365" s="15"/>
    </row>
    <row r="10366" spans="1:3" x14ac:dyDescent="0.25">
      <c r="A10366" s="15"/>
      <c r="B10366" s="15"/>
      <c r="C10366" s="15"/>
    </row>
    <row r="10367" spans="1:3" x14ac:dyDescent="0.25">
      <c r="A10367" s="15"/>
      <c r="B10367" s="15"/>
      <c r="C10367" s="15"/>
    </row>
    <row r="10368" spans="1:3" x14ac:dyDescent="0.25">
      <c r="A10368" s="15"/>
      <c r="B10368" s="15"/>
      <c r="C10368" s="15"/>
    </row>
    <row r="10369" spans="1:3" x14ac:dyDescent="0.25">
      <c r="A10369" s="15"/>
      <c r="B10369" s="15"/>
      <c r="C10369" s="15"/>
    </row>
    <row r="10370" spans="1:3" x14ac:dyDescent="0.25">
      <c r="A10370" s="15"/>
      <c r="B10370" s="15"/>
      <c r="C10370" s="15"/>
    </row>
    <row r="10371" spans="1:3" x14ac:dyDescent="0.25">
      <c r="A10371" s="15"/>
      <c r="B10371" s="15"/>
      <c r="C10371" s="15"/>
    </row>
    <row r="10372" spans="1:3" x14ac:dyDescent="0.25">
      <c r="A10372" s="15"/>
      <c r="B10372" s="15"/>
      <c r="C10372" s="15"/>
    </row>
    <row r="10373" spans="1:3" x14ac:dyDescent="0.25">
      <c r="A10373" s="15"/>
      <c r="B10373" s="15"/>
      <c r="C10373" s="15"/>
    </row>
    <row r="10374" spans="1:3" x14ac:dyDescent="0.25">
      <c r="A10374" s="15"/>
      <c r="B10374" s="15"/>
      <c r="C10374" s="15"/>
    </row>
    <row r="10375" spans="1:3" x14ac:dyDescent="0.25">
      <c r="A10375" s="15"/>
      <c r="B10375" s="15"/>
      <c r="C10375" s="15"/>
    </row>
    <row r="10376" spans="1:3" x14ac:dyDescent="0.25">
      <c r="A10376" s="15"/>
      <c r="B10376" s="15"/>
      <c r="C10376" s="15"/>
    </row>
    <row r="10377" spans="1:3" x14ac:dyDescent="0.25">
      <c r="A10377" s="15"/>
      <c r="B10377" s="15"/>
      <c r="C10377" s="15"/>
    </row>
    <row r="10378" spans="1:3" x14ac:dyDescent="0.25">
      <c r="A10378" s="15"/>
      <c r="B10378" s="15"/>
      <c r="C10378" s="15"/>
    </row>
    <row r="10379" spans="1:3" x14ac:dyDescent="0.25">
      <c r="A10379" s="15"/>
      <c r="B10379" s="15"/>
      <c r="C10379" s="15"/>
    </row>
    <row r="10380" spans="1:3" x14ac:dyDescent="0.25">
      <c r="A10380" s="15"/>
      <c r="B10380" s="15"/>
      <c r="C10380" s="15"/>
    </row>
    <row r="10381" spans="1:3" x14ac:dyDescent="0.25">
      <c r="A10381" s="15"/>
      <c r="B10381" s="15"/>
      <c r="C10381" s="15"/>
    </row>
    <row r="10382" spans="1:3" x14ac:dyDescent="0.25">
      <c r="A10382" s="15"/>
      <c r="B10382" s="15"/>
      <c r="C10382" s="15"/>
    </row>
    <row r="10383" spans="1:3" x14ac:dyDescent="0.25">
      <c r="A10383" s="15"/>
      <c r="B10383" s="15"/>
      <c r="C10383" s="15"/>
    </row>
    <row r="10384" spans="1:3" x14ac:dyDescent="0.25">
      <c r="A10384" s="15"/>
      <c r="B10384" s="15"/>
      <c r="C10384" s="15"/>
    </row>
    <row r="10385" spans="1:3" x14ac:dyDescent="0.25">
      <c r="A10385" s="15"/>
      <c r="B10385" s="15"/>
      <c r="C10385" s="15"/>
    </row>
    <row r="10386" spans="1:3" x14ac:dyDescent="0.25">
      <c r="A10386" s="15"/>
      <c r="B10386" s="15"/>
      <c r="C10386" s="15"/>
    </row>
    <row r="10387" spans="1:3" x14ac:dyDescent="0.25">
      <c r="A10387" s="15"/>
      <c r="B10387" s="15"/>
      <c r="C10387" s="15"/>
    </row>
    <row r="10388" spans="1:3" x14ac:dyDescent="0.25">
      <c r="A10388" s="15"/>
      <c r="B10388" s="15"/>
      <c r="C10388" s="15"/>
    </row>
    <row r="10389" spans="1:3" x14ac:dyDescent="0.25">
      <c r="A10389" s="15"/>
      <c r="B10389" s="15"/>
      <c r="C10389" s="15"/>
    </row>
    <row r="10390" spans="1:3" x14ac:dyDescent="0.25">
      <c r="A10390" s="15"/>
      <c r="B10390" s="15"/>
      <c r="C10390" s="15"/>
    </row>
    <row r="10391" spans="1:3" x14ac:dyDescent="0.25">
      <c r="A10391" s="15"/>
      <c r="B10391" s="15"/>
      <c r="C10391" s="15"/>
    </row>
    <row r="10392" spans="1:3" x14ac:dyDescent="0.25">
      <c r="A10392" s="15"/>
      <c r="B10392" s="15"/>
      <c r="C10392" s="15"/>
    </row>
    <row r="10393" spans="1:3" x14ac:dyDescent="0.25">
      <c r="A10393" s="15"/>
      <c r="B10393" s="15"/>
      <c r="C10393" s="15"/>
    </row>
    <row r="10394" spans="1:3" x14ac:dyDescent="0.25">
      <c r="A10394" s="15"/>
      <c r="B10394" s="15"/>
      <c r="C10394" s="15"/>
    </row>
    <row r="10395" spans="1:3" x14ac:dyDescent="0.25">
      <c r="A10395" s="15"/>
      <c r="B10395" s="15"/>
      <c r="C10395" s="15"/>
    </row>
    <row r="10396" spans="1:3" x14ac:dyDescent="0.25">
      <c r="A10396" s="15"/>
      <c r="B10396" s="15"/>
      <c r="C10396" s="15"/>
    </row>
    <row r="10397" spans="1:3" x14ac:dyDescent="0.25">
      <c r="A10397" s="15"/>
      <c r="B10397" s="15"/>
      <c r="C10397" s="15"/>
    </row>
    <row r="10398" spans="1:3" x14ac:dyDescent="0.25">
      <c r="A10398" s="15"/>
      <c r="B10398" s="15"/>
      <c r="C10398" s="15"/>
    </row>
    <row r="10399" spans="1:3" x14ac:dyDescent="0.25">
      <c r="A10399" s="15"/>
      <c r="B10399" s="15"/>
      <c r="C10399" s="15"/>
    </row>
    <row r="10400" spans="1:3" x14ac:dyDescent="0.25">
      <c r="A10400" s="15"/>
      <c r="B10400" s="15"/>
      <c r="C10400" s="15"/>
    </row>
    <row r="10401" spans="1:3" x14ac:dyDescent="0.25">
      <c r="A10401" s="15"/>
      <c r="B10401" s="15"/>
      <c r="C10401" s="15"/>
    </row>
    <row r="10402" spans="1:3" x14ac:dyDescent="0.25">
      <c r="A10402" s="15"/>
      <c r="B10402" s="15"/>
      <c r="C10402" s="15"/>
    </row>
    <row r="10403" spans="1:3" x14ac:dyDescent="0.25">
      <c r="A10403" s="15"/>
      <c r="B10403" s="15"/>
      <c r="C10403" s="15"/>
    </row>
    <row r="10404" spans="1:3" x14ac:dyDescent="0.25">
      <c r="A10404" s="15"/>
      <c r="B10404" s="15"/>
      <c r="C10404" s="15"/>
    </row>
    <row r="10405" spans="1:3" x14ac:dyDescent="0.25">
      <c r="A10405" s="15"/>
      <c r="B10405" s="15"/>
      <c r="C10405" s="15"/>
    </row>
    <row r="10406" spans="1:3" x14ac:dyDescent="0.25">
      <c r="A10406" s="15"/>
      <c r="B10406" s="15"/>
      <c r="C10406" s="15"/>
    </row>
    <row r="10407" spans="1:3" x14ac:dyDescent="0.25">
      <c r="A10407" s="15"/>
      <c r="B10407" s="15"/>
      <c r="C10407" s="15"/>
    </row>
    <row r="10408" spans="1:3" x14ac:dyDescent="0.25">
      <c r="A10408" s="15"/>
      <c r="B10408" s="15"/>
      <c r="C10408" s="15"/>
    </row>
    <row r="10409" spans="1:3" x14ac:dyDescent="0.25">
      <c r="A10409" s="15"/>
      <c r="B10409" s="15"/>
      <c r="C10409" s="15"/>
    </row>
    <row r="10410" spans="1:3" x14ac:dyDescent="0.25">
      <c r="A10410" s="15"/>
      <c r="B10410" s="15"/>
      <c r="C10410" s="15"/>
    </row>
    <row r="10411" spans="1:3" x14ac:dyDescent="0.25">
      <c r="A10411" s="15"/>
      <c r="B10411" s="15"/>
      <c r="C10411" s="15"/>
    </row>
    <row r="10412" spans="1:3" x14ac:dyDescent="0.25">
      <c r="A10412" s="15"/>
      <c r="B10412" s="15"/>
      <c r="C10412" s="15"/>
    </row>
    <row r="10413" spans="1:3" x14ac:dyDescent="0.25">
      <c r="A10413" s="15"/>
      <c r="B10413" s="15"/>
      <c r="C10413" s="15"/>
    </row>
    <row r="10414" spans="1:3" x14ac:dyDescent="0.25">
      <c r="A10414" s="15"/>
      <c r="B10414" s="15"/>
      <c r="C10414" s="15"/>
    </row>
    <row r="10415" spans="1:3" x14ac:dyDescent="0.25">
      <c r="A10415" s="15"/>
      <c r="B10415" s="15"/>
      <c r="C10415" s="15"/>
    </row>
    <row r="10416" spans="1:3" x14ac:dyDescent="0.25">
      <c r="A10416" s="15"/>
      <c r="B10416" s="15"/>
      <c r="C10416" s="15"/>
    </row>
    <row r="10417" spans="1:3" x14ac:dyDescent="0.25">
      <c r="A10417" s="15"/>
      <c r="B10417" s="15"/>
      <c r="C10417" s="15"/>
    </row>
    <row r="10418" spans="1:3" x14ac:dyDescent="0.25">
      <c r="A10418" s="15"/>
      <c r="B10418" s="15"/>
      <c r="C10418" s="15"/>
    </row>
    <row r="10419" spans="1:3" x14ac:dyDescent="0.25">
      <c r="A10419" s="15"/>
      <c r="B10419" s="15"/>
      <c r="C10419" s="15"/>
    </row>
    <row r="10420" spans="1:3" x14ac:dyDescent="0.25">
      <c r="A10420" s="15"/>
      <c r="B10420" s="15"/>
      <c r="C10420" s="15"/>
    </row>
    <row r="10421" spans="1:3" x14ac:dyDescent="0.25">
      <c r="A10421" s="15"/>
      <c r="B10421" s="15"/>
      <c r="C10421" s="15"/>
    </row>
    <row r="10422" spans="1:3" x14ac:dyDescent="0.25">
      <c r="A10422" s="15"/>
      <c r="B10422" s="15"/>
      <c r="C10422" s="15"/>
    </row>
    <row r="10423" spans="1:3" x14ac:dyDescent="0.25">
      <c r="A10423" s="15"/>
      <c r="B10423" s="15"/>
      <c r="C10423" s="15"/>
    </row>
    <row r="10424" spans="1:3" x14ac:dyDescent="0.25">
      <c r="A10424" s="15"/>
      <c r="B10424" s="15"/>
      <c r="C10424" s="15"/>
    </row>
    <row r="10425" spans="1:3" x14ac:dyDescent="0.25">
      <c r="A10425" s="15"/>
      <c r="B10425" s="15"/>
      <c r="C10425" s="15"/>
    </row>
    <row r="10426" spans="1:3" x14ac:dyDescent="0.25">
      <c r="A10426" s="15"/>
      <c r="B10426" s="15"/>
      <c r="C10426" s="15"/>
    </row>
    <row r="10427" spans="1:3" x14ac:dyDescent="0.25">
      <c r="A10427" s="15"/>
      <c r="B10427" s="15"/>
      <c r="C10427" s="15"/>
    </row>
    <row r="10428" spans="1:3" x14ac:dyDescent="0.25">
      <c r="A10428" s="15"/>
      <c r="B10428" s="15"/>
      <c r="C10428" s="15"/>
    </row>
    <row r="10429" spans="1:3" x14ac:dyDescent="0.25">
      <c r="A10429" s="15"/>
      <c r="B10429" s="15"/>
      <c r="C10429" s="15"/>
    </row>
    <row r="10430" spans="1:3" x14ac:dyDescent="0.25">
      <c r="A10430" s="15"/>
      <c r="B10430" s="15"/>
      <c r="C10430" s="15"/>
    </row>
    <row r="10431" spans="1:3" x14ac:dyDescent="0.25">
      <c r="A10431" s="15"/>
      <c r="B10431" s="15"/>
      <c r="C10431" s="15"/>
    </row>
    <row r="10432" spans="1:3" x14ac:dyDescent="0.25">
      <c r="A10432" s="15"/>
      <c r="B10432" s="15"/>
      <c r="C10432" s="15"/>
    </row>
    <row r="10433" spans="1:3" x14ac:dyDescent="0.25">
      <c r="A10433" s="15"/>
      <c r="B10433" s="15"/>
      <c r="C10433" s="15"/>
    </row>
    <row r="10434" spans="1:3" x14ac:dyDescent="0.25">
      <c r="A10434" s="15"/>
      <c r="B10434" s="15"/>
      <c r="C10434" s="15"/>
    </row>
    <row r="10435" spans="1:3" x14ac:dyDescent="0.25">
      <c r="A10435" s="15"/>
      <c r="B10435" s="15"/>
      <c r="C10435" s="15"/>
    </row>
    <row r="10436" spans="1:3" x14ac:dyDescent="0.25">
      <c r="A10436" s="15"/>
      <c r="B10436" s="15"/>
      <c r="C10436" s="15"/>
    </row>
    <row r="10437" spans="1:3" x14ac:dyDescent="0.25">
      <c r="A10437" s="15"/>
      <c r="B10437" s="15"/>
      <c r="C10437" s="15"/>
    </row>
    <row r="10438" spans="1:3" x14ac:dyDescent="0.25">
      <c r="A10438" s="15"/>
      <c r="B10438" s="15"/>
      <c r="C10438" s="15"/>
    </row>
    <row r="10439" spans="1:3" x14ac:dyDescent="0.25">
      <c r="A10439" s="15"/>
      <c r="B10439" s="15"/>
      <c r="C10439" s="15"/>
    </row>
    <row r="10440" spans="1:3" x14ac:dyDescent="0.25">
      <c r="A10440" s="15"/>
      <c r="B10440" s="15"/>
      <c r="C10440" s="15"/>
    </row>
    <row r="10441" spans="1:3" x14ac:dyDescent="0.25">
      <c r="A10441" s="15"/>
      <c r="B10441" s="15"/>
      <c r="C10441" s="15"/>
    </row>
    <row r="10442" spans="1:3" x14ac:dyDescent="0.25">
      <c r="A10442" s="15"/>
      <c r="B10442" s="15"/>
      <c r="C10442" s="15"/>
    </row>
    <row r="10443" spans="1:3" x14ac:dyDescent="0.25">
      <c r="A10443" s="15"/>
      <c r="B10443" s="15"/>
      <c r="C10443" s="15"/>
    </row>
    <row r="10444" spans="1:3" x14ac:dyDescent="0.25">
      <c r="A10444" s="15"/>
      <c r="B10444" s="15"/>
      <c r="C10444" s="15"/>
    </row>
    <row r="10445" spans="1:3" x14ac:dyDescent="0.25">
      <c r="A10445" s="15"/>
      <c r="B10445" s="15"/>
      <c r="C10445" s="15"/>
    </row>
    <row r="10446" spans="1:3" x14ac:dyDescent="0.25">
      <c r="A10446" s="15"/>
      <c r="B10446" s="15"/>
      <c r="C10446" s="15"/>
    </row>
    <row r="10447" spans="1:3" x14ac:dyDescent="0.25">
      <c r="A10447" s="15"/>
      <c r="B10447" s="15"/>
      <c r="C10447" s="15"/>
    </row>
    <row r="10448" spans="1:3" x14ac:dyDescent="0.25">
      <c r="A10448" s="15"/>
      <c r="B10448" s="15"/>
      <c r="C10448" s="15"/>
    </row>
    <row r="10449" spans="1:3" x14ac:dyDescent="0.25">
      <c r="A10449" s="15"/>
      <c r="B10449" s="15"/>
      <c r="C10449" s="15"/>
    </row>
    <row r="10450" spans="1:3" x14ac:dyDescent="0.25">
      <c r="A10450" s="15"/>
      <c r="B10450" s="15"/>
      <c r="C10450" s="15"/>
    </row>
    <row r="10451" spans="1:3" x14ac:dyDescent="0.25">
      <c r="A10451" s="15"/>
      <c r="B10451" s="15"/>
      <c r="C10451" s="15"/>
    </row>
    <row r="10452" spans="1:3" x14ac:dyDescent="0.25">
      <c r="A10452" s="15"/>
      <c r="B10452" s="15"/>
      <c r="C10452" s="15"/>
    </row>
    <row r="10453" spans="1:3" x14ac:dyDescent="0.25">
      <c r="A10453" s="15"/>
      <c r="B10453" s="15"/>
      <c r="C10453" s="15"/>
    </row>
    <row r="10454" spans="1:3" x14ac:dyDescent="0.25">
      <c r="A10454" s="15"/>
      <c r="B10454" s="15"/>
      <c r="C10454" s="15"/>
    </row>
    <row r="10455" spans="1:3" x14ac:dyDescent="0.25">
      <c r="A10455" s="15"/>
      <c r="B10455" s="15"/>
      <c r="C10455" s="15"/>
    </row>
    <row r="10456" spans="1:3" x14ac:dyDescent="0.25">
      <c r="A10456" s="15"/>
      <c r="B10456" s="15"/>
      <c r="C10456" s="15"/>
    </row>
    <row r="10457" spans="1:3" x14ac:dyDescent="0.25">
      <c r="A10457" s="15"/>
      <c r="B10457" s="15"/>
      <c r="C10457" s="15"/>
    </row>
    <row r="10458" spans="1:3" x14ac:dyDescent="0.25">
      <c r="A10458" s="15"/>
      <c r="B10458" s="15"/>
      <c r="C10458" s="15"/>
    </row>
    <row r="10459" spans="1:3" x14ac:dyDescent="0.25">
      <c r="A10459" s="15"/>
      <c r="B10459" s="15"/>
      <c r="C10459" s="15"/>
    </row>
    <row r="10460" spans="1:3" x14ac:dyDescent="0.25">
      <c r="A10460" s="15"/>
      <c r="B10460" s="15"/>
      <c r="C10460" s="15"/>
    </row>
    <row r="10461" spans="1:3" x14ac:dyDescent="0.25">
      <c r="A10461" s="15"/>
      <c r="B10461" s="15"/>
      <c r="C10461" s="15"/>
    </row>
    <row r="10462" spans="1:3" x14ac:dyDescent="0.25">
      <c r="A10462" s="15"/>
      <c r="B10462" s="15"/>
      <c r="C10462" s="15"/>
    </row>
    <row r="10463" spans="1:3" x14ac:dyDescent="0.25">
      <c r="A10463" s="15"/>
      <c r="B10463" s="15"/>
      <c r="C10463" s="15"/>
    </row>
    <row r="10464" spans="1:3" x14ac:dyDescent="0.25">
      <c r="A10464" s="15"/>
      <c r="B10464" s="15"/>
      <c r="C10464" s="15"/>
    </row>
    <row r="10465" spans="1:3" x14ac:dyDescent="0.25">
      <c r="A10465" s="15"/>
      <c r="B10465" s="15"/>
      <c r="C10465" s="15"/>
    </row>
    <row r="10466" spans="1:3" x14ac:dyDescent="0.25">
      <c r="A10466" s="15"/>
      <c r="B10466" s="15"/>
      <c r="C10466" s="15"/>
    </row>
    <row r="10467" spans="1:3" x14ac:dyDescent="0.25">
      <c r="A10467" s="15"/>
      <c r="B10467" s="15"/>
      <c r="C10467" s="15"/>
    </row>
    <row r="10468" spans="1:3" x14ac:dyDescent="0.25">
      <c r="A10468" s="15"/>
      <c r="B10468" s="15"/>
      <c r="C10468" s="15"/>
    </row>
    <row r="10469" spans="1:3" x14ac:dyDescent="0.25">
      <c r="A10469" s="15"/>
      <c r="B10469" s="15"/>
      <c r="C10469" s="15"/>
    </row>
    <row r="10470" spans="1:3" x14ac:dyDescent="0.25">
      <c r="A10470" s="15"/>
      <c r="B10470" s="15"/>
      <c r="C10470" s="15"/>
    </row>
    <row r="10471" spans="1:3" x14ac:dyDescent="0.25">
      <c r="A10471" s="15"/>
      <c r="B10471" s="15"/>
      <c r="C10471" s="15"/>
    </row>
    <row r="10472" spans="1:3" x14ac:dyDescent="0.25">
      <c r="A10472" s="15"/>
      <c r="B10472" s="15"/>
      <c r="C10472" s="15"/>
    </row>
    <row r="10473" spans="1:3" x14ac:dyDescent="0.25">
      <c r="A10473" s="15"/>
      <c r="B10473" s="15"/>
      <c r="C10473" s="15"/>
    </row>
    <row r="10474" spans="1:3" x14ac:dyDescent="0.25">
      <c r="A10474" s="15"/>
      <c r="B10474" s="15"/>
      <c r="C10474" s="15"/>
    </row>
    <row r="10475" spans="1:3" x14ac:dyDescent="0.25">
      <c r="A10475" s="15"/>
      <c r="B10475" s="15"/>
      <c r="C10475" s="15"/>
    </row>
    <row r="10476" spans="1:3" x14ac:dyDescent="0.25">
      <c r="A10476" s="15"/>
      <c r="B10476" s="15"/>
      <c r="C10476" s="15"/>
    </row>
    <row r="10477" spans="1:3" x14ac:dyDescent="0.25">
      <c r="A10477" s="15"/>
      <c r="B10477" s="15"/>
      <c r="C10477" s="15"/>
    </row>
    <row r="10478" spans="1:3" x14ac:dyDescent="0.25">
      <c r="A10478" s="15"/>
      <c r="B10478" s="15"/>
      <c r="C10478" s="15"/>
    </row>
    <row r="10479" spans="1:3" x14ac:dyDescent="0.25">
      <c r="A10479" s="15"/>
      <c r="B10479" s="15"/>
      <c r="C10479" s="15"/>
    </row>
    <row r="10480" spans="1:3" x14ac:dyDescent="0.25">
      <c r="A10480" s="15"/>
      <c r="B10480" s="15"/>
      <c r="C10480" s="15"/>
    </row>
    <row r="10481" spans="1:3" x14ac:dyDescent="0.25">
      <c r="A10481" s="15"/>
      <c r="B10481" s="15"/>
      <c r="C10481" s="15"/>
    </row>
    <row r="10482" spans="1:3" x14ac:dyDescent="0.25">
      <c r="A10482" s="15"/>
      <c r="B10482" s="15"/>
      <c r="C10482" s="15"/>
    </row>
    <row r="10483" spans="1:3" x14ac:dyDescent="0.25">
      <c r="A10483" s="15"/>
      <c r="B10483" s="15"/>
      <c r="C10483" s="15"/>
    </row>
    <row r="10484" spans="1:3" x14ac:dyDescent="0.25">
      <c r="A10484" s="15"/>
      <c r="B10484" s="15"/>
      <c r="C10484" s="15"/>
    </row>
    <row r="10485" spans="1:3" x14ac:dyDescent="0.25">
      <c r="A10485" s="15"/>
      <c r="B10485" s="15"/>
      <c r="C10485" s="15"/>
    </row>
    <row r="10486" spans="1:3" x14ac:dyDescent="0.25">
      <c r="A10486" s="15"/>
      <c r="B10486" s="15"/>
      <c r="C10486" s="15"/>
    </row>
    <row r="10487" spans="1:3" x14ac:dyDescent="0.25">
      <c r="A10487" s="15"/>
      <c r="B10487" s="15"/>
      <c r="C10487" s="15"/>
    </row>
    <row r="10488" spans="1:3" x14ac:dyDescent="0.25">
      <c r="A10488" s="15"/>
      <c r="B10488" s="15"/>
      <c r="C10488" s="15"/>
    </row>
    <row r="10489" spans="1:3" x14ac:dyDescent="0.25">
      <c r="A10489" s="15"/>
      <c r="B10489" s="15"/>
      <c r="C10489" s="15"/>
    </row>
    <row r="10490" spans="1:3" x14ac:dyDescent="0.25">
      <c r="A10490" s="15"/>
      <c r="B10490" s="15"/>
      <c r="C10490" s="15"/>
    </row>
    <row r="10491" spans="1:3" x14ac:dyDescent="0.25">
      <c r="A10491" s="15"/>
      <c r="B10491" s="15"/>
      <c r="C10491" s="15"/>
    </row>
    <row r="10492" spans="1:3" x14ac:dyDescent="0.25">
      <c r="A10492" s="15"/>
      <c r="B10492" s="15"/>
      <c r="C10492" s="15"/>
    </row>
    <row r="10493" spans="1:3" x14ac:dyDescent="0.25">
      <c r="A10493" s="15"/>
      <c r="B10493" s="15"/>
      <c r="C10493" s="15"/>
    </row>
    <row r="10494" spans="1:3" x14ac:dyDescent="0.25">
      <c r="A10494" s="15"/>
      <c r="B10494" s="15"/>
      <c r="C10494" s="15"/>
    </row>
    <row r="10495" spans="1:3" x14ac:dyDescent="0.25">
      <c r="A10495" s="15"/>
      <c r="B10495" s="15"/>
      <c r="C10495" s="15"/>
    </row>
    <row r="10496" spans="1:3" x14ac:dyDescent="0.25">
      <c r="A10496" s="15"/>
      <c r="B10496" s="15"/>
      <c r="C10496" s="15"/>
    </row>
    <row r="10497" spans="1:3" x14ac:dyDescent="0.25">
      <c r="A10497" s="15"/>
      <c r="B10497" s="15"/>
      <c r="C10497" s="15"/>
    </row>
    <row r="10498" spans="1:3" x14ac:dyDescent="0.25">
      <c r="A10498" s="15"/>
      <c r="B10498" s="15"/>
      <c r="C10498" s="15"/>
    </row>
    <row r="10499" spans="1:3" x14ac:dyDescent="0.25">
      <c r="A10499" s="15"/>
      <c r="B10499" s="15"/>
      <c r="C10499" s="15"/>
    </row>
    <row r="10500" spans="1:3" x14ac:dyDescent="0.25">
      <c r="A10500" s="15"/>
      <c r="B10500" s="15"/>
      <c r="C10500" s="15"/>
    </row>
    <row r="10501" spans="1:3" x14ac:dyDescent="0.25">
      <c r="A10501" s="15"/>
      <c r="B10501" s="15"/>
      <c r="C10501" s="15"/>
    </row>
    <row r="10502" spans="1:3" x14ac:dyDescent="0.25">
      <c r="A10502" s="15"/>
      <c r="B10502" s="15"/>
      <c r="C10502" s="15"/>
    </row>
    <row r="10503" spans="1:3" x14ac:dyDescent="0.25">
      <c r="A10503" s="15"/>
      <c r="B10503" s="15"/>
      <c r="C10503" s="15"/>
    </row>
    <row r="10504" spans="1:3" x14ac:dyDescent="0.25">
      <c r="A10504" s="15"/>
      <c r="B10504" s="15"/>
      <c r="C10504" s="15"/>
    </row>
    <row r="10505" spans="1:3" x14ac:dyDescent="0.25">
      <c r="A10505" s="15"/>
      <c r="B10505" s="15"/>
      <c r="C10505" s="15"/>
    </row>
    <row r="10506" spans="1:3" x14ac:dyDescent="0.25">
      <c r="A10506" s="15"/>
      <c r="B10506" s="15"/>
      <c r="C10506" s="15"/>
    </row>
    <row r="10507" spans="1:3" x14ac:dyDescent="0.25">
      <c r="A10507" s="15"/>
      <c r="B10507" s="15"/>
      <c r="C10507" s="15"/>
    </row>
    <row r="10508" spans="1:3" x14ac:dyDescent="0.25">
      <c r="A10508" s="15"/>
      <c r="B10508" s="15"/>
      <c r="C10508" s="15"/>
    </row>
    <row r="10509" spans="1:3" x14ac:dyDescent="0.25">
      <c r="A10509" s="15"/>
      <c r="B10509" s="15"/>
      <c r="C10509" s="15"/>
    </row>
    <row r="10510" spans="1:3" x14ac:dyDescent="0.25">
      <c r="A10510" s="15"/>
      <c r="B10510" s="15"/>
      <c r="C10510" s="15"/>
    </row>
    <row r="10511" spans="1:3" x14ac:dyDescent="0.25">
      <c r="A10511" s="15"/>
      <c r="B10511" s="15"/>
      <c r="C10511" s="15"/>
    </row>
    <row r="10512" spans="1:3" x14ac:dyDescent="0.25">
      <c r="A10512" s="15"/>
      <c r="B10512" s="15"/>
      <c r="C10512" s="15"/>
    </row>
    <row r="10513" spans="1:3" x14ac:dyDescent="0.25">
      <c r="A10513" s="15"/>
      <c r="B10513" s="15"/>
      <c r="C10513" s="15"/>
    </row>
    <row r="10514" spans="1:3" x14ac:dyDescent="0.25">
      <c r="A10514" s="15"/>
      <c r="B10514" s="15"/>
      <c r="C10514" s="15"/>
    </row>
    <row r="10515" spans="1:3" x14ac:dyDescent="0.25">
      <c r="A10515" s="15"/>
      <c r="B10515" s="15"/>
      <c r="C10515" s="15"/>
    </row>
    <row r="10516" spans="1:3" x14ac:dyDescent="0.25">
      <c r="A10516" s="15"/>
      <c r="B10516" s="15"/>
      <c r="C10516" s="15"/>
    </row>
    <row r="10517" spans="1:3" x14ac:dyDescent="0.25">
      <c r="A10517" s="15"/>
      <c r="B10517" s="15"/>
      <c r="C10517" s="15"/>
    </row>
    <row r="10518" spans="1:3" x14ac:dyDescent="0.25">
      <c r="A10518" s="15"/>
      <c r="B10518" s="15"/>
      <c r="C10518" s="15"/>
    </row>
    <row r="10519" spans="1:3" x14ac:dyDescent="0.25">
      <c r="A10519" s="15"/>
      <c r="B10519" s="15"/>
      <c r="C10519" s="15"/>
    </row>
    <row r="10520" spans="1:3" x14ac:dyDescent="0.25">
      <c r="A10520" s="15"/>
      <c r="B10520" s="15"/>
      <c r="C10520" s="15"/>
    </row>
    <row r="10521" spans="1:3" x14ac:dyDescent="0.25">
      <c r="A10521" s="15"/>
      <c r="B10521" s="15"/>
      <c r="C10521" s="15"/>
    </row>
    <row r="10522" spans="1:3" x14ac:dyDescent="0.25">
      <c r="A10522" s="15"/>
      <c r="B10522" s="15"/>
      <c r="C10522" s="15"/>
    </row>
    <row r="10523" spans="1:3" x14ac:dyDescent="0.25">
      <c r="A10523" s="15"/>
      <c r="B10523" s="15"/>
      <c r="C10523" s="15"/>
    </row>
    <row r="10524" spans="1:3" x14ac:dyDescent="0.25">
      <c r="A10524" s="15"/>
      <c r="B10524" s="15"/>
      <c r="C10524" s="15"/>
    </row>
    <row r="10525" spans="1:3" x14ac:dyDescent="0.25">
      <c r="A10525" s="15"/>
      <c r="B10525" s="15"/>
      <c r="C10525" s="15"/>
    </row>
    <row r="10526" spans="1:3" x14ac:dyDescent="0.25">
      <c r="A10526" s="15"/>
      <c r="B10526" s="15"/>
      <c r="C10526" s="15"/>
    </row>
    <row r="10527" spans="1:3" x14ac:dyDescent="0.25">
      <c r="A10527" s="15"/>
      <c r="B10527" s="15"/>
      <c r="C10527" s="15"/>
    </row>
    <row r="10528" spans="1:3" x14ac:dyDescent="0.25">
      <c r="A10528" s="15"/>
      <c r="B10528" s="15"/>
      <c r="C10528" s="15"/>
    </row>
    <row r="10529" spans="1:3" x14ac:dyDescent="0.25">
      <c r="A10529" s="15"/>
      <c r="B10529" s="15"/>
      <c r="C10529" s="15"/>
    </row>
    <row r="10530" spans="1:3" x14ac:dyDescent="0.25">
      <c r="A10530" s="15"/>
      <c r="B10530" s="15"/>
      <c r="C10530" s="15"/>
    </row>
    <row r="10531" spans="1:3" x14ac:dyDescent="0.25">
      <c r="A10531" s="15"/>
      <c r="B10531" s="15"/>
      <c r="C10531" s="15"/>
    </row>
    <row r="10532" spans="1:3" x14ac:dyDescent="0.25">
      <c r="A10532" s="15"/>
      <c r="B10532" s="15"/>
      <c r="C10532" s="15"/>
    </row>
    <row r="10533" spans="1:3" x14ac:dyDescent="0.25">
      <c r="A10533" s="15"/>
      <c r="B10533" s="15"/>
      <c r="C10533" s="15"/>
    </row>
    <row r="10534" spans="1:3" x14ac:dyDescent="0.25">
      <c r="A10534" s="15"/>
      <c r="B10534" s="15"/>
      <c r="C10534" s="15"/>
    </row>
    <row r="10535" spans="1:3" x14ac:dyDescent="0.25">
      <c r="A10535" s="15"/>
      <c r="B10535" s="15"/>
      <c r="C10535" s="15"/>
    </row>
    <row r="10536" spans="1:3" x14ac:dyDescent="0.25">
      <c r="A10536" s="15"/>
      <c r="B10536" s="15"/>
      <c r="C10536" s="15"/>
    </row>
    <row r="10537" spans="1:3" x14ac:dyDescent="0.25">
      <c r="A10537" s="15"/>
      <c r="B10537" s="15"/>
      <c r="C10537" s="15"/>
    </row>
    <row r="10538" spans="1:3" x14ac:dyDescent="0.25">
      <c r="A10538" s="15"/>
      <c r="B10538" s="15"/>
      <c r="C10538" s="15"/>
    </row>
    <row r="10539" spans="1:3" x14ac:dyDescent="0.25">
      <c r="A10539" s="15"/>
      <c r="B10539" s="15"/>
      <c r="C10539" s="15"/>
    </row>
    <row r="10540" spans="1:3" x14ac:dyDescent="0.25">
      <c r="A10540" s="15"/>
      <c r="B10540" s="15"/>
      <c r="C10540" s="15"/>
    </row>
    <row r="10541" spans="1:3" x14ac:dyDescent="0.25">
      <c r="A10541" s="15"/>
      <c r="B10541" s="15"/>
      <c r="C10541" s="15"/>
    </row>
    <row r="10542" spans="1:3" x14ac:dyDescent="0.25">
      <c r="A10542" s="15"/>
      <c r="B10542" s="15"/>
      <c r="C10542" s="15"/>
    </row>
    <row r="10543" spans="1:3" x14ac:dyDescent="0.25">
      <c r="A10543" s="15"/>
      <c r="B10543" s="15"/>
      <c r="C10543" s="15"/>
    </row>
    <row r="10544" spans="1:3" x14ac:dyDescent="0.25">
      <c r="A10544" s="15"/>
      <c r="B10544" s="15"/>
      <c r="C10544" s="15"/>
    </row>
    <row r="10545" spans="1:3" x14ac:dyDescent="0.25">
      <c r="A10545" s="15"/>
      <c r="B10545" s="15"/>
      <c r="C10545" s="15"/>
    </row>
    <row r="10546" spans="1:3" x14ac:dyDescent="0.25">
      <c r="A10546" s="15"/>
      <c r="B10546" s="15"/>
      <c r="C10546" s="15"/>
    </row>
    <row r="10547" spans="1:3" x14ac:dyDescent="0.25">
      <c r="A10547" s="15"/>
      <c r="B10547" s="15"/>
      <c r="C10547" s="15"/>
    </row>
    <row r="10548" spans="1:3" x14ac:dyDescent="0.25">
      <c r="A10548" s="15"/>
      <c r="B10548" s="15"/>
      <c r="C10548" s="15"/>
    </row>
    <row r="10549" spans="1:3" x14ac:dyDescent="0.25">
      <c r="A10549" s="15"/>
      <c r="B10549" s="15"/>
      <c r="C10549" s="15"/>
    </row>
    <row r="10550" spans="1:3" x14ac:dyDescent="0.25">
      <c r="A10550" s="15"/>
      <c r="B10550" s="15"/>
      <c r="C10550" s="15"/>
    </row>
    <row r="10551" spans="1:3" x14ac:dyDescent="0.25">
      <c r="A10551" s="15"/>
      <c r="B10551" s="15"/>
      <c r="C10551" s="15"/>
    </row>
    <row r="10552" spans="1:3" x14ac:dyDescent="0.25">
      <c r="A10552" s="15"/>
      <c r="B10552" s="15"/>
      <c r="C10552" s="15"/>
    </row>
    <row r="10553" spans="1:3" x14ac:dyDescent="0.25">
      <c r="A10553" s="15"/>
      <c r="B10553" s="15"/>
      <c r="C10553" s="15"/>
    </row>
    <row r="10554" spans="1:3" x14ac:dyDescent="0.25">
      <c r="A10554" s="15"/>
      <c r="B10554" s="15"/>
      <c r="C10554" s="15"/>
    </row>
    <row r="10555" spans="1:3" x14ac:dyDescent="0.25">
      <c r="A10555" s="15"/>
      <c r="B10555" s="15"/>
      <c r="C10555" s="15"/>
    </row>
    <row r="10556" spans="1:3" x14ac:dyDescent="0.25">
      <c r="A10556" s="15"/>
      <c r="B10556" s="15"/>
      <c r="C10556" s="15"/>
    </row>
    <row r="10557" spans="1:3" x14ac:dyDescent="0.25">
      <c r="A10557" s="15"/>
      <c r="B10557" s="15"/>
      <c r="C10557" s="15"/>
    </row>
    <row r="10558" spans="1:3" x14ac:dyDescent="0.25">
      <c r="A10558" s="15"/>
      <c r="B10558" s="15"/>
      <c r="C10558" s="15"/>
    </row>
    <row r="10559" spans="1:3" x14ac:dyDescent="0.25">
      <c r="A10559" s="15"/>
      <c r="B10559" s="15"/>
      <c r="C10559" s="15"/>
    </row>
    <row r="10560" spans="1:3" x14ac:dyDescent="0.25">
      <c r="A10560" s="15"/>
      <c r="B10560" s="15"/>
      <c r="C10560" s="15"/>
    </row>
    <row r="10561" spans="1:3" x14ac:dyDescent="0.25">
      <c r="A10561" s="15"/>
      <c r="B10561" s="15"/>
      <c r="C10561" s="15"/>
    </row>
    <row r="10562" spans="1:3" x14ac:dyDescent="0.25">
      <c r="A10562" s="15"/>
      <c r="B10562" s="15"/>
      <c r="C10562" s="15"/>
    </row>
    <row r="10563" spans="1:3" x14ac:dyDescent="0.25">
      <c r="A10563" s="15"/>
      <c r="B10563" s="15"/>
      <c r="C10563" s="15"/>
    </row>
    <row r="10564" spans="1:3" x14ac:dyDescent="0.25">
      <c r="A10564" s="15"/>
      <c r="B10564" s="15"/>
      <c r="C10564" s="15"/>
    </row>
    <row r="10565" spans="1:3" x14ac:dyDescent="0.25">
      <c r="A10565" s="15"/>
      <c r="B10565" s="15"/>
      <c r="C10565" s="15"/>
    </row>
    <row r="10566" spans="1:3" x14ac:dyDescent="0.25">
      <c r="A10566" s="15"/>
      <c r="B10566" s="15"/>
      <c r="C10566" s="15"/>
    </row>
    <row r="10567" spans="1:3" x14ac:dyDescent="0.25">
      <c r="A10567" s="15"/>
      <c r="B10567" s="15"/>
      <c r="C10567" s="15"/>
    </row>
    <row r="10568" spans="1:3" x14ac:dyDescent="0.25">
      <c r="A10568" s="15"/>
      <c r="B10568" s="15"/>
      <c r="C10568" s="15"/>
    </row>
    <row r="10569" spans="1:3" x14ac:dyDescent="0.25">
      <c r="A10569" s="15"/>
      <c r="B10569" s="15"/>
      <c r="C10569" s="15"/>
    </row>
    <row r="10570" spans="1:3" x14ac:dyDescent="0.25">
      <c r="A10570" s="15"/>
      <c r="B10570" s="15"/>
      <c r="C10570" s="15"/>
    </row>
    <row r="10571" spans="1:3" x14ac:dyDescent="0.25">
      <c r="A10571" s="15"/>
      <c r="B10571" s="15"/>
      <c r="C10571" s="15"/>
    </row>
    <row r="10572" spans="1:3" x14ac:dyDescent="0.25">
      <c r="A10572" s="15"/>
      <c r="B10572" s="15"/>
      <c r="C10572" s="15"/>
    </row>
    <row r="10573" spans="1:3" x14ac:dyDescent="0.25">
      <c r="A10573" s="15"/>
      <c r="B10573" s="15"/>
      <c r="C10573" s="15"/>
    </row>
    <row r="10574" spans="1:3" x14ac:dyDescent="0.25">
      <c r="A10574" s="15"/>
      <c r="B10574" s="15"/>
      <c r="C10574" s="15"/>
    </row>
    <row r="10575" spans="1:3" x14ac:dyDescent="0.25">
      <c r="A10575" s="15"/>
      <c r="B10575" s="15"/>
      <c r="C10575" s="15"/>
    </row>
    <row r="10576" spans="1:3" x14ac:dyDescent="0.25">
      <c r="A10576" s="15"/>
      <c r="B10576" s="15"/>
      <c r="C10576" s="15"/>
    </row>
    <row r="10577" spans="1:3" x14ac:dyDescent="0.25">
      <c r="A10577" s="15"/>
      <c r="B10577" s="15"/>
      <c r="C10577" s="15"/>
    </row>
    <row r="10578" spans="1:3" x14ac:dyDescent="0.25">
      <c r="A10578" s="15"/>
      <c r="B10578" s="15"/>
      <c r="C10578" s="15"/>
    </row>
    <row r="10579" spans="1:3" x14ac:dyDescent="0.25">
      <c r="A10579" s="15"/>
      <c r="B10579" s="15"/>
      <c r="C10579" s="15"/>
    </row>
    <row r="10580" spans="1:3" x14ac:dyDescent="0.25">
      <c r="A10580" s="15"/>
      <c r="B10580" s="15"/>
      <c r="C10580" s="15"/>
    </row>
    <row r="10581" spans="1:3" x14ac:dyDescent="0.25">
      <c r="A10581" s="15"/>
      <c r="B10581" s="15"/>
      <c r="C10581" s="15"/>
    </row>
    <row r="10582" spans="1:3" x14ac:dyDescent="0.25">
      <c r="A10582" s="15"/>
      <c r="B10582" s="15"/>
      <c r="C10582" s="15"/>
    </row>
    <row r="10583" spans="1:3" x14ac:dyDescent="0.25">
      <c r="A10583" s="15"/>
      <c r="B10583" s="15"/>
      <c r="C10583" s="15"/>
    </row>
    <row r="10584" spans="1:3" x14ac:dyDescent="0.25">
      <c r="A10584" s="15"/>
      <c r="B10584" s="15"/>
      <c r="C10584" s="15"/>
    </row>
    <row r="10585" spans="1:3" x14ac:dyDescent="0.25">
      <c r="A10585" s="15"/>
      <c r="B10585" s="15"/>
      <c r="C10585" s="15"/>
    </row>
    <row r="10586" spans="1:3" x14ac:dyDescent="0.25">
      <c r="A10586" s="15"/>
      <c r="B10586" s="15"/>
      <c r="C10586" s="15"/>
    </row>
    <row r="10587" spans="1:3" x14ac:dyDescent="0.25">
      <c r="A10587" s="15"/>
      <c r="B10587" s="15"/>
      <c r="C10587" s="15"/>
    </row>
    <row r="10588" spans="1:3" x14ac:dyDescent="0.25">
      <c r="A10588" s="15"/>
      <c r="B10588" s="15"/>
      <c r="C10588" s="15"/>
    </row>
    <row r="10589" spans="1:3" x14ac:dyDescent="0.25">
      <c r="A10589" s="15"/>
      <c r="B10589" s="15"/>
      <c r="C10589" s="15"/>
    </row>
    <row r="10590" spans="1:3" x14ac:dyDescent="0.25">
      <c r="A10590" s="15"/>
      <c r="B10590" s="15"/>
      <c r="C10590" s="15"/>
    </row>
    <row r="10591" spans="1:3" x14ac:dyDescent="0.25">
      <c r="A10591" s="15"/>
      <c r="B10591" s="15"/>
      <c r="C10591" s="15"/>
    </row>
    <row r="10592" spans="1:3" x14ac:dyDescent="0.25">
      <c r="A10592" s="15"/>
      <c r="B10592" s="15"/>
      <c r="C10592" s="15"/>
    </row>
    <row r="10593" spans="1:3" x14ac:dyDescent="0.25">
      <c r="A10593" s="15"/>
      <c r="B10593" s="15"/>
      <c r="C10593" s="15"/>
    </row>
    <row r="10594" spans="1:3" x14ac:dyDescent="0.25">
      <c r="A10594" s="15"/>
      <c r="B10594" s="15"/>
      <c r="C10594" s="15"/>
    </row>
    <row r="10595" spans="1:3" x14ac:dyDescent="0.25">
      <c r="A10595" s="15"/>
      <c r="B10595" s="15"/>
      <c r="C10595" s="15"/>
    </row>
    <row r="10596" spans="1:3" x14ac:dyDescent="0.25">
      <c r="A10596" s="15"/>
      <c r="B10596" s="15"/>
      <c r="C10596" s="15"/>
    </row>
    <row r="10597" spans="1:3" x14ac:dyDescent="0.25">
      <c r="A10597" s="15"/>
      <c r="B10597" s="15"/>
      <c r="C10597" s="15"/>
    </row>
    <row r="10598" spans="1:3" x14ac:dyDescent="0.25">
      <c r="A10598" s="15"/>
      <c r="B10598" s="15"/>
      <c r="C10598" s="15"/>
    </row>
    <row r="10599" spans="1:3" x14ac:dyDescent="0.25">
      <c r="A10599" s="15"/>
      <c r="B10599" s="15"/>
      <c r="C10599" s="15"/>
    </row>
    <row r="10600" spans="1:3" x14ac:dyDescent="0.25">
      <c r="A10600" s="15"/>
      <c r="B10600" s="15"/>
      <c r="C10600" s="15"/>
    </row>
    <row r="10601" spans="1:3" x14ac:dyDescent="0.25">
      <c r="A10601" s="15"/>
      <c r="B10601" s="15"/>
      <c r="C10601" s="15"/>
    </row>
    <row r="10602" spans="1:3" x14ac:dyDescent="0.25">
      <c r="A10602" s="15"/>
      <c r="B10602" s="15"/>
      <c r="C10602" s="15"/>
    </row>
    <row r="10603" spans="1:3" x14ac:dyDescent="0.25">
      <c r="A10603" s="15"/>
      <c r="B10603" s="15"/>
      <c r="C10603" s="15"/>
    </row>
    <row r="10604" spans="1:3" x14ac:dyDescent="0.25">
      <c r="A10604" s="15"/>
      <c r="B10604" s="15"/>
      <c r="C10604" s="15"/>
    </row>
    <row r="10605" spans="1:3" x14ac:dyDescent="0.25">
      <c r="A10605" s="15"/>
      <c r="B10605" s="15"/>
      <c r="C10605" s="15"/>
    </row>
    <row r="10606" spans="1:3" x14ac:dyDescent="0.25">
      <c r="A10606" s="15"/>
      <c r="B10606" s="15"/>
      <c r="C10606" s="15"/>
    </row>
    <row r="10607" spans="1:3" x14ac:dyDescent="0.25">
      <c r="A10607" s="15"/>
      <c r="B10607" s="15"/>
      <c r="C10607" s="15"/>
    </row>
    <row r="10608" spans="1:3" x14ac:dyDescent="0.25">
      <c r="A10608" s="15"/>
      <c r="B10608" s="15"/>
      <c r="C10608" s="15"/>
    </row>
    <row r="10609" spans="1:3" x14ac:dyDescent="0.25">
      <c r="A10609" s="15"/>
      <c r="B10609" s="15"/>
      <c r="C10609" s="15"/>
    </row>
    <row r="10610" spans="1:3" x14ac:dyDescent="0.25">
      <c r="A10610" s="15"/>
      <c r="B10610" s="15"/>
      <c r="C10610" s="15"/>
    </row>
    <row r="10611" spans="1:3" x14ac:dyDescent="0.25">
      <c r="A10611" s="15"/>
      <c r="B10611" s="15"/>
      <c r="C10611" s="15"/>
    </row>
    <row r="10612" spans="1:3" x14ac:dyDescent="0.25">
      <c r="A10612" s="15"/>
      <c r="B10612" s="15"/>
      <c r="C10612" s="15"/>
    </row>
    <row r="10613" spans="1:3" x14ac:dyDescent="0.25">
      <c r="A10613" s="15"/>
      <c r="B10613" s="15"/>
      <c r="C10613" s="15"/>
    </row>
    <row r="10614" spans="1:3" x14ac:dyDescent="0.25">
      <c r="A10614" s="15"/>
      <c r="B10614" s="15"/>
      <c r="C10614" s="15"/>
    </row>
    <row r="10615" spans="1:3" x14ac:dyDescent="0.25">
      <c r="A10615" s="15"/>
      <c r="B10615" s="15"/>
      <c r="C10615" s="15"/>
    </row>
    <row r="10616" spans="1:3" x14ac:dyDescent="0.25">
      <c r="A10616" s="15"/>
      <c r="B10616" s="15"/>
      <c r="C10616" s="15"/>
    </row>
    <row r="10617" spans="1:3" x14ac:dyDescent="0.25">
      <c r="A10617" s="15"/>
      <c r="B10617" s="15"/>
      <c r="C10617" s="15"/>
    </row>
    <row r="10618" spans="1:3" x14ac:dyDescent="0.25">
      <c r="A10618" s="15"/>
      <c r="B10618" s="15"/>
      <c r="C10618" s="15"/>
    </row>
    <row r="10619" spans="1:3" x14ac:dyDescent="0.25">
      <c r="A10619" s="15"/>
      <c r="B10619" s="15"/>
      <c r="C10619" s="15"/>
    </row>
    <row r="10620" spans="1:3" x14ac:dyDescent="0.25">
      <c r="A10620" s="15"/>
      <c r="B10620" s="15"/>
      <c r="C10620" s="15"/>
    </row>
    <row r="10621" spans="1:3" x14ac:dyDescent="0.25">
      <c r="A10621" s="15"/>
      <c r="B10621" s="15"/>
      <c r="C10621" s="15"/>
    </row>
    <row r="10622" spans="1:3" x14ac:dyDescent="0.25">
      <c r="A10622" s="15"/>
      <c r="B10622" s="15"/>
      <c r="C10622" s="15"/>
    </row>
    <row r="10623" spans="1:3" x14ac:dyDescent="0.25">
      <c r="A10623" s="15"/>
      <c r="B10623" s="15"/>
      <c r="C10623" s="15"/>
    </row>
    <row r="10624" spans="1:3" x14ac:dyDescent="0.25">
      <c r="A10624" s="15"/>
      <c r="B10624" s="15"/>
      <c r="C10624" s="15"/>
    </row>
    <row r="10625" spans="1:3" x14ac:dyDescent="0.25">
      <c r="A10625" s="15"/>
      <c r="B10625" s="15"/>
      <c r="C10625" s="15"/>
    </row>
    <row r="10626" spans="1:3" x14ac:dyDescent="0.25">
      <c r="A10626" s="15"/>
      <c r="B10626" s="15"/>
      <c r="C10626" s="15"/>
    </row>
    <row r="10627" spans="1:3" x14ac:dyDescent="0.25">
      <c r="A10627" s="15"/>
      <c r="B10627" s="15"/>
      <c r="C10627" s="15"/>
    </row>
    <row r="10628" spans="1:3" x14ac:dyDescent="0.25">
      <c r="A10628" s="15"/>
      <c r="B10628" s="15"/>
      <c r="C10628" s="15"/>
    </row>
    <row r="10629" spans="1:3" x14ac:dyDescent="0.25">
      <c r="A10629" s="15"/>
      <c r="B10629" s="15"/>
      <c r="C10629" s="15"/>
    </row>
    <row r="10630" spans="1:3" x14ac:dyDescent="0.25">
      <c r="A10630" s="15"/>
      <c r="B10630" s="15"/>
      <c r="C10630" s="15"/>
    </row>
    <row r="10631" spans="1:3" x14ac:dyDescent="0.25">
      <c r="A10631" s="15"/>
      <c r="B10631" s="15"/>
      <c r="C10631" s="15"/>
    </row>
    <row r="10632" spans="1:3" x14ac:dyDescent="0.25">
      <c r="A10632" s="15"/>
      <c r="B10632" s="15"/>
      <c r="C10632" s="15"/>
    </row>
    <row r="10633" spans="1:3" x14ac:dyDescent="0.25">
      <c r="A10633" s="15"/>
      <c r="B10633" s="15"/>
      <c r="C10633" s="15"/>
    </row>
    <row r="10634" spans="1:3" x14ac:dyDescent="0.25">
      <c r="A10634" s="15"/>
      <c r="B10634" s="15"/>
      <c r="C10634" s="15"/>
    </row>
    <row r="10635" spans="1:3" x14ac:dyDescent="0.25">
      <c r="A10635" s="15"/>
      <c r="B10635" s="15"/>
      <c r="C10635" s="15"/>
    </row>
    <row r="10636" spans="1:3" x14ac:dyDescent="0.25">
      <c r="A10636" s="15"/>
      <c r="B10636" s="15"/>
      <c r="C10636" s="15"/>
    </row>
    <row r="10637" spans="1:3" x14ac:dyDescent="0.25">
      <c r="A10637" s="15"/>
      <c r="B10637" s="15"/>
      <c r="C10637" s="15"/>
    </row>
    <row r="10638" spans="1:3" x14ac:dyDescent="0.25">
      <c r="A10638" s="15"/>
      <c r="B10638" s="15"/>
      <c r="C10638" s="15"/>
    </row>
    <row r="10639" spans="1:3" x14ac:dyDescent="0.25">
      <c r="A10639" s="15"/>
      <c r="B10639" s="15"/>
      <c r="C10639" s="15"/>
    </row>
    <row r="10640" spans="1:3" x14ac:dyDescent="0.25">
      <c r="A10640" s="15"/>
      <c r="B10640" s="15"/>
      <c r="C10640" s="15"/>
    </row>
    <row r="10641" spans="1:3" x14ac:dyDescent="0.25">
      <c r="A10641" s="15"/>
      <c r="B10641" s="15"/>
      <c r="C10641" s="15"/>
    </row>
    <row r="10642" spans="1:3" x14ac:dyDescent="0.25">
      <c r="A10642" s="15"/>
      <c r="B10642" s="15"/>
      <c r="C10642" s="15"/>
    </row>
    <row r="10643" spans="1:3" x14ac:dyDescent="0.25">
      <c r="A10643" s="15"/>
      <c r="B10643" s="15"/>
      <c r="C10643" s="15"/>
    </row>
    <row r="10644" spans="1:3" x14ac:dyDescent="0.25">
      <c r="A10644" s="15"/>
      <c r="B10644" s="15"/>
      <c r="C10644" s="15"/>
    </row>
    <row r="10645" spans="1:3" x14ac:dyDescent="0.25">
      <c r="A10645" s="15"/>
      <c r="B10645" s="15"/>
      <c r="C10645" s="15"/>
    </row>
    <row r="10646" spans="1:3" x14ac:dyDescent="0.25">
      <c r="A10646" s="15"/>
      <c r="B10646" s="15"/>
      <c r="C10646" s="15"/>
    </row>
    <row r="10647" spans="1:3" x14ac:dyDescent="0.25">
      <c r="A10647" s="15"/>
      <c r="B10647" s="15"/>
      <c r="C10647" s="15"/>
    </row>
    <row r="10648" spans="1:3" x14ac:dyDescent="0.25">
      <c r="A10648" s="15"/>
      <c r="B10648" s="15"/>
      <c r="C10648" s="15"/>
    </row>
    <row r="10649" spans="1:3" x14ac:dyDescent="0.25">
      <c r="A10649" s="15"/>
      <c r="B10649" s="15"/>
      <c r="C10649" s="15"/>
    </row>
    <row r="10650" spans="1:3" x14ac:dyDescent="0.25">
      <c r="A10650" s="15"/>
      <c r="B10650" s="15"/>
      <c r="C10650" s="15"/>
    </row>
    <row r="10651" spans="1:3" x14ac:dyDescent="0.25">
      <c r="A10651" s="15"/>
      <c r="B10651" s="15"/>
      <c r="C10651" s="15"/>
    </row>
    <row r="10652" spans="1:3" x14ac:dyDescent="0.25">
      <c r="A10652" s="15"/>
      <c r="B10652" s="15"/>
      <c r="C10652" s="15"/>
    </row>
    <row r="10653" spans="1:3" x14ac:dyDescent="0.25">
      <c r="A10653" s="15"/>
      <c r="B10653" s="15"/>
      <c r="C10653" s="15"/>
    </row>
    <row r="10654" spans="1:3" x14ac:dyDescent="0.25">
      <c r="A10654" s="15"/>
      <c r="B10654" s="15"/>
      <c r="C10654" s="15"/>
    </row>
    <row r="10655" spans="1:3" x14ac:dyDescent="0.25">
      <c r="A10655" s="15"/>
      <c r="B10655" s="15"/>
      <c r="C10655" s="15"/>
    </row>
    <row r="10656" spans="1:3" x14ac:dyDescent="0.25">
      <c r="A10656" s="15"/>
      <c r="B10656" s="15"/>
      <c r="C10656" s="15"/>
    </row>
    <row r="10657" spans="1:3" x14ac:dyDescent="0.25">
      <c r="A10657" s="15"/>
      <c r="B10657" s="15"/>
      <c r="C10657" s="15"/>
    </row>
    <row r="10658" spans="1:3" x14ac:dyDescent="0.25">
      <c r="A10658" s="15"/>
      <c r="B10658" s="15"/>
      <c r="C10658" s="15"/>
    </row>
    <row r="10659" spans="1:3" x14ac:dyDescent="0.25">
      <c r="A10659" s="15"/>
      <c r="B10659" s="15"/>
      <c r="C10659" s="15"/>
    </row>
    <row r="10660" spans="1:3" x14ac:dyDescent="0.25">
      <c r="A10660" s="15"/>
      <c r="B10660" s="15"/>
      <c r="C10660" s="15"/>
    </row>
    <row r="10661" spans="1:3" x14ac:dyDescent="0.25">
      <c r="A10661" s="15"/>
      <c r="B10661" s="15"/>
      <c r="C10661" s="15"/>
    </row>
    <row r="10662" spans="1:3" x14ac:dyDescent="0.25">
      <c r="A10662" s="15"/>
      <c r="B10662" s="15"/>
      <c r="C10662" s="15"/>
    </row>
    <row r="10663" spans="1:3" x14ac:dyDescent="0.25">
      <c r="A10663" s="15"/>
      <c r="B10663" s="15"/>
      <c r="C10663" s="15"/>
    </row>
    <row r="10664" spans="1:3" x14ac:dyDescent="0.25">
      <c r="A10664" s="15"/>
      <c r="B10664" s="15"/>
      <c r="C10664" s="15"/>
    </row>
    <row r="10665" spans="1:3" x14ac:dyDescent="0.25">
      <c r="A10665" s="15"/>
      <c r="B10665" s="15"/>
      <c r="C10665" s="15"/>
    </row>
    <row r="10666" spans="1:3" x14ac:dyDescent="0.25">
      <c r="A10666" s="15"/>
      <c r="B10666" s="15"/>
      <c r="C10666" s="15"/>
    </row>
    <row r="10667" spans="1:3" x14ac:dyDescent="0.25">
      <c r="A10667" s="15"/>
      <c r="B10667" s="15"/>
      <c r="C10667" s="15"/>
    </row>
    <row r="10668" spans="1:3" x14ac:dyDescent="0.25">
      <c r="A10668" s="15"/>
      <c r="B10668" s="15"/>
      <c r="C10668" s="15"/>
    </row>
    <row r="10669" spans="1:3" x14ac:dyDescent="0.25">
      <c r="A10669" s="15"/>
      <c r="B10669" s="15"/>
      <c r="C10669" s="15"/>
    </row>
    <row r="10670" spans="1:3" x14ac:dyDescent="0.25">
      <c r="A10670" s="15"/>
      <c r="B10670" s="15"/>
      <c r="C10670" s="15"/>
    </row>
    <row r="10671" spans="1:3" x14ac:dyDescent="0.25">
      <c r="A10671" s="15"/>
      <c r="B10671" s="15"/>
      <c r="C10671" s="15"/>
    </row>
    <row r="10672" spans="1:3" x14ac:dyDescent="0.25">
      <c r="A10672" s="15"/>
      <c r="B10672" s="15"/>
      <c r="C10672" s="15"/>
    </row>
    <row r="10673" spans="1:3" x14ac:dyDescent="0.25">
      <c r="A10673" s="15"/>
      <c r="B10673" s="15"/>
      <c r="C10673" s="15"/>
    </row>
    <row r="10674" spans="1:3" x14ac:dyDescent="0.25">
      <c r="A10674" s="15"/>
      <c r="B10674" s="15"/>
      <c r="C10674" s="15"/>
    </row>
    <row r="10675" spans="1:3" x14ac:dyDescent="0.25">
      <c r="A10675" s="15"/>
      <c r="B10675" s="15"/>
      <c r="C10675" s="15"/>
    </row>
    <row r="10676" spans="1:3" x14ac:dyDescent="0.25">
      <c r="A10676" s="15"/>
      <c r="B10676" s="15"/>
      <c r="C10676" s="15"/>
    </row>
    <row r="10677" spans="1:3" x14ac:dyDescent="0.25">
      <c r="A10677" s="15"/>
      <c r="B10677" s="15"/>
      <c r="C10677" s="15"/>
    </row>
    <row r="10678" spans="1:3" x14ac:dyDescent="0.25">
      <c r="A10678" s="15"/>
      <c r="B10678" s="15"/>
      <c r="C10678" s="15"/>
    </row>
    <row r="10679" spans="1:3" x14ac:dyDescent="0.25">
      <c r="A10679" s="15"/>
      <c r="B10679" s="15"/>
      <c r="C10679" s="15"/>
    </row>
    <row r="10680" spans="1:3" x14ac:dyDescent="0.25">
      <c r="A10680" s="15"/>
      <c r="B10680" s="15"/>
      <c r="C10680" s="15"/>
    </row>
    <row r="10681" spans="1:3" x14ac:dyDescent="0.25">
      <c r="A10681" s="15"/>
      <c r="B10681" s="15"/>
      <c r="C10681" s="15"/>
    </row>
    <row r="10682" spans="1:3" x14ac:dyDescent="0.25">
      <c r="A10682" s="15"/>
      <c r="B10682" s="15"/>
      <c r="C10682" s="15"/>
    </row>
    <row r="10683" spans="1:3" x14ac:dyDescent="0.25">
      <c r="A10683" s="15"/>
      <c r="B10683" s="15"/>
      <c r="C10683" s="15"/>
    </row>
    <row r="10684" spans="1:3" x14ac:dyDescent="0.25">
      <c r="A10684" s="15"/>
      <c r="B10684" s="15"/>
      <c r="C10684" s="15"/>
    </row>
    <row r="10685" spans="1:3" x14ac:dyDescent="0.25">
      <c r="A10685" s="15"/>
      <c r="B10685" s="15"/>
      <c r="C10685" s="15"/>
    </row>
    <row r="10686" spans="1:3" x14ac:dyDescent="0.25">
      <c r="A10686" s="15"/>
      <c r="B10686" s="15"/>
      <c r="C10686" s="15"/>
    </row>
    <row r="10687" spans="1:3" x14ac:dyDescent="0.25">
      <c r="A10687" s="15"/>
      <c r="B10687" s="15"/>
      <c r="C10687" s="15"/>
    </row>
    <row r="10688" spans="1:3" x14ac:dyDescent="0.25">
      <c r="A10688" s="15"/>
      <c r="B10688" s="15"/>
      <c r="C10688" s="15"/>
    </row>
    <row r="10689" spans="1:3" x14ac:dyDescent="0.25">
      <c r="A10689" s="15"/>
      <c r="B10689" s="15"/>
      <c r="C10689" s="15"/>
    </row>
    <row r="10690" spans="1:3" x14ac:dyDescent="0.25">
      <c r="A10690" s="15"/>
      <c r="B10690" s="15"/>
      <c r="C10690" s="15"/>
    </row>
    <row r="10691" spans="1:3" x14ac:dyDescent="0.25">
      <c r="A10691" s="15"/>
      <c r="B10691" s="15"/>
      <c r="C10691" s="15"/>
    </row>
    <row r="10692" spans="1:3" x14ac:dyDescent="0.25">
      <c r="A10692" s="15"/>
      <c r="B10692" s="15"/>
      <c r="C10692" s="15"/>
    </row>
    <row r="10693" spans="1:3" x14ac:dyDescent="0.25">
      <c r="A10693" s="15"/>
      <c r="B10693" s="15"/>
      <c r="C10693" s="15"/>
    </row>
    <row r="10694" spans="1:3" x14ac:dyDescent="0.25">
      <c r="A10694" s="15"/>
      <c r="B10694" s="15"/>
      <c r="C10694" s="15"/>
    </row>
    <row r="10695" spans="1:3" x14ac:dyDescent="0.25">
      <c r="A10695" s="15"/>
      <c r="B10695" s="15"/>
      <c r="C10695" s="15"/>
    </row>
    <row r="10696" spans="1:3" x14ac:dyDescent="0.25">
      <c r="A10696" s="15"/>
      <c r="B10696" s="15"/>
      <c r="C10696" s="15"/>
    </row>
    <row r="10697" spans="1:3" x14ac:dyDescent="0.25">
      <c r="A10697" s="15"/>
      <c r="B10697" s="15"/>
      <c r="C10697" s="15"/>
    </row>
    <row r="10698" spans="1:3" x14ac:dyDescent="0.25">
      <c r="A10698" s="15"/>
      <c r="B10698" s="15"/>
      <c r="C10698" s="15"/>
    </row>
    <row r="10699" spans="1:3" x14ac:dyDescent="0.25">
      <c r="A10699" s="15"/>
      <c r="B10699" s="15"/>
      <c r="C10699" s="15"/>
    </row>
    <row r="10700" spans="1:3" x14ac:dyDescent="0.25">
      <c r="A10700" s="15"/>
      <c r="B10700" s="15"/>
      <c r="C10700" s="15"/>
    </row>
    <row r="10701" spans="1:3" x14ac:dyDescent="0.25">
      <c r="A10701" s="15"/>
      <c r="B10701" s="15"/>
      <c r="C10701" s="15"/>
    </row>
    <row r="10702" spans="1:3" x14ac:dyDescent="0.25">
      <c r="A10702" s="15"/>
      <c r="B10702" s="15"/>
      <c r="C10702" s="15"/>
    </row>
    <row r="10703" spans="1:3" x14ac:dyDescent="0.25">
      <c r="A10703" s="15"/>
      <c r="B10703" s="15"/>
      <c r="C10703" s="15"/>
    </row>
    <row r="10704" spans="1:3" x14ac:dyDescent="0.25">
      <c r="A10704" s="15"/>
      <c r="B10704" s="15"/>
      <c r="C10704" s="15"/>
    </row>
    <row r="10705" spans="1:3" x14ac:dyDescent="0.25">
      <c r="A10705" s="15"/>
      <c r="B10705" s="15"/>
      <c r="C10705" s="15"/>
    </row>
    <row r="10706" spans="1:3" x14ac:dyDescent="0.25">
      <c r="A10706" s="15"/>
      <c r="B10706" s="15"/>
      <c r="C10706" s="15"/>
    </row>
    <row r="10707" spans="1:3" x14ac:dyDescent="0.25">
      <c r="A10707" s="15"/>
      <c r="B10707" s="15"/>
      <c r="C10707" s="15"/>
    </row>
    <row r="10708" spans="1:3" x14ac:dyDescent="0.25">
      <c r="A10708" s="15"/>
      <c r="B10708" s="15"/>
      <c r="C10708" s="15"/>
    </row>
    <row r="10709" spans="1:3" x14ac:dyDescent="0.25">
      <c r="A10709" s="15"/>
      <c r="B10709" s="15"/>
      <c r="C10709" s="15"/>
    </row>
    <row r="10710" spans="1:3" x14ac:dyDescent="0.25">
      <c r="A10710" s="15"/>
      <c r="B10710" s="15"/>
      <c r="C10710" s="15"/>
    </row>
    <row r="10711" spans="1:3" x14ac:dyDescent="0.25">
      <c r="A10711" s="15"/>
      <c r="B10711" s="15"/>
      <c r="C10711" s="15"/>
    </row>
    <row r="10712" spans="1:3" x14ac:dyDescent="0.25">
      <c r="A10712" s="15"/>
      <c r="B10712" s="15"/>
      <c r="C10712" s="15"/>
    </row>
    <row r="10713" spans="1:3" x14ac:dyDescent="0.25">
      <c r="A10713" s="15"/>
      <c r="B10713" s="15"/>
      <c r="C10713" s="15"/>
    </row>
    <row r="10714" spans="1:3" x14ac:dyDescent="0.25">
      <c r="A10714" s="15"/>
      <c r="B10714" s="15"/>
      <c r="C10714" s="15"/>
    </row>
    <row r="10715" spans="1:3" x14ac:dyDescent="0.25">
      <c r="A10715" s="15"/>
      <c r="B10715" s="15"/>
      <c r="C10715" s="15"/>
    </row>
    <row r="10716" spans="1:3" x14ac:dyDescent="0.25">
      <c r="A10716" s="15"/>
      <c r="B10716" s="15"/>
      <c r="C10716" s="15"/>
    </row>
    <row r="10717" spans="1:3" x14ac:dyDescent="0.25">
      <c r="A10717" s="15"/>
      <c r="B10717" s="15"/>
      <c r="C10717" s="15"/>
    </row>
    <row r="10718" spans="1:3" x14ac:dyDescent="0.25">
      <c r="A10718" s="15"/>
      <c r="B10718" s="15"/>
      <c r="C10718" s="15"/>
    </row>
    <row r="10719" spans="1:3" x14ac:dyDescent="0.25">
      <c r="A10719" s="15"/>
      <c r="B10719" s="15"/>
      <c r="C10719" s="15"/>
    </row>
    <row r="10720" spans="1:3" x14ac:dyDescent="0.25">
      <c r="A10720" s="15"/>
      <c r="B10720" s="15"/>
      <c r="C10720" s="15"/>
    </row>
    <row r="10721" spans="1:3" x14ac:dyDescent="0.25">
      <c r="A10721" s="15"/>
      <c r="B10721" s="15"/>
      <c r="C10721" s="15"/>
    </row>
    <row r="10722" spans="1:3" x14ac:dyDescent="0.25">
      <c r="A10722" s="15"/>
      <c r="B10722" s="15"/>
      <c r="C10722" s="15"/>
    </row>
    <row r="10723" spans="1:3" x14ac:dyDescent="0.25">
      <c r="A10723" s="15"/>
      <c r="B10723" s="15"/>
      <c r="C10723" s="15"/>
    </row>
    <row r="10724" spans="1:3" x14ac:dyDescent="0.25">
      <c r="A10724" s="15"/>
      <c r="B10724" s="15"/>
      <c r="C10724" s="15"/>
    </row>
    <row r="10725" spans="1:3" x14ac:dyDescent="0.25">
      <c r="A10725" s="15"/>
      <c r="B10725" s="15"/>
      <c r="C10725" s="15"/>
    </row>
    <row r="10726" spans="1:3" x14ac:dyDescent="0.25">
      <c r="A10726" s="15"/>
      <c r="B10726" s="15"/>
      <c r="C10726" s="15"/>
    </row>
    <row r="10727" spans="1:3" x14ac:dyDescent="0.25">
      <c r="A10727" s="15"/>
      <c r="B10727" s="15"/>
      <c r="C10727" s="15"/>
    </row>
    <row r="10728" spans="1:3" x14ac:dyDescent="0.25">
      <c r="A10728" s="15"/>
      <c r="B10728" s="15"/>
      <c r="C10728" s="15"/>
    </row>
    <row r="10729" spans="1:3" x14ac:dyDescent="0.25">
      <c r="A10729" s="15"/>
      <c r="B10729" s="15"/>
      <c r="C10729" s="15"/>
    </row>
    <row r="10730" spans="1:3" x14ac:dyDescent="0.25">
      <c r="A10730" s="15"/>
      <c r="B10730" s="15"/>
      <c r="C10730" s="15"/>
    </row>
    <row r="10731" spans="1:3" x14ac:dyDescent="0.25">
      <c r="A10731" s="15"/>
      <c r="B10731" s="15"/>
      <c r="C10731" s="15"/>
    </row>
    <row r="10732" spans="1:3" x14ac:dyDescent="0.25">
      <c r="A10732" s="15"/>
      <c r="B10732" s="15"/>
      <c r="C10732" s="15"/>
    </row>
    <row r="10733" spans="1:3" x14ac:dyDescent="0.25">
      <c r="A10733" s="15"/>
      <c r="B10733" s="15"/>
      <c r="C10733" s="15"/>
    </row>
    <row r="10734" spans="1:3" x14ac:dyDescent="0.25">
      <c r="A10734" s="15"/>
      <c r="B10734" s="15"/>
      <c r="C10734" s="15"/>
    </row>
    <row r="10735" spans="1:3" x14ac:dyDescent="0.25">
      <c r="A10735" s="15"/>
      <c r="B10735" s="15"/>
      <c r="C10735" s="15"/>
    </row>
    <row r="10736" spans="1:3" x14ac:dyDescent="0.25">
      <c r="A10736" s="15"/>
      <c r="B10736" s="15"/>
      <c r="C10736" s="15"/>
    </row>
    <row r="10737" spans="1:3" x14ac:dyDescent="0.25">
      <c r="A10737" s="15"/>
      <c r="B10737" s="15"/>
      <c r="C10737" s="15"/>
    </row>
    <row r="10738" spans="1:3" x14ac:dyDescent="0.25">
      <c r="A10738" s="15"/>
      <c r="B10738" s="15"/>
      <c r="C10738" s="15"/>
    </row>
    <row r="10739" spans="1:3" x14ac:dyDescent="0.25">
      <c r="A10739" s="15"/>
      <c r="B10739" s="15"/>
      <c r="C10739" s="15"/>
    </row>
    <row r="10740" spans="1:3" x14ac:dyDescent="0.25">
      <c r="A10740" s="15"/>
      <c r="B10740" s="15"/>
      <c r="C10740" s="15"/>
    </row>
    <row r="10741" spans="1:3" x14ac:dyDescent="0.25">
      <c r="A10741" s="15"/>
      <c r="B10741" s="15"/>
      <c r="C10741" s="15"/>
    </row>
    <row r="10742" spans="1:3" x14ac:dyDescent="0.25">
      <c r="A10742" s="15"/>
      <c r="B10742" s="15"/>
      <c r="C10742" s="15"/>
    </row>
    <row r="10743" spans="1:3" x14ac:dyDescent="0.25">
      <c r="A10743" s="15"/>
      <c r="B10743" s="15"/>
      <c r="C10743" s="15"/>
    </row>
    <row r="10744" spans="1:3" x14ac:dyDescent="0.25">
      <c r="A10744" s="15"/>
      <c r="B10744" s="15"/>
      <c r="C10744" s="15"/>
    </row>
    <row r="10745" spans="1:3" x14ac:dyDescent="0.25">
      <c r="A10745" s="15"/>
      <c r="B10745" s="15"/>
      <c r="C10745" s="15"/>
    </row>
    <row r="10746" spans="1:3" x14ac:dyDescent="0.25">
      <c r="A10746" s="15"/>
      <c r="B10746" s="15"/>
      <c r="C10746" s="15"/>
    </row>
    <row r="10747" spans="1:3" x14ac:dyDescent="0.25">
      <c r="A10747" s="15"/>
      <c r="B10747" s="15"/>
      <c r="C10747" s="15"/>
    </row>
    <row r="10748" spans="1:3" x14ac:dyDescent="0.25">
      <c r="A10748" s="15"/>
      <c r="B10748" s="15"/>
      <c r="C10748" s="15"/>
    </row>
    <row r="10749" spans="1:3" x14ac:dyDescent="0.25">
      <c r="A10749" s="15"/>
      <c r="B10749" s="15"/>
      <c r="C10749" s="15"/>
    </row>
    <row r="10750" spans="1:3" x14ac:dyDescent="0.25">
      <c r="A10750" s="15"/>
      <c r="B10750" s="15"/>
      <c r="C10750" s="15"/>
    </row>
    <row r="10751" spans="1:3" x14ac:dyDescent="0.25">
      <c r="A10751" s="15"/>
      <c r="B10751" s="15"/>
      <c r="C10751" s="15"/>
    </row>
    <row r="10752" spans="1:3" x14ac:dyDescent="0.25">
      <c r="A10752" s="15"/>
      <c r="B10752" s="15"/>
      <c r="C10752" s="15"/>
    </row>
    <row r="10753" spans="1:3" x14ac:dyDescent="0.25">
      <c r="A10753" s="15"/>
      <c r="B10753" s="15"/>
      <c r="C10753" s="15"/>
    </row>
    <row r="10754" spans="1:3" x14ac:dyDescent="0.25">
      <c r="A10754" s="15"/>
      <c r="B10754" s="15"/>
      <c r="C10754" s="15"/>
    </row>
    <row r="10755" spans="1:3" x14ac:dyDescent="0.25">
      <c r="A10755" s="15"/>
      <c r="B10755" s="15"/>
      <c r="C10755" s="15"/>
    </row>
    <row r="10756" spans="1:3" x14ac:dyDescent="0.25">
      <c r="A10756" s="15"/>
      <c r="B10756" s="15"/>
      <c r="C10756" s="15"/>
    </row>
    <row r="10757" spans="1:3" x14ac:dyDescent="0.25">
      <c r="A10757" s="15"/>
      <c r="B10757" s="15"/>
      <c r="C10757" s="15"/>
    </row>
    <row r="10758" spans="1:3" x14ac:dyDescent="0.25">
      <c r="A10758" s="15"/>
      <c r="B10758" s="15"/>
      <c r="C10758" s="15"/>
    </row>
    <row r="10759" spans="1:3" x14ac:dyDescent="0.25">
      <c r="A10759" s="15"/>
      <c r="B10759" s="15"/>
      <c r="C10759" s="15"/>
    </row>
    <row r="10760" spans="1:3" x14ac:dyDescent="0.25">
      <c r="A10760" s="15"/>
      <c r="B10760" s="15"/>
      <c r="C10760" s="15"/>
    </row>
    <row r="10761" spans="1:3" x14ac:dyDescent="0.25">
      <c r="A10761" s="15"/>
      <c r="B10761" s="15"/>
      <c r="C10761" s="15"/>
    </row>
    <row r="10762" spans="1:3" x14ac:dyDescent="0.25">
      <c r="A10762" s="15"/>
      <c r="B10762" s="15"/>
      <c r="C10762" s="15"/>
    </row>
    <row r="10763" spans="1:3" x14ac:dyDescent="0.25">
      <c r="A10763" s="15"/>
      <c r="B10763" s="15"/>
      <c r="C10763" s="15"/>
    </row>
    <row r="10764" spans="1:3" x14ac:dyDescent="0.25">
      <c r="A10764" s="15"/>
      <c r="B10764" s="15"/>
      <c r="C10764" s="15"/>
    </row>
    <row r="10765" spans="1:3" x14ac:dyDescent="0.25">
      <c r="A10765" s="15"/>
      <c r="B10765" s="15"/>
      <c r="C10765" s="15"/>
    </row>
    <row r="10766" spans="1:3" x14ac:dyDescent="0.25">
      <c r="A10766" s="15"/>
      <c r="B10766" s="15"/>
      <c r="C10766" s="15"/>
    </row>
    <row r="10767" spans="1:3" x14ac:dyDescent="0.25">
      <c r="A10767" s="15"/>
      <c r="B10767" s="15"/>
      <c r="C10767" s="15"/>
    </row>
    <row r="10768" spans="1:3" x14ac:dyDescent="0.25">
      <c r="A10768" s="15"/>
      <c r="B10768" s="15"/>
      <c r="C10768" s="15"/>
    </row>
    <row r="10769" spans="1:3" x14ac:dyDescent="0.25">
      <c r="A10769" s="15"/>
      <c r="B10769" s="15"/>
      <c r="C10769" s="15"/>
    </row>
    <row r="10770" spans="1:3" x14ac:dyDescent="0.25">
      <c r="A10770" s="15"/>
      <c r="B10770" s="15"/>
      <c r="C10770" s="15"/>
    </row>
    <row r="10771" spans="1:3" x14ac:dyDescent="0.25">
      <c r="A10771" s="15"/>
      <c r="B10771" s="15"/>
      <c r="C10771" s="15"/>
    </row>
    <row r="10772" spans="1:3" x14ac:dyDescent="0.25">
      <c r="A10772" s="15"/>
      <c r="B10772" s="15"/>
      <c r="C10772" s="15"/>
    </row>
    <row r="10773" spans="1:3" x14ac:dyDescent="0.25">
      <c r="A10773" s="15"/>
      <c r="B10773" s="15"/>
      <c r="C10773" s="15"/>
    </row>
    <row r="10774" spans="1:3" x14ac:dyDescent="0.25">
      <c r="A10774" s="15"/>
      <c r="B10774" s="15"/>
      <c r="C10774" s="15"/>
    </row>
    <row r="10775" spans="1:3" x14ac:dyDescent="0.25">
      <c r="A10775" s="15"/>
      <c r="B10775" s="15"/>
      <c r="C10775" s="15"/>
    </row>
    <row r="10776" spans="1:3" x14ac:dyDescent="0.25">
      <c r="A10776" s="15"/>
      <c r="B10776" s="15"/>
      <c r="C10776" s="15"/>
    </row>
    <row r="10777" spans="1:3" x14ac:dyDescent="0.25">
      <c r="A10777" s="15"/>
      <c r="B10777" s="15"/>
      <c r="C10777" s="15"/>
    </row>
    <row r="10778" spans="1:3" x14ac:dyDescent="0.25">
      <c r="A10778" s="15"/>
      <c r="B10778" s="15"/>
      <c r="C10778" s="15"/>
    </row>
    <row r="10779" spans="1:3" x14ac:dyDescent="0.25">
      <c r="A10779" s="15"/>
      <c r="B10779" s="15"/>
      <c r="C10779" s="15"/>
    </row>
    <row r="10780" spans="1:3" x14ac:dyDescent="0.25">
      <c r="A10780" s="15"/>
      <c r="B10780" s="15"/>
      <c r="C10780" s="15"/>
    </row>
    <row r="10781" spans="1:3" x14ac:dyDescent="0.25">
      <c r="A10781" s="15"/>
      <c r="B10781" s="15"/>
      <c r="C10781" s="15"/>
    </row>
    <row r="10782" spans="1:3" x14ac:dyDescent="0.25">
      <c r="A10782" s="15"/>
      <c r="B10782" s="15"/>
      <c r="C10782" s="15"/>
    </row>
    <row r="10783" spans="1:3" x14ac:dyDescent="0.25">
      <c r="A10783" s="15"/>
      <c r="B10783" s="15"/>
      <c r="C10783" s="15"/>
    </row>
    <row r="10784" spans="1:3" x14ac:dyDescent="0.25">
      <c r="A10784" s="15"/>
      <c r="B10784" s="15"/>
      <c r="C10784" s="15"/>
    </row>
    <row r="10785" spans="1:3" x14ac:dyDescent="0.25">
      <c r="A10785" s="15"/>
      <c r="B10785" s="15"/>
      <c r="C10785" s="15"/>
    </row>
    <row r="10786" spans="1:3" x14ac:dyDescent="0.25">
      <c r="A10786" s="15"/>
      <c r="B10786" s="15"/>
      <c r="C10786" s="15"/>
    </row>
    <row r="10787" spans="1:3" x14ac:dyDescent="0.25">
      <c r="A10787" s="15"/>
      <c r="B10787" s="15"/>
      <c r="C10787" s="15"/>
    </row>
    <row r="10788" spans="1:3" x14ac:dyDescent="0.25">
      <c r="A10788" s="15"/>
      <c r="B10788" s="15"/>
      <c r="C10788" s="15"/>
    </row>
    <row r="10789" spans="1:3" x14ac:dyDescent="0.25">
      <c r="A10789" s="15"/>
      <c r="B10789" s="15"/>
      <c r="C10789" s="15"/>
    </row>
    <row r="10790" spans="1:3" x14ac:dyDescent="0.25">
      <c r="A10790" s="15"/>
      <c r="B10790" s="15"/>
      <c r="C10790" s="15"/>
    </row>
    <row r="10791" spans="1:3" x14ac:dyDescent="0.25">
      <c r="A10791" s="15"/>
      <c r="B10791" s="15"/>
      <c r="C10791" s="15"/>
    </row>
    <row r="10792" spans="1:3" x14ac:dyDescent="0.25">
      <c r="A10792" s="15"/>
      <c r="B10792" s="15"/>
      <c r="C10792" s="15"/>
    </row>
    <row r="10793" spans="1:3" x14ac:dyDescent="0.25">
      <c r="A10793" s="15"/>
      <c r="B10793" s="15"/>
      <c r="C10793" s="15"/>
    </row>
    <row r="10794" spans="1:3" x14ac:dyDescent="0.25">
      <c r="A10794" s="15"/>
      <c r="B10794" s="15"/>
      <c r="C10794" s="15"/>
    </row>
    <row r="10795" spans="1:3" x14ac:dyDescent="0.25">
      <c r="A10795" s="15"/>
      <c r="B10795" s="15"/>
      <c r="C10795" s="15"/>
    </row>
    <row r="10796" spans="1:3" x14ac:dyDescent="0.25">
      <c r="A10796" s="15"/>
      <c r="B10796" s="15"/>
      <c r="C10796" s="15"/>
    </row>
    <row r="10797" spans="1:3" x14ac:dyDescent="0.25">
      <c r="A10797" s="15"/>
      <c r="B10797" s="15"/>
      <c r="C10797" s="15"/>
    </row>
    <row r="10798" spans="1:3" x14ac:dyDescent="0.25">
      <c r="A10798" s="15"/>
      <c r="B10798" s="15"/>
      <c r="C10798" s="15"/>
    </row>
    <row r="10799" spans="1:3" x14ac:dyDescent="0.25">
      <c r="A10799" s="15"/>
      <c r="B10799" s="15"/>
      <c r="C10799" s="15"/>
    </row>
    <row r="10800" spans="1:3" x14ac:dyDescent="0.25">
      <c r="A10800" s="15"/>
      <c r="B10800" s="15"/>
      <c r="C10800" s="15"/>
    </row>
    <row r="10801" spans="1:3" x14ac:dyDescent="0.25">
      <c r="A10801" s="15"/>
      <c r="B10801" s="15"/>
      <c r="C10801" s="15"/>
    </row>
    <row r="10802" spans="1:3" x14ac:dyDescent="0.25">
      <c r="A10802" s="15"/>
      <c r="B10802" s="15"/>
      <c r="C10802" s="15"/>
    </row>
    <row r="10803" spans="1:3" x14ac:dyDescent="0.25">
      <c r="A10803" s="15"/>
      <c r="B10803" s="15"/>
      <c r="C10803" s="15"/>
    </row>
    <row r="10804" spans="1:3" x14ac:dyDescent="0.25">
      <c r="A10804" s="15"/>
      <c r="B10804" s="15"/>
      <c r="C10804" s="15"/>
    </row>
    <row r="10805" spans="1:3" x14ac:dyDescent="0.25">
      <c r="A10805" s="15"/>
      <c r="B10805" s="15"/>
      <c r="C10805" s="15"/>
    </row>
    <row r="10806" spans="1:3" x14ac:dyDescent="0.25">
      <c r="A10806" s="15"/>
      <c r="B10806" s="15"/>
      <c r="C10806" s="15"/>
    </row>
    <row r="10807" spans="1:3" x14ac:dyDescent="0.25">
      <c r="A10807" s="15"/>
      <c r="B10807" s="15"/>
      <c r="C10807" s="15"/>
    </row>
    <row r="10808" spans="1:3" x14ac:dyDescent="0.25">
      <c r="A10808" s="15"/>
      <c r="B10808" s="15"/>
      <c r="C10808" s="15"/>
    </row>
    <row r="10809" spans="1:3" x14ac:dyDescent="0.25">
      <c r="A10809" s="15"/>
      <c r="B10809" s="15"/>
      <c r="C10809" s="15"/>
    </row>
    <row r="10810" spans="1:3" x14ac:dyDescent="0.25">
      <c r="A10810" s="15"/>
      <c r="B10810" s="15"/>
      <c r="C10810" s="15"/>
    </row>
    <row r="10811" spans="1:3" x14ac:dyDescent="0.25">
      <c r="A10811" s="15"/>
      <c r="B10811" s="15"/>
      <c r="C10811" s="15"/>
    </row>
    <row r="10812" spans="1:3" x14ac:dyDescent="0.25">
      <c r="A10812" s="15"/>
      <c r="B10812" s="15"/>
      <c r="C10812" s="15"/>
    </row>
    <row r="10813" spans="1:3" x14ac:dyDescent="0.25">
      <c r="A10813" s="15"/>
      <c r="B10813" s="15"/>
      <c r="C10813" s="15"/>
    </row>
    <row r="10814" spans="1:3" x14ac:dyDescent="0.25">
      <c r="A10814" s="15"/>
      <c r="B10814" s="15"/>
      <c r="C10814" s="15"/>
    </row>
    <row r="10815" spans="1:3" x14ac:dyDescent="0.25">
      <c r="A10815" s="15"/>
      <c r="B10815" s="15"/>
      <c r="C10815" s="15"/>
    </row>
    <row r="10816" spans="1:3" x14ac:dyDescent="0.25">
      <c r="A10816" s="15"/>
      <c r="B10816" s="15"/>
      <c r="C10816" s="15"/>
    </row>
    <row r="10817" spans="1:3" x14ac:dyDescent="0.25">
      <c r="A10817" s="15"/>
      <c r="B10817" s="15"/>
      <c r="C10817" s="15"/>
    </row>
    <row r="10818" spans="1:3" x14ac:dyDescent="0.25">
      <c r="A10818" s="15"/>
      <c r="B10818" s="15"/>
      <c r="C10818" s="15"/>
    </row>
    <row r="10819" spans="1:3" x14ac:dyDescent="0.25">
      <c r="A10819" s="15"/>
      <c r="B10819" s="15"/>
      <c r="C10819" s="15"/>
    </row>
    <row r="10820" spans="1:3" x14ac:dyDescent="0.25">
      <c r="A10820" s="15"/>
      <c r="B10820" s="15"/>
      <c r="C10820" s="15"/>
    </row>
    <row r="10821" spans="1:3" x14ac:dyDescent="0.25">
      <c r="A10821" s="15"/>
      <c r="B10821" s="15"/>
      <c r="C10821" s="15"/>
    </row>
    <row r="10822" spans="1:3" x14ac:dyDescent="0.25">
      <c r="A10822" s="15"/>
      <c r="B10822" s="15"/>
      <c r="C10822" s="15"/>
    </row>
    <row r="10823" spans="1:3" x14ac:dyDescent="0.25">
      <c r="A10823" s="15"/>
      <c r="B10823" s="15"/>
      <c r="C10823" s="15"/>
    </row>
    <row r="10824" spans="1:3" x14ac:dyDescent="0.25">
      <c r="A10824" s="15"/>
      <c r="B10824" s="15"/>
      <c r="C10824" s="15"/>
    </row>
    <row r="10825" spans="1:3" x14ac:dyDescent="0.25">
      <c r="A10825" s="15"/>
      <c r="B10825" s="15"/>
      <c r="C10825" s="15"/>
    </row>
    <row r="10826" spans="1:3" x14ac:dyDescent="0.25">
      <c r="A10826" s="15"/>
      <c r="B10826" s="15"/>
      <c r="C10826" s="15"/>
    </row>
    <row r="10827" spans="1:3" x14ac:dyDescent="0.25">
      <c r="A10827" s="15"/>
      <c r="B10827" s="15"/>
      <c r="C10827" s="15"/>
    </row>
    <row r="10828" spans="1:3" x14ac:dyDescent="0.25">
      <c r="A10828" s="15"/>
      <c r="B10828" s="15"/>
      <c r="C10828" s="15"/>
    </row>
    <row r="10829" spans="1:3" x14ac:dyDescent="0.25">
      <c r="A10829" s="15"/>
      <c r="B10829" s="15"/>
      <c r="C10829" s="15"/>
    </row>
    <row r="10830" spans="1:3" x14ac:dyDescent="0.25">
      <c r="A10830" s="15"/>
      <c r="B10830" s="15"/>
      <c r="C10830" s="15"/>
    </row>
    <row r="10831" spans="1:3" x14ac:dyDescent="0.25">
      <c r="A10831" s="15"/>
      <c r="B10831" s="15"/>
      <c r="C10831" s="15"/>
    </row>
    <row r="10832" spans="1:3" x14ac:dyDescent="0.25">
      <c r="A10832" s="15"/>
      <c r="B10832" s="15"/>
      <c r="C10832" s="15"/>
    </row>
    <row r="10833" spans="1:3" x14ac:dyDescent="0.25">
      <c r="A10833" s="15"/>
      <c r="B10833" s="15"/>
      <c r="C10833" s="15"/>
    </row>
    <row r="10834" spans="1:3" x14ac:dyDescent="0.25">
      <c r="A10834" s="15"/>
      <c r="B10834" s="15"/>
      <c r="C10834" s="15"/>
    </row>
    <row r="10835" spans="1:3" x14ac:dyDescent="0.25">
      <c r="A10835" s="15"/>
      <c r="B10835" s="15"/>
      <c r="C10835" s="15"/>
    </row>
    <row r="10836" spans="1:3" x14ac:dyDescent="0.25">
      <c r="A10836" s="15"/>
      <c r="B10836" s="15"/>
      <c r="C10836" s="15"/>
    </row>
    <row r="10837" spans="1:3" x14ac:dyDescent="0.25">
      <c r="A10837" s="15"/>
      <c r="B10837" s="15"/>
      <c r="C10837" s="15"/>
    </row>
    <row r="10838" spans="1:3" x14ac:dyDescent="0.25">
      <c r="A10838" s="15"/>
      <c r="B10838" s="15"/>
      <c r="C10838" s="15"/>
    </row>
    <row r="10839" spans="1:3" x14ac:dyDescent="0.25">
      <c r="A10839" s="15"/>
      <c r="B10839" s="15"/>
      <c r="C10839" s="15"/>
    </row>
    <row r="10840" spans="1:3" x14ac:dyDescent="0.25">
      <c r="A10840" s="15"/>
      <c r="B10840" s="15"/>
      <c r="C10840" s="15"/>
    </row>
    <row r="10841" spans="1:3" x14ac:dyDescent="0.25">
      <c r="A10841" s="15"/>
      <c r="B10841" s="15"/>
      <c r="C10841" s="15"/>
    </row>
    <row r="10842" spans="1:3" x14ac:dyDescent="0.25">
      <c r="A10842" s="15"/>
      <c r="B10842" s="15"/>
      <c r="C10842" s="15"/>
    </row>
    <row r="10843" spans="1:3" x14ac:dyDescent="0.25">
      <c r="A10843" s="15"/>
      <c r="B10843" s="15"/>
      <c r="C10843" s="15"/>
    </row>
    <row r="10844" spans="1:3" x14ac:dyDescent="0.25">
      <c r="A10844" s="15"/>
      <c r="B10844" s="15"/>
      <c r="C10844" s="15"/>
    </row>
    <row r="10845" spans="1:3" x14ac:dyDescent="0.25">
      <c r="A10845" s="15"/>
      <c r="B10845" s="15"/>
      <c r="C10845" s="15"/>
    </row>
    <row r="10846" spans="1:3" x14ac:dyDescent="0.25">
      <c r="A10846" s="15"/>
      <c r="B10846" s="15"/>
      <c r="C10846" s="15"/>
    </row>
    <row r="10847" spans="1:3" x14ac:dyDescent="0.25">
      <c r="A10847" s="15"/>
      <c r="B10847" s="15"/>
      <c r="C10847" s="15"/>
    </row>
    <row r="10848" spans="1:3" x14ac:dyDescent="0.25">
      <c r="A10848" s="15"/>
      <c r="B10848" s="15"/>
      <c r="C10848" s="15"/>
    </row>
    <row r="10849" spans="1:3" x14ac:dyDescent="0.25">
      <c r="A10849" s="15"/>
      <c r="B10849" s="15"/>
      <c r="C10849" s="15"/>
    </row>
    <row r="10850" spans="1:3" x14ac:dyDescent="0.25">
      <c r="A10850" s="15"/>
      <c r="B10850" s="15"/>
      <c r="C10850" s="15"/>
    </row>
    <row r="10851" spans="1:3" x14ac:dyDescent="0.25">
      <c r="A10851" s="15"/>
      <c r="B10851" s="15"/>
      <c r="C10851" s="15"/>
    </row>
    <row r="10852" spans="1:3" x14ac:dyDescent="0.25">
      <c r="A10852" s="15"/>
      <c r="B10852" s="15"/>
      <c r="C10852" s="15"/>
    </row>
    <row r="10853" spans="1:3" x14ac:dyDescent="0.25">
      <c r="A10853" s="15"/>
      <c r="B10853" s="15"/>
      <c r="C10853" s="15"/>
    </row>
    <row r="10854" spans="1:3" x14ac:dyDescent="0.25">
      <c r="A10854" s="15"/>
      <c r="B10854" s="15"/>
      <c r="C10854" s="15"/>
    </row>
    <row r="10855" spans="1:3" x14ac:dyDescent="0.25">
      <c r="A10855" s="15"/>
      <c r="B10855" s="15"/>
      <c r="C10855" s="15"/>
    </row>
    <row r="10856" spans="1:3" x14ac:dyDescent="0.25">
      <c r="A10856" s="15"/>
      <c r="B10856" s="15"/>
      <c r="C10856" s="15"/>
    </row>
    <row r="10857" spans="1:3" x14ac:dyDescent="0.25">
      <c r="A10857" s="15"/>
      <c r="B10857" s="15"/>
      <c r="C10857" s="15"/>
    </row>
    <row r="10858" spans="1:3" x14ac:dyDescent="0.25">
      <c r="A10858" s="15"/>
      <c r="B10858" s="15"/>
      <c r="C10858" s="15"/>
    </row>
    <row r="10859" spans="1:3" x14ac:dyDescent="0.25">
      <c r="A10859" s="15"/>
      <c r="B10859" s="15"/>
      <c r="C10859" s="15"/>
    </row>
    <row r="10860" spans="1:3" x14ac:dyDescent="0.25">
      <c r="A10860" s="15"/>
      <c r="B10860" s="15"/>
      <c r="C10860" s="15"/>
    </row>
    <row r="10861" spans="1:3" x14ac:dyDescent="0.25">
      <c r="A10861" s="15"/>
      <c r="B10861" s="15"/>
      <c r="C10861" s="15"/>
    </row>
    <row r="10862" spans="1:3" x14ac:dyDescent="0.25">
      <c r="A10862" s="15"/>
      <c r="B10862" s="15"/>
      <c r="C10862" s="15"/>
    </row>
    <row r="10863" spans="1:3" x14ac:dyDescent="0.25">
      <c r="A10863" s="15"/>
      <c r="B10863" s="15"/>
      <c r="C10863" s="15"/>
    </row>
    <row r="10864" spans="1:3" x14ac:dyDescent="0.25">
      <c r="A10864" s="15"/>
      <c r="B10864" s="15"/>
      <c r="C10864" s="15"/>
    </row>
    <row r="10865" spans="1:3" x14ac:dyDescent="0.25">
      <c r="A10865" s="15"/>
      <c r="B10865" s="15"/>
      <c r="C10865" s="15"/>
    </row>
    <row r="10866" spans="1:3" x14ac:dyDescent="0.25">
      <c r="A10866" s="15"/>
      <c r="B10866" s="15"/>
      <c r="C10866" s="15"/>
    </row>
    <row r="10867" spans="1:3" x14ac:dyDescent="0.25">
      <c r="A10867" s="15"/>
      <c r="B10867" s="15"/>
      <c r="C10867" s="15"/>
    </row>
    <row r="10868" spans="1:3" x14ac:dyDescent="0.25">
      <c r="A10868" s="15"/>
      <c r="B10868" s="15"/>
      <c r="C10868" s="15"/>
    </row>
    <row r="10869" spans="1:3" x14ac:dyDescent="0.25">
      <c r="A10869" s="15"/>
      <c r="B10869" s="15"/>
      <c r="C10869" s="15"/>
    </row>
    <row r="10870" spans="1:3" x14ac:dyDescent="0.25">
      <c r="A10870" s="15"/>
      <c r="B10870" s="15"/>
      <c r="C10870" s="15"/>
    </row>
    <row r="10871" spans="1:3" x14ac:dyDescent="0.25">
      <c r="A10871" s="15"/>
      <c r="B10871" s="15"/>
      <c r="C10871" s="15"/>
    </row>
    <row r="10872" spans="1:3" x14ac:dyDescent="0.25">
      <c r="A10872" s="15"/>
      <c r="B10872" s="15"/>
      <c r="C10872" s="15"/>
    </row>
    <row r="10873" spans="1:3" x14ac:dyDescent="0.25">
      <c r="A10873" s="15"/>
      <c r="B10873" s="15"/>
      <c r="C10873" s="15"/>
    </row>
    <row r="10874" spans="1:3" x14ac:dyDescent="0.25">
      <c r="A10874" s="15"/>
      <c r="B10874" s="15"/>
      <c r="C10874" s="15"/>
    </row>
    <row r="10875" spans="1:3" x14ac:dyDescent="0.25">
      <c r="A10875" s="15"/>
      <c r="B10875" s="15"/>
      <c r="C10875" s="15"/>
    </row>
    <row r="10876" spans="1:3" x14ac:dyDescent="0.25">
      <c r="A10876" s="15"/>
      <c r="B10876" s="15"/>
      <c r="C10876" s="15"/>
    </row>
    <row r="10877" spans="1:3" x14ac:dyDescent="0.25">
      <c r="A10877" s="15"/>
      <c r="B10877" s="15"/>
      <c r="C10877" s="15"/>
    </row>
    <row r="10878" spans="1:3" x14ac:dyDescent="0.25">
      <c r="A10878" s="15"/>
      <c r="B10878" s="15"/>
      <c r="C10878" s="15"/>
    </row>
    <row r="10879" spans="1:3" x14ac:dyDescent="0.25">
      <c r="A10879" s="15"/>
      <c r="B10879" s="15"/>
      <c r="C10879" s="15"/>
    </row>
    <row r="10880" spans="1:3" x14ac:dyDescent="0.25">
      <c r="A10880" s="15"/>
      <c r="B10880" s="15"/>
      <c r="C10880" s="15"/>
    </row>
    <row r="10881" spans="1:3" x14ac:dyDescent="0.25">
      <c r="A10881" s="15"/>
      <c r="B10881" s="15"/>
      <c r="C10881" s="15"/>
    </row>
    <row r="10882" spans="1:3" x14ac:dyDescent="0.25">
      <c r="A10882" s="15"/>
      <c r="B10882" s="15"/>
      <c r="C10882" s="15"/>
    </row>
    <row r="10883" spans="1:3" x14ac:dyDescent="0.25">
      <c r="A10883" s="15"/>
      <c r="B10883" s="15"/>
      <c r="C10883" s="15"/>
    </row>
    <row r="10884" spans="1:3" x14ac:dyDescent="0.25">
      <c r="A10884" s="15"/>
      <c r="B10884" s="15"/>
      <c r="C10884" s="15"/>
    </row>
    <row r="10885" spans="1:3" x14ac:dyDescent="0.25">
      <c r="A10885" s="15"/>
      <c r="B10885" s="15"/>
      <c r="C10885" s="15"/>
    </row>
    <row r="10886" spans="1:3" x14ac:dyDescent="0.25">
      <c r="A10886" s="15"/>
      <c r="B10886" s="15"/>
      <c r="C10886" s="15"/>
    </row>
    <row r="10887" spans="1:3" x14ac:dyDescent="0.25">
      <c r="A10887" s="15"/>
      <c r="B10887" s="15"/>
      <c r="C10887" s="15"/>
    </row>
    <row r="10888" spans="1:3" x14ac:dyDescent="0.25">
      <c r="A10888" s="15"/>
      <c r="B10888" s="15"/>
      <c r="C10888" s="15"/>
    </row>
    <row r="10889" spans="1:3" x14ac:dyDescent="0.25">
      <c r="A10889" s="15"/>
      <c r="B10889" s="15"/>
      <c r="C10889" s="15"/>
    </row>
    <row r="10890" spans="1:3" x14ac:dyDescent="0.25">
      <c r="A10890" s="15"/>
      <c r="B10890" s="15"/>
      <c r="C10890" s="15"/>
    </row>
    <row r="10891" spans="1:3" x14ac:dyDescent="0.25">
      <c r="A10891" s="15"/>
      <c r="B10891" s="15"/>
      <c r="C10891" s="15"/>
    </row>
    <row r="10892" spans="1:3" x14ac:dyDescent="0.25">
      <c r="A10892" s="15"/>
      <c r="B10892" s="15"/>
      <c r="C10892" s="15"/>
    </row>
    <row r="10893" spans="1:3" x14ac:dyDescent="0.25">
      <c r="A10893" s="15"/>
      <c r="B10893" s="15"/>
      <c r="C10893" s="15"/>
    </row>
    <row r="10894" spans="1:3" x14ac:dyDescent="0.25">
      <c r="A10894" s="15"/>
      <c r="B10894" s="15"/>
      <c r="C10894" s="15"/>
    </row>
    <row r="10895" spans="1:3" x14ac:dyDescent="0.25">
      <c r="A10895" s="15"/>
      <c r="B10895" s="15"/>
      <c r="C10895" s="15"/>
    </row>
    <row r="10896" spans="1:3" x14ac:dyDescent="0.25">
      <c r="A10896" s="15"/>
      <c r="B10896" s="15"/>
      <c r="C10896" s="15"/>
    </row>
    <row r="10897" spans="1:3" x14ac:dyDescent="0.25">
      <c r="A10897" s="15"/>
      <c r="B10897" s="15"/>
      <c r="C10897" s="15"/>
    </row>
    <row r="10898" spans="1:3" x14ac:dyDescent="0.25">
      <c r="A10898" s="15"/>
      <c r="B10898" s="15"/>
      <c r="C10898" s="15"/>
    </row>
    <row r="10899" spans="1:3" x14ac:dyDescent="0.25">
      <c r="A10899" s="15"/>
      <c r="B10899" s="15"/>
      <c r="C10899" s="15"/>
    </row>
    <row r="10900" spans="1:3" x14ac:dyDescent="0.25">
      <c r="A10900" s="15"/>
      <c r="B10900" s="15"/>
      <c r="C10900" s="15"/>
    </row>
    <row r="10901" spans="1:3" x14ac:dyDescent="0.25">
      <c r="A10901" s="15"/>
      <c r="B10901" s="15"/>
      <c r="C10901" s="15"/>
    </row>
    <row r="10902" spans="1:3" x14ac:dyDescent="0.25">
      <c r="A10902" s="15"/>
      <c r="B10902" s="15"/>
      <c r="C10902" s="15"/>
    </row>
    <row r="10903" spans="1:3" x14ac:dyDescent="0.25">
      <c r="A10903" s="15"/>
      <c r="B10903" s="15"/>
      <c r="C10903" s="15"/>
    </row>
    <row r="10904" spans="1:3" x14ac:dyDescent="0.25">
      <c r="A10904" s="15"/>
      <c r="B10904" s="15"/>
      <c r="C10904" s="15"/>
    </row>
    <row r="10905" spans="1:3" x14ac:dyDescent="0.25">
      <c r="A10905" s="15"/>
      <c r="B10905" s="15"/>
      <c r="C10905" s="15"/>
    </row>
    <row r="10906" spans="1:3" x14ac:dyDescent="0.25">
      <c r="A10906" s="15"/>
      <c r="B10906" s="15"/>
      <c r="C10906" s="15"/>
    </row>
    <row r="10907" spans="1:3" x14ac:dyDescent="0.25">
      <c r="A10907" s="15"/>
      <c r="B10907" s="15"/>
      <c r="C10907" s="15"/>
    </row>
    <row r="10908" spans="1:3" x14ac:dyDescent="0.25">
      <c r="A10908" s="15"/>
      <c r="B10908" s="15"/>
      <c r="C10908" s="15"/>
    </row>
    <row r="10909" spans="1:3" x14ac:dyDescent="0.25">
      <c r="A10909" s="15"/>
      <c r="B10909" s="15"/>
      <c r="C10909" s="15"/>
    </row>
    <row r="10910" spans="1:3" x14ac:dyDescent="0.25">
      <c r="A10910" s="15"/>
      <c r="B10910" s="15"/>
      <c r="C10910" s="15"/>
    </row>
    <row r="10911" spans="1:3" x14ac:dyDescent="0.25">
      <c r="A10911" s="15"/>
      <c r="B10911" s="15"/>
      <c r="C10911" s="15"/>
    </row>
    <row r="10912" spans="1:3" x14ac:dyDescent="0.25">
      <c r="A10912" s="15"/>
      <c r="B10912" s="15"/>
      <c r="C10912" s="15"/>
    </row>
    <row r="10913" spans="1:3" x14ac:dyDescent="0.25">
      <c r="A10913" s="15"/>
      <c r="B10913" s="15"/>
      <c r="C10913" s="15"/>
    </row>
    <row r="10914" spans="1:3" x14ac:dyDescent="0.25">
      <c r="A10914" s="15"/>
      <c r="B10914" s="15"/>
      <c r="C10914" s="15"/>
    </row>
    <row r="10915" spans="1:3" x14ac:dyDescent="0.25">
      <c r="A10915" s="15"/>
      <c r="B10915" s="15"/>
      <c r="C10915" s="15"/>
    </row>
    <row r="10916" spans="1:3" x14ac:dyDescent="0.25">
      <c r="A10916" s="15"/>
      <c r="B10916" s="15"/>
      <c r="C10916" s="15"/>
    </row>
    <row r="10917" spans="1:3" x14ac:dyDescent="0.25">
      <c r="A10917" s="15"/>
      <c r="B10917" s="15"/>
      <c r="C10917" s="15"/>
    </row>
    <row r="10918" spans="1:3" x14ac:dyDescent="0.25">
      <c r="A10918" s="15"/>
      <c r="B10918" s="15"/>
      <c r="C10918" s="15"/>
    </row>
    <row r="10919" spans="1:3" x14ac:dyDescent="0.25">
      <c r="A10919" s="15"/>
      <c r="B10919" s="15"/>
      <c r="C10919" s="15"/>
    </row>
    <row r="10920" spans="1:3" x14ac:dyDescent="0.25">
      <c r="A10920" s="15"/>
      <c r="B10920" s="15"/>
      <c r="C10920" s="15"/>
    </row>
    <row r="10921" spans="1:3" x14ac:dyDescent="0.25">
      <c r="A10921" s="15"/>
      <c r="B10921" s="15"/>
      <c r="C10921" s="15"/>
    </row>
    <row r="10922" spans="1:3" x14ac:dyDescent="0.25">
      <c r="A10922" s="15"/>
      <c r="B10922" s="15"/>
      <c r="C10922" s="15"/>
    </row>
    <row r="10923" spans="1:3" x14ac:dyDescent="0.25">
      <c r="A10923" s="15"/>
      <c r="B10923" s="15"/>
      <c r="C10923" s="15"/>
    </row>
    <row r="10924" spans="1:3" x14ac:dyDescent="0.25">
      <c r="A10924" s="15"/>
      <c r="B10924" s="15"/>
      <c r="C10924" s="15"/>
    </row>
    <row r="10925" spans="1:3" x14ac:dyDescent="0.25">
      <c r="A10925" s="15"/>
      <c r="B10925" s="15"/>
      <c r="C10925" s="15"/>
    </row>
    <row r="10926" spans="1:3" x14ac:dyDescent="0.25">
      <c r="A10926" s="15"/>
      <c r="B10926" s="15"/>
      <c r="C10926" s="15"/>
    </row>
    <row r="10927" spans="1:3" x14ac:dyDescent="0.25">
      <c r="A10927" s="15"/>
      <c r="B10927" s="15"/>
      <c r="C10927" s="15"/>
    </row>
    <row r="10928" spans="1:3" x14ac:dyDescent="0.25">
      <c r="A10928" s="15"/>
      <c r="B10928" s="15"/>
      <c r="C10928" s="15"/>
    </row>
    <row r="10929" spans="1:3" x14ac:dyDescent="0.25">
      <c r="A10929" s="15"/>
      <c r="B10929" s="15"/>
      <c r="C10929" s="15"/>
    </row>
    <row r="10930" spans="1:3" x14ac:dyDescent="0.25">
      <c r="A10930" s="15"/>
      <c r="B10930" s="15"/>
      <c r="C10930" s="15"/>
    </row>
    <row r="10931" spans="1:3" x14ac:dyDescent="0.25">
      <c r="A10931" s="15"/>
      <c r="B10931" s="15"/>
      <c r="C10931" s="15"/>
    </row>
    <row r="10932" spans="1:3" x14ac:dyDescent="0.25">
      <c r="A10932" s="15"/>
      <c r="B10932" s="15"/>
      <c r="C10932" s="15"/>
    </row>
    <row r="10933" spans="1:3" x14ac:dyDescent="0.25">
      <c r="A10933" s="15"/>
      <c r="B10933" s="15"/>
      <c r="C10933" s="15"/>
    </row>
    <row r="10934" spans="1:3" x14ac:dyDescent="0.25">
      <c r="A10934" s="15"/>
      <c r="B10934" s="15"/>
      <c r="C10934" s="15"/>
    </row>
    <row r="10935" spans="1:3" x14ac:dyDescent="0.25">
      <c r="A10935" s="15"/>
      <c r="B10935" s="15"/>
      <c r="C10935" s="15"/>
    </row>
    <row r="10936" spans="1:3" x14ac:dyDescent="0.25">
      <c r="A10936" s="15"/>
      <c r="B10936" s="15"/>
      <c r="C10936" s="15"/>
    </row>
    <row r="10937" spans="1:3" x14ac:dyDescent="0.25">
      <c r="A10937" s="15"/>
      <c r="B10937" s="15"/>
      <c r="C10937" s="15"/>
    </row>
    <row r="10938" spans="1:3" x14ac:dyDescent="0.25">
      <c r="A10938" s="15"/>
      <c r="B10938" s="15"/>
      <c r="C10938" s="15"/>
    </row>
    <row r="10939" spans="1:3" x14ac:dyDescent="0.25">
      <c r="A10939" s="15"/>
      <c r="B10939" s="15"/>
      <c r="C10939" s="15"/>
    </row>
    <row r="10940" spans="1:3" x14ac:dyDescent="0.25">
      <c r="A10940" s="15"/>
      <c r="B10940" s="15"/>
      <c r="C10940" s="15"/>
    </row>
    <row r="10941" spans="1:3" x14ac:dyDescent="0.25">
      <c r="A10941" s="15"/>
      <c r="B10941" s="15"/>
      <c r="C10941" s="15"/>
    </row>
    <row r="10942" spans="1:3" x14ac:dyDescent="0.25">
      <c r="A10942" s="15"/>
      <c r="B10942" s="15"/>
      <c r="C10942" s="15"/>
    </row>
    <row r="10943" spans="1:3" x14ac:dyDescent="0.25">
      <c r="A10943" s="15"/>
      <c r="B10943" s="15"/>
      <c r="C10943" s="15"/>
    </row>
    <row r="10944" spans="1:3" x14ac:dyDescent="0.25">
      <c r="A10944" s="15"/>
      <c r="B10944" s="15"/>
      <c r="C10944" s="15"/>
    </row>
    <row r="10945" spans="1:3" x14ac:dyDescent="0.25">
      <c r="A10945" s="15"/>
      <c r="B10945" s="15"/>
      <c r="C10945" s="15"/>
    </row>
    <row r="10946" spans="1:3" x14ac:dyDescent="0.25">
      <c r="A10946" s="15"/>
      <c r="B10946" s="15"/>
      <c r="C10946" s="15"/>
    </row>
    <row r="10947" spans="1:3" x14ac:dyDescent="0.25">
      <c r="A10947" s="15"/>
      <c r="B10947" s="15"/>
      <c r="C10947" s="15"/>
    </row>
    <row r="10948" spans="1:3" x14ac:dyDescent="0.25">
      <c r="A10948" s="15"/>
      <c r="B10948" s="15"/>
      <c r="C10948" s="15"/>
    </row>
    <row r="10949" spans="1:3" x14ac:dyDescent="0.25">
      <c r="A10949" s="15"/>
      <c r="B10949" s="15"/>
      <c r="C10949" s="15"/>
    </row>
    <row r="10950" spans="1:3" x14ac:dyDescent="0.25">
      <c r="A10950" s="15"/>
      <c r="B10950" s="15"/>
      <c r="C10950" s="15"/>
    </row>
    <row r="10951" spans="1:3" x14ac:dyDescent="0.25">
      <c r="A10951" s="15"/>
      <c r="B10951" s="15"/>
      <c r="C10951" s="15"/>
    </row>
    <row r="10952" spans="1:3" x14ac:dyDescent="0.25">
      <c r="A10952" s="15"/>
      <c r="B10952" s="15"/>
      <c r="C10952" s="15"/>
    </row>
    <row r="10953" spans="1:3" x14ac:dyDescent="0.25">
      <c r="A10953" s="15"/>
      <c r="B10953" s="15"/>
      <c r="C10953" s="15"/>
    </row>
    <row r="10954" spans="1:3" x14ac:dyDescent="0.25">
      <c r="A10954" s="15"/>
      <c r="B10954" s="15"/>
      <c r="C10954" s="15"/>
    </row>
    <row r="10955" spans="1:3" x14ac:dyDescent="0.25">
      <c r="A10955" s="15"/>
      <c r="B10955" s="15"/>
      <c r="C10955" s="15"/>
    </row>
    <row r="10956" spans="1:3" x14ac:dyDescent="0.25">
      <c r="A10956" s="15"/>
      <c r="B10956" s="15"/>
      <c r="C10956" s="15"/>
    </row>
    <row r="10957" spans="1:3" x14ac:dyDescent="0.25">
      <c r="A10957" s="15"/>
      <c r="B10957" s="15"/>
      <c r="C10957" s="15"/>
    </row>
    <row r="10958" spans="1:3" x14ac:dyDescent="0.25">
      <c r="A10958" s="15"/>
      <c r="B10958" s="15"/>
      <c r="C10958" s="15"/>
    </row>
    <row r="10959" spans="1:3" x14ac:dyDescent="0.25">
      <c r="A10959" s="15"/>
      <c r="B10959" s="15"/>
      <c r="C10959" s="15"/>
    </row>
    <row r="10960" spans="1:3" x14ac:dyDescent="0.25">
      <c r="A10960" s="15"/>
      <c r="B10960" s="15"/>
      <c r="C10960" s="15"/>
    </row>
    <row r="10961" spans="1:3" x14ac:dyDescent="0.25">
      <c r="A10961" s="15"/>
      <c r="B10961" s="15"/>
      <c r="C10961" s="15"/>
    </row>
    <row r="10962" spans="1:3" x14ac:dyDescent="0.25">
      <c r="A10962" s="15"/>
      <c r="B10962" s="15"/>
      <c r="C10962" s="15"/>
    </row>
    <row r="10963" spans="1:3" x14ac:dyDescent="0.25">
      <c r="A10963" s="15"/>
      <c r="B10963" s="15"/>
      <c r="C10963" s="15"/>
    </row>
    <row r="10964" spans="1:3" x14ac:dyDescent="0.25">
      <c r="A10964" s="15"/>
      <c r="B10964" s="15"/>
      <c r="C10964" s="15"/>
    </row>
    <row r="10965" spans="1:3" x14ac:dyDescent="0.25">
      <c r="A10965" s="15"/>
      <c r="B10965" s="15"/>
      <c r="C10965" s="15"/>
    </row>
    <row r="10966" spans="1:3" x14ac:dyDescent="0.25">
      <c r="A10966" s="15"/>
      <c r="B10966" s="15"/>
      <c r="C10966" s="15"/>
    </row>
    <row r="10967" spans="1:3" x14ac:dyDescent="0.25">
      <c r="A10967" s="15"/>
      <c r="B10967" s="15"/>
      <c r="C10967" s="15"/>
    </row>
    <row r="10968" spans="1:3" x14ac:dyDescent="0.25">
      <c r="A10968" s="15"/>
      <c r="B10968" s="15"/>
      <c r="C10968" s="15"/>
    </row>
    <row r="10969" spans="1:3" x14ac:dyDescent="0.25">
      <c r="A10969" s="15"/>
      <c r="B10969" s="15"/>
      <c r="C10969" s="15"/>
    </row>
    <row r="10970" spans="1:3" x14ac:dyDescent="0.25">
      <c r="A10970" s="15"/>
      <c r="B10970" s="15"/>
      <c r="C10970" s="15"/>
    </row>
    <row r="10971" spans="1:3" x14ac:dyDescent="0.25">
      <c r="A10971" s="15"/>
      <c r="B10971" s="15"/>
      <c r="C10971" s="15"/>
    </row>
    <row r="10972" spans="1:3" x14ac:dyDescent="0.25">
      <c r="A10972" s="15"/>
      <c r="B10972" s="15"/>
      <c r="C10972" s="15"/>
    </row>
    <row r="10973" spans="1:3" x14ac:dyDescent="0.25">
      <c r="A10973" s="15"/>
      <c r="B10973" s="15"/>
      <c r="C10973" s="15"/>
    </row>
    <row r="10974" spans="1:3" x14ac:dyDescent="0.25">
      <c r="A10974" s="15"/>
      <c r="B10974" s="15"/>
      <c r="C10974" s="15"/>
    </row>
    <row r="10975" spans="1:3" x14ac:dyDescent="0.25">
      <c r="A10975" s="15"/>
      <c r="B10975" s="15"/>
      <c r="C10975" s="15"/>
    </row>
    <row r="10976" spans="1:3" x14ac:dyDescent="0.25">
      <c r="A10976" s="15"/>
      <c r="B10976" s="15"/>
      <c r="C10976" s="15"/>
    </row>
    <row r="10977" spans="1:3" x14ac:dyDescent="0.25">
      <c r="A10977" s="15"/>
      <c r="B10977" s="15"/>
      <c r="C10977" s="15"/>
    </row>
    <row r="10978" spans="1:3" x14ac:dyDescent="0.25">
      <c r="A10978" s="15"/>
      <c r="B10978" s="15"/>
      <c r="C10978" s="15"/>
    </row>
    <row r="10979" spans="1:3" x14ac:dyDescent="0.25">
      <c r="A10979" s="15"/>
      <c r="B10979" s="15"/>
      <c r="C10979" s="15"/>
    </row>
    <row r="10980" spans="1:3" x14ac:dyDescent="0.25">
      <c r="A10980" s="15"/>
      <c r="B10980" s="15"/>
      <c r="C10980" s="15"/>
    </row>
    <row r="10981" spans="1:3" x14ac:dyDescent="0.25">
      <c r="A10981" s="15"/>
      <c r="B10981" s="15"/>
      <c r="C10981" s="15"/>
    </row>
    <row r="10982" spans="1:3" x14ac:dyDescent="0.25">
      <c r="A10982" s="15"/>
      <c r="B10982" s="15"/>
      <c r="C10982" s="15"/>
    </row>
    <row r="10983" spans="1:3" x14ac:dyDescent="0.25">
      <c r="A10983" s="15"/>
      <c r="B10983" s="15"/>
      <c r="C10983" s="15"/>
    </row>
    <row r="10984" spans="1:3" x14ac:dyDescent="0.25">
      <c r="A10984" s="15"/>
      <c r="B10984" s="15"/>
      <c r="C10984" s="15"/>
    </row>
    <row r="10985" spans="1:3" x14ac:dyDescent="0.25">
      <c r="A10985" s="15"/>
      <c r="B10985" s="15"/>
      <c r="C10985" s="15"/>
    </row>
    <row r="10986" spans="1:3" x14ac:dyDescent="0.25">
      <c r="A10986" s="15"/>
      <c r="B10986" s="15"/>
      <c r="C10986" s="15"/>
    </row>
    <row r="10987" spans="1:3" x14ac:dyDescent="0.25">
      <c r="A10987" s="15"/>
      <c r="B10987" s="15"/>
      <c r="C10987" s="15"/>
    </row>
    <row r="10988" spans="1:3" x14ac:dyDescent="0.25">
      <c r="A10988" s="15"/>
      <c r="B10988" s="15"/>
      <c r="C10988" s="15"/>
    </row>
    <row r="10989" spans="1:3" x14ac:dyDescent="0.25">
      <c r="A10989" s="15"/>
      <c r="B10989" s="15"/>
      <c r="C10989" s="15"/>
    </row>
    <row r="10990" spans="1:3" x14ac:dyDescent="0.25">
      <c r="A10990" s="15"/>
      <c r="B10990" s="15"/>
      <c r="C10990" s="15"/>
    </row>
    <row r="10991" spans="1:3" x14ac:dyDescent="0.25">
      <c r="A10991" s="15"/>
      <c r="B10991" s="15"/>
      <c r="C10991" s="15"/>
    </row>
    <row r="10992" spans="1:3" x14ac:dyDescent="0.25">
      <c r="A10992" s="15"/>
      <c r="B10992" s="15"/>
      <c r="C10992" s="15"/>
    </row>
    <row r="10993" spans="1:3" x14ac:dyDescent="0.25">
      <c r="A10993" s="15"/>
      <c r="B10993" s="15"/>
      <c r="C10993" s="15"/>
    </row>
    <row r="10994" spans="1:3" x14ac:dyDescent="0.25">
      <c r="A10994" s="15"/>
      <c r="B10994" s="15"/>
      <c r="C10994" s="15"/>
    </row>
    <row r="10995" spans="1:3" x14ac:dyDescent="0.25">
      <c r="A10995" s="15"/>
      <c r="B10995" s="15"/>
      <c r="C10995" s="15"/>
    </row>
    <row r="10996" spans="1:3" x14ac:dyDescent="0.25">
      <c r="A10996" s="15"/>
      <c r="B10996" s="15"/>
      <c r="C10996" s="15"/>
    </row>
    <row r="10997" spans="1:3" x14ac:dyDescent="0.25">
      <c r="A10997" s="15"/>
      <c r="B10997" s="15"/>
      <c r="C10997" s="15"/>
    </row>
    <row r="10998" spans="1:3" x14ac:dyDescent="0.25">
      <c r="A10998" s="15"/>
      <c r="B10998" s="15"/>
      <c r="C10998" s="15"/>
    </row>
    <row r="10999" spans="1:3" x14ac:dyDescent="0.25">
      <c r="A10999" s="15"/>
      <c r="B10999" s="15"/>
      <c r="C10999" s="15"/>
    </row>
    <row r="11000" spans="1:3" x14ac:dyDescent="0.25">
      <c r="A11000" s="15"/>
      <c r="B11000" s="15"/>
      <c r="C11000" s="15"/>
    </row>
    <row r="11001" spans="1:3" x14ac:dyDescent="0.25">
      <c r="A11001" s="15"/>
      <c r="B11001" s="15"/>
      <c r="C11001" s="15"/>
    </row>
    <row r="11002" spans="1:3" x14ac:dyDescent="0.25">
      <c r="A11002" s="15"/>
      <c r="B11002" s="15"/>
      <c r="C11002" s="15"/>
    </row>
    <row r="11003" spans="1:3" x14ac:dyDescent="0.25">
      <c r="A11003" s="15"/>
      <c r="B11003" s="15"/>
      <c r="C11003" s="15"/>
    </row>
    <row r="11004" spans="1:3" x14ac:dyDescent="0.25">
      <c r="A11004" s="15"/>
      <c r="B11004" s="15"/>
      <c r="C11004" s="15"/>
    </row>
    <row r="11005" spans="1:3" x14ac:dyDescent="0.25">
      <c r="A11005" s="15"/>
      <c r="B11005" s="15"/>
      <c r="C11005" s="15"/>
    </row>
    <row r="11006" spans="1:3" x14ac:dyDescent="0.25">
      <c r="A11006" s="15"/>
      <c r="B11006" s="15"/>
      <c r="C11006" s="15"/>
    </row>
    <row r="11007" spans="1:3" x14ac:dyDescent="0.25">
      <c r="A11007" s="15"/>
      <c r="B11007" s="15"/>
      <c r="C11007" s="15"/>
    </row>
    <row r="11008" spans="1:3" x14ac:dyDescent="0.25">
      <c r="A11008" s="15"/>
      <c r="B11008" s="15"/>
      <c r="C11008" s="15"/>
    </row>
    <row r="11009" spans="1:3" x14ac:dyDescent="0.25">
      <c r="A11009" s="15"/>
      <c r="B11009" s="15"/>
      <c r="C11009" s="15"/>
    </row>
    <row r="11010" spans="1:3" x14ac:dyDescent="0.25">
      <c r="A11010" s="15"/>
      <c r="B11010" s="15"/>
      <c r="C11010" s="15"/>
    </row>
    <row r="11011" spans="1:3" x14ac:dyDescent="0.25">
      <c r="A11011" s="15"/>
      <c r="B11011" s="15"/>
      <c r="C11011" s="15"/>
    </row>
    <row r="11012" spans="1:3" x14ac:dyDescent="0.25">
      <c r="A11012" s="15"/>
      <c r="B11012" s="15"/>
      <c r="C11012" s="15"/>
    </row>
    <row r="11013" spans="1:3" x14ac:dyDescent="0.25">
      <c r="A11013" s="15"/>
      <c r="B11013" s="15"/>
      <c r="C11013" s="15"/>
    </row>
    <row r="11014" spans="1:3" x14ac:dyDescent="0.25">
      <c r="A11014" s="15"/>
      <c r="B11014" s="15"/>
      <c r="C11014" s="15"/>
    </row>
    <row r="11015" spans="1:3" x14ac:dyDescent="0.25">
      <c r="A11015" s="15"/>
      <c r="B11015" s="15"/>
      <c r="C11015" s="15"/>
    </row>
    <row r="11016" spans="1:3" x14ac:dyDescent="0.25">
      <c r="A11016" s="15"/>
      <c r="B11016" s="15"/>
      <c r="C11016" s="15"/>
    </row>
    <row r="11017" spans="1:3" x14ac:dyDescent="0.25">
      <c r="A11017" s="15"/>
      <c r="B11017" s="15"/>
      <c r="C11017" s="15"/>
    </row>
    <row r="11018" spans="1:3" x14ac:dyDescent="0.25">
      <c r="A11018" s="15"/>
      <c r="B11018" s="15"/>
      <c r="C11018" s="15"/>
    </row>
    <row r="11019" spans="1:3" x14ac:dyDescent="0.25">
      <c r="A11019" s="15"/>
      <c r="B11019" s="15"/>
      <c r="C11019" s="15"/>
    </row>
    <row r="11020" spans="1:3" x14ac:dyDescent="0.25">
      <c r="A11020" s="15"/>
      <c r="B11020" s="15"/>
      <c r="C11020" s="15"/>
    </row>
    <row r="11021" spans="1:3" x14ac:dyDescent="0.25">
      <c r="A11021" s="15"/>
      <c r="B11021" s="15"/>
      <c r="C11021" s="15"/>
    </row>
    <row r="11022" spans="1:3" x14ac:dyDescent="0.25">
      <c r="A11022" s="15"/>
      <c r="B11022" s="15"/>
      <c r="C11022" s="15"/>
    </row>
    <row r="11023" spans="1:3" x14ac:dyDescent="0.25">
      <c r="A11023" s="15"/>
      <c r="B11023" s="15"/>
      <c r="C11023" s="15"/>
    </row>
    <row r="11024" spans="1:3" x14ac:dyDescent="0.25">
      <c r="A11024" s="15"/>
      <c r="B11024" s="15"/>
      <c r="C11024" s="15"/>
    </row>
    <row r="11025" spans="1:3" x14ac:dyDescent="0.25">
      <c r="A11025" s="15"/>
      <c r="B11025" s="15"/>
      <c r="C11025" s="15"/>
    </row>
    <row r="11026" spans="1:3" x14ac:dyDescent="0.25">
      <c r="A11026" s="15"/>
      <c r="B11026" s="15"/>
      <c r="C11026" s="15"/>
    </row>
    <row r="11027" spans="1:3" x14ac:dyDescent="0.25">
      <c r="A11027" s="15"/>
      <c r="B11027" s="15"/>
      <c r="C11027" s="15"/>
    </row>
    <row r="11028" spans="1:3" x14ac:dyDescent="0.25">
      <c r="A11028" s="15"/>
      <c r="B11028" s="15"/>
      <c r="C11028" s="15"/>
    </row>
    <row r="11029" spans="1:3" x14ac:dyDescent="0.25">
      <c r="A11029" s="15"/>
      <c r="B11029" s="15"/>
      <c r="C11029" s="15"/>
    </row>
    <row r="11030" spans="1:3" x14ac:dyDescent="0.25">
      <c r="A11030" s="15"/>
      <c r="B11030" s="15"/>
      <c r="C11030" s="15"/>
    </row>
    <row r="11031" spans="1:3" x14ac:dyDescent="0.25">
      <c r="A11031" s="15"/>
      <c r="B11031" s="15"/>
      <c r="C11031" s="15"/>
    </row>
    <row r="11032" spans="1:3" x14ac:dyDescent="0.25">
      <c r="A11032" s="15"/>
      <c r="B11032" s="15"/>
      <c r="C11032" s="15"/>
    </row>
    <row r="11033" spans="1:3" x14ac:dyDescent="0.25">
      <c r="A11033" s="15"/>
      <c r="B11033" s="15"/>
      <c r="C11033" s="15"/>
    </row>
    <row r="11034" spans="1:3" x14ac:dyDescent="0.25">
      <c r="A11034" s="15"/>
      <c r="B11034" s="15"/>
      <c r="C11034" s="15"/>
    </row>
    <row r="11035" spans="1:3" x14ac:dyDescent="0.25">
      <c r="A11035" s="15"/>
      <c r="B11035" s="15"/>
      <c r="C11035" s="15"/>
    </row>
    <row r="11036" spans="1:3" x14ac:dyDescent="0.25">
      <c r="A11036" s="15"/>
      <c r="B11036" s="15"/>
      <c r="C11036" s="15"/>
    </row>
    <row r="11037" spans="1:3" x14ac:dyDescent="0.25">
      <c r="A11037" s="15"/>
      <c r="B11037" s="15"/>
      <c r="C11037" s="15"/>
    </row>
    <row r="11038" spans="1:3" x14ac:dyDescent="0.25">
      <c r="A11038" s="15"/>
      <c r="B11038" s="15"/>
      <c r="C11038" s="15"/>
    </row>
    <row r="11039" spans="1:3" x14ac:dyDescent="0.25">
      <c r="A11039" s="15"/>
      <c r="B11039" s="15"/>
      <c r="C11039" s="15"/>
    </row>
    <row r="11040" spans="1:3" x14ac:dyDescent="0.25">
      <c r="A11040" s="15"/>
      <c r="B11040" s="15"/>
      <c r="C11040" s="15"/>
    </row>
    <row r="11041" spans="1:3" x14ac:dyDescent="0.25">
      <c r="A11041" s="15"/>
      <c r="B11041" s="15"/>
      <c r="C11041" s="15"/>
    </row>
    <row r="11042" spans="1:3" x14ac:dyDescent="0.25">
      <c r="A11042" s="15"/>
      <c r="B11042" s="15"/>
      <c r="C11042" s="15"/>
    </row>
    <row r="11043" spans="1:3" x14ac:dyDescent="0.25">
      <c r="A11043" s="15"/>
      <c r="B11043" s="15"/>
      <c r="C11043" s="15"/>
    </row>
    <row r="11044" spans="1:3" x14ac:dyDescent="0.25">
      <c r="A11044" s="15"/>
      <c r="B11044" s="15"/>
      <c r="C11044" s="15"/>
    </row>
    <row r="11045" spans="1:3" x14ac:dyDescent="0.25">
      <c r="A11045" s="15"/>
      <c r="B11045" s="15"/>
      <c r="C11045" s="15"/>
    </row>
    <row r="11046" spans="1:3" x14ac:dyDescent="0.25">
      <c r="A11046" s="15"/>
      <c r="B11046" s="15"/>
      <c r="C11046" s="15"/>
    </row>
    <row r="11047" spans="1:3" x14ac:dyDescent="0.25">
      <c r="A11047" s="15"/>
      <c r="B11047" s="15"/>
      <c r="C11047" s="15"/>
    </row>
    <row r="11048" spans="1:3" x14ac:dyDescent="0.25">
      <c r="A11048" s="15"/>
      <c r="B11048" s="15"/>
      <c r="C11048" s="15"/>
    </row>
    <row r="11049" spans="1:3" x14ac:dyDescent="0.25">
      <c r="A11049" s="15"/>
      <c r="B11049" s="15"/>
      <c r="C11049" s="15"/>
    </row>
    <row r="11050" spans="1:3" x14ac:dyDescent="0.25">
      <c r="A11050" s="15"/>
      <c r="B11050" s="15"/>
      <c r="C11050" s="15"/>
    </row>
    <row r="11051" spans="1:3" x14ac:dyDescent="0.25">
      <c r="A11051" s="15"/>
      <c r="B11051" s="15"/>
      <c r="C11051" s="15"/>
    </row>
    <row r="11052" spans="1:3" x14ac:dyDescent="0.25">
      <c r="A11052" s="15"/>
      <c r="B11052" s="15"/>
      <c r="C11052" s="15"/>
    </row>
    <row r="11053" spans="1:3" x14ac:dyDescent="0.25">
      <c r="A11053" s="15"/>
      <c r="B11053" s="15"/>
      <c r="C11053" s="15"/>
    </row>
    <row r="11054" spans="1:3" x14ac:dyDescent="0.25">
      <c r="A11054" s="15"/>
      <c r="B11054" s="15"/>
      <c r="C11054" s="15"/>
    </row>
    <row r="11055" spans="1:3" x14ac:dyDescent="0.25">
      <c r="A11055" s="15"/>
      <c r="B11055" s="15"/>
      <c r="C11055" s="15"/>
    </row>
    <row r="11056" spans="1:3" x14ac:dyDescent="0.25">
      <c r="A11056" s="15"/>
      <c r="B11056" s="15"/>
      <c r="C11056" s="15"/>
    </row>
    <row r="11057" spans="1:3" x14ac:dyDescent="0.25">
      <c r="A11057" s="15"/>
      <c r="B11057" s="15"/>
      <c r="C11057" s="15"/>
    </row>
    <row r="11058" spans="1:3" x14ac:dyDescent="0.25">
      <c r="A11058" s="15"/>
      <c r="B11058" s="15"/>
      <c r="C11058" s="15"/>
    </row>
    <row r="11059" spans="1:3" x14ac:dyDescent="0.25">
      <c r="A11059" s="15"/>
      <c r="B11059" s="15"/>
      <c r="C11059" s="15"/>
    </row>
    <row r="11060" spans="1:3" x14ac:dyDescent="0.25">
      <c r="A11060" s="15"/>
      <c r="B11060" s="15"/>
      <c r="C11060" s="15"/>
    </row>
    <row r="11061" spans="1:3" x14ac:dyDescent="0.25">
      <c r="A11061" s="15"/>
      <c r="B11061" s="15"/>
      <c r="C11061" s="15"/>
    </row>
    <row r="11062" spans="1:3" x14ac:dyDescent="0.25">
      <c r="A11062" s="15"/>
      <c r="B11062" s="15"/>
      <c r="C11062" s="15"/>
    </row>
    <row r="11063" spans="1:3" x14ac:dyDescent="0.25">
      <c r="A11063" s="15"/>
      <c r="B11063" s="15"/>
      <c r="C11063" s="15"/>
    </row>
    <row r="11064" spans="1:3" x14ac:dyDescent="0.25">
      <c r="A11064" s="15"/>
      <c r="B11064" s="15"/>
      <c r="C11064" s="15"/>
    </row>
    <row r="11065" spans="1:3" x14ac:dyDescent="0.25">
      <c r="A11065" s="15"/>
      <c r="B11065" s="15"/>
      <c r="C11065" s="15"/>
    </row>
    <row r="11066" spans="1:3" x14ac:dyDescent="0.25">
      <c r="A11066" s="15"/>
      <c r="B11066" s="15"/>
      <c r="C11066" s="15"/>
    </row>
    <row r="11067" spans="1:3" x14ac:dyDescent="0.25">
      <c r="A11067" s="15"/>
      <c r="B11067" s="15"/>
      <c r="C11067" s="15"/>
    </row>
    <row r="11068" spans="1:3" x14ac:dyDescent="0.25">
      <c r="A11068" s="15"/>
      <c r="B11068" s="15"/>
      <c r="C11068" s="15"/>
    </row>
    <row r="11069" spans="1:3" x14ac:dyDescent="0.25">
      <c r="A11069" s="15"/>
      <c r="B11069" s="15"/>
      <c r="C11069" s="15"/>
    </row>
    <row r="11070" spans="1:3" x14ac:dyDescent="0.25">
      <c r="A11070" s="15"/>
      <c r="B11070" s="15"/>
      <c r="C11070" s="15"/>
    </row>
    <row r="11071" spans="1:3" x14ac:dyDescent="0.25">
      <c r="A11071" s="15"/>
      <c r="B11071" s="15"/>
      <c r="C11071" s="15"/>
    </row>
    <row r="11072" spans="1:3" x14ac:dyDescent="0.25">
      <c r="A11072" s="15"/>
      <c r="B11072" s="15"/>
      <c r="C11072" s="15"/>
    </row>
    <row r="11073" spans="1:3" x14ac:dyDescent="0.25">
      <c r="A11073" s="15"/>
      <c r="B11073" s="15"/>
      <c r="C11073" s="15"/>
    </row>
    <row r="11074" spans="1:3" x14ac:dyDescent="0.25">
      <c r="A11074" s="15"/>
      <c r="B11074" s="15"/>
      <c r="C11074" s="15"/>
    </row>
    <row r="11075" spans="1:3" x14ac:dyDescent="0.25">
      <c r="A11075" s="15"/>
      <c r="B11075" s="15"/>
      <c r="C11075" s="15"/>
    </row>
    <row r="11076" spans="1:3" x14ac:dyDescent="0.25">
      <c r="A11076" s="15"/>
      <c r="B11076" s="15"/>
      <c r="C11076" s="15"/>
    </row>
    <row r="11077" spans="1:3" x14ac:dyDescent="0.25">
      <c r="A11077" s="15"/>
      <c r="B11077" s="15"/>
      <c r="C11077" s="15"/>
    </row>
    <row r="11078" spans="1:3" x14ac:dyDescent="0.25">
      <c r="A11078" s="15"/>
      <c r="B11078" s="15"/>
      <c r="C11078" s="15"/>
    </row>
    <row r="11079" spans="1:3" x14ac:dyDescent="0.25">
      <c r="A11079" s="15"/>
      <c r="B11079" s="15"/>
      <c r="C11079" s="15"/>
    </row>
    <row r="11080" spans="1:3" x14ac:dyDescent="0.25">
      <c r="A11080" s="15"/>
      <c r="B11080" s="15"/>
      <c r="C11080" s="15"/>
    </row>
    <row r="11081" spans="1:3" x14ac:dyDescent="0.25">
      <c r="A11081" s="15"/>
      <c r="B11081" s="15"/>
      <c r="C11081" s="15"/>
    </row>
    <row r="11082" spans="1:3" x14ac:dyDescent="0.25">
      <c r="A11082" s="15"/>
      <c r="B11082" s="15"/>
      <c r="C11082" s="15"/>
    </row>
    <row r="11083" spans="1:3" x14ac:dyDescent="0.25">
      <c r="A11083" s="15"/>
      <c r="B11083" s="15"/>
      <c r="C11083" s="15"/>
    </row>
    <row r="11084" spans="1:3" x14ac:dyDescent="0.25">
      <c r="A11084" s="15"/>
      <c r="B11084" s="15"/>
      <c r="C11084" s="15"/>
    </row>
    <row r="11085" spans="1:3" x14ac:dyDescent="0.25">
      <c r="A11085" s="15"/>
      <c r="B11085" s="15"/>
      <c r="C11085" s="15"/>
    </row>
    <row r="11086" spans="1:3" x14ac:dyDescent="0.25">
      <c r="A11086" s="15"/>
      <c r="B11086" s="15"/>
      <c r="C11086" s="15"/>
    </row>
    <row r="11087" spans="1:3" x14ac:dyDescent="0.25">
      <c r="A11087" s="15"/>
      <c r="B11087" s="15"/>
      <c r="C11087" s="15"/>
    </row>
    <row r="11088" spans="1:3" x14ac:dyDescent="0.25">
      <c r="A11088" s="15"/>
      <c r="B11088" s="15"/>
      <c r="C11088" s="15"/>
    </row>
    <row r="11089" spans="1:3" x14ac:dyDescent="0.25">
      <c r="A11089" s="15"/>
      <c r="B11089" s="15"/>
      <c r="C11089" s="15"/>
    </row>
    <row r="11090" spans="1:3" x14ac:dyDescent="0.25">
      <c r="A11090" s="15"/>
      <c r="B11090" s="15"/>
      <c r="C11090" s="15"/>
    </row>
    <row r="11091" spans="1:3" x14ac:dyDescent="0.25">
      <c r="A11091" s="15"/>
      <c r="B11091" s="15"/>
      <c r="C11091" s="15"/>
    </row>
    <row r="11092" spans="1:3" x14ac:dyDescent="0.25">
      <c r="A11092" s="15"/>
      <c r="B11092" s="15"/>
      <c r="C11092" s="15"/>
    </row>
    <row r="11093" spans="1:3" x14ac:dyDescent="0.25">
      <c r="A11093" s="15"/>
      <c r="B11093" s="15"/>
      <c r="C11093" s="15"/>
    </row>
    <row r="11094" spans="1:3" x14ac:dyDescent="0.25">
      <c r="A11094" s="15"/>
      <c r="B11094" s="15"/>
      <c r="C11094" s="15"/>
    </row>
    <row r="11095" spans="1:3" x14ac:dyDescent="0.25">
      <c r="A11095" s="15"/>
      <c r="B11095" s="15"/>
      <c r="C11095" s="15"/>
    </row>
    <row r="11096" spans="1:3" x14ac:dyDescent="0.25">
      <c r="A11096" s="15"/>
      <c r="B11096" s="15"/>
      <c r="C11096" s="15"/>
    </row>
    <row r="11097" spans="1:3" x14ac:dyDescent="0.25">
      <c r="A11097" s="15"/>
      <c r="B11097" s="15"/>
      <c r="C11097" s="15"/>
    </row>
    <row r="11098" spans="1:3" x14ac:dyDescent="0.25">
      <c r="A11098" s="15"/>
      <c r="B11098" s="15"/>
      <c r="C11098" s="15"/>
    </row>
    <row r="11099" spans="1:3" x14ac:dyDescent="0.25">
      <c r="A11099" s="15"/>
      <c r="B11099" s="15"/>
      <c r="C11099" s="15"/>
    </row>
    <row r="11100" spans="1:3" x14ac:dyDescent="0.25">
      <c r="A11100" s="15"/>
      <c r="B11100" s="15"/>
      <c r="C11100" s="15"/>
    </row>
    <row r="11101" spans="1:3" x14ac:dyDescent="0.25">
      <c r="A11101" s="15"/>
      <c r="B11101" s="15"/>
      <c r="C11101" s="15"/>
    </row>
    <row r="11102" spans="1:3" x14ac:dyDescent="0.25">
      <c r="A11102" s="15"/>
      <c r="B11102" s="15"/>
      <c r="C11102" s="15"/>
    </row>
    <row r="11103" spans="1:3" x14ac:dyDescent="0.25">
      <c r="A11103" s="15"/>
      <c r="B11103" s="15"/>
      <c r="C11103" s="15"/>
    </row>
    <row r="11104" spans="1:3" x14ac:dyDescent="0.25">
      <c r="A11104" s="15"/>
      <c r="B11104" s="15"/>
      <c r="C11104" s="15"/>
    </row>
    <row r="11105" spans="1:3" x14ac:dyDescent="0.25">
      <c r="A11105" s="15"/>
      <c r="B11105" s="15"/>
      <c r="C11105" s="15"/>
    </row>
    <row r="11106" spans="1:3" x14ac:dyDescent="0.25">
      <c r="A11106" s="15"/>
      <c r="B11106" s="15"/>
      <c r="C11106" s="15"/>
    </row>
    <row r="11107" spans="1:3" x14ac:dyDescent="0.25">
      <c r="A11107" s="15"/>
      <c r="B11107" s="15"/>
      <c r="C11107" s="15"/>
    </row>
    <row r="11108" spans="1:3" x14ac:dyDescent="0.25">
      <c r="A11108" s="15"/>
      <c r="B11108" s="15"/>
      <c r="C11108" s="15"/>
    </row>
    <row r="11109" spans="1:3" x14ac:dyDescent="0.25">
      <c r="A11109" s="15"/>
      <c r="B11109" s="15"/>
      <c r="C11109" s="15"/>
    </row>
    <row r="11110" spans="1:3" x14ac:dyDescent="0.25">
      <c r="A11110" s="15"/>
      <c r="B11110" s="15"/>
      <c r="C11110" s="15"/>
    </row>
    <row r="11111" spans="1:3" x14ac:dyDescent="0.25">
      <c r="A11111" s="15"/>
      <c r="B11111" s="15"/>
      <c r="C11111" s="15"/>
    </row>
    <row r="11112" spans="1:3" x14ac:dyDescent="0.25">
      <c r="A11112" s="15"/>
      <c r="B11112" s="15"/>
      <c r="C11112" s="15"/>
    </row>
    <row r="11113" spans="1:3" x14ac:dyDescent="0.25">
      <c r="A11113" s="15"/>
      <c r="B11113" s="15"/>
      <c r="C11113" s="15"/>
    </row>
    <row r="11114" spans="1:3" x14ac:dyDescent="0.25">
      <c r="A11114" s="15"/>
      <c r="B11114" s="15"/>
      <c r="C11114" s="15"/>
    </row>
    <row r="11115" spans="1:3" x14ac:dyDescent="0.25">
      <c r="A11115" s="15"/>
      <c r="B11115" s="15"/>
      <c r="C11115" s="15"/>
    </row>
    <row r="11116" spans="1:3" x14ac:dyDescent="0.25">
      <c r="A11116" s="15"/>
      <c r="B11116" s="15"/>
      <c r="C11116" s="15"/>
    </row>
    <row r="11117" spans="1:3" x14ac:dyDescent="0.25">
      <c r="A11117" s="15"/>
      <c r="B11117" s="15"/>
      <c r="C11117" s="15"/>
    </row>
    <row r="11118" spans="1:3" x14ac:dyDescent="0.25">
      <c r="A11118" s="15"/>
      <c r="B11118" s="15"/>
      <c r="C11118" s="15"/>
    </row>
    <row r="11119" spans="1:3" x14ac:dyDescent="0.25">
      <c r="A11119" s="15"/>
      <c r="B11119" s="15"/>
      <c r="C11119" s="15"/>
    </row>
    <row r="11120" spans="1:3" x14ac:dyDescent="0.25">
      <c r="A11120" s="15"/>
      <c r="B11120" s="15"/>
      <c r="C11120" s="15"/>
    </row>
    <row r="11121" spans="1:3" x14ac:dyDescent="0.25">
      <c r="A11121" s="15"/>
      <c r="B11121" s="15"/>
      <c r="C11121" s="15"/>
    </row>
    <row r="11122" spans="1:3" x14ac:dyDescent="0.25">
      <c r="A11122" s="15"/>
      <c r="B11122" s="15"/>
      <c r="C11122" s="15"/>
    </row>
    <row r="11123" spans="1:3" x14ac:dyDescent="0.25">
      <c r="A11123" s="15"/>
      <c r="B11123" s="15"/>
      <c r="C11123" s="15"/>
    </row>
    <row r="11124" spans="1:3" x14ac:dyDescent="0.25">
      <c r="A11124" s="15"/>
      <c r="B11124" s="15"/>
      <c r="C11124" s="15"/>
    </row>
    <row r="11125" spans="1:3" x14ac:dyDescent="0.25">
      <c r="A11125" s="15"/>
      <c r="B11125" s="15"/>
      <c r="C11125" s="15"/>
    </row>
    <row r="11126" spans="1:3" x14ac:dyDescent="0.25">
      <c r="A11126" s="15"/>
      <c r="B11126" s="15"/>
      <c r="C11126" s="15"/>
    </row>
    <row r="11127" spans="1:3" x14ac:dyDescent="0.25">
      <c r="A11127" s="15"/>
      <c r="B11127" s="15"/>
      <c r="C11127" s="15"/>
    </row>
    <row r="11128" spans="1:3" x14ac:dyDescent="0.25">
      <c r="A11128" s="15"/>
      <c r="B11128" s="15"/>
      <c r="C11128" s="15"/>
    </row>
    <row r="11129" spans="1:3" x14ac:dyDescent="0.25">
      <c r="A11129" s="15"/>
      <c r="B11129" s="15"/>
      <c r="C11129" s="15"/>
    </row>
    <row r="11130" spans="1:3" x14ac:dyDescent="0.25">
      <c r="A11130" s="15"/>
      <c r="B11130" s="15"/>
      <c r="C11130" s="15"/>
    </row>
    <row r="11131" spans="1:3" x14ac:dyDescent="0.25">
      <c r="A11131" s="15"/>
      <c r="B11131" s="15"/>
      <c r="C11131" s="15"/>
    </row>
    <row r="11132" spans="1:3" x14ac:dyDescent="0.25">
      <c r="A11132" s="15"/>
      <c r="B11132" s="15"/>
      <c r="C11132" s="15"/>
    </row>
    <row r="11133" spans="1:3" x14ac:dyDescent="0.25">
      <c r="A11133" s="15"/>
      <c r="B11133" s="15"/>
      <c r="C11133" s="15"/>
    </row>
    <row r="11134" spans="1:3" x14ac:dyDescent="0.25">
      <c r="A11134" s="15"/>
      <c r="B11134" s="15"/>
      <c r="C11134" s="15"/>
    </row>
    <row r="11135" spans="1:3" x14ac:dyDescent="0.25">
      <c r="A11135" s="15"/>
      <c r="B11135" s="15"/>
      <c r="C11135" s="15"/>
    </row>
    <row r="11136" spans="1:3" x14ac:dyDescent="0.25">
      <c r="A11136" s="15"/>
      <c r="B11136" s="15"/>
      <c r="C11136" s="15"/>
    </row>
    <row r="11137" spans="1:3" x14ac:dyDescent="0.25">
      <c r="A11137" s="15"/>
      <c r="B11137" s="15"/>
      <c r="C11137" s="15"/>
    </row>
    <row r="11138" spans="1:3" x14ac:dyDescent="0.25">
      <c r="A11138" s="15"/>
      <c r="B11138" s="15"/>
      <c r="C11138" s="15"/>
    </row>
    <row r="11139" spans="1:3" x14ac:dyDescent="0.25">
      <c r="A11139" s="15"/>
      <c r="B11139" s="15"/>
      <c r="C11139" s="15"/>
    </row>
    <row r="11140" spans="1:3" x14ac:dyDescent="0.25">
      <c r="A11140" s="15"/>
      <c r="B11140" s="15"/>
      <c r="C11140" s="15"/>
    </row>
    <row r="11141" spans="1:3" x14ac:dyDescent="0.25">
      <c r="A11141" s="15"/>
      <c r="B11141" s="15"/>
      <c r="C11141" s="15"/>
    </row>
    <row r="11142" spans="1:3" x14ac:dyDescent="0.25">
      <c r="A11142" s="15"/>
      <c r="B11142" s="15"/>
      <c r="C11142" s="15"/>
    </row>
    <row r="11143" spans="1:3" x14ac:dyDescent="0.25">
      <c r="A11143" s="15"/>
      <c r="B11143" s="15"/>
      <c r="C11143" s="15"/>
    </row>
    <row r="11144" spans="1:3" x14ac:dyDescent="0.25">
      <c r="A11144" s="15"/>
      <c r="B11144" s="15"/>
      <c r="C11144" s="15"/>
    </row>
    <row r="11145" spans="1:3" x14ac:dyDescent="0.25">
      <c r="A11145" s="15"/>
      <c r="B11145" s="15"/>
      <c r="C11145" s="15"/>
    </row>
    <row r="11146" spans="1:3" x14ac:dyDescent="0.25">
      <c r="A11146" s="15"/>
      <c r="B11146" s="15"/>
      <c r="C11146" s="15"/>
    </row>
    <row r="11147" spans="1:3" x14ac:dyDescent="0.25">
      <c r="A11147" s="15"/>
      <c r="B11147" s="15"/>
      <c r="C11147" s="15"/>
    </row>
    <row r="11148" spans="1:3" x14ac:dyDescent="0.25">
      <c r="A11148" s="15"/>
      <c r="B11148" s="15"/>
      <c r="C11148" s="15"/>
    </row>
    <row r="11149" spans="1:3" x14ac:dyDescent="0.25">
      <c r="A11149" s="15"/>
      <c r="B11149" s="15"/>
      <c r="C11149" s="15"/>
    </row>
    <row r="11150" spans="1:3" x14ac:dyDescent="0.25">
      <c r="A11150" s="15"/>
      <c r="B11150" s="15"/>
      <c r="C11150" s="15"/>
    </row>
    <row r="11151" spans="1:3" x14ac:dyDescent="0.25">
      <c r="A11151" s="15"/>
      <c r="B11151" s="15"/>
      <c r="C11151" s="15"/>
    </row>
    <row r="11152" spans="1:3" x14ac:dyDescent="0.25">
      <c r="A11152" s="15"/>
      <c r="B11152" s="15"/>
      <c r="C11152" s="15"/>
    </row>
    <row r="11153" spans="1:3" x14ac:dyDescent="0.25">
      <c r="A11153" s="15"/>
      <c r="B11153" s="15"/>
      <c r="C11153" s="15"/>
    </row>
    <row r="11154" spans="1:3" x14ac:dyDescent="0.25">
      <c r="A11154" s="15"/>
      <c r="B11154" s="15"/>
      <c r="C11154" s="15"/>
    </row>
    <row r="11155" spans="1:3" x14ac:dyDescent="0.25">
      <c r="A11155" s="15"/>
      <c r="B11155" s="15"/>
      <c r="C11155" s="15"/>
    </row>
    <row r="11156" spans="1:3" x14ac:dyDescent="0.25">
      <c r="A11156" s="15"/>
      <c r="B11156" s="15"/>
      <c r="C11156" s="15"/>
    </row>
    <row r="11157" spans="1:3" x14ac:dyDescent="0.25">
      <c r="A11157" s="15"/>
      <c r="B11157" s="15"/>
      <c r="C11157" s="15"/>
    </row>
    <row r="11158" spans="1:3" x14ac:dyDescent="0.25">
      <c r="A11158" s="15"/>
      <c r="B11158" s="15"/>
      <c r="C11158" s="15"/>
    </row>
    <row r="11159" spans="1:3" x14ac:dyDescent="0.25">
      <c r="A11159" s="15"/>
      <c r="B11159" s="15"/>
      <c r="C11159" s="15"/>
    </row>
    <row r="11160" spans="1:3" x14ac:dyDescent="0.25">
      <c r="A11160" s="15"/>
      <c r="B11160" s="15"/>
      <c r="C11160" s="15"/>
    </row>
    <row r="11161" spans="1:3" x14ac:dyDescent="0.25">
      <c r="A11161" s="15"/>
      <c r="B11161" s="15"/>
      <c r="C11161" s="15"/>
    </row>
    <row r="11162" spans="1:3" x14ac:dyDescent="0.25">
      <c r="A11162" s="15"/>
      <c r="B11162" s="15"/>
      <c r="C11162" s="15"/>
    </row>
    <row r="11163" spans="1:3" x14ac:dyDescent="0.25">
      <c r="A11163" s="15"/>
      <c r="B11163" s="15"/>
      <c r="C11163" s="15"/>
    </row>
    <row r="11164" spans="1:3" x14ac:dyDescent="0.25">
      <c r="A11164" s="15"/>
      <c r="B11164" s="15"/>
      <c r="C11164" s="15"/>
    </row>
    <row r="11165" spans="1:3" x14ac:dyDescent="0.25">
      <c r="A11165" s="15"/>
      <c r="B11165" s="15"/>
      <c r="C11165" s="15"/>
    </row>
    <row r="11166" spans="1:3" x14ac:dyDescent="0.25">
      <c r="A11166" s="15"/>
      <c r="B11166" s="15"/>
      <c r="C11166" s="15"/>
    </row>
    <row r="11167" spans="1:3" x14ac:dyDescent="0.25">
      <c r="A11167" s="15"/>
      <c r="B11167" s="15"/>
      <c r="C11167" s="15"/>
    </row>
    <row r="11168" spans="1:3" x14ac:dyDescent="0.25">
      <c r="A11168" s="15"/>
      <c r="B11168" s="15"/>
      <c r="C11168" s="15"/>
    </row>
    <row r="11169" spans="1:3" x14ac:dyDescent="0.25">
      <c r="A11169" s="15"/>
      <c r="B11169" s="15"/>
      <c r="C11169" s="15"/>
    </row>
    <row r="11170" spans="1:3" x14ac:dyDescent="0.25">
      <c r="A11170" s="15"/>
      <c r="B11170" s="15"/>
      <c r="C11170" s="15"/>
    </row>
    <row r="11171" spans="1:3" x14ac:dyDescent="0.25">
      <c r="A11171" s="15"/>
      <c r="B11171" s="15"/>
      <c r="C11171" s="15"/>
    </row>
    <row r="11172" spans="1:3" x14ac:dyDescent="0.25">
      <c r="A11172" s="15"/>
      <c r="B11172" s="15"/>
      <c r="C11172" s="15"/>
    </row>
    <row r="11173" spans="1:3" x14ac:dyDescent="0.25">
      <c r="A11173" s="15"/>
      <c r="B11173" s="15"/>
      <c r="C11173" s="15"/>
    </row>
    <row r="11174" spans="1:3" x14ac:dyDescent="0.25">
      <c r="A11174" s="15"/>
      <c r="B11174" s="15"/>
      <c r="C11174" s="15"/>
    </row>
    <row r="11175" spans="1:3" x14ac:dyDescent="0.25">
      <c r="A11175" s="15"/>
      <c r="B11175" s="15"/>
      <c r="C11175" s="15"/>
    </row>
    <row r="11176" spans="1:3" x14ac:dyDescent="0.25">
      <c r="A11176" s="15"/>
      <c r="B11176" s="15"/>
      <c r="C11176" s="15"/>
    </row>
    <row r="11177" spans="1:3" x14ac:dyDescent="0.25">
      <c r="A11177" s="15"/>
      <c r="B11177" s="15"/>
      <c r="C11177" s="15"/>
    </row>
    <row r="11178" spans="1:3" x14ac:dyDescent="0.25">
      <c r="A11178" s="15"/>
      <c r="B11178" s="15"/>
      <c r="C11178" s="15"/>
    </row>
    <row r="11179" spans="1:3" x14ac:dyDescent="0.25">
      <c r="A11179" s="15"/>
      <c r="B11179" s="15"/>
      <c r="C11179" s="15"/>
    </row>
    <row r="11180" spans="1:3" x14ac:dyDescent="0.25">
      <c r="A11180" s="15"/>
      <c r="B11180" s="15"/>
      <c r="C11180" s="15"/>
    </row>
    <row r="11181" spans="1:3" x14ac:dyDescent="0.25">
      <c r="A11181" s="15"/>
      <c r="B11181" s="15"/>
      <c r="C11181" s="15"/>
    </row>
    <row r="11182" spans="1:3" x14ac:dyDescent="0.25">
      <c r="A11182" s="15"/>
      <c r="B11182" s="15"/>
      <c r="C11182" s="15"/>
    </row>
    <row r="11183" spans="1:3" x14ac:dyDescent="0.25">
      <c r="A11183" s="15"/>
      <c r="B11183" s="15"/>
      <c r="C11183" s="15"/>
    </row>
    <row r="11184" spans="1:3" x14ac:dyDescent="0.25">
      <c r="A11184" s="15"/>
      <c r="B11184" s="15"/>
      <c r="C11184" s="15"/>
    </row>
    <row r="11185" spans="1:3" x14ac:dyDescent="0.25">
      <c r="A11185" s="15"/>
      <c r="B11185" s="15"/>
      <c r="C11185" s="15"/>
    </row>
    <row r="11186" spans="1:3" x14ac:dyDescent="0.25">
      <c r="A11186" s="15"/>
      <c r="B11186" s="15"/>
      <c r="C11186" s="15"/>
    </row>
    <row r="11187" spans="1:3" x14ac:dyDescent="0.25">
      <c r="A11187" s="15"/>
      <c r="B11187" s="15"/>
      <c r="C11187" s="15"/>
    </row>
    <row r="11188" spans="1:3" x14ac:dyDescent="0.25">
      <c r="A11188" s="15"/>
      <c r="B11188" s="15"/>
      <c r="C11188" s="15"/>
    </row>
    <row r="11189" spans="1:3" x14ac:dyDescent="0.25">
      <c r="A11189" s="15"/>
      <c r="B11189" s="15"/>
      <c r="C11189" s="15"/>
    </row>
    <row r="11190" spans="1:3" x14ac:dyDescent="0.25">
      <c r="A11190" s="15"/>
      <c r="B11190" s="15"/>
      <c r="C11190" s="15"/>
    </row>
    <row r="11191" spans="1:3" x14ac:dyDescent="0.25">
      <c r="A11191" s="15"/>
      <c r="B11191" s="15"/>
      <c r="C11191" s="15"/>
    </row>
    <row r="11192" spans="1:3" x14ac:dyDescent="0.25">
      <c r="A11192" s="15"/>
      <c r="B11192" s="15"/>
      <c r="C11192" s="15"/>
    </row>
    <row r="11193" spans="1:3" x14ac:dyDescent="0.25">
      <c r="A11193" s="15"/>
      <c r="B11193" s="15"/>
      <c r="C11193" s="15"/>
    </row>
    <row r="11194" spans="1:3" x14ac:dyDescent="0.25">
      <c r="A11194" s="15"/>
      <c r="B11194" s="15"/>
      <c r="C11194" s="15"/>
    </row>
    <row r="11195" spans="1:3" x14ac:dyDescent="0.25">
      <c r="A11195" s="15"/>
      <c r="B11195" s="15"/>
      <c r="C11195" s="15"/>
    </row>
    <row r="11196" spans="1:3" x14ac:dyDescent="0.25">
      <c r="A11196" s="15"/>
      <c r="B11196" s="15"/>
      <c r="C11196" s="15"/>
    </row>
    <row r="11197" spans="1:3" x14ac:dyDescent="0.25">
      <c r="A11197" s="15"/>
      <c r="B11197" s="15"/>
      <c r="C11197" s="15"/>
    </row>
    <row r="11198" spans="1:3" x14ac:dyDescent="0.25">
      <c r="A11198" s="15"/>
      <c r="B11198" s="15"/>
      <c r="C11198" s="15"/>
    </row>
    <row r="11199" spans="1:3" x14ac:dyDescent="0.25">
      <c r="A11199" s="15"/>
      <c r="B11199" s="15"/>
      <c r="C11199" s="15"/>
    </row>
    <row r="11200" spans="1:3" x14ac:dyDescent="0.25">
      <c r="A11200" s="15"/>
      <c r="B11200" s="15"/>
      <c r="C11200" s="15"/>
    </row>
    <row r="11201" spans="1:3" x14ac:dyDescent="0.25">
      <c r="A11201" s="15"/>
      <c r="B11201" s="15"/>
      <c r="C11201" s="15"/>
    </row>
    <row r="11202" spans="1:3" x14ac:dyDescent="0.25">
      <c r="A11202" s="15"/>
      <c r="B11202" s="15"/>
      <c r="C11202" s="15"/>
    </row>
    <row r="11203" spans="1:3" x14ac:dyDescent="0.25">
      <c r="A11203" s="15"/>
      <c r="B11203" s="15"/>
      <c r="C11203" s="15"/>
    </row>
    <row r="11204" spans="1:3" x14ac:dyDescent="0.25">
      <c r="A11204" s="15"/>
      <c r="B11204" s="15"/>
      <c r="C11204" s="15"/>
    </row>
    <row r="11205" spans="1:3" x14ac:dyDescent="0.25">
      <c r="A11205" s="15"/>
      <c r="B11205" s="15"/>
      <c r="C11205" s="15"/>
    </row>
    <row r="11206" spans="1:3" x14ac:dyDescent="0.25">
      <c r="A11206" s="15"/>
      <c r="B11206" s="15"/>
      <c r="C11206" s="15"/>
    </row>
    <row r="11207" spans="1:3" x14ac:dyDescent="0.25">
      <c r="A11207" s="15"/>
      <c r="B11207" s="15"/>
      <c r="C11207" s="15"/>
    </row>
    <row r="11208" spans="1:3" x14ac:dyDescent="0.25">
      <c r="A11208" s="15"/>
      <c r="B11208" s="15"/>
      <c r="C11208" s="15"/>
    </row>
    <row r="11209" spans="1:3" x14ac:dyDescent="0.25">
      <c r="A11209" s="15"/>
      <c r="B11209" s="15"/>
      <c r="C11209" s="15"/>
    </row>
    <row r="11210" spans="1:3" x14ac:dyDescent="0.25">
      <c r="A11210" s="15"/>
      <c r="B11210" s="15"/>
      <c r="C11210" s="15"/>
    </row>
    <row r="11211" spans="1:3" x14ac:dyDescent="0.25">
      <c r="A11211" s="15"/>
      <c r="B11211" s="15"/>
      <c r="C11211" s="15"/>
    </row>
    <row r="11212" spans="1:3" x14ac:dyDescent="0.25">
      <c r="A11212" s="15"/>
      <c r="B11212" s="15"/>
      <c r="C11212" s="15"/>
    </row>
    <row r="11213" spans="1:3" x14ac:dyDescent="0.25">
      <c r="A11213" s="15"/>
      <c r="B11213" s="15"/>
      <c r="C11213" s="15"/>
    </row>
    <row r="11214" spans="1:3" x14ac:dyDescent="0.25">
      <c r="A11214" s="15"/>
      <c r="B11214" s="15"/>
      <c r="C11214" s="15"/>
    </row>
    <row r="11215" spans="1:3" x14ac:dyDescent="0.25">
      <c r="A11215" s="15"/>
      <c r="B11215" s="15"/>
      <c r="C11215" s="15"/>
    </row>
    <row r="11216" spans="1:3" x14ac:dyDescent="0.25">
      <c r="A11216" s="15"/>
      <c r="B11216" s="15"/>
      <c r="C11216" s="15"/>
    </row>
    <row r="11217" spans="1:3" x14ac:dyDescent="0.25">
      <c r="A11217" s="15"/>
      <c r="B11217" s="15"/>
      <c r="C11217" s="15"/>
    </row>
    <row r="11218" spans="1:3" x14ac:dyDescent="0.25">
      <c r="A11218" s="15"/>
      <c r="B11218" s="15"/>
      <c r="C11218" s="15"/>
    </row>
    <row r="11219" spans="1:3" x14ac:dyDescent="0.25">
      <c r="A11219" s="15"/>
      <c r="B11219" s="15"/>
      <c r="C11219" s="15"/>
    </row>
    <row r="11220" spans="1:3" x14ac:dyDescent="0.25">
      <c r="A11220" s="15"/>
      <c r="B11220" s="15"/>
      <c r="C11220" s="15"/>
    </row>
    <row r="11221" spans="1:3" x14ac:dyDescent="0.25">
      <c r="A11221" s="15"/>
      <c r="B11221" s="15"/>
      <c r="C11221" s="15"/>
    </row>
    <row r="11222" spans="1:3" x14ac:dyDescent="0.25">
      <c r="A11222" s="15"/>
      <c r="B11222" s="15"/>
      <c r="C11222" s="15"/>
    </row>
    <row r="11223" spans="1:3" x14ac:dyDescent="0.25">
      <c r="A11223" s="15"/>
      <c r="B11223" s="15"/>
      <c r="C11223" s="15"/>
    </row>
    <row r="11224" spans="1:3" x14ac:dyDescent="0.25">
      <c r="A11224" s="15"/>
      <c r="B11224" s="15"/>
      <c r="C11224" s="15"/>
    </row>
    <row r="11225" spans="1:3" x14ac:dyDescent="0.25">
      <c r="A11225" s="15"/>
      <c r="B11225" s="15"/>
      <c r="C11225" s="15"/>
    </row>
    <row r="11226" spans="1:3" x14ac:dyDescent="0.25">
      <c r="A11226" s="15"/>
      <c r="B11226" s="15"/>
      <c r="C11226" s="15"/>
    </row>
    <row r="11227" spans="1:3" x14ac:dyDescent="0.25">
      <c r="A11227" s="15"/>
      <c r="B11227" s="15"/>
      <c r="C11227" s="15"/>
    </row>
    <row r="11228" spans="1:3" x14ac:dyDescent="0.25">
      <c r="A11228" s="15"/>
      <c r="B11228" s="15"/>
      <c r="C11228" s="15"/>
    </row>
    <row r="11229" spans="1:3" x14ac:dyDescent="0.25">
      <c r="A11229" s="15"/>
      <c r="B11229" s="15"/>
      <c r="C11229" s="15"/>
    </row>
    <row r="11230" spans="1:3" x14ac:dyDescent="0.25">
      <c r="A11230" s="15"/>
      <c r="B11230" s="15"/>
      <c r="C11230" s="15"/>
    </row>
    <row r="11231" spans="1:3" x14ac:dyDescent="0.25">
      <c r="A11231" s="15"/>
      <c r="B11231" s="15"/>
      <c r="C11231" s="15"/>
    </row>
    <row r="11232" spans="1:3" x14ac:dyDescent="0.25">
      <c r="A11232" s="15"/>
      <c r="B11232" s="15"/>
      <c r="C11232" s="15"/>
    </row>
    <row r="11233" spans="1:3" x14ac:dyDescent="0.25">
      <c r="A11233" s="15"/>
      <c r="B11233" s="15"/>
      <c r="C11233" s="15"/>
    </row>
    <row r="11234" spans="1:3" x14ac:dyDescent="0.25">
      <c r="A11234" s="15"/>
      <c r="B11234" s="15"/>
      <c r="C11234" s="15"/>
    </row>
    <row r="11235" spans="1:3" x14ac:dyDescent="0.25">
      <c r="A11235" s="15"/>
      <c r="B11235" s="15"/>
      <c r="C11235" s="15"/>
    </row>
    <row r="11236" spans="1:3" x14ac:dyDescent="0.25">
      <c r="A11236" s="15"/>
      <c r="B11236" s="15"/>
      <c r="C11236" s="15"/>
    </row>
    <row r="11237" spans="1:3" x14ac:dyDescent="0.25">
      <c r="A11237" s="15"/>
      <c r="B11237" s="15"/>
      <c r="C11237" s="15"/>
    </row>
    <row r="11238" spans="1:3" x14ac:dyDescent="0.25">
      <c r="A11238" s="15"/>
      <c r="B11238" s="15"/>
      <c r="C11238" s="15"/>
    </row>
    <row r="11239" spans="1:3" x14ac:dyDescent="0.25">
      <c r="A11239" s="15"/>
      <c r="B11239" s="15"/>
      <c r="C11239" s="15"/>
    </row>
    <row r="11240" spans="1:3" x14ac:dyDescent="0.25">
      <c r="A11240" s="15"/>
      <c r="B11240" s="15"/>
      <c r="C11240" s="15"/>
    </row>
    <row r="11241" spans="1:3" x14ac:dyDescent="0.25">
      <c r="A11241" s="15"/>
      <c r="B11241" s="15"/>
      <c r="C11241" s="15"/>
    </row>
    <row r="11242" spans="1:3" x14ac:dyDescent="0.25">
      <c r="A11242" s="15"/>
      <c r="B11242" s="15"/>
      <c r="C11242" s="15"/>
    </row>
    <row r="11243" spans="1:3" x14ac:dyDescent="0.25">
      <c r="A11243" s="15"/>
      <c r="B11243" s="15"/>
      <c r="C11243" s="15"/>
    </row>
    <row r="11244" spans="1:3" x14ac:dyDescent="0.25">
      <c r="A11244" s="15"/>
      <c r="B11244" s="15"/>
      <c r="C11244" s="15"/>
    </row>
    <row r="11245" spans="1:3" x14ac:dyDescent="0.25">
      <c r="A11245" s="15"/>
      <c r="B11245" s="15"/>
      <c r="C11245" s="15"/>
    </row>
    <row r="11246" spans="1:3" x14ac:dyDescent="0.25">
      <c r="A11246" s="15"/>
      <c r="B11246" s="15"/>
      <c r="C11246" s="15"/>
    </row>
    <row r="11247" spans="1:3" x14ac:dyDescent="0.25">
      <c r="A11247" s="15"/>
      <c r="B11247" s="15"/>
      <c r="C11247" s="15"/>
    </row>
    <row r="11248" spans="1:3" x14ac:dyDescent="0.25">
      <c r="A11248" s="15"/>
      <c r="B11248" s="15"/>
      <c r="C11248" s="15"/>
    </row>
    <row r="11249" spans="1:3" x14ac:dyDescent="0.25">
      <c r="A11249" s="15"/>
      <c r="B11249" s="15"/>
      <c r="C11249" s="15"/>
    </row>
    <row r="11250" spans="1:3" x14ac:dyDescent="0.25">
      <c r="A11250" s="15"/>
      <c r="B11250" s="15"/>
      <c r="C11250" s="15"/>
    </row>
    <row r="11251" spans="1:3" x14ac:dyDescent="0.25">
      <c r="A11251" s="15"/>
      <c r="B11251" s="15"/>
      <c r="C11251" s="15"/>
    </row>
    <row r="11252" spans="1:3" x14ac:dyDescent="0.25">
      <c r="A11252" s="15"/>
      <c r="B11252" s="15"/>
      <c r="C11252" s="15"/>
    </row>
    <row r="11253" spans="1:3" x14ac:dyDescent="0.25">
      <c r="A11253" s="15"/>
      <c r="B11253" s="15"/>
      <c r="C11253" s="15"/>
    </row>
    <row r="11254" spans="1:3" x14ac:dyDescent="0.25">
      <c r="A11254" s="15"/>
      <c r="B11254" s="15"/>
      <c r="C11254" s="15"/>
    </row>
    <row r="11255" spans="1:3" x14ac:dyDescent="0.25">
      <c r="A11255" s="15"/>
      <c r="B11255" s="15"/>
      <c r="C11255" s="15"/>
    </row>
    <row r="11256" spans="1:3" x14ac:dyDescent="0.25">
      <c r="A11256" s="15"/>
      <c r="B11256" s="15"/>
      <c r="C11256" s="15"/>
    </row>
    <row r="11257" spans="1:3" x14ac:dyDescent="0.25">
      <c r="A11257" s="15"/>
      <c r="B11257" s="15"/>
      <c r="C11257" s="15"/>
    </row>
    <row r="11258" spans="1:3" x14ac:dyDescent="0.25">
      <c r="A11258" s="15"/>
      <c r="B11258" s="15"/>
      <c r="C11258" s="15"/>
    </row>
    <row r="11259" spans="1:3" x14ac:dyDescent="0.25">
      <c r="A11259" s="15"/>
      <c r="B11259" s="15"/>
      <c r="C11259" s="15"/>
    </row>
    <row r="11260" spans="1:3" x14ac:dyDescent="0.25">
      <c r="A11260" s="15"/>
      <c r="B11260" s="15"/>
      <c r="C11260" s="15"/>
    </row>
    <row r="11261" spans="1:3" x14ac:dyDescent="0.25">
      <c r="A11261" s="15"/>
      <c r="B11261" s="15"/>
      <c r="C11261" s="15"/>
    </row>
    <row r="11262" spans="1:3" x14ac:dyDescent="0.25">
      <c r="A11262" s="15"/>
      <c r="B11262" s="15"/>
      <c r="C11262" s="15"/>
    </row>
    <row r="11263" spans="1:3" x14ac:dyDescent="0.25">
      <c r="A11263" s="15"/>
      <c r="B11263" s="15"/>
      <c r="C11263" s="15"/>
    </row>
    <row r="11264" spans="1:3" x14ac:dyDescent="0.25">
      <c r="A11264" s="15"/>
      <c r="B11264" s="15"/>
      <c r="C11264" s="15"/>
    </row>
    <row r="11265" spans="1:3" x14ac:dyDescent="0.25">
      <c r="A11265" s="15"/>
      <c r="B11265" s="15"/>
      <c r="C11265" s="15"/>
    </row>
    <row r="11266" spans="1:3" x14ac:dyDescent="0.25">
      <c r="A11266" s="15"/>
      <c r="B11266" s="15"/>
      <c r="C11266" s="15"/>
    </row>
    <row r="11267" spans="1:3" x14ac:dyDescent="0.25">
      <c r="A11267" s="15"/>
      <c r="B11267" s="15"/>
      <c r="C11267" s="15"/>
    </row>
    <row r="11268" spans="1:3" x14ac:dyDescent="0.25">
      <c r="A11268" s="15"/>
      <c r="B11268" s="15"/>
      <c r="C11268" s="15"/>
    </row>
    <row r="11269" spans="1:3" x14ac:dyDescent="0.25">
      <c r="A11269" s="15"/>
      <c r="B11269" s="15"/>
      <c r="C11269" s="15"/>
    </row>
    <row r="11270" spans="1:3" x14ac:dyDescent="0.25">
      <c r="A11270" s="15"/>
      <c r="B11270" s="15"/>
      <c r="C11270" s="15"/>
    </row>
    <row r="11271" spans="1:3" x14ac:dyDescent="0.25">
      <c r="A11271" s="15"/>
      <c r="B11271" s="15"/>
      <c r="C11271" s="15"/>
    </row>
    <row r="11272" spans="1:3" x14ac:dyDescent="0.25">
      <c r="A11272" s="15"/>
      <c r="B11272" s="15"/>
      <c r="C11272" s="15"/>
    </row>
    <row r="11273" spans="1:3" x14ac:dyDescent="0.25">
      <c r="A11273" s="15"/>
      <c r="B11273" s="15"/>
      <c r="C11273" s="15"/>
    </row>
    <row r="11274" spans="1:3" x14ac:dyDescent="0.25">
      <c r="A11274" s="15"/>
      <c r="B11274" s="15"/>
      <c r="C11274" s="15"/>
    </row>
    <row r="11275" spans="1:3" x14ac:dyDescent="0.25">
      <c r="A11275" s="15"/>
      <c r="B11275" s="15"/>
      <c r="C11275" s="15"/>
    </row>
    <row r="11276" spans="1:3" x14ac:dyDescent="0.25">
      <c r="A11276" s="15"/>
      <c r="B11276" s="15"/>
      <c r="C11276" s="15"/>
    </row>
    <row r="11277" spans="1:3" x14ac:dyDescent="0.25">
      <c r="A11277" s="15"/>
      <c r="B11277" s="15"/>
      <c r="C11277" s="15"/>
    </row>
    <row r="11278" spans="1:3" x14ac:dyDescent="0.25">
      <c r="A11278" s="15"/>
      <c r="B11278" s="15"/>
      <c r="C11278" s="15"/>
    </row>
    <row r="11279" spans="1:3" x14ac:dyDescent="0.25">
      <c r="A11279" s="15"/>
      <c r="B11279" s="15"/>
      <c r="C11279" s="15"/>
    </row>
    <row r="11280" spans="1:3" x14ac:dyDescent="0.25">
      <c r="A11280" s="15"/>
      <c r="B11280" s="15"/>
      <c r="C11280" s="15"/>
    </row>
    <row r="11281" spans="1:3" x14ac:dyDescent="0.25">
      <c r="A11281" s="15"/>
      <c r="B11281" s="15"/>
      <c r="C11281" s="15"/>
    </row>
    <row r="11282" spans="1:3" x14ac:dyDescent="0.25">
      <c r="A11282" s="15"/>
      <c r="B11282" s="15"/>
      <c r="C11282" s="15"/>
    </row>
    <row r="11283" spans="1:3" x14ac:dyDescent="0.25">
      <c r="A11283" s="15"/>
      <c r="B11283" s="15"/>
      <c r="C11283" s="15"/>
    </row>
    <row r="11284" spans="1:3" x14ac:dyDescent="0.25">
      <c r="A11284" s="15"/>
      <c r="B11284" s="15"/>
      <c r="C11284" s="15"/>
    </row>
    <row r="11285" spans="1:3" x14ac:dyDescent="0.25">
      <c r="A11285" s="15"/>
      <c r="B11285" s="15"/>
      <c r="C11285" s="15"/>
    </row>
    <row r="11286" spans="1:3" x14ac:dyDescent="0.25">
      <c r="A11286" s="15"/>
      <c r="B11286" s="15"/>
      <c r="C11286" s="15"/>
    </row>
    <row r="11287" spans="1:3" x14ac:dyDescent="0.25">
      <c r="A11287" s="15"/>
      <c r="B11287" s="15"/>
      <c r="C11287" s="15"/>
    </row>
    <row r="11288" spans="1:3" x14ac:dyDescent="0.25">
      <c r="A11288" s="15"/>
      <c r="B11288" s="15"/>
      <c r="C11288" s="15"/>
    </row>
    <row r="11289" spans="1:3" x14ac:dyDescent="0.25">
      <c r="A11289" s="15"/>
      <c r="B11289" s="15"/>
      <c r="C11289" s="15"/>
    </row>
    <row r="11290" spans="1:3" x14ac:dyDescent="0.25">
      <c r="A11290" s="15"/>
      <c r="B11290" s="15"/>
      <c r="C11290" s="15"/>
    </row>
    <row r="11291" spans="1:3" x14ac:dyDescent="0.25">
      <c r="A11291" s="15"/>
      <c r="B11291" s="15"/>
      <c r="C11291" s="15"/>
    </row>
    <row r="11292" spans="1:3" x14ac:dyDescent="0.25">
      <c r="A11292" s="15"/>
      <c r="B11292" s="15"/>
      <c r="C11292" s="15"/>
    </row>
    <row r="11293" spans="1:3" x14ac:dyDescent="0.25">
      <c r="A11293" s="15"/>
      <c r="B11293" s="15"/>
      <c r="C11293" s="15"/>
    </row>
    <row r="11294" spans="1:3" x14ac:dyDescent="0.25">
      <c r="A11294" s="15"/>
      <c r="B11294" s="15"/>
      <c r="C11294" s="15"/>
    </row>
    <row r="11295" spans="1:3" x14ac:dyDescent="0.25">
      <c r="A11295" s="15"/>
      <c r="B11295" s="15"/>
      <c r="C11295" s="15"/>
    </row>
    <row r="11296" spans="1:3" x14ac:dyDescent="0.25">
      <c r="A11296" s="15"/>
      <c r="B11296" s="15"/>
      <c r="C11296" s="15"/>
    </row>
    <row r="11297" spans="1:3" x14ac:dyDescent="0.25">
      <c r="A11297" s="15"/>
      <c r="B11297" s="15"/>
      <c r="C11297" s="15"/>
    </row>
    <row r="11298" spans="1:3" x14ac:dyDescent="0.25">
      <c r="A11298" s="15"/>
      <c r="B11298" s="15"/>
      <c r="C11298" s="15"/>
    </row>
    <row r="11299" spans="1:3" x14ac:dyDescent="0.25">
      <c r="A11299" s="15"/>
      <c r="B11299" s="15"/>
      <c r="C11299" s="15"/>
    </row>
    <row r="11300" spans="1:3" x14ac:dyDescent="0.25">
      <c r="A11300" s="15"/>
      <c r="B11300" s="15"/>
      <c r="C11300" s="15"/>
    </row>
    <row r="11301" spans="1:3" x14ac:dyDescent="0.25">
      <c r="A11301" s="15"/>
      <c r="B11301" s="15"/>
      <c r="C11301" s="15"/>
    </row>
    <row r="11302" spans="1:3" x14ac:dyDescent="0.25">
      <c r="A11302" s="15"/>
      <c r="B11302" s="15"/>
      <c r="C11302" s="15"/>
    </row>
    <row r="11303" spans="1:3" x14ac:dyDescent="0.25">
      <c r="A11303" s="15"/>
      <c r="B11303" s="15"/>
      <c r="C11303" s="15"/>
    </row>
    <row r="11304" spans="1:3" x14ac:dyDescent="0.25">
      <c r="A11304" s="15"/>
      <c r="B11304" s="15"/>
      <c r="C11304" s="15"/>
    </row>
    <row r="11305" spans="1:3" x14ac:dyDescent="0.25">
      <c r="A11305" s="15"/>
      <c r="B11305" s="15"/>
      <c r="C11305" s="15"/>
    </row>
    <row r="11306" spans="1:3" x14ac:dyDescent="0.25">
      <c r="A11306" s="15"/>
      <c r="B11306" s="15"/>
      <c r="C11306" s="15"/>
    </row>
    <row r="11307" spans="1:3" x14ac:dyDescent="0.25">
      <c r="A11307" s="15"/>
      <c r="B11307" s="15"/>
      <c r="C11307" s="15"/>
    </row>
    <row r="11308" spans="1:3" x14ac:dyDescent="0.25">
      <c r="A11308" s="15"/>
      <c r="B11308" s="15"/>
      <c r="C11308" s="15"/>
    </row>
    <row r="11309" spans="1:3" x14ac:dyDescent="0.25">
      <c r="A11309" s="15"/>
      <c r="B11309" s="15"/>
      <c r="C11309" s="15"/>
    </row>
    <row r="11310" spans="1:3" x14ac:dyDescent="0.25">
      <c r="A11310" s="15"/>
      <c r="B11310" s="15"/>
      <c r="C11310" s="15"/>
    </row>
    <row r="11311" spans="1:3" x14ac:dyDescent="0.25">
      <c r="A11311" s="15"/>
      <c r="B11311" s="15"/>
      <c r="C11311" s="15"/>
    </row>
    <row r="11312" spans="1:3" x14ac:dyDescent="0.25">
      <c r="A11312" s="15"/>
      <c r="B11312" s="15"/>
      <c r="C11312" s="15"/>
    </row>
    <row r="11313" spans="1:3" x14ac:dyDescent="0.25">
      <c r="A11313" s="15"/>
      <c r="B11313" s="15"/>
      <c r="C11313" s="15"/>
    </row>
    <row r="11314" spans="1:3" x14ac:dyDescent="0.25">
      <c r="A11314" s="15"/>
      <c r="B11314" s="15"/>
      <c r="C11314" s="15"/>
    </row>
    <row r="11315" spans="1:3" x14ac:dyDescent="0.25">
      <c r="A11315" s="15"/>
      <c r="B11315" s="15"/>
      <c r="C11315" s="15"/>
    </row>
    <row r="11316" spans="1:3" x14ac:dyDescent="0.25">
      <c r="A11316" s="15"/>
      <c r="B11316" s="15"/>
      <c r="C11316" s="15"/>
    </row>
    <row r="11317" spans="1:3" x14ac:dyDescent="0.25">
      <c r="A11317" s="15"/>
      <c r="B11317" s="15"/>
      <c r="C11317" s="15"/>
    </row>
    <row r="11318" spans="1:3" x14ac:dyDescent="0.25">
      <c r="A11318" s="15"/>
      <c r="B11318" s="15"/>
      <c r="C11318" s="15"/>
    </row>
    <row r="11319" spans="1:3" x14ac:dyDescent="0.25">
      <c r="A11319" s="15"/>
      <c r="B11319" s="15"/>
      <c r="C11319" s="15"/>
    </row>
    <row r="11320" spans="1:3" x14ac:dyDescent="0.25">
      <c r="A11320" s="15"/>
      <c r="B11320" s="15"/>
      <c r="C11320" s="15"/>
    </row>
    <row r="11321" spans="1:3" x14ac:dyDescent="0.25">
      <c r="A11321" s="15"/>
      <c r="B11321" s="15"/>
      <c r="C11321" s="15"/>
    </row>
    <row r="11322" spans="1:3" x14ac:dyDescent="0.25">
      <c r="A11322" s="15"/>
      <c r="B11322" s="15"/>
      <c r="C11322" s="15"/>
    </row>
    <row r="11323" spans="1:3" x14ac:dyDescent="0.25">
      <c r="A11323" s="15"/>
      <c r="B11323" s="15"/>
      <c r="C11323" s="15"/>
    </row>
    <row r="11324" spans="1:3" x14ac:dyDescent="0.25">
      <c r="A11324" s="15"/>
      <c r="B11324" s="15"/>
      <c r="C11324" s="15"/>
    </row>
    <row r="11325" spans="1:3" x14ac:dyDescent="0.25">
      <c r="A11325" s="15"/>
      <c r="B11325" s="15"/>
      <c r="C11325" s="15"/>
    </row>
    <row r="11326" spans="1:3" x14ac:dyDescent="0.25">
      <c r="A11326" s="15"/>
      <c r="B11326" s="15"/>
      <c r="C11326" s="15"/>
    </row>
    <row r="11327" spans="1:3" x14ac:dyDescent="0.25">
      <c r="A11327" s="15"/>
      <c r="B11327" s="15"/>
      <c r="C11327" s="15"/>
    </row>
    <row r="11328" spans="1:3" x14ac:dyDescent="0.25">
      <c r="A11328" s="15"/>
      <c r="B11328" s="15"/>
      <c r="C11328" s="15"/>
    </row>
    <row r="11329" spans="1:3" x14ac:dyDescent="0.25">
      <c r="A11329" s="15"/>
      <c r="B11329" s="15"/>
      <c r="C11329" s="15"/>
    </row>
    <row r="11330" spans="1:3" x14ac:dyDescent="0.25">
      <c r="A11330" s="15"/>
      <c r="B11330" s="15"/>
      <c r="C11330" s="15"/>
    </row>
    <row r="11331" spans="1:3" x14ac:dyDescent="0.25">
      <c r="A11331" s="15"/>
      <c r="B11331" s="15"/>
      <c r="C11331" s="15"/>
    </row>
    <row r="11332" spans="1:3" x14ac:dyDescent="0.25">
      <c r="A11332" s="15"/>
      <c r="B11332" s="15"/>
      <c r="C11332" s="15"/>
    </row>
    <row r="11333" spans="1:3" x14ac:dyDescent="0.25">
      <c r="A11333" s="15"/>
      <c r="B11333" s="15"/>
      <c r="C11333" s="15"/>
    </row>
    <row r="11334" spans="1:3" x14ac:dyDescent="0.25">
      <c r="A11334" s="15"/>
      <c r="B11334" s="15"/>
      <c r="C11334" s="15"/>
    </row>
    <row r="11335" spans="1:3" x14ac:dyDescent="0.25">
      <c r="A11335" s="15"/>
      <c r="B11335" s="15"/>
      <c r="C11335" s="15"/>
    </row>
    <row r="11336" spans="1:3" x14ac:dyDescent="0.25">
      <c r="A11336" s="15"/>
      <c r="B11336" s="15"/>
      <c r="C11336" s="15"/>
    </row>
    <row r="11337" spans="1:3" x14ac:dyDescent="0.25">
      <c r="A11337" s="15"/>
      <c r="B11337" s="15"/>
      <c r="C11337" s="15"/>
    </row>
    <row r="11338" spans="1:3" x14ac:dyDescent="0.25">
      <c r="A11338" s="15"/>
      <c r="B11338" s="15"/>
      <c r="C11338" s="15"/>
    </row>
    <row r="11339" spans="1:3" x14ac:dyDescent="0.25">
      <c r="A11339" s="15"/>
      <c r="B11339" s="15"/>
      <c r="C11339" s="15"/>
    </row>
    <row r="11340" spans="1:3" x14ac:dyDescent="0.25">
      <c r="A11340" s="15"/>
      <c r="B11340" s="15"/>
      <c r="C11340" s="15"/>
    </row>
    <row r="11341" spans="1:3" x14ac:dyDescent="0.25">
      <c r="A11341" s="15"/>
      <c r="B11341" s="15"/>
      <c r="C11341" s="15"/>
    </row>
    <row r="11342" spans="1:3" x14ac:dyDescent="0.25">
      <c r="A11342" s="15"/>
      <c r="B11342" s="15"/>
      <c r="C11342" s="15"/>
    </row>
    <row r="11343" spans="1:3" x14ac:dyDescent="0.25">
      <c r="A11343" s="15"/>
      <c r="B11343" s="15"/>
      <c r="C11343" s="15"/>
    </row>
    <row r="11344" spans="1:3" x14ac:dyDescent="0.25">
      <c r="A11344" s="15"/>
      <c r="B11344" s="15"/>
      <c r="C11344" s="15"/>
    </row>
    <row r="11345" spans="1:3" x14ac:dyDescent="0.25">
      <c r="A11345" s="15"/>
      <c r="B11345" s="15"/>
      <c r="C11345" s="15"/>
    </row>
    <row r="11346" spans="1:3" x14ac:dyDescent="0.25">
      <c r="A11346" s="15"/>
      <c r="B11346" s="15"/>
      <c r="C11346" s="15"/>
    </row>
    <row r="11347" spans="1:3" x14ac:dyDescent="0.25">
      <c r="A11347" s="15"/>
      <c r="B11347" s="15"/>
      <c r="C11347" s="15"/>
    </row>
    <row r="11348" spans="1:3" x14ac:dyDescent="0.25">
      <c r="A11348" s="15"/>
      <c r="B11348" s="15"/>
      <c r="C11348" s="15"/>
    </row>
    <row r="11349" spans="1:3" x14ac:dyDescent="0.25">
      <c r="A11349" s="15"/>
      <c r="B11349" s="15"/>
      <c r="C11349" s="15"/>
    </row>
    <row r="11350" spans="1:3" x14ac:dyDescent="0.25">
      <c r="A11350" s="15"/>
      <c r="B11350" s="15"/>
      <c r="C11350" s="15"/>
    </row>
    <row r="11351" spans="1:3" x14ac:dyDescent="0.25">
      <c r="A11351" s="15"/>
      <c r="B11351" s="15"/>
      <c r="C11351" s="15"/>
    </row>
    <row r="11352" spans="1:3" x14ac:dyDescent="0.25">
      <c r="A11352" s="15"/>
      <c r="B11352" s="15"/>
      <c r="C11352" s="15"/>
    </row>
    <row r="11353" spans="1:3" x14ac:dyDescent="0.25">
      <c r="A11353" s="15"/>
      <c r="B11353" s="15"/>
      <c r="C11353" s="15"/>
    </row>
    <row r="11354" spans="1:3" x14ac:dyDescent="0.25">
      <c r="A11354" s="15"/>
      <c r="B11354" s="15"/>
      <c r="C11354" s="15"/>
    </row>
    <row r="11355" spans="1:3" x14ac:dyDescent="0.25">
      <c r="A11355" s="15"/>
      <c r="B11355" s="15"/>
      <c r="C11355" s="15"/>
    </row>
    <row r="11356" spans="1:3" x14ac:dyDescent="0.25">
      <c r="A11356" s="15"/>
      <c r="B11356" s="15"/>
      <c r="C11356" s="15"/>
    </row>
    <row r="11357" spans="1:3" x14ac:dyDescent="0.25">
      <c r="A11357" s="15"/>
      <c r="B11357" s="15"/>
      <c r="C11357" s="15"/>
    </row>
    <row r="11358" spans="1:3" x14ac:dyDescent="0.25">
      <c r="A11358" s="15"/>
      <c r="B11358" s="15"/>
      <c r="C11358" s="15"/>
    </row>
    <row r="11359" spans="1:3" x14ac:dyDescent="0.25">
      <c r="A11359" s="15"/>
      <c r="B11359" s="15"/>
      <c r="C11359" s="15"/>
    </row>
    <row r="11360" spans="1:3" x14ac:dyDescent="0.25">
      <c r="A11360" s="15"/>
      <c r="B11360" s="15"/>
      <c r="C11360" s="15"/>
    </row>
    <row r="11361" spans="1:3" x14ac:dyDescent="0.25">
      <c r="A11361" s="15"/>
      <c r="B11361" s="15"/>
      <c r="C11361" s="15"/>
    </row>
    <row r="11362" spans="1:3" x14ac:dyDescent="0.25">
      <c r="A11362" s="15"/>
      <c r="B11362" s="15"/>
      <c r="C11362" s="15"/>
    </row>
    <row r="11363" spans="1:3" x14ac:dyDescent="0.25">
      <c r="A11363" s="15"/>
      <c r="B11363" s="15"/>
      <c r="C11363" s="15"/>
    </row>
    <row r="11364" spans="1:3" x14ac:dyDescent="0.25">
      <c r="A11364" s="15"/>
      <c r="B11364" s="15"/>
      <c r="C11364" s="15"/>
    </row>
    <row r="11365" spans="1:3" x14ac:dyDescent="0.25">
      <c r="A11365" s="15"/>
      <c r="B11365" s="15"/>
      <c r="C11365" s="15"/>
    </row>
    <row r="11366" spans="1:3" x14ac:dyDescent="0.25">
      <c r="A11366" s="15"/>
      <c r="B11366" s="15"/>
      <c r="C11366" s="15"/>
    </row>
    <row r="11367" spans="1:3" x14ac:dyDescent="0.25">
      <c r="A11367" s="15"/>
      <c r="B11367" s="15"/>
      <c r="C11367" s="15"/>
    </row>
    <row r="11368" spans="1:3" x14ac:dyDescent="0.25">
      <c r="A11368" s="15"/>
      <c r="B11368" s="15"/>
      <c r="C11368" s="15"/>
    </row>
    <row r="11369" spans="1:3" x14ac:dyDescent="0.25">
      <c r="A11369" s="15"/>
      <c r="B11369" s="15"/>
      <c r="C11369" s="15"/>
    </row>
    <row r="11370" spans="1:3" x14ac:dyDescent="0.25">
      <c r="A11370" s="15"/>
      <c r="B11370" s="15"/>
      <c r="C11370" s="15"/>
    </row>
    <row r="11371" spans="1:3" x14ac:dyDescent="0.25">
      <c r="A11371" s="15"/>
      <c r="B11371" s="15"/>
      <c r="C11371" s="15"/>
    </row>
    <row r="11372" spans="1:3" x14ac:dyDescent="0.25">
      <c r="A11372" s="15"/>
      <c r="B11372" s="15"/>
      <c r="C11372" s="15"/>
    </row>
    <row r="11373" spans="1:3" x14ac:dyDescent="0.25">
      <c r="A11373" s="15"/>
      <c r="B11373" s="15"/>
      <c r="C11373" s="15"/>
    </row>
    <row r="11374" spans="1:3" x14ac:dyDescent="0.25">
      <c r="A11374" s="15"/>
      <c r="B11374" s="15"/>
      <c r="C11374" s="15"/>
    </row>
    <row r="11375" spans="1:3" x14ac:dyDescent="0.25">
      <c r="A11375" s="15"/>
      <c r="B11375" s="15"/>
      <c r="C11375" s="15"/>
    </row>
    <row r="11376" spans="1:3" x14ac:dyDescent="0.25">
      <c r="A11376" s="15"/>
      <c r="B11376" s="15"/>
      <c r="C11376" s="15"/>
    </row>
    <row r="11377" spans="1:3" x14ac:dyDescent="0.25">
      <c r="A11377" s="15"/>
      <c r="B11377" s="15"/>
      <c r="C11377" s="15"/>
    </row>
    <row r="11378" spans="1:3" x14ac:dyDescent="0.25">
      <c r="A11378" s="15"/>
      <c r="B11378" s="15"/>
      <c r="C11378" s="15"/>
    </row>
    <row r="11379" spans="1:3" x14ac:dyDescent="0.25">
      <c r="A11379" s="15"/>
      <c r="B11379" s="15"/>
      <c r="C11379" s="15"/>
    </row>
    <row r="11380" spans="1:3" x14ac:dyDescent="0.25">
      <c r="A11380" s="15"/>
      <c r="B11380" s="15"/>
      <c r="C11380" s="15"/>
    </row>
    <row r="11381" spans="1:3" x14ac:dyDescent="0.25">
      <c r="A11381" s="15"/>
      <c r="B11381" s="15"/>
      <c r="C11381" s="15"/>
    </row>
    <row r="11382" spans="1:3" x14ac:dyDescent="0.25">
      <c r="A11382" s="15"/>
      <c r="B11382" s="15"/>
      <c r="C11382" s="15"/>
    </row>
    <row r="11383" spans="1:3" x14ac:dyDescent="0.25">
      <c r="A11383" s="15"/>
      <c r="B11383" s="15"/>
      <c r="C11383" s="15"/>
    </row>
    <row r="11384" spans="1:3" x14ac:dyDescent="0.25">
      <c r="A11384" s="15"/>
      <c r="B11384" s="15"/>
      <c r="C11384" s="15"/>
    </row>
    <row r="11385" spans="1:3" x14ac:dyDescent="0.25">
      <c r="A11385" s="15"/>
      <c r="B11385" s="15"/>
      <c r="C11385" s="15"/>
    </row>
    <row r="11386" spans="1:3" x14ac:dyDescent="0.25">
      <c r="A11386" s="15"/>
      <c r="B11386" s="15"/>
      <c r="C11386" s="15"/>
    </row>
    <row r="11387" spans="1:3" x14ac:dyDescent="0.25">
      <c r="A11387" s="15"/>
      <c r="B11387" s="15"/>
      <c r="C11387" s="15"/>
    </row>
    <row r="11388" spans="1:3" x14ac:dyDescent="0.25">
      <c r="A11388" s="15"/>
      <c r="B11388" s="15"/>
      <c r="C11388" s="15"/>
    </row>
    <row r="11389" spans="1:3" x14ac:dyDescent="0.25">
      <c r="A11389" s="15"/>
      <c r="B11389" s="15"/>
      <c r="C11389" s="15"/>
    </row>
    <row r="11390" spans="1:3" x14ac:dyDescent="0.25">
      <c r="A11390" s="15"/>
      <c r="B11390" s="15"/>
      <c r="C11390" s="15"/>
    </row>
    <row r="11391" spans="1:3" x14ac:dyDescent="0.25">
      <c r="A11391" s="15"/>
      <c r="B11391" s="15"/>
      <c r="C11391" s="15"/>
    </row>
    <row r="11392" spans="1:3" x14ac:dyDescent="0.25">
      <c r="A11392" s="15"/>
      <c r="B11392" s="15"/>
      <c r="C11392" s="15"/>
    </row>
    <row r="11393" spans="1:3" x14ac:dyDescent="0.25">
      <c r="A11393" s="15"/>
      <c r="B11393" s="15"/>
      <c r="C11393" s="15"/>
    </row>
    <row r="11394" spans="1:3" x14ac:dyDescent="0.25">
      <c r="A11394" s="15"/>
      <c r="B11394" s="15"/>
      <c r="C11394" s="15"/>
    </row>
    <row r="11395" spans="1:3" x14ac:dyDescent="0.25">
      <c r="A11395" s="15"/>
      <c r="B11395" s="15"/>
      <c r="C11395" s="15"/>
    </row>
    <row r="11396" spans="1:3" x14ac:dyDescent="0.25">
      <c r="A11396" s="15"/>
      <c r="B11396" s="15"/>
      <c r="C11396" s="15"/>
    </row>
    <row r="11397" spans="1:3" x14ac:dyDescent="0.25">
      <c r="A11397" s="15"/>
      <c r="B11397" s="15"/>
      <c r="C11397" s="15"/>
    </row>
    <row r="11398" spans="1:3" x14ac:dyDescent="0.25">
      <c r="A11398" s="15"/>
      <c r="B11398" s="15"/>
      <c r="C11398" s="15"/>
    </row>
    <row r="11399" spans="1:3" x14ac:dyDescent="0.25">
      <c r="A11399" s="15"/>
      <c r="B11399" s="15"/>
      <c r="C11399" s="15"/>
    </row>
    <row r="11400" spans="1:3" x14ac:dyDescent="0.25">
      <c r="A11400" s="15"/>
      <c r="B11400" s="15"/>
      <c r="C11400" s="15"/>
    </row>
    <row r="11401" spans="1:3" x14ac:dyDescent="0.25">
      <c r="A11401" s="15"/>
      <c r="B11401" s="15"/>
      <c r="C11401" s="15"/>
    </row>
    <row r="11402" spans="1:3" x14ac:dyDescent="0.25">
      <c r="A11402" s="15"/>
      <c r="B11402" s="15"/>
      <c r="C11402" s="15"/>
    </row>
    <row r="11403" spans="1:3" x14ac:dyDescent="0.25">
      <c r="A11403" s="15"/>
      <c r="B11403" s="15"/>
      <c r="C11403" s="15"/>
    </row>
    <row r="11404" spans="1:3" x14ac:dyDescent="0.25">
      <c r="A11404" s="15"/>
      <c r="B11404" s="15"/>
      <c r="C11404" s="15"/>
    </row>
    <row r="11405" spans="1:3" x14ac:dyDescent="0.25">
      <c r="A11405" s="15"/>
      <c r="B11405" s="15"/>
      <c r="C11405" s="15"/>
    </row>
    <row r="11406" spans="1:3" x14ac:dyDescent="0.25">
      <c r="A11406" s="15"/>
      <c r="B11406" s="15"/>
      <c r="C11406" s="15"/>
    </row>
    <row r="11407" spans="1:3" x14ac:dyDescent="0.25">
      <c r="A11407" s="15"/>
      <c r="B11407" s="15"/>
      <c r="C11407" s="15"/>
    </row>
    <row r="11408" spans="1:3" x14ac:dyDescent="0.25">
      <c r="A11408" s="15"/>
      <c r="B11408" s="15"/>
      <c r="C11408" s="15"/>
    </row>
    <row r="11409" spans="1:3" x14ac:dyDescent="0.25">
      <c r="A11409" s="15"/>
      <c r="B11409" s="15"/>
      <c r="C11409" s="15"/>
    </row>
    <row r="11410" spans="1:3" x14ac:dyDescent="0.25">
      <c r="A11410" s="15"/>
      <c r="B11410" s="15"/>
      <c r="C11410" s="15"/>
    </row>
    <row r="11411" spans="1:3" x14ac:dyDescent="0.25">
      <c r="A11411" s="15"/>
      <c r="B11411" s="15"/>
      <c r="C11411" s="15"/>
    </row>
    <row r="11412" spans="1:3" x14ac:dyDescent="0.25">
      <c r="A11412" s="15"/>
      <c r="B11412" s="15"/>
      <c r="C11412" s="15"/>
    </row>
    <row r="11413" spans="1:3" x14ac:dyDescent="0.25">
      <c r="A11413" s="15"/>
      <c r="B11413" s="15"/>
      <c r="C11413" s="15"/>
    </row>
    <row r="11414" spans="1:3" x14ac:dyDescent="0.25">
      <c r="A11414" s="15"/>
      <c r="B11414" s="15"/>
      <c r="C11414" s="15"/>
    </row>
    <row r="11415" spans="1:3" x14ac:dyDescent="0.25">
      <c r="A11415" s="15"/>
      <c r="B11415" s="15"/>
      <c r="C11415" s="15"/>
    </row>
    <row r="11416" spans="1:3" x14ac:dyDescent="0.25">
      <c r="A11416" s="15"/>
      <c r="B11416" s="15"/>
      <c r="C11416" s="15"/>
    </row>
    <row r="11417" spans="1:3" x14ac:dyDescent="0.25">
      <c r="A11417" s="15"/>
      <c r="B11417" s="15"/>
      <c r="C11417" s="15"/>
    </row>
    <row r="11418" spans="1:3" x14ac:dyDescent="0.25">
      <c r="A11418" s="15"/>
      <c r="B11418" s="15"/>
      <c r="C11418" s="15"/>
    </row>
    <row r="11419" spans="1:3" x14ac:dyDescent="0.25">
      <c r="A11419" s="15"/>
      <c r="B11419" s="15"/>
      <c r="C11419" s="15"/>
    </row>
    <row r="11420" spans="1:3" x14ac:dyDescent="0.25">
      <c r="A11420" s="15"/>
      <c r="B11420" s="15"/>
      <c r="C11420" s="15"/>
    </row>
    <row r="11421" spans="1:3" x14ac:dyDescent="0.25">
      <c r="A11421" s="15"/>
      <c r="B11421" s="15"/>
      <c r="C11421" s="15"/>
    </row>
    <row r="11422" spans="1:3" x14ac:dyDescent="0.25">
      <c r="A11422" s="15"/>
      <c r="B11422" s="15"/>
      <c r="C11422" s="15"/>
    </row>
    <row r="11423" spans="1:3" x14ac:dyDescent="0.25">
      <c r="A11423" s="15"/>
      <c r="B11423" s="15"/>
      <c r="C11423" s="15"/>
    </row>
    <row r="11424" spans="1:3" x14ac:dyDescent="0.25">
      <c r="A11424" s="15"/>
      <c r="B11424" s="15"/>
      <c r="C11424" s="15"/>
    </row>
    <row r="11425" spans="1:3" x14ac:dyDescent="0.25">
      <c r="A11425" s="15"/>
      <c r="B11425" s="15"/>
      <c r="C11425" s="15"/>
    </row>
    <row r="11426" spans="1:3" x14ac:dyDescent="0.25">
      <c r="A11426" s="15"/>
      <c r="B11426" s="15"/>
      <c r="C11426" s="15"/>
    </row>
    <row r="11427" spans="1:3" x14ac:dyDescent="0.25">
      <c r="A11427" s="15"/>
      <c r="B11427" s="15"/>
      <c r="C11427" s="15"/>
    </row>
    <row r="11428" spans="1:3" x14ac:dyDescent="0.25">
      <c r="A11428" s="15"/>
      <c r="B11428" s="15"/>
      <c r="C11428" s="15"/>
    </row>
    <row r="11429" spans="1:3" x14ac:dyDescent="0.25">
      <c r="A11429" s="15"/>
      <c r="B11429" s="15"/>
      <c r="C11429" s="15"/>
    </row>
    <row r="11430" spans="1:3" x14ac:dyDescent="0.25">
      <c r="A11430" s="15"/>
      <c r="B11430" s="15"/>
      <c r="C11430" s="15"/>
    </row>
    <row r="11431" spans="1:3" x14ac:dyDescent="0.25">
      <c r="A11431" s="15"/>
      <c r="B11431" s="15"/>
      <c r="C11431" s="15"/>
    </row>
    <row r="11432" spans="1:3" x14ac:dyDescent="0.25">
      <c r="A11432" s="15"/>
      <c r="B11432" s="15"/>
      <c r="C11432" s="15"/>
    </row>
    <row r="11433" spans="1:3" x14ac:dyDescent="0.25">
      <c r="A11433" s="15"/>
      <c r="B11433" s="15"/>
      <c r="C11433" s="15"/>
    </row>
    <row r="11434" spans="1:3" x14ac:dyDescent="0.25">
      <c r="A11434" s="15"/>
      <c r="B11434" s="15"/>
      <c r="C11434" s="15"/>
    </row>
    <row r="11435" spans="1:3" x14ac:dyDescent="0.25">
      <c r="A11435" s="15"/>
      <c r="B11435" s="15"/>
      <c r="C11435" s="15"/>
    </row>
    <row r="11436" spans="1:3" x14ac:dyDescent="0.25">
      <c r="A11436" s="15"/>
      <c r="B11436" s="15"/>
      <c r="C11436" s="15"/>
    </row>
    <row r="11437" spans="1:3" x14ac:dyDescent="0.25">
      <c r="A11437" s="15"/>
      <c r="B11437" s="15"/>
      <c r="C11437" s="15"/>
    </row>
    <row r="11438" spans="1:3" x14ac:dyDescent="0.25">
      <c r="A11438" s="15"/>
      <c r="B11438" s="15"/>
      <c r="C11438" s="15"/>
    </row>
    <row r="11439" spans="1:3" x14ac:dyDescent="0.25">
      <c r="A11439" s="15"/>
      <c r="B11439" s="15"/>
      <c r="C11439" s="15"/>
    </row>
    <row r="11440" spans="1:3" x14ac:dyDescent="0.25">
      <c r="A11440" s="15"/>
      <c r="B11440" s="15"/>
      <c r="C11440" s="15"/>
    </row>
    <row r="11441" spans="1:3" x14ac:dyDescent="0.25">
      <c r="A11441" s="15"/>
      <c r="B11441" s="15"/>
      <c r="C11441" s="15"/>
    </row>
    <row r="11442" spans="1:3" x14ac:dyDescent="0.25">
      <c r="A11442" s="15"/>
      <c r="B11442" s="15"/>
      <c r="C11442" s="15"/>
    </row>
    <row r="11443" spans="1:3" x14ac:dyDescent="0.25">
      <c r="A11443" s="15"/>
      <c r="B11443" s="15"/>
      <c r="C11443" s="15"/>
    </row>
    <row r="11444" spans="1:3" x14ac:dyDescent="0.25">
      <c r="A11444" s="15"/>
      <c r="B11444" s="15"/>
      <c r="C11444" s="15"/>
    </row>
    <row r="11445" spans="1:3" x14ac:dyDescent="0.25">
      <c r="A11445" s="15"/>
      <c r="B11445" s="15"/>
      <c r="C11445" s="15"/>
    </row>
    <row r="11446" spans="1:3" x14ac:dyDescent="0.25">
      <c r="A11446" s="15"/>
      <c r="B11446" s="15"/>
      <c r="C11446" s="15"/>
    </row>
    <row r="11447" spans="1:3" x14ac:dyDescent="0.25">
      <c r="A11447" s="15"/>
      <c r="B11447" s="15"/>
      <c r="C11447" s="15"/>
    </row>
    <row r="11448" spans="1:3" x14ac:dyDescent="0.25">
      <c r="A11448" s="15"/>
      <c r="B11448" s="15"/>
      <c r="C11448" s="15"/>
    </row>
    <row r="11449" spans="1:3" x14ac:dyDescent="0.25">
      <c r="A11449" s="15"/>
      <c r="B11449" s="15"/>
      <c r="C11449" s="15"/>
    </row>
    <row r="11450" spans="1:3" x14ac:dyDescent="0.25">
      <c r="A11450" s="15"/>
      <c r="B11450" s="15"/>
      <c r="C11450" s="15"/>
    </row>
    <row r="11451" spans="1:3" x14ac:dyDescent="0.25">
      <c r="A11451" s="15"/>
      <c r="B11451" s="15"/>
      <c r="C11451" s="15"/>
    </row>
    <row r="11452" spans="1:3" x14ac:dyDescent="0.25">
      <c r="A11452" s="15"/>
      <c r="B11452" s="15"/>
      <c r="C11452" s="15"/>
    </row>
    <row r="11453" spans="1:3" x14ac:dyDescent="0.25">
      <c r="A11453" s="15"/>
      <c r="B11453" s="15"/>
      <c r="C11453" s="15"/>
    </row>
    <row r="11454" spans="1:3" x14ac:dyDescent="0.25">
      <c r="A11454" s="15"/>
      <c r="B11454" s="15"/>
      <c r="C11454" s="15"/>
    </row>
    <row r="11455" spans="1:3" x14ac:dyDescent="0.25">
      <c r="A11455" s="15"/>
      <c r="B11455" s="15"/>
      <c r="C11455" s="15"/>
    </row>
    <row r="11456" spans="1:3" x14ac:dyDescent="0.25">
      <c r="A11456" s="15"/>
      <c r="B11456" s="15"/>
      <c r="C11456" s="15"/>
    </row>
    <row r="11457" spans="1:3" x14ac:dyDescent="0.25">
      <c r="A11457" s="15"/>
      <c r="B11457" s="15"/>
      <c r="C11457" s="15"/>
    </row>
    <row r="11458" spans="1:3" x14ac:dyDescent="0.25">
      <c r="A11458" s="15"/>
      <c r="B11458" s="15"/>
      <c r="C11458" s="15"/>
    </row>
    <row r="11459" spans="1:3" x14ac:dyDescent="0.25">
      <c r="A11459" s="15"/>
      <c r="B11459" s="15"/>
      <c r="C11459" s="15"/>
    </row>
    <row r="11460" spans="1:3" x14ac:dyDescent="0.25">
      <c r="A11460" s="15"/>
      <c r="B11460" s="15"/>
      <c r="C11460" s="15"/>
    </row>
    <row r="11461" spans="1:3" x14ac:dyDescent="0.25">
      <c r="A11461" s="15"/>
      <c r="B11461" s="15"/>
      <c r="C11461" s="15"/>
    </row>
    <row r="11462" spans="1:3" x14ac:dyDescent="0.25">
      <c r="A11462" s="15"/>
      <c r="B11462" s="15"/>
      <c r="C11462" s="15"/>
    </row>
    <row r="11463" spans="1:3" x14ac:dyDescent="0.25">
      <c r="A11463" s="15"/>
      <c r="B11463" s="15"/>
      <c r="C11463" s="15"/>
    </row>
    <row r="11464" spans="1:3" x14ac:dyDescent="0.25">
      <c r="A11464" s="15"/>
      <c r="B11464" s="15"/>
      <c r="C11464" s="15"/>
    </row>
    <row r="11465" spans="1:3" x14ac:dyDescent="0.25">
      <c r="A11465" s="15"/>
      <c r="B11465" s="15"/>
      <c r="C11465" s="15"/>
    </row>
    <row r="11466" spans="1:3" x14ac:dyDescent="0.25">
      <c r="A11466" s="15"/>
      <c r="B11466" s="15"/>
      <c r="C11466" s="15"/>
    </row>
    <row r="11467" spans="1:3" x14ac:dyDescent="0.25">
      <c r="A11467" s="15"/>
      <c r="B11467" s="15"/>
      <c r="C11467" s="15"/>
    </row>
    <row r="11468" spans="1:3" x14ac:dyDescent="0.25">
      <c r="A11468" s="15"/>
      <c r="B11468" s="15"/>
      <c r="C11468" s="15"/>
    </row>
    <row r="11469" spans="1:3" x14ac:dyDescent="0.25">
      <c r="A11469" s="15"/>
      <c r="B11469" s="15"/>
      <c r="C11469" s="15"/>
    </row>
    <row r="11470" spans="1:3" x14ac:dyDescent="0.25">
      <c r="A11470" s="15"/>
      <c r="B11470" s="15"/>
      <c r="C11470" s="15"/>
    </row>
    <row r="11471" spans="1:3" x14ac:dyDescent="0.25">
      <c r="A11471" s="15"/>
      <c r="B11471" s="15"/>
      <c r="C11471" s="15"/>
    </row>
    <row r="11472" spans="1:3" x14ac:dyDescent="0.25">
      <c r="A11472" s="15"/>
      <c r="B11472" s="15"/>
      <c r="C11472" s="15"/>
    </row>
    <row r="11473" spans="1:3" x14ac:dyDescent="0.25">
      <c r="A11473" s="15"/>
      <c r="B11473" s="15"/>
      <c r="C11473" s="15"/>
    </row>
    <row r="11474" spans="1:3" x14ac:dyDescent="0.25">
      <c r="A11474" s="15"/>
      <c r="B11474" s="15"/>
      <c r="C11474" s="15"/>
    </row>
    <row r="11475" spans="1:3" x14ac:dyDescent="0.25">
      <c r="A11475" s="15"/>
      <c r="B11475" s="15"/>
      <c r="C11475" s="15"/>
    </row>
    <row r="11476" spans="1:3" x14ac:dyDescent="0.25">
      <c r="A11476" s="15"/>
      <c r="B11476" s="15"/>
      <c r="C11476" s="15"/>
    </row>
    <row r="11477" spans="1:3" x14ac:dyDescent="0.25">
      <c r="A11477" s="15"/>
      <c r="B11477" s="15"/>
      <c r="C11477" s="15"/>
    </row>
    <row r="11478" spans="1:3" x14ac:dyDescent="0.25">
      <c r="A11478" s="15"/>
      <c r="B11478" s="15"/>
      <c r="C11478" s="15"/>
    </row>
    <row r="11479" spans="1:3" x14ac:dyDescent="0.25">
      <c r="A11479" s="15"/>
      <c r="B11479" s="15"/>
      <c r="C11479" s="15"/>
    </row>
    <row r="11480" spans="1:3" x14ac:dyDescent="0.25">
      <c r="A11480" s="15"/>
      <c r="B11480" s="15"/>
      <c r="C11480" s="15"/>
    </row>
    <row r="11481" spans="1:3" x14ac:dyDescent="0.25">
      <c r="A11481" s="15"/>
      <c r="B11481" s="15"/>
      <c r="C11481" s="15"/>
    </row>
    <row r="11482" spans="1:3" x14ac:dyDescent="0.25">
      <c r="A11482" s="15"/>
      <c r="B11482" s="15"/>
      <c r="C11482" s="15"/>
    </row>
    <row r="11483" spans="1:3" x14ac:dyDescent="0.25">
      <c r="A11483" s="15"/>
      <c r="B11483" s="15"/>
      <c r="C11483" s="15"/>
    </row>
    <row r="11484" spans="1:3" x14ac:dyDescent="0.25">
      <c r="A11484" s="15"/>
      <c r="B11484" s="15"/>
      <c r="C11484" s="15"/>
    </row>
    <row r="11485" spans="1:3" x14ac:dyDescent="0.25">
      <c r="A11485" s="15"/>
      <c r="B11485" s="15"/>
      <c r="C11485" s="15"/>
    </row>
    <row r="11486" spans="1:3" x14ac:dyDescent="0.25">
      <c r="A11486" s="15"/>
      <c r="B11486" s="15"/>
      <c r="C11486" s="15"/>
    </row>
    <row r="11487" spans="1:3" x14ac:dyDescent="0.25">
      <c r="A11487" s="15"/>
      <c r="B11487" s="15"/>
      <c r="C11487" s="15"/>
    </row>
    <row r="11488" spans="1:3" x14ac:dyDescent="0.25">
      <c r="A11488" s="15"/>
      <c r="B11488" s="15"/>
      <c r="C11488" s="15"/>
    </row>
    <row r="11489" spans="1:3" x14ac:dyDescent="0.25">
      <c r="A11489" s="15"/>
      <c r="B11489" s="15"/>
      <c r="C11489" s="15"/>
    </row>
    <row r="11490" spans="1:3" x14ac:dyDescent="0.25">
      <c r="A11490" s="15"/>
      <c r="B11490" s="15"/>
      <c r="C11490" s="15"/>
    </row>
    <row r="11491" spans="1:3" x14ac:dyDescent="0.25">
      <c r="A11491" s="15"/>
      <c r="B11491" s="15"/>
      <c r="C11491" s="15"/>
    </row>
    <row r="11492" spans="1:3" x14ac:dyDescent="0.25">
      <c r="A11492" s="15"/>
      <c r="B11492" s="15"/>
      <c r="C11492" s="15"/>
    </row>
    <row r="11493" spans="1:3" x14ac:dyDescent="0.25">
      <c r="A11493" s="15"/>
      <c r="B11493" s="15"/>
      <c r="C11493" s="15"/>
    </row>
    <row r="11494" spans="1:3" x14ac:dyDescent="0.25">
      <c r="A11494" s="15"/>
      <c r="B11494" s="15"/>
      <c r="C11494" s="15"/>
    </row>
    <row r="11495" spans="1:3" x14ac:dyDescent="0.25">
      <c r="A11495" s="15"/>
      <c r="B11495" s="15"/>
      <c r="C11495" s="15"/>
    </row>
    <row r="11496" spans="1:3" x14ac:dyDescent="0.25">
      <c r="A11496" s="15"/>
      <c r="B11496" s="15"/>
      <c r="C11496" s="15"/>
    </row>
    <row r="11497" spans="1:3" x14ac:dyDescent="0.25">
      <c r="A11497" s="15"/>
      <c r="B11497" s="15"/>
      <c r="C11497" s="15"/>
    </row>
    <row r="11498" spans="1:3" x14ac:dyDescent="0.25">
      <c r="A11498" s="15"/>
      <c r="B11498" s="15"/>
      <c r="C11498" s="15"/>
    </row>
    <row r="11499" spans="1:3" x14ac:dyDescent="0.25">
      <c r="A11499" s="15"/>
      <c r="B11499" s="15"/>
      <c r="C11499" s="15"/>
    </row>
    <row r="11500" spans="1:3" x14ac:dyDescent="0.25">
      <c r="A11500" s="15"/>
      <c r="B11500" s="15"/>
      <c r="C11500" s="15"/>
    </row>
    <row r="11501" spans="1:3" x14ac:dyDescent="0.25">
      <c r="A11501" s="15"/>
      <c r="B11501" s="15"/>
      <c r="C11501" s="15"/>
    </row>
    <row r="11502" spans="1:3" x14ac:dyDescent="0.25">
      <c r="A11502" s="15"/>
      <c r="B11502" s="15"/>
      <c r="C11502" s="15"/>
    </row>
    <row r="11503" spans="1:3" x14ac:dyDescent="0.25">
      <c r="A11503" s="15"/>
      <c r="B11503" s="15"/>
      <c r="C11503" s="15"/>
    </row>
    <row r="11504" spans="1:3" x14ac:dyDescent="0.25">
      <c r="A11504" s="15"/>
      <c r="B11504" s="15"/>
      <c r="C11504" s="15"/>
    </row>
    <row r="11505" spans="1:3" x14ac:dyDescent="0.25">
      <c r="A11505" s="15"/>
      <c r="B11505" s="15"/>
      <c r="C11505" s="15"/>
    </row>
    <row r="11506" spans="1:3" x14ac:dyDescent="0.25">
      <c r="A11506" s="15"/>
      <c r="B11506" s="15"/>
      <c r="C11506" s="15"/>
    </row>
    <row r="11507" spans="1:3" x14ac:dyDescent="0.25">
      <c r="A11507" s="15"/>
      <c r="B11507" s="15"/>
      <c r="C11507" s="15"/>
    </row>
    <row r="11508" spans="1:3" x14ac:dyDescent="0.25">
      <c r="A11508" s="15"/>
      <c r="B11508" s="15"/>
      <c r="C11508" s="15"/>
    </row>
    <row r="11509" spans="1:3" x14ac:dyDescent="0.25">
      <c r="A11509" s="15"/>
      <c r="B11509" s="15"/>
      <c r="C11509" s="15"/>
    </row>
    <row r="11510" spans="1:3" x14ac:dyDescent="0.25">
      <c r="A11510" s="15"/>
      <c r="B11510" s="15"/>
      <c r="C11510" s="15"/>
    </row>
    <row r="11511" spans="1:3" x14ac:dyDescent="0.25">
      <c r="A11511" s="15"/>
      <c r="B11511" s="15"/>
      <c r="C11511" s="15"/>
    </row>
    <row r="11512" spans="1:3" x14ac:dyDescent="0.25">
      <c r="A11512" s="15"/>
      <c r="B11512" s="15"/>
      <c r="C11512" s="15"/>
    </row>
    <row r="11513" spans="1:3" x14ac:dyDescent="0.25">
      <c r="A11513" s="15"/>
      <c r="B11513" s="15"/>
      <c r="C11513" s="15"/>
    </row>
    <row r="11514" spans="1:3" x14ac:dyDescent="0.25">
      <c r="A11514" s="15"/>
      <c r="B11514" s="15"/>
      <c r="C11514" s="15"/>
    </row>
    <row r="11515" spans="1:3" x14ac:dyDescent="0.25">
      <c r="A11515" s="15"/>
      <c r="B11515" s="15"/>
      <c r="C11515" s="15"/>
    </row>
    <row r="11516" spans="1:3" x14ac:dyDescent="0.25">
      <c r="A11516" s="15"/>
      <c r="B11516" s="15"/>
      <c r="C11516" s="15"/>
    </row>
    <row r="11517" spans="1:3" x14ac:dyDescent="0.25">
      <c r="A11517" s="15"/>
      <c r="B11517" s="15"/>
      <c r="C11517" s="15"/>
    </row>
    <row r="11518" spans="1:3" x14ac:dyDescent="0.25">
      <c r="A11518" s="15"/>
      <c r="B11518" s="15"/>
      <c r="C11518" s="15"/>
    </row>
    <row r="11519" spans="1:3" x14ac:dyDescent="0.25">
      <c r="A11519" s="15"/>
      <c r="B11519" s="15"/>
      <c r="C11519" s="15"/>
    </row>
    <row r="11520" spans="1:3" x14ac:dyDescent="0.25">
      <c r="A11520" s="15"/>
      <c r="B11520" s="15"/>
      <c r="C11520" s="15"/>
    </row>
    <row r="11521" spans="1:3" x14ac:dyDescent="0.25">
      <c r="A11521" s="15"/>
      <c r="B11521" s="15"/>
      <c r="C11521" s="15"/>
    </row>
    <row r="11522" spans="1:3" x14ac:dyDescent="0.25">
      <c r="A11522" s="15"/>
      <c r="B11522" s="15"/>
      <c r="C11522" s="15"/>
    </row>
    <row r="11523" spans="1:3" x14ac:dyDescent="0.25">
      <c r="A11523" s="15"/>
      <c r="B11523" s="15"/>
      <c r="C11523" s="15"/>
    </row>
    <row r="11524" spans="1:3" x14ac:dyDescent="0.25">
      <c r="A11524" s="15"/>
      <c r="B11524" s="15"/>
      <c r="C11524" s="15"/>
    </row>
    <row r="11525" spans="1:3" x14ac:dyDescent="0.25">
      <c r="A11525" s="15"/>
      <c r="B11525" s="15"/>
      <c r="C11525" s="15"/>
    </row>
    <row r="11526" spans="1:3" x14ac:dyDescent="0.25">
      <c r="A11526" s="15"/>
      <c r="B11526" s="15"/>
      <c r="C11526" s="15"/>
    </row>
    <row r="11527" spans="1:3" x14ac:dyDescent="0.25">
      <c r="A11527" s="15"/>
      <c r="B11527" s="15"/>
      <c r="C11527" s="15"/>
    </row>
    <row r="11528" spans="1:3" x14ac:dyDescent="0.25">
      <c r="A11528" s="15"/>
      <c r="B11528" s="15"/>
      <c r="C11528" s="15"/>
    </row>
    <row r="11529" spans="1:3" x14ac:dyDescent="0.25">
      <c r="A11529" s="15"/>
      <c r="B11529" s="15"/>
      <c r="C11529" s="15"/>
    </row>
    <row r="11530" spans="1:3" x14ac:dyDescent="0.25">
      <c r="A11530" s="15"/>
      <c r="B11530" s="15"/>
      <c r="C11530" s="15"/>
    </row>
    <row r="11531" spans="1:3" x14ac:dyDescent="0.25">
      <c r="A11531" s="15"/>
      <c r="B11531" s="15"/>
      <c r="C11531" s="15"/>
    </row>
    <row r="11532" spans="1:3" x14ac:dyDescent="0.25">
      <c r="A11532" s="15"/>
      <c r="B11532" s="15"/>
      <c r="C11532" s="15"/>
    </row>
    <row r="11533" spans="1:3" x14ac:dyDescent="0.25">
      <c r="A11533" s="15"/>
      <c r="B11533" s="15"/>
      <c r="C11533" s="15"/>
    </row>
    <row r="11534" spans="1:3" x14ac:dyDescent="0.25">
      <c r="A11534" s="15"/>
      <c r="B11534" s="15"/>
      <c r="C11534" s="15"/>
    </row>
    <row r="11535" spans="1:3" x14ac:dyDescent="0.25">
      <c r="A11535" s="15"/>
      <c r="B11535" s="15"/>
      <c r="C11535" s="15"/>
    </row>
    <row r="11536" spans="1:3" x14ac:dyDescent="0.25">
      <c r="A11536" s="15"/>
      <c r="B11536" s="15"/>
      <c r="C11536" s="15"/>
    </row>
    <row r="11537" spans="1:3" x14ac:dyDescent="0.25">
      <c r="A11537" s="15"/>
      <c r="B11537" s="15"/>
      <c r="C11537" s="15"/>
    </row>
    <row r="11538" spans="1:3" x14ac:dyDescent="0.25">
      <c r="A11538" s="15"/>
      <c r="B11538" s="15"/>
      <c r="C11538" s="15"/>
    </row>
    <row r="11539" spans="1:3" x14ac:dyDescent="0.25">
      <c r="A11539" s="15"/>
      <c r="B11539" s="15"/>
      <c r="C11539" s="15"/>
    </row>
    <row r="11540" spans="1:3" x14ac:dyDescent="0.25">
      <c r="A11540" s="15"/>
      <c r="B11540" s="15"/>
      <c r="C11540" s="15"/>
    </row>
    <row r="11541" spans="1:3" x14ac:dyDescent="0.25">
      <c r="A11541" s="15"/>
      <c r="B11541" s="15"/>
      <c r="C11541" s="15"/>
    </row>
    <row r="11542" spans="1:3" x14ac:dyDescent="0.25">
      <c r="A11542" s="15"/>
      <c r="B11542" s="15"/>
      <c r="C11542" s="15"/>
    </row>
    <row r="11543" spans="1:3" x14ac:dyDescent="0.25">
      <c r="A11543" s="15"/>
      <c r="B11543" s="15"/>
      <c r="C11543" s="15"/>
    </row>
    <row r="11544" spans="1:3" x14ac:dyDescent="0.25">
      <c r="A11544" s="15"/>
      <c r="B11544" s="15"/>
      <c r="C11544" s="15"/>
    </row>
    <row r="11545" spans="1:3" x14ac:dyDescent="0.25">
      <c r="A11545" s="15"/>
      <c r="B11545" s="15"/>
      <c r="C11545" s="15"/>
    </row>
    <row r="11546" spans="1:3" x14ac:dyDescent="0.25">
      <c r="A11546" s="15"/>
      <c r="B11546" s="15"/>
      <c r="C11546" s="15"/>
    </row>
    <row r="11547" spans="1:3" x14ac:dyDescent="0.25">
      <c r="A11547" s="15"/>
      <c r="B11547" s="15"/>
      <c r="C11547" s="15"/>
    </row>
    <row r="11548" spans="1:3" x14ac:dyDescent="0.25">
      <c r="A11548" s="15"/>
      <c r="B11548" s="15"/>
      <c r="C11548" s="15"/>
    </row>
    <row r="11549" spans="1:3" x14ac:dyDescent="0.25">
      <c r="A11549" s="15"/>
      <c r="B11549" s="15"/>
      <c r="C11549" s="15"/>
    </row>
    <row r="11550" spans="1:3" x14ac:dyDescent="0.25">
      <c r="A11550" s="15"/>
      <c r="B11550" s="15"/>
      <c r="C11550" s="15"/>
    </row>
    <row r="11551" spans="1:3" x14ac:dyDescent="0.25">
      <c r="A11551" s="15"/>
      <c r="B11551" s="15"/>
      <c r="C11551" s="15"/>
    </row>
    <row r="11552" spans="1:3" x14ac:dyDescent="0.25">
      <c r="A11552" s="15"/>
      <c r="B11552" s="15"/>
      <c r="C11552" s="15"/>
    </row>
    <row r="11553" spans="1:3" x14ac:dyDescent="0.25">
      <c r="A11553" s="15"/>
      <c r="B11553" s="15"/>
      <c r="C11553" s="15"/>
    </row>
    <row r="11554" spans="1:3" x14ac:dyDescent="0.25">
      <c r="A11554" s="15"/>
      <c r="B11554" s="15"/>
      <c r="C11554" s="15"/>
    </row>
    <row r="11555" spans="1:3" x14ac:dyDescent="0.25">
      <c r="A11555" s="15"/>
      <c r="B11555" s="15"/>
      <c r="C11555" s="15"/>
    </row>
    <row r="11556" spans="1:3" x14ac:dyDescent="0.25">
      <c r="A11556" s="15"/>
      <c r="B11556" s="15"/>
      <c r="C11556" s="15"/>
    </row>
    <row r="11557" spans="1:3" x14ac:dyDescent="0.25">
      <c r="A11557" s="15"/>
      <c r="B11557" s="15"/>
      <c r="C11557" s="15"/>
    </row>
    <row r="11558" spans="1:3" x14ac:dyDescent="0.25">
      <c r="A11558" s="15"/>
      <c r="B11558" s="15"/>
      <c r="C11558" s="15"/>
    </row>
    <row r="11559" spans="1:3" x14ac:dyDescent="0.25">
      <c r="A11559" s="15"/>
      <c r="B11559" s="15"/>
      <c r="C11559" s="15"/>
    </row>
    <row r="11560" spans="1:3" x14ac:dyDescent="0.25">
      <c r="A11560" s="15"/>
      <c r="B11560" s="15"/>
      <c r="C11560" s="15"/>
    </row>
    <row r="11561" spans="1:3" x14ac:dyDescent="0.25">
      <c r="A11561" s="15"/>
      <c r="B11561" s="15"/>
      <c r="C11561" s="15"/>
    </row>
    <row r="11562" spans="1:3" x14ac:dyDescent="0.25">
      <c r="A11562" s="15"/>
      <c r="B11562" s="15"/>
      <c r="C11562" s="15"/>
    </row>
    <row r="11563" spans="1:3" x14ac:dyDescent="0.25">
      <c r="A11563" s="15"/>
      <c r="B11563" s="15"/>
      <c r="C11563" s="15"/>
    </row>
    <row r="11564" spans="1:3" x14ac:dyDescent="0.25">
      <c r="A11564" s="15"/>
      <c r="B11564" s="15"/>
      <c r="C11564" s="15"/>
    </row>
    <row r="11565" spans="1:3" x14ac:dyDescent="0.25">
      <c r="A11565" s="15"/>
      <c r="B11565" s="15"/>
      <c r="C11565" s="15"/>
    </row>
    <row r="11566" spans="1:3" x14ac:dyDescent="0.25">
      <c r="A11566" s="15"/>
      <c r="B11566" s="15"/>
      <c r="C11566" s="15"/>
    </row>
    <row r="11567" spans="1:3" x14ac:dyDescent="0.25">
      <c r="A11567" s="15"/>
      <c r="B11567" s="15"/>
      <c r="C11567" s="15"/>
    </row>
    <row r="11568" spans="1:3" x14ac:dyDescent="0.25">
      <c r="A11568" s="15"/>
      <c r="B11568" s="15"/>
      <c r="C11568" s="15"/>
    </row>
    <row r="11569" spans="1:3" x14ac:dyDescent="0.25">
      <c r="A11569" s="15"/>
      <c r="B11569" s="15"/>
      <c r="C11569" s="15"/>
    </row>
    <row r="11570" spans="1:3" x14ac:dyDescent="0.25">
      <c r="A11570" s="15"/>
      <c r="B11570" s="15"/>
      <c r="C11570" s="15"/>
    </row>
    <row r="11571" spans="1:3" x14ac:dyDescent="0.25">
      <c r="A11571" s="15"/>
      <c r="B11571" s="15"/>
      <c r="C11571" s="15"/>
    </row>
    <row r="11572" spans="1:3" x14ac:dyDescent="0.25">
      <c r="A11572" s="15"/>
      <c r="B11572" s="15"/>
      <c r="C11572" s="15"/>
    </row>
    <row r="11573" spans="1:3" x14ac:dyDescent="0.25">
      <c r="A11573" s="15"/>
      <c r="B11573" s="15"/>
      <c r="C11573" s="15"/>
    </row>
    <row r="11574" spans="1:3" x14ac:dyDescent="0.25">
      <c r="A11574" s="15"/>
      <c r="B11574" s="15"/>
      <c r="C11574" s="15"/>
    </row>
    <row r="11575" spans="1:3" x14ac:dyDescent="0.25">
      <c r="A11575" s="15"/>
      <c r="B11575" s="15"/>
      <c r="C11575" s="15"/>
    </row>
    <row r="11576" spans="1:3" x14ac:dyDescent="0.25">
      <c r="A11576" s="15"/>
      <c r="B11576" s="15"/>
      <c r="C11576" s="15"/>
    </row>
    <row r="11577" spans="1:3" x14ac:dyDescent="0.25">
      <c r="A11577" s="15"/>
      <c r="B11577" s="15"/>
      <c r="C11577" s="15"/>
    </row>
    <row r="11578" spans="1:3" x14ac:dyDescent="0.25">
      <c r="A11578" s="15"/>
      <c r="B11578" s="15"/>
      <c r="C11578" s="15"/>
    </row>
    <row r="11579" spans="1:3" x14ac:dyDescent="0.25">
      <c r="A11579" s="15"/>
      <c r="B11579" s="15"/>
      <c r="C11579" s="15"/>
    </row>
    <row r="11580" spans="1:3" x14ac:dyDescent="0.25">
      <c r="A11580" s="15"/>
      <c r="B11580" s="15"/>
      <c r="C11580" s="15"/>
    </row>
    <row r="11581" spans="1:3" x14ac:dyDescent="0.25">
      <c r="A11581" s="15"/>
      <c r="B11581" s="15"/>
      <c r="C11581" s="15"/>
    </row>
    <row r="11582" spans="1:3" x14ac:dyDescent="0.25">
      <c r="A11582" s="15"/>
      <c r="B11582" s="15"/>
      <c r="C11582" s="15"/>
    </row>
    <row r="11583" spans="1:3" x14ac:dyDescent="0.25">
      <c r="A11583" s="15"/>
      <c r="B11583" s="15"/>
      <c r="C11583" s="15"/>
    </row>
    <row r="11584" spans="1:3" x14ac:dyDescent="0.25">
      <c r="A11584" s="15"/>
      <c r="B11584" s="15"/>
      <c r="C11584" s="15"/>
    </row>
    <row r="11585" spans="1:3" x14ac:dyDescent="0.25">
      <c r="A11585" s="15"/>
      <c r="B11585" s="15"/>
      <c r="C11585" s="15"/>
    </row>
    <row r="11586" spans="1:3" x14ac:dyDescent="0.25">
      <c r="A11586" s="15"/>
      <c r="B11586" s="15"/>
      <c r="C11586" s="15"/>
    </row>
    <row r="11587" spans="1:3" x14ac:dyDescent="0.25">
      <c r="A11587" s="15"/>
      <c r="B11587" s="15"/>
      <c r="C11587" s="15"/>
    </row>
    <row r="11588" spans="1:3" x14ac:dyDescent="0.25">
      <c r="A11588" s="15"/>
      <c r="B11588" s="15"/>
      <c r="C11588" s="15"/>
    </row>
    <row r="11589" spans="1:3" x14ac:dyDescent="0.25">
      <c r="A11589" s="15"/>
      <c r="B11589" s="15"/>
      <c r="C11589" s="15"/>
    </row>
    <row r="11590" spans="1:3" x14ac:dyDescent="0.25">
      <c r="A11590" s="15"/>
      <c r="B11590" s="15"/>
      <c r="C11590" s="15"/>
    </row>
    <row r="11591" spans="1:3" x14ac:dyDescent="0.25">
      <c r="A11591" s="15"/>
      <c r="B11591" s="15"/>
      <c r="C11591" s="15"/>
    </row>
    <row r="11592" spans="1:3" x14ac:dyDescent="0.25">
      <c r="A11592" s="15"/>
      <c r="B11592" s="15"/>
      <c r="C11592" s="15"/>
    </row>
    <row r="11593" spans="1:3" x14ac:dyDescent="0.25">
      <c r="A11593" s="15"/>
      <c r="B11593" s="15"/>
      <c r="C11593" s="15"/>
    </row>
    <row r="11594" spans="1:3" x14ac:dyDescent="0.25">
      <c r="A11594" s="15"/>
      <c r="B11594" s="15"/>
      <c r="C11594" s="15"/>
    </row>
    <row r="11595" spans="1:3" x14ac:dyDescent="0.25">
      <c r="A11595" s="15"/>
      <c r="B11595" s="15"/>
      <c r="C11595" s="15"/>
    </row>
    <row r="11596" spans="1:3" x14ac:dyDescent="0.25">
      <c r="A11596" s="15"/>
      <c r="B11596" s="15"/>
      <c r="C11596" s="15"/>
    </row>
    <row r="11597" spans="1:3" x14ac:dyDescent="0.25">
      <c r="A11597" s="15"/>
      <c r="B11597" s="15"/>
      <c r="C11597" s="15"/>
    </row>
    <row r="11598" spans="1:3" x14ac:dyDescent="0.25">
      <c r="A11598" s="15"/>
      <c r="B11598" s="15"/>
      <c r="C11598" s="15"/>
    </row>
    <row r="11599" spans="1:3" x14ac:dyDescent="0.25">
      <c r="A11599" s="15"/>
      <c r="B11599" s="15"/>
      <c r="C11599" s="15"/>
    </row>
    <row r="11600" spans="1:3" x14ac:dyDescent="0.25">
      <c r="A11600" s="15"/>
      <c r="B11600" s="15"/>
      <c r="C11600" s="15"/>
    </row>
    <row r="11601" spans="1:3" x14ac:dyDescent="0.25">
      <c r="A11601" s="15"/>
      <c r="B11601" s="15"/>
      <c r="C11601" s="15"/>
    </row>
    <row r="11602" spans="1:3" x14ac:dyDescent="0.25">
      <c r="A11602" s="15"/>
      <c r="B11602" s="15"/>
      <c r="C11602" s="15"/>
    </row>
    <row r="11603" spans="1:3" x14ac:dyDescent="0.25">
      <c r="A11603" s="15"/>
      <c r="B11603" s="15"/>
      <c r="C11603" s="15"/>
    </row>
    <row r="11604" spans="1:3" x14ac:dyDescent="0.25">
      <c r="A11604" s="15"/>
      <c r="B11604" s="15"/>
      <c r="C11604" s="15"/>
    </row>
    <row r="11605" spans="1:3" x14ac:dyDescent="0.25">
      <c r="A11605" s="15"/>
      <c r="B11605" s="15"/>
      <c r="C11605" s="15"/>
    </row>
    <row r="11606" spans="1:3" x14ac:dyDescent="0.25">
      <c r="A11606" s="15"/>
      <c r="B11606" s="15"/>
      <c r="C11606" s="15"/>
    </row>
    <row r="11607" spans="1:3" x14ac:dyDescent="0.25">
      <c r="A11607" s="15"/>
      <c r="B11607" s="15"/>
      <c r="C11607" s="15"/>
    </row>
    <row r="11608" spans="1:3" x14ac:dyDescent="0.25">
      <c r="A11608" s="15"/>
      <c r="B11608" s="15"/>
      <c r="C11608" s="15"/>
    </row>
    <row r="11609" spans="1:3" x14ac:dyDescent="0.25">
      <c r="A11609" s="15"/>
      <c r="B11609" s="15"/>
      <c r="C11609" s="15"/>
    </row>
    <row r="11610" spans="1:3" x14ac:dyDescent="0.25">
      <c r="A11610" s="15"/>
      <c r="B11610" s="15"/>
      <c r="C11610" s="15"/>
    </row>
    <row r="11611" spans="1:3" x14ac:dyDescent="0.25">
      <c r="A11611" s="15"/>
      <c r="B11611" s="15"/>
      <c r="C11611" s="15"/>
    </row>
    <row r="11612" spans="1:3" x14ac:dyDescent="0.25">
      <c r="A11612" s="15"/>
      <c r="B11612" s="15"/>
      <c r="C11612" s="15"/>
    </row>
    <row r="11613" spans="1:3" x14ac:dyDescent="0.25">
      <c r="A11613" s="15"/>
      <c r="B11613" s="15"/>
      <c r="C11613" s="15"/>
    </row>
    <row r="11614" spans="1:3" x14ac:dyDescent="0.25">
      <c r="A11614" s="15"/>
      <c r="B11614" s="15"/>
      <c r="C11614" s="15"/>
    </row>
    <row r="11615" spans="1:3" x14ac:dyDescent="0.25">
      <c r="A11615" s="15"/>
      <c r="B11615" s="15"/>
      <c r="C11615" s="15"/>
    </row>
    <row r="11616" spans="1:3" x14ac:dyDescent="0.25">
      <c r="A11616" s="15"/>
      <c r="B11616" s="15"/>
      <c r="C11616" s="15"/>
    </row>
    <row r="11617" spans="1:3" x14ac:dyDescent="0.25">
      <c r="A11617" s="15"/>
      <c r="B11617" s="15"/>
      <c r="C11617" s="15"/>
    </row>
    <row r="11618" spans="1:3" x14ac:dyDescent="0.25">
      <c r="A11618" s="15"/>
      <c r="B11618" s="15"/>
      <c r="C11618" s="15"/>
    </row>
    <row r="11619" spans="1:3" x14ac:dyDescent="0.25">
      <c r="A11619" s="15"/>
      <c r="B11619" s="15"/>
      <c r="C11619" s="15"/>
    </row>
    <row r="11620" spans="1:3" x14ac:dyDescent="0.25">
      <c r="A11620" s="15"/>
      <c r="B11620" s="15"/>
      <c r="C11620" s="15"/>
    </row>
    <row r="11621" spans="1:3" x14ac:dyDescent="0.25">
      <c r="A11621" s="15"/>
      <c r="B11621" s="15"/>
      <c r="C11621" s="15"/>
    </row>
    <row r="11622" spans="1:3" x14ac:dyDescent="0.25">
      <c r="A11622" s="15"/>
      <c r="B11622" s="15"/>
      <c r="C11622" s="15"/>
    </row>
    <row r="11623" spans="1:3" x14ac:dyDescent="0.25">
      <c r="A11623" s="15"/>
      <c r="B11623" s="15"/>
      <c r="C11623" s="15"/>
    </row>
    <row r="11624" spans="1:3" x14ac:dyDescent="0.25">
      <c r="A11624" s="15"/>
      <c r="B11624" s="15"/>
      <c r="C11624" s="15"/>
    </row>
    <row r="11625" spans="1:3" x14ac:dyDescent="0.25">
      <c r="A11625" s="15"/>
      <c r="B11625" s="15"/>
      <c r="C11625" s="15"/>
    </row>
    <row r="11626" spans="1:3" x14ac:dyDescent="0.25">
      <c r="A11626" s="15"/>
      <c r="B11626" s="15"/>
      <c r="C11626" s="15"/>
    </row>
    <row r="11627" spans="1:3" x14ac:dyDescent="0.25">
      <c r="A11627" s="15"/>
      <c r="B11627" s="15"/>
      <c r="C11627" s="15"/>
    </row>
    <row r="11628" spans="1:3" x14ac:dyDescent="0.25">
      <c r="A11628" s="15"/>
      <c r="B11628" s="15"/>
      <c r="C11628" s="15"/>
    </row>
    <row r="11629" spans="1:3" x14ac:dyDescent="0.25">
      <c r="A11629" s="15"/>
      <c r="B11629" s="15"/>
      <c r="C11629" s="15"/>
    </row>
    <row r="11630" spans="1:3" x14ac:dyDescent="0.25">
      <c r="A11630" s="15"/>
      <c r="B11630" s="15"/>
      <c r="C11630" s="15"/>
    </row>
    <row r="11631" spans="1:3" x14ac:dyDescent="0.25">
      <c r="A11631" s="15"/>
      <c r="B11631" s="15"/>
      <c r="C11631" s="15"/>
    </row>
    <row r="11632" spans="1:3" x14ac:dyDescent="0.25">
      <c r="A11632" s="15"/>
      <c r="B11632" s="15"/>
      <c r="C11632" s="15"/>
    </row>
    <row r="11633" spans="1:3" x14ac:dyDescent="0.25">
      <c r="A11633" s="15"/>
      <c r="B11633" s="15"/>
      <c r="C11633" s="15"/>
    </row>
    <row r="11634" spans="1:3" x14ac:dyDescent="0.25">
      <c r="A11634" s="15"/>
      <c r="B11634" s="15"/>
      <c r="C11634" s="15"/>
    </row>
    <row r="11635" spans="1:3" x14ac:dyDescent="0.25">
      <c r="A11635" s="15"/>
      <c r="B11635" s="15"/>
      <c r="C11635" s="15"/>
    </row>
    <row r="11636" spans="1:3" x14ac:dyDescent="0.25">
      <c r="A11636" s="15"/>
      <c r="B11636" s="15"/>
      <c r="C11636" s="15"/>
    </row>
    <row r="11637" spans="1:3" x14ac:dyDescent="0.25">
      <c r="A11637" s="15"/>
      <c r="B11637" s="15"/>
      <c r="C11637" s="15"/>
    </row>
    <row r="11638" spans="1:3" x14ac:dyDescent="0.25">
      <c r="A11638" s="15"/>
      <c r="B11638" s="15"/>
      <c r="C11638" s="15"/>
    </row>
    <row r="11639" spans="1:3" x14ac:dyDescent="0.25">
      <c r="A11639" s="15"/>
      <c r="B11639" s="15"/>
      <c r="C11639" s="15"/>
    </row>
    <row r="11640" spans="1:3" x14ac:dyDescent="0.25">
      <c r="A11640" s="15"/>
      <c r="B11640" s="15"/>
      <c r="C11640" s="15"/>
    </row>
    <row r="11641" spans="1:3" x14ac:dyDescent="0.25">
      <c r="A11641" s="15"/>
      <c r="B11641" s="15"/>
      <c r="C11641" s="15"/>
    </row>
    <row r="11642" spans="1:3" x14ac:dyDescent="0.25">
      <c r="A11642" s="15"/>
      <c r="B11642" s="15"/>
      <c r="C11642" s="15"/>
    </row>
    <row r="11643" spans="1:3" x14ac:dyDescent="0.25">
      <c r="A11643" s="15"/>
      <c r="B11643" s="15"/>
      <c r="C11643" s="15"/>
    </row>
    <row r="11644" spans="1:3" x14ac:dyDescent="0.25">
      <c r="A11644" s="15"/>
      <c r="B11644" s="15"/>
      <c r="C11644" s="15"/>
    </row>
    <row r="11645" spans="1:3" x14ac:dyDescent="0.25">
      <c r="A11645" s="15"/>
      <c r="B11645" s="15"/>
      <c r="C11645" s="15"/>
    </row>
    <row r="11646" spans="1:3" x14ac:dyDescent="0.25">
      <c r="A11646" s="15"/>
      <c r="B11646" s="15"/>
      <c r="C11646" s="15"/>
    </row>
    <row r="11647" spans="1:3" x14ac:dyDescent="0.25">
      <c r="A11647" s="15"/>
      <c r="B11647" s="15"/>
      <c r="C11647" s="15"/>
    </row>
    <row r="11648" spans="1:3" x14ac:dyDescent="0.25">
      <c r="A11648" s="15"/>
      <c r="B11648" s="15"/>
      <c r="C11648" s="15"/>
    </row>
    <row r="11649" spans="1:3" x14ac:dyDescent="0.25">
      <c r="A11649" s="15"/>
      <c r="B11649" s="15"/>
      <c r="C11649" s="15"/>
    </row>
    <row r="11650" spans="1:3" x14ac:dyDescent="0.25">
      <c r="A11650" s="15"/>
      <c r="B11650" s="15"/>
      <c r="C11650" s="15"/>
    </row>
    <row r="11651" spans="1:3" x14ac:dyDescent="0.25">
      <c r="A11651" s="15"/>
      <c r="B11651" s="15"/>
      <c r="C11651" s="15"/>
    </row>
    <row r="11652" spans="1:3" x14ac:dyDescent="0.25">
      <c r="A11652" s="15"/>
      <c r="B11652" s="15"/>
      <c r="C11652" s="15"/>
    </row>
    <row r="11653" spans="1:3" x14ac:dyDescent="0.25">
      <c r="A11653" s="15"/>
      <c r="B11653" s="15"/>
      <c r="C11653" s="15"/>
    </row>
    <row r="11654" spans="1:3" x14ac:dyDescent="0.25">
      <c r="A11654" s="15"/>
      <c r="B11654" s="15"/>
      <c r="C11654" s="15"/>
    </row>
    <row r="11655" spans="1:3" x14ac:dyDescent="0.25">
      <c r="A11655" s="15"/>
      <c r="B11655" s="15"/>
      <c r="C11655" s="1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81"/>
  <sheetViews>
    <sheetView topLeftCell="B2990" workbookViewId="0">
      <selection activeCell="E2995" sqref="E2995"/>
    </sheetView>
  </sheetViews>
  <sheetFormatPr defaultRowHeight="15" x14ac:dyDescent="0.25"/>
  <cols>
    <col min="3" max="3" width="50.85546875" bestFit="1" customWidth="1"/>
    <col min="5" max="5" width="51" bestFit="1" customWidth="1"/>
    <col min="259" max="259" width="50.85546875" bestFit="1" customWidth="1"/>
    <col min="261" max="261" width="51" bestFit="1" customWidth="1"/>
    <col min="515" max="515" width="50.85546875" bestFit="1" customWidth="1"/>
    <col min="517" max="517" width="51" bestFit="1" customWidth="1"/>
    <col min="771" max="771" width="50.85546875" bestFit="1" customWidth="1"/>
    <col min="773" max="773" width="51" bestFit="1" customWidth="1"/>
    <col min="1027" max="1027" width="50.85546875" bestFit="1" customWidth="1"/>
    <col min="1029" max="1029" width="51" bestFit="1" customWidth="1"/>
    <col min="1283" max="1283" width="50.85546875" bestFit="1" customWidth="1"/>
    <col min="1285" max="1285" width="51" bestFit="1" customWidth="1"/>
    <col min="1539" max="1539" width="50.85546875" bestFit="1" customWidth="1"/>
    <col min="1541" max="1541" width="51" bestFit="1" customWidth="1"/>
    <col min="1795" max="1795" width="50.85546875" bestFit="1" customWidth="1"/>
    <col min="1797" max="1797" width="51" bestFit="1" customWidth="1"/>
    <col min="2051" max="2051" width="50.85546875" bestFit="1" customWidth="1"/>
    <col min="2053" max="2053" width="51" bestFit="1" customWidth="1"/>
    <col min="2307" max="2307" width="50.85546875" bestFit="1" customWidth="1"/>
    <col min="2309" max="2309" width="51" bestFit="1" customWidth="1"/>
    <col min="2563" max="2563" width="50.85546875" bestFit="1" customWidth="1"/>
    <col min="2565" max="2565" width="51" bestFit="1" customWidth="1"/>
    <col min="2819" max="2819" width="50.85546875" bestFit="1" customWidth="1"/>
    <col min="2821" max="2821" width="51" bestFit="1" customWidth="1"/>
    <col min="3075" max="3075" width="50.85546875" bestFit="1" customWidth="1"/>
    <col min="3077" max="3077" width="51" bestFit="1" customWidth="1"/>
    <col min="3331" max="3331" width="50.85546875" bestFit="1" customWidth="1"/>
    <col min="3333" max="3333" width="51" bestFit="1" customWidth="1"/>
    <col min="3587" max="3587" width="50.85546875" bestFit="1" customWidth="1"/>
    <col min="3589" max="3589" width="51" bestFit="1" customWidth="1"/>
    <col min="3843" max="3843" width="50.85546875" bestFit="1" customWidth="1"/>
    <col min="3845" max="3845" width="51" bestFit="1" customWidth="1"/>
    <col min="4099" max="4099" width="50.85546875" bestFit="1" customWidth="1"/>
    <col min="4101" max="4101" width="51" bestFit="1" customWidth="1"/>
    <col min="4355" max="4355" width="50.85546875" bestFit="1" customWidth="1"/>
    <col min="4357" max="4357" width="51" bestFit="1" customWidth="1"/>
    <col min="4611" max="4611" width="50.85546875" bestFit="1" customWidth="1"/>
    <col min="4613" max="4613" width="51" bestFit="1" customWidth="1"/>
    <col min="4867" max="4867" width="50.85546875" bestFit="1" customWidth="1"/>
    <col min="4869" max="4869" width="51" bestFit="1" customWidth="1"/>
    <col min="5123" max="5123" width="50.85546875" bestFit="1" customWidth="1"/>
    <col min="5125" max="5125" width="51" bestFit="1" customWidth="1"/>
    <col min="5379" max="5379" width="50.85546875" bestFit="1" customWidth="1"/>
    <col min="5381" max="5381" width="51" bestFit="1" customWidth="1"/>
    <col min="5635" max="5635" width="50.85546875" bestFit="1" customWidth="1"/>
    <col min="5637" max="5637" width="51" bestFit="1" customWidth="1"/>
    <col min="5891" max="5891" width="50.85546875" bestFit="1" customWidth="1"/>
    <col min="5893" max="5893" width="51" bestFit="1" customWidth="1"/>
    <col min="6147" max="6147" width="50.85546875" bestFit="1" customWidth="1"/>
    <col min="6149" max="6149" width="51" bestFit="1" customWidth="1"/>
    <col min="6403" max="6403" width="50.85546875" bestFit="1" customWidth="1"/>
    <col min="6405" max="6405" width="51" bestFit="1" customWidth="1"/>
    <col min="6659" max="6659" width="50.85546875" bestFit="1" customWidth="1"/>
    <col min="6661" max="6661" width="51" bestFit="1" customWidth="1"/>
    <col min="6915" max="6915" width="50.85546875" bestFit="1" customWidth="1"/>
    <col min="6917" max="6917" width="51" bestFit="1" customWidth="1"/>
    <col min="7171" max="7171" width="50.85546875" bestFit="1" customWidth="1"/>
    <col min="7173" max="7173" width="51" bestFit="1" customWidth="1"/>
    <col min="7427" max="7427" width="50.85546875" bestFit="1" customWidth="1"/>
    <col min="7429" max="7429" width="51" bestFit="1" customWidth="1"/>
    <col min="7683" max="7683" width="50.85546875" bestFit="1" customWidth="1"/>
    <col min="7685" max="7685" width="51" bestFit="1" customWidth="1"/>
    <col min="7939" max="7939" width="50.85546875" bestFit="1" customWidth="1"/>
    <col min="7941" max="7941" width="51" bestFit="1" customWidth="1"/>
    <col min="8195" max="8195" width="50.85546875" bestFit="1" customWidth="1"/>
    <col min="8197" max="8197" width="51" bestFit="1" customWidth="1"/>
    <col min="8451" max="8451" width="50.85546875" bestFit="1" customWidth="1"/>
    <col min="8453" max="8453" width="51" bestFit="1" customWidth="1"/>
    <col min="8707" max="8707" width="50.85546875" bestFit="1" customWidth="1"/>
    <col min="8709" max="8709" width="51" bestFit="1" customWidth="1"/>
    <col min="8963" max="8963" width="50.85546875" bestFit="1" customWidth="1"/>
    <col min="8965" max="8965" width="51" bestFit="1" customWidth="1"/>
    <col min="9219" max="9219" width="50.85546875" bestFit="1" customWidth="1"/>
    <col min="9221" max="9221" width="51" bestFit="1" customWidth="1"/>
    <col min="9475" max="9475" width="50.85546875" bestFit="1" customWidth="1"/>
    <col min="9477" max="9477" width="51" bestFit="1" customWidth="1"/>
    <col min="9731" max="9731" width="50.85546875" bestFit="1" customWidth="1"/>
    <col min="9733" max="9733" width="51" bestFit="1" customWidth="1"/>
    <col min="9987" max="9987" width="50.85546875" bestFit="1" customWidth="1"/>
    <col min="9989" max="9989" width="51" bestFit="1" customWidth="1"/>
    <col min="10243" max="10243" width="50.85546875" bestFit="1" customWidth="1"/>
    <col min="10245" max="10245" width="51" bestFit="1" customWidth="1"/>
    <col min="10499" max="10499" width="50.85546875" bestFit="1" customWidth="1"/>
    <col min="10501" max="10501" width="51" bestFit="1" customWidth="1"/>
    <col min="10755" max="10755" width="50.85546875" bestFit="1" customWidth="1"/>
    <col min="10757" max="10757" width="51" bestFit="1" customWidth="1"/>
    <col min="11011" max="11011" width="50.85546875" bestFit="1" customWidth="1"/>
    <col min="11013" max="11013" width="51" bestFit="1" customWidth="1"/>
    <col min="11267" max="11267" width="50.85546875" bestFit="1" customWidth="1"/>
    <col min="11269" max="11269" width="51" bestFit="1" customWidth="1"/>
    <col min="11523" max="11523" width="50.85546875" bestFit="1" customWidth="1"/>
    <col min="11525" max="11525" width="51" bestFit="1" customWidth="1"/>
    <col min="11779" max="11779" width="50.85546875" bestFit="1" customWidth="1"/>
    <col min="11781" max="11781" width="51" bestFit="1" customWidth="1"/>
    <col min="12035" max="12035" width="50.85546875" bestFit="1" customWidth="1"/>
    <col min="12037" max="12037" width="51" bestFit="1" customWidth="1"/>
    <col min="12291" max="12291" width="50.85546875" bestFit="1" customWidth="1"/>
    <col min="12293" max="12293" width="51" bestFit="1" customWidth="1"/>
    <col min="12547" max="12547" width="50.85546875" bestFit="1" customWidth="1"/>
    <col min="12549" max="12549" width="51" bestFit="1" customWidth="1"/>
    <col min="12803" max="12803" width="50.85546875" bestFit="1" customWidth="1"/>
    <col min="12805" max="12805" width="51" bestFit="1" customWidth="1"/>
    <col min="13059" max="13059" width="50.85546875" bestFit="1" customWidth="1"/>
    <col min="13061" max="13061" width="51" bestFit="1" customWidth="1"/>
    <col min="13315" max="13315" width="50.85546875" bestFit="1" customWidth="1"/>
    <col min="13317" max="13317" width="51" bestFit="1" customWidth="1"/>
    <col min="13571" max="13571" width="50.85546875" bestFit="1" customWidth="1"/>
    <col min="13573" max="13573" width="51" bestFit="1" customWidth="1"/>
    <col min="13827" max="13827" width="50.85546875" bestFit="1" customWidth="1"/>
    <col min="13829" max="13829" width="51" bestFit="1" customWidth="1"/>
    <col min="14083" max="14083" width="50.85546875" bestFit="1" customWidth="1"/>
    <col min="14085" max="14085" width="51" bestFit="1" customWidth="1"/>
    <col min="14339" max="14339" width="50.85546875" bestFit="1" customWidth="1"/>
    <col min="14341" max="14341" width="51" bestFit="1" customWidth="1"/>
    <col min="14595" max="14595" width="50.85546875" bestFit="1" customWidth="1"/>
    <col min="14597" max="14597" width="51" bestFit="1" customWidth="1"/>
    <col min="14851" max="14851" width="50.85546875" bestFit="1" customWidth="1"/>
    <col min="14853" max="14853" width="51" bestFit="1" customWidth="1"/>
    <col min="15107" max="15107" width="50.85546875" bestFit="1" customWidth="1"/>
    <col min="15109" max="15109" width="51" bestFit="1" customWidth="1"/>
    <col min="15363" max="15363" width="50.85546875" bestFit="1" customWidth="1"/>
    <col min="15365" max="15365" width="51" bestFit="1" customWidth="1"/>
    <col min="15619" max="15619" width="50.85546875" bestFit="1" customWidth="1"/>
    <col min="15621" max="15621" width="51" bestFit="1" customWidth="1"/>
    <col min="15875" max="15875" width="50.85546875" bestFit="1" customWidth="1"/>
    <col min="15877" max="15877" width="51" bestFit="1" customWidth="1"/>
    <col min="16131" max="16131" width="50.85546875" bestFit="1" customWidth="1"/>
    <col min="16133" max="16133" width="51" bestFit="1" customWidth="1"/>
  </cols>
  <sheetData>
    <row r="1" spans="1:7" x14ac:dyDescent="0.25">
      <c r="A1" t="s">
        <v>12193</v>
      </c>
      <c r="B1" t="s">
        <v>12194</v>
      </c>
      <c r="C1" t="s">
        <v>12195</v>
      </c>
      <c r="D1" t="s">
        <v>12196</v>
      </c>
      <c r="E1" t="s">
        <v>12197</v>
      </c>
      <c r="G1" s="4" t="s">
        <v>12198</v>
      </c>
    </row>
    <row r="2" spans="1:7" x14ac:dyDescent="0.25">
      <c r="A2">
        <v>68057182</v>
      </c>
      <c r="B2">
        <v>88537</v>
      </c>
      <c r="C2" t="s">
        <v>12199</v>
      </c>
      <c r="D2" t="s">
        <v>12200</v>
      </c>
      <c r="E2" t="s">
        <v>0</v>
      </c>
      <c r="G2" s="4" t="s">
        <v>0</v>
      </c>
    </row>
    <row r="3" spans="1:7" x14ac:dyDescent="0.25">
      <c r="A3">
        <v>68057185</v>
      </c>
      <c r="B3">
        <v>88538</v>
      </c>
      <c r="C3" t="s">
        <v>12201</v>
      </c>
      <c r="D3" t="s">
        <v>12200</v>
      </c>
      <c r="E3" t="s">
        <v>0</v>
      </c>
      <c r="G3" s="4" t="s">
        <v>1</v>
      </c>
    </row>
    <row r="4" spans="1:7" x14ac:dyDescent="0.25">
      <c r="A4">
        <v>68057190</v>
      </c>
      <c r="B4">
        <v>88540</v>
      </c>
      <c r="C4" t="s">
        <v>12202</v>
      </c>
      <c r="D4" t="s">
        <v>12200</v>
      </c>
      <c r="E4" t="s">
        <v>0</v>
      </c>
      <c r="G4" s="4" t="s">
        <v>2</v>
      </c>
    </row>
    <row r="5" spans="1:7" x14ac:dyDescent="0.25">
      <c r="A5">
        <v>68056453</v>
      </c>
      <c r="B5">
        <v>88533</v>
      </c>
      <c r="C5" t="s">
        <v>12203</v>
      </c>
      <c r="D5" t="s">
        <v>12200</v>
      </c>
      <c r="E5" t="s">
        <v>1</v>
      </c>
      <c r="G5" s="4" t="s">
        <v>3</v>
      </c>
    </row>
    <row r="6" spans="1:7" x14ac:dyDescent="0.25">
      <c r="A6">
        <v>68056462</v>
      </c>
      <c r="B6">
        <v>86593</v>
      </c>
      <c r="C6" t="s">
        <v>12204</v>
      </c>
      <c r="D6" t="s">
        <v>12200</v>
      </c>
      <c r="E6" t="s">
        <v>2</v>
      </c>
      <c r="G6" s="4" t="s">
        <v>4</v>
      </c>
    </row>
    <row r="7" spans="1:7" x14ac:dyDescent="0.25">
      <c r="A7">
        <v>68057179</v>
      </c>
      <c r="B7">
        <v>88539</v>
      </c>
      <c r="C7" t="s">
        <v>12205</v>
      </c>
      <c r="D7" t="s">
        <v>12200</v>
      </c>
      <c r="E7" t="s">
        <v>0</v>
      </c>
      <c r="G7" s="4" t="s">
        <v>5</v>
      </c>
    </row>
    <row r="8" spans="1:7" x14ac:dyDescent="0.25">
      <c r="A8">
        <v>68057741</v>
      </c>
      <c r="B8">
        <v>88751</v>
      </c>
      <c r="C8" t="s">
        <v>12206</v>
      </c>
      <c r="D8" t="s">
        <v>12200</v>
      </c>
      <c r="E8" t="s">
        <v>3</v>
      </c>
      <c r="G8" s="4" t="s">
        <v>6</v>
      </c>
    </row>
    <row r="9" spans="1:7" x14ac:dyDescent="0.25">
      <c r="A9">
        <v>68057745</v>
      </c>
      <c r="B9">
        <v>88776</v>
      </c>
      <c r="C9" t="s">
        <v>12207</v>
      </c>
      <c r="D9" t="s">
        <v>12200</v>
      </c>
      <c r="E9" t="s">
        <v>4</v>
      </c>
      <c r="G9" s="4" t="s">
        <v>7</v>
      </c>
    </row>
    <row r="10" spans="1:7" x14ac:dyDescent="0.25">
      <c r="A10">
        <v>68058810</v>
      </c>
      <c r="B10">
        <v>88514</v>
      </c>
      <c r="C10" t="s">
        <v>12208</v>
      </c>
      <c r="D10" t="s">
        <v>12200</v>
      </c>
      <c r="E10" t="s">
        <v>5</v>
      </c>
      <c r="G10" s="4" t="s">
        <v>8</v>
      </c>
    </row>
    <row r="11" spans="1:7" x14ac:dyDescent="0.25">
      <c r="A11">
        <v>68057736</v>
      </c>
      <c r="B11">
        <v>88775</v>
      </c>
      <c r="C11" t="s">
        <v>12209</v>
      </c>
      <c r="D11" t="s">
        <v>12200</v>
      </c>
      <c r="E11" t="s">
        <v>6</v>
      </c>
      <c r="G11" s="4" t="s">
        <v>9</v>
      </c>
    </row>
    <row r="12" spans="1:7" x14ac:dyDescent="0.25">
      <c r="A12">
        <v>68057737</v>
      </c>
      <c r="B12">
        <v>88750</v>
      </c>
      <c r="C12" t="s">
        <v>12210</v>
      </c>
      <c r="D12" t="s">
        <v>12200</v>
      </c>
      <c r="E12" t="s">
        <v>3</v>
      </c>
      <c r="G12" s="4" t="s">
        <v>10</v>
      </c>
    </row>
    <row r="13" spans="1:7" x14ac:dyDescent="0.25">
      <c r="A13">
        <v>68057738</v>
      </c>
      <c r="B13">
        <v>88777</v>
      </c>
      <c r="C13" t="s">
        <v>12211</v>
      </c>
      <c r="D13" t="s">
        <v>12200</v>
      </c>
      <c r="E13" t="s">
        <v>4</v>
      </c>
      <c r="G13" s="4" t="s">
        <v>11</v>
      </c>
    </row>
    <row r="14" spans="1:7" x14ac:dyDescent="0.25">
      <c r="A14">
        <v>68055798</v>
      </c>
      <c r="B14">
        <v>88478</v>
      </c>
      <c r="C14" t="s">
        <v>12212</v>
      </c>
      <c r="D14" t="s">
        <v>12200</v>
      </c>
      <c r="E14" t="s">
        <v>7</v>
      </c>
      <c r="G14" s="4" t="s">
        <v>12</v>
      </c>
    </row>
    <row r="15" spans="1:7" x14ac:dyDescent="0.25">
      <c r="A15">
        <v>68055799</v>
      </c>
      <c r="B15">
        <v>88548</v>
      </c>
      <c r="C15" t="s">
        <v>12213</v>
      </c>
      <c r="D15" t="s">
        <v>12200</v>
      </c>
      <c r="E15" t="s">
        <v>8</v>
      </c>
      <c r="G15" s="4" t="s">
        <v>13</v>
      </c>
    </row>
    <row r="16" spans="1:7" x14ac:dyDescent="0.25">
      <c r="A16">
        <v>68055801</v>
      </c>
      <c r="B16">
        <v>83559</v>
      </c>
      <c r="C16" t="s">
        <v>12214</v>
      </c>
      <c r="D16" t="s">
        <v>12200</v>
      </c>
      <c r="E16" t="s">
        <v>9</v>
      </c>
      <c r="G16" s="4" t="s">
        <v>14</v>
      </c>
    </row>
    <row r="17" spans="1:7" x14ac:dyDescent="0.25">
      <c r="A17">
        <v>68055793</v>
      </c>
      <c r="B17">
        <v>88550</v>
      </c>
      <c r="C17" t="s">
        <v>12215</v>
      </c>
      <c r="D17" t="s">
        <v>12200</v>
      </c>
      <c r="E17" t="s">
        <v>10</v>
      </c>
      <c r="G17" s="4" t="s">
        <v>15</v>
      </c>
    </row>
    <row r="18" spans="1:7" x14ac:dyDescent="0.25">
      <c r="A18">
        <v>68055796</v>
      </c>
      <c r="B18">
        <v>88472</v>
      </c>
      <c r="C18" t="s">
        <v>12216</v>
      </c>
      <c r="D18" t="s">
        <v>12200</v>
      </c>
      <c r="E18" t="s">
        <v>7</v>
      </c>
      <c r="G18" s="4" t="s">
        <v>16</v>
      </c>
    </row>
    <row r="19" spans="1:7" x14ac:dyDescent="0.25">
      <c r="A19">
        <v>68055797</v>
      </c>
      <c r="B19">
        <v>88479</v>
      </c>
      <c r="C19" t="s">
        <v>12217</v>
      </c>
      <c r="D19" t="s">
        <v>12200</v>
      </c>
      <c r="E19" t="s">
        <v>11</v>
      </c>
      <c r="G19" s="4" t="s">
        <v>17</v>
      </c>
    </row>
    <row r="20" spans="1:7" x14ac:dyDescent="0.25">
      <c r="A20">
        <v>68056212</v>
      </c>
      <c r="B20">
        <v>87854</v>
      </c>
      <c r="C20" t="s">
        <v>12218</v>
      </c>
      <c r="D20" t="s">
        <v>12200</v>
      </c>
      <c r="E20" t="s">
        <v>12</v>
      </c>
      <c r="G20" s="4" t="s">
        <v>18</v>
      </c>
    </row>
    <row r="21" spans="1:7" x14ac:dyDescent="0.25">
      <c r="A21">
        <v>68056445</v>
      </c>
      <c r="B21">
        <v>88547</v>
      </c>
      <c r="C21" t="s">
        <v>12219</v>
      </c>
      <c r="D21" t="s">
        <v>12200</v>
      </c>
      <c r="E21" t="s">
        <v>13</v>
      </c>
      <c r="G21" s="4" t="s">
        <v>19</v>
      </c>
    </row>
    <row r="22" spans="1:7" x14ac:dyDescent="0.25">
      <c r="A22">
        <v>68056449</v>
      </c>
      <c r="B22">
        <v>83725</v>
      </c>
      <c r="C22" t="s">
        <v>12220</v>
      </c>
      <c r="D22" t="s">
        <v>12200</v>
      </c>
      <c r="E22" t="s">
        <v>9</v>
      </c>
      <c r="G22" s="4" t="s">
        <v>20</v>
      </c>
    </row>
    <row r="23" spans="1:7" x14ac:dyDescent="0.25">
      <c r="A23">
        <v>68055803</v>
      </c>
      <c r="B23">
        <v>88534</v>
      </c>
      <c r="C23" t="s">
        <v>12221</v>
      </c>
      <c r="D23" t="s">
        <v>12200</v>
      </c>
      <c r="E23" t="s">
        <v>14</v>
      </c>
      <c r="G23" s="4" t="s">
        <v>21</v>
      </c>
    </row>
    <row r="24" spans="1:7" x14ac:dyDescent="0.25">
      <c r="A24">
        <v>68055807</v>
      </c>
      <c r="B24">
        <v>88560</v>
      </c>
      <c r="C24" t="s">
        <v>12222</v>
      </c>
      <c r="D24" t="s">
        <v>12200</v>
      </c>
      <c r="E24" t="s">
        <v>10</v>
      </c>
      <c r="G24" s="4" t="s">
        <v>22</v>
      </c>
    </row>
    <row r="25" spans="1:7" x14ac:dyDescent="0.25">
      <c r="A25">
        <v>68055808</v>
      </c>
      <c r="B25">
        <v>88535</v>
      </c>
      <c r="C25" t="s">
        <v>12223</v>
      </c>
      <c r="D25" t="s">
        <v>12200</v>
      </c>
      <c r="E25" t="s">
        <v>14</v>
      </c>
      <c r="G25" s="4" t="s">
        <v>23</v>
      </c>
    </row>
    <row r="26" spans="1:7" x14ac:dyDescent="0.25">
      <c r="A26">
        <v>68059858</v>
      </c>
      <c r="B26">
        <v>78287</v>
      </c>
      <c r="C26" t="s">
        <v>12224</v>
      </c>
      <c r="D26" t="s">
        <v>12200</v>
      </c>
      <c r="E26" t="s">
        <v>15</v>
      </c>
      <c r="G26" s="4" t="s">
        <v>24</v>
      </c>
    </row>
    <row r="27" spans="1:7" x14ac:dyDescent="0.25">
      <c r="A27">
        <v>68060487</v>
      </c>
      <c r="B27">
        <v>89032</v>
      </c>
      <c r="C27" t="s">
        <v>12225</v>
      </c>
      <c r="D27" t="s">
        <v>12200</v>
      </c>
      <c r="E27" t="s">
        <v>16</v>
      </c>
      <c r="G27" s="4" t="s">
        <v>25</v>
      </c>
    </row>
    <row r="28" spans="1:7" x14ac:dyDescent="0.25">
      <c r="A28">
        <v>68059852</v>
      </c>
      <c r="B28">
        <v>89063</v>
      </c>
      <c r="C28" t="s">
        <v>12226</v>
      </c>
      <c r="D28" t="s">
        <v>12200</v>
      </c>
      <c r="E28" t="s">
        <v>17</v>
      </c>
      <c r="G28" s="4" t="s">
        <v>26</v>
      </c>
    </row>
    <row r="29" spans="1:7" x14ac:dyDescent="0.25">
      <c r="A29">
        <v>68059853</v>
      </c>
      <c r="B29">
        <v>88689</v>
      </c>
      <c r="C29" t="s">
        <v>12227</v>
      </c>
      <c r="D29" t="s">
        <v>12200</v>
      </c>
      <c r="E29" t="s">
        <v>18</v>
      </c>
      <c r="G29" s="4" t="s">
        <v>27</v>
      </c>
    </row>
    <row r="30" spans="1:7" x14ac:dyDescent="0.25">
      <c r="A30">
        <v>68059855</v>
      </c>
      <c r="B30">
        <v>86333</v>
      </c>
      <c r="C30" t="s">
        <v>12228</v>
      </c>
      <c r="D30" t="s">
        <v>12200</v>
      </c>
      <c r="E30" t="s">
        <v>19</v>
      </c>
      <c r="G30" s="4" t="s">
        <v>28</v>
      </c>
    </row>
    <row r="31" spans="1:7" x14ac:dyDescent="0.25">
      <c r="A31">
        <v>68060495</v>
      </c>
      <c r="B31">
        <v>89089</v>
      </c>
      <c r="C31" t="s">
        <v>12229</v>
      </c>
      <c r="D31" t="s">
        <v>12200</v>
      </c>
      <c r="E31" t="s">
        <v>20</v>
      </c>
      <c r="G31" s="4" t="s">
        <v>29</v>
      </c>
    </row>
    <row r="32" spans="1:7" x14ac:dyDescent="0.25">
      <c r="A32">
        <v>68060497</v>
      </c>
      <c r="B32">
        <v>89124</v>
      </c>
      <c r="C32" t="s">
        <v>12230</v>
      </c>
      <c r="D32" t="s">
        <v>12200</v>
      </c>
      <c r="E32" t="s">
        <v>21</v>
      </c>
      <c r="G32" s="4" t="s">
        <v>30</v>
      </c>
    </row>
    <row r="33" spans="1:7" x14ac:dyDescent="0.25">
      <c r="A33">
        <v>68060498</v>
      </c>
      <c r="B33">
        <v>89031</v>
      </c>
      <c r="C33" t="s">
        <v>12231</v>
      </c>
      <c r="D33" t="s">
        <v>12200</v>
      </c>
      <c r="E33" t="s">
        <v>16</v>
      </c>
      <c r="G33" s="4" t="s">
        <v>31</v>
      </c>
    </row>
    <row r="34" spans="1:7" x14ac:dyDescent="0.25">
      <c r="A34">
        <v>68060490</v>
      </c>
      <c r="B34">
        <v>88456</v>
      </c>
      <c r="C34" t="s">
        <v>12232</v>
      </c>
      <c r="D34" t="s">
        <v>12200</v>
      </c>
      <c r="E34" t="s">
        <v>22</v>
      </c>
      <c r="G34" s="4" t="s">
        <v>32</v>
      </c>
    </row>
    <row r="35" spans="1:7" x14ac:dyDescent="0.25">
      <c r="A35">
        <v>68060491</v>
      </c>
      <c r="B35">
        <v>89085</v>
      </c>
      <c r="C35" t="s">
        <v>12233</v>
      </c>
      <c r="D35" t="s">
        <v>12200</v>
      </c>
      <c r="E35" t="s">
        <v>20</v>
      </c>
      <c r="G35" s="4" t="s">
        <v>33</v>
      </c>
    </row>
    <row r="36" spans="1:7" x14ac:dyDescent="0.25">
      <c r="A36">
        <v>68060493</v>
      </c>
      <c r="B36">
        <v>89067</v>
      </c>
      <c r="C36" t="s">
        <v>12234</v>
      </c>
      <c r="D36" t="s">
        <v>12200</v>
      </c>
      <c r="E36" t="s">
        <v>8</v>
      </c>
      <c r="G36" s="4" t="s">
        <v>34</v>
      </c>
    </row>
    <row r="37" spans="1:7" x14ac:dyDescent="0.25">
      <c r="A37">
        <v>68058819</v>
      </c>
      <c r="B37">
        <v>88857</v>
      </c>
      <c r="C37" t="s">
        <v>12235</v>
      </c>
      <c r="D37" t="s">
        <v>12200</v>
      </c>
      <c r="E37" t="s">
        <v>23</v>
      </c>
      <c r="G37" s="4" t="s">
        <v>35</v>
      </c>
    </row>
    <row r="38" spans="1:7" x14ac:dyDescent="0.25">
      <c r="A38">
        <v>68058823</v>
      </c>
      <c r="B38">
        <v>83535</v>
      </c>
      <c r="C38" t="s">
        <v>12236</v>
      </c>
      <c r="D38" t="s">
        <v>12200</v>
      </c>
      <c r="E38" t="s">
        <v>24</v>
      </c>
      <c r="G38" s="4" t="s">
        <v>36</v>
      </c>
    </row>
    <row r="39" spans="1:7" x14ac:dyDescent="0.25">
      <c r="A39">
        <v>68058825</v>
      </c>
      <c r="B39">
        <v>88855</v>
      </c>
      <c r="C39" t="s">
        <v>12237</v>
      </c>
      <c r="D39" t="s">
        <v>12200</v>
      </c>
      <c r="E39" t="s">
        <v>25</v>
      </c>
      <c r="G39" s="4" t="s">
        <v>37</v>
      </c>
    </row>
    <row r="40" spans="1:7" x14ac:dyDescent="0.25">
      <c r="A40">
        <v>68058811</v>
      </c>
      <c r="B40">
        <v>86937</v>
      </c>
      <c r="C40" t="s">
        <v>12238</v>
      </c>
      <c r="D40" t="s">
        <v>12200</v>
      </c>
      <c r="E40" t="s">
        <v>26</v>
      </c>
      <c r="G40" s="4" t="s">
        <v>38</v>
      </c>
    </row>
    <row r="41" spans="1:7" x14ac:dyDescent="0.25">
      <c r="A41">
        <v>68058815</v>
      </c>
      <c r="B41">
        <v>88845</v>
      </c>
      <c r="C41" t="s">
        <v>12239</v>
      </c>
      <c r="D41" t="s">
        <v>12200</v>
      </c>
      <c r="E41" t="s">
        <v>27</v>
      </c>
      <c r="G41" s="4" t="s">
        <v>39</v>
      </c>
    </row>
    <row r="42" spans="1:7" x14ac:dyDescent="0.25">
      <c r="A42">
        <v>68058817</v>
      </c>
      <c r="B42">
        <v>88407</v>
      </c>
      <c r="C42" t="s">
        <v>12240</v>
      </c>
      <c r="D42" t="s">
        <v>12200</v>
      </c>
      <c r="E42" t="s">
        <v>27</v>
      </c>
      <c r="G42" s="4" t="s">
        <v>40</v>
      </c>
    </row>
    <row r="43" spans="1:7" x14ac:dyDescent="0.25">
      <c r="A43">
        <v>68059839</v>
      </c>
      <c r="B43">
        <v>88671</v>
      </c>
      <c r="C43" t="s">
        <v>12241</v>
      </c>
      <c r="D43" t="s">
        <v>12200</v>
      </c>
      <c r="E43" t="s">
        <v>28</v>
      </c>
      <c r="G43" s="4" t="s">
        <v>41</v>
      </c>
    </row>
    <row r="44" spans="1:7" x14ac:dyDescent="0.25">
      <c r="A44">
        <v>68059846</v>
      </c>
      <c r="B44">
        <v>88934</v>
      </c>
      <c r="C44" t="s">
        <v>12242</v>
      </c>
      <c r="D44" t="s">
        <v>12200</v>
      </c>
      <c r="E44" t="s">
        <v>29</v>
      </c>
      <c r="G44" s="4" t="s">
        <v>42</v>
      </c>
    </row>
    <row r="45" spans="1:7" x14ac:dyDescent="0.25">
      <c r="A45">
        <v>68059849</v>
      </c>
      <c r="B45">
        <v>88961</v>
      </c>
      <c r="C45" t="s">
        <v>12243</v>
      </c>
      <c r="D45" t="s">
        <v>12200</v>
      </c>
      <c r="E45" t="s">
        <v>29</v>
      </c>
      <c r="G45" s="4" t="s">
        <v>43</v>
      </c>
    </row>
    <row r="46" spans="1:7" x14ac:dyDescent="0.25">
      <c r="A46">
        <v>68058829</v>
      </c>
      <c r="B46">
        <v>83762</v>
      </c>
      <c r="C46" t="s">
        <v>12244</v>
      </c>
      <c r="D46" t="s">
        <v>12200</v>
      </c>
      <c r="E46" t="s">
        <v>30</v>
      </c>
      <c r="G46" s="4" t="s">
        <v>44</v>
      </c>
    </row>
    <row r="47" spans="1:7" x14ac:dyDescent="0.25">
      <c r="A47">
        <v>68059837</v>
      </c>
      <c r="B47">
        <v>73869</v>
      </c>
      <c r="C47" t="s">
        <v>12245</v>
      </c>
      <c r="D47" t="s">
        <v>12200</v>
      </c>
      <c r="E47" t="s">
        <v>17</v>
      </c>
      <c r="G47" s="4" t="s">
        <v>45</v>
      </c>
    </row>
    <row r="48" spans="1:7" x14ac:dyDescent="0.25">
      <c r="A48">
        <v>68059838</v>
      </c>
      <c r="B48">
        <v>88280</v>
      </c>
      <c r="C48" t="s">
        <v>12246</v>
      </c>
      <c r="D48" t="s">
        <v>12200</v>
      </c>
      <c r="E48" t="s">
        <v>31</v>
      </c>
      <c r="G48" s="4" t="s">
        <v>46</v>
      </c>
    </row>
    <row r="49" spans="1:7" x14ac:dyDescent="0.25">
      <c r="A49">
        <v>68055792</v>
      </c>
      <c r="B49">
        <v>87445</v>
      </c>
      <c r="C49" t="s">
        <v>12247</v>
      </c>
      <c r="D49" t="s">
        <v>12200</v>
      </c>
      <c r="E49" t="s">
        <v>32</v>
      </c>
      <c r="G49" s="4" t="s">
        <v>47</v>
      </c>
    </row>
    <row r="50" spans="1:7" x14ac:dyDescent="0.25">
      <c r="A50">
        <v>68052569</v>
      </c>
      <c r="B50">
        <v>88283</v>
      </c>
      <c r="C50" t="s">
        <v>12248</v>
      </c>
      <c r="D50" t="s">
        <v>12200</v>
      </c>
      <c r="E50" t="s">
        <v>33</v>
      </c>
      <c r="G50" s="4" t="s">
        <v>48</v>
      </c>
    </row>
    <row r="51" spans="1:7" x14ac:dyDescent="0.25">
      <c r="A51">
        <v>68052570</v>
      </c>
      <c r="B51">
        <v>88062</v>
      </c>
      <c r="C51" t="s">
        <v>12249</v>
      </c>
      <c r="D51" t="s">
        <v>12200</v>
      </c>
      <c r="E51" t="s">
        <v>34</v>
      </c>
      <c r="G51" s="4" t="s">
        <v>49</v>
      </c>
    </row>
    <row r="52" spans="1:7" x14ac:dyDescent="0.25">
      <c r="A52">
        <v>68052576</v>
      </c>
      <c r="B52">
        <v>88284</v>
      </c>
      <c r="C52" t="s">
        <v>12250</v>
      </c>
      <c r="D52" t="s">
        <v>12200</v>
      </c>
      <c r="E52" t="s">
        <v>33</v>
      </c>
      <c r="G52" s="4" t="s">
        <v>50</v>
      </c>
    </row>
    <row r="53" spans="1:7" x14ac:dyDescent="0.25">
      <c r="A53">
        <v>68052078</v>
      </c>
      <c r="B53">
        <v>88157</v>
      </c>
      <c r="C53" t="s">
        <v>12251</v>
      </c>
      <c r="D53" t="s">
        <v>12200</v>
      </c>
      <c r="E53" t="s">
        <v>35</v>
      </c>
      <c r="G53" s="4" t="s">
        <v>51</v>
      </c>
    </row>
    <row r="54" spans="1:7" x14ac:dyDescent="0.25">
      <c r="A54">
        <v>68052141</v>
      </c>
      <c r="B54">
        <v>88158</v>
      </c>
      <c r="C54" t="s">
        <v>12252</v>
      </c>
      <c r="D54" t="s">
        <v>12200</v>
      </c>
      <c r="E54" t="s">
        <v>36</v>
      </c>
      <c r="G54" s="4" t="s">
        <v>52</v>
      </c>
    </row>
    <row r="55" spans="1:7" x14ac:dyDescent="0.25">
      <c r="A55">
        <v>68052144</v>
      </c>
      <c r="B55">
        <v>87916</v>
      </c>
      <c r="C55" t="s">
        <v>12253</v>
      </c>
      <c r="D55" t="s">
        <v>12200</v>
      </c>
      <c r="E55" t="s">
        <v>37</v>
      </c>
      <c r="G55" s="4" t="s">
        <v>53</v>
      </c>
    </row>
    <row r="56" spans="1:7" x14ac:dyDescent="0.25">
      <c r="A56">
        <v>68052580</v>
      </c>
      <c r="B56">
        <v>88288</v>
      </c>
      <c r="C56" t="s">
        <v>12254</v>
      </c>
      <c r="D56" t="s">
        <v>12200</v>
      </c>
      <c r="E56" t="s">
        <v>38</v>
      </c>
      <c r="G56" s="4" t="s">
        <v>54</v>
      </c>
    </row>
    <row r="57" spans="1:7" x14ac:dyDescent="0.25">
      <c r="A57">
        <v>68052585</v>
      </c>
      <c r="B57">
        <v>88290</v>
      </c>
      <c r="C57" t="s">
        <v>12255</v>
      </c>
      <c r="D57" t="s">
        <v>12200</v>
      </c>
      <c r="E57" t="s">
        <v>39</v>
      </c>
      <c r="G57" s="4" t="s">
        <v>55</v>
      </c>
    </row>
    <row r="58" spans="1:7" x14ac:dyDescent="0.25">
      <c r="A58">
        <v>68052588</v>
      </c>
      <c r="B58">
        <v>88287</v>
      </c>
      <c r="C58" t="s">
        <v>12256</v>
      </c>
      <c r="D58" t="s">
        <v>12200</v>
      </c>
      <c r="E58" t="s">
        <v>38</v>
      </c>
      <c r="G58" s="4" t="s">
        <v>56</v>
      </c>
    </row>
    <row r="59" spans="1:7" x14ac:dyDescent="0.25">
      <c r="A59">
        <v>68052577</v>
      </c>
      <c r="B59">
        <v>87913</v>
      </c>
      <c r="C59" t="s">
        <v>12257</v>
      </c>
      <c r="D59" t="s">
        <v>12200</v>
      </c>
      <c r="E59" t="s">
        <v>40</v>
      </c>
      <c r="G59" s="4" t="s">
        <v>57</v>
      </c>
    </row>
    <row r="60" spans="1:7" x14ac:dyDescent="0.25">
      <c r="A60">
        <v>68052578</v>
      </c>
      <c r="B60">
        <v>88291</v>
      </c>
      <c r="C60" t="s">
        <v>12258</v>
      </c>
      <c r="D60" t="s">
        <v>12200</v>
      </c>
      <c r="E60" t="s">
        <v>39</v>
      </c>
      <c r="G60" s="4" t="s">
        <v>58</v>
      </c>
    </row>
    <row r="61" spans="1:7" x14ac:dyDescent="0.25">
      <c r="A61">
        <v>68052579</v>
      </c>
      <c r="B61">
        <v>88285</v>
      </c>
      <c r="C61" t="s">
        <v>12259</v>
      </c>
      <c r="D61" t="s">
        <v>12200</v>
      </c>
      <c r="E61" t="s">
        <v>33</v>
      </c>
      <c r="G61" s="4" t="s">
        <v>59</v>
      </c>
    </row>
    <row r="62" spans="1:7" x14ac:dyDescent="0.25">
      <c r="A62">
        <v>68050839</v>
      </c>
      <c r="B62">
        <v>87860</v>
      </c>
      <c r="C62" t="s">
        <v>12260</v>
      </c>
      <c r="D62" t="s">
        <v>12200</v>
      </c>
      <c r="E62" t="s">
        <v>41</v>
      </c>
      <c r="G62" s="4" t="s">
        <v>60</v>
      </c>
    </row>
    <row r="63" spans="1:7" x14ac:dyDescent="0.25">
      <c r="A63">
        <v>68051468</v>
      </c>
      <c r="B63">
        <v>83591</v>
      </c>
      <c r="C63" t="s">
        <v>12261</v>
      </c>
      <c r="D63" t="s">
        <v>12200</v>
      </c>
      <c r="E63" t="s">
        <v>42</v>
      </c>
      <c r="G63" s="4" t="s">
        <v>61</v>
      </c>
    </row>
    <row r="64" spans="1:7" x14ac:dyDescent="0.25">
      <c r="A64">
        <v>68050830</v>
      </c>
      <c r="B64">
        <v>84447</v>
      </c>
      <c r="C64" t="s">
        <v>12262</v>
      </c>
      <c r="D64" t="s">
        <v>12200</v>
      </c>
      <c r="E64" t="s">
        <v>43</v>
      </c>
      <c r="G64" s="4" t="s">
        <v>62</v>
      </c>
    </row>
    <row r="65" spans="1:7" x14ac:dyDescent="0.25">
      <c r="A65">
        <v>68050831</v>
      </c>
      <c r="B65">
        <v>78449</v>
      </c>
      <c r="C65" t="s">
        <v>12263</v>
      </c>
      <c r="D65" t="s">
        <v>12200</v>
      </c>
      <c r="E65" t="s">
        <v>44</v>
      </c>
      <c r="G65" s="4" t="s">
        <v>63</v>
      </c>
    </row>
    <row r="66" spans="1:7" x14ac:dyDescent="0.25">
      <c r="A66">
        <v>68050835</v>
      </c>
      <c r="B66">
        <v>83411</v>
      </c>
      <c r="C66" t="s">
        <v>12264</v>
      </c>
      <c r="D66" t="s">
        <v>12200</v>
      </c>
      <c r="E66" t="s">
        <v>45</v>
      </c>
      <c r="G66" s="4" t="s">
        <v>64</v>
      </c>
    </row>
    <row r="67" spans="1:7" x14ac:dyDescent="0.25">
      <c r="A67">
        <v>68052071</v>
      </c>
      <c r="B67">
        <v>88155</v>
      </c>
      <c r="C67" t="s">
        <v>12265</v>
      </c>
      <c r="D67" t="s">
        <v>12200</v>
      </c>
      <c r="E67" t="s">
        <v>35</v>
      </c>
      <c r="G67" s="4" t="s">
        <v>65</v>
      </c>
    </row>
    <row r="68" spans="1:7" x14ac:dyDescent="0.25">
      <c r="A68">
        <v>68052074</v>
      </c>
      <c r="B68">
        <v>87668</v>
      </c>
      <c r="C68" t="s">
        <v>12266</v>
      </c>
      <c r="D68" t="s">
        <v>12200</v>
      </c>
      <c r="E68" t="s">
        <v>46</v>
      </c>
      <c r="G68" s="4" t="s">
        <v>66</v>
      </c>
    </row>
    <row r="69" spans="1:7" x14ac:dyDescent="0.25">
      <c r="A69">
        <v>68051469</v>
      </c>
      <c r="B69">
        <v>88043</v>
      </c>
      <c r="C69" t="s">
        <v>12267</v>
      </c>
      <c r="D69" t="s">
        <v>12200</v>
      </c>
      <c r="E69" t="s">
        <v>47</v>
      </c>
      <c r="G69" s="4" t="s">
        <v>67</v>
      </c>
    </row>
    <row r="70" spans="1:7" x14ac:dyDescent="0.25">
      <c r="A70">
        <v>68051471</v>
      </c>
      <c r="B70">
        <v>88082</v>
      </c>
      <c r="C70" t="s">
        <v>12268</v>
      </c>
      <c r="D70" t="s">
        <v>12200</v>
      </c>
      <c r="E70" t="s">
        <v>48</v>
      </c>
      <c r="G70" s="4" t="s">
        <v>68</v>
      </c>
    </row>
    <row r="71" spans="1:7" x14ac:dyDescent="0.25">
      <c r="A71">
        <v>68052067</v>
      </c>
      <c r="B71">
        <v>88203</v>
      </c>
      <c r="C71" t="s">
        <v>12269</v>
      </c>
      <c r="D71" t="s">
        <v>12200</v>
      </c>
      <c r="E71" t="s">
        <v>49</v>
      </c>
      <c r="G71" s="4" t="s">
        <v>69</v>
      </c>
    </row>
    <row r="72" spans="1:7" x14ac:dyDescent="0.25">
      <c r="A72">
        <v>68053757</v>
      </c>
      <c r="B72">
        <v>88442</v>
      </c>
      <c r="C72" t="s">
        <v>12270</v>
      </c>
      <c r="D72" t="s">
        <v>12200</v>
      </c>
      <c r="E72" t="s">
        <v>50</v>
      </c>
      <c r="G72" s="4" t="s">
        <v>70</v>
      </c>
    </row>
    <row r="73" spans="1:7" x14ac:dyDescent="0.25">
      <c r="A73">
        <v>68053941</v>
      </c>
      <c r="B73">
        <v>94427</v>
      </c>
      <c r="C73" t="s">
        <v>12271</v>
      </c>
      <c r="D73" t="s">
        <v>12200</v>
      </c>
      <c r="E73" t="s">
        <v>51</v>
      </c>
      <c r="G73" s="4" t="s">
        <v>71</v>
      </c>
    </row>
    <row r="74" spans="1:7" x14ac:dyDescent="0.25">
      <c r="A74">
        <v>68053745</v>
      </c>
      <c r="B74">
        <v>88417</v>
      </c>
      <c r="C74" t="s">
        <v>12272</v>
      </c>
      <c r="D74" t="s">
        <v>12200</v>
      </c>
      <c r="E74" t="s">
        <v>52</v>
      </c>
      <c r="G74" s="4" t="s">
        <v>72</v>
      </c>
    </row>
    <row r="75" spans="1:7" x14ac:dyDescent="0.25">
      <c r="A75">
        <v>68053751</v>
      </c>
      <c r="B75">
        <v>88450</v>
      </c>
      <c r="C75" t="s">
        <v>12273</v>
      </c>
      <c r="D75" t="s">
        <v>12200</v>
      </c>
      <c r="E75" t="s">
        <v>53</v>
      </c>
      <c r="G75" s="4" t="s">
        <v>73</v>
      </c>
    </row>
    <row r="76" spans="1:7" x14ac:dyDescent="0.25">
      <c r="A76">
        <v>68053752</v>
      </c>
      <c r="B76">
        <v>88424</v>
      </c>
      <c r="C76" t="s">
        <v>12274</v>
      </c>
      <c r="D76" t="s">
        <v>12200</v>
      </c>
      <c r="E76" t="s">
        <v>54</v>
      </c>
      <c r="G76" s="4" t="s">
        <v>74</v>
      </c>
    </row>
    <row r="77" spans="1:7" x14ac:dyDescent="0.25">
      <c r="A77">
        <v>68055321</v>
      </c>
      <c r="B77">
        <v>88279</v>
      </c>
      <c r="C77" t="s">
        <v>12275</v>
      </c>
      <c r="D77" t="s">
        <v>12200</v>
      </c>
      <c r="E77" t="s">
        <v>55</v>
      </c>
      <c r="G77" s="4" t="s">
        <v>75</v>
      </c>
    </row>
    <row r="78" spans="1:7" x14ac:dyDescent="0.25">
      <c r="A78">
        <v>68055330</v>
      </c>
      <c r="B78">
        <v>81266</v>
      </c>
      <c r="C78" t="s">
        <v>12276</v>
      </c>
      <c r="D78" t="s">
        <v>12200</v>
      </c>
      <c r="E78" t="s">
        <v>56</v>
      </c>
      <c r="G78" s="4" t="s">
        <v>76</v>
      </c>
    </row>
    <row r="79" spans="1:7" x14ac:dyDescent="0.25">
      <c r="A79">
        <v>68054027</v>
      </c>
      <c r="B79">
        <v>88452</v>
      </c>
      <c r="C79" t="s">
        <v>12277</v>
      </c>
      <c r="D79" t="s">
        <v>12200</v>
      </c>
      <c r="E79" t="s">
        <v>57</v>
      </c>
      <c r="G79" s="4" t="s">
        <v>77</v>
      </c>
    </row>
    <row r="80" spans="1:7" x14ac:dyDescent="0.25">
      <c r="A80">
        <v>68055315</v>
      </c>
      <c r="B80">
        <v>83920</v>
      </c>
      <c r="C80" t="s">
        <v>12278</v>
      </c>
      <c r="D80" t="s">
        <v>12200</v>
      </c>
      <c r="E80" t="s">
        <v>58</v>
      </c>
      <c r="G80" s="4" t="s">
        <v>78</v>
      </c>
    </row>
    <row r="81" spans="1:7" x14ac:dyDescent="0.25">
      <c r="A81">
        <v>68055320</v>
      </c>
      <c r="B81">
        <v>78852</v>
      </c>
      <c r="C81" t="s">
        <v>12279</v>
      </c>
      <c r="D81" t="s">
        <v>12200</v>
      </c>
      <c r="E81" t="s">
        <v>59</v>
      </c>
      <c r="G81" s="4" t="s">
        <v>79</v>
      </c>
    </row>
    <row r="82" spans="1:7" x14ac:dyDescent="0.25">
      <c r="A82">
        <v>68053282</v>
      </c>
      <c r="B82">
        <v>88309</v>
      </c>
      <c r="C82" t="s">
        <v>12280</v>
      </c>
      <c r="D82" t="s">
        <v>12200</v>
      </c>
      <c r="E82" t="s">
        <v>60</v>
      </c>
      <c r="G82" s="4" t="s">
        <v>80</v>
      </c>
    </row>
    <row r="83" spans="1:7" x14ac:dyDescent="0.25">
      <c r="A83">
        <v>68053283</v>
      </c>
      <c r="B83">
        <v>88419</v>
      </c>
      <c r="C83" t="s">
        <v>12281</v>
      </c>
      <c r="D83" t="s">
        <v>12200</v>
      </c>
      <c r="E83" t="s">
        <v>57</v>
      </c>
      <c r="G83" s="4" t="s">
        <v>81</v>
      </c>
    </row>
    <row r="84" spans="1:7" x14ac:dyDescent="0.25">
      <c r="A84">
        <v>68053284</v>
      </c>
      <c r="B84">
        <v>88385</v>
      </c>
      <c r="C84" t="s">
        <v>12282</v>
      </c>
      <c r="D84" t="s">
        <v>12200</v>
      </c>
      <c r="E84" t="s">
        <v>61</v>
      </c>
      <c r="G84" s="4" t="s">
        <v>82</v>
      </c>
    </row>
    <row r="85" spans="1:7" x14ac:dyDescent="0.25">
      <c r="A85">
        <v>68052589</v>
      </c>
      <c r="B85">
        <v>87506</v>
      </c>
      <c r="C85" t="s">
        <v>12283</v>
      </c>
      <c r="D85" t="s">
        <v>12200</v>
      </c>
      <c r="E85" t="s">
        <v>62</v>
      </c>
      <c r="G85" s="4" t="s">
        <v>83</v>
      </c>
    </row>
    <row r="86" spans="1:7" x14ac:dyDescent="0.25">
      <c r="A86">
        <v>68052591</v>
      </c>
      <c r="B86">
        <v>88286</v>
      </c>
      <c r="C86" t="s">
        <v>12284</v>
      </c>
      <c r="D86" t="s">
        <v>12200</v>
      </c>
      <c r="E86" t="s">
        <v>38</v>
      </c>
      <c r="G86" s="4" t="s">
        <v>84</v>
      </c>
    </row>
    <row r="87" spans="1:7" x14ac:dyDescent="0.25">
      <c r="A87">
        <v>68053279</v>
      </c>
      <c r="B87">
        <v>88207</v>
      </c>
      <c r="C87" t="s">
        <v>12285</v>
      </c>
      <c r="D87" t="s">
        <v>12200</v>
      </c>
      <c r="E87" t="s">
        <v>63</v>
      </c>
      <c r="G87" s="4" t="s">
        <v>85</v>
      </c>
    </row>
    <row r="88" spans="1:7" x14ac:dyDescent="0.25">
      <c r="A88">
        <v>68053729</v>
      </c>
      <c r="B88">
        <v>88423</v>
      </c>
      <c r="C88" t="s">
        <v>12286</v>
      </c>
      <c r="D88" t="s">
        <v>12200</v>
      </c>
      <c r="E88" t="s">
        <v>54</v>
      </c>
      <c r="G88" s="4" t="s">
        <v>86</v>
      </c>
    </row>
    <row r="89" spans="1:7" x14ac:dyDescent="0.25">
      <c r="A89">
        <v>68053730</v>
      </c>
      <c r="B89">
        <v>88444</v>
      </c>
      <c r="C89" t="s">
        <v>12287</v>
      </c>
      <c r="D89" t="s">
        <v>12200</v>
      </c>
      <c r="E89" t="s">
        <v>64</v>
      </c>
      <c r="G89" s="4" t="s">
        <v>87</v>
      </c>
    </row>
    <row r="90" spans="1:7" x14ac:dyDescent="0.25">
      <c r="A90">
        <v>68053741</v>
      </c>
      <c r="B90">
        <v>88420</v>
      </c>
      <c r="C90" t="s">
        <v>12288</v>
      </c>
      <c r="D90" t="s">
        <v>12200</v>
      </c>
      <c r="E90" t="s">
        <v>57</v>
      </c>
      <c r="G90" s="4" t="s">
        <v>88</v>
      </c>
    </row>
    <row r="91" spans="1:7" x14ac:dyDescent="0.25">
      <c r="A91">
        <v>68053285</v>
      </c>
      <c r="B91">
        <v>82655</v>
      </c>
      <c r="C91" t="s">
        <v>12289</v>
      </c>
      <c r="D91" t="s">
        <v>12200</v>
      </c>
      <c r="E91" t="s">
        <v>65</v>
      </c>
      <c r="G91" s="4" t="s">
        <v>89</v>
      </c>
    </row>
    <row r="92" spans="1:7" x14ac:dyDescent="0.25">
      <c r="A92">
        <v>68053291</v>
      </c>
      <c r="B92">
        <v>88200</v>
      </c>
      <c r="C92" t="s">
        <v>12290</v>
      </c>
      <c r="D92" t="s">
        <v>12200</v>
      </c>
      <c r="E92" t="s">
        <v>1</v>
      </c>
      <c r="G92" s="4" t="s">
        <v>90</v>
      </c>
    </row>
    <row r="93" spans="1:7" x14ac:dyDescent="0.25">
      <c r="A93">
        <v>68053448</v>
      </c>
      <c r="B93">
        <v>83017</v>
      </c>
      <c r="C93" t="s">
        <v>12291</v>
      </c>
      <c r="D93" t="s">
        <v>12200</v>
      </c>
      <c r="E93" t="s">
        <v>66</v>
      </c>
      <c r="G93" s="4" t="s">
        <v>91</v>
      </c>
    </row>
    <row r="94" spans="1:7" x14ac:dyDescent="0.25">
      <c r="A94">
        <v>68064165</v>
      </c>
      <c r="B94">
        <v>88846</v>
      </c>
      <c r="C94" t="s">
        <v>12292</v>
      </c>
      <c r="D94" t="s">
        <v>12200</v>
      </c>
      <c r="E94" t="s">
        <v>67</v>
      </c>
      <c r="G94" s="4" t="s">
        <v>92</v>
      </c>
    </row>
    <row r="95" spans="1:7" x14ac:dyDescent="0.25">
      <c r="A95">
        <v>68064167</v>
      </c>
      <c r="B95">
        <v>89566</v>
      </c>
      <c r="C95" t="s">
        <v>12293</v>
      </c>
      <c r="D95" t="s">
        <v>12200</v>
      </c>
      <c r="E95" t="s">
        <v>68</v>
      </c>
      <c r="G95" s="4" t="s">
        <v>93</v>
      </c>
    </row>
    <row r="96" spans="1:7" x14ac:dyDescent="0.25">
      <c r="A96">
        <v>68064169</v>
      </c>
      <c r="B96">
        <v>88568</v>
      </c>
      <c r="C96" t="s">
        <v>12294</v>
      </c>
      <c r="D96" t="s">
        <v>12200</v>
      </c>
      <c r="E96" t="s">
        <v>69</v>
      </c>
      <c r="G96" s="4" t="s">
        <v>94</v>
      </c>
    </row>
    <row r="97" spans="1:7" x14ac:dyDescent="0.25">
      <c r="A97">
        <v>68063337</v>
      </c>
      <c r="B97">
        <v>73462</v>
      </c>
      <c r="C97" t="s">
        <v>12295</v>
      </c>
      <c r="D97" t="s">
        <v>12200</v>
      </c>
      <c r="E97" t="s">
        <v>70</v>
      </c>
      <c r="G97" s="4" t="s">
        <v>95</v>
      </c>
    </row>
    <row r="98" spans="1:7" x14ac:dyDescent="0.25">
      <c r="A98">
        <v>68063860</v>
      </c>
      <c r="B98">
        <v>89838</v>
      </c>
      <c r="C98" t="s">
        <v>12296</v>
      </c>
      <c r="D98" t="s">
        <v>12200</v>
      </c>
      <c r="E98" t="s">
        <v>71</v>
      </c>
      <c r="G98" s="4" t="s">
        <v>96</v>
      </c>
    </row>
    <row r="99" spans="1:7" x14ac:dyDescent="0.25">
      <c r="A99">
        <v>68064161</v>
      </c>
      <c r="B99">
        <v>89572</v>
      </c>
      <c r="C99" t="s">
        <v>12297</v>
      </c>
      <c r="D99" t="s">
        <v>12200</v>
      </c>
      <c r="E99" t="s">
        <v>72</v>
      </c>
      <c r="G99" s="4" t="s">
        <v>97</v>
      </c>
    </row>
    <row r="100" spans="1:7" x14ac:dyDescent="0.25">
      <c r="A100">
        <v>68064180</v>
      </c>
      <c r="B100">
        <v>82151</v>
      </c>
      <c r="C100" t="s">
        <v>12298</v>
      </c>
      <c r="D100" t="s">
        <v>12200</v>
      </c>
      <c r="E100" t="s">
        <v>73</v>
      </c>
      <c r="G100" s="4" t="s">
        <v>98</v>
      </c>
    </row>
    <row r="101" spans="1:7" x14ac:dyDescent="0.25">
      <c r="A101">
        <v>68064185</v>
      </c>
      <c r="B101">
        <v>89831</v>
      </c>
      <c r="C101" t="s">
        <v>12299</v>
      </c>
      <c r="D101" t="s">
        <v>12200</v>
      </c>
      <c r="E101" t="s">
        <v>74</v>
      </c>
      <c r="G101" s="4" t="s">
        <v>99</v>
      </c>
    </row>
    <row r="102" spans="1:7" x14ac:dyDescent="0.25">
      <c r="A102">
        <v>68064186</v>
      </c>
      <c r="B102">
        <v>81973</v>
      </c>
      <c r="C102" t="s">
        <v>12300</v>
      </c>
      <c r="D102" t="s">
        <v>12200</v>
      </c>
      <c r="E102" t="s">
        <v>75</v>
      </c>
      <c r="G102" s="4" t="s">
        <v>100</v>
      </c>
    </row>
    <row r="103" spans="1:7" x14ac:dyDescent="0.25">
      <c r="A103">
        <v>68064171</v>
      </c>
      <c r="B103">
        <v>79591</v>
      </c>
      <c r="C103" t="s">
        <v>12301</v>
      </c>
      <c r="D103" t="s">
        <v>12200</v>
      </c>
      <c r="E103" t="s">
        <v>76</v>
      </c>
      <c r="G103" s="4" t="s">
        <v>101</v>
      </c>
    </row>
    <row r="104" spans="1:7" x14ac:dyDescent="0.25">
      <c r="A104">
        <v>68064173</v>
      </c>
      <c r="B104">
        <v>88683</v>
      </c>
      <c r="C104" t="s">
        <v>12302</v>
      </c>
      <c r="D104" t="s">
        <v>12200</v>
      </c>
      <c r="E104" t="s">
        <v>77</v>
      </c>
      <c r="G104" s="4" t="s">
        <v>102</v>
      </c>
    </row>
    <row r="105" spans="1:7" x14ac:dyDescent="0.25">
      <c r="A105">
        <v>68064177</v>
      </c>
      <c r="B105">
        <v>88932</v>
      </c>
      <c r="C105" t="s">
        <v>78</v>
      </c>
      <c r="D105" t="s">
        <v>12200</v>
      </c>
      <c r="E105" t="s">
        <v>78</v>
      </c>
      <c r="G105" s="4" t="s">
        <v>103</v>
      </c>
    </row>
    <row r="106" spans="1:7" x14ac:dyDescent="0.25">
      <c r="A106">
        <v>68062555</v>
      </c>
      <c r="B106">
        <v>88663</v>
      </c>
      <c r="C106" t="s">
        <v>12303</v>
      </c>
      <c r="D106" t="s">
        <v>12200</v>
      </c>
      <c r="E106" t="s">
        <v>79</v>
      </c>
      <c r="G106" s="4" t="s">
        <v>104</v>
      </c>
    </row>
    <row r="107" spans="1:7" x14ac:dyDescent="0.25">
      <c r="A107">
        <v>68062559</v>
      </c>
      <c r="B107">
        <v>83097</v>
      </c>
      <c r="C107" t="s">
        <v>12304</v>
      </c>
      <c r="D107" t="s">
        <v>12200</v>
      </c>
      <c r="E107" t="s">
        <v>80</v>
      </c>
      <c r="G107" s="4" t="s">
        <v>105</v>
      </c>
    </row>
    <row r="108" spans="1:7" x14ac:dyDescent="0.25">
      <c r="A108">
        <v>68063311</v>
      </c>
      <c r="B108">
        <v>86284</v>
      </c>
      <c r="C108" t="s">
        <v>12305</v>
      </c>
      <c r="D108" t="s">
        <v>12200</v>
      </c>
      <c r="E108" t="s">
        <v>81</v>
      </c>
      <c r="G108" s="4" t="s">
        <v>106</v>
      </c>
    </row>
    <row r="109" spans="1:7" x14ac:dyDescent="0.25">
      <c r="A109">
        <v>68062551</v>
      </c>
      <c r="B109">
        <v>85490</v>
      </c>
      <c r="C109" t="s">
        <v>12306</v>
      </c>
      <c r="D109" t="s">
        <v>12200</v>
      </c>
      <c r="E109" t="s">
        <v>82</v>
      </c>
      <c r="G109" s="4" t="s">
        <v>107</v>
      </c>
    </row>
    <row r="110" spans="1:7" x14ac:dyDescent="0.25">
      <c r="A110">
        <v>68062552</v>
      </c>
      <c r="B110">
        <v>83060</v>
      </c>
      <c r="C110" t="s">
        <v>12307</v>
      </c>
      <c r="D110" t="s">
        <v>12200</v>
      </c>
      <c r="E110" t="s">
        <v>83</v>
      </c>
      <c r="G110" s="4" t="s">
        <v>108</v>
      </c>
    </row>
    <row r="111" spans="1:7" x14ac:dyDescent="0.25">
      <c r="A111">
        <v>68062553</v>
      </c>
      <c r="B111">
        <v>88664</v>
      </c>
      <c r="C111" t="s">
        <v>12308</v>
      </c>
      <c r="D111" t="s">
        <v>12200</v>
      </c>
      <c r="E111" t="s">
        <v>79</v>
      </c>
      <c r="G111" s="4" t="s">
        <v>109</v>
      </c>
    </row>
    <row r="112" spans="1:7" x14ac:dyDescent="0.25">
      <c r="A112">
        <v>68063326</v>
      </c>
      <c r="B112">
        <v>84093</v>
      </c>
      <c r="C112" t="s">
        <v>12309</v>
      </c>
      <c r="D112" t="s">
        <v>12200</v>
      </c>
      <c r="E112" t="s">
        <v>84</v>
      </c>
      <c r="G112" s="4" t="s">
        <v>110</v>
      </c>
    </row>
    <row r="113" spans="1:7" x14ac:dyDescent="0.25">
      <c r="A113">
        <v>68063331</v>
      </c>
      <c r="B113">
        <v>89118</v>
      </c>
      <c r="C113" t="s">
        <v>12310</v>
      </c>
      <c r="D113" t="s">
        <v>12200</v>
      </c>
      <c r="E113" t="s">
        <v>85</v>
      </c>
      <c r="G113" s="4" t="s">
        <v>111</v>
      </c>
    </row>
    <row r="114" spans="1:7" x14ac:dyDescent="0.25">
      <c r="A114">
        <v>68063332</v>
      </c>
      <c r="B114">
        <v>88414</v>
      </c>
      <c r="C114" t="s">
        <v>12311</v>
      </c>
      <c r="D114" t="s">
        <v>12200</v>
      </c>
      <c r="E114" t="s">
        <v>68</v>
      </c>
      <c r="G114" s="4" t="s">
        <v>112</v>
      </c>
    </row>
    <row r="115" spans="1:7" x14ac:dyDescent="0.25">
      <c r="A115">
        <v>68063315</v>
      </c>
      <c r="B115">
        <v>89117</v>
      </c>
      <c r="C115" t="s">
        <v>12312</v>
      </c>
      <c r="D115" t="s">
        <v>12200</v>
      </c>
      <c r="E115" t="s">
        <v>85</v>
      </c>
      <c r="G115" s="4" t="s">
        <v>113</v>
      </c>
    </row>
    <row r="116" spans="1:7" x14ac:dyDescent="0.25">
      <c r="A116">
        <v>68063323</v>
      </c>
      <c r="B116">
        <v>88589</v>
      </c>
      <c r="C116" t="s">
        <v>12313</v>
      </c>
      <c r="D116" t="s">
        <v>12200</v>
      </c>
      <c r="E116" t="s">
        <v>86</v>
      </c>
      <c r="G116" s="4" t="s">
        <v>114</v>
      </c>
    </row>
    <row r="117" spans="1:7" x14ac:dyDescent="0.25">
      <c r="A117">
        <v>68063325</v>
      </c>
      <c r="B117">
        <v>89167</v>
      </c>
      <c r="C117" t="s">
        <v>12314</v>
      </c>
      <c r="D117" t="s">
        <v>12200</v>
      </c>
      <c r="E117" t="s">
        <v>64</v>
      </c>
      <c r="G117" s="4" t="s">
        <v>115</v>
      </c>
    </row>
    <row r="118" spans="1:7" x14ac:dyDescent="0.25">
      <c r="A118">
        <v>68067676</v>
      </c>
      <c r="B118">
        <v>84232</v>
      </c>
      <c r="C118" t="s">
        <v>12315</v>
      </c>
      <c r="D118" t="s">
        <v>12200</v>
      </c>
      <c r="E118" t="s">
        <v>87</v>
      </c>
      <c r="G118" s="4" t="s">
        <v>116</v>
      </c>
    </row>
    <row r="119" spans="1:7" x14ac:dyDescent="0.25">
      <c r="A119">
        <v>68067677</v>
      </c>
      <c r="B119">
        <v>90528</v>
      </c>
      <c r="C119" t="s">
        <v>12316</v>
      </c>
      <c r="D119" t="s">
        <v>12200</v>
      </c>
      <c r="E119" t="s">
        <v>88</v>
      </c>
      <c r="G119" s="4" t="s">
        <v>117</v>
      </c>
    </row>
    <row r="120" spans="1:7" x14ac:dyDescent="0.25">
      <c r="A120">
        <v>68065062</v>
      </c>
      <c r="B120">
        <v>89563</v>
      </c>
      <c r="C120" t="s">
        <v>12317</v>
      </c>
      <c r="D120" t="s">
        <v>12200</v>
      </c>
      <c r="E120" t="s">
        <v>89</v>
      </c>
      <c r="G120" s="4" t="s">
        <v>118</v>
      </c>
    </row>
    <row r="121" spans="1:7" x14ac:dyDescent="0.25">
      <c r="A121">
        <v>68065063</v>
      </c>
      <c r="B121">
        <v>89861</v>
      </c>
      <c r="C121" t="s">
        <v>12318</v>
      </c>
      <c r="D121" t="s">
        <v>12200</v>
      </c>
      <c r="E121" t="s">
        <v>90</v>
      </c>
      <c r="G121" s="4" t="s">
        <v>119</v>
      </c>
    </row>
    <row r="122" spans="1:7" x14ac:dyDescent="0.25">
      <c r="A122">
        <v>68065066</v>
      </c>
      <c r="B122">
        <v>79401</v>
      </c>
      <c r="C122" t="s">
        <v>12319</v>
      </c>
      <c r="D122" t="s">
        <v>12200</v>
      </c>
      <c r="E122" t="s">
        <v>91</v>
      </c>
      <c r="G122" s="4" t="s">
        <v>120</v>
      </c>
    </row>
    <row r="123" spans="1:7" x14ac:dyDescent="0.25">
      <c r="A123">
        <v>68067693</v>
      </c>
      <c r="B123">
        <v>79922</v>
      </c>
      <c r="C123" t="s">
        <v>12320</v>
      </c>
      <c r="D123" t="s">
        <v>12200</v>
      </c>
      <c r="E123" t="s">
        <v>92</v>
      </c>
      <c r="G123" s="4" t="s">
        <v>121</v>
      </c>
    </row>
    <row r="124" spans="1:7" x14ac:dyDescent="0.25">
      <c r="A124">
        <v>68068883</v>
      </c>
      <c r="B124">
        <v>90598</v>
      </c>
      <c r="C124" t="s">
        <v>12321</v>
      </c>
      <c r="D124" t="s">
        <v>12200</v>
      </c>
      <c r="E124" t="s">
        <v>93</v>
      </c>
      <c r="G124" s="4" t="s">
        <v>122</v>
      </c>
    </row>
    <row r="125" spans="1:7" x14ac:dyDescent="0.25">
      <c r="A125">
        <v>68068884</v>
      </c>
      <c r="B125">
        <v>90572</v>
      </c>
      <c r="C125" t="s">
        <v>12322</v>
      </c>
      <c r="D125" t="s">
        <v>12200</v>
      </c>
      <c r="E125" t="s">
        <v>79</v>
      </c>
      <c r="G125" s="4" t="s">
        <v>123</v>
      </c>
    </row>
    <row r="126" spans="1:7" x14ac:dyDescent="0.25">
      <c r="A126">
        <v>68067682</v>
      </c>
      <c r="B126">
        <v>89834</v>
      </c>
      <c r="C126" t="s">
        <v>12323</v>
      </c>
      <c r="D126" t="s">
        <v>12200</v>
      </c>
      <c r="E126" t="s">
        <v>94</v>
      </c>
      <c r="G126" s="4" t="s">
        <v>124</v>
      </c>
    </row>
    <row r="127" spans="1:7" x14ac:dyDescent="0.25">
      <c r="A127">
        <v>68067691</v>
      </c>
      <c r="B127">
        <v>89833</v>
      </c>
      <c r="C127" t="s">
        <v>12324</v>
      </c>
      <c r="D127" t="s">
        <v>12200</v>
      </c>
      <c r="E127" t="s">
        <v>94</v>
      </c>
      <c r="G127" s="4" t="s">
        <v>125</v>
      </c>
    </row>
    <row r="128" spans="1:7" x14ac:dyDescent="0.25">
      <c r="A128">
        <v>68064201</v>
      </c>
      <c r="B128">
        <v>89573</v>
      </c>
      <c r="C128" t="s">
        <v>12325</v>
      </c>
      <c r="D128" t="s">
        <v>12200</v>
      </c>
      <c r="E128" t="s">
        <v>72</v>
      </c>
      <c r="G128" s="4" t="s">
        <v>126</v>
      </c>
    </row>
    <row r="129" spans="1:7" x14ac:dyDescent="0.25">
      <c r="A129">
        <v>68065053</v>
      </c>
      <c r="B129">
        <v>90481</v>
      </c>
      <c r="C129" t="s">
        <v>12326</v>
      </c>
      <c r="D129" t="s">
        <v>12200</v>
      </c>
      <c r="E129" t="s">
        <v>95</v>
      </c>
      <c r="G129" s="4" t="s">
        <v>127</v>
      </c>
    </row>
    <row r="130" spans="1:7" x14ac:dyDescent="0.25">
      <c r="A130">
        <v>68065054</v>
      </c>
      <c r="B130">
        <v>89826</v>
      </c>
      <c r="C130" t="s">
        <v>12327</v>
      </c>
      <c r="D130" t="s">
        <v>12200</v>
      </c>
      <c r="E130" t="s">
        <v>96</v>
      </c>
      <c r="G130" s="4" t="s">
        <v>128</v>
      </c>
    </row>
    <row r="131" spans="1:7" x14ac:dyDescent="0.25">
      <c r="A131">
        <v>68064188</v>
      </c>
      <c r="B131">
        <v>87848</v>
      </c>
      <c r="C131" t="s">
        <v>4667</v>
      </c>
      <c r="D131" t="s">
        <v>12200</v>
      </c>
      <c r="E131" t="s">
        <v>97</v>
      </c>
      <c r="G131" s="4" t="s">
        <v>129</v>
      </c>
    </row>
    <row r="132" spans="1:7" x14ac:dyDescent="0.25">
      <c r="A132">
        <v>68064197</v>
      </c>
      <c r="B132">
        <v>84005</v>
      </c>
      <c r="C132" t="s">
        <v>12328</v>
      </c>
      <c r="D132" t="s">
        <v>12200</v>
      </c>
      <c r="E132" t="s">
        <v>98</v>
      </c>
      <c r="G132" s="4" t="s">
        <v>130</v>
      </c>
    </row>
    <row r="133" spans="1:7" x14ac:dyDescent="0.25">
      <c r="A133">
        <v>68064198</v>
      </c>
      <c r="B133">
        <v>89251</v>
      </c>
      <c r="C133" t="s">
        <v>12329</v>
      </c>
      <c r="D133" t="s">
        <v>12200</v>
      </c>
      <c r="E133" t="s">
        <v>99</v>
      </c>
      <c r="G133" s="4" t="s">
        <v>131</v>
      </c>
    </row>
    <row r="134" spans="1:7" x14ac:dyDescent="0.25">
      <c r="A134">
        <v>68065059</v>
      </c>
      <c r="B134">
        <v>89257</v>
      </c>
      <c r="C134" t="s">
        <v>12330</v>
      </c>
      <c r="D134" t="s">
        <v>12200</v>
      </c>
      <c r="E134" t="s">
        <v>100</v>
      </c>
      <c r="G134" s="4" t="s">
        <v>132</v>
      </c>
    </row>
    <row r="135" spans="1:7" x14ac:dyDescent="0.25">
      <c r="A135">
        <v>68065060</v>
      </c>
      <c r="B135">
        <v>79604</v>
      </c>
      <c r="C135" t="s">
        <v>12331</v>
      </c>
      <c r="D135" t="s">
        <v>12200</v>
      </c>
      <c r="E135" t="s">
        <v>101</v>
      </c>
      <c r="G135" s="4" t="s">
        <v>133</v>
      </c>
    </row>
    <row r="136" spans="1:7" x14ac:dyDescent="0.25">
      <c r="A136">
        <v>68065061</v>
      </c>
      <c r="B136">
        <v>82808</v>
      </c>
      <c r="C136" t="s">
        <v>12332</v>
      </c>
      <c r="D136" t="s">
        <v>12200</v>
      </c>
      <c r="E136" t="s">
        <v>102</v>
      </c>
      <c r="G136" s="4" t="s">
        <v>134</v>
      </c>
    </row>
    <row r="137" spans="1:7" x14ac:dyDescent="0.25">
      <c r="A137">
        <v>68065057</v>
      </c>
      <c r="B137">
        <v>81977</v>
      </c>
      <c r="C137" t="s">
        <v>12333</v>
      </c>
      <c r="D137" t="s">
        <v>12200</v>
      </c>
      <c r="E137" t="s">
        <v>102</v>
      </c>
      <c r="G137" s="4" t="s">
        <v>135</v>
      </c>
    </row>
    <row r="138" spans="1:7" x14ac:dyDescent="0.25">
      <c r="A138">
        <v>68065058</v>
      </c>
      <c r="B138">
        <v>89837</v>
      </c>
      <c r="C138" t="s">
        <v>12334</v>
      </c>
      <c r="D138" t="s">
        <v>12200</v>
      </c>
      <c r="E138" t="s">
        <v>103</v>
      </c>
      <c r="G138" s="4" t="s">
        <v>136</v>
      </c>
    </row>
    <row r="139" spans="1:7" x14ac:dyDescent="0.25">
      <c r="A139">
        <v>68062550</v>
      </c>
      <c r="B139">
        <v>85141</v>
      </c>
      <c r="C139" t="s">
        <v>12335</v>
      </c>
      <c r="D139" t="s">
        <v>12200</v>
      </c>
      <c r="E139" t="s">
        <v>104</v>
      </c>
      <c r="G139" s="4" t="s">
        <v>137</v>
      </c>
    </row>
    <row r="140" spans="1:7" x14ac:dyDescent="0.25">
      <c r="A140">
        <v>68060949</v>
      </c>
      <c r="B140">
        <v>89155</v>
      </c>
      <c r="C140" t="s">
        <v>12336</v>
      </c>
      <c r="D140" t="s">
        <v>12200</v>
      </c>
      <c r="E140" t="s">
        <v>105</v>
      </c>
      <c r="G140" s="4" t="s">
        <v>138</v>
      </c>
    </row>
    <row r="141" spans="1:7" x14ac:dyDescent="0.25">
      <c r="A141">
        <v>68060952</v>
      </c>
      <c r="B141">
        <v>89149</v>
      </c>
      <c r="C141" t="s">
        <v>12337</v>
      </c>
      <c r="D141" t="s">
        <v>12200</v>
      </c>
      <c r="E141" t="s">
        <v>105</v>
      </c>
      <c r="G141" s="4" t="s">
        <v>139</v>
      </c>
    </row>
    <row r="142" spans="1:7" x14ac:dyDescent="0.25">
      <c r="A142">
        <v>68060953</v>
      </c>
      <c r="B142">
        <v>89135</v>
      </c>
      <c r="C142" t="s">
        <v>12338</v>
      </c>
      <c r="D142" t="s">
        <v>12200</v>
      </c>
      <c r="E142" t="s">
        <v>106</v>
      </c>
      <c r="G142" s="4" t="s">
        <v>140</v>
      </c>
    </row>
    <row r="143" spans="1:7" x14ac:dyDescent="0.25">
      <c r="A143">
        <v>68060945</v>
      </c>
      <c r="B143">
        <v>89151</v>
      </c>
      <c r="C143" t="s">
        <v>12339</v>
      </c>
      <c r="D143" t="s">
        <v>12200</v>
      </c>
      <c r="E143" t="s">
        <v>105</v>
      </c>
      <c r="G143" s="4" t="s">
        <v>141</v>
      </c>
    </row>
    <row r="144" spans="1:7" x14ac:dyDescent="0.25">
      <c r="A144">
        <v>68060946</v>
      </c>
      <c r="B144">
        <v>89138</v>
      </c>
      <c r="C144" t="s">
        <v>12340</v>
      </c>
      <c r="D144" t="s">
        <v>12200</v>
      </c>
      <c r="E144" t="s">
        <v>107</v>
      </c>
      <c r="G144" s="4" t="s">
        <v>142</v>
      </c>
    </row>
    <row r="145" spans="1:7" x14ac:dyDescent="0.25">
      <c r="A145">
        <v>68060948</v>
      </c>
      <c r="B145">
        <v>87585</v>
      </c>
      <c r="C145" t="s">
        <v>12341</v>
      </c>
      <c r="D145" t="s">
        <v>12200</v>
      </c>
      <c r="E145" t="s">
        <v>108</v>
      </c>
      <c r="G145" s="4" t="s">
        <v>143</v>
      </c>
    </row>
    <row r="146" spans="1:7" x14ac:dyDescent="0.25">
      <c r="A146">
        <v>68060957</v>
      </c>
      <c r="B146">
        <v>89158</v>
      </c>
      <c r="C146" t="s">
        <v>12342</v>
      </c>
      <c r="D146" t="s">
        <v>12200</v>
      </c>
      <c r="E146" t="s">
        <v>105</v>
      </c>
      <c r="G146" s="4" t="s">
        <v>144</v>
      </c>
    </row>
    <row r="147" spans="1:7" x14ac:dyDescent="0.25">
      <c r="A147">
        <v>68060959</v>
      </c>
      <c r="B147">
        <v>87078</v>
      </c>
      <c r="C147" t="s">
        <v>12343</v>
      </c>
      <c r="D147" t="s">
        <v>12200</v>
      </c>
      <c r="E147" t="s">
        <v>109</v>
      </c>
      <c r="G147" s="4" t="s">
        <v>145</v>
      </c>
    </row>
    <row r="148" spans="1:7" x14ac:dyDescent="0.25">
      <c r="A148">
        <v>68060960</v>
      </c>
      <c r="B148">
        <v>88455</v>
      </c>
      <c r="C148" t="s">
        <v>12344</v>
      </c>
      <c r="D148" t="s">
        <v>12200</v>
      </c>
      <c r="E148" t="s">
        <v>22</v>
      </c>
      <c r="G148" s="4" t="s">
        <v>146</v>
      </c>
    </row>
    <row r="149" spans="1:7" x14ac:dyDescent="0.25">
      <c r="A149">
        <v>68060954</v>
      </c>
      <c r="B149">
        <v>89139</v>
      </c>
      <c r="C149" t="s">
        <v>12345</v>
      </c>
      <c r="D149" t="s">
        <v>12200</v>
      </c>
      <c r="E149" t="s">
        <v>107</v>
      </c>
      <c r="G149" s="4" t="s">
        <v>147</v>
      </c>
    </row>
    <row r="150" spans="1:7" x14ac:dyDescent="0.25">
      <c r="A150">
        <v>68060955</v>
      </c>
      <c r="B150">
        <v>88889</v>
      </c>
      <c r="C150" t="s">
        <v>12346</v>
      </c>
      <c r="D150" t="s">
        <v>12200</v>
      </c>
      <c r="E150" t="s">
        <v>110</v>
      </c>
      <c r="G150" s="4" t="s">
        <v>148</v>
      </c>
    </row>
    <row r="151" spans="1:7" x14ac:dyDescent="0.25">
      <c r="A151">
        <v>68060956</v>
      </c>
      <c r="B151">
        <v>89157</v>
      </c>
      <c r="C151" t="s">
        <v>12347</v>
      </c>
      <c r="D151" t="s">
        <v>12200</v>
      </c>
      <c r="E151" t="s">
        <v>105</v>
      </c>
      <c r="G151" s="4" t="s">
        <v>149</v>
      </c>
    </row>
    <row r="152" spans="1:7" x14ac:dyDescent="0.25">
      <c r="A152">
        <v>68060504</v>
      </c>
      <c r="B152">
        <v>89079</v>
      </c>
      <c r="C152" t="s">
        <v>12348</v>
      </c>
      <c r="D152" t="s">
        <v>12200</v>
      </c>
      <c r="E152" t="s">
        <v>20</v>
      </c>
      <c r="G152" s="4" t="s">
        <v>150</v>
      </c>
    </row>
    <row r="153" spans="1:7" x14ac:dyDescent="0.25">
      <c r="A153">
        <v>68060506</v>
      </c>
      <c r="B153">
        <v>89086</v>
      </c>
      <c r="C153" t="s">
        <v>12349</v>
      </c>
      <c r="D153" t="s">
        <v>12200</v>
      </c>
      <c r="E153" t="s">
        <v>20</v>
      </c>
      <c r="G153" s="4" t="s">
        <v>151</v>
      </c>
    </row>
    <row r="154" spans="1:7" x14ac:dyDescent="0.25">
      <c r="A154">
        <v>68060508</v>
      </c>
      <c r="B154">
        <v>89068</v>
      </c>
      <c r="C154" t="s">
        <v>12350</v>
      </c>
      <c r="D154" t="s">
        <v>12200</v>
      </c>
      <c r="E154" t="s">
        <v>8</v>
      </c>
      <c r="G154" s="4" t="s">
        <v>152</v>
      </c>
    </row>
    <row r="155" spans="1:7" x14ac:dyDescent="0.25">
      <c r="A155">
        <v>68060499</v>
      </c>
      <c r="B155">
        <v>89083</v>
      </c>
      <c r="C155" t="s">
        <v>12351</v>
      </c>
      <c r="D155" t="s">
        <v>12200</v>
      </c>
      <c r="E155" t="s">
        <v>20</v>
      </c>
      <c r="G155" s="4" t="s">
        <v>153</v>
      </c>
    </row>
    <row r="156" spans="1:7" x14ac:dyDescent="0.25">
      <c r="A156">
        <v>68060500</v>
      </c>
      <c r="B156">
        <v>89080</v>
      </c>
      <c r="C156" t="s">
        <v>12352</v>
      </c>
      <c r="D156" t="s">
        <v>12200</v>
      </c>
      <c r="E156" t="s">
        <v>20</v>
      </c>
      <c r="G156" s="4" t="s">
        <v>154</v>
      </c>
    </row>
    <row r="157" spans="1:7" x14ac:dyDescent="0.25">
      <c r="A157">
        <v>68060501</v>
      </c>
      <c r="B157">
        <v>89078</v>
      </c>
      <c r="C157" t="s">
        <v>12353</v>
      </c>
      <c r="D157" t="s">
        <v>12200</v>
      </c>
      <c r="E157" t="s">
        <v>20</v>
      </c>
      <c r="G157" s="4" t="s">
        <v>155</v>
      </c>
    </row>
    <row r="158" spans="1:7" x14ac:dyDescent="0.25">
      <c r="A158">
        <v>68060942</v>
      </c>
      <c r="B158">
        <v>89153</v>
      </c>
      <c r="C158" t="s">
        <v>12354</v>
      </c>
      <c r="D158" t="s">
        <v>12200</v>
      </c>
      <c r="E158" t="s">
        <v>111</v>
      </c>
      <c r="G158" s="4" t="s">
        <v>156</v>
      </c>
    </row>
    <row r="159" spans="1:7" x14ac:dyDescent="0.25">
      <c r="A159">
        <v>68060943</v>
      </c>
      <c r="B159">
        <v>79839</v>
      </c>
      <c r="C159" t="s">
        <v>12355</v>
      </c>
      <c r="D159" t="s">
        <v>12200</v>
      </c>
      <c r="E159" t="s">
        <v>107</v>
      </c>
      <c r="G159" s="4" t="s">
        <v>157</v>
      </c>
    </row>
    <row r="160" spans="1:7" x14ac:dyDescent="0.25">
      <c r="A160">
        <v>68060944</v>
      </c>
      <c r="B160">
        <v>88457</v>
      </c>
      <c r="C160" t="s">
        <v>12356</v>
      </c>
      <c r="D160" t="s">
        <v>12200</v>
      </c>
      <c r="E160" t="s">
        <v>22</v>
      </c>
      <c r="G160" s="4" t="s">
        <v>158</v>
      </c>
    </row>
    <row r="161" spans="1:7" x14ac:dyDescent="0.25">
      <c r="A161">
        <v>68060936</v>
      </c>
      <c r="B161">
        <v>89160</v>
      </c>
      <c r="C161" t="s">
        <v>12357</v>
      </c>
      <c r="D161" t="s">
        <v>12200</v>
      </c>
      <c r="E161" t="s">
        <v>105</v>
      </c>
      <c r="G161" s="4" t="s">
        <v>159</v>
      </c>
    </row>
    <row r="162" spans="1:7" x14ac:dyDescent="0.25">
      <c r="A162">
        <v>68060937</v>
      </c>
      <c r="B162">
        <v>89156</v>
      </c>
      <c r="C162" t="s">
        <v>12358</v>
      </c>
      <c r="D162" t="s">
        <v>12200</v>
      </c>
      <c r="E162" t="s">
        <v>105</v>
      </c>
      <c r="G162" s="4" t="s">
        <v>160</v>
      </c>
    </row>
    <row r="163" spans="1:7" x14ac:dyDescent="0.25">
      <c r="A163">
        <v>68060938</v>
      </c>
      <c r="B163">
        <v>89140</v>
      </c>
      <c r="C163" t="s">
        <v>12359</v>
      </c>
      <c r="D163" t="s">
        <v>12200</v>
      </c>
      <c r="E163" t="s">
        <v>107</v>
      </c>
      <c r="G163" s="4" t="s">
        <v>161</v>
      </c>
    </row>
    <row r="164" spans="1:7" x14ac:dyDescent="0.25">
      <c r="A164">
        <v>68062533</v>
      </c>
      <c r="B164">
        <v>89075</v>
      </c>
      <c r="C164" t="s">
        <v>12360</v>
      </c>
      <c r="D164" t="s">
        <v>12200</v>
      </c>
      <c r="E164" t="s">
        <v>112</v>
      </c>
      <c r="G164" s="4" t="s">
        <v>162</v>
      </c>
    </row>
    <row r="165" spans="1:7" x14ac:dyDescent="0.25">
      <c r="A165">
        <v>68062534</v>
      </c>
      <c r="B165">
        <v>88853</v>
      </c>
      <c r="C165" t="s">
        <v>12361</v>
      </c>
      <c r="D165" t="s">
        <v>12200</v>
      </c>
      <c r="E165" t="s">
        <v>113</v>
      </c>
      <c r="G165" s="4" t="s">
        <v>163</v>
      </c>
    </row>
    <row r="166" spans="1:7" x14ac:dyDescent="0.25">
      <c r="A166">
        <v>68062535</v>
      </c>
      <c r="B166">
        <v>88690</v>
      </c>
      <c r="C166" t="s">
        <v>12362</v>
      </c>
      <c r="D166" t="s">
        <v>12200</v>
      </c>
      <c r="E166" t="s">
        <v>114</v>
      </c>
      <c r="G166" s="4" t="s">
        <v>164</v>
      </c>
    </row>
    <row r="167" spans="1:7" x14ac:dyDescent="0.25">
      <c r="A167">
        <v>68062529</v>
      </c>
      <c r="B167">
        <v>82948</v>
      </c>
      <c r="C167" t="s">
        <v>12363</v>
      </c>
      <c r="D167" t="s">
        <v>12200</v>
      </c>
      <c r="E167" t="s">
        <v>115</v>
      </c>
      <c r="G167" s="4" t="s">
        <v>165</v>
      </c>
    </row>
    <row r="168" spans="1:7" x14ac:dyDescent="0.25">
      <c r="A168">
        <v>68062530</v>
      </c>
      <c r="B168">
        <v>88592</v>
      </c>
      <c r="C168" t="s">
        <v>11316</v>
      </c>
      <c r="D168" t="s">
        <v>12200</v>
      </c>
      <c r="E168" t="s">
        <v>116</v>
      </c>
      <c r="G168" s="4" t="s">
        <v>166</v>
      </c>
    </row>
    <row r="169" spans="1:7" x14ac:dyDescent="0.25">
      <c r="A169">
        <v>68062531</v>
      </c>
      <c r="B169">
        <v>79398</v>
      </c>
      <c r="C169" t="s">
        <v>12364</v>
      </c>
      <c r="D169" t="s">
        <v>12200</v>
      </c>
      <c r="E169" t="s">
        <v>80</v>
      </c>
      <c r="G169" s="4" t="s">
        <v>167</v>
      </c>
    </row>
    <row r="170" spans="1:7" x14ac:dyDescent="0.25">
      <c r="A170">
        <v>68062547</v>
      </c>
      <c r="B170">
        <v>89172</v>
      </c>
      <c r="C170" t="s">
        <v>12365</v>
      </c>
      <c r="D170" t="s">
        <v>12200</v>
      </c>
      <c r="E170" t="s">
        <v>117</v>
      </c>
      <c r="G170" s="4" t="s">
        <v>168</v>
      </c>
    </row>
    <row r="171" spans="1:7" x14ac:dyDescent="0.25">
      <c r="A171">
        <v>68062548</v>
      </c>
      <c r="B171">
        <v>88967</v>
      </c>
      <c r="C171" t="s">
        <v>12366</v>
      </c>
      <c r="D171" t="s">
        <v>12200</v>
      </c>
      <c r="E171" t="s">
        <v>118</v>
      </c>
      <c r="G171" s="4" t="s">
        <v>169</v>
      </c>
    </row>
    <row r="172" spans="1:7" x14ac:dyDescent="0.25">
      <c r="A172">
        <v>68062549</v>
      </c>
      <c r="B172">
        <v>89136</v>
      </c>
      <c r="C172" t="s">
        <v>12367</v>
      </c>
      <c r="D172" t="s">
        <v>12200</v>
      </c>
      <c r="E172" t="s">
        <v>118</v>
      </c>
      <c r="G172" s="4" t="s">
        <v>170</v>
      </c>
    </row>
    <row r="173" spans="1:7" x14ac:dyDescent="0.25">
      <c r="A173">
        <v>68062537</v>
      </c>
      <c r="B173">
        <v>79593</v>
      </c>
      <c r="C173" t="s">
        <v>12368</v>
      </c>
      <c r="D173" t="s">
        <v>12200</v>
      </c>
      <c r="E173" t="s">
        <v>76</v>
      </c>
      <c r="G173" s="4" t="s">
        <v>171</v>
      </c>
    </row>
    <row r="174" spans="1:7" x14ac:dyDescent="0.25">
      <c r="A174">
        <v>68062539</v>
      </c>
      <c r="B174">
        <v>89176</v>
      </c>
      <c r="C174" t="s">
        <v>12369</v>
      </c>
      <c r="D174" t="s">
        <v>12200</v>
      </c>
      <c r="E174" t="s">
        <v>119</v>
      </c>
      <c r="G174" s="4" t="s">
        <v>172</v>
      </c>
    </row>
    <row r="175" spans="1:7" x14ac:dyDescent="0.25">
      <c r="A175">
        <v>68062546</v>
      </c>
      <c r="B175">
        <v>78756</v>
      </c>
      <c r="C175" t="s">
        <v>12370</v>
      </c>
      <c r="D175" t="s">
        <v>12200</v>
      </c>
      <c r="E175" t="s">
        <v>80</v>
      </c>
      <c r="G175" s="4" t="s">
        <v>173</v>
      </c>
    </row>
    <row r="176" spans="1:7" x14ac:dyDescent="0.25">
      <c r="A176">
        <v>68061284</v>
      </c>
      <c r="B176">
        <v>89106</v>
      </c>
      <c r="C176" t="s">
        <v>12371</v>
      </c>
      <c r="D176" t="s">
        <v>12200</v>
      </c>
      <c r="E176" t="s">
        <v>120</v>
      </c>
      <c r="G176" s="4" t="s">
        <v>174</v>
      </c>
    </row>
    <row r="177" spans="1:7" x14ac:dyDescent="0.25">
      <c r="A177">
        <v>68061286</v>
      </c>
      <c r="B177">
        <v>89098</v>
      </c>
      <c r="C177" t="s">
        <v>12372</v>
      </c>
      <c r="D177" t="s">
        <v>12200</v>
      </c>
      <c r="E177" t="s">
        <v>54</v>
      </c>
      <c r="G177" s="4" t="s">
        <v>175</v>
      </c>
    </row>
    <row r="178" spans="1:7" x14ac:dyDescent="0.25">
      <c r="A178">
        <v>68061287</v>
      </c>
      <c r="B178">
        <v>89191</v>
      </c>
      <c r="C178" t="s">
        <v>12373</v>
      </c>
      <c r="D178" t="s">
        <v>12200</v>
      </c>
      <c r="E178" t="s">
        <v>108</v>
      </c>
      <c r="G178" s="4" t="s">
        <v>176</v>
      </c>
    </row>
    <row r="179" spans="1:7" x14ac:dyDescent="0.25">
      <c r="A179">
        <v>68060963</v>
      </c>
      <c r="B179">
        <v>89159</v>
      </c>
      <c r="C179" t="s">
        <v>12374</v>
      </c>
      <c r="D179" t="s">
        <v>12200</v>
      </c>
      <c r="E179" t="s">
        <v>105</v>
      </c>
      <c r="G179" s="4" t="s">
        <v>177</v>
      </c>
    </row>
    <row r="180" spans="1:7" x14ac:dyDescent="0.25">
      <c r="A180">
        <v>68060964</v>
      </c>
      <c r="B180">
        <v>89150</v>
      </c>
      <c r="C180" t="s">
        <v>12375</v>
      </c>
      <c r="D180" t="s">
        <v>12200</v>
      </c>
      <c r="E180" t="s">
        <v>105</v>
      </c>
      <c r="G180" s="4" t="s">
        <v>178</v>
      </c>
    </row>
    <row r="181" spans="1:7" x14ac:dyDescent="0.25">
      <c r="A181">
        <v>68061282</v>
      </c>
      <c r="B181">
        <v>83475</v>
      </c>
      <c r="C181" t="s">
        <v>12376</v>
      </c>
      <c r="D181" t="s">
        <v>12200</v>
      </c>
      <c r="E181" t="s">
        <v>121</v>
      </c>
      <c r="G181" s="4" t="s">
        <v>179</v>
      </c>
    </row>
    <row r="182" spans="1:7" x14ac:dyDescent="0.25">
      <c r="A182">
        <v>68062522</v>
      </c>
      <c r="B182">
        <v>88667</v>
      </c>
      <c r="C182" t="s">
        <v>12377</v>
      </c>
      <c r="D182" t="s">
        <v>12200</v>
      </c>
      <c r="E182" t="s">
        <v>79</v>
      </c>
      <c r="G182" s="4" t="s">
        <v>180</v>
      </c>
    </row>
    <row r="183" spans="1:7" x14ac:dyDescent="0.25">
      <c r="A183">
        <v>68062524</v>
      </c>
      <c r="B183">
        <v>89058</v>
      </c>
      <c r="C183" t="s">
        <v>12378</v>
      </c>
      <c r="D183" t="s">
        <v>12200</v>
      </c>
      <c r="E183" t="s">
        <v>122</v>
      </c>
      <c r="G183" s="4" t="s">
        <v>181</v>
      </c>
    </row>
    <row r="184" spans="1:7" x14ac:dyDescent="0.25">
      <c r="A184">
        <v>68062527</v>
      </c>
      <c r="B184">
        <v>89161</v>
      </c>
      <c r="C184" t="s">
        <v>12379</v>
      </c>
      <c r="D184" t="s">
        <v>12200</v>
      </c>
      <c r="E184" t="s">
        <v>104</v>
      </c>
      <c r="G184" s="4" t="s">
        <v>182</v>
      </c>
    </row>
    <row r="185" spans="1:7" x14ac:dyDescent="0.25">
      <c r="A185">
        <v>68061290</v>
      </c>
      <c r="B185">
        <v>89107</v>
      </c>
      <c r="C185" t="s">
        <v>12380</v>
      </c>
      <c r="D185" t="s">
        <v>12200</v>
      </c>
      <c r="E185" t="s">
        <v>120</v>
      </c>
      <c r="G185" s="4" t="s">
        <v>183</v>
      </c>
    </row>
    <row r="186" spans="1:7" x14ac:dyDescent="0.25">
      <c r="A186">
        <v>68062517</v>
      </c>
      <c r="B186">
        <v>89177</v>
      </c>
      <c r="C186" t="s">
        <v>12381</v>
      </c>
      <c r="D186" t="s">
        <v>12200</v>
      </c>
      <c r="E186" t="s">
        <v>119</v>
      </c>
      <c r="G186" s="4" t="s">
        <v>184</v>
      </c>
    </row>
    <row r="187" spans="1:7" x14ac:dyDescent="0.25">
      <c r="A187">
        <v>68044920</v>
      </c>
      <c r="B187">
        <v>84225</v>
      </c>
      <c r="C187" t="s">
        <v>12382</v>
      </c>
      <c r="D187" t="s">
        <v>12200</v>
      </c>
      <c r="E187" t="s">
        <v>123</v>
      </c>
      <c r="G187" s="4" t="s">
        <v>185</v>
      </c>
    </row>
    <row r="188" spans="1:7" x14ac:dyDescent="0.25">
      <c r="A188">
        <v>68044922</v>
      </c>
      <c r="B188">
        <v>84035</v>
      </c>
      <c r="C188" t="s">
        <v>12383</v>
      </c>
      <c r="D188" t="s">
        <v>12200</v>
      </c>
      <c r="E188" t="s">
        <v>124</v>
      </c>
      <c r="G188" s="4" t="s">
        <v>186</v>
      </c>
    </row>
    <row r="189" spans="1:7" x14ac:dyDescent="0.25">
      <c r="A189">
        <v>68044924</v>
      </c>
      <c r="B189">
        <v>84032</v>
      </c>
      <c r="C189" t="s">
        <v>12384</v>
      </c>
      <c r="D189" t="s">
        <v>12200</v>
      </c>
      <c r="E189" t="s">
        <v>124</v>
      </c>
      <c r="G189" s="4" t="s">
        <v>187</v>
      </c>
    </row>
    <row r="190" spans="1:7" x14ac:dyDescent="0.25">
      <c r="A190">
        <v>68044917</v>
      </c>
      <c r="B190">
        <v>85756</v>
      </c>
      <c r="C190" t="s">
        <v>12385</v>
      </c>
      <c r="D190" t="s">
        <v>12200</v>
      </c>
      <c r="E190" t="s">
        <v>125</v>
      </c>
      <c r="G190" s="4" t="s">
        <v>188</v>
      </c>
    </row>
    <row r="191" spans="1:7" x14ac:dyDescent="0.25">
      <c r="A191">
        <v>68044918</v>
      </c>
      <c r="B191">
        <v>85755</v>
      </c>
      <c r="C191" t="s">
        <v>12386</v>
      </c>
      <c r="D191" t="s">
        <v>12200</v>
      </c>
      <c r="E191" t="s">
        <v>125</v>
      </c>
      <c r="G191" s="4" t="s">
        <v>189</v>
      </c>
    </row>
    <row r="192" spans="1:7" x14ac:dyDescent="0.25">
      <c r="A192">
        <v>68044919</v>
      </c>
      <c r="B192">
        <v>84020</v>
      </c>
      <c r="C192" t="s">
        <v>12387</v>
      </c>
      <c r="D192" t="s">
        <v>12200</v>
      </c>
      <c r="E192" t="s">
        <v>124</v>
      </c>
      <c r="G192" s="4" t="s">
        <v>190</v>
      </c>
    </row>
    <row r="193" spans="1:7" x14ac:dyDescent="0.25">
      <c r="A193">
        <v>68044929</v>
      </c>
      <c r="B193">
        <v>84226</v>
      </c>
      <c r="C193" t="s">
        <v>12388</v>
      </c>
      <c r="D193" t="s">
        <v>12200</v>
      </c>
      <c r="E193" t="s">
        <v>123</v>
      </c>
      <c r="G193" s="4" t="s">
        <v>191</v>
      </c>
    </row>
    <row r="194" spans="1:7" x14ac:dyDescent="0.25">
      <c r="A194">
        <v>68044930</v>
      </c>
      <c r="B194">
        <v>84219</v>
      </c>
      <c r="C194" t="s">
        <v>12389</v>
      </c>
      <c r="D194" t="s">
        <v>12200</v>
      </c>
      <c r="E194" t="s">
        <v>123</v>
      </c>
      <c r="G194" s="4" t="s">
        <v>192</v>
      </c>
    </row>
    <row r="195" spans="1:7" x14ac:dyDescent="0.25">
      <c r="A195">
        <v>68044931</v>
      </c>
      <c r="B195">
        <v>84214</v>
      </c>
      <c r="C195" t="s">
        <v>12390</v>
      </c>
      <c r="D195" t="s">
        <v>12200</v>
      </c>
      <c r="E195" t="s">
        <v>123</v>
      </c>
      <c r="G195" s="4" t="s">
        <v>193</v>
      </c>
    </row>
    <row r="196" spans="1:7" x14ac:dyDescent="0.25">
      <c r="A196">
        <v>68044925</v>
      </c>
      <c r="B196">
        <v>84017</v>
      </c>
      <c r="C196" t="s">
        <v>12391</v>
      </c>
      <c r="D196" t="s">
        <v>12200</v>
      </c>
      <c r="E196" t="s">
        <v>124</v>
      </c>
      <c r="G196" s="4" t="s">
        <v>194</v>
      </c>
    </row>
    <row r="197" spans="1:7" x14ac:dyDescent="0.25">
      <c r="A197">
        <v>68044926</v>
      </c>
      <c r="B197">
        <v>85382</v>
      </c>
      <c r="C197" t="s">
        <v>12392</v>
      </c>
      <c r="D197" t="s">
        <v>12200</v>
      </c>
      <c r="E197" t="s">
        <v>126</v>
      </c>
      <c r="G197" s="4" t="s">
        <v>195</v>
      </c>
    </row>
    <row r="198" spans="1:7" x14ac:dyDescent="0.25">
      <c r="A198">
        <v>68044928</v>
      </c>
      <c r="B198">
        <v>85758</v>
      </c>
      <c r="C198" t="s">
        <v>12393</v>
      </c>
      <c r="D198" t="s">
        <v>12200</v>
      </c>
      <c r="E198" t="s">
        <v>125</v>
      </c>
      <c r="G198" s="4" t="s">
        <v>196</v>
      </c>
    </row>
    <row r="199" spans="1:7" x14ac:dyDescent="0.25">
      <c r="A199">
        <v>68044414</v>
      </c>
      <c r="B199">
        <v>83961</v>
      </c>
      <c r="C199" t="s">
        <v>12394</v>
      </c>
      <c r="D199" t="s">
        <v>12200</v>
      </c>
      <c r="E199" t="s">
        <v>127</v>
      </c>
      <c r="G199" s="4" t="s">
        <v>197</v>
      </c>
    </row>
    <row r="200" spans="1:7" x14ac:dyDescent="0.25">
      <c r="A200">
        <v>68044471</v>
      </c>
      <c r="B200">
        <v>84178</v>
      </c>
      <c r="C200" t="s">
        <v>12395</v>
      </c>
      <c r="D200" t="s">
        <v>12200</v>
      </c>
      <c r="E200" t="s">
        <v>128</v>
      </c>
      <c r="G200" s="4" t="s">
        <v>198</v>
      </c>
    </row>
    <row r="201" spans="1:7" x14ac:dyDescent="0.25">
      <c r="A201">
        <v>68044404</v>
      </c>
      <c r="B201">
        <v>83958</v>
      </c>
      <c r="C201" t="s">
        <v>12396</v>
      </c>
      <c r="D201" t="s">
        <v>12200</v>
      </c>
      <c r="E201" t="s">
        <v>127</v>
      </c>
      <c r="G201" s="4" t="s">
        <v>199</v>
      </c>
    </row>
    <row r="202" spans="1:7" x14ac:dyDescent="0.25">
      <c r="A202">
        <v>68044407</v>
      </c>
      <c r="B202">
        <v>83959</v>
      </c>
      <c r="C202" t="s">
        <v>12397</v>
      </c>
      <c r="D202" t="s">
        <v>12200</v>
      </c>
      <c r="E202" t="s">
        <v>127</v>
      </c>
      <c r="G202" s="4" t="s">
        <v>200</v>
      </c>
    </row>
    <row r="203" spans="1:7" x14ac:dyDescent="0.25">
      <c r="A203">
        <v>68044412</v>
      </c>
      <c r="B203">
        <v>82128</v>
      </c>
      <c r="C203" t="s">
        <v>129</v>
      </c>
      <c r="D203" t="s">
        <v>12200</v>
      </c>
      <c r="E203" t="s">
        <v>129</v>
      </c>
      <c r="G203" s="4" t="s">
        <v>201</v>
      </c>
    </row>
    <row r="204" spans="1:7" x14ac:dyDescent="0.25">
      <c r="A204">
        <v>68044858</v>
      </c>
      <c r="B204">
        <v>83861</v>
      </c>
      <c r="C204" t="s">
        <v>12398</v>
      </c>
      <c r="D204" t="s">
        <v>12200</v>
      </c>
      <c r="E204" t="s">
        <v>130</v>
      </c>
      <c r="G204" s="4" t="s">
        <v>202</v>
      </c>
    </row>
    <row r="205" spans="1:7" x14ac:dyDescent="0.25">
      <c r="A205">
        <v>68044914</v>
      </c>
      <c r="B205">
        <v>84149</v>
      </c>
      <c r="C205" t="s">
        <v>12399</v>
      </c>
      <c r="D205" t="s">
        <v>12200</v>
      </c>
      <c r="E205" t="s">
        <v>131</v>
      </c>
      <c r="G205" s="4" t="s">
        <v>203</v>
      </c>
    </row>
    <row r="206" spans="1:7" x14ac:dyDescent="0.25">
      <c r="A206">
        <v>68044915</v>
      </c>
      <c r="B206">
        <v>84227</v>
      </c>
      <c r="C206" t="s">
        <v>12400</v>
      </c>
      <c r="D206" t="s">
        <v>12200</v>
      </c>
      <c r="E206" t="s">
        <v>123</v>
      </c>
      <c r="G206" s="4" t="s">
        <v>204</v>
      </c>
    </row>
    <row r="207" spans="1:7" x14ac:dyDescent="0.25">
      <c r="A207">
        <v>68044472</v>
      </c>
      <c r="B207">
        <v>83896</v>
      </c>
      <c r="C207" t="s">
        <v>12401</v>
      </c>
      <c r="D207" t="s">
        <v>12200</v>
      </c>
      <c r="E207" t="s">
        <v>132</v>
      </c>
      <c r="G207" s="4" t="s">
        <v>205</v>
      </c>
    </row>
    <row r="208" spans="1:7" x14ac:dyDescent="0.25">
      <c r="A208">
        <v>68044742</v>
      </c>
      <c r="B208">
        <v>83866</v>
      </c>
      <c r="C208" t="s">
        <v>12402</v>
      </c>
      <c r="D208" t="s">
        <v>12200</v>
      </c>
      <c r="E208" t="s">
        <v>133</v>
      </c>
      <c r="G208" s="4" t="s">
        <v>206</v>
      </c>
    </row>
    <row r="209" spans="1:7" x14ac:dyDescent="0.25">
      <c r="A209">
        <v>68044744</v>
      </c>
      <c r="B209">
        <v>83867</v>
      </c>
      <c r="C209" t="s">
        <v>12403</v>
      </c>
      <c r="D209" t="s">
        <v>12200</v>
      </c>
      <c r="E209" t="s">
        <v>133</v>
      </c>
      <c r="G209" s="4" t="s">
        <v>207</v>
      </c>
    </row>
    <row r="210" spans="1:7" x14ac:dyDescent="0.25">
      <c r="A210">
        <v>68044963</v>
      </c>
      <c r="B210">
        <v>84029</v>
      </c>
      <c r="C210" t="s">
        <v>12404</v>
      </c>
      <c r="D210" t="s">
        <v>12200</v>
      </c>
      <c r="E210" t="s">
        <v>124</v>
      </c>
      <c r="G210" s="4" t="s">
        <v>208</v>
      </c>
    </row>
    <row r="211" spans="1:7" x14ac:dyDescent="0.25">
      <c r="A211">
        <v>68044968</v>
      </c>
      <c r="B211">
        <v>84224</v>
      </c>
      <c r="C211" t="s">
        <v>12405</v>
      </c>
      <c r="D211" t="s">
        <v>12200</v>
      </c>
      <c r="E211" t="s">
        <v>123</v>
      </c>
      <c r="G211" s="4" t="s">
        <v>209</v>
      </c>
    </row>
    <row r="212" spans="1:7" x14ac:dyDescent="0.25">
      <c r="A212">
        <v>68044970</v>
      </c>
      <c r="B212">
        <v>87076</v>
      </c>
      <c r="C212" t="s">
        <v>12406</v>
      </c>
      <c r="D212" t="s">
        <v>12200</v>
      </c>
      <c r="E212" t="s">
        <v>131</v>
      </c>
      <c r="G212" s="4" t="s">
        <v>210</v>
      </c>
    </row>
    <row r="213" spans="1:7" x14ac:dyDescent="0.25">
      <c r="A213">
        <v>68044959</v>
      </c>
      <c r="B213">
        <v>87071</v>
      </c>
      <c r="C213" t="s">
        <v>12407</v>
      </c>
      <c r="D213" t="s">
        <v>12200</v>
      </c>
      <c r="E213" t="s">
        <v>125</v>
      </c>
      <c r="G213" s="4" t="s">
        <v>211</v>
      </c>
    </row>
    <row r="214" spans="1:7" x14ac:dyDescent="0.25">
      <c r="A214">
        <v>68044961</v>
      </c>
      <c r="B214">
        <v>84222</v>
      </c>
      <c r="C214" t="s">
        <v>12408</v>
      </c>
      <c r="D214" t="s">
        <v>12200</v>
      </c>
      <c r="E214" t="s">
        <v>123</v>
      </c>
      <c r="G214" s="4" t="s">
        <v>212</v>
      </c>
    </row>
    <row r="215" spans="1:7" x14ac:dyDescent="0.25">
      <c r="A215">
        <v>68044962</v>
      </c>
      <c r="B215">
        <v>83163</v>
      </c>
      <c r="C215" t="s">
        <v>12409</v>
      </c>
      <c r="D215" t="s">
        <v>12200</v>
      </c>
      <c r="E215" t="s">
        <v>134</v>
      </c>
      <c r="G215" s="4" t="s">
        <v>213</v>
      </c>
    </row>
    <row r="216" spans="1:7" x14ac:dyDescent="0.25">
      <c r="A216">
        <v>68045408</v>
      </c>
      <c r="B216">
        <v>83455</v>
      </c>
      <c r="C216" t="s">
        <v>12410</v>
      </c>
      <c r="D216" t="s">
        <v>12200</v>
      </c>
      <c r="E216" t="s">
        <v>135</v>
      </c>
      <c r="G216" s="4" t="s">
        <v>214</v>
      </c>
    </row>
    <row r="217" spans="1:7" x14ac:dyDescent="0.25">
      <c r="A217">
        <v>68045540</v>
      </c>
      <c r="B217">
        <v>83511</v>
      </c>
      <c r="C217" t="s">
        <v>12411</v>
      </c>
      <c r="D217" t="s">
        <v>12200</v>
      </c>
      <c r="E217" t="s">
        <v>130</v>
      </c>
      <c r="G217" s="4" t="s">
        <v>215</v>
      </c>
    </row>
    <row r="218" spans="1:7" x14ac:dyDescent="0.25">
      <c r="A218">
        <v>68045543</v>
      </c>
      <c r="B218">
        <v>85430</v>
      </c>
      <c r="C218" t="s">
        <v>12412</v>
      </c>
      <c r="D218" t="s">
        <v>12200</v>
      </c>
      <c r="E218" t="s">
        <v>136</v>
      </c>
      <c r="G218" s="4" t="s">
        <v>216</v>
      </c>
    </row>
    <row r="219" spans="1:7" x14ac:dyDescent="0.25">
      <c r="A219">
        <v>68044971</v>
      </c>
      <c r="B219">
        <v>84223</v>
      </c>
      <c r="C219" t="s">
        <v>12413</v>
      </c>
      <c r="D219" t="s">
        <v>12200</v>
      </c>
      <c r="E219" t="s">
        <v>123</v>
      </c>
      <c r="G219" s="4" t="s">
        <v>217</v>
      </c>
    </row>
    <row r="220" spans="1:7" x14ac:dyDescent="0.25">
      <c r="A220">
        <v>68045404</v>
      </c>
      <c r="B220">
        <v>86328</v>
      </c>
      <c r="C220" t="s">
        <v>12414</v>
      </c>
      <c r="D220" t="s">
        <v>12200</v>
      </c>
      <c r="E220" t="s">
        <v>137</v>
      </c>
      <c r="G220" s="4" t="s">
        <v>218</v>
      </c>
    </row>
    <row r="221" spans="1:7" x14ac:dyDescent="0.25">
      <c r="A221">
        <v>68044937</v>
      </c>
      <c r="B221">
        <v>84213</v>
      </c>
      <c r="C221" t="s">
        <v>12415</v>
      </c>
      <c r="D221" t="s">
        <v>12200</v>
      </c>
      <c r="E221" t="s">
        <v>123</v>
      </c>
      <c r="G221" s="4" t="s">
        <v>219</v>
      </c>
    </row>
    <row r="222" spans="1:7" x14ac:dyDescent="0.25">
      <c r="A222">
        <v>68044940</v>
      </c>
      <c r="B222">
        <v>84210</v>
      </c>
      <c r="C222" t="s">
        <v>12416</v>
      </c>
      <c r="D222" t="s">
        <v>12200</v>
      </c>
      <c r="E222" t="s">
        <v>123</v>
      </c>
      <c r="G222" s="4" t="s">
        <v>220</v>
      </c>
    </row>
    <row r="223" spans="1:7" x14ac:dyDescent="0.25">
      <c r="A223">
        <v>68044941</v>
      </c>
      <c r="B223">
        <v>84221</v>
      </c>
      <c r="C223" t="s">
        <v>12417</v>
      </c>
      <c r="D223" t="s">
        <v>12200</v>
      </c>
      <c r="E223" t="s">
        <v>123</v>
      </c>
      <c r="G223" s="4" t="s">
        <v>221</v>
      </c>
    </row>
    <row r="224" spans="1:7" x14ac:dyDescent="0.25">
      <c r="A224">
        <v>68044933</v>
      </c>
      <c r="B224">
        <v>84021</v>
      </c>
      <c r="C224" t="s">
        <v>12418</v>
      </c>
      <c r="D224" t="s">
        <v>12200</v>
      </c>
      <c r="E224" t="s">
        <v>124</v>
      </c>
      <c r="G224" s="4" t="s">
        <v>222</v>
      </c>
    </row>
    <row r="225" spans="1:7" x14ac:dyDescent="0.25">
      <c r="A225">
        <v>68044935</v>
      </c>
      <c r="B225">
        <v>81420</v>
      </c>
      <c r="C225" t="s">
        <v>12419</v>
      </c>
      <c r="D225" t="s">
        <v>12200</v>
      </c>
      <c r="E225" t="s">
        <v>138</v>
      </c>
      <c r="G225" s="4" t="s">
        <v>223</v>
      </c>
    </row>
    <row r="226" spans="1:7" x14ac:dyDescent="0.25">
      <c r="A226">
        <v>68044936</v>
      </c>
      <c r="B226">
        <v>84220</v>
      </c>
      <c r="C226" t="s">
        <v>12420</v>
      </c>
      <c r="D226" t="s">
        <v>12200</v>
      </c>
      <c r="E226" t="s">
        <v>123</v>
      </c>
      <c r="G226" s="4" t="s">
        <v>224</v>
      </c>
    </row>
    <row r="227" spans="1:7" x14ac:dyDescent="0.25">
      <c r="A227">
        <v>68044947</v>
      </c>
      <c r="B227">
        <v>84209</v>
      </c>
      <c r="C227" t="s">
        <v>12421</v>
      </c>
      <c r="D227" t="s">
        <v>12200</v>
      </c>
      <c r="E227" t="s">
        <v>123</v>
      </c>
      <c r="G227" s="4" t="s">
        <v>225</v>
      </c>
    </row>
    <row r="228" spans="1:7" x14ac:dyDescent="0.25">
      <c r="A228">
        <v>68044952</v>
      </c>
      <c r="B228">
        <v>80840</v>
      </c>
      <c r="C228" t="s">
        <v>12422</v>
      </c>
      <c r="D228" t="s">
        <v>12200</v>
      </c>
      <c r="E228" t="s">
        <v>139</v>
      </c>
      <c r="G228" s="4" t="s">
        <v>226</v>
      </c>
    </row>
    <row r="229" spans="1:7" x14ac:dyDescent="0.25">
      <c r="A229">
        <v>68044957</v>
      </c>
      <c r="B229">
        <v>87092</v>
      </c>
      <c r="C229" t="s">
        <v>12423</v>
      </c>
      <c r="D229" t="s">
        <v>12200</v>
      </c>
      <c r="E229" t="s">
        <v>140</v>
      </c>
      <c r="G229" s="4" t="s">
        <v>227</v>
      </c>
    </row>
    <row r="230" spans="1:7" x14ac:dyDescent="0.25">
      <c r="A230">
        <v>68044942</v>
      </c>
      <c r="B230">
        <v>84019</v>
      </c>
      <c r="C230" t="s">
        <v>12424</v>
      </c>
      <c r="D230" t="s">
        <v>12200</v>
      </c>
      <c r="E230" t="s">
        <v>124</v>
      </c>
      <c r="G230" s="4" t="s">
        <v>228</v>
      </c>
    </row>
    <row r="231" spans="1:7" x14ac:dyDescent="0.25">
      <c r="A231">
        <v>68044945</v>
      </c>
      <c r="B231">
        <v>84018</v>
      </c>
      <c r="C231" t="s">
        <v>12425</v>
      </c>
      <c r="D231" t="s">
        <v>12200</v>
      </c>
      <c r="E231" t="s">
        <v>124</v>
      </c>
      <c r="G231" s="4" t="s">
        <v>229</v>
      </c>
    </row>
    <row r="232" spans="1:7" x14ac:dyDescent="0.25">
      <c r="A232">
        <v>68044946</v>
      </c>
      <c r="B232">
        <v>85754</v>
      </c>
      <c r="C232" t="s">
        <v>12426</v>
      </c>
      <c r="D232" t="s">
        <v>12200</v>
      </c>
      <c r="E232" t="s">
        <v>125</v>
      </c>
      <c r="G232" s="4" t="s">
        <v>230</v>
      </c>
    </row>
    <row r="233" spans="1:7" x14ac:dyDescent="0.25">
      <c r="A233">
        <v>68044402</v>
      </c>
      <c r="B233">
        <v>83960</v>
      </c>
      <c r="C233" t="s">
        <v>12427</v>
      </c>
      <c r="D233" t="s">
        <v>12200</v>
      </c>
      <c r="E233" t="s">
        <v>127</v>
      </c>
      <c r="G233" s="4" t="s">
        <v>231</v>
      </c>
    </row>
    <row r="234" spans="1:7" x14ac:dyDescent="0.25">
      <c r="A234">
        <v>68041881</v>
      </c>
      <c r="B234">
        <v>83900</v>
      </c>
      <c r="C234" t="s">
        <v>12428</v>
      </c>
      <c r="D234" t="s">
        <v>12200</v>
      </c>
      <c r="E234" t="s">
        <v>141</v>
      </c>
      <c r="G234" s="4" t="s">
        <v>232</v>
      </c>
    </row>
    <row r="235" spans="1:7" x14ac:dyDescent="0.25">
      <c r="A235">
        <v>68042160</v>
      </c>
      <c r="B235">
        <v>83963</v>
      </c>
      <c r="C235" t="s">
        <v>12429</v>
      </c>
      <c r="D235" t="s">
        <v>12200</v>
      </c>
      <c r="E235" t="s">
        <v>142</v>
      </c>
      <c r="G235" s="4" t="s">
        <v>233</v>
      </c>
    </row>
    <row r="236" spans="1:7" x14ac:dyDescent="0.25">
      <c r="A236">
        <v>68042166</v>
      </c>
      <c r="B236">
        <v>83938</v>
      </c>
      <c r="C236" t="s">
        <v>12430</v>
      </c>
      <c r="D236" t="s">
        <v>12200</v>
      </c>
      <c r="E236" t="s">
        <v>143</v>
      </c>
      <c r="G236" s="4" t="s">
        <v>234</v>
      </c>
    </row>
    <row r="237" spans="1:7" x14ac:dyDescent="0.25">
      <c r="A237">
        <v>68041643</v>
      </c>
      <c r="B237">
        <v>83302</v>
      </c>
      <c r="C237" t="s">
        <v>12431</v>
      </c>
      <c r="D237" t="s">
        <v>12200</v>
      </c>
      <c r="E237" t="s">
        <v>144</v>
      </c>
      <c r="G237" s="4" t="s">
        <v>235</v>
      </c>
    </row>
    <row r="238" spans="1:7" x14ac:dyDescent="0.25">
      <c r="A238">
        <v>68041644</v>
      </c>
      <c r="B238">
        <v>83912</v>
      </c>
      <c r="C238" t="s">
        <v>12432</v>
      </c>
      <c r="D238" t="s">
        <v>12200</v>
      </c>
      <c r="E238" t="s">
        <v>145</v>
      </c>
      <c r="G238" s="4" t="s">
        <v>236</v>
      </c>
    </row>
    <row r="239" spans="1:7" x14ac:dyDescent="0.25">
      <c r="A239">
        <v>68041648</v>
      </c>
      <c r="B239">
        <v>83917</v>
      </c>
      <c r="C239" t="s">
        <v>12433</v>
      </c>
      <c r="D239" t="s">
        <v>12200</v>
      </c>
      <c r="E239" t="s">
        <v>146</v>
      </c>
      <c r="G239" s="4" t="s">
        <v>237</v>
      </c>
    </row>
    <row r="240" spans="1:7" x14ac:dyDescent="0.25">
      <c r="A240">
        <v>68042426</v>
      </c>
      <c r="B240">
        <v>83129</v>
      </c>
      <c r="C240" t="s">
        <v>12434</v>
      </c>
      <c r="D240" t="s">
        <v>12200</v>
      </c>
      <c r="E240" t="s">
        <v>127</v>
      </c>
      <c r="G240" s="4" t="s">
        <v>238</v>
      </c>
    </row>
    <row r="241" spans="1:7" x14ac:dyDescent="0.25">
      <c r="A241">
        <v>68042427</v>
      </c>
      <c r="B241">
        <v>84235</v>
      </c>
      <c r="C241" t="s">
        <v>12435</v>
      </c>
      <c r="D241" t="s">
        <v>12200</v>
      </c>
      <c r="E241" t="s">
        <v>147</v>
      </c>
      <c r="G241" s="4" t="s">
        <v>239</v>
      </c>
    </row>
    <row r="242" spans="1:7" x14ac:dyDescent="0.25">
      <c r="A242">
        <v>68042429</v>
      </c>
      <c r="B242">
        <v>84236</v>
      </c>
      <c r="C242" t="s">
        <v>12436</v>
      </c>
      <c r="D242" t="s">
        <v>12200</v>
      </c>
      <c r="E242" t="s">
        <v>147</v>
      </c>
      <c r="G242" s="4" t="s">
        <v>240</v>
      </c>
    </row>
    <row r="243" spans="1:7" x14ac:dyDescent="0.25">
      <c r="A243">
        <v>68042168</v>
      </c>
      <c r="B243">
        <v>83871</v>
      </c>
      <c r="C243" t="s">
        <v>12437</v>
      </c>
      <c r="D243" t="s">
        <v>12200</v>
      </c>
      <c r="E243" t="s">
        <v>148</v>
      </c>
      <c r="G243" s="4" t="s">
        <v>241</v>
      </c>
    </row>
    <row r="244" spans="1:7" x14ac:dyDescent="0.25">
      <c r="A244">
        <v>68042169</v>
      </c>
      <c r="B244">
        <v>83615</v>
      </c>
      <c r="C244" t="s">
        <v>12438</v>
      </c>
      <c r="D244" t="s">
        <v>12200</v>
      </c>
      <c r="E244" t="s">
        <v>16</v>
      </c>
      <c r="G244" s="4" t="s">
        <v>242</v>
      </c>
    </row>
    <row r="245" spans="1:7" x14ac:dyDescent="0.25">
      <c r="A245">
        <v>68042423</v>
      </c>
      <c r="B245">
        <v>83132</v>
      </c>
      <c r="C245" t="s">
        <v>12439</v>
      </c>
      <c r="D245" t="s">
        <v>12200</v>
      </c>
      <c r="E245" t="s">
        <v>127</v>
      </c>
      <c r="G245" s="4" t="s">
        <v>243</v>
      </c>
    </row>
    <row r="246" spans="1:7" x14ac:dyDescent="0.25">
      <c r="A246">
        <v>68038547</v>
      </c>
      <c r="B246">
        <v>82017</v>
      </c>
      <c r="C246" t="s">
        <v>12440</v>
      </c>
      <c r="D246" t="s">
        <v>12200</v>
      </c>
      <c r="E246" t="s">
        <v>149</v>
      </c>
      <c r="G246" s="4" t="s">
        <v>244</v>
      </c>
    </row>
    <row r="247" spans="1:7" x14ac:dyDescent="0.25">
      <c r="A247">
        <v>68038958</v>
      </c>
      <c r="B247">
        <v>99817</v>
      </c>
      <c r="C247" t="s">
        <v>12441</v>
      </c>
      <c r="D247" t="s">
        <v>12200</v>
      </c>
      <c r="E247" t="s">
        <v>150</v>
      </c>
      <c r="G247" s="4" t="s">
        <v>245</v>
      </c>
    </row>
    <row r="248" spans="1:7" x14ac:dyDescent="0.25">
      <c r="A248">
        <v>68039806</v>
      </c>
      <c r="B248">
        <v>83840</v>
      </c>
      <c r="C248" t="s">
        <v>12442</v>
      </c>
      <c r="D248" t="s">
        <v>12200</v>
      </c>
      <c r="E248" t="s">
        <v>148</v>
      </c>
      <c r="G248" s="4" t="s">
        <v>246</v>
      </c>
    </row>
    <row r="249" spans="1:7" x14ac:dyDescent="0.25">
      <c r="A249">
        <v>68038432</v>
      </c>
      <c r="B249">
        <v>83770</v>
      </c>
      <c r="C249" t="s">
        <v>12443</v>
      </c>
      <c r="D249" t="s">
        <v>12200</v>
      </c>
      <c r="E249" t="s">
        <v>151</v>
      </c>
      <c r="G249" s="4" t="s">
        <v>247</v>
      </c>
    </row>
    <row r="250" spans="1:7" x14ac:dyDescent="0.25">
      <c r="A250">
        <v>68038538</v>
      </c>
      <c r="B250">
        <v>83205</v>
      </c>
      <c r="C250" t="s">
        <v>12444</v>
      </c>
      <c r="D250" t="s">
        <v>12200</v>
      </c>
      <c r="E250" t="s">
        <v>42</v>
      </c>
      <c r="G250" s="4" t="s">
        <v>248</v>
      </c>
    </row>
    <row r="251" spans="1:7" x14ac:dyDescent="0.25">
      <c r="A251">
        <v>68041628</v>
      </c>
      <c r="B251">
        <v>83932</v>
      </c>
      <c r="C251" t="s">
        <v>12445</v>
      </c>
      <c r="D251" t="s">
        <v>12200</v>
      </c>
      <c r="E251" t="s">
        <v>152</v>
      </c>
      <c r="G251" s="4" t="s">
        <v>249</v>
      </c>
    </row>
    <row r="252" spans="1:7" x14ac:dyDescent="0.25">
      <c r="A252">
        <v>68041632</v>
      </c>
      <c r="B252">
        <v>83916</v>
      </c>
      <c r="C252" t="s">
        <v>12446</v>
      </c>
      <c r="D252" t="s">
        <v>12200</v>
      </c>
      <c r="E252" t="s">
        <v>146</v>
      </c>
      <c r="G252" s="4" t="s">
        <v>250</v>
      </c>
    </row>
    <row r="253" spans="1:7" x14ac:dyDescent="0.25">
      <c r="A253">
        <v>68041635</v>
      </c>
      <c r="B253">
        <v>83911</v>
      </c>
      <c r="C253" t="s">
        <v>12447</v>
      </c>
      <c r="D253" t="s">
        <v>12200</v>
      </c>
      <c r="E253" t="s">
        <v>145</v>
      </c>
      <c r="G253" s="4" t="s">
        <v>251</v>
      </c>
    </row>
    <row r="254" spans="1:7" x14ac:dyDescent="0.25">
      <c r="A254">
        <v>68040135</v>
      </c>
      <c r="B254">
        <v>88046</v>
      </c>
      <c r="C254" t="s">
        <v>12448</v>
      </c>
      <c r="D254" t="s">
        <v>12200</v>
      </c>
      <c r="E254" t="s">
        <v>153</v>
      </c>
      <c r="G254" s="4" t="s">
        <v>252</v>
      </c>
    </row>
    <row r="255" spans="1:7" x14ac:dyDescent="0.25">
      <c r="A255">
        <v>68040138</v>
      </c>
      <c r="B255">
        <v>88045</v>
      </c>
      <c r="C255" t="s">
        <v>12449</v>
      </c>
      <c r="D255" t="s">
        <v>12200</v>
      </c>
      <c r="E255" t="s">
        <v>154</v>
      </c>
      <c r="G255" s="4" t="s">
        <v>253</v>
      </c>
    </row>
    <row r="256" spans="1:7" x14ac:dyDescent="0.25">
      <c r="A256">
        <v>68040806</v>
      </c>
      <c r="B256">
        <v>73843</v>
      </c>
      <c r="C256" t="s">
        <v>12450</v>
      </c>
      <c r="D256" t="s">
        <v>12200</v>
      </c>
      <c r="E256" t="s">
        <v>148</v>
      </c>
      <c r="G256" s="4" t="s">
        <v>254</v>
      </c>
    </row>
    <row r="257" spans="1:7" x14ac:dyDescent="0.25">
      <c r="A257">
        <v>68043683</v>
      </c>
      <c r="B257">
        <v>85444</v>
      </c>
      <c r="C257" t="s">
        <v>12451</v>
      </c>
      <c r="D257" t="s">
        <v>12200</v>
      </c>
      <c r="E257" t="s">
        <v>155</v>
      </c>
      <c r="G257" s="4" t="s">
        <v>255</v>
      </c>
    </row>
    <row r="258" spans="1:7" x14ac:dyDescent="0.25">
      <c r="A258">
        <v>68043693</v>
      </c>
      <c r="B258">
        <v>83873</v>
      </c>
      <c r="C258" t="s">
        <v>12452</v>
      </c>
      <c r="D258" t="s">
        <v>12200</v>
      </c>
      <c r="E258" t="s">
        <v>156</v>
      </c>
      <c r="G258" s="4" t="s">
        <v>256</v>
      </c>
    </row>
    <row r="259" spans="1:7" x14ac:dyDescent="0.25">
      <c r="A259">
        <v>68043694</v>
      </c>
      <c r="B259">
        <v>85423</v>
      </c>
      <c r="C259" t="s">
        <v>7362</v>
      </c>
      <c r="D259" t="s">
        <v>12200</v>
      </c>
      <c r="E259" t="s">
        <v>157</v>
      </c>
      <c r="G259" s="4" t="s">
        <v>257</v>
      </c>
    </row>
    <row r="260" spans="1:7" x14ac:dyDescent="0.25">
      <c r="A260">
        <v>68043678</v>
      </c>
      <c r="B260">
        <v>85425</v>
      </c>
      <c r="C260" t="s">
        <v>12453</v>
      </c>
      <c r="D260" t="s">
        <v>12200</v>
      </c>
      <c r="E260" t="s">
        <v>157</v>
      </c>
      <c r="G260" s="4" t="s">
        <v>258</v>
      </c>
    </row>
    <row r="261" spans="1:7" x14ac:dyDescent="0.25">
      <c r="A261">
        <v>68043679</v>
      </c>
      <c r="B261">
        <v>81250</v>
      </c>
      <c r="C261" t="s">
        <v>12454</v>
      </c>
      <c r="D261" t="s">
        <v>12200</v>
      </c>
      <c r="E261" t="s">
        <v>158</v>
      </c>
      <c r="G261" s="4" t="s">
        <v>259</v>
      </c>
    </row>
    <row r="262" spans="1:7" x14ac:dyDescent="0.25">
      <c r="A262">
        <v>68043681</v>
      </c>
      <c r="B262">
        <v>85452</v>
      </c>
      <c r="C262" t="s">
        <v>12455</v>
      </c>
      <c r="D262" t="s">
        <v>12200</v>
      </c>
      <c r="E262" t="s">
        <v>155</v>
      </c>
      <c r="G262" s="4" t="s">
        <v>260</v>
      </c>
    </row>
    <row r="263" spans="1:7" x14ac:dyDescent="0.25">
      <c r="A263">
        <v>68044390</v>
      </c>
      <c r="B263">
        <v>83383</v>
      </c>
      <c r="C263" t="s">
        <v>12456</v>
      </c>
      <c r="D263" t="s">
        <v>12200</v>
      </c>
      <c r="E263" t="s">
        <v>159</v>
      </c>
      <c r="G263" s="4" t="s">
        <v>261</v>
      </c>
    </row>
    <row r="264" spans="1:7" x14ac:dyDescent="0.25">
      <c r="A264">
        <v>68044396</v>
      </c>
      <c r="B264">
        <v>83709</v>
      </c>
      <c r="C264" t="s">
        <v>12457</v>
      </c>
      <c r="D264" t="s">
        <v>12200</v>
      </c>
      <c r="E264" t="s">
        <v>160</v>
      </c>
      <c r="G264" s="4" t="s">
        <v>262</v>
      </c>
    </row>
    <row r="265" spans="1:7" x14ac:dyDescent="0.25">
      <c r="A265">
        <v>68044399</v>
      </c>
      <c r="B265">
        <v>85438</v>
      </c>
      <c r="C265" t="s">
        <v>10714</v>
      </c>
      <c r="D265" t="s">
        <v>12200</v>
      </c>
      <c r="E265" t="s">
        <v>161</v>
      </c>
      <c r="G265" s="4" t="s">
        <v>263</v>
      </c>
    </row>
    <row r="266" spans="1:7" x14ac:dyDescent="0.25">
      <c r="A266">
        <v>68043695</v>
      </c>
      <c r="B266">
        <v>83876</v>
      </c>
      <c r="C266" t="s">
        <v>12458</v>
      </c>
      <c r="D266" t="s">
        <v>12200</v>
      </c>
      <c r="E266" t="s">
        <v>162</v>
      </c>
      <c r="G266" s="4" t="s">
        <v>264</v>
      </c>
    </row>
    <row r="267" spans="1:7" x14ac:dyDescent="0.25">
      <c r="A267">
        <v>68044063</v>
      </c>
      <c r="B267">
        <v>102229</v>
      </c>
      <c r="C267" t="s">
        <v>12459</v>
      </c>
      <c r="D267" t="s">
        <v>12200</v>
      </c>
      <c r="E267" t="s">
        <v>163</v>
      </c>
      <c r="G267" s="4" t="s">
        <v>265</v>
      </c>
    </row>
    <row r="268" spans="1:7" x14ac:dyDescent="0.25">
      <c r="A268">
        <v>68044065</v>
      </c>
      <c r="B268">
        <v>102227</v>
      </c>
      <c r="C268" t="s">
        <v>12460</v>
      </c>
      <c r="D268" t="s">
        <v>12200</v>
      </c>
      <c r="E268" t="s">
        <v>163</v>
      </c>
      <c r="G268" s="4" t="s">
        <v>266</v>
      </c>
    </row>
    <row r="269" spans="1:7" x14ac:dyDescent="0.25">
      <c r="A269">
        <v>68042991</v>
      </c>
      <c r="B269">
        <v>84378</v>
      </c>
      <c r="C269" t="s">
        <v>12461</v>
      </c>
      <c r="D269" t="s">
        <v>12200</v>
      </c>
      <c r="E269" t="s">
        <v>164</v>
      </c>
      <c r="G269" s="4" t="s">
        <v>267</v>
      </c>
    </row>
    <row r="270" spans="1:7" x14ac:dyDescent="0.25">
      <c r="A270">
        <v>68042992</v>
      </c>
      <c r="B270">
        <v>84249</v>
      </c>
      <c r="C270" t="s">
        <v>12462</v>
      </c>
      <c r="D270" t="s">
        <v>12200</v>
      </c>
      <c r="E270" t="s">
        <v>165</v>
      </c>
      <c r="G270" s="4" t="s">
        <v>268</v>
      </c>
    </row>
    <row r="271" spans="1:7" x14ac:dyDescent="0.25">
      <c r="A271">
        <v>68043000</v>
      </c>
      <c r="B271">
        <v>79269</v>
      </c>
      <c r="C271" t="s">
        <v>12463</v>
      </c>
      <c r="D271" t="s">
        <v>12200</v>
      </c>
      <c r="E271" t="s">
        <v>46</v>
      </c>
      <c r="G271" s="4" t="s">
        <v>269</v>
      </c>
    </row>
    <row r="272" spans="1:7" x14ac:dyDescent="0.25">
      <c r="A272">
        <v>68042982</v>
      </c>
      <c r="B272">
        <v>82442</v>
      </c>
      <c r="C272" t="s">
        <v>12464</v>
      </c>
      <c r="D272" t="s">
        <v>12200</v>
      </c>
      <c r="E272" t="s">
        <v>166</v>
      </c>
      <c r="G272" s="4" t="s">
        <v>270</v>
      </c>
    </row>
    <row r="273" spans="1:7" x14ac:dyDescent="0.25">
      <c r="A273">
        <v>68042988</v>
      </c>
      <c r="B273">
        <v>83949</v>
      </c>
      <c r="C273" t="s">
        <v>12465</v>
      </c>
      <c r="D273" t="s">
        <v>12200</v>
      </c>
      <c r="E273" t="s">
        <v>166</v>
      </c>
      <c r="G273" s="4" t="s">
        <v>271</v>
      </c>
    </row>
    <row r="274" spans="1:7" x14ac:dyDescent="0.25">
      <c r="A274">
        <v>68042990</v>
      </c>
      <c r="B274">
        <v>82292</v>
      </c>
      <c r="C274" t="s">
        <v>12466</v>
      </c>
      <c r="D274" t="s">
        <v>12200</v>
      </c>
      <c r="E274" t="s">
        <v>167</v>
      </c>
      <c r="G274" s="4" t="s">
        <v>272</v>
      </c>
    </row>
    <row r="275" spans="1:7" x14ac:dyDescent="0.25">
      <c r="A275">
        <v>68043673</v>
      </c>
      <c r="B275">
        <v>85407</v>
      </c>
      <c r="C275" t="s">
        <v>12467</v>
      </c>
      <c r="D275" t="s">
        <v>12200</v>
      </c>
      <c r="E275" t="s">
        <v>168</v>
      </c>
      <c r="G275" s="4" t="s">
        <v>273</v>
      </c>
    </row>
    <row r="276" spans="1:7" x14ac:dyDescent="0.25">
      <c r="A276">
        <v>68043675</v>
      </c>
      <c r="B276">
        <v>82353</v>
      </c>
      <c r="C276" t="s">
        <v>12468</v>
      </c>
      <c r="D276" t="s">
        <v>12200</v>
      </c>
      <c r="E276" t="s">
        <v>169</v>
      </c>
      <c r="G276" s="4" t="s">
        <v>274</v>
      </c>
    </row>
    <row r="277" spans="1:7" x14ac:dyDescent="0.25">
      <c r="A277">
        <v>68043677</v>
      </c>
      <c r="B277">
        <v>85424</v>
      </c>
      <c r="C277" t="s">
        <v>12469</v>
      </c>
      <c r="D277" t="s">
        <v>12200</v>
      </c>
      <c r="E277" t="s">
        <v>157</v>
      </c>
      <c r="G277" s="4" t="s">
        <v>275</v>
      </c>
    </row>
    <row r="278" spans="1:7" x14ac:dyDescent="0.25">
      <c r="A278">
        <v>68043289</v>
      </c>
      <c r="B278">
        <v>83890</v>
      </c>
      <c r="C278" t="s">
        <v>12470</v>
      </c>
      <c r="D278" t="s">
        <v>12200</v>
      </c>
      <c r="E278" t="s">
        <v>170</v>
      </c>
      <c r="G278" s="4" t="s">
        <v>276</v>
      </c>
    </row>
    <row r="279" spans="1:7" x14ac:dyDescent="0.25">
      <c r="A279">
        <v>68043665</v>
      </c>
      <c r="B279">
        <v>85426</v>
      </c>
      <c r="C279" t="s">
        <v>12471</v>
      </c>
      <c r="D279" t="s">
        <v>12200</v>
      </c>
      <c r="E279" t="s">
        <v>157</v>
      </c>
      <c r="G279" s="4" t="s">
        <v>277</v>
      </c>
    </row>
    <row r="280" spans="1:7" x14ac:dyDescent="0.25">
      <c r="A280">
        <v>68043668</v>
      </c>
      <c r="B280">
        <v>85451</v>
      </c>
      <c r="C280" t="s">
        <v>12472</v>
      </c>
      <c r="D280" t="s">
        <v>12200</v>
      </c>
      <c r="E280" t="s">
        <v>155</v>
      </c>
      <c r="G280" s="4" t="s">
        <v>278</v>
      </c>
    </row>
    <row r="281" spans="1:7" x14ac:dyDescent="0.25">
      <c r="A281">
        <v>68049250</v>
      </c>
      <c r="B281">
        <v>87635</v>
      </c>
      <c r="C281" t="s">
        <v>12473</v>
      </c>
      <c r="D281" t="s">
        <v>12200</v>
      </c>
      <c r="E281" t="s">
        <v>79</v>
      </c>
      <c r="G281" s="4" t="s">
        <v>279</v>
      </c>
    </row>
    <row r="282" spans="1:7" x14ac:dyDescent="0.25">
      <c r="A282">
        <v>68049251</v>
      </c>
      <c r="B282">
        <v>87646</v>
      </c>
      <c r="C282" t="s">
        <v>12474</v>
      </c>
      <c r="D282" t="s">
        <v>12200</v>
      </c>
      <c r="E282" t="s">
        <v>79</v>
      </c>
      <c r="G282" s="4" t="s">
        <v>280</v>
      </c>
    </row>
    <row r="283" spans="1:7" x14ac:dyDescent="0.25">
      <c r="A283">
        <v>68049255</v>
      </c>
      <c r="B283">
        <v>87609</v>
      </c>
      <c r="C283" t="s">
        <v>12475</v>
      </c>
      <c r="D283" t="s">
        <v>12200</v>
      </c>
      <c r="E283" t="s">
        <v>79</v>
      </c>
      <c r="G283" s="4" t="s">
        <v>281</v>
      </c>
    </row>
    <row r="284" spans="1:7" x14ac:dyDescent="0.25">
      <c r="A284">
        <v>68048494</v>
      </c>
      <c r="B284">
        <v>83479</v>
      </c>
      <c r="C284" t="s">
        <v>12476</v>
      </c>
      <c r="D284" t="s">
        <v>12200</v>
      </c>
      <c r="E284" t="s">
        <v>171</v>
      </c>
      <c r="G284" s="4" t="s">
        <v>282</v>
      </c>
    </row>
    <row r="285" spans="1:7" x14ac:dyDescent="0.25">
      <c r="A285">
        <v>68048497</v>
      </c>
      <c r="B285">
        <v>87622</v>
      </c>
      <c r="C285" t="s">
        <v>12477</v>
      </c>
      <c r="D285" t="s">
        <v>12200</v>
      </c>
      <c r="E285" t="s">
        <v>79</v>
      </c>
      <c r="G285" s="4" t="s">
        <v>283</v>
      </c>
    </row>
    <row r="286" spans="1:7" x14ac:dyDescent="0.25">
      <c r="A286">
        <v>68049249</v>
      </c>
      <c r="B286">
        <v>87634</v>
      </c>
      <c r="C286" t="s">
        <v>12478</v>
      </c>
      <c r="D286" t="s">
        <v>12200</v>
      </c>
      <c r="E286" t="s">
        <v>79</v>
      </c>
      <c r="G286" s="4" t="s">
        <v>284</v>
      </c>
    </row>
    <row r="287" spans="1:7" x14ac:dyDescent="0.25">
      <c r="A287">
        <v>68049262</v>
      </c>
      <c r="B287">
        <v>80600</v>
      </c>
      <c r="C287" t="s">
        <v>12479</v>
      </c>
      <c r="D287" t="s">
        <v>12200</v>
      </c>
      <c r="E287" t="s">
        <v>172</v>
      </c>
      <c r="G287" s="4" t="s">
        <v>285</v>
      </c>
    </row>
    <row r="288" spans="1:7" x14ac:dyDescent="0.25">
      <c r="A288">
        <v>68049263</v>
      </c>
      <c r="B288">
        <v>83790</v>
      </c>
      <c r="C288" t="s">
        <v>12480</v>
      </c>
      <c r="D288" t="s">
        <v>12200</v>
      </c>
      <c r="E288" t="s">
        <v>173</v>
      </c>
      <c r="G288" s="4" t="s">
        <v>286</v>
      </c>
    </row>
    <row r="289" spans="1:7" x14ac:dyDescent="0.25">
      <c r="A289">
        <v>68049266</v>
      </c>
      <c r="B289">
        <v>87441</v>
      </c>
      <c r="C289" t="s">
        <v>11084</v>
      </c>
      <c r="D289" t="s">
        <v>12200</v>
      </c>
      <c r="E289" t="s">
        <v>174</v>
      </c>
      <c r="G289" s="4" t="s">
        <v>287</v>
      </c>
    </row>
    <row r="290" spans="1:7" x14ac:dyDescent="0.25">
      <c r="A290">
        <v>68049256</v>
      </c>
      <c r="B290">
        <v>87627</v>
      </c>
      <c r="C290" t="s">
        <v>12481</v>
      </c>
      <c r="D290" t="s">
        <v>12200</v>
      </c>
      <c r="E290" t="s">
        <v>79</v>
      </c>
      <c r="G290" s="4" t="s">
        <v>288</v>
      </c>
    </row>
    <row r="291" spans="1:7" x14ac:dyDescent="0.25">
      <c r="A291">
        <v>68049257</v>
      </c>
      <c r="B291">
        <v>87633</v>
      </c>
      <c r="C291" t="s">
        <v>12482</v>
      </c>
      <c r="D291" t="s">
        <v>12200</v>
      </c>
      <c r="E291" t="s">
        <v>79</v>
      </c>
      <c r="G291" s="4" t="s">
        <v>289</v>
      </c>
    </row>
    <row r="292" spans="1:7" x14ac:dyDescent="0.25">
      <c r="A292">
        <v>68049258</v>
      </c>
      <c r="B292">
        <v>83789</v>
      </c>
      <c r="C292" t="s">
        <v>12483</v>
      </c>
      <c r="D292" t="s">
        <v>12200</v>
      </c>
      <c r="E292" t="s">
        <v>173</v>
      </c>
      <c r="G292" s="4" t="s">
        <v>290</v>
      </c>
    </row>
    <row r="293" spans="1:7" x14ac:dyDescent="0.25">
      <c r="A293">
        <v>68048038</v>
      </c>
      <c r="B293">
        <v>83500</v>
      </c>
      <c r="C293" t="s">
        <v>12484</v>
      </c>
      <c r="D293" t="s">
        <v>12200</v>
      </c>
      <c r="E293" t="s">
        <v>175</v>
      </c>
      <c r="G293" s="4" t="s">
        <v>291</v>
      </c>
    </row>
    <row r="294" spans="1:7" x14ac:dyDescent="0.25">
      <c r="A294">
        <v>68048041</v>
      </c>
      <c r="B294">
        <v>87753</v>
      </c>
      <c r="C294" t="s">
        <v>12485</v>
      </c>
      <c r="D294" t="s">
        <v>12200</v>
      </c>
      <c r="E294" t="s">
        <v>176</v>
      </c>
      <c r="G294" s="4" t="s">
        <v>292</v>
      </c>
    </row>
    <row r="295" spans="1:7" x14ac:dyDescent="0.25">
      <c r="A295">
        <v>68048017</v>
      </c>
      <c r="B295">
        <v>87754</v>
      </c>
      <c r="C295" t="s">
        <v>12486</v>
      </c>
      <c r="D295" t="s">
        <v>12200</v>
      </c>
      <c r="E295" t="s">
        <v>176</v>
      </c>
      <c r="G295" s="4" t="s">
        <v>293</v>
      </c>
    </row>
    <row r="296" spans="1:7" x14ac:dyDescent="0.25">
      <c r="A296">
        <v>68048032</v>
      </c>
      <c r="B296">
        <v>87595</v>
      </c>
      <c r="C296" t="s">
        <v>12487</v>
      </c>
      <c r="D296" t="s">
        <v>12200</v>
      </c>
      <c r="E296" t="s">
        <v>79</v>
      </c>
      <c r="G296" s="4" t="s">
        <v>294</v>
      </c>
    </row>
    <row r="297" spans="1:7" x14ac:dyDescent="0.25">
      <c r="A297">
        <v>68048035</v>
      </c>
      <c r="B297">
        <v>87484</v>
      </c>
      <c r="C297" t="s">
        <v>12488</v>
      </c>
      <c r="D297" t="s">
        <v>12200</v>
      </c>
      <c r="E297" t="s">
        <v>153</v>
      </c>
      <c r="G297" s="4" t="s">
        <v>295</v>
      </c>
    </row>
    <row r="298" spans="1:7" x14ac:dyDescent="0.25">
      <c r="A298">
        <v>68048487</v>
      </c>
      <c r="B298">
        <v>87827</v>
      </c>
      <c r="C298" t="s">
        <v>12489</v>
      </c>
      <c r="D298" t="s">
        <v>12200</v>
      </c>
      <c r="E298" t="s">
        <v>79</v>
      </c>
      <c r="G298" s="4" t="s">
        <v>296</v>
      </c>
    </row>
    <row r="299" spans="1:7" x14ac:dyDescent="0.25">
      <c r="A299">
        <v>68048490</v>
      </c>
      <c r="B299">
        <v>87624</v>
      </c>
      <c r="C299" t="s">
        <v>12490</v>
      </c>
      <c r="D299" t="s">
        <v>12200</v>
      </c>
      <c r="E299" t="s">
        <v>79</v>
      </c>
      <c r="G299" s="4" t="s">
        <v>297</v>
      </c>
    </row>
    <row r="300" spans="1:7" x14ac:dyDescent="0.25">
      <c r="A300">
        <v>68048492</v>
      </c>
      <c r="B300">
        <v>87618</v>
      </c>
      <c r="C300" t="s">
        <v>12491</v>
      </c>
      <c r="D300" t="s">
        <v>12200</v>
      </c>
      <c r="E300" t="s">
        <v>79</v>
      </c>
      <c r="G300" s="4" t="s">
        <v>298</v>
      </c>
    </row>
    <row r="301" spans="1:7" x14ac:dyDescent="0.25">
      <c r="A301">
        <v>68048042</v>
      </c>
      <c r="B301">
        <v>87599</v>
      </c>
      <c r="C301" t="s">
        <v>12492</v>
      </c>
      <c r="D301" t="s">
        <v>12200</v>
      </c>
      <c r="E301" t="s">
        <v>79</v>
      </c>
      <c r="G301" s="4" t="s">
        <v>299</v>
      </c>
    </row>
    <row r="302" spans="1:7" x14ac:dyDescent="0.25">
      <c r="A302">
        <v>68048482</v>
      </c>
      <c r="B302">
        <v>87619</v>
      </c>
      <c r="C302" t="s">
        <v>12493</v>
      </c>
      <c r="D302" t="s">
        <v>12200</v>
      </c>
      <c r="E302" t="s">
        <v>79</v>
      </c>
      <c r="G302" s="4" t="s">
        <v>300</v>
      </c>
    </row>
    <row r="303" spans="1:7" x14ac:dyDescent="0.25">
      <c r="A303">
        <v>68048485</v>
      </c>
      <c r="B303">
        <v>87620</v>
      </c>
      <c r="C303" t="s">
        <v>12494</v>
      </c>
      <c r="D303" t="s">
        <v>12200</v>
      </c>
      <c r="E303" t="s">
        <v>79</v>
      </c>
      <c r="G303" s="4" t="s">
        <v>301</v>
      </c>
    </row>
    <row r="304" spans="1:7" x14ac:dyDescent="0.25">
      <c r="A304">
        <v>68049964</v>
      </c>
      <c r="B304">
        <v>83467</v>
      </c>
      <c r="C304" t="s">
        <v>12495</v>
      </c>
      <c r="D304" t="s">
        <v>12200</v>
      </c>
      <c r="E304" t="s">
        <v>177</v>
      </c>
      <c r="G304" s="4" t="s">
        <v>302</v>
      </c>
    </row>
    <row r="305" spans="1:7" x14ac:dyDescent="0.25">
      <c r="A305">
        <v>68049967</v>
      </c>
      <c r="B305">
        <v>87919</v>
      </c>
      <c r="C305" t="s">
        <v>12496</v>
      </c>
      <c r="D305" t="s">
        <v>12200</v>
      </c>
      <c r="E305" t="s">
        <v>178</v>
      </c>
      <c r="G305" s="4" t="s">
        <v>303</v>
      </c>
    </row>
    <row r="306" spans="1:7" x14ac:dyDescent="0.25">
      <c r="A306">
        <v>68049974</v>
      </c>
      <c r="B306">
        <v>87867</v>
      </c>
      <c r="C306" t="s">
        <v>12497</v>
      </c>
      <c r="D306" t="s">
        <v>12200</v>
      </c>
      <c r="E306" t="s">
        <v>179</v>
      </c>
      <c r="G306" s="4" t="s">
        <v>304</v>
      </c>
    </row>
    <row r="307" spans="1:7" x14ac:dyDescent="0.25">
      <c r="A307">
        <v>68049296</v>
      </c>
      <c r="B307">
        <v>87638</v>
      </c>
      <c r="C307" t="s">
        <v>12498</v>
      </c>
      <c r="D307" t="s">
        <v>12200</v>
      </c>
      <c r="E307" t="s">
        <v>79</v>
      </c>
      <c r="G307" s="4" t="s">
        <v>305</v>
      </c>
    </row>
    <row r="308" spans="1:7" x14ac:dyDescent="0.25">
      <c r="A308">
        <v>68049297</v>
      </c>
      <c r="B308">
        <v>87643</v>
      </c>
      <c r="C308" t="s">
        <v>12499</v>
      </c>
      <c r="D308" t="s">
        <v>12200</v>
      </c>
      <c r="E308" t="s">
        <v>79</v>
      </c>
      <c r="G308" s="4" t="s">
        <v>306</v>
      </c>
    </row>
    <row r="309" spans="1:7" x14ac:dyDescent="0.25">
      <c r="A309">
        <v>68049963</v>
      </c>
      <c r="B309">
        <v>80179</v>
      </c>
      <c r="C309" t="s">
        <v>12500</v>
      </c>
      <c r="D309" t="s">
        <v>12200</v>
      </c>
      <c r="E309" t="s">
        <v>180</v>
      </c>
      <c r="G309" s="4" t="s">
        <v>307</v>
      </c>
    </row>
    <row r="310" spans="1:7" x14ac:dyDescent="0.25">
      <c r="A310">
        <v>68050827</v>
      </c>
      <c r="B310">
        <v>87980</v>
      </c>
      <c r="C310" t="s">
        <v>12501</v>
      </c>
      <c r="D310" t="s">
        <v>12200</v>
      </c>
      <c r="E310" t="s">
        <v>69</v>
      </c>
      <c r="G310" s="4" t="s">
        <v>308</v>
      </c>
    </row>
    <row r="311" spans="1:7" x14ac:dyDescent="0.25">
      <c r="A311">
        <v>68050828</v>
      </c>
      <c r="B311">
        <v>84318</v>
      </c>
      <c r="C311" t="s">
        <v>12502</v>
      </c>
      <c r="D311" t="s">
        <v>12200</v>
      </c>
      <c r="E311" t="s">
        <v>43</v>
      </c>
      <c r="G311" s="4" t="s">
        <v>309</v>
      </c>
    </row>
    <row r="312" spans="1:7" x14ac:dyDescent="0.25">
      <c r="A312">
        <v>68050829</v>
      </c>
      <c r="B312">
        <v>86327</v>
      </c>
      <c r="C312" t="s">
        <v>12503</v>
      </c>
      <c r="D312" t="s">
        <v>12200</v>
      </c>
      <c r="E312" t="s">
        <v>41</v>
      </c>
      <c r="G312" s="4" t="s">
        <v>310</v>
      </c>
    </row>
    <row r="313" spans="1:7" x14ac:dyDescent="0.25">
      <c r="A313">
        <v>68050819</v>
      </c>
      <c r="B313">
        <v>83410</v>
      </c>
      <c r="C313" t="s">
        <v>12504</v>
      </c>
      <c r="D313" t="s">
        <v>12200</v>
      </c>
      <c r="E313" t="s">
        <v>45</v>
      </c>
      <c r="G313" s="4" t="s">
        <v>311</v>
      </c>
    </row>
    <row r="314" spans="1:7" x14ac:dyDescent="0.25">
      <c r="A314">
        <v>68050823</v>
      </c>
      <c r="B314">
        <v>87861</v>
      </c>
      <c r="C314" t="s">
        <v>12505</v>
      </c>
      <c r="D314" t="s">
        <v>12200</v>
      </c>
      <c r="E314" t="s">
        <v>41</v>
      </c>
      <c r="G314" s="4" t="s">
        <v>312</v>
      </c>
    </row>
    <row r="315" spans="1:7" x14ac:dyDescent="0.25">
      <c r="A315">
        <v>68050824</v>
      </c>
      <c r="B315">
        <v>73515</v>
      </c>
      <c r="C315" t="s">
        <v>12506</v>
      </c>
      <c r="D315" t="s">
        <v>12200</v>
      </c>
      <c r="E315" t="s">
        <v>44</v>
      </c>
      <c r="G315" s="4" t="s">
        <v>313</v>
      </c>
    </row>
    <row r="316" spans="1:7" x14ac:dyDescent="0.25">
      <c r="A316">
        <v>68049273</v>
      </c>
      <c r="B316">
        <v>87642</v>
      </c>
      <c r="C316" t="s">
        <v>12507</v>
      </c>
      <c r="D316" t="s">
        <v>12200</v>
      </c>
      <c r="E316" t="s">
        <v>79</v>
      </c>
      <c r="G316" s="4" t="s">
        <v>314</v>
      </c>
    </row>
    <row r="317" spans="1:7" x14ac:dyDescent="0.25">
      <c r="A317">
        <v>68049277</v>
      </c>
      <c r="B317">
        <v>87632</v>
      </c>
      <c r="C317" t="s">
        <v>12508</v>
      </c>
      <c r="D317" t="s">
        <v>12200</v>
      </c>
      <c r="E317" t="s">
        <v>79</v>
      </c>
      <c r="G317" s="4" t="s">
        <v>315</v>
      </c>
    </row>
    <row r="318" spans="1:7" x14ac:dyDescent="0.25">
      <c r="A318">
        <v>68049280</v>
      </c>
      <c r="B318">
        <v>87644</v>
      </c>
      <c r="C318" t="s">
        <v>12509</v>
      </c>
      <c r="D318" t="s">
        <v>12200</v>
      </c>
      <c r="E318" t="s">
        <v>79</v>
      </c>
      <c r="G318" s="4" t="s">
        <v>316</v>
      </c>
    </row>
    <row r="319" spans="1:7" x14ac:dyDescent="0.25">
      <c r="A319">
        <v>68049267</v>
      </c>
      <c r="B319">
        <v>87641</v>
      </c>
      <c r="C319" t="s">
        <v>12510</v>
      </c>
      <c r="D319" t="s">
        <v>12200</v>
      </c>
      <c r="E319" t="s">
        <v>79</v>
      </c>
      <c r="G319" s="4" t="s">
        <v>317</v>
      </c>
    </row>
    <row r="320" spans="1:7" x14ac:dyDescent="0.25">
      <c r="A320">
        <v>68049269</v>
      </c>
      <c r="B320">
        <v>87628</v>
      </c>
      <c r="C320" t="s">
        <v>12511</v>
      </c>
      <c r="D320" t="s">
        <v>12200</v>
      </c>
      <c r="E320" t="s">
        <v>79</v>
      </c>
      <c r="G320" s="4" t="s">
        <v>318</v>
      </c>
    </row>
    <row r="321" spans="1:7" x14ac:dyDescent="0.25">
      <c r="A321">
        <v>68049270</v>
      </c>
      <c r="B321">
        <v>82969</v>
      </c>
      <c r="C321" t="s">
        <v>12512</v>
      </c>
      <c r="D321" t="s">
        <v>12200</v>
      </c>
      <c r="E321" t="s">
        <v>181</v>
      </c>
      <c r="G321" s="4" t="s">
        <v>319</v>
      </c>
    </row>
    <row r="322" spans="1:7" x14ac:dyDescent="0.25">
      <c r="A322">
        <v>68049292</v>
      </c>
      <c r="B322">
        <v>87637</v>
      </c>
      <c r="C322" t="s">
        <v>12513</v>
      </c>
      <c r="D322" t="s">
        <v>12200</v>
      </c>
      <c r="E322" t="s">
        <v>79</v>
      </c>
      <c r="G322" s="4" t="s">
        <v>320</v>
      </c>
    </row>
    <row r="323" spans="1:7" x14ac:dyDescent="0.25">
      <c r="A323">
        <v>68049293</v>
      </c>
      <c r="B323">
        <v>87608</v>
      </c>
      <c r="C323" t="s">
        <v>12514</v>
      </c>
      <c r="D323" t="s">
        <v>12200</v>
      </c>
      <c r="E323" t="s">
        <v>79</v>
      </c>
      <c r="G323" s="4" t="s">
        <v>321</v>
      </c>
    </row>
    <row r="324" spans="1:7" x14ac:dyDescent="0.25">
      <c r="A324">
        <v>68049294</v>
      </c>
      <c r="B324">
        <v>87639</v>
      </c>
      <c r="C324" t="s">
        <v>12515</v>
      </c>
      <c r="D324" t="s">
        <v>12200</v>
      </c>
      <c r="E324" t="s">
        <v>79</v>
      </c>
      <c r="G324" s="4" t="s">
        <v>322</v>
      </c>
    </row>
    <row r="325" spans="1:7" x14ac:dyDescent="0.25">
      <c r="A325">
        <v>68049284</v>
      </c>
      <c r="B325">
        <v>87647</v>
      </c>
      <c r="C325" t="s">
        <v>12516</v>
      </c>
      <c r="D325" t="s">
        <v>12200</v>
      </c>
      <c r="E325" t="s">
        <v>79</v>
      </c>
      <c r="G325" s="4" t="s">
        <v>323</v>
      </c>
    </row>
    <row r="326" spans="1:7" x14ac:dyDescent="0.25">
      <c r="A326">
        <v>68049286</v>
      </c>
      <c r="B326">
        <v>87442</v>
      </c>
      <c r="C326" t="s">
        <v>11083</v>
      </c>
      <c r="D326" t="s">
        <v>12200</v>
      </c>
      <c r="E326" t="s">
        <v>174</v>
      </c>
      <c r="G326" s="4" t="s">
        <v>324</v>
      </c>
    </row>
    <row r="327" spans="1:7" x14ac:dyDescent="0.25">
      <c r="A327">
        <v>68049291</v>
      </c>
      <c r="B327">
        <v>87636</v>
      </c>
      <c r="C327" t="s">
        <v>12517</v>
      </c>
      <c r="D327" t="s">
        <v>12200</v>
      </c>
      <c r="E327" t="s">
        <v>79</v>
      </c>
      <c r="G327" s="4" t="s">
        <v>325</v>
      </c>
    </row>
    <row r="328" spans="1:7" x14ac:dyDescent="0.25">
      <c r="A328">
        <v>68048013</v>
      </c>
      <c r="B328">
        <v>87606</v>
      </c>
      <c r="C328" t="s">
        <v>12518</v>
      </c>
      <c r="D328" t="s">
        <v>12200</v>
      </c>
      <c r="E328" t="s">
        <v>79</v>
      </c>
      <c r="G328" s="4" t="s">
        <v>326</v>
      </c>
    </row>
    <row r="329" spans="1:7" x14ac:dyDescent="0.25">
      <c r="A329">
        <v>68046077</v>
      </c>
      <c r="B329">
        <v>81505</v>
      </c>
      <c r="C329" t="s">
        <v>12519</v>
      </c>
      <c r="D329" t="s">
        <v>12200</v>
      </c>
      <c r="E329" t="s">
        <v>182</v>
      </c>
      <c r="G329" s="4" t="s">
        <v>327</v>
      </c>
    </row>
    <row r="330" spans="1:7" x14ac:dyDescent="0.25">
      <c r="A330">
        <v>68046081</v>
      </c>
      <c r="B330">
        <v>87165</v>
      </c>
      <c r="C330" t="s">
        <v>12520</v>
      </c>
      <c r="D330" t="s">
        <v>12200</v>
      </c>
      <c r="E330" t="s">
        <v>176</v>
      </c>
      <c r="G330" s="4" t="s">
        <v>328</v>
      </c>
    </row>
    <row r="331" spans="1:7" x14ac:dyDescent="0.25">
      <c r="A331">
        <v>68046336</v>
      </c>
      <c r="B331">
        <v>87121</v>
      </c>
      <c r="C331" t="s">
        <v>12521</v>
      </c>
      <c r="D331" t="s">
        <v>12200</v>
      </c>
      <c r="E331" t="s">
        <v>183</v>
      </c>
      <c r="G331" s="4" t="s">
        <v>329</v>
      </c>
    </row>
    <row r="332" spans="1:7" x14ac:dyDescent="0.25">
      <c r="A332">
        <v>68046074</v>
      </c>
      <c r="B332">
        <v>87166</v>
      </c>
      <c r="C332" t="s">
        <v>12522</v>
      </c>
      <c r="D332" t="s">
        <v>12200</v>
      </c>
      <c r="E332" t="s">
        <v>176</v>
      </c>
      <c r="G332" s="4" t="s">
        <v>330</v>
      </c>
    </row>
    <row r="333" spans="1:7" x14ac:dyDescent="0.25">
      <c r="A333">
        <v>68046075</v>
      </c>
      <c r="B333">
        <v>87072</v>
      </c>
      <c r="C333" t="s">
        <v>12523</v>
      </c>
      <c r="D333" t="s">
        <v>12200</v>
      </c>
      <c r="E333" t="s">
        <v>184</v>
      </c>
      <c r="G333" s="4" t="s">
        <v>331</v>
      </c>
    </row>
    <row r="334" spans="1:7" x14ac:dyDescent="0.25">
      <c r="A334">
        <v>68046644</v>
      </c>
      <c r="B334">
        <v>81633</v>
      </c>
      <c r="C334" t="s">
        <v>12524</v>
      </c>
      <c r="D334" t="s">
        <v>12200</v>
      </c>
      <c r="E334" t="s">
        <v>185</v>
      </c>
      <c r="G334" s="4" t="s">
        <v>332</v>
      </c>
    </row>
    <row r="335" spans="1:7" x14ac:dyDescent="0.25">
      <c r="A335">
        <v>68047177</v>
      </c>
      <c r="B335">
        <v>81776</v>
      </c>
      <c r="C335" t="s">
        <v>12525</v>
      </c>
      <c r="D335" t="s">
        <v>12200</v>
      </c>
      <c r="E335" t="s">
        <v>186</v>
      </c>
      <c r="G335" s="4" t="s">
        <v>333</v>
      </c>
    </row>
    <row r="336" spans="1:7" x14ac:dyDescent="0.25">
      <c r="A336">
        <v>68047442</v>
      </c>
      <c r="B336">
        <v>83965</v>
      </c>
      <c r="C336" t="s">
        <v>12526</v>
      </c>
      <c r="D336" t="s">
        <v>12200</v>
      </c>
      <c r="E336" t="s">
        <v>187</v>
      </c>
      <c r="G336" s="4" t="s">
        <v>334</v>
      </c>
    </row>
    <row r="337" spans="1:7" x14ac:dyDescent="0.25">
      <c r="A337">
        <v>68046472</v>
      </c>
      <c r="B337">
        <v>89351</v>
      </c>
      <c r="C337" t="s">
        <v>12527</v>
      </c>
      <c r="D337" t="s">
        <v>12200</v>
      </c>
      <c r="E337" t="s">
        <v>153</v>
      </c>
      <c r="G337" s="4" t="s">
        <v>335</v>
      </c>
    </row>
    <row r="338" spans="1:7" x14ac:dyDescent="0.25">
      <c r="A338">
        <v>68046642</v>
      </c>
      <c r="B338">
        <v>74882</v>
      </c>
      <c r="C338" t="s">
        <v>12528</v>
      </c>
      <c r="D338" t="s">
        <v>12200</v>
      </c>
      <c r="E338" t="s">
        <v>188</v>
      </c>
      <c r="G338" s="4" t="s">
        <v>336</v>
      </c>
    </row>
    <row r="339" spans="1:7" x14ac:dyDescent="0.25">
      <c r="A339">
        <v>68046643</v>
      </c>
      <c r="B339">
        <v>84097</v>
      </c>
      <c r="C339" t="s">
        <v>12529</v>
      </c>
      <c r="D339" t="s">
        <v>12200</v>
      </c>
      <c r="E339" t="s">
        <v>189</v>
      </c>
      <c r="G339" s="4" t="s">
        <v>337</v>
      </c>
    </row>
    <row r="340" spans="1:7" x14ac:dyDescent="0.25">
      <c r="A340">
        <v>68045563</v>
      </c>
      <c r="B340">
        <v>83860</v>
      </c>
      <c r="C340" t="s">
        <v>12530</v>
      </c>
      <c r="D340" t="s">
        <v>12200</v>
      </c>
      <c r="E340" t="s">
        <v>130</v>
      </c>
      <c r="G340" s="4" t="s">
        <v>338</v>
      </c>
    </row>
    <row r="341" spans="1:7" x14ac:dyDescent="0.25">
      <c r="A341">
        <v>68045571</v>
      </c>
      <c r="B341">
        <v>83497</v>
      </c>
      <c r="C341" t="s">
        <v>12531</v>
      </c>
      <c r="D341" t="s">
        <v>12200</v>
      </c>
      <c r="E341" t="s">
        <v>190</v>
      </c>
      <c r="G341" s="4" t="s">
        <v>339</v>
      </c>
    </row>
    <row r="342" spans="1:7" x14ac:dyDescent="0.25">
      <c r="A342">
        <v>68045553</v>
      </c>
      <c r="B342">
        <v>83862</v>
      </c>
      <c r="C342" t="s">
        <v>12532</v>
      </c>
      <c r="D342" t="s">
        <v>12200</v>
      </c>
      <c r="E342" t="s">
        <v>191</v>
      </c>
      <c r="G342" s="4" t="s">
        <v>340</v>
      </c>
    </row>
    <row r="343" spans="1:7" x14ac:dyDescent="0.25">
      <c r="A343">
        <v>68045555</v>
      </c>
      <c r="B343">
        <v>87073</v>
      </c>
      <c r="C343" t="s">
        <v>12533</v>
      </c>
      <c r="D343" t="s">
        <v>12200</v>
      </c>
      <c r="E343" t="s">
        <v>192</v>
      </c>
      <c r="G343" s="4" t="s">
        <v>341</v>
      </c>
    </row>
    <row r="344" spans="1:7" x14ac:dyDescent="0.25">
      <c r="A344">
        <v>68045561</v>
      </c>
      <c r="B344">
        <v>83521</v>
      </c>
      <c r="C344" t="s">
        <v>12534</v>
      </c>
      <c r="D344" t="s">
        <v>12200</v>
      </c>
      <c r="E344" t="s">
        <v>193</v>
      </c>
      <c r="G344" s="4" t="s">
        <v>342</v>
      </c>
    </row>
    <row r="345" spans="1:7" x14ac:dyDescent="0.25">
      <c r="A345">
        <v>68046061</v>
      </c>
      <c r="B345">
        <v>85502</v>
      </c>
      <c r="C345" t="s">
        <v>12535</v>
      </c>
      <c r="D345" t="s">
        <v>12200</v>
      </c>
      <c r="E345" t="s">
        <v>47</v>
      </c>
      <c r="G345" s="4" t="s">
        <v>343</v>
      </c>
    </row>
    <row r="346" spans="1:7" x14ac:dyDescent="0.25">
      <c r="A346">
        <v>68046062</v>
      </c>
      <c r="B346">
        <v>85432</v>
      </c>
      <c r="C346" t="s">
        <v>12536</v>
      </c>
      <c r="D346" t="s">
        <v>12200</v>
      </c>
      <c r="E346" t="s">
        <v>136</v>
      </c>
      <c r="G346" s="4" t="s">
        <v>344</v>
      </c>
    </row>
    <row r="347" spans="1:7" x14ac:dyDescent="0.25">
      <c r="A347">
        <v>68046065</v>
      </c>
      <c r="B347">
        <v>85433</v>
      </c>
      <c r="C347" t="s">
        <v>12537</v>
      </c>
      <c r="D347" t="s">
        <v>12200</v>
      </c>
      <c r="E347" t="s">
        <v>136</v>
      </c>
      <c r="G347" s="4" t="s">
        <v>345</v>
      </c>
    </row>
    <row r="348" spans="1:7" x14ac:dyDescent="0.25">
      <c r="A348">
        <v>68045741</v>
      </c>
      <c r="B348">
        <v>83368</v>
      </c>
      <c r="C348" t="s">
        <v>12538</v>
      </c>
      <c r="D348" t="s">
        <v>12200</v>
      </c>
      <c r="E348" t="s">
        <v>194</v>
      </c>
      <c r="G348" s="4" t="s">
        <v>346</v>
      </c>
    </row>
    <row r="349" spans="1:7" x14ac:dyDescent="0.25">
      <c r="A349">
        <v>68046056</v>
      </c>
      <c r="B349">
        <v>85431</v>
      </c>
      <c r="C349" t="s">
        <v>12539</v>
      </c>
      <c r="D349" t="s">
        <v>12200</v>
      </c>
      <c r="E349" t="s">
        <v>136</v>
      </c>
      <c r="G349" s="4" t="s">
        <v>347</v>
      </c>
    </row>
    <row r="350" spans="1:7" x14ac:dyDescent="0.25">
      <c r="A350">
        <v>68046060</v>
      </c>
      <c r="B350">
        <v>85744</v>
      </c>
      <c r="C350" t="s">
        <v>12540</v>
      </c>
      <c r="D350" t="s">
        <v>12200</v>
      </c>
      <c r="E350" t="s">
        <v>156</v>
      </c>
      <c r="G350" s="4" t="s">
        <v>348</v>
      </c>
    </row>
    <row r="351" spans="1:7" x14ac:dyDescent="0.25">
      <c r="A351">
        <v>68047831</v>
      </c>
      <c r="B351">
        <v>87777</v>
      </c>
      <c r="C351" t="s">
        <v>12541</v>
      </c>
      <c r="D351" t="s">
        <v>12200</v>
      </c>
      <c r="E351" t="s">
        <v>195</v>
      </c>
      <c r="G351" s="4" t="s">
        <v>349</v>
      </c>
    </row>
    <row r="352" spans="1:7" x14ac:dyDescent="0.25">
      <c r="A352">
        <v>68047994</v>
      </c>
      <c r="B352">
        <v>87625</v>
      </c>
      <c r="C352" t="s">
        <v>12542</v>
      </c>
      <c r="D352" t="s">
        <v>12200</v>
      </c>
      <c r="E352" t="s">
        <v>196</v>
      </c>
      <c r="G352" s="4" t="s">
        <v>350</v>
      </c>
    </row>
    <row r="353" spans="1:7" x14ac:dyDescent="0.25">
      <c r="A353">
        <v>68047997</v>
      </c>
      <c r="B353">
        <v>87604</v>
      </c>
      <c r="C353" t="s">
        <v>12543</v>
      </c>
      <c r="D353" t="s">
        <v>12200</v>
      </c>
      <c r="E353" t="s">
        <v>79</v>
      </c>
      <c r="G353" s="4" t="s">
        <v>351</v>
      </c>
    </row>
    <row r="354" spans="1:7" x14ac:dyDescent="0.25">
      <c r="A354">
        <v>68047469</v>
      </c>
      <c r="B354">
        <v>79721</v>
      </c>
      <c r="C354" t="s">
        <v>12544</v>
      </c>
      <c r="D354" t="s">
        <v>12200</v>
      </c>
      <c r="E354" t="s">
        <v>197</v>
      </c>
      <c r="G354" s="4" t="s">
        <v>352</v>
      </c>
    </row>
    <row r="355" spans="1:7" x14ac:dyDescent="0.25">
      <c r="A355">
        <v>68047470</v>
      </c>
      <c r="B355">
        <v>79722</v>
      </c>
      <c r="C355" t="s">
        <v>12545</v>
      </c>
      <c r="D355" t="s">
        <v>12200</v>
      </c>
      <c r="E355" t="s">
        <v>197</v>
      </c>
      <c r="G355" s="4" t="s">
        <v>353</v>
      </c>
    </row>
    <row r="356" spans="1:7" x14ac:dyDescent="0.25">
      <c r="A356">
        <v>68047830</v>
      </c>
      <c r="B356">
        <v>87776</v>
      </c>
      <c r="C356" t="s">
        <v>12546</v>
      </c>
      <c r="D356" t="s">
        <v>12200</v>
      </c>
      <c r="E356" t="s">
        <v>195</v>
      </c>
      <c r="G356" s="4" t="s">
        <v>354</v>
      </c>
    </row>
    <row r="357" spans="1:7" x14ac:dyDescent="0.25">
      <c r="A357">
        <v>68048009</v>
      </c>
      <c r="B357">
        <v>87600</v>
      </c>
      <c r="C357" t="s">
        <v>12547</v>
      </c>
      <c r="D357" t="s">
        <v>12200</v>
      </c>
      <c r="E357" t="s">
        <v>79</v>
      </c>
      <c r="G357" s="4" t="s">
        <v>355</v>
      </c>
    </row>
    <row r="358" spans="1:7" x14ac:dyDescent="0.25">
      <c r="A358">
        <v>68048010</v>
      </c>
      <c r="B358">
        <v>87653</v>
      </c>
      <c r="C358" t="s">
        <v>12548</v>
      </c>
      <c r="D358" t="s">
        <v>12200</v>
      </c>
      <c r="E358" t="s">
        <v>196</v>
      </c>
      <c r="G358" s="4" t="s">
        <v>356</v>
      </c>
    </row>
    <row r="359" spans="1:7" x14ac:dyDescent="0.25">
      <c r="A359">
        <v>68048011</v>
      </c>
      <c r="B359">
        <v>82240</v>
      </c>
      <c r="C359" t="s">
        <v>12549</v>
      </c>
      <c r="D359" t="s">
        <v>12200</v>
      </c>
      <c r="E359" t="s">
        <v>198</v>
      </c>
      <c r="G359" s="4" t="s">
        <v>357</v>
      </c>
    </row>
    <row r="360" spans="1:7" x14ac:dyDescent="0.25">
      <c r="A360">
        <v>68048001</v>
      </c>
      <c r="B360">
        <v>87652</v>
      </c>
      <c r="C360" t="s">
        <v>12550</v>
      </c>
      <c r="D360" t="s">
        <v>12200</v>
      </c>
      <c r="E360" t="s">
        <v>196</v>
      </c>
      <c r="G360" s="4" t="s">
        <v>358</v>
      </c>
    </row>
    <row r="361" spans="1:7" x14ac:dyDescent="0.25">
      <c r="A361">
        <v>68048002</v>
      </c>
      <c r="B361">
        <v>87596</v>
      </c>
      <c r="C361" t="s">
        <v>12551</v>
      </c>
      <c r="D361" t="s">
        <v>12200</v>
      </c>
      <c r="E361" t="s">
        <v>79</v>
      </c>
      <c r="G361" s="4" t="s">
        <v>359</v>
      </c>
    </row>
    <row r="362" spans="1:7" x14ac:dyDescent="0.25">
      <c r="A362">
        <v>68048004</v>
      </c>
      <c r="B362">
        <v>80310</v>
      </c>
      <c r="C362" t="s">
        <v>12552</v>
      </c>
      <c r="D362" t="s">
        <v>12200</v>
      </c>
      <c r="E362" t="s">
        <v>199</v>
      </c>
      <c r="G362" s="4" t="s">
        <v>360</v>
      </c>
    </row>
    <row r="363" spans="1:7" x14ac:dyDescent="0.25">
      <c r="A363">
        <v>68047453</v>
      </c>
      <c r="B363">
        <v>83676</v>
      </c>
      <c r="C363" t="s">
        <v>12553</v>
      </c>
      <c r="D363" t="s">
        <v>12200</v>
      </c>
      <c r="E363" t="s">
        <v>200</v>
      </c>
      <c r="G363" s="4" t="s">
        <v>361</v>
      </c>
    </row>
    <row r="364" spans="1:7" x14ac:dyDescent="0.25">
      <c r="A364">
        <v>68047454</v>
      </c>
      <c r="B364">
        <v>87676</v>
      </c>
      <c r="C364" t="s">
        <v>12554</v>
      </c>
      <c r="D364" t="s">
        <v>12200</v>
      </c>
      <c r="E364" t="s">
        <v>201</v>
      </c>
      <c r="G364" s="4" t="s">
        <v>362</v>
      </c>
    </row>
    <row r="365" spans="1:7" x14ac:dyDescent="0.25">
      <c r="A365">
        <v>68047455</v>
      </c>
      <c r="B365">
        <v>87626</v>
      </c>
      <c r="C365" t="s">
        <v>12555</v>
      </c>
      <c r="D365" t="s">
        <v>12200</v>
      </c>
      <c r="E365" t="s">
        <v>91</v>
      </c>
      <c r="G365" s="4" t="s">
        <v>363</v>
      </c>
    </row>
    <row r="366" spans="1:7" x14ac:dyDescent="0.25">
      <c r="A366">
        <v>68047446</v>
      </c>
      <c r="B366">
        <v>81854</v>
      </c>
      <c r="C366" t="s">
        <v>12556</v>
      </c>
      <c r="D366" t="s">
        <v>12200</v>
      </c>
      <c r="E366" t="s">
        <v>202</v>
      </c>
      <c r="G366" s="4" t="s">
        <v>364</v>
      </c>
    </row>
    <row r="367" spans="1:7" x14ac:dyDescent="0.25">
      <c r="A367">
        <v>68047447</v>
      </c>
      <c r="B367">
        <v>87142</v>
      </c>
      <c r="C367" t="s">
        <v>12557</v>
      </c>
      <c r="D367" t="s">
        <v>12200</v>
      </c>
      <c r="E367" t="s">
        <v>203</v>
      </c>
      <c r="G367" s="4" t="s">
        <v>365</v>
      </c>
    </row>
    <row r="368" spans="1:7" x14ac:dyDescent="0.25">
      <c r="A368">
        <v>68047452</v>
      </c>
      <c r="B368">
        <v>79091</v>
      </c>
      <c r="C368" t="s">
        <v>12558</v>
      </c>
      <c r="D368" t="s">
        <v>12200</v>
      </c>
      <c r="E368" t="s">
        <v>204</v>
      </c>
      <c r="G368" s="4" t="s">
        <v>366</v>
      </c>
    </row>
    <row r="369" spans="1:7" x14ac:dyDescent="0.25">
      <c r="A369">
        <v>68047459</v>
      </c>
      <c r="B369">
        <v>87594</v>
      </c>
      <c r="C369" t="s">
        <v>12559</v>
      </c>
      <c r="D369" t="s">
        <v>12200</v>
      </c>
      <c r="E369" t="s">
        <v>174</v>
      </c>
      <c r="G369" s="4" t="s">
        <v>367</v>
      </c>
    </row>
    <row r="370" spans="1:7" x14ac:dyDescent="0.25">
      <c r="A370">
        <v>68047465</v>
      </c>
      <c r="B370">
        <v>84155</v>
      </c>
      <c r="C370" t="s">
        <v>12560</v>
      </c>
      <c r="D370" t="s">
        <v>12200</v>
      </c>
      <c r="E370" t="s">
        <v>40</v>
      </c>
      <c r="G370" s="4" t="s">
        <v>368</v>
      </c>
    </row>
    <row r="371" spans="1:7" x14ac:dyDescent="0.25">
      <c r="A371">
        <v>68047468</v>
      </c>
      <c r="B371">
        <v>87116</v>
      </c>
      <c r="C371" t="s">
        <v>12561</v>
      </c>
      <c r="D371" t="s">
        <v>12200</v>
      </c>
      <c r="E371" t="s">
        <v>205</v>
      </c>
      <c r="G371" s="4" t="s">
        <v>369</v>
      </c>
    </row>
    <row r="372" spans="1:7" x14ac:dyDescent="0.25">
      <c r="A372">
        <v>68047456</v>
      </c>
      <c r="B372">
        <v>87141</v>
      </c>
      <c r="C372" t="s">
        <v>12562</v>
      </c>
      <c r="D372" t="s">
        <v>12200</v>
      </c>
      <c r="E372" t="s">
        <v>203</v>
      </c>
      <c r="G372" s="4" t="s">
        <v>370</v>
      </c>
    </row>
    <row r="373" spans="1:7" x14ac:dyDescent="0.25">
      <c r="A373">
        <v>68047457</v>
      </c>
      <c r="B373">
        <v>81865</v>
      </c>
      <c r="C373" t="s">
        <v>12563</v>
      </c>
      <c r="D373" t="s">
        <v>12200</v>
      </c>
      <c r="E373" t="s">
        <v>91</v>
      </c>
      <c r="G373" s="4" t="s">
        <v>371</v>
      </c>
    </row>
    <row r="374" spans="1:7" x14ac:dyDescent="0.25">
      <c r="A374">
        <v>68047458</v>
      </c>
      <c r="B374">
        <v>81008</v>
      </c>
      <c r="C374" t="s">
        <v>12564</v>
      </c>
      <c r="D374" t="s">
        <v>12200</v>
      </c>
      <c r="E374" t="s">
        <v>206</v>
      </c>
      <c r="G374" s="4" t="s">
        <v>372</v>
      </c>
    </row>
    <row r="375" spans="1:7" x14ac:dyDescent="0.25">
      <c r="A375">
        <v>68068886</v>
      </c>
      <c r="B375">
        <v>90593</v>
      </c>
      <c r="C375" t="s">
        <v>12565</v>
      </c>
      <c r="D375" t="s">
        <v>12200</v>
      </c>
      <c r="E375" t="s">
        <v>207</v>
      </c>
      <c r="G375" s="4" t="s">
        <v>373</v>
      </c>
    </row>
    <row r="376" spans="1:7" x14ac:dyDescent="0.25">
      <c r="A376">
        <v>68101467</v>
      </c>
      <c r="B376">
        <v>92456</v>
      </c>
      <c r="C376" t="s">
        <v>12566</v>
      </c>
      <c r="D376" t="s">
        <v>12200</v>
      </c>
      <c r="E376" t="s">
        <v>208</v>
      </c>
      <c r="G376" s="4" t="s">
        <v>374</v>
      </c>
    </row>
    <row r="377" spans="1:7" x14ac:dyDescent="0.25">
      <c r="A377">
        <v>68101470</v>
      </c>
      <c r="B377">
        <v>92463</v>
      </c>
      <c r="C377" t="s">
        <v>12567</v>
      </c>
      <c r="D377" t="s">
        <v>12200</v>
      </c>
      <c r="E377" t="s">
        <v>208</v>
      </c>
      <c r="G377" s="4" t="s">
        <v>375</v>
      </c>
    </row>
    <row r="378" spans="1:7" x14ac:dyDescent="0.25">
      <c r="A378">
        <v>68101472</v>
      </c>
      <c r="B378">
        <v>83712</v>
      </c>
      <c r="C378" t="s">
        <v>12568</v>
      </c>
      <c r="D378" t="s">
        <v>12200</v>
      </c>
      <c r="E378" t="s">
        <v>209</v>
      </c>
      <c r="G378" s="4" t="s">
        <v>376</v>
      </c>
    </row>
    <row r="379" spans="1:7" x14ac:dyDescent="0.25">
      <c r="A379">
        <v>68100778</v>
      </c>
      <c r="B379">
        <v>92333</v>
      </c>
      <c r="C379" t="s">
        <v>12569</v>
      </c>
      <c r="D379" t="s">
        <v>12200</v>
      </c>
      <c r="E379" t="s">
        <v>210</v>
      </c>
      <c r="G379" s="4" t="s">
        <v>377</v>
      </c>
    </row>
    <row r="380" spans="1:7" x14ac:dyDescent="0.25">
      <c r="A380">
        <v>68101031</v>
      </c>
      <c r="B380">
        <v>92322</v>
      </c>
      <c r="C380" t="s">
        <v>12570</v>
      </c>
      <c r="D380" t="s">
        <v>12200</v>
      </c>
      <c r="E380" t="s">
        <v>211</v>
      </c>
      <c r="G380" s="4" t="s">
        <v>378</v>
      </c>
    </row>
    <row r="381" spans="1:7" x14ac:dyDescent="0.25">
      <c r="A381">
        <v>68101032</v>
      </c>
      <c r="B381">
        <v>91758</v>
      </c>
      <c r="C381" t="s">
        <v>12571</v>
      </c>
      <c r="D381" t="s">
        <v>12200</v>
      </c>
      <c r="E381" t="s">
        <v>212</v>
      </c>
      <c r="G381" s="4" t="s">
        <v>379</v>
      </c>
    </row>
    <row r="382" spans="1:7" x14ac:dyDescent="0.25">
      <c r="A382">
        <v>68101479</v>
      </c>
      <c r="B382">
        <v>92460</v>
      </c>
      <c r="C382" t="s">
        <v>12572</v>
      </c>
      <c r="D382" t="s">
        <v>12200</v>
      </c>
      <c r="E382" t="s">
        <v>208</v>
      </c>
      <c r="G382" s="4" t="s">
        <v>380</v>
      </c>
    </row>
    <row r="383" spans="1:7" x14ac:dyDescent="0.25">
      <c r="A383">
        <v>68101480</v>
      </c>
      <c r="B383">
        <v>90916</v>
      </c>
      <c r="C383" t="s">
        <v>12573</v>
      </c>
      <c r="D383" t="s">
        <v>12200</v>
      </c>
      <c r="E383" t="s">
        <v>213</v>
      </c>
      <c r="G383" s="4" t="s">
        <v>381</v>
      </c>
    </row>
    <row r="384" spans="1:7" x14ac:dyDescent="0.25">
      <c r="A384">
        <v>68101483</v>
      </c>
      <c r="B384">
        <v>78637</v>
      </c>
      <c r="C384" t="s">
        <v>12574</v>
      </c>
      <c r="D384" t="s">
        <v>12200</v>
      </c>
      <c r="E384" t="s">
        <v>214</v>
      </c>
      <c r="G384" s="4" t="s">
        <v>382</v>
      </c>
    </row>
    <row r="385" spans="1:7" x14ac:dyDescent="0.25">
      <c r="A385">
        <v>68101473</v>
      </c>
      <c r="B385">
        <v>78758</v>
      </c>
      <c r="C385" t="s">
        <v>12575</v>
      </c>
      <c r="D385" t="s">
        <v>12200</v>
      </c>
      <c r="E385" t="s">
        <v>214</v>
      </c>
      <c r="G385" s="4" t="s">
        <v>383</v>
      </c>
    </row>
    <row r="386" spans="1:7" x14ac:dyDescent="0.25">
      <c r="A386">
        <v>68101476</v>
      </c>
      <c r="B386">
        <v>92357</v>
      </c>
      <c r="C386" t="s">
        <v>12576</v>
      </c>
      <c r="D386" t="s">
        <v>12200</v>
      </c>
      <c r="E386" t="s">
        <v>212</v>
      </c>
      <c r="G386" s="4" t="s">
        <v>384</v>
      </c>
    </row>
    <row r="387" spans="1:7" x14ac:dyDescent="0.25">
      <c r="A387">
        <v>68101477</v>
      </c>
      <c r="B387">
        <v>92459</v>
      </c>
      <c r="C387" t="s">
        <v>12577</v>
      </c>
      <c r="D387" t="s">
        <v>12200</v>
      </c>
      <c r="E387" t="s">
        <v>208</v>
      </c>
      <c r="G387" s="4" t="s">
        <v>385</v>
      </c>
    </row>
    <row r="388" spans="1:7" x14ac:dyDescent="0.25">
      <c r="A388">
        <v>68095137</v>
      </c>
      <c r="B388">
        <v>92038</v>
      </c>
      <c r="C388" t="s">
        <v>12578</v>
      </c>
      <c r="D388" t="s">
        <v>12200</v>
      </c>
      <c r="E388" t="s">
        <v>215</v>
      </c>
      <c r="G388" s="4" t="s">
        <v>386</v>
      </c>
    </row>
    <row r="389" spans="1:7" x14ac:dyDescent="0.25">
      <c r="A389">
        <v>68095140</v>
      </c>
      <c r="B389">
        <v>92279</v>
      </c>
      <c r="C389" t="s">
        <v>12579</v>
      </c>
      <c r="D389" t="s">
        <v>12200</v>
      </c>
      <c r="E389" t="s">
        <v>216</v>
      </c>
      <c r="G389" s="4" t="s">
        <v>387</v>
      </c>
    </row>
    <row r="390" spans="1:7" x14ac:dyDescent="0.25">
      <c r="A390">
        <v>68095141</v>
      </c>
      <c r="B390">
        <v>92293</v>
      </c>
      <c r="C390" t="s">
        <v>12580</v>
      </c>
      <c r="D390" t="s">
        <v>12200</v>
      </c>
      <c r="E390" t="s">
        <v>217</v>
      </c>
      <c r="G390" s="4" t="s">
        <v>388</v>
      </c>
    </row>
    <row r="391" spans="1:7" x14ac:dyDescent="0.25">
      <c r="A391">
        <v>68095131</v>
      </c>
      <c r="B391">
        <v>92271</v>
      </c>
      <c r="C391" t="s">
        <v>12581</v>
      </c>
      <c r="D391" t="s">
        <v>12200</v>
      </c>
      <c r="E391" t="s">
        <v>218</v>
      </c>
      <c r="G391" s="4" t="s">
        <v>389</v>
      </c>
    </row>
    <row r="392" spans="1:7" x14ac:dyDescent="0.25">
      <c r="A392">
        <v>68095132</v>
      </c>
      <c r="B392">
        <v>92258</v>
      </c>
      <c r="C392" t="s">
        <v>12582</v>
      </c>
      <c r="D392" t="s">
        <v>12200</v>
      </c>
      <c r="E392" t="s">
        <v>39</v>
      </c>
      <c r="G392" s="4" t="s">
        <v>390</v>
      </c>
    </row>
    <row r="393" spans="1:7" x14ac:dyDescent="0.25">
      <c r="A393">
        <v>68095136</v>
      </c>
      <c r="B393">
        <v>92259</v>
      </c>
      <c r="C393" t="s">
        <v>12583</v>
      </c>
      <c r="D393" t="s">
        <v>12200</v>
      </c>
      <c r="E393" t="s">
        <v>39</v>
      </c>
      <c r="G393" s="4" t="s">
        <v>391</v>
      </c>
    </row>
    <row r="394" spans="1:7" x14ac:dyDescent="0.25">
      <c r="A394">
        <v>68100531</v>
      </c>
      <c r="B394">
        <v>94599</v>
      </c>
      <c r="C394" t="s">
        <v>12584</v>
      </c>
      <c r="D394" t="s">
        <v>12200</v>
      </c>
      <c r="E394" t="s">
        <v>219</v>
      </c>
      <c r="G394" s="4" t="s">
        <v>392</v>
      </c>
    </row>
    <row r="395" spans="1:7" x14ac:dyDescent="0.25">
      <c r="A395">
        <v>68100532</v>
      </c>
      <c r="B395">
        <v>94600</v>
      </c>
      <c r="C395" t="s">
        <v>12585</v>
      </c>
      <c r="D395" t="s">
        <v>12200</v>
      </c>
      <c r="E395" t="s">
        <v>219</v>
      </c>
      <c r="G395" s="4" t="s">
        <v>393</v>
      </c>
    </row>
    <row r="396" spans="1:7" x14ac:dyDescent="0.25">
      <c r="A396">
        <v>68100592</v>
      </c>
      <c r="B396">
        <v>90467</v>
      </c>
      <c r="C396" t="s">
        <v>12586</v>
      </c>
      <c r="D396" t="s">
        <v>12200</v>
      </c>
      <c r="E396" t="s">
        <v>220</v>
      </c>
      <c r="G396" s="4" t="s">
        <v>394</v>
      </c>
    </row>
    <row r="397" spans="1:7" x14ac:dyDescent="0.25">
      <c r="A397">
        <v>68095143</v>
      </c>
      <c r="B397">
        <v>88404</v>
      </c>
      <c r="C397" t="s">
        <v>12587</v>
      </c>
      <c r="D397" t="s">
        <v>12200</v>
      </c>
      <c r="E397" t="s">
        <v>39</v>
      </c>
      <c r="G397" s="4" t="s">
        <v>395</v>
      </c>
    </row>
    <row r="398" spans="1:7" x14ac:dyDescent="0.25">
      <c r="A398">
        <v>68099729</v>
      </c>
      <c r="B398">
        <v>94352</v>
      </c>
      <c r="C398" t="s">
        <v>12588</v>
      </c>
      <c r="D398" t="s">
        <v>12200</v>
      </c>
      <c r="E398" t="s">
        <v>221</v>
      </c>
      <c r="G398" s="4" t="s">
        <v>396</v>
      </c>
    </row>
    <row r="399" spans="1:7" x14ac:dyDescent="0.25">
      <c r="A399">
        <v>68099730</v>
      </c>
      <c r="B399">
        <v>94351</v>
      </c>
      <c r="C399" t="s">
        <v>12589</v>
      </c>
      <c r="D399" t="s">
        <v>12200</v>
      </c>
      <c r="E399" t="s">
        <v>221</v>
      </c>
      <c r="G399" s="4" t="s">
        <v>397</v>
      </c>
    </row>
    <row r="400" spans="1:7" x14ac:dyDescent="0.25">
      <c r="A400">
        <v>68102460</v>
      </c>
      <c r="B400">
        <v>92527</v>
      </c>
      <c r="C400" t="s">
        <v>12590</v>
      </c>
      <c r="D400" t="s">
        <v>12200</v>
      </c>
      <c r="E400" t="s">
        <v>213</v>
      </c>
      <c r="G400" s="4" t="s">
        <v>398</v>
      </c>
    </row>
    <row r="401" spans="1:7" x14ac:dyDescent="0.25">
      <c r="A401">
        <v>68102462</v>
      </c>
      <c r="B401">
        <v>92528</v>
      </c>
      <c r="C401" t="s">
        <v>12591</v>
      </c>
      <c r="D401" t="s">
        <v>12200</v>
      </c>
      <c r="E401" t="s">
        <v>213</v>
      </c>
      <c r="G401" s="4" t="s">
        <v>399</v>
      </c>
    </row>
    <row r="402" spans="1:7" x14ac:dyDescent="0.25">
      <c r="A402">
        <v>68101509</v>
      </c>
      <c r="B402">
        <v>92461</v>
      </c>
      <c r="C402" t="s">
        <v>12592</v>
      </c>
      <c r="D402" t="s">
        <v>12200</v>
      </c>
      <c r="E402" t="s">
        <v>208</v>
      </c>
      <c r="G402" s="4" t="s">
        <v>400</v>
      </c>
    </row>
    <row r="403" spans="1:7" x14ac:dyDescent="0.25">
      <c r="A403">
        <v>68102119</v>
      </c>
      <c r="B403">
        <v>93542</v>
      </c>
      <c r="C403" t="s">
        <v>12593</v>
      </c>
      <c r="D403" t="s">
        <v>12200</v>
      </c>
      <c r="E403" t="s">
        <v>222</v>
      </c>
      <c r="G403" s="4" t="s">
        <v>401</v>
      </c>
    </row>
    <row r="404" spans="1:7" x14ac:dyDescent="0.25">
      <c r="A404">
        <v>68102455</v>
      </c>
      <c r="B404">
        <v>92452</v>
      </c>
      <c r="C404" t="s">
        <v>12594</v>
      </c>
      <c r="D404" t="s">
        <v>12200</v>
      </c>
      <c r="E404" t="s">
        <v>28</v>
      </c>
      <c r="G404" s="4" t="s">
        <v>402</v>
      </c>
    </row>
    <row r="405" spans="1:7" x14ac:dyDescent="0.25">
      <c r="A405">
        <v>68104280</v>
      </c>
      <c r="B405">
        <v>89128</v>
      </c>
      <c r="C405" t="s">
        <v>12595</v>
      </c>
      <c r="D405" t="s">
        <v>12200</v>
      </c>
      <c r="E405" t="s">
        <v>68</v>
      </c>
      <c r="G405" s="4" t="s">
        <v>403</v>
      </c>
    </row>
    <row r="406" spans="1:7" x14ac:dyDescent="0.25">
      <c r="A406">
        <v>68104281</v>
      </c>
      <c r="B406">
        <v>89129</v>
      </c>
      <c r="C406" t="s">
        <v>12596</v>
      </c>
      <c r="D406" t="s">
        <v>12200</v>
      </c>
      <c r="E406" t="s">
        <v>68</v>
      </c>
      <c r="G406" s="4" t="s">
        <v>404</v>
      </c>
    </row>
    <row r="407" spans="1:7" x14ac:dyDescent="0.25">
      <c r="A407">
        <v>68104282</v>
      </c>
      <c r="B407">
        <v>89130</v>
      </c>
      <c r="C407" t="s">
        <v>12597</v>
      </c>
      <c r="D407" t="s">
        <v>12200</v>
      </c>
      <c r="E407" t="s">
        <v>68</v>
      </c>
      <c r="G407" s="4" t="s">
        <v>405</v>
      </c>
    </row>
    <row r="408" spans="1:7" x14ac:dyDescent="0.25">
      <c r="A408">
        <v>68104275</v>
      </c>
      <c r="B408">
        <v>89108</v>
      </c>
      <c r="C408" t="s">
        <v>12598</v>
      </c>
      <c r="D408" t="s">
        <v>12200</v>
      </c>
      <c r="E408" t="s">
        <v>68</v>
      </c>
      <c r="G408" s="4" t="s">
        <v>406</v>
      </c>
    </row>
    <row r="409" spans="1:7" x14ac:dyDescent="0.25">
      <c r="A409">
        <v>68104276</v>
      </c>
      <c r="B409">
        <v>89109</v>
      </c>
      <c r="C409" t="s">
        <v>12599</v>
      </c>
      <c r="D409" t="s">
        <v>12200</v>
      </c>
      <c r="E409" t="s">
        <v>68</v>
      </c>
      <c r="G409" s="4" t="s">
        <v>407</v>
      </c>
    </row>
    <row r="410" spans="1:7" x14ac:dyDescent="0.25">
      <c r="A410">
        <v>68104277</v>
      </c>
      <c r="B410">
        <v>89110</v>
      </c>
      <c r="C410" t="s">
        <v>12600</v>
      </c>
      <c r="D410" t="s">
        <v>12200</v>
      </c>
      <c r="E410" t="s">
        <v>68</v>
      </c>
      <c r="G410" s="4" t="s">
        <v>408</v>
      </c>
    </row>
    <row r="411" spans="1:7" x14ac:dyDescent="0.25">
      <c r="A411">
        <v>68101490</v>
      </c>
      <c r="B411">
        <v>92457</v>
      </c>
      <c r="C411" t="s">
        <v>12601</v>
      </c>
      <c r="D411" t="s">
        <v>12200</v>
      </c>
      <c r="E411" t="s">
        <v>208</v>
      </c>
      <c r="G411" s="4" t="s">
        <v>409</v>
      </c>
    </row>
    <row r="412" spans="1:7" x14ac:dyDescent="0.25">
      <c r="A412">
        <v>68101496</v>
      </c>
      <c r="B412">
        <v>78541</v>
      </c>
      <c r="C412" t="s">
        <v>12602</v>
      </c>
      <c r="D412" t="s">
        <v>12200</v>
      </c>
      <c r="E412" t="s">
        <v>214</v>
      </c>
      <c r="G412" s="4" t="s">
        <v>410</v>
      </c>
    </row>
    <row r="413" spans="1:7" x14ac:dyDescent="0.25">
      <c r="A413">
        <v>68101497</v>
      </c>
      <c r="B413">
        <v>92455</v>
      </c>
      <c r="C413" t="s">
        <v>12603</v>
      </c>
      <c r="D413" t="s">
        <v>12200</v>
      </c>
      <c r="E413" t="s">
        <v>208</v>
      </c>
      <c r="G413" s="4" t="s">
        <v>411</v>
      </c>
    </row>
    <row r="414" spans="1:7" x14ac:dyDescent="0.25">
      <c r="A414">
        <v>68101485</v>
      </c>
      <c r="B414">
        <v>92454</v>
      </c>
      <c r="C414" t="s">
        <v>12604</v>
      </c>
      <c r="D414" t="s">
        <v>12200</v>
      </c>
      <c r="E414" t="s">
        <v>208</v>
      </c>
      <c r="G414" s="4" t="s">
        <v>412</v>
      </c>
    </row>
    <row r="415" spans="1:7" x14ac:dyDescent="0.25">
      <c r="A415">
        <v>68101488</v>
      </c>
      <c r="B415">
        <v>92111</v>
      </c>
      <c r="C415" t="s">
        <v>12605</v>
      </c>
      <c r="D415" t="s">
        <v>12200</v>
      </c>
      <c r="E415" t="s">
        <v>214</v>
      </c>
      <c r="G415" s="4" t="s">
        <v>413</v>
      </c>
    </row>
    <row r="416" spans="1:7" x14ac:dyDescent="0.25">
      <c r="A416">
        <v>68101489</v>
      </c>
      <c r="B416">
        <v>92448</v>
      </c>
      <c r="C416" t="s">
        <v>12606</v>
      </c>
      <c r="D416" t="s">
        <v>12200</v>
      </c>
      <c r="E416" t="s">
        <v>214</v>
      </c>
      <c r="G416" s="4" t="s">
        <v>414</v>
      </c>
    </row>
    <row r="417" spans="1:7" x14ac:dyDescent="0.25">
      <c r="A417">
        <v>68101505</v>
      </c>
      <c r="B417">
        <v>92458</v>
      </c>
      <c r="C417" t="s">
        <v>12607</v>
      </c>
      <c r="D417" t="s">
        <v>12200</v>
      </c>
      <c r="E417" t="s">
        <v>208</v>
      </c>
      <c r="G417" s="4" t="s">
        <v>415</v>
      </c>
    </row>
    <row r="418" spans="1:7" x14ac:dyDescent="0.25">
      <c r="A418">
        <v>68101506</v>
      </c>
      <c r="B418">
        <v>92465</v>
      </c>
      <c r="C418" t="s">
        <v>12608</v>
      </c>
      <c r="D418" t="s">
        <v>12200</v>
      </c>
      <c r="E418" t="s">
        <v>208</v>
      </c>
      <c r="G418" s="4" t="s">
        <v>416</v>
      </c>
    </row>
    <row r="419" spans="1:7" x14ac:dyDescent="0.25">
      <c r="A419">
        <v>68101508</v>
      </c>
      <c r="B419">
        <v>92464</v>
      </c>
      <c r="C419" t="s">
        <v>12609</v>
      </c>
      <c r="D419" t="s">
        <v>12200</v>
      </c>
      <c r="E419" t="s">
        <v>208</v>
      </c>
      <c r="G419" s="4" t="s">
        <v>417</v>
      </c>
    </row>
    <row r="420" spans="1:7" x14ac:dyDescent="0.25">
      <c r="A420">
        <v>68101499</v>
      </c>
      <c r="B420">
        <v>92356</v>
      </c>
      <c r="C420" t="s">
        <v>12610</v>
      </c>
      <c r="D420" t="s">
        <v>12200</v>
      </c>
      <c r="E420" t="s">
        <v>212</v>
      </c>
      <c r="G420" s="4" t="s">
        <v>418</v>
      </c>
    </row>
    <row r="421" spans="1:7" x14ac:dyDescent="0.25">
      <c r="A421">
        <v>68101500</v>
      </c>
      <c r="B421">
        <v>83370</v>
      </c>
      <c r="C421" t="s">
        <v>12611</v>
      </c>
      <c r="D421" t="s">
        <v>12200</v>
      </c>
      <c r="E421" t="s">
        <v>223</v>
      </c>
      <c r="G421" s="4" t="s">
        <v>419</v>
      </c>
    </row>
    <row r="422" spans="1:7" x14ac:dyDescent="0.25">
      <c r="A422">
        <v>68101503</v>
      </c>
      <c r="B422">
        <v>92462</v>
      </c>
      <c r="C422" t="s">
        <v>12612</v>
      </c>
      <c r="D422" t="s">
        <v>12200</v>
      </c>
      <c r="E422" t="s">
        <v>208</v>
      </c>
      <c r="G422" s="4" t="s">
        <v>420</v>
      </c>
    </row>
    <row r="423" spans="1:7" x14ac:dyDescent="0.25">
      <c r="A423">
        <v>68095125</v>
      </c>
      <c r="B423">
        <v>92296</v>
      </c>
      <c r="C423" t="s">
        <v>12613</v>
      </c>
      <c r="D423" t="s">
        <v>12200</v>
      </c>
      <c r="E423" t="s">
        <v>107</v>
      </c>
      <c r="G423" s="4" t="s">
        <v>421</v>
      </c>
    </row>
    <row r="424" spans="1:7" x14ac:dyDescent="0.25">
      <c r="A424">
        <v>68090770</v>
      </c>
      <c r="B424">
        <v>91908</v>
      </c>
      <c r="C424" t="s">
        <v>12614</v>
      </c>
      <c r="D424" t="s">
        <v>12200</v>
      </c>
      <c r="E424" t="s">
        <v>224</v>
      </c>
      <c r="G424" s="4" t="s">
        <v>422</v>
      </c>
    </row>
    <row r="425" spans="1:7" x14ac:dyDescent="0.25">
      <c r="A425">
        <v>68090772</v>
      </c>
      <c r="B425">
        <v>91477</v>
      </c>
      <c r="C425" t="s">
        <v>12615</v>
      </c>
      <c r="D425" t="s">
        <v>12200</v>
      </c>
      <c r="E425" t="s">
        <v>211</v>
      </c>
      <c r="G425" s="4" t="s">
        <v>423</v>
      </c>
    </row>
    <row r="426" spans="1:7" x14ac:dyDescent="0.25">
      <c r="A426">
        <v>68090766</v>
      </c>
      <c r="B426">
        <v>91691</v>
      </c>
      <c r="C426" t="s">
        <v>12616</v>
      </c>
      <c r="D426" t="s">
        <v>12200</v>
      </c>
      <c r="E426" t="s">
        <v>194</v>
      </c>
      <c r="G426" s="4" t="s">
        <v>424</v>
      </c>
    </row>
    <row r="427" spans="1:7" x14ac:dyDescent="0.25">
      <c r="A427">
        <v>68090767</v>
      </c>
      <c r="B427">
        <v>92041</v>
      </c>
      <c r="C427" t="s">
        <v>12617</v>
      </c>
      <c r="D427" t="s">
        <v>12200</v>
      </c>
      <c r="E427" t="s">
        <v>225</v>
      </c>
      <c r="G427" s="4" t="s">
        <v>425</v>
      </c>
    </row>
    <row r="428" spans="1:7" x14ac:dyDescent="0.25">
      <c r="A428">
        <v>68090768</v>
      </c>
      <c r="B428">
        <v>84622</v>
      </c>
      <c r="C428" t="s">
        <v>12618</v>
      </c>
      <c r="D428" t="s">
        <v>12200</v>
      </c>
      <c r="E428" t="s">
        <v>226</v>
      </c>
      <c r="G428" s="4" t="s">
        <v>426</v>
      </c>
    </row>
    <row r="429" spans="1:7" x14ac:dyDescent="0.25">
      <c r="A429">
        <v>68092172</v>
      </c>
      <c r="B429">
        <v>73144</v>
      </c>
      <c r="C429" t="s">
        <v>12619</v>
      </c>
      <c r="D429" t="s">
        <v>12200</v>
      </c>
      <c r="E429" t="s">
        <v>227</v>
      </c>
      <c r="G429" s="4" t="s">
        <v>427</v>
      </c>
    </row>
    <row r="430" spans="1:7" x14ac:dyDescent="0.25">
      <c r="A430">
        <v>68092177</v>
      </c>
      <c r="B430">
        <v>89030</v>
      </c>
      <c r="C430" t="s">
        <v>12620</v>
      </c>
      <c r="D430" t="s">
        <v>12200</v>
      </c>
      <c r="E430" t="s">
        <v>228</v>
      </c>
      <c r="G430" s="4" t="s">
        <v>428</v>
      </c>
    </row>
    <row r="431" spans="1:7" x14ac:dyDescent="0.25">
      <c r="A431">
        <v>68092178</v>
      </c>
      <c r="B431">
        <v>92110</v>
      </c>
      <c r="C431" t="s">
        <v>12621</v>
      </c>
      <c r="D431" t="s">
        <v>12200</v>
      </c>
      <c r="E431" t="s">
        <v>229</v>
      </c>
      <c r="G431" s="4" t="s">
        <v>429</v>
      </c>
    </row>
    <row r="432" spans="1:7" x14ac:dyDescent="0.25">
      <c r="A432">
        <v>68090779</v>
      </c>
      <c r="B432">
        <v>91972</v>
      </c>
      <c r="C432" t="s">
        <v>12622</v>
      </c>
      <c r="D432" t="s">
        <v>12200</v>
      </c>
      <c r="E432" t="s">
        <v>122</v>
      </c>
      <c r="G432" s="4" t="s">
        <v>430</v>
      </c>
    </row>
    <row r="433" spans="1:7" x14ac:dyDescent="0.25">
      <c r="A433">
        <v>68092167</v>
      </c>
      <c r="B433">
        <v>92175</v>
      </c>
      <c r="C433" t="s">
        <v>12623</v>
      </c>
      <c r="D433" t="s">
        <v>12200</v>
      </c>
      <c r="E433" t="s">
        <v>227</v>
      </c>
      <c r="G433" s="4" t="s">
        <v>431</v>
      </c>
    </row>
    <row r="434" spans="1:7" x14ac:dyDescent="0.25">
      <c r="A434">
        <v>68092170</v>
      </c>
      <c r="B434">
        <v>92029</v>
      </c>
      <c r="C434" t="s">
        <v>12624</v>
      </c>
      <c r="D434" t="s">
        <v>12200</v>
      </c>
      <c r="E434" t="s">
        <v>61</v>
      </c>
      <c r="G434" s="4" t="s">
        <v>432</v>
      </c>
    </row>
    <row r="435" spans="1:7" x14ac:dyDescent="0.25">
      <c r="A435">
        <v>68090754</v>
      </c>
      <c r="B435">
        <v>91970</v>
      </c>
      <c r="C435" t="s">
        <v>12625</v>
      </c>
      <c r="D435" t="s">
        <v>12200</v>
      </c>
      <c r="E435" t="s">
        <v>122</v>
      </c>
      <c r="G435" s="4" t="s">
        <v>433</v>
      </c>
    </row>
    <row r="436" spans="1:7" x14ac:dyDescent="0.25">
      <c r="A436">
        <v>68090755</v>
      </c>
      <c r="B436">
        <v>91476</v>
      </c>
      <c r="C436" t="s">
        <v>12626</v>
      </c>
      <c r="D436" t="s">
        <v>12200</v>
      </c>
      <c r="E436" t="s">
        <v>211</v>
      </c>
      <c r="G436" s="4" t="s">
        <v>434</v>
      </c>
    </row>
    <row r="437" spans="1:7" x14ac:dyDescent="0.25">
      <c r="A437">
        <v>68090757</v>
      </c>
      <c r="B437">
        <v>91952</v>
      </c>
      <c r="C437" t="s">
        <v>12627</v>
      </c>
      <c r="D437" t="s">
        <v>12200</v>
      </c>
      <c r="E437" t="s">
        <v>230</v>
      </c>
      <c r="G437" s="4" t="s">
        <v>435</v>
      </c>
    </row>
    <row r="438" spans="1:7" x14ac:dyDescent="0.25">
      <c r="A438">
        <v>68090742</v>
      </c>
      <c r="B438">
        <v>91481</v>
      </c>
      <c r="C438" t="s">
        <v>12628</v>
      </c>
      <c r="D438" t="s">
        <v>12200</v>
      </c>
      <c r="E438" t="s">
        <v>211</v>
      </c>
      <c r="G438" s="4" t="s">
        <v>436</v>
      </c>
    </row>
    <row r="439" spans="1:7" x14ac:dyDescent="0.25">
      <c r="A439">
        <v>68090751</v>
      </c>
      <c r="B439">
        <v>91976</v>
      </c>
      <c r="C439" t="s">
        <v>12629</v>
      </c>
      <c r="D439" t="s">
        <v>12200</v>
      </c>
      <c r="E439" t="s">
        <v>231</v>
      </c>
      <c r="G439" s="4" t="s">
        <v>437</v>
      </c>
    </row>
    <row r="440" spans="1:7" x14ac:dyDescent="0.25">
      <c r="A440">
        <v>68090753</v>
      </c>
      <c r="B440">
        <v>91977</v>
      </c>
      <c r="C440" t="s">
        <v>12630</v>
      </c>
      <c r="D440" t="s">
        <v>12200</v>
      </c>
      <c r="E440" t="s">
        <v>231</v>
      </c>
      <c r="G440" s="4" t="s">
        <v>438</v>
      </c>
    </row>
    <row r="441" spans="1:7" x14ac:dyDescent="0.25">
      <c r="A441">
        <v>68090762</v>
      </c>
      <c r="B441">
        <v>91478</v>
      </c>
      <c r="C441" t="s">
        <v>12631</v>
      </c>
      <c r="D441" t="s">
        <v>12200</v>
      </c>
      <c r="E441" t="s">
        <v>211</v>
      </c>
      <c r="G441" s="4" t="s">
        <v>439</v>
      </c>
    </row>
    <row r="442" spans="1:7" x14ac:dyDescent="0.25">
      <c r="A442">
        <v>68090763</v>
      </c>
      <c r="B442">
        <v>91479</v>
      </c>
      <c r="C442" t="s">
        <v>12632</v>
      </c>
      <c r="D442" t="s">
        <v>12200</v>
      </c>
      <c r="E442" t="s">
        <v>211</v>
      </c>
      <c r="G442" s="4" t="s">
        <v>440</v>
      </c>
    </row>
    <row r="443" spans="1:7" x14ac:dyDescent="0.25">
      <c r="A443">
        <v>68090764</v>
      </c>
      <c r="B443">
        <v>91971</v>
      </c>
      <c r="C443" t="s">
        <v>12633</v>
      </c>
      <c r="D443" t="s">
        <v>12200</v>
      </c>
      <c r="E443" t="s">
        <v>122</v>
      </c>
      <c r="G443" s="4" t="s">
        <v>441</v>
      </c>
    </row>
    <row r="444" spans="1:7" x14ac:dyDescent="0.25">
      <c r="A444">
        <v>68090759</v>
      </c>
      <c r="B444">
        <v>91473</v>
      </c>
      <c r="C444" t="s">
        <v>12634</v>
      </c>
      <c r="D444" t="s">
        <v>12200</v>
      </c>
      <c r="E444" t="s">
        <v>211</v>
      </c>
      <c r="G444" s="4" t="s">
        <v>442</v>
      </c>
    </row>
    <row r="445" spans="1:7" x14ac:dyDescent="0.25">
      <c r="A445">
        <v>68090760</v>
      </c>
      <c r="B445">
        <v>91480</v>
      </c>
      <c r="C445" t="s">
        <v>12635</v>
      </c>
      <c r="D445" t="s">
        <v>12200</v>
      </c>
      <c r="E445" t="s">
        <v>211</v>
      </c>
      <c r="G445" s="4" t="s">
        <v>443</v>
      </c>
    </row>
    <row r="446" spans="1:7" x14ac:dyDescent="0.25">
      <c r="A446">
        <v>68090761</v>
      </c>
      <c r="B446">
        <v>91973</v>
      </c>
      <c r="C446" t="s">
        <v>12636</v>
      </c>
      <c r="D446" t="s">
        <v>12200</v>
      </c>
      <c r="E446" t="s">
        <v>232</v>
      </c>
      <c r="G446" s="4" t="s">
        <v>444</v>
      </c>
    </row>
    <row r="447" spans="1:7" x14ac:dyDescent="0.25">
      <c r="A447">
        <v>68093865</v>
      </c>
      <c r="B447">
        <v>92248</v>
      </c>
      <c r="C447" t="s">
        <v>12637</v>
      </c>
      <c r="D447" t="s">
        <v>12200</v>
      </c>
      <c r="E447" t="s">
        <v>233</v>
      </c>
      <c r="G447" s="4" t="s">
        <v>445</v>
      </c>
    </row>
    <row r="448" spans="1:7" x14ac:dyDescent="0.25">
      <c r="A448">
        <v>68093867</v>
      </c>
      <c r="B448">
        <v>92219</v>
      </c>
      <c r="C448" t="s">
        <v>12638</v>
      </c>
      <c r="D448" t="s">
        <v>12200</v>
      </c>
      <c r="E448" t="s">
        <v>234</v>
      </c>
      <c r="G448" s="4" t="s">
        <v>446</v>
      </c>
    </row>
    <row r="449" spans="1:7" x14ac:dyDescent="0.25">
      <c r="A449">
        <v>68094914</v>
      </c>
      <c r="B449">
        <v>94649</v>
      </c>
      <c r="C449" t="s">
        <v>12639</v>
      </c>
      <c r="D449" t="s">
        <v>12200</v>
      </c>
      <c r="E449" t="s">
        <v>235</v>
      </c>
      <c r="G449" s="4" t="s">
        <v>447</v>
      </c>
    </row>
    <row r="450" spans="1:7" x14ac:dyDescent="0.25">
      <c r="A450">
        <v>68093854</v>
      </c>
      <c r="B450">
        <v>92260</v>
      </c>
      <c r="C450" t="s">
        <v>12640</v>
      </c>
      <c r="D450" t="s">
        <v>12200</v>
      </c>
      <c r="E450" t="s">
        <v>236</v>
      </c>
      <c r="G450" s="4" t="s">
        <v>448</v>
      </c>
    </row>
    <row r="451" spans="1:7" x14ac:dyDescent="0.25">
      <c r="A451">
        <v>68093858</v>
      </c>
      <c r="B451">
        <v>88246</v>
      </c>
      <c r="C451" t="s">
        <v>12641</v>
      </c>
      <c r="D451" t="s">
        <v>12200</v>
      </c>
      <c r="E451" t="s">
        <v>237</v>
      </c>
      <c r="G451" s="4" t="s">
        <v>449</v>
      </c>
    </row>
    <row r="452" spans="1:7" x14ac:dyDescent="0.25">
      <c r="A452">
        <v>68093859</v>
      </c>
      <c r="B452">
        <v>92247</v>
      </c>
      <c r="C452" t="s">
        <v>12642</v>
      </c>
      <c r="D452" t="s">
        <v>12200</v>
      </c>
      <c r="E452" t="s">
        <v>233</v>
      </c>
      <c r="G452" s="4" t="s">
        <v>450</v>
      </c>
    </row>
    <row r="453" spans="1:7" x14ac:dyDescent="0.25">
      <c r="A453">
        <v>68095117</v>
      </c>
      <c r="B453">
        <v>92298</v>
      </c>
      <c r="C453" t="s">
        <v>12643</v>
      </c>
      <c r="D453" t="s">
        <v>12200</v>
      </c>
      <c r="E453" t="s">
        <v>107</v>
      </c>
      <c r="G453" s="4" t="s">
        <v>451</v>
      </c>
    </row>
    <row r="454" spans="1:7" x14ac:dyDescent="0.25">
      <c r="A454">
        <v>68095119</v>
      </c>
      <c r="B454">
        <v>91413</v>
      </c>
      <c r="C454" t="s">
        <v>12644</v>
      </c>
      <c r="D454" t="s">
        <v>12200</v>
      </c>
      <c r="E454" t="s">
        <v>217</v>
      </c>
      <c r="G454" s="4" t="s">
        <v>452</v>
      </c>
    </row>
    <row r="455" spans="1:7" x14ac:dyDescent="0.25">
      <c r="A455">
        <v>68095120</v>
      </c>
      <c r="B455">
        <v>92257</v>
      </c>
      <c r="C455" t="s">
        <v>12645</v>
      </c>
      <c r="D455" t="s">
        <v>12200</v>
      </c>
      <c r="E455" t="s">
        <v>39</v>
      </c>
      <c r="G455" s="4" t="s">
        <v>453</v>
      </c>
    </row>
    <row r="456" spans="1:7" x14ac:dyDescent="0.25">
      <c r="A456">
        <v>68095111</v>
      </c>
      <c r="B456">
        <v>88405</v>
      </c>
      <c r="C456" t="s">
        <v>12646</v>
      </c>
      <c r="D456" t="s">
        <v>12200</v>
      </c>
      <c r="E456" t="s">
        <v>39</v>
      </c>
      <c r="G456" s="4" t="s">
        <v>454</v>
      </c>
    </row>
    <row r="457" spans="1:7" x14ac:dyDescent="0.25">
      <c r="A457">
        <v>68095112</v>
      </c>
      <c r="B457">
        <v>91412</v>
      </c>
      <c r="C457" t="s">
        <v>12061</v>
      </c>
      <c r="D457" t="s">
        <v>12200</v>
      </c>
      <c r="E457" t="s">
        <v>217</v>
      </c>
      <c r="G457" s="4" t="s">
        <v>455</v>
      </c>
    </row>
    <row r="458" spans="1:7" x14ac:dyDescent="0.25">
      <c r="A458">
        <v>68095114</v>
      </c>
      <c r="B458">
        <v>92297</v>
      </c>
      <c r="C458" t="s">
        <v>12647</v>
      </c>
      <c r="D458" t="s">
        <v>12200</v>
      </c>
      <c r="E458" t="s">
        <v>107</v>
      </c>
      <c r="G458" s="4" t="s">
        <v>456</v>
      </c>
    </row>
    <row r="459" spans="1:7" x14ac:dyDescent="0.25">
      <c r="A459">
        <v>68093609</v>
      </c>
      <c r="B459">
        <v>86109</v>
      </c>
      <c r="C459" t="s">
        <v>12648</v>
      </c>
      <c r="D459" t="s">
        <v>12200</v>
      </c>
      <c r="E459" t="s">
        <v>238</v>
      </c>
      <c r="G459" s="4" t="s">
        <v>457</v>
      </c>
    </row>
    <row r="460" spans="1:7" x14ac:dyDescent="0.25">
      <c r="A460">
        <v>68093610</v>
      </c>
      <c r="B460">
        <v>92221</v>
      </c>
      <c r="C460" t="s">
        <v>12649</v>
      </c>
      <c r="D460" t="s">
        <v>12200</v>
      </c>
      <c r="E460" t="s">
        <v>102</v>
      </c>
      <c r="G460" s="4" t="s">
        <v>458</v>
      </c>
    </row>
    <row r="461" spans="1:7" x14ac:dyDescent="0.25">
      <c r="A461">
        <v>68093615</v>
      </c>
      <c r="B461">
        <v>92241</v>
      </c>
      <c r="C461" t="s">
        <v>12650</v>
      </c>
      <c r="D461" t="s">
        <v>12200</v>
      </c>
      <c r="E461" t="s">
        <v>1</v>
      </c>
      <c r="G461" s="4" t="s">
        <v>459</v>
      </c>
    </row>
    <row r="462" spans="1:7" x14ac:dyDescent="0.25">
      <c r="A462">
        <v>68092179</v>
      </c>
      <c r="B462">
        <v>84470</v>
      </c>
      <c r="C462" t="s">
        <v>12651</v>
      </c>
      <c r="D462" t="s">
        <v>12200</v>
      </c>
      <c r="E462" t="s">
        <v>107</v>
      </c>
      <c r="G462" s="4" t="s">
        <v>460</v>
      </c>
    </row>
    <row r="463" spans="1:7" x14ac:dyDescent="0.25">
      <c r="A463">
        <v>68092180</v>
      </c>
      <c r="B463">
        <v>83985</v>
      </c>
      <c r="C463" t="s">
        <v>12652</v>
      </c>
      <c r="D463" t="s">
        <v>12200</v>
      </c>
      <c r="E463" t="s">
        <v>131</v>
      </c>
      <c r="G463" s="4" t="s">
        <v>461</v>
      </c>
    </row>
    <row r="464" spans="1:7" x14ac:dyDescent="0.25">
      <c r="A464">
        <v>68092183</v>
      </c>
      <c r="B464">
        <v>92205</v>
      </c>
      <c r="C464" t="s">
        <v>12653</v>
      </c>
      <c r="D464" t="s">
        <v>12200</v>
      </c>
      <c r="E464" t="s">
        <v>211</v>
      </c>
      <c r="G464" s="4" t="s">
        <v>462</v>
      </c>
    </row>
    <row r="465" spans="1:7" x14ac:dyDescent="0.25">
      <c r="A465">
        <v>68093630</v>
      </c>
      <c r="B465">
        <v>79221</v>
      </c>
      <c r="C465" t="s">
        <v>12654</v>
      </c>
      <c r="D465" t="s">
        <v>12200</v>
      </c>
      <c r="E465" t="s">
        <v>239</v>
      </c>
      <c r="G465" s="4" t="s">
        <v>463</v>
      </c>
    </row>
    <row r="466" spans="1:7" x14ac:dyDescent="0.25">
      <c r="A466">
        <v>68093847</v>
      </c>
      <c r="B466">
        <v>88743</v>
      </c>
      <c r="C466" t="s">
        <v>12655</v>
      </c>
      <c r="D466" t="s">
        <v>12200</v>
      </c>
      <c r="E466" t="s">
        <v>240</v>
      </c>
      <c r="G466" s="4" t="s">
        <v>464</v>
      </c>
    </row>
    <row r="467" spans="1:7" x14ac:dyDescent="0.25">
      <c r="A467">
        <v>68093852</v>
      </c>
      <c r="B467">
        <v>92261</v>
      </c>
      <c r="C467" t="s">
        <v>12656</v>
      </c>
      <c r="D467" t="s">
        <v>12200</v>
      </c>
      <c r="E467" t="s">
        <v>241</v>
      </c>
      <c r="G467" s="4" t="s">
        <v>465</v>
      </c>
    </row>
    <row r="468" spans="1:7" x14ac:dyDescent="0.25">
      <c r="A468">
        <v>68093623</v>
      </c>
      <c r="B468">
        <v>88585</v>
      </c>
      <c r="C468" t="s">
        <v>12657</v>
      </c>
      <c r="D468" t="s">
        <v>12200</v>
      </c>
      <c r="E468" t="s">
        <v>1</v>
      </c>
      <c r="G468" s="4" t="s">
        <v>466</v>
      </c>
    </row>
    <row r="469" spans="1:7" x14ac:dyDescent="0.25">
      <c r="A469">
        <v>68093626</v>
      </c>
      <c r="B469">
        <v>92149</v>
      </c>
      <c r="C469" t="s">
        <v>12658</v>
      </c>
      <c r="D469" t="s">
        <v>12200</v>
      </c>
      <c r="E469" t="s">
        <v>242</v>
      </c>
      <c r="G469" s="4" t="s">
        <v>467</v>
      </c>
    </row>
    <row r="470" spans="1:7" x14ac:dyDescent="0.25">
      <c r="A470">
        <v>68093628</v>
      </c>
      <c r="B470">
        <v>92151</v>
      </c>
      <c r="C470" t="s">
        <v>12659</v>
      </c>
      <c r="D470" t="s">
        <v>12200</v>
      </c>
      <c r="E470" t="s">
        <v>243</v>
      </c>
      <c r="G470" s="4" t="s">
        <v>468</v>
      </c>
    </row>
    <row r="471" spans="1:7" x14ac:dyDescent="0.25">
      <c r="A471">
        <v>68107043</v>
      </c>
      <c r="B471">
        <v>93687</v>
      </c>
      <c r="C471" t="s">
        <v>12660</v>
      </c>
      <c r="D471" t="s">
        <v>12200</v>
      </c>
      <c r="E471" t="s">
        <v>241</v>
      </c>
      <c r="G471" s="4" t="s">
        <v>469</v>
      </c>
    </row>
    <row r="472" spans="1:7" x14ac:dyDescent="0.25">
      <c r="A472">
        <v>68107044</v>
      </c>
      <c r="B472">
        <v>93688</v>
      </c>
      <c r="C472" t="s">
        <v>12661</v>
      </c>
      <c r="D472" t="s">
        <v>12200</v>
      </c>
      <c r="E472" t="s">
        <v>241</v>
      </c>
      <c r="G472" s="4" t="s">
        <v>470</v>
      </c>
    </row>
    <row r="473" spans="1:7" x14ac:dyDescent="0.25">
      <c r="A473">
        <v>68108154</v>
      </c>
      <c r="B473">
        <v>75164</v>
      </c>
      <c r="C473" t="s">
        <v>12662</v>
      </c>
      <c r="D473" t="s">
        <v>12200</v>
      </c>
      <c r="E473" t="s">
        <v>244</v>
      </c>
      <c r="G473" s="4" t="s">
        <v>471</v>
      </c>
    </row>
    <row r="474" spans="1:7" x14ac:dyDescent="0.25">
      <c r="A474">
        <v>68107037</v>
      </c>
      <c r="B474">
        <v>93639</v>
      </c>
      <c r="C474" t="s">
        <v>12663</v>
      </c>
      <c r="D474" t="s">
        <v>12200</v>
      </c>
      <c r="E474" t="s">
        <v>108</v>
      </c>
      <c r="G474" s="4" t="s">
        <v>472</v>
      </c>
    </row>
    <row r="475" spans="1:7" x14ac:dyDescent="0.25">
      <c r="A475">
        <v>68107038</v>
      </c>
      <c r="B475">
        <v>93640</v>
      </c>
      <c r="C475" t="s">
        <v>12664</v>
      </c>
      <c r="D475" t="s">
        <v>12200</v>
      </c>
      <c r="E475" t="s">
        <v>108</v>
      </c>
      <c r="G475" s="4" t="s">
        <v>473</v>
      </c>
    </row>
    <row r="476" spans="1:7" x14ac:dyDescent="0.25">
      <c r="A476">
        <v>68107039</v>
      </c>
      <c r="B476">
        <v>93643</v>
      </c>
      <c r="C476" t="s">
        <v>12665</v>
      </c>
      <c r="D476" t="s">
        <v>12200</v>
      </c>
      <c r="E476" t="s">
        <v>130</v>
      </c>
      <c r="G476" s="4" t="s">
        <v>474</v>
      </c>
    </row>
    <row r="477" spans="1:7" x14ac:dyDescent="0.25">
      <c r="A477">
        <v>68108173</v>
      </c>
      <c r="B477">
        <v>93704</v>
      </c>
      <c r="C477" t="s">
        <v>12666</v>
      </c>
      <c r="D477" t="s">
        <v>12200</v>
      </c>
      <c r="E477" t="s">
        <v>47</v>
      </c>
      <c r="G477" s="4" t="s">
        <v>475</v>
      </c>
    </row>
    <row r="478" spans="1:7" x14ac:dyDescent="0.25">
      <c r="A478">
        <v>68108174</v>
      </c>
      <c r="B478">
        <v>93705</v>
      </c>
      <c r="C478" t="s">
        <v>12667</v>
      </c>
      <c r="D478" t="s">
        <v>12200</v>
      </c>
      <c r="E478" t="s">
        <v>47</v>
      </c>
      <c r="G478" s="4" t="s">
        <v>476</v>
      </c>
    </row>
    <row r="479" spans="1:7" x14ac:dyDescent="0.25">
      <c r="A479">
        <v>68108190</v>
      </c>
      <c r="B479">
        <v>93755</v>
      </c>
      <c r="C479" t="s">
        <v>12668</v>
      </c>
      <c r="D479" t="s">
        <v>12200</v>
      </c>
      <c r="E479" t="s">
        <v>245</v>
      </c>
      <c r="G479" s="4" t="s">
        <v>477</v>
      </c>
    </row>
    <row r="480" spans="1:7" x14ac:dyDescent="0.25">
      <c r="A480">
        <v>68108156</v>
      </c>
      <c r="B480">
        <v>87733</v>
      </c>
      <c r="C480" t="s">
        <v>12669</v>
      </c>
      <c r="D480" t="s">
        <v>12200</v>
      </c>
      <c r="E480" t="s">
        <v>246</v>
      </c>
      <c r="G480" s="4" t="s">
        <v>478</v>
      </c>
    </row>
    <row r="481" spans="1:7" x14ac:dyDescent="0.25">
      <c r="A481">
        <v>68108159</v>
      </c>
      <c r="B481">
        <v>92833</v>
      </c>
      <c r="C481" t="s">
        <v>12670</v>
      </c>
      <c r="D481" t="s">
        <v>12200</v>
      </c>
      <c r="E481" t="s">
        <v>247</v>
      </c>
      <c r="G481" s="4" t="s">
        <v>479</v>
      </c>
    </row>
    <row r="482" spans="1:7" x14ac:dyDescent="0.25">
      <c r="A482">
        <v>68108162</v>
      </c>
      <c r="B482">
        <v>93683</v>
      </c>
      <c r="C482" t="s">
        <v>12671</v>
      </c>
      <c r="D482" t="s">
        <v>12200</v>
      </c>
      <c r="E482" t="s">
        <v>234</v>
      </c>
      <c r="G482" s="4" t="s">
        <v>480</v>
      </c>
    </row>
    <row r="483" spans="1:7" x14ac:dyDescent="0.25">
      <c r="A483">
        <v>68107028</v>
      </c>
      <c r="B483">
        <v>93629</v>
      </c>
      <c r="C483" t="s">
        <v>12672</v>
      </c>
      <c r="D483" t="s">
        <v>12200</v>
      </c>
      <c r="E483" t="s">
        <v>108</v>
      </c>
      <c r="G483" s="4" t="s">
        <v>481</v>
      </c>
    </row>
    <row r="484" spans="1:7" x14ac:dyDescent="0.25">
      <c r="A484">
        <v>68107029</v>
      </c>
      <c r="B484">
        <v>93631</v>
      </c>
      <c r="C484" t="s">
        <v>12673</v>
      </c>
      <c r="D484" t="s">
        <v>12200</v>
      </c>
      <c r="E484" t="s">
        <v>108</v>
      </c>
      <c r="G484" s="4" t="s">
        <v>482</v>
      </c>
    </row>
    <row r="485" spans="1:7" x14ac:dyDescent="0.25">
      <c r="A485">
        <v>68107030</v>
      </c>
      <c r="B485">
        <v>93632</v>
      </c>
      <c r="C485" t="s">
        <v>12674</v>
      </c>
      <c r="D485" t="s">
        <v>12200</v>
      </c>
      <c r="E485" t="s">
        <v>108</v>
      </c>
      <c r="G485" s="4" t="s">
        <v>483</v>
      </c>
    </row>
    <row r="486" spans="1:7" x14ac:dyDescent="0.25">
      <c r="A486">
        <v>68107025</v>
      </c>
      <c r="B486">
        <v>93626</v>
      </c>
      <c r="C486" t="s">
        <v>12675</v>
      </c>
      <c r="D486" t="s">
        <v>12200</v>
      </c>
      <c r="E486" t="s">
        <v>108</v>
      </c>
      <c r="G486" s="4" t="s">
        <v>484</v>
      </c>
    </row>
    <row r="487" spans="1:7" x14ac:dyDescent="0.25">
      <c r="A487">
        <v>68107026</v>
      </c>
      <c r="B487">
        <v>93627</v>
      </c>
      <c r="C487" t="s">
        <v>12676</v>
      </c>
      <c r="D487" t="s">
        <v>12200</v>
      </c>
      <c r="E487" t="s">
        <v>108</v>
      </c>
      <c r="G487" s="4" t="s">
        <v>485</v>
      </c>
    </row>
    <row r="488" spans="1:7" x14ac:dyDescent="0.25">
      <c r="A488">
        <v>68107027</v>
      </c>
      <c r="B488">
        <v>93628</v>
      </c>
      <c r="C488" t="s">
        <v>12677</v>
      </c>
      <c r="D488" t="s">
        <v>12200</v>
      </c>
      <c r="E488" t="s">
        <v>108</v>
      </c>
      <c r="G488" s="4" t="s">
        <v>486</v>
      </c>
    </row>
    <row r="489" spans="1:7" x14ac:dyDescent="0.25">
      <c r="A489">
        <v>68107034</v>
      </c>
      <c r="B489">
        <v>93636</v>
      </c>
      <c r="C489" t="s">
        <v>12678</v>
      </c>
      <c r="D489" t="s">
        <v>12200</v>
      </c>
      <c r="E489" t="s">
        <v>108</v>
      </c>
      <c r="G489" s="4" t="s">
        <v>487</v>
      </c>
    </row>
    <row r="490" spans="1:7" x14ac:dyDescent="0.25">
      <c r="A490">
        <v>68107035</v>
      </c>
      <c r="B490">
        <v>93637</v>
      </c>
      <c r="C490" t="s">
        <v>12679</v>
      </c>
      <c r="D490" t="s">
        <v>12200</v>
      </c>
      <c r="E490" t="s">
        <v>108</v>
      </c>
      <c r="G490" s="4" t="s">
        <v>488</v>
      </c>
    </row>
    <row r="491" spans="1:7" x14ac:dyDescent="0.25">
      <c r="A491">
        <v>68107036</v>
      </c>
      <c r="B491">
        <v>93638</v>
      </c>
      <c r="C491" t="s">
        <v>12680</v>
      </c>
      <c r="D491" t="s">
        <v>12200</v>
      </c>
      <c r="E491" t="s">
        <v>108</v>
      </c>
      <c r="G491" s="4" t="s">
        <v>489</v>
      </c>
    </row>
    <row r="492" spans="1:7" x14ac:dyDescent="0.25">
      <c r="A492">
        <v>68107031</v>
      </c>
      <c r="B492">
        <v>93633</v>
      </c>
      <c r="C492" t="s">
        <v>12681</v>
      </c>
      <c r="D492" t="s">
        <v>12200</v>
      </c>
      <c r="E492" t="s">
        <v>108</v>
      </c>
      <c r="G492" s="4" t="s">
        <v>490</v>
      </c>
    </row>
    <row r="493" spans="1:7" x14ac:dyDescent="0.25">
      <c r="A493">
        <v>68107032</v>
      </c>
      <c r="B493">
        <v>93634</v>
      </c>
      <c r="C493" t="s">
        <v>12682</v>
      </c>
      <c r="D493" t="s">
        <v>12200</v>
      </c>
      <c r="E493" t="s">
        <v>108</v>
      </c>
      <c r="G493" s="4" t="s">
        <v>491</v>
      </c>
    </row>
    <row r="494" spans="1:7" x14ac:dyDescent="0.25">
      <c r="A494">
        <v>68107033</v>
      </c>
      <c r="B494">
        <v>93635</v>
      </c>
      <c r="C494" t="s">
        <v>12683</v>
      </c>
      <c r="D494" t="s">
        <v>12200</v>
      </c>
      <c r="E494" t="s">
        <v>108</v>
      </c>
      <c r="G494" s="4" t="s">
        <v>492</v>
      </c>
    </row>
    <row r="495" spans="1:7" x14ac:dyDescent="0.25">
      <c r="A495">
        <v>68115672</v>
      </c>
      <c r="B495">
        <v>93821</v>
      </c>
      <c r="C495" t="s">
        <v>12684</v>
      </c>
      <c r="D495" t="s">
        <v>12200</v>
      </c>
      <c r="E495" t="s">
        <v>248</v>
      </c>
      <c r="G495" s="4" t="s">
        <v>493</v>
      </c>
    </row>
    <row r="496" spans="1:7" x14ac:dyDescent="0.25">
      <c r="A496">
        <v>68118273</v>
      </c>
      <c r="B496">
        <v>84122</v>
      </c>
      <c r="C496" t="s">
        <v>12685</v>
      </c>
      <c r="D496" t="s">
        <v>12200</v>
      </c>
      <c r="E496" t="s">
        <v>249</v>
      </c>
      <c r="G496" s="4" t="s">
        <v>494</v>
      </c>
    </row>
    <row r="497" spans="1:7" x14ac:dyDescent="0.25">
      <c r="A497">
        <v>68118274</v>
      </c>
      <c r="B497">
        <v>84123</v>
      </c>
      <c r="C497" t="s">
        <v>12686</v>
      </c>
      <c r="D497" t="s">
        <v>12200</v>
      </c>
      <c r="E497" t="s">
        <v>249</v>
      </c>
      <c r="G497" s="4" t="s">
        <v>495</v>
      </c>
    </row>
    <row r="498" spans="1:7" x14ac:dyDescent="0.25">
      <c r="A498">
        <v>68115662</v>
      </c>
      <c r="B498">
        <v>93642</v>
      </c>
      <c r="C498" t="s">
        <v>12687</v>
      </c>
      <c r="D498" t="s">
        <v>12200</v>
      </c>
      <c r="E498" t="s">
        <v>61</v>
      </c>
      <c r="G498" s="4" t="s">
        <v>496</v>
      </c>
    </row>
    <row r="499" spans="1:7" x14ac:dyDescent="0.25">
      <c r="A499">
        <v>68115663</v>
      </c>
      <c r="B499">
        <v>93714</v>
      </c>
      <c r="C499" t="s">
        <v>6630</v>
      </c>
      <c r="D499" t="s">
        <v>12200</v>
      </c>
      <c r="E499" t="s">
        <v>250</v>
      </c>
      <c r="G499" s="4" t="s">
        <v>497</v>
      </c>
    </row>
    <row r="500" spans="1:7" x14ac:dyDescent="0.25">
      <c r="A500">
        <v>68115664</v>
      </c>
      <c r="B500">
        <v>93754</v>
      </c>
      <c r="C500" t="s">
        <v>12688</v>
      </c>
      <c r="D500" t="s">
        <v>12200</v>
      </c>
      <c r="E500" t="s">
        <v>251</v>
      </c>
      <c r="G500" s="4" t="s">
        <v>498</v>
      </c>
    </row>
    <row r="501" spans="1:7" x14ac:dyDescent="0.25">
      <c r="A501">
        <v>68118278</v>
      </c>
      <c r="B501">
        <v>92280</v>
      </c>
      <c r="C501" t="s">
        <v>12689</v>
      </c>
      <c r="D501" t="s">
        <v>12200</v>
      </c>
      <c r="E501" t="s">
        <v>108</v>
      </c>
      <c r="G501" s="4" t="s">
        <v>499</v>
      </c>
    </row>
    <row r="502" spans="1:7" x14ac:dyDescent="0.25">
      <c r="A502">
        <v>68118279</v>
      </c>
      <c r="B502">
        <v>93368</v>
      </c>
      <c r="C502" t="s">
        <v>12690</v>
      </c>
      <c r="D502" t="s">
        <v>12200</v>
      </c>
      <c r="E502" t="s">
        <v>252</v>
      </c>
      <c r="G502" s="4" t="s">
        <v>500</v>
      </c>
    </row>
    <row r="503" spans="1:7" x14ac:dyDescent="0.25">
      <c r="A503">
        <v>68118281</v>
      </c>
      <c r="B503">
        <v>94007</v>
      </c>
      <c r="C503" t="s">
        <v>12691</v>
      </c>
      <c r="D503" t="s">
        <v>12200</v>
      </c>
      <c r="E503" t="s">
        <v>154</v>
      </c>
      <c r="G503" s="4" t="s">
        <v>501</v>
      </c>
    </row>
    <row r="504" spans="1:7" x14ac:dyDescent="0.25">
      <c r="A504">
        <v>68118275</v>
      </c>
      <c r="B504">
        <v>86204</v>
      </c>
      <c r="C504" t="s">
        <v>12692</v>
      </c>
      <c r="D504" t="s">
        <v>12200</v>
      </c>
      <c r="E504" t="s">
        <v>169</v>
      </c>
      <c r="G504" s="4" t="s">
        <v>502</v>
      </c>
    </row>
    <row r="505" spans="1:7" x14ac:dyDescent="0.25">
      <c r="A505">
        <v>68118276</v>
      </c>
      <c r="B505">
        <v>88561</v>
      </c>
      <c r="C505" t="s">
        <v>12693</v>
      </c>
      <c r="D505" t="s">
        <v>12200</v>
      </c>
      <c r="E505" t="s">
        <v>10</v>
      </c>
      <c r="G505" s="4" t="s">
        <v>503</v>
      </c>
    </row>
    <row r="506" spans="1:7" x14ac:dyDescent="0.25">
      <c r="A506">
        <v>68118277</v>
      </c>
      <c r="B506">
        <v>90839</v>
      </c>
      <c r="C506" t="s">
        <v>12694</v>
      </c>
      <c r="D506" t="s">
        <v>12200</v>
      </c>
      <c r="E506" t="s">
        <v>108</v>
      </c>
      <c r="G506" s="4" t="s">
        <v>504</v>
      </c>
    </row>
    <row r="507" spans="1:7" x14ac:dyDescent="0.25">
      <c r="A507">
        <v>68113814</v>
      </c>
      <c r="B507">
        <v>98621</v>
      </c>
      <c r="C507" t="s">
        <v>12695</v>
      </c>
      <c r="D507" t="s">
        <v>12200</v>
      </c>
      <c r="E507" t="s">
        <v>253</v>
      </c>
      <c r="G507" s="4" t="s">
        <v>505</v>
      </c>
    </row>
    <row r="508" spans="1:7" x14ac:dyDescent="0.25">
      <c r="A508">
        <v>68113915</v>
      </c>
      <c r="B508">
        <v>98432</v>
      </c>
      <c r="C508" t="s">
        <v>12696</v>
      </c>
      <c r="D508" t="s">
        <v>12200</v>
      </c>
      <c r="E508" t="s">
        <v>254</v>
      </c>
      <c r="G508" s="4" t="s">
        <v>506</v>
      </c>
    </row>
    <row r="509" spans="1:7" x14ac:dyDescent="0.25">
      <c r="A509">
        <v>68113916</v>
      </c>
      <c r="B509">
        <v>73568</v>
      </c>
      <c r="C509" t="s">
        <v>12697</v>
      </c>
      <c r="D509" t="s">
        <v>12200</v>
      </c>
      <c r="E509" t="s">
        <v>254</v>
      </c>
      <c r="G509" s="4" t="s">
        <v>507</v>
      </c>
    </row>
    <row r="510" spans="1:7" x14ac:dyDescent="0.25">
      <c r="A510">
        <v>68111041</v>
      </c>
      <c r="B510">
        <v>99104</v>
      </c>
      <c r="C510" t="s">
        <v>12698</v>
      </c>
      <c r="D510" t="s">
        <v>12200</v>
      </c>
      <c r="E510" t="s">
        <v>255</v>
      </c>
      <c r="G510" s="4" t="s">
        <v>508</v>
      </c>
    </row>
    <row r="511" spans="1:7" x14ac:dyDescent="0.25">
      <c r="A511">
        <v>68111042</v>
      </c>
      <c r="B511">
        <v>100887</v>
      </c>
      <c r="C511" t="s">
        <v>12699</v>
      </c>
      <c r="D511" t="s">
        <v>12200</v>
      </c>
      <c r="E511" t="s">
        <v>255</v>
      </c>
      <c r="G511" s="4" t="s">
        <v>509</v>
      </c>
    </row>
    <row r="512" spans="1:7" x14ac:dyDescent="0.25">
      <c r="A512">
        <v>68113349</v>
      </c>
      <c r="B512">
        <v>102599</v>
      </c>
      <c r="C512" t="s">
        <v>12700</v>
      </c>
      <c r="D512" t="s">
        <v>12200</v>
      </c>
      <c r="E512" t="s">
        <v>256</v>
      </c>
      <c r="G512" s="4" t="s">
        <v>510</v>
      </c>
    </row>
    <row r="513" spans="1:7" x14ac:dyDescent="0.25">
      <c r="A513">
        <v>68115658</v>
      </c>
      <c r="B513">
        <v>91656</v>
      </c>
      <c r="C513" t="s">
        <v>12701</v>
      </c>
      <c r="D513" t="s">
        <v>12200</v>
      </c>
      <c r="E513" t="s">
        <v>257</v>
      </c>
      <c r="G513" s="4" t="s">
        <v>511</v>
      </c>
    </row>
    <row r="514" spans="1:7" x14ac:dyDescent="0.25">
      <c r="A514">
        <v>68115660</v>
      </c>
      <c r="B514">
        <v>93503</v>
      </c>
      <c r="C514" t="s">
        <v>9369</v>
      </c>
      <c r="D514" t="s">
        <v>12200</v>
      </c>
      <c r="E514" t="s">
        <v>258</v>
      </c>
      <c r="G514" s="4" t="s">
        <v>512</v>
      </c>
    </row>
    <row r="515" spans="1:7" x14ac:dyDescent="0.25">
      <c r="A515">
        <v>68115661</v>
      </c>
      <c r="B515">
        <v>93641</v>
      </c>
      <c r="C515" t="s">
        <v>12702</v>
      </c>
      <c r="D515" t="s">
        <v>12200</v>
      </c>
      <c r="E515" t="s">
        <v>61</v>
      </c>
      <c r="G515" s="4" t="s">
        <v>513</v>
      </c>
    </row>
    <row r="516" spans="1:7" x14ac:dyDescent="0.25">
      <c r="A516">
        <v>68115654</v>
      </c>
      <c r="B516">
        <v>82885</v>
      </c>
      <c r="C516" t="s">
        <v>12703</v>
      </c>
      <c r="D516" t="s">
        <v>12200</v>
      </c>
      <c r="E516" t="s">
        <v>259</v>
      </c>
      <c r="G516" s="4" t="s">
        <v>514</v>
      </c>
    </row>
    <row r="517" spans="1:7" x14ac:dyDescent="0.25">
      <c r="A517">
        <v>68115655</v>
      </c>
      <c r="B517">
        <v>84039</v>
      </c>
      <c r="C517" t="s">
        <v>12704</v>
      </c>
      <c r="D517" t="s">
        <v>12200</v>
      </c>
      <c r="E517" t="s">
        <v>239</v>
      </c>
      <c r="G517" s="4" t="s">
        <v>515</v>
      </c>
    </row>
    <row r="518" spans="1:7" x14ac:dyDescent="0.25">
      <c r="A518">
        <v>68115657</v>
      </c>
      <c r="B518">
        <v>91179</v>
      </c>
      <c r="C518" t="s">
        <v>12705</v>
      </c>
      <c r="D518" t="s">
        <v>12200</v>
      </c>
      <c r="E518" t="s">
        <v>239</v>
      </c>
      <c r="G518" s="4" t="s">
        <v>516</v>
      </c>
    </row>
    <row r="519" spans="1:7" x14ac:dyDescent="0.25">
      <c r="A519">
        <v>68107024</v>
      </c>
      <c r="B519">
        <v>93625</v>
      </c>
      <c r="C519" t="s">
        <v>12706</v>
      </c>
      <c r="D519" t="s">
        <v>12200</v>
      </c>
      <c r="E519" t="s">
        <v>108</v>
      </c>
      <c r="G519" s="4" t="s">
        <v>517</v>
      </c>
    </row>
    <row r="520" spans="1:7" x14ac:dyDescent="0.25">
      <c r="A520">
        <v>68105230</v>
      </c>
      <c r="B520">
        <v>88756</v>
      </c>
      <c r="C520" t="s">
        <v>12707</v>
      </c>
      <c r="D520" t="s">
        <v>12200</v>
      </c>
      <c r="E520" t="s">
        <v>260</v>
      </c>
      <c r="G520" s="4" t="s">
        <v>518</v>
      </c>
    </row>
    <row r="521" spans="1:7" x14ac:dyDescent="0.25">
      <c r="A521">
        <v>68105234</v>
      </c>
      <c r="B521">
        <v>92181</v>
      </c>
      <c r="C521" t="s">
        <v>12708</v>
      </c>
      <c r="D521" t="s">
        <v>12200</v>
      </c>
      <c r="E521" t="s">
        <v>261</v>
      </c>
      <c r="G521" s="4" t="s">
        <v>519</v>
      </c>
    </row>
    <row r="522" spans="1:7" x14ac:dyDescent="0.25">
      <c r="A522">
        <v>68105235</v>
      </c>
      <c r="B522">
        <v>92182</v>
      </c>
      <c r="C522" t="s">
        <v>12709</v>
      </c>
      <c r="D522" t="s">
        <v>12200</v>
      </c>
      <c r="E522" t="s">
        <v>262</v>
      </c>
      <c r="G522" s="4" t="s">
        <v>520</v>
      </c>
    </row>
    <row r="523" spans="1:7" x14ac:dyDescent="0.25">
      <c r="A523">
        <v>68104608</v>
      </c>
      <c r="B523">
        <v>93618</v>
      </c>
      <c r="C523" t="s">
        <v>12710</v>
      </c>
      <c r="D523" t="s">
        <v>12200</v>
      </c>
      <c r="E523" t="s">
        <v>222</v>
      </c>
      <c r="G523" s="4" t="s">
        <v>521</v>
      </c>
    </row>
    <row r="524" spans="1:7" x14ac:dyDescent="0.25">
      <c r="A524">
        <v>68104609</v>
      </c>
      <c r="B524">
        <v>93619</v>
      </c>
      <c r="C524" t="s">
        <v>12711</v>
      </c>
      <c r="D524" t="s">
        <v>12200</v>
      </c>
      <c r="E524" t="s">
        <v>222</v>
      </c>
      <c r="G524" s="4" t="s">
        <v>522</v>
      </c>
    </row>
    <row r="525" spans="1:7" x14ac:dyDescent="0.25">
      <c r="A525">
        <v>68105224</v>
      </c>
      <c r="B525">
        <v>83391</v>
      </c>
      <c r="C525" t="s">
        <v>12712</v>
      </c>
      <c r="D525" t="s">
        <v>12200</v>
      </c>
      <c r="E525" t="s">
        <v>263</v>
      </c>
      <c r="G525" s="4" t="s">
        <v>523</v>
      </c>
    </row>
    <row r="526" spans="1:7" x14ac:dyDescent="0.25">
      <c r="A526">
        <v>68105243</v>
      </c>
      <c r="B526">
        <v>93557</v>
      </c>
      <c r="C526" t="s">
        <v>12713</v>
      </c>
      <c r="D526" t="s">
        <v>12200</v>
      </c>
      <c r="E526" t="s">
        <v>264</v>
      </c>
      <c r="G526" s="4" t="s">
        <v>524</v>
      </c>
    </row>
    <row r="527" spans="1:7" x14ac:dyDescent="0.25">
      <c r="A527">
        <v>68105244</v>
      </c>
      <c r="B527">
        <v>93558</v>
      </c>
      <c r="C527" t="s">
        <v>12714</v>
      </c>
      <c r="D527" t="s">
        <v>12200</v>
      </c>
      <c r="E527" t="s">
        <v>264</v>
      </c>
      <c r="G527" s="4" t="s">
        <v>525</v>
      </c>
    </row>
    <row r="528" spans="1:7" x14ac:dyDescent="0.25">
      <c r="A528">
        <v>68105245</v>
      </c>
      <c r="B528">
        <v>93566</v>
      </c>
      <c r="C528" t="s">
        <v>12715</v>
      </c>
      <c r="D528" t="s">
        <v>12200</v>
      </c>
      <c r="E528" t="s">
        <v>265</v>
      </c>
      <c r="G528" s="4" t="s">
        <v>526</v>
      </c>
    </row>
    <row r="529" spans="1:7" x14ac:dyDescent="0.25">
      <c r="A529">
        <v>68105239</v>
      </c>
      <c r="B529">
        <v>92609</v>
      </c>
      <c r="C529" t="s">
        <v>12716</v>
      </c>
      <c r="D529" t="s">
        <v>12200</v>
      </c>
      <c r="E529" t="s">
        <v>266</v>
      </c>
      <c r="G529" s="4" t="s">
        <v>527</v>
      </c>
    </row>
    <row r="530" spans="1:7" x14ac:dyDescent="0.25">
      <c r="A530">
        <v>68105240</v>
      </c>
      <c r="B530">
        <v>92610</v>
      </c>
      <c r="C530" t="s">
        <v>12717</v>
      </c>
      <c r="D530" t="s">
        <v>12200</v>
      </c>
      <c r="E530" t="s">
        <v>266</v>
      </c>
      <c r="G530" s="4" t="s">
        <v>528</v>
      </c>
    </row>
    <row r="531" spans="1:7" x14ac:dyDescent="0.25">
      <c r="A531">
        <v>68105241</v>
      </c>
      <c r="B531">
        <v>92612</v>
      </c>
      <c r="C531" t="s">
        <v>12718</v>
      </c>
      <c r="D531" t="s">
        <v>12200</v>
      </c>
      <c r="E531" t="s">
        <v>266</v>
      </c>
      <c r="G531" s="4" t="s">
        <v>529</v>
      </c>
    </row>
    <row r="532" spans="1:7" x14ac:dyDescent="0.25">
      <c r="A532">
        <v>68104294</v>
      </c>
      <c r="B532">
        <v>92332</v>
      </c>
      <c r="C532" t="s">
        <v>12719</v>
      </c>
      <c r="D532" t="s">
        <v>12200</v>
      </c>
      <c r="E532" t="s">
        <v>41</v>
      </c>
      <c r="G532" s="4" t="s">
        <v>530</v>
      </c>
    </row>
    <row r="533" spans="1:7" x14ac:dyDescent="0.25">
      <c r="A533">
        <v>68104297</v>
      </c>
      <c r="B533">
        <v>92602</v>
      </c>
      <c r="C533" t="s">
        <v>12720</v>
      </c>
      <c r="D533" t="s">
        <v>12200</v>
      </c>
      <c r="E533" t="s">
        <v>267</v>
      </c>
      <c r="G533" s="4" t="s">
        <v>531</v>
      </c>
    </row>
    <row r="534" spans="1:7" x14ac:dyDescent="0.25">
      <c r="A534">
        <v>68104301</v>
      </c>
      <c r="B534">
        <v>92608</v>
      </c>
      <c r="C534" t="s">
        <v>12721</v>
      </c>
      <c r="D534" t="s">
        <v>12200</v>
      </c>
      <c r="E534" t="s">
        <v>248</v>
      </c>
      <c r="G534" s="4" t="s">
        <v>532</v>
      </c>
    </row>
    <row r="535" spans="1:7" x14ac:dyDescent="0.25">
      <c r="A535">
        <v>68104286</v>
      </c>
      <c r="B535">
        <v>91401</v>
      </c>
      <c r="C535" t="s">
        <v>12722</v>
      </c>
      <c r="D535" t="s">
        <v>12200</v>
      </c>
      <c r="E535" t="s">
        <v>268</v>
      </c>
      <c r="G535" s="4" t="s">
        <v>533</v>
      </c>
    </row>
    <row r="536" spans="1:7" x14ac:dyDescent="0.25">
      <c r="A536">
        <v>68104288</v>
      </c>
      <c r="B536">
        <v>92315</v>
      </c>
      <c r="C536" t="s">
        <v>12723</v>
      </c>
      <c r="D536" t="s">
        <v>12200</v>
      </c>
      <c r="E536" t="s">
        <v>269</v>
      </c>
      <c r="G536" s="4" t="s">
        <v>534</v>
      </c>
    </row>
    <row r="537" spans="1:7" x14ac:dyDescent="0.25">
      <c r="A537">
        <v>68104293</v>
      </c>
      <c r="B537">
        <v>92331</v>
      </c>
      <c r="C537" t="s">
        <v>12724</v>
      </c>
      <c r="D537" t="s">
        <v>12200</v>
      </c>
      <c r="E537" t="s">
        <v>41</v>
      </c>
      <c r="G537" s="4" t="s">
        <v>535</v>
      </c>
    </row>
    <row r="538" spans="1:7" x14ac:dyDescent="0.25">
      <c r="A538">
        <v>68104308</v>
      </c>
      <c r="B538">
        <v>93288</v>
      </c>
      <c r="C538" t="s">
        <v>12725</v>
      </c>
      <c r="D538" t="s">
        <v>12200</v>
      </c>
      <c r="E538" t="s">
        <v>270</v>
      </c>
      <c r="G538" s="4" t="s">
        <v>536</v>
      </c>
    </row>
    <row r="539" spans="1:7" x14ac:dyDescent="0.25">
      <c r="A539">
        <v>68104313</v>
      </c>
      <c r="B539">
        <v>93549</v>
      </c>
      <c r="C539" t="s">
        <v>12726</v>
      </c>
      <c r="D539" t="s">
        <v>12200</v>
      </c>
      <c r="E539" t="s">
        <v>108</v>
      </c>
      <c r="G539" s="4" t="s">
        <v>537</v>
      </c>
    </row>
    <row r="540" spans="1:7" x14ac:dyDescent="0.25">
      <c r="A540">
        <v>68104316</v>
      </c>
      <c r="B540">
        <v>93556</v>
      </c>
      <c r="C540" t="s">
        <v>12727</v>
      </c>
      <c r="D540" t="s">
        <v>12200</v>
      </c>
      <c r="E540" t="s">
        <v>264</v>
      </c>
      <c r="G540" s="4" t="s">
        <v>538</v>
      </c>
    </row>
    <row r="541" spans="1:7" x14ac:dyDescent="0.25">
      <c r="A541">
        <v>68104303</v>
      </c>
      <c r="B541">
        <v>92631</v>
      </c>
      <c r="C541" t="s">
        <v>12728</v>
      </c>
      <c r="D541" t="s">
        <v>12200</v>
      </c>
      <c r="E541" t="s">
        <v>68</v>
      </c>
      <c r="G541" s="4" t="s">
        <v>539</v>
      </c>
    </row>
    <row r="542" spans="1:7" x14ac:dyDescent="0.25">
      <c r="A542">
        <v>68104305</v>
      </c>
      <c r="B542">
        <v>92633</v>
      </c>
      <c r="C542" t="s">
        <v>12729</v>
      </c>
      <c r="D542" t="s">
        <v>12200</v>
      </c>
      <c r="E542" t="s">
        <v>68</v>
      </c>
      <c r="G542" s="4" t="s">
        <v>540</v>
      </c>
    </row>
    <row r="543" spans="1:7" x14ac:dyDescent="0.25">
      <c r="A543">
        <v>68104307</v>
      </c>
      <c r="B543">
        <v>92637</v>
      </c>
      <c r="C543" t="s">
        <v>12730</v>
      </c>
      <c r="D543" t="s">
        <v>12200</v>
      </c>
      <c r="E543" t="s">
        <v>271</v>
      </c>
      <c r="G543" s="4" t="s">
        <v>541</v>
      </c>
    </row>
    <row r="544" spans="1:7" x14ac:dyDescent="0.25">
      <c r="A544">
        <v>68107012</v>
      </c>
      <c r="B544">
        <v>83952</v>
      </c>
      <c r="C544" t="s">
        <v>12731</v>
      </c>
      <c r="D544" t="s">
        <v>12200</v>
      </c>
      <c r="E544" t="s">
        <v>130</v>
      </c>
      <c r="G544" s="4" t="s">
        <v>542</v>
      </c>
    </row>
    <row r="545" spans="1:7" x14ac:dyDescent="0.25">
      <c r="A545">
        <v>68107014</v>
      </c>
      <c r="B545">
        <v>84000</v>
      </c>
      <c r="C545" t="s">
        <v>12732</v>
      </c>
      <c r="D545" t="s">
        <v>12200</v>
      </c>
      <c r="E545" t="s">
        <v>130</v>
      </c>
      <c r="G545" s="4" t="s">
        <v>543</v>
      </c>
    </row>
    <row r="546" spans="1:7" x14ac:dyDescent="0.25">
      <c r="A546">
        <v>68107015</v>
      </c>
      <c r="B546">
        <v>84614</v>
      </c>
      <c r="C546" t="s">
        <v>272</v>
      </c>
      <c r="D546" t="s">
        <v>12200</v>
      </c>
      <c r="E546" t="s">
        <v>272</v>
      </c>
      <c r="G546" s="4" t="s">
        <v>544</v>
      </c>
    </row>
    <row r="547" spans="1:7" x14ac:dyDescent="0.25">
      <c r="A547">
        <v>68107009</v>
      </c>
      <c r="B547">
        <v>76172</v>
      </c>
      <c r="C547" t="s">
        <v>12733</v>
      </c>
      <c r="D547" t="s">
        <v>12200</v>
      </c>
      <c r="E547" t="s">
        <v>108</v>
      </c>
      <c r="G547" s="4" t="s">
        <v>545</v>
      </c>
    </row>
    <row r="548" spans="1:7" x14ac:dyDescent="0.25">
      <c r="A548">
        <v>68107010</v>
      </c>
      <c r="B548">
        <v>81504</v>
      </c>
      <c r="C548" t="s">
        <v>12734</v>
      </c>
      <c r="D548" t="s">
        <v>12200</v>
      </c>
      <c r="E548" t="s">
        <v>273</v>
      </c>
      <c r="G548" s="4" t="s">
        <v>546</v>
      </c>
    </row>
    <row r="549" spans="1:7" x14ac:dyDescent="0.25">
      <c r="A549">
        <v>68107011</v>
      </c>
      <c r="B549">
        <v>83951</v>
      </c>
      <c r="C549" t="s">
        <v>12735</v>
      </c>
      <c r="D549" t="s">
        <v>12200</v>
      </c>
      <c r="E549" t="s">
        <v>130</v>
      </c>
      <c r="G549" s="4" t="s">
        <v>547</v>
      </c>
    </row>
    <row r="550" spans="1:7" x14ac:dyDescent="0.25">
      <c r="A550">
        <v>68107020</v>
      </c>
      <c r="B550">
        <v>93500</v>
      </c>
      <c r="C550" t="s">
        <v>12736</v>
      </c>
      <c r="D550" t="s">
        <v>12200</v>
      </c>
      <c r="E550" t="s">
        <v>274</v>
      </c>
      <c r="G550" s="4" t="s">
        <v>548</v>
      </c>
    </row>
    <row r="551" spans="1:7" x14ac:dyDescent="0.25">
      <c r="A551">
        <v>68107021</v>
      </c>
      <c r="B551">
        <v>93622</v>
      </c>
      <c r="C551" t="s">
        <v>12737</v>
      </c>
      <c r="D551" t="s">
        <v>12200</v>
      </c>
      <c r="E551" t="s">
        <v>108</v>
      </c>
      <c r="G551" s="4" t="s">
        <v>549</v>
      </c>
    </row>
    <row r="552" spans="1:7" x14ac:dyDescent="0.25">
      <c r="A552">
        <v>68107022</v>
      </c>
      <c r="B552">
        <v>93623</v>
      </c>
      <c r="C552" t="s">
        <v>12738</v>
      </c>
      <c r="D552" t="s">
        <v>12200</v>
      </c>
      <c r="E552" t="s">
        <v>108</v>
      </c>
      <c r="G552" s="4" t="s">
        <v>550</v>
      </c>
    </row>
    <row r="553" spans="1:7" x14ac:dyDescent="0.25">
      <c r="A553">
        <v>68107017</v>
      </c>
      <c r="B553">
        <v>91732</v>
      </c>
      <c r="C553" t="s">
        <v>12739</v>
      </c>
      <c r="D553" t="s">
        <v>12200</v>
      </c>
      <c r="E553" t="s">
        <v>275</v>
      </c>
      <c r="G553" s="4" t="s">
        <v>551</v>
      </c>
    </row>
    <row r="554" spans="1:7" x14ac:dyDescent="0.25">
      <c r="A554">
        <v>68107018</v>
      </c>
      <c r="B554">
        <v>92071</v>
      </c>
      <c r="C554" t="s">
        <v>12740</v>
      </c>
      <c r="D554" t="s">
        <v>12200</v>
      </c>
      <c r="E554" t="s">
        <v>130</v>
      </c>
      <c r="G554" s="4" t="s">
        <v>552</v>
      </c>
    </row>
    <row r="555" spans="1:7" x14ac:dyDescent="0.25">
      <c r="A555">
        <v>68107019</v>
      </c>
      <c r="B555">
        <v>92072</v>
      </c>
      <c r="C555" t="s">
        <v>12741</v>
      </c>
      <c r="D555" t="s">
        <v>12200</v>
      </c>
      <c r="E555" t="s">
        <v>130</v>
      </c>
      <c r="G555" s="4" t="s">
        <v>553</v>
      </c>
    </row>
    <row r="556" spans="1:7" x14ac:dyDescent="0.25">
      <c r="A556">
        <v>68105250</v>
      </c>
      <c r="B556">
        <v>93571</v>
      </c>
      <c r="C556" t="s">
        <v>12742</v>
      </c>
      <c r="D556" t="s">
        <v>12200</v>
      </c>
      <c r="E556" t="s">
        <v>265</v>
      </c>
      <c r="G556" s="4" t="s">
        <v>554</v>
      </c>
    </row>
    <row r="557" spans="1:7" x14ac:dyDescent="0.25">
      <c r="A557">
        <v>68105251</v>
      </c>
      <c r="B557">
        <v>93572</v>
      </c>
      <c r="C557" t="s">
        <v>12743</v>
      </c>
      <c r="D557" t="s">
        <v>12200</v>
      </c>
      <c r="E557" t="s">
        <v>265</v>
      </c>
      <c r="G557" s="4" t="s">
        <v>555</v>
      </c>
    </row>
    <row r="558" spans="1:7" x14ac:dyDescent="0.25">
      <c r="A558">
        <v>68105252</v>
      </c>
      <c r="B558">
        <v>93573</v>
      </c>
      <c r="C558" t="s">
        <v>12744</v>
      </c>
      <c r="D558" t="s">
        <v>12200</v>
      </c>
      <c r="E558" t="s">
        <v>265</v>
      </c>
      <c r="G558" s="4" t="s">
        <v>556</v>
      </c>
    </row>
    <row r="559" spans="1:7" x14ac:dyDescent="0.25">
      <c r="A559">
        <v>68105246</v>
      </c>
      <c r="B559">
        <v>93567</v>
      </c>
      <c r="C559" t="s">
        <v>12745</v>
      </c>
      <c r="D559" t="s">
        <v>12200</v>
      </c>
      <c r="E559" t="s">
        <v>265</v>
      </c>
      <c r="G559" s="4" t="s">
        <v>557</v>
      </c>
    </row>
    <row r="560" spans="1:7" x14ac:dyDescent="0.25">
      <c r="A560">
        <v>68105247</v>
      </c>
      <c r="B560">
        <v>93568</v>
      </c>
      <c r="C560" t="s">
        <v>12746</v>
      </c>
      <c r="D560" t="s">
        <v>12200</v>
      </c>
      <c r="E560" t="s">
        <v>265</v>
      </c>
      <c r="G560" s="4" t="s">
        <v>558</v>
      </c>
    </row>
    <row r="561" spans="1:7" x14ac:dyDescent="0.25">
      <c r="A561">
        <v>68105248</v>
      </c>
      <c r="B561">
        <v>93569</v>
      </c>
      <c r="C561" t="s">
        <v>12747</v>
      </c>
      <c r="D561" t="s">
        <v>12200</v>
      </c>
      <c r="E561" t="s">
        <v>265</v>
      </c>
      <c r="G561" s="4" t="s">
        <v>559</v>
      </c>
    </row>
    <row r="562" spans="1:7" x14ac:dyDescent="0.25">
      <c r="A562">
        <v>68105721</v>
      </c>
      <c r="B562">
        <v>92551</v>
      </c>
      <c r="C562" t="s">
        <v>12748</v>
      </c>
      <c r="D562" t="s">
        <v>12200</v>
      </c>
      <c r="E562" t="s">
        <v>276</v>
      </c>
      <c r="G562" s="4" t="s">
        <v>560</v>
      </c>
    </row>
    <row r="563" spans="1:7" x14ac:dyDescent="0.25">
      <c r="A563">
        <v>68107007</v>
      </c>
      <c r="B563">
        <v>73321</v>
      </c>
      <c r="C563" t="s">
        <v>12749</v>
      </c>
      <c r="D563" t="s">
        <v>12200</v>
      </c>
      <c r="E563" t="s">
        <v>55</v>
      </c>
      <c r="G563" s="4" t="s">
        <v>561</v>
      </c>
    </row>
    <row r="564" spans="1:7" x14ac:dyDescent="0.25">
      <c r="A564">
        <v>68107008</v>
      </c>
      <c r="B564">
        <v>74894</v>
      </c>
      <c r="C564" t="s">
        <v>12750</v>
      </c>
      <c r="D564" t="s">
        <v>12200</v>
      </c>
      <c r="E564" t="s">
        <v>130</v>
      </c>
      <c r="G564" s="4" t="s">
        <v>562</v>
      </c>
    </row>
    <row r="565" spans="1:7" x14ac:dyDescent="0.25">
      <c r="A565">
        <v>68105253</v>
      </c>
      <c r="B565">
        <v>93574</v>
      </c>
      <c r="C565" t="s">
        <v>12751</v>
      </c>
      <c r="D565" t="s">
        <v>12200</v>
      </c>
      <c r="E565" t="s">
        <v>265</v>
      </c>
      <c r="G565" s="4" t="s">
        <v>563</v>
      </c>
    </row>
    <row r="566" spans="1:7" x14ac:dyDescent="0.25">
      <c r="A566">
        <v>68105254</v>
      </c>
      <c r="B566">
        <v>93575</v>
      </c>
      <c r="C566" t="s">
        <v>12752</v>
      </c>
      <c r="D566" t="s">
        <v>12200</v>
      </c>
      <c r="E566" t="s">
        <v>265</v>
      </c>
      <c r="G566" s="4" t="s">
        <v>564</v>
      </c>
    </row>
    <row r="567" spans="1:7" x14ac:dyDescent="0.25">
      <c r="A567">
        <v>68105257</v>
      </c>
      <c r="B567">
        <v>93620</v>
      </c>
      <c r="C567" t="s">
        <v>12753</v>
      </c>
      <c r="D567" t="s">
        <v>12200</v>
      </c>
      <c r="E567" t="s">
        <v>277</v>
      </c>
      <c r="G567" s="4" t="s">
        <v>565</v>
      </c>
    </row>
    <row r="568" spans="1:7" x14ac:dyDescent="0.25">
      <c r="A568">
        <v>68078132</v>
      </c>
      <c r="B568">
        <v>87670</v>
      </c>
      <c r="C568" t="s">
        <v>12754</v>
      </c>
      <c r="D568" t="s">
        <v>12200</v>
      </c>
      <c r="E568" t="s">
        <v>108</v>
      </c>
      <c r="G568" s="4" t="s">
        <v>566</v>
      </c>
    </row>
    <row r="569" spans="1:7" x14ac:dyDescent="0.25">
      <c r="A569">
        <v>68078133</v>
      </c>
      <c r="B569">
        <v>90883</v>
      </c>
      <c r="C569" t="s">
        <v>12755</v>
      </c>
      <c r="D569" t="s">
        <v>12200</v>
      </c>
      <c r="E569" t="s">
        <v>278</v>
      </c>
      <c r="G569" s="4" t="s">
        <v>567</v>
      </c>
    </row>
    <row r="570" spans="1:7" x14ac:dyDescent="0.25">
      <c r="A570">
        <v>68078135</v>
      </c>
      <c r="B570">
        <v>90881</v>
      </c>
      <c r="C570" t="s">
        <v>12756</v>
      </c>
      <c r="D570" t="s">
        <v>12200</v>
      </c>
      <c r="E570" t="s">
        <v>279</v>
      </c>
      <c r="G570" s="4" t="s">
        <v>568</v>
      </c>
    </row>
    <row r="571" spans="1:7" x14ac:dyDescent="0.25">
      <c r="A571">
        <v>68077707</v>
      </c>
      <c r="B571">
        <v>90855</v>
      </c>
      <c r="C571" t="s">
        <v>12757</v>
      </c>
      <c r="D571" t="s">
        <v>12200</v>
      </c>
      <c r="E571" t="s">
        <v>280</v>
      </c>
      <c r="G571" s="4" t="s">
        <v>569</v>
      </c>
    </row>
    <row r="572" spans="1:7" x14ac:dyDescent="0.25">
      <c r="A572">
        <v>68077710</v>
      </c>
      <c r="B572">
        <v>89125</v>
      </c>
      <c r="C572" t="s">
        <v>12758</v>
      </c>
      <c r="D572" t="s">
        <v>12200</v>
      </c>
      <c r="E572" t="s">
        <v>281</v>
      </c>
      <c r="G572" s="4" t="s">
        <v>570</v>
      </c>
    </row>
    <row r="573" spans="1:7" x14ac:dyDescent="0.25">
      <c r="A573">
        <v>68077713</v>
      </c>
      <c r="B573">
        <v>81984</v>
      </c>
      <c r="C573" t="s">
        <v>12759</v>
      </c>
      <c r="D573" t="s">
        <v>12200</v>
      </c>
      <c r="E573" t="s">
        <v>282</v>
      </c>
      <c r="G573" s="4" t="s">
        <v>571</v>
      </c>
    </row>
    <row r="574" spans="1:7" x14ac:dyDescent="0.25">
      <c r="A574">
        <v>68078655</v>
      </c>
      <c r="B574">
        <v>90912</v>
      </c>
      <c r="C574" t="s">
        <v>12760</v>
      </c>
      <c r="D574" t="s">
        <v>12200</v>
      </c>
      <c r="E574" t="s">
        <v>283</v>
      </c>
      <c r="G574" s="4" t="s">
        <v>572</v>
      </c>
    </row>
    <row r="575" spans="1:7" x14ac:dyDescent="0.25">
      <c r="A575">
        <v>68078666</v>
      </c>
      <c r="B575">
        <v>90895</v>
      </c>
      <c r="C575" t="s">
        <v>12761</v>
      </c>
      <c r="D575" t="s">
        <v>12200</v>
      </c>
      <c r="E575" t="s">
        <v>284</v>
      </c>
      <c r="G575" s="4" t="s">
        <v>573</v>
      </c>
    </row>
    <row r="576" spans="1:7" x14ac:dyDescent="0.25">
      <c r="A576">
        <v>68078667</v>
      </c>
      <c r="B576">
        <v>90887</v>
      </c>
      <c r="C576" t="s">
        <v>12762</v>
      </c>
      <c r="D576" t="s">
        <v>12200</v>
      </c>
      <c r="E576" t="s">
        <v>120</v>
      </c>
      <c r="G576" s="4" t="s">
        <v>574</v>
      </c>
    </row>
    <row r="577" spans="1:7" x14ac:dyDescent="0.25">
      <c r="A577">
        <v>68078136</v>
      </c>
      <c r="B577">
        <v>87922</v>
      </c>
      <c r="C577" t="s">
        <v>12763</v>
      </c>
      <c r="D577" t="s">
        <v>12200</v>
      </c>
      <c r="E577" t="s">
        <v>285</v>
      </c>
      <c r="G577" s="4" t="s">
        <v>575</v>
      </c>
    </row>
    <row r="578" spans="1:7" x14ac:dyDescent="0.25">
      <c r="A578">
        <v>68078651</v>
      </c>
      <c r="B578">
        <v>90897</v>
      </c>
      <c r="C578" t="s">
        <v>12764</v>
      </c>
      <c r="D578" t="s">
        <v>12200</v>
      </c>
      <c r="E578" t="s">
        <v>286</v>
      </c>
      <c r="G578" s="4" t="s">
        <v>576</v>
      </c>
    </row>
    <row r="579" spans="1:7" x14ac:dyDescent="0.25">
      <c r="A579">
        <v>68078654</v>
      </c>
      <c r="B579">
        <v>90899</v>
      </c>
      <c r="C579" t="s">
        <v>12765</v>
      </c>
      <c r="D579" t="s">
        <v>12200</v>
      </c>
      <c r="E579" t="s">
        <v>286</v>
      </c>
      <c r="G579" s="4" t="s">
        <v>577</v>
      </c>
    </row>
    <row r="580" spans="1:7" x14ac:dyDescent="0.25">
      <c r="A580">
        <v>68076159</v>
      </c>
      <c r="B580">
        <v>90705</v>
      </c>
      <c r="C580" t="s">
        <v>287</v>
      </c>
      <c r="D580" t="s">
        <v>12200</v>
      </c>
      <c r="E580" t="s">
        <v>287</v>
      </c>
      <c r="G580" s="4" t="s">
        <v>578</v>
      </c>
    </row>
    <row r="581" spans="1:7" x14ac:dyDescent="0.25">
      <c r="A581">
        <v>68076160</v>
      </c>
      <c r="B581">
        <v>90696</v>
      </c>
      <c r="C581" t="s">
        <v>12766</v>
      </c>
      <c r="D581" t="s">
        <v>12200</v>
      </c>
      <c r="E581" t="s">
        <v>0</v>
      </c>
      <c r="G581" s="4" t="s">
        <v>579</v>
      </c>
    </row>
    <row r="582" spans="1:7" x14ac:dyDescent="0.25">
      <c r="A582">
        <v>68076161</v>
      </c>
      <c r="B582">
        <v>88587</v>
      </c>
      <c r="C582" t="s">
        <v>12767</v>
      </c>
      <c r="D582" t="s">
        <v>12200</v>
      </c>
      <c r="E582" t="s">
        <v>288</v>
      </c>
      <c r="G582" s="4" t="s">
        <v>580</v>
      </c>
    </row>
    <row r="583" spans="1:7" x14ac:dyDescent="0.25">
      <c r="A583">
        <v>68076154</v>
      </c>
      <c r="B583">
        <v>90822</v>
      </c>
      <c r="C583" t="s">
        <v>12768</v>
      </c>
      <c r="D583" t="s">
        <v>12200</v>
      </c>
      <c r="E583" t="s">
        <v>289</v>
      </c>
      <c r="G583" s="4" t="s">
        <v>581</v>
      </c>
    </row>
    <row r="584" spans="1:7" x14ac:dyDescent="0.25">
      <c r="A584">
        <v>68076156</v>
      </c>
      <c r="B584">
        <v>87133</v>
      </c>
      <c r="C584" t="s">
        <v>12769</v>
      </c>
      <c r="D584" t="s">
        <v>12200</v>
      </c>
      <c r="E584" t="s">
        <v>290</v>
      </c>
      <c r="G584" s="4" t="s">
        <v>582</v>
      </c>
    </row>
    <row r="585" spans="1:7" x14ac:dyDescent="0.25">
      <c r="A585">
        <v>68076158</v>
      </c>
      <c r="B585">
        <v>90590</v>
      </c>
      <c r="C585" t="s">
        <v>12770</v>
      </c>
      <c r="D585" t="s">
        <v>12200</v>
      </c>
      <c r="E585" t="s">
        <v>291</v>
      </c>
      <c r="G585" s="4" t="s">
        <v>583</v>
      </c>
    </row>
    <row r="586" spans="1:7" x14ac:dyDescent="0.25">
      <c r="A586">
        <v>68077702</v>
      </c>
      <c r="B586">
        <v>90833</v>
      </c>
      <c r="C586" t="s">
        <v>12771</v>
      </c>
      <c r="D586" t="s">
        <v>12200</v>
      </c>
      <c r="E586" t="s">
        <v>292</v>
      </c>
      <c r="G586" s="4" t="s">
        <v>584</v>
      </c>
    </row>
    <row r="587" spans="1:7" x14ac:dyDescent="0.25">
      <c r="A587">
        <v>68077704</v>
      </c>
      <c r="B587">
        <v>90828</v>
      </c>
      <c r="C587" t="s">
        <v>12772</v>
      </c>
      <c r="D587" t="s">
        <v>12200</v>
      </c>
      <c r="E587" t="s">
        <v>293</v>
      </c>
      <c r="G587" s="4" t="s">
        <v>585</v>
      </c>
    </row>
    <row r="588" spans="1:7" x14ac:dyDescent="0.25">
      <c r="A588">
        <v>68077705</v>
      </c>
      <c r="B588">
        <v>90848</v>
      </c>
      <c r="C588" t="s">
        <v>12773</v>
      </c>
      <c r="D588" t="s">
        <v>12200</v>
      </c>
      <c r="E588" t="s">
        <v>280</v>
      </c>
      <c r="G588" s="4" t="s">
        <v>586</v>
      </c>
    </row>
    <row r="589" spans="1:7" x14ac:dyDescent="0.25">
      <c r="A589">
        <v>68076168</v>
      </c>
      <c r="B589">
        <v>90748</v>
      </c>
      <c r="C589" t="s">
        <v>12774</v>
      </c>
      <c r="D589" t="s">
        <v>12200</v>
      </c>
      <c r="E589" t="s">
        <v>266</v>
      </c>
      <c r="G589" s="4" t="s">
        <v>587</v>
      </c>
    </row>
    <row r="590" spans="1:7" x14ac:dyDescent="0.25">
      <c r="A590">
        <v>68077692</v>
      </c>
      <c r="B590">
        <v>85440</v>
      </c>
      <c r="C590" t="s">
        <v>12775</v>
      </c>
      <c r="D590" t="s">
        <v>12200</v>
      </c>
      <c r="E590" t="s">
        <v>294</v>
      </c>
      <c r="G590" s="4" t="s">
        <v>588</v>
      </c>
    </row>
    <row r="591" spans="1:7" x14ac:dyDescent="0.25">
      <c r="A591">
        <v>68077695</v>
      </c>
      <c r="B591">
        <v>87337</v>
      </c>
      <c r="C591" t="s">
        <v>12776</v>
      </c>
      <c r="D591" t="s">
        <v>12200</v>
      </c>
      <c r="E591" t="s">
        <v>295</v>
      </c>
      <c r="G591" s="4" t="s">
        <v>589</v>
      </c>
    </row>
    <row r="592" spans="1:7" x14ac:dyDescent="0.25">
      <c r="A592">
        <v>68079613</v>
      </c>
      <c r="B592">
        <v>90896</v>
      </c>
      <c r="C592" t="s">
        <v>12777</v>
      </c>
      <c r="D592" t="s">
        <v>12200</v>
      </c>
      <c r="E592" t="s">
        <v>296</v>
      </c>
      <c r="G592" s="4" t="s">
        <v>590</v>
      </c>
    </row>
    <row r="593" spans="1:7" x14ac:dyDescent="0.25">
      <c r="A593">
        <v>68079617</v>
      </c>
      <c r="B593">
        <v>90869</v>
      </c>
      <c r="C593" t="s">
        <v>12778</v>
      </c>
      <c r="D593" t="s">
        <v>12200</v>
      </c>
      <c r="E593" t="s">
        <v>297</v>
      </c>
      <c r="G593" s="4" t="s">
        <v>591</v>
      </c>
    </row>
    <row r="594" spans="1:7" x14ac:dyDescent="0.25">
      <c r="A594">
        <v>68079619</v>
      </c>
      <c r="B594">
        <v>90940</v>
      </c>
      <c r="C594" t="s">
        <v>12779</v>
      </c>
      <c r="D594" t="s">
        <v>12200</v>
      </c>
      <c r="E594" t="s">
        <v>298</v>
      </c>
      <c r="G594" s="4" t="s">
        <v>592</v>
      </c>
    </row>
    <row r="595" spans="1:7" x14ac:dyDescent="0.25">
      <c r="A595">
        <v>68079607</v>
      </c>
      <c r="B595">
        <v>74573</v>
      </c>
      <c r="C595" t="s">
        <v>12780</v>
      </c>
      <c r="D595" t="s">
        <v>12200</v>
      </c>
      <c r="E595" t="s">
        <v>297</v>
      </c>
      <c r="G595" s="4" t="s">
        <v>593</v>
      </c>
    </row>
    <row r="596" spans="1:7" x14ac:dyDescent="0.25">
      <c r="A596">
        <v>68079608</v>
      </c>
      <c r="B596">
        <v>78787</v>
      </c>
      <c r="C596" t="s">
        <v>12781</v>
      </c>
      <c r="D596" t="s">
        <v>12200</v>
      </c>
      <c r="E596" t="s">
        <v>295</v>
      </c>
      <c r="G596" s="4" t="s">
        <v>594</v>
      </c>
    </row>
    <row r="597" spans="1:7" x14ac:dyDescent="0.25">
      <c r="A597">
        <v>68079610</v>
      </c>
      <c r="B597">
        <v>79027</v>
      </c>
      <c r="C597" t="s">
        <v>12782</v>
      </c>
      <c r="D597" t="s">
        <v>12200</v>
      </c>
      <c r="E597" t="s">
        <v>295</v>
      </c>
      <c r="G597" s="4" t="s">
        <v>595</v>
      </c>
    </row>
    <row r="598" spans="1:7" x14ac:dyDescent="0.25">
      <c r="A598">
        <v>68079624</v>
      </c>
      <c r="B598">
        <v>79037</v>
      </c>
      <c r="C598" t="s">
        <v>12783</v>
      </c>
      <c r="D598" t="s">
        <v>12200</v>
      </c>
      <c r="E598" t="s">
        <v>295</v>
      </c>
      <c r="G598" s="4" t="s">
        <v>596</v>
      </c>
    </row>
    <row r="599" spans="1:7" x14ac:dyDescent="0.25">
      <c r="A599">
        <v>68080010</v>
      </c>
      <c r="B599">
        <v>90976</v>
      </c>
      <c r="C599" t="s">
        <v>7229</v>
      </c>
      <c r="D599" t="s">
        <v>12200</v>
      </c>
      <c r="E599" t="s">
        <v>299</v>
      </c>
      <c r="G599" s="4" t="s">
        <v>597</v>
      </c>
    </row>
    <row r="600" spans="1:7" x14ac:dyDescent="0.25">
      <c r="A600">
        <v>68079620</v>
      </c>
      <c r="B600">
        <v>90870</v>
      </c>
      <c r="C600" t="s">
        <v>12784</v>
      </c>
      <c r="D600" t="s">
        <v>12200</v>
      </c>
      <c r="E600" t="s">
        <v>297</v>
      </c>
      <c r="G600" s="4" t="s">
        <v>598</v>
      </c>
    </row>
    <row r="601" spans="1:7" x14ac:dyDescent="0.25">
      <c r="A601">
        <v>68079622</v>
      </c>
      <c r="B601">
        <v>90911</v>
      </c>
      <c r="C601" t="s">
        <v>12785</v>
      </c>
      <c r="D601" t="s">
        <v>12200</v>
      </c>
      <c r="E601" t="s">
        <v>300</v>
      </c>
      <c r="G601" s="4" t="s">
        <v>599</v>
      </c>
    </row>
    <row r="602" spans="1:7" x14ac:dyDescent="0.25">
      <c r="A602">
        <v>68079623</v>
      </c>
      <c r="B602">
        <v>79029</v>
      </c>
      <c r="C602" t="s">
        <v>12786</v>
      </c>
      <c r="D602" t="s">
        <v>12200</v>
      </c>
      <c r="E602" t="s">
        <v>295</v>
      </c>
      <c r="G602" s="4" t="s">
        <v>600</v>
      </c>
    </row>
    <row r="603" spans="1:7" x14ac:dyDescent="0.25">
      <c r="A603">
        <v>68079591</v>
      </c>
      <c r="B603">
        <v>90904</v>
      </c>
      <c r="C603" t="s">
        <v>12787</v>
      </c>
      <c r="D603" t="s">
        <v>12200</v>
      </c>
      <c r="E603" t="s">
        <v>301</v>
      </c>
      <c r="G603" s="4" t="s">
        <v>601</v>
      </c>
    </row>
    <row r="604" spans="1:7" x14ac:dyDescent="0.25">
      <c r="A604">
        <v>68079592</v>
      </c>
      <c r="B604">
        <v>87943</v>
      </c>
      <c r="C604" t="s">
        <v>12788</v>
      </c>
      <c r="D604" t="s">
        <v>12200</v>
      </c>
      <c r="E604" t="s">
        <v>302</v>
      </c>
      <c r="G604" s="4" t="s">
        <v>602</v>
      </c>
    </row>
    <row r="605" spans="1:7" x14ac:dyDescent="0.25">
      <c r="A605">
        <v>68079593</v>
      </c>
      <c r="B605">
        <v>90956</v>
      </c>
      <c r="C605" t="s">
        <v>12789</v>
      </c>
      <c r="D605" t="s">
        <v>12200</v>
      </c>
      <c r="E605" t="s">
        <v>303</v>
      </c>
      <c r="G605" s="4" t="s">
        <v>603</v>
      </c>
    </row>
    <row r="606" spans="1:7" x14ac:dyDescent="0.25">
      <c r="A606">
        <v>68078669</v>
      </c>
      <c r="B606">
        <v>79041</v>
      </c>
      <c r="C606" t="s">
        <v>12790</v>
      </c>
      <c r="D606" t="s">
        <v>12200</v>
      </c>
      <c r="E606" t="s">
        <v>295</v>
      </c>
      <c r="G606" s="4" t="s">
        <v>604</v>
      </c>
    </row>
    <row r="607" spans="1:7" x14ac:dyDescent="0.25">
      <c r="A607">
        <v>68078671</v>
      </c>
      <c r="B607">
        <v>79040</v>
      </c>
      <c r="C607" t="s">
        <v>12791</v>
      </c>
      <c r="D607" t="s">
        <v>12200</v>
      </c>
      <c r="E607" t="s">
        <v>295</v>
      </c>
      <c r="G607" s="4" t="s">
        <v>605</v>
      </c>
    </row>
    <row r="608" spans="1:7" x14ac:dyDescent="0.25">
      <c r="A608">
        <v>68079601</v>
      </c>
      <c r="B608">
        <v>90909</v>
      </c>
      <c r="C608" t="s">
        <v>12792</v>
      </c>
      <c r="D608" t="s">
        <v>12200</v>
      </c>
      <c r="E608" t="s">
        <v>304</v>
      </c>
      <c r="G608" s="4" t="s">
        <v>606</v>
      </c>
    </row>
    <row r="609" spans="1:7" x14ac:dyDescent="0.25">
      <c r="A609">
        <v>68079603</v>
      </c>
      <c r="B609">
        <v>90955</v>
      </c>
      <c r="C609" t="s">
        <v>12793</v>
      </c>
      <c r="D609" t="s">
        <v>12200</v>
      </c>
      <c r="E609" t="s">
        <v>305</v>
      </c>
      <c r="G609" s="4" t="s">
        <v>607</v>
      </c>
    </row>
    <row r="610" spans="1:7" x14ac:dyDescent="0.25">
      <c r="A610">
        <v>68079604</v>
      </c>
      <c r="B610">
        <v>90868</v>
      </c>
      <c r="C610" t="s">
        <v>12794</v>
      </c>
      <c r="D610" t="s">
        <v>12200</v>
      </c>
      <c r="E610" t="s">
        <v>297</v>
      </c>
      <c r="G610" s="4" t="s">
        <v>608</v>
      </c>
    </row>
    <row r="611" spans="1:7" x14ac:dyDescent="0.25">
      <c r="A611">
        <v>68079594</v>
      </c>
      <c r="B611">
        <v>90923</v>
      </c>
      <c r="C611" t="s">
        <v>12795</v>
      </c>
      <c r="D611" t="s">
        <v>12200</v>
      </c>
      <c r="E611" t="s">
        <v>74</v>
      </c>
      <c r="G611" s="4" t="s">
        <v>609</v>
      </c>
    </row>
    <row r="612" spans="1:7" x14ac:dyDescent="0.25">
      <c r="A612">
        <v>68079597</v>
      </c>
      <c r="B612">
        <v>90966</v>
      </c>
      <c r="C612" t="s">
        <v>12796</v>
      </c>
      <c r="D612" t="s">
        <v>12200</v>
      </c>
      <c r="E612" t="s">
        <v>306</v>
      </c>
      <c r="G612" s="4" t="s">
        <v>610</v>
      </c>
    </row>
    <row r="613" spans="1:7" x14ac:dyDescent="0.25">
      <c r="A613">
        <v>68079600</v>
      </c>
      <c r="B613">
        <v>90608</v>
      </c>
      <c r="C613" t="s">
        <v>12797</v>
      </c>
      <c r="D613" t="s">
        <v>12200</v>
      </c>
      <c r="E613" t="s">
        <v>295</v>
      </c>
      <c r="G613" s="4" t="s">
        <v>611</v>
      </c>
    </row>
    <row r="614" spans="1:7" x14ac:dyDescent="0.25">
      <c r="A614">
        <v>68076153</v>
      </c>
      <c r="B614">
        <v>90693</v>
      </c>
      <c r="C614" t="s">
        <v>12798</v>
      </c>
      <c r="D614" t="s">
        <v>12200</v>
      </c>
      <c r="E614" t="s">
        <v>176</v>
      </c>
      <c r="G614" s="4" t="s">
        <v>612</v>
      </c>
    </row>
    <row r="615" spans="1:7" x14ac:dyDescent="0.25">
      <c r="A615">
        <v>68074430</v>
      </c>
      <c r="B615">
        <v>89825</v>
      </c>
      <c r="C615" t="s">
        <v>12799</v>
      </c>
      <c r="D615" t="s">
        <v>12200</v>
      </c>
      <c r="E615" t="s">
        <v>120</v>
      </c>
      <c r="G615" s="4" t="s">
        <v>613</v>
      </c>
    </row>
    <row r="616" spans="1:7" x14ac:dyDescent="0.25">
      <c r="A616">
        <v>68074432</v>
      </c>
      <c r="B616">
        <v>90634</v>
      </c>
      <c r="C616" t="s">
        <v>11145</v>
      </c>
      <c r="D616" t="s">
        <v>12200</v>
      </c>
      <c r="E616" t="s">
        <v>64</v>
      </c>
      <c r="G616" s="4" t="s">
        <v>614</v>
      </c>
    </row>
    <row r="617" spans="1:7" x14ac:dyDescent="0.25">
      <c r="A617">
        <v>68074433</v>
      </c>
      <c r="B617">
        <v>78891</v>
      </c>
      <c r="C617" t="s">
        <v>12800</v>
      </c>
      <c r="D617" t="s">
        <v>12200</v>
      </c>
      <c r="E617" t="s">
        <v>307</v>
      </c>
      <c r="G617" s="4" t="s">
        <v>615</v>
      </c>
    </row>
    <row r="618" spans="1:7" x14ac:dyDescent="0.25">
      <c r="A618">
        <v>68068909</v>
      </c>
      <c r="B618">
        <v>74944</v>
      </c>
      <c r="C618" t="s">
        <v>12801</v>
      </c>
      <c r="D618" t="s">
        <v>12200</v>
      </c>
      <c r="E618" t="s">
        <v>308</v>
      </c>
      <c r="G618" s="4" t="s">
        <v>616</v>
      </c>
    </row>
    <row r="619" spans="1:7" x14ac:dyDescent="0.25">
      <c r="A619">
        <v>68068911</v>
      </c>
      <c r="B619">
        <v>90628</v>
      </c>
      <c r="C619" t="s">
        <v>12802</v>
      </c>
      <c r="D619" t="s">
        <v>12200</v>
      </c>
      <c r="E619" t="s">
        <v>309</v>
      </c>
      <c r="G619" s="4" t="s">
        <v>617</v>
      </c>
    </row>
    <row r="620" spans="1:7" x14ac:dyDescent="0.25">
      <c r="A620">
        <v>68068913</v>
      </c>
      <c r="B620">
        <v>90581</v>
      </c>
      <c r="C620" t="s">
        <v>12803</v>
      </c>
      <c r="D620" t="s">
        <v>12200</v>
      </c>
      <c r="E620" t="s">
        <v>310</v>
      </c>
      <c r="G620" s="4" t="s">
        <v>618</v>
      </c>
    </row>
    <row r="621" spans="1:7" x14ac:dyDescent="0.25">
      <c r="A621">
        <v>68074444</v>
      </c>
      <c r="B621">
        <v>74131</v>
      </c>
      <c r="C621" t="s">
        <v>12804</v>
      </c>
      <c r="D621" t="s">
        <v>12200</v>
      </c>
      <c r="E621" t="s">
        <v>311</v>
      </c>
      <c r="G621" s="4" t="s">
        <v>619</v>
      </c>
    </row>
    <row r="622" spans="1:7" x14ac:dyDescent="0.25">
      <c r="A622">
        <v>68074447</v>
      </c>
      <c r="B622">
        <v>90643</v>
      </c>
      <c r="C622" t="s">
        <v>12805</v>
      </c>
      <c r="D622" t="s">
        <v>12200</v>
      </c>
      <c r="E622" t="s">
        <v>312</v>
      </c>
      <c r="G622" s="4" t="s">
        <v>620</v>
      </c>
    </row>
    <row r="623" spans="1:7" x14ac:dyDescent="0.25">
      <c r="A623">
        <v>68074451</v>
      </c>
      <c r="B623">
        <v>83793</v>
      </c>
      <c r="C623" t="s">
        <v>12806</v>
      </c>
      <c r="D623" t="s">
        <v>12200</v>
      </c>
      <c r="E623" t="s">
        <v>313</v>
      </c>
      <c r="G623" s="4" t="s">
        <v>621</v>
      </c>
    </row>
    <row r="624" spans="1:7" x14ac:dyDescent="0.25">
      <c r="A624">
        <v>68074440</v>
      </c>
      <c r="B624">
        <v>90642</v>
      </c>
      <c r="C624" t="s">
        <v>12807</v>
      </c>
      <c r="D624" t="s">
        <v>12200</v>
      </c>
      <c r="E624" t="s">
        <v>312</v>
      </c>
      <c r="G624" s="4" t="s">
        <v>622</v>
      </c>
    </row>
    <row r="625" spans="1:7" x14ac:dyDescent="0.25">
      <c r="A625">
        <v>68074441</v>
      </c>
      <c r="B625">
        <v>89209</v>
      </c>
      <c r="C625" t="s">
        <v>12808</v>
      </c>
      <c r="D625" t="s">
        <v>12200</v>
      </c>
      <c r="E625" t="s">
        <v>314</v>
      </c>
      <c r="G625" s="4" t="s">
        <v>623</v>
      </c>
    </row>
    <row r="626" spans="1:7" x14ac:dyDescent="0.25">
      <c r="A626">
        <v>68074443</v>
      </c>
      <c r="B626">
        <v>80784</v>
      </c>
      <c r="C626" t="s">
        <v>12809</v>
      </c>
      <c r="D626" t="s">
        <v>12200</v>
      </c>
      <c r="E626" t="s">
        <v>315</v>
      </c>
      <c r="G626" s="4" t="s">
        <v>624</v>
      </c>
    </row>
    <row r="627" spans="1:7" x14ac:dyDescent="0.25">
      <c r="A627">
        <v>68068893</v>
      </c>
      <c r="B627">
        <v>90597</v>
      </c>
      <c r="C627" t="s">
        <v>12810</v>
      </c>
      <c r="D627" t="s">
        <v>12200</v>
      </c>
      <c r="E627" t="s">
        <v>93</v>
      </c>
      <c r="G627" s="4" t="s">
        <v>625</v>
      </c>
    </row>
    <row r="628" spans="1:7" x14ac:dyDescent="0.25">
      <c r="A628">
        <v>68068894</v>
      </c>
      <c r="B628">
        <v>90592</v>
      </c>
      <c r="C628" t="s">
        <v>12811</v>
      </c>
      <c r="D628" t="s">
        <v>12200</v>
      </c>
      <c r="E628" t="s">
        <v>207</v>
      </c>
      <c r="G628" s="4" t="s">
        <v>626</v>
      </c>
    </row>
    <row r="629" spans="1:7" x14ac:dyDescent="0.25">
      <c r="A629">
        <v>68068895</v>
      </c>
      <c r="B629">
        <v>90579</v>
      </c>
      <c r="C629" t="s">
        <v>12812</v>
      </c>
      <c r="D629" t="s">
        <v>12200</v>
      </c>
      <c r="E629" t="s">
        <v>310</v>
      </c>
      <c r="G629" s="4" t="s">
        <v>627</v>
      </c>
    </row>
    <row r="630" spans="1:7" x14ac:dyDescent="0.25">
      <c r="A630">
        <v>68068887</v>
      </c>
      <c r="B630">
        <v>90594</v>
      </c>
      <c r="C630" t="s">
        <v>12813</v>
      </c>
      <c r="D630" t="s">
        <v>12200</v>
      </c>
      <c r="E630" t="s">
        <v>207</v>
      </c>
      <c r="G630" s="4" t="s">
        <v>628</v>
      </c>
    </row>
    <row r="631" spans="1:7" x14ac:dyDescent="0.25">
      <c r="A631">
        <v>68068888</v>
      </c>
      <c r="B631">
        <v>90596</v>
      </c>
      <c r="C631" t="s">
        <v>12814</v>
      </c>
      <c r="D631" t="s">
        <v>12200</v>
      </c>
      <c r="E631" t="s">
        <v>93</v>
      </c>
      <c r="G631" s="4" t="s">
        <v>629</v>
      </c>
    </row>
    <row r="632" spans="1:7" x14ac:dyDescent="0.25">
      <c r="A632">
        <v>68068890</v>
      </c>
      <c r="B632">
        <v>90580</v>
      </c>
      <c r="C632" t="s">
        <v>12815</v>
      </c>
      <c r="D632" t="s">
        <v>12200</v>
      </c>
      <c r="E632" t="s">
        <v>310</v>
      </c>
      <c r="G632" s="4" t="s">
        <v>630</v>
      </c>
    </row>
    <row r="633" spans="1:7" x14ac:dyDescent="0.25">
      <c r="A633">
        <v>68068902</v>
      </c>
      <c r="B633">
        <v>81277</v>
      </c>
      <c r="C633" t="s">
        <v>12816</v>
      </c>
      <c r="D633" t="s">
        <v>12200</v>
      </c>
      <c r="E633" t="s">
        <v>316</v>
      </c>
      <c r="G633" s="4" t="s">
        <v>631</v>
      </c>
    </row>
    <row r="634" spans="1:7" x14ac:dyDescent="0.25">
      <c r="A634">
        <v>68068903</v>
      </c>
      <c r="B634">
        <v>90607</v>
      </c>
      <c r="C634" t="s">
        <v>12817</v>
      </c>
      <c r="D634" t="s">
        <v>12200</v>
      </c>
      <c r="E634" t="s">
        <v>316</v>
      </c>
      <c r="G634" s="4" t="s">
        <v>632</v>
      </c>
    </row>
    <row r="635" spans="1:7" x14ac:dyDescent="0.25">
      <c r="A635">
        <v>68068907</v>
      </c>
      <c r="B635">
        <v>90595</v>
      </c>
      <c r="C635" t="s">
        <v>12818</v>
      </c>
      <c r="D635" t="s">
        <v>12200</v>
      </c>
      <c r="E635" t="s">
        <v>79</v>
      </c>
      <c r="G635" s="4" t="s">
        <v>633</v>
      </c>
    </row>
    <row r="636" spans="1:7" x14ac:dyDescent="0.25">
      <c r="A636">
        <v>68068896</v>
      </c>
      <c r="B636">
        <v>87423</v>
      </c>
      <c r="C636" t="s">
        <v>12819</v>
      </c>
      <c r="D636" t="s">
        <v>12200</v>
      </c>
      <c r="E636" t="s">
        <v>317</v>
      </c>
      <c r="G636" s="4" t="s">
        <v>634</v>
      </c>
    </row>
    <row r="637" spans="1:7" x14ac:dyDescent="0.25">
      <c r="A637">
        <v>68068898</v>
      </c>
      <c r="B637">
        <v>83389</v>
      </c>
      <c r="C637" t="s">
        <v>318</v>
      </c>
      <c r="D637" t="s">
        <v>12200</v>
      </c>
      <c r="E637" t="s">
        <v>318</v>
      </c>
      <c r="G637" s="4" t="s">
        <v>635</v>
      </c>
    </row>
    <row r="638" spans="1:7" x14ac:dyDescent="0.25">
      <c r="A638">
        <v>68068900</v>
      </c>
      <c r="B638">
        <v>88666</v>
      </c>
      <c r="C638" t="s">
        <v>12820</v>
      </c>
      <c r="D638" t="s">
        <v>12200</v>
      </c>
      <c r="E638" t="s">
        <v>79</v>
      </c>
      <c r="G638" s="4" t="s">
        <v>636</v>
      </c>
    </row>
    <row r="639" spans="1:7" x14ac:dyDescent="0.25">
      <c r="A639">
        <v>68075289</v>
      </c>
      <c r="B639">
        <v>79624</v>
      </c>
      <c r="C639" t="s">
        <v>12821</v>
      </c>
      <c r="D639" t="s">
        <v>12200</v>
      </c>
      <c r="E639" t="s">
        <v>316</v>
      </c>
      <c r="G639" s="4" t="s">
        <v>637</v>
      </c>
    </row>
    <row r="640" spans="1:7" x14ac:dyDescent="0.25">
      <c r="A640">
        <v>68075291</v>
      </c>
      <c r="B640">
        <v>88936</v>
      </c>
      <c r="C640" t="s">
        <v>12822</v>
      </c>
      <c r="D640" t="s">
        <v>12200</v>
      </c>
      <c r="E640" t="s">
        <v>319</v>
      </c>
      <c r="G640" s="4" t="s">
        <v>638</v>
      </c>
    </row>
    <row r="641" spans="1:7" x14ac:dyDescent="0.25">
      <c r="A641">
        <v>68075293</v>
      </c>
      <c r="B641">
        <v>90727</v>
      </c>
      <c r="C641" t="s">
        <v>12823</v>
      </c>
      <c r="D641" t="s">
        <v>12200</v>
      </c>
      <c r="E641" t="s">
        <v>320</v>
      </c>
      <c r="G641" s="4" t="s">
        <v>639</v>
      </c>
    </row>
    <row r="642" spans="1:7" x14ac:dyDescent="0.25">
      <c r="A642">
        <v>68075281</v>
      </c>
      <c r="B642">
        <v>90718</v>
      </c>
      <c r="C642" t="s">
        <v>12824</v>
      </c>
      <c r="D642" t="s">
        <v>12200</v>
      </c>
      <c r="E642" t="s">
        <v>320</v>
      </c>
      <c r="G642" s="4" t="s">
        <v>640</v>
      </c>
    </row>
    <row r="643" spans="1:7" x14ac:dyDescent="0.25">
      <c r="A643">
        <v>68075282</v>
      </c>
      <c r="B643">
        <v>74122</v>
      </c>
      <c r="C643" t="s">
        <v>12825</v>
      </c>
      <c r="D643" t="s">
        <v>12200</v>
      </c>
      <c r="E643" t="s">
        <v>316</v>
      </c>
      <c r="G643" s="4" t="s">
        <v>641</v>
      </c>
    </row>
    <row r="644" spans="1:7" x14ac:dyDescent="0.25">
      <c r="A644">
        <v>68075285</v>
      </c>
      <c r="B644">
        <v>89152</v>
      </c>
      <c r="C644" t="s">
        <v>12826</v>
      </c>
      <c r="D644" t="s">
        <v>12200</v>
      </c>
      <c r="E644" t="s">
        <v>105</v>
      </c>
      <c r="G644" s="4" t="s">
        <v>642</v>
      </c>
    </row>
    <row r="645" spans="1:7" x14ac:dyDescent="0.25">
      <c r="A645">
        <v>68076147</v>
      </c>
      <c r="B645">
        <v>90697</v>
      </c>
      <c r="C645" t="s">
        <v>12827</v>
      </c>
      <c r="D645" t="s">
        <v>12200</v>
      </c>
      <c r="E645" t="s">
        <v>176</v>
      </c>
      <c r="G645" s="4" t="s">
        <v>643</v>
      </c>
    </row>
    <row r="646" spans="1:7" x14ac:dyDescent="0.25">
      <c r="A646">
        <v>68076150</v>
      </c>
      <c r="B646">
        <v>90698</v>
      </c>
      <c r="C646" t="s">
        <v>12828</v>
      </c>
      <c r="D646" t="s">
        <v>12200</v>
      </c>
      <c r="E646" t="s">
        <v>176</v>
      </c>
      <c r="G646" s="4" t="s">
        <v>644</v>
      </c>
    </row>
    <row r="647" spans="1:7" x14ac:dyDescent="0.25">
      <c r="A647">
        <v>68076151</v>
      </c>
      <c r="B647">
        <v>90692</v>
      </c>
      <c r="C647" t="s">
        <v>12829</v>
      </c>
      <c r="D647" t="s">
        <v>12200</v>
      </c>
      <c r="E647" t="s">
        <v>176</v>
      </c>
      <c r="G647" s="4" t="s">
        <v>645</v>
      </c>
    </row>
    <row r="648" spans="1:7" x14ac:dyDescent="0.25">
      <c r="A648">
        <v>68076137</v>
      </c>
      <c r="B648">
        <v>84078</v>
      </c>
      <c r="C648" t="s">
        <v>12830</v>
      </c>
      <c r="D648" t="s">
        <v>12200</v>
      </c>
      <c r="E648" t="s">
        <v>321</v>
      </c>
      <c r="G648" s="4" t="s">
        <v>646</v>
      </c>
    </row>
    <row r="649" spans="1:7" x14ac:dyDescent="0.25">
      <c r="A649">
        <v>68076141</v>
      </c>
      <c r="B649">
        <v>90744</v>
      </c>
      <c r="C649" t="s">
        <v>12831</v>
      </c>
      <c r="D649" t="s">
        <v>12200</v>
      </c>
      <c r="E649" t="s">
        <v>322</v>
      </c>
      <c r="G649" s="4" t="s">
        <v>647</v>
      </c>
    </row>
    <row r="650" spans="1:7" x14ac:dyDescent="0.25">
      <c r="A650">
        <v>68075267</v>
      </c>
      <c r="B650">
        <v>90627</v>
      </c>
      <c r="C650" t="s">
        <v>12832</v>
      </c>
      <c r="D650" t="s">
        <v>12200</v>
      </c>
      <c r="E650" t="s">
        <v>323</v>
      </c>
      <c r="G650" s="4" t="s">
        <v>648</v>
      </c>
    </row>
    <row r="651" spans="1:7" x14ac:dyDescent="0.25">
      <c r="A651">
        <v>68075268</v>
      </c>
      <c r="B651">
        <v>90660</v>
      </c>
      <c r="C651" t="s">
        <v>12833</v>
      </c>
      <c r="D651" t="s">
        <v>12200</v>
      </c>
      <c r="E651" t="s">
        <v>292</v>
      </c>
      <c r="G651" s="4" t="s">
        <v>649</v>
      </c>
    </row>
    <row r="652" spans="1:7" x14ac:dyDescent="0.25">
      <c r="A652">
        <v>68075269</v>
      </c>
      <c r="B652">
        <v>90721</v>
      </c>
      <c r="C652" t="s">
        <v>12834</v>
      </c>
      <c r="D652" t="s">
        <v>12200</v>
      </c>
      <c r="E652" t="s">
        <v>320</v>
      </c>
      <c r="G652" s="4" t="s">
        <v>650</v>
      </c>
    </row>
    <row r="653" spans="1:7" x14ac:dyDescent="0.25">
      <c r="A653">
        <v>68074587</v>
      </c>
      <c r="B653">
        <v>90724</v>
      </c>
      <c r="C653" t="s">
        <v>12835</v>
      </c>
      <c r="D653" t="s">
        <v>12200</v>
      </c>
      <c r="E653" t="s">
        <v>210</v>
      </c>
      <c r="G653" s="4" t="s">
        <v>651</v>
      </c>
    </row>
    <row r="654" spans="1:7" x14ac:dyDescent="0.25">
      <c r="A654">
        <v>68075265</v>
      </c>
      <c r="B654">
        <v>90716</v>
      </c>
      <c r="C654" t="s">
        <v>12836</v>
      </c>
      <c r="D654" t="s">
        <v>12200</v>
      </c>
      <c r="E654" t="s">
        <v>324</v>
      </c>
      <c r="G654" s="4" t="s">
        <v>652</v>
      </c>
    </row>
    <row r="655" spans="1:7" x14ac:dyDescent="0.25">
      <c r="A655">
        <v>68075266</v>
      </c>
      <c r="B655">
        <v>90659</v>
      </c>
      <c r="C655" t="s">
        <v>12837</v>
      </c>
      <c r="D655" t="s">
        <v>12200</v>
      </c>
      <c r="E655" t="s">
        <v>292</v>
      </c>
      <c r="G655" s="4" t="s">
        <v>653</v>
      </c>
    </row>
    <row r="656" spans="1:7" x14ac:dyDescent="0.25">
      <c r="A656">
        <v>68075278</v>
      </c>
      <c r="B656">
        <v>90722</v>
      </c>
      <c r="C656" t="s">
        <v>12838</v>
      </c>
      <c r="D656" t="s">
        <v>12200</v>
      </c>
      <c r="E656" t="s">
        <v>320</v>
      </c>
      <c r="G656" s="4" t="s">
        <v>654</v>
      </c>
    </row>
    <row r="657" spans="1:7" x14ac:dyDescent="0.25">
      <c r="A657">
        <v>68075279</v>
      </c>
      <c r="B657">
        <v>90717</v>
      </c>
      <c r="C657" t="s">
        <v>12839</v>
      </c>
      <c r="D657" t="s">
        <v>12200</v>
      </c>
      <c r="E657" t="s">
        <v>324</v>
      </c>
      <c r="G657" s="4" t="s">
        <v>655</v>
      </c>
    </row>
    <row r="658" spans="1:7" x14ac:dyDescent="0.25">
      <c r="A658">
        <v>68075280</v>
      </c>
      <c r="B658">
        <v>79747</v>
      </c>
      <c r="C658" t="s">
        <v>12840</v>
      </c>
      <c r="D658" t="s">
        <v>12200</v>
      </c>
      <c r="E658" t="s">
        <v>311</v>
      </c>
      <c r="G658" s="4" t="s">
        <v>656</v>
      </c>
    </row>
    <row r="659" spans="1:7" x14ac:dyDescent="0.25">
      <c r="A659">
        <v>68075270</v>
      </c>
      <c r="B659">
        <v>90699</v>
      </c>
      <c r="C659" t="s">
        <v>12841</v>
      </c>
      <c r="D659" t="s">
        <v>12200</v>
      </c>
      <c r="E659" t="s">
        <v>325</v>
      </c>
      <c r="G659" s="4" t="s">
        <v>657</v>
      </c>
    </row>
    <row r="660" spans="1:7" x14ac:dyDescent="0.25">
      <c r="A660">
        <v>68075274</v>
      </c>
      <c r="B660">
        <v>87959</v>
      </c>
      <c r="C660" t="s">
        <v>12842</v>
      </c>
      <c r="D660" t="s">
        <v>12200</v>
      </c>
      <c r="E660" t="s">
        <v>326</v>
      </c>
      <c r="G660" s="4" t="s">
        <v>658</v>
      </c>
    </row>
    <row r="661" spans="1:7" x14ac:dyDescent="0.25">
      <c r="A661">
        <v>68075275</v>
      </c>
      <c r="B661">
        <v>79748</v>
      </c>
      <c r="C661" t="s">
        <v>12843</v>
      </c>
      <c r="D661" t="s">
        <v>12200</v>
      </c>
      <c r="E661" t="s">
        <v>311</v>
      </c>
      <c r="G661" s="4" t="s">
        <v>659</v>
      </c>
    </row>
    <row r="662" spans="1:7" x14ac:dyDescent="0.25">
      <c r="A662">
        <v>68087088</v>
      </c>
      <c r="B662">
        <v>78667</v>
      </c>
      <c r="C662" t="s">
        <v>12844</v>
      </c>
      <c r="D662" t="s">
        <v>12200</v>
      </c>
      <c r="E662" t="s">
        <v>327</v>
      </c>
      <c r="G662" s="4" t="s">
        <v>660</v>
      </c>
    </row>
    <row r="663" spans="1:7" x14ac:dyDescent="0.25">
      <c r="A663">
        <v>68087526</v>
      </c>
      <c r="B663">
        <v>91720</v>
      </c>
      <c r="C663" t="s">
        <v>12845</v>
      </c>
      <c r="D663" t="s">
        <v>12200</v>
      </c>
      <c r="E663" t="s">
        <v>328</v>
      </c>
      <c r="G663" s="4" t="s">
        <v>661</v>
      </c>
    </row>
    <row r="664" spans="1:7" x14ac:dyDescent="0.25">
      <c r="A664">
        <v>68087530</v>
      </c>
      <c r="B664">
        <v>91777</v>
      </c>
      <c r="C664" t="s">
        <v>12846</v>
      </c>
      <c r="D664" t="s">
        <v>12200</v>
      </c>
      <c r="E664" t="s">
        <v>329</v>
      </c>
      <c r="G664" s="4" t="s">
        <v>662</v>
      </c>
    </row>
    <row r="665" spans="1:7" x14ac:dyDescent="0.25">
      <c r="A665">
        <v>68086873</v>
      </c>
      <c r="B665">
        <v>91658</v>
      </c>
      <c r="C665" t="s">
        <v>12847</v>
      </c>
      <c r="D665" t="s">
        <v>12200</v>
      </c>
      <c r="E665" t="s">
        <v>36</v>
      </c>
      <c r="G665" s="4" t="s">
        <v>663</v>
      </c>
    </row>
    <row r="666" spans="1:7" x14ac:dyDescent="0.25">
      <c r="A666">
        <v>68086876</v>
      </c>
      <c r="B666">
        <v>91663</v>
      </c>
      <c r="C666" t="s">
        <v>12848</v>
      </c>
      <c r="D666" t="s">
        <v>12200</v>
      </c>
      <c r="E666" t="s">
        <v>330</v>
      </c>
      <c r="G666" s="4" t="s">
        <v>664</v>
      </c>
    </row>
    <row r="667" spans="1:7" x14ac:dyDescent="0.25">
      <c r="A667">
        <v>68086877</v>
      </c>
      <c r="B667">
        <v>91553</v>
      </c>
      <c r="C667" t="s">
        <v>12849</v>
      </c>
      <c r="D667" t="s">
        <v>12200</v>
      </c>
      <c r="E667" t="s">
        <v>331</v>
      </c>
      <c r="G667" s="4" t="s">
        <v>665</v>
      </c>
    </row>
    <row r="668" spans="1:7" x14ac:dyDescent="0.25">
      <c r="A668">
        <v>68087542</v>
      </c>
      <c r="B668">
        <v>91705</v>
      </c>
      <c r="C668" t="s">
        <v>12850</v>
      </c>
      <c r="D668" t="s">
        <v>12200</v>
      </c>
      <c r="E668" t="s">
        <v>280</v>
      </c>
      <c r="G668" s="4" t="s">
        <v>666</v>
      </c>
    </row>
    <row r="669" spans="1:7" x14ac:dyDescent="0.25">
      <c r="A669">
        <v>68087543</v>
      </c>
      <c r="B669">
        <v>91706</v>
      </c>
      <c r="C669" t="s">
        <v>12851</v>
      </c>
      <c r="D669" t="s">
        <v>12200</v>
      </c>
      <c r="E669" t="s">
        <v>280</v>
      </c>
      <c r="G669" s="4" t="s">
        <v>667</v>
      </c>
    </row>
    <row r="670" spans="1:7" x14ac:dyDescent="0.25">
      <c r="A670">
        <v>68088222</v>
      </c>
      <c r="B670">
        <v>91796</v>
      </c>
      <c r="C670" t="s">
        <v>12852</v>
      </c>
      <c r="D670" t="s">
        <v>12200</v>
      </c>
      <c r="E670" t="s">
        <v>332</v>
      </c>
      <c r="G670" s="4" t="s">
        <v>668</v>
      </c>
    </row>
    <row r="671" spans="1:7" x14ac:dyDescent="0.25">
      <c r="A671">
        <v>68087531</v>
      </c>
      <c r="B671">
        <v>91776</v>
      </c>
      <c r="C671" t="s">
        <v>12853</v>
      </c>
      <c r="D671" t="s">
        <v>12200</v>
      </c>
      <c r="E671" t="s">
        <v>329</v>
      </c>
      <c r="G671" s="4" t="s">
        <v>669</v>
      </c>
    </row>
    <row r="672" spans="1:7" x14ac:dyDescent="0.25">
      <c r="A672">
        <v>68087536</v>
      </c>
      <c r="B672">
        <v>91780</v>
      </c>
      <c r="C672" t="s">
        <v>12854</v>
      </c>
      <c r="D672" t="s">
        <v>12200</v>
      </c>
      <c r="E672" t="s">
        <v>333</v>
      </c>
      <c r="G672" s="4" t="s">
        <v>670</v>
      </c>
    </row>
    <row r="673" spans="1:7" x14ac:dyDescent="0.25">
      <c r="A673">
        <v>68087541</v>
      </c>
      <c r="B673">
        <v>91713</v>
      </c>
      <c r="C673" t="s">
        <v>12855</v>
      </c>
      <c r="D673" t="s">
        <v>12200</v>
      </c>
      <c r="E673" t="s">
        <v>280</v>
      </c>
      <c r="G673" s="4" t="s">
        <v>671</v>
      </c>
    </row>
    <row r="674" spans="1:7" x14ac:dyDescent="0.25">
      <c r="A674">
        <v>68085761</v>
      </c>
      <c r="B674">
        <v>91352</v>
      </c>
      <c r="C674" t="s">
        <v>12856</v>
      </c>
      <c r="D674" t="s">
        <v>12200</v>
      </c>
      <c r="E674" t="s">
        <v>334</v>
      </c>
      <c r="G674" s="4" t="s">
        <v>672</v>
      </c>
    </row>
    <row r="675" spans="1:7" x14ac:dyDescent="0.25">
      <c r="A675">
        <v>68085765</v>
      </c>
      <c r="B675">
        <v>77627</v>
      </c>
      <c r="C675" t="s">
        <v>12857</v>
      </c>
      <c r="D675" t="s">
        <v>12200</v>
      </c>
      <c r="E675" t="s">
        <v>335</v>
      </c>
      <c r="G675" s="4" t="s">
        <v>673</v>
      </c>
    </row>
    <row r="676" spans="1:7" x14ac:dyDescent="0.25">
      <c r="A676">
        <v>68085767</v>
      </c>
      <c r="B676">
        <v>91462</v>
      </c>
      <c r="C676" t="s">
        <v>12858</v>
      </c>
      <c r="D676" t="s">
        <v>12200</v>
      </c>
      <c r="E676" t="s">
        <v>336</v>
      </c>
      <c r="G676" s="4" t="s">
        <v>674</v>
      </c>
    </row>
    <row r="677" spans="1:7" x14ac:dyDescent="0.25">
      <c r="A677">
        <v>68085747</v>
      </c>
      <c r="B677">
        <v>91590</v>
      </c>
      <c r="C677" t="s">
        <v>12859</v>
      </c>
      <c r="D677" t="s">
        <v>12200</v>
      </c>
      <c r="E677" t="s">
        <v>337</v>
      </c>
      <c r="G677" s="4" t="s">
        <v>675</v>
      </c>
    </row>
    <row r="678" spans="1:7" x14ac:dyDescent="0.25">
      <c r="A678">
        <v>68085757</v>
      </c>
      <c r="B678">
        <v>91331</v>
      </c>
      <c r="C678" t="s">
        <v>12860</v>
      </c>
      <c r="D678" t="s">
        <v>12200</v>
      </c>
      <c r="E678" t="s">
        <v>338</v>
      </c>
      <c r="G678" s="4" t="s">
        <v>676</v>
      </c>
    </row>
    <row r="679" spans="1:7" x14ac:dyDescent="0.25">
      <c r="A679">
        <v>68085759</v>
      </c>
      <c r="B679">
        <v>90973</v>
      </c>
      <c r="C679" t="s">
        <v>10272</v>
      </c>
      <c r="D679" t="s">
        <v>12200</v>
      </c>
      <c r="E679" t="s">
        <v>267</v>
      </c>
      <c r="G679" s="4" t="s">
        <v>677</v>
      </c>
    </row>
    <row r="680" spans="1:7" x14ac:dyDescent="0.25">
      <c r="A680">
        <v>68086865</v>
      </c>
      <c r="B680">
        <v>91165</v>
      </c>
      <c r="C680" t="s">
        <v>12861</v>
      </c>
      <c r="D680" t="s">
        <v>12200</v>
      </c>
      <c r="E680" t="s">
        <v>332</v>
      </c>
      <c r="G680" s="4" t="s">
        <v>678</v>
      </c>
    </row>
    <row r="681" spans="1:7" x14ac:dyDescent="0.25">
      <c r="A681">
        <v>68086867</v>
      </c>
      <c r="B681">
        <v>91543</v>
      </c>
      <c r="C681" t="s">
        <v>12862</v>
      </c>
      <c r="D681" t="s">
        <v>12200</v>
      </c>
      <c r="E681" t="s">
        <v>333</v>
      </c>
      <c r="G681" s="4" t="s">
        <v>679</v>
      </c>
    </row>
    <row r="682" spans="1:7" x14ac:dyDescent="0.25">
      <c r="A682">
        <v>68086868</v>
      </c>
      <c r="B682">
        <v>91555</v>
      </c>
      <c r="C682" t="s">
        <v>12863</v>
      </c>
      <c r="D682" t="s">
        <v>12200</v>
      </c>
      <c r="E682" t="s">
        <v>332</v>
      </c>
      <c r="G682" s="4" t="s">
        <v>680</v>
      </c>
    </row>
    <row r="683" spans="1:7" x14ac:dyDescent="0.25">
      <c r="A683">
        <v>68086859</v>
      </c>
      <c r="B683">
        <v>91556</v>
      </c>
      <c r="C683" t="s">
        <v>12864</v>
      </c>
      <c r="D683" t="s">
        <v>12200</v>
      </c>
      <c r="E683" t="s">
        <v>332</v>
      </c>
      <c r="G683" s="4" t="s">
        <v>681</v>
      </c>
    </row>
    <row r="684" spans="1:7" x14ac:dyDescent="0.25">
      <c r="A684">
        <v>68086861</v>
      </c>
      <c r="B684">
        <v>91562</v>
      </c>
      <c r="C684" t="s">
        <v>12865</v>
      </c>
      <c r="D684" t="s">
        <v>12200</v>
      </c>
      <c r="E684" t="s">
        <v>339</v>
      </c>
      <c r="G684" s="4" t="s">
        <v>682</v>
      </c>
    </row>
    <row r="685" spans="1:7" x14ac:dyDescent="0.25">
      <c r="A685">
        <v>68086863</v>
      </c>
      <c r="B685">
        <v>91685</v>
      </c>
      <c r="C685" t="s">
        <v>12866</v>
      </c>
      <c r="D685" t="s">
        <v>12200</v>
      </c>
      <c r="E685" t="s">
        <v>332</v>
      </c>
      <c r="G685" s="4" t="s">
        <v>683</v>
      </c>
    </row>
    <row r="686" spans="1:7" x14ac:dyDescent="0.25">
      <c r="A686">
        <v>68089252</v>
      </c>
      <c r="B686">
        <v>91707</v>
      </c>
      <c r="C686" t="s">
        <v>12867</v>
      </c>
      <c r="D686" t="s">
        <v>12200</v>
      </c>
      <c r="E686" t="s">
        <v>280</v>
      </c>
      <c r="G686" s="4" t="s">
        <v>684</v>
      </c>
    </row>
    <row r="687" spans="1:7" x14ac:dyDescent="0.25">
      <c r="A687">
        <v>68089256</v>
      </c>
      <c r="B687">
        <v>91793</v>
      </c>
      <c r="C687" t="s">
        <v>12868</v>
      </c>
      <c r="D687" t="s">
        <v>12200</v>
      </c>
      <c r="E687" t="s">
        <v>340</v>
      </c>
      <c r="G687" s="4" t="s">
        <v>685</v>
      </c>
    </row>
    <row r="688" spans="1:7" x14ac:dyDescent="0.25">
      <c r="A688">
        <v>68089257</v>
      </c>
      <c r="B688">
        <v>91863</v>
      </c>
      <c r="C688" t="s">
        <v>12869</v>
      </c>
      <c r="D688" t="s">
        <v>12200</v>
      </c>
      <c r="E688" t="s">
        <v>341</v>
      </c>
      <c r="G688" s="4" t="s">
        <v>686</v>
      </c>
    </row>
    <row r="689" spans="1:7" x14ac:dyDescent="0.25">
      <c r="A689">
        <v>68089245</v>
      </c>
      <c r="B689">
        <v>91825</v>
      </c>
      <c r="C689" t="s">
        <v>4585</v>
      </c>
      <c r="D689" t="s">
        <v>12200</v>
      </c>
      <c r="E689" t="s">
        <v>342</v>
      </c>
      <c r="G689" s="4" t="s">
        <v>687</v>
      </c>
    </row>
    <row r="690" spans="1:7" x14ac:dyDescent="0.25">
      <c r="A690">
        <v>68089249</v>
      </c>
      <c r="B690">
        <v>91937</v>
      </c>
      <c r="C690" t="s">
        <v>12870</v>
      </c>
      <c r="D690" t="s">
        <v>12200</v>
      </c>
      <c r="E690" t="s">
        <v>341</v>
      </c>
      <c r="G690" s="4" t="s">
        <v>688</v>
      </c>
    </row>
    <row r="691" spans="1:7" x14ac:dyDescent="0.25">
      <c r="A691">
        <v>68089251</v>
      </c>
      <c r="B691">
        <v>91672</v>
      </c>
      <c r="C691" t="s">
        <v>12871</v>
      </c>
      <c r="D691" t="s">
        <v>12200</v>
      </c>
      <c r="E691" t="s">
        <v>343</v>
      </c>
      <c r="G691" s="4" t="s">
        <v>689</v>
      </c>
    </row>
    <row r="692" spans="1:7" x14ac:dyDescent="0.25">
      <c r="A692">
        <v>68090738</v>
      </c>
      <c r="B692">
        <v>92020</v>
      </c>
      <c r="C692" t="s">
        <v>12872</v>
      </c>
      <c r="D692" t="s">
        <v>12200</v>
      </c>
      <c r="E692" t="s">
        <v>344</v>
      </c>
      <c r="G692" s="4" t="s">
        <v>690</v>
      </c>
    </row>
    <row r="693" spans="1:7" x14ac:dyDescent="0.25">
      <c r="A693">
        <v>68090739</v>
      </c>
      <c r="B693">
        <v>91475</v>
      </c>
      <c r="C693" t="s">
        <v>12873</v>
      </c>
      <c r="D693" t="s">
        <v>12200</v>
      </c>
      <c r="E693" t="s">
        <v>211</v>
      </c>
      <c r="G693" s="4" t="s">
        <v>691</v>
      </c>
    </row>
    <row r="694" spans="1:7" x14ac:dyDescent="0.25">
      <c r="A694">
        <v>68090731</v>
      </c>
      <c r="B694">
        <v>91978</v>
      </c>
      <c r="C694" t="s">
        <v>12874</v>
      </c>
      <c r="D694" t="s">
        <v>12200</v>
      </c>
      <c r="E694" t="s">
        <v>231</v>
      </c>
      <c r="G694" s="4" t="s">
        <v>692</v>
      </c>
    </row>
    <row r="695" spans="1:7" x14ac:dyDescent="0.25">
      <c r="A695">
        <v>68090732</v>
      </c>
      <c r="B695">
        <v>91567</v>
      </c>
      <c r="C695" t="s">
        <v>12875</v>
      </c>
      <c r="D695" t="s">
        <v>12200</v>
      </c>
      <c r="E695" t="s">
        <v>226</v>
      </c>
      <c r="G695" s="4" t="s">
        <v>693</v>
      </c>
    </row>
    <row r="696" spans="1:7" x14ac:dyDescent="0.25">
      <c r="A696">
        <v>68090737</v>
      </c>
      <c r="B696">
        <v>91474</v>
      </c>
      <c r="C696" t="s">
        <v>12876</v>
      </c>
      <c r="D696" t="s">
        <v>12200</v>
      </c>
      <c r="E696" t="s">
        <v>211</v>
      </c>
      <c r="G696" s="4" t="s">
        <v>694</v>
      </c>
    </row>
    <row r="697" spans="1:7" x14ac:dyDescent="0.25">
      <c r="A697">
        <v>68088375</v>
      </c>
      <c r="B697">
        <v>91170</v>
      </c>
      <c r="C697" t="s">
        <v>12877</v>
      </c>
      <c r="D697" t="s">
        <v>12200</v>
      </c>
      <c r="E697" t="s">
        <v>345</v>
      </c>
      <c r="G697" s="4" t="s">
        <v>695</v>
      </c>
    </row>
    <row r="698" spans="1:7" x14ac:dyDescent="0.25">
      <c r="A698">
        <v>68088390</v>
      </c>
      <c r="B698">
        <v>92012</v>
      </c>
      <c r="C698" t="s">
        <v>12878</v>
      </c>
      <c r="D698" t="s">
        <v>12200</v>
      </c>
      <c r="E698" t="s">
        <v>346</v>
      </c>
      <c r="G698" s="4" t="s">
        <v>696</v>
      </c>
    </row>
    <row r="699" spans="1:7" x14ac:dyDescent="0.25">
      <c r="A699">
        <v>68088232</v>
      </c>
      <c r="B699">
        <v>91873</v>
      </c>
      <c r="C699" t="s">
        <v>12879</v>
      </c>
      <c r="D699" t="s">
        <v>12200</v>
      </c>
      <c r="E699" t="s">
        <v>347</v>
      </c>
      <c r="G699" s="4" t="s">
        <v>697</v>
      </c>
    </row>
    <row r="700" spans="1:7" x14ac:dyDescent="0.25">
      <c r="A700">
        <v>68088237</v>
      </c>
      <c r="B700">
        <v>91871</v>
      </c>
      <c r="C700" t="s">
        <v>12880</v>
      </c>
      <c r="D700" t="s">
        <v>12200</v>
      </c>
      <c r="E700" t="s">
        <v>347</v>
      </c>
      <c r="G700" s="4" t="s">
        <v>698</v>
      </c>
    </row>
    <row r="701" spans="1:7" x14ac:dyDescent="0.25">
      <c r="A701">
        <v>68088240</v>
      </c>
      <c r="B701">
        <v>91872</v>
      </c>
      <c r="C701" t="s">
        <v>12881</v>
      </c>
      <c r="D701" t="s">
        <v>12200</v>
      </c>
      <c r="E701" t="s">
        <v>347</v>
      </c>
      <c r="G701" s="4" t="s">
        <v>699</v>
      </c>
    </row>
    <row r="702" spans="1:7" x14ac:dyDescent="0.25">
      <c r="A702">
        <v>68089240</v>
      </c>
      <c r="B702">
        <v>91804</v>
      </c>
      <c r="C702" t="s">
        <v>12882</v>
      </c>
      <c r="D702" t="s">
        <v>12200</v>
      </c>
      <c r="E702" t="s">
        <v>348</v>
      </c>
      <c r="G702" s="4" t="s">
        <v>700</v>
      </c>
    </row>
    <row r="703" spans="1:7" x14ac:dyDescent="0.25">
      <c r="A703">
        <v>68089242</v>
      </c>
      <c r="B703">
        <v>91698</v>
      </c>
      <c r="C703" t="s">
        <v>12883</v>
      </c>
      <c r="D703" t="s">
        <v>12200</v>
      </c>
      <c r="E703" t="s">
        <v>349</v>
      </c>
      <c r="G703" s="4" t="s">
        <v>701</v>
      </c>
    </row>
    <row r="704" spans="1:7" x14ac:dyDescent="0.25">
      <c r="A704">
        <v>68089243</v>
      </c>
      <c r="B704">
        <v>91803</v>
      </c>
      <c r="C704" t="s">
        <v>12884</v>
      </c>
      <c r="D704" t="s">
        <v>12200</v>
      </c>
      <c r="E704" t="s">
        <v>348</v>
      </c>
      <c r="G704" s="4" t="s">
        <v>702</v>
      </c>
    </row>
    <row r="705" spans="1:7" x14ac:dyDescent="0.25">
      <c r="A705">
        <v>68089057</v>
      </c>
      <c r="B705">
        <v>101361</v>
      </c>
      <c r="C705" t="s">
        <v>12885</v>
      </c>
      <c r="D705" t="s">
        <v>12200</v>
      </c>
      <c r="E705" t="s">
        <v>350</v>
      </c>
      <c r="G705" s="4" t="s">
        <v>703</v>
      </c>
    </row>
    <row r="706" spans="1:7" x14ac:dyDescent="0.25">
      <c r="A706">
        <v>68089235</v>
      </c>
      <c r="B706">
        <v>91794</v>
      </c>
      <c r="C706" t="s">
        <v>12886</v>
      </c>
      <c r="D706" t="s">
        <v>12200</v>
      </c>
      <c r="E706" t="s">
        <v>340</v>
      </c>
      <c r="G706" s="4" t="s">
        <v>704</v>
      </c>
    </row>
    <row r="707" spans="1:7" x14ac:dyDescent="0.25">
      <c r="A707">
        <v>68089236</v>
      </c>
      <c r="B707">
        <v>91911</v>
      </c>
      <c r="C707" t="s">
        <v>12887</v>
      </c>
      <c r="D707" t="s">
        <v>12200</v>
      </c>
      <c r="E707" t="s">
        <v>122</v>
      </c>
      <c r="G707" s="4" t="s">
        <v>705</v>
      </c>
    </row>
    <row r="708" spans="1:7" x14ac:dyDescent="0.25">
      <c r="A708">
        <v>68085745</v>
      </c>
      <c r="B708">
        <v>88766</v>
      </c>
      <c r="C708" t="s">
        <v>12888</v>
      </c>
      <c r="D708" t="s">
        <v>12200</v>
      </c>
      <c r="E708" t="s">
        <v>351</v>
      </c>
      <c r="G708" s="4" t="s">
        <v>706</v>
      </c>
    </row>
    <row r="709" spans="1:7" x14ac:dyDescent="0.25">
      <c r="A709">
        <v>68080913</v>
      </c>
      <c r="B709">
        <v>90820</v>
      </c>
      <c r="C709" t="s">
        <v>12889</v>
      </c>
      <c r="D709" t="s">
        <v>12200</v>
      </c>
      <c r="E709" t="s">
        <v>352</v>
      </c>
      <c r="G709" s="4" t="s">
        <v>707</v>
      </c>
    </row>
    <row r="710" spans="1:7" x14ac:dyDescent="0.25">
      <c r="A710">
        <v>68080914</v>
      </c>
      <c r="B710">
        <v>88204</v>
      </c>
      <c r="C710" t="s">
        <v>12890</v>
      </c>
      <c r="D710" t="s">
        <v>12200</v>
      </c>
      <c r="E710" t="s">
        <v>352</v>
      </c>
      <c r="G710" s="4" t="s">
        <v>708</v>
      </c>
    </row>
    <row r="711" spans="1:7" x14ac:dyDescent="0.25">
      <c r="A711">
        <v>68080908</v>
      </c>
      <c r="B711">
        <v>91185</v>
      </c>
      <c r="C711" t="s">
        <v>12891</v>
      </c>
      <c r="D711" t="s">
        <v>12200</v>
      </c>
      <c r="E711" t="s">
        <v>353</v>
      </c>
      <c r="G711" s="4" t="s">
        <v>709</v>
      </c>
    </row>
    <row r="712" spans="1:7" x14ac:dyDescent="0.25">
      <c r="A712">
        <v>68080910</v>
      </c>
      <c r="B712">
        <v>90468</v>
      </c>
      <c r="C712" t="s">
        <v>12892</v>
      </c>
      <c r="D712" t="s">
        <v>12200</v>
      </c>
      <c r="E712" t="s">
        <v>354</v>
      </c>
      <c r="G712" s="4" t="s">
        <v>710</v>
      </c>
    </row>
    <row r="713" spans="1:7" x14ac:dyDescent="0.25">
      <c r="A713">
        <v>68080911</v>
      </c>
      <c r="B713">
        <v>87671</v>
      </c>
      <c r="C713" t="s">
        <v>12893</v>
      </c>
      <c r="D713" t="s">
        <v>12200</v>
      </c>
      <c r="E713" t="s">
        <v>108</v>
      </c>
      <c r="G713" s="4" t="s">
        <v>711</v>
      </c>
    </row>
    <row r="714" spans="1:7" x14ac:dyDescent="0.25">
      <c r="A714">
        <v>68081630</v>
      </c>
      <c r="B714">
        <v>91255</v>
      </c>
      <c r="C714" t="s">
        <v>12894</v>
      </c>
      <c r="D714" t="s">
        <v>12200</v>
      </c>
      <c r="E714" t="s">
        <v>355</v>
      </c>
      <c r="G714" s="4" t="s">
        <v>712</v>
      </c>
    </row>
    <row r="715" spans="1:7" x14ac:dyDescent="0.25">
      <c r="A715">
        <v>68081631</v>
      </c>
      <c r="B715">
        <v>91256</v>
      </c>
      <c r="C715" t="s">
        <v>12895</v>
      </c>
      <c r="D715" t="s">
        <v>12200</v>
      </c>
      <c r="E715" t="s">
        <v>355</v>
      </c>
      <c r="G715" s="4" t="s">
        <v>713</v>
      </c>
    </row>
    <row r="716" spans="1:7" x14ac:dyDescent="0.25">
      <c r="A716">
        <v>68082300</v>
      </c>
      <c r="B716">
        <v>91164</v>
      </c>
      <c r="C716" t="s">
        <v>12896</v>
      </c>
      <c r="D716" t="s">
        <v>12200</v>
      </c>
      <c r="E716" t="s">
        <v>356</v>
      </c>
      <c r="G716" s="4" t="s">
        <v>714</v>
      </c>
    </row>
    <row r="717" spans="1:7" x14ac:dyDescent="0.25">
      <c r="A717">
        <v>68081628</v>
      </c>
      <c r="B717">
        <v>90471</v>
      </c>
      <c r="C717" t="s">
        <v>12897</v>
      </c>
      <c r="D717" t="s">
        <v>12200</v>
      </c>
      <c r="E717" t="s">
        <v>176</v>
      </c>
      <c r="G717" s="4" t="s">
        <v>715</v>
      </c>
    </row>
    <row r="718" spans="1:7" x14ac:dyDescent="0.25">
      <c r="A718">
        <v>68081629</v>
      </c>
      <c r="B718">
        <v>90470</v>
      </c>
      <c r="C718" t="s">
        <v>12898</v>
      </c>
      <c r="D718" t="s">
        <v>12200</v>
      </c>
      <c r="E718" t="s">
        <v>176</v>
      </c>
      <c r="G718" s="4" t="s">
        <v>716</v>
      </c>
    </row>
    <row r="719" spans="1:7" x14ac:dyDescent="0.25">
      <c r="A719">
        <v>68080020</v>
      </c>
      <c r="B719">
        <v>90941</v>
      </c>
      <c r="C719" t="s">
        <v>12899</v>
      </c>
      <c r="D719" t="s">
        <v>12200</v>
      </c>
      <c r="E719" t="s">
        <v>357</v>
      </c>
      <c r="G719" s="4" t="s">
        <v>717</v>
      </c>
    </row>
    <row r="720" spans="1:7" x14ac:dyDescent="0.25">
      <c r="A720">
        <v>68080893</v>
      </c>
      <c r="B720">
        <v>90949</v>
      </c>
      <c r="C720" t="s">
        <v>12900</v>
      </c>
      <c r="D720" t="s">
        <v>12200</v>
      </c>
      <c r="E720" t="s">
        <v>301</v>
      </c>
      <c r="G720" s="4" t="s">
        <v>718</v>
      </c>
    </row>
    <row r="721" spans="1:7" x14ac:dyDescent="0.25">
      <c r="A721">
        <v>68080895</v>
      </c>
      <c r="B721">
        <v>91119</v>
      </c>
      <c r="C721" t="s">
        <v>12901</v>
      </c>
      <c r="D721" t="s">
        <v>12200</v>
      </c>
      <c r="E721" t="s">
        <v>358</v>
      </c>
      <c r="G721" s="4" t="s">
        <v>719</v>
      </c>
    </row>
    <row r="722" spans="1:7" x14ac:dyDescent="0.25">
      <c r="A722">
        <v>68080014</v>
      </c>
      <c r="B722">
        <v>90985</v>
      </c>
      <c r="C722" t="s">
        <v>12902</v>
      </c>
      <c r="D722" t="s">
        <v>12200</v>
      </c>
      <c r="E722" t="s">
        <v>359</v>
      </c>
      <c r="G722" s="4" t="s">
        <v>720</v>
      </c>
    </row>
    <row r="723" spans="1:7" x14ac:dyDescent="0.25">
      <c r="A723">
        <v>68080015</v>
      </c>
      <c r="B723">
        <v>82657</v>
      </c>
      <c r="C723" t="s">
        <v>12903</v>
      </c>
      <c r="D723" t="s">
        <v>12200</v>
      </c>
      <c r="E723" t="s">
        <v>357</v>
      </c>
      <c r="G723" s="4" t="s">
        <v>721</v>
      </c>
    </row>
    <row r="724" spans="1:7" x14ac:dyDescent="0.25">
      <c r="A724">
        <v>68080019</v>
      </c>
      <c r="B724">
        <v>90938</v>
      </c>
      <c r="C724" t="s">
        <v>12904</v>
      </c>
      <c r="D724" t="s">
        <v>12200</v>
      </c>
      <c r="E724" t="s">
        <v>44</v>
      </c>
      <c r="G724" s="4" t="s">
        <v>722</v>
      </c>
    </row>
    <row r="725" spans="1:7" x14ac:dyDescent="0.25">
      <c r="A725">
        <v>68080904</v>
      </c>
      <c r="B725">
        <v>90611</v>
      </c>
      <c r="C725" t="s">
        <v>12905</v>
      </c>
      <c r="D725" t="s">
        <v>12200</v>
      </c>
      <c r="E725" t="s">
        <v>354</v>
      </c>
      <c r="G725" s="4" t="s">
        <v>723</v>
      </c>
    </row>
    <row r="726" spans="1:7" x14ac:dyDescent="0.25">
      <c r="A726">
        <v>68080905</v>
      </c>
      <c r="B726">
        <v>87672</v>
      </c>
      <c r="C726" t="s">
        <v>12906</v>
      </c>
      <c r="D726" t="s">
        <v>12200</v>
      </c>
      <c r="E726" t="s">
        <v>108</v>
      </c>
      <c r="G726" s="4" t="s">
        <v>724</v>
      </c>
    </row>
    <row r="727" spans="1:7" x14ac:dyDescent="0.25">
      <c r="A727">
        <v>68080906</v>
      </c>
      <c r="B727">
        <v>90950</v>
      </c>
      <c r="C727" t="s">
        <v>12907</v>
      </c>
      <c r="D727" t="s">
        <v>12200</v>
      </c>
      <c r="E727" t="s">
        <v>360</v>
      </c>
      <c r="G727" s="4" t="s">
        <v>725</v>
      </c>
    </row>
    <row r="728" spans="1:7" x14ac:dyDescent="0.25">
      <c r="A728">
        <v>68080896</v>
      </c>
      <c r="B728">
        <v>87736</v>
      </c>
      <c r="C728" t="s">
        <v>12908</v>
      </c>
      <c r="D728" t="s">
        <v>12200</v>
      </c>
      <c r="E728" t="s">
        <v>361</v>
      </c>
      <c r="G728" s="4" t="s">
        <v>726</v>
      </c>
    </row>
    <row r="729" spans="1:7" x14ac:dyDescent="0.25">
      <c r="A729">
        <v>68080899</v>
      </c>
      <c r="B729">
        <v>87747</v>
      </c>
      <c r="C729" t="s">
        <v>12909</v>
      </c>
      <c r="D729" t="s">
        <v>12200</v>
      </c>
      <c r="E729" t="s">
        <v>361</v>
      </c>
      <c r="G729" s="4" t="s">
        <v>727</v>
      </c>
    </row>
    <row r="730" spans="1:7" x14ac:dyDescent="0.25">
      <c r="A730">
        <v>68080903</v>
      </c>
      <c r="B730">
        <v>90978</v>
      </c>
      <c r="C730" t="s">
        <v>12910</v>
      </c>
      <c r="D730" t="s">
        <v>12200</v>
      </c>
      <c r="E730" t="s">
        <v>362</v>
      </c>
      <c r="G730" s="4" t="s">
        <v>728</v>
      </c>
    </row>
    <row r="731" spans="1:7" x14ac:dyDescent="0.25">
      <c r="A731">
        <v>68083924</v>
      </c>
      <c r="B731">
        <v>91458</v>
      </c>
      <c r="C731" t="s">
        <v>12911</v>
      </c>
      <c r="D731" t="s">
        <v>12200</v>
      </c>
      <c r="E731" t="s">
        <v>363</v>
      </c>
      <c r="G731" s="4" t="s">
        <v>729</v>
      </c>
    </row>
    <row r="732" spans="1:7" x14ac:dyDescent="0.25">
      <c r="A732">
        <v>68083925</v>
      </c>
      <c r="B732">
        <v>79372</v>
      </c>
      <c r="C732" t="s">
        <v>12912</v>
      </c>
      <c r="D732" t="s">
        <v>12200</v>
      </c>
      <c r="E732" t="s">
        <v>364</v>
      </c>
      <c r="G732" s="4" t="s">
        <v>730</v>
      </c>
    </row>
    <row r="733" spans="1:7" x14ac:dyDescent="0.25">
      <c r="A733">
        <v>68083928</v>
      </c>
      <c r="B733">
        <v>78181</v>
      </c>
      <c r="C733" t="s">
        <v>12913</v>
      </c>
      <c r="D733" t="s">
        <v>12200</v>
      </c>
      <c r="E733" t="s">
        <v>153</v>
      </c>
      <c r="G733" s="4" t="s">
        <v>731</v>
      </c>
    </row>
    <row r="734" spans="1:7" x14ac:dyDescent="0.25">
      <c r="A734">
        <v>68083921</v>
      </c>
      <c r="B734">
        <v>78825</v>
      </c>
      <c r="C734" t="s">
        <v>12914</v>
      </c>
      <c r="D734" t="s">
        <v>12200</v>
      </c>
      <c r="E734" t="s">
        <v>365</v>
      </c>
      <c r="G734" s="4" t="s">
        <v>732</v>
      </c>
    </row>
    <row r="735" spans="1:7" x14ac:dyDescent="0.25">
      <c r="A735">
        <v>68083922</v>
      </c>
      <c r="B735">
        <v>91290</v>
      </c>
      <c r="C735" t="s">
        <v>12915</v>
      </c>
      <c r="D735" t="s">
        <v>12200</v>
      </c>
      <c r="E735" t="s">
        <v>363</v>
      </c>
      <c r="G735" s="4" t="s">
        <v>733</v>
      </c>
    </row>
    <row r="736" spans="1:7" x14ac:dyDescent="0.25">
      <c r="A736">
        <v>68083923</v>
      </c>
      <c r="B736">
        <v>79381</v>
      </c>
      <c r="C736" t="s">
        <v>12916</v>
      </c>
      <c r="D736" t="s">
        <v>12200</v>
      </c>
      <c r="E736" t="s">
        <v>364</v>
      </c>
      <c r="G736" s="4" t="s">
        <v>734</v>
      </c>
    </row>
    <row r="737" spans="1:7" x14ac:dyDescent="0.25">
      <c r="A737">
        <v>68085737</v>
      </c>
      <c r="B737">
        <v>91285</v>
      </c>
      <c r="C737" t="s">
        <v>12917</v>
      </c>
      <c r="D737" t="s">
        <v>12200</v>
      </c>
      <c r="E737" t="s">
        <v>366</v>
      </c>
      <c r="G737" s="4" t="s">
        <v>735</v>
      </c>
    </row>
    <row r="738" spans="1:7" x14ac:dyDescent="0.25">
      <c r="A738">
        <v>68085739</v>
      </c>
      <c r="B738">
        <v>91345</v>
      </c>
      <c r="C738" t="s">
        <v>8124</v>
      </c>
      <c r="D738" t="s">
        <v>12200</v>
      </c>
      <c r="E738" t="s">
        <v>367</v>
      </c>
      <c r="G738" s="4" t="s">
        <v>736</v>
      </c>
    </row>
    <row r="739" spans="1:7" x14ac:dyDescent="0.25">
      <c r="A739">
        <v>68085741</v>
      </c>
      <c r="B739">
        <v>84004</v>
      </c>
      <c r="C739" t="s">
        <v>12918</v>
      </c>
      <c r="D739" t="s">
        <v>12200</v>
      </c>
      <c r="E739" t="s">
        <v>351</v>
      </c>
      <c r="G739" s="4" t="s">
        <v>737</v>
      </c>
    </row>
    <row r="740" spans="1:7" x14ac:dyDescent="0.25">
      <c r="A740">
        <v>68083929</v>
      </c>
      <c r="B740">
        <v>91338</v>
      </c>
      <c r="C740" t="s">
        <v>12919</v>
      </c>
      <c r="D740" t="s">
        <v>12200</v>
      </c>
      <c r="E740" t="s">
        <v>368</v>
      </c>
      <c r="G740" s="4" t="s">
        <v>738</v>
      </c>
    </row>
    <row r="741" spans="1:7" x14ac:dyDescent="0.25">
      <c r="A741">
        <v>68083930</v>
      </c>
      <c r="B741">
        <v>78193</v>
      </c>
      <c r="C741" t="s">
        <v>12920</v>
      </c>
      <c r="D741" t="s">
        <v>12200</v>
      </c>
      <c r="E741" t="s">
        <v>153</v>
      </c>
      <c r="G741" s="4" t="s">
        <v>739</v>
      </c>
    </row>
    <row r="742" spans="1:7" x14ac:dyDescent="0.25">
      <c r="A742">
        <v>68082967</v>
      </c>
      <c r="B742">
        <v>91282</v>
      </c>
      <c r="C742" t="s">
        <v>12921</v>
      </c>
      <c r="D742" t="s">
        <v>12200</v>
      </c>
      <c r="E742" t="s">
        <v>369</v>
      </c>
      <c r="G742" s="4" t="s">
        <v>740</v>
      </c>
    </row>
    <row r="743" spans="1:7" x14ac:dyDescent="0.25">
      <c r="A743">
        <v>68082968</v>
      </c>
      <c r="B743">
        <v>91344</v>
      </c>
      <c r="C743" t="s">
        <v>12922</v>
      </c>
      <c r="D743" t="s">
        <v>12200</v>
      </c>
      <c r="E743" t="s">
        <v>370</v>
      </c>
      <c r="G743" s="4" t="s">
        <v>741</v>
      </c>
    </row>
    <row r="744" spans="1:7" x14ac:dyDescent="0.25">
      <c r="A744">
        <v>68082969</v>
      </c>
      <c r="B744">
        <v>87426</v>
      </c>
      <c r="C744" t="s">
        <v>12923</v>
      </c>
      <c r="D744" t="s">
        <v>12200</v>
      </c>
      <c r="E744" t="s">
        <v>371</v>
      </c>
      <c r="G744" s="4" t="s">
        <v>742</v>
      </c>
    </row>
    <row r="745" spans="1:7" x14ac:dyDescent="0.25">
      <c r="A745">
        <v>68082305</v>
      </c>
      <c r="B745">
        <v>91293</v>
      </c>
      <c r="C745" t="s">
        <v>12924</v>
      </c>
      <c r="D745" t="s">
        <v>12200</v>
      </c>
      <c r="E745" t="s">
        <v>372</v>
      </c>
      <c r="G745" s="4" t="s">
        <v>743</v>
      </c>
    </row>
    <row r="746" spans="1:7" x14ac:dyDescent="0.25">
      <c r="A746">
        <v>68082306</v>
      </c>
      <c r="B746">
        <v>91126</v>
      </c>
      <c r="C746" t="s">
        <v>12925</v>
      </c>
      <c r="D746" t="s">
        <v>12200</v>
      </c>
      <c r="E746" t="s">
        <v>373</v>
      </c>
      <c r="G746" s="4" t="s">
        <v>744</v>
      </c>
    </row>
    <row r="747" spans="1:7" x14ac:dyDescent="0.25">
      <c r="A747">
        <v>68082310</v>
      </c>
      <c r="B747">
        <v>91332</v>
      </c>
      <c r="C747" t="s">
        <v>10041</v>
      </c>
      <c r="D747" t="s">
        <v>12200</v>
      </c>
      <c r="E747" t="s">
        <v>374</v>
      </c>
      <c r="G747" s="4" t="s">
        <v>745</v>
      </c>
    </row>
    <row r="748" spans="1:7" x14ac:dyDescent="0.25">
      <c r="A748">
        <v>68082976</v>
      </c>
      <c r="B748">
        <v>73567</v>
      </c>
      <c r="C748" t="s">
        <v>12926</v>
      </c>
      <c r="D748" t="s">
        <v>12200</v>
      </c>
      <c r="E748" t="s">
        <v>375</v>
      </c>
      <c r="G748" s="4" t="s">
        <v>746</v>
      </c>
    </row>
    <row r="749" spans="1:7" x14ac:dyDescent="0.25">
      <c r="A749">
        <v>68083626</v>
      </c>
      <c r="B749">
        <v>92250</v>
      </c>
      <c r="C749" t="s">
        <v>12927</v>
      </c>
      <c r="D749" t="s">
        <v>12200</v>
      </c>
      <c r="E749" t="s">
        <v>376</v>
      </c>
      <c r="G749" s="4" t="s">
        <v>747</v>
      </c>
    </row>
    <row r="750" spans="1:7" x14ac:dyDescent="0.25">
      <c r="A750">
        <v>68083647</v>
      </c>
      <c r="B750">
        <v>92252</v>
      </c>
      <c r="C750" t="s">
        <v>12928</v>
      </c>
      <c r="D750" t="s">
        <v>12200</v>
      </c>
      <c r="E750" t="s">
        <v>376</v>
      </c>
      <c r="G750" s="4" t="s">
        <v>748</v>
      </c>
    </row>
    <row r="751" spans="1:7" x14ac:dyDescent="0.25">
      <c r="A751">
        <v>68082970</v>
      </c>
      <c r="B751">
        <v>91354</v>
      </c>
      <c r="C751" t="s">
        <v>12929</v>
      </c>
      <c r="D751" t="s">
        <v>12200</v>
      </c>
      <c r="E751" t="s">
        <v>377</v>
      </c>
      <c r="G751" s="4" t="s">
        <v>749</v>
      </c>
    </row>
    <row r="752" spans="1:7" x14ac:dyDescent="0.25">
      <c r="A752">
        <v>68082972</v>
      </c>
      <c r="B752">
        <v>79383</v>
      </c>
      <c r="C752" t="s">
        <v>12930</v>
      </c>
      <c r="D752" t="s">
        <v>12200</v>
      </c>
      <c r="E752" t="s">
        <v>364</v>
      </c>
      <c r="G752" s="4" t="s">
        <v>750</v>
      </c>
    </row>
    <row r="753" spans="1:7" x14ac:dyDescent="0.25">
      <c r="A753">
        <v>68082973</v>
      </c>
      <c r="B753">
        <v>91337</v>
      </c>
      <c r="C753" t="s">
        <v>12931</v>
      </c>
      <c r="D753" t="s">
        <v>12200</v>
      </c>
      <c r="E753" t="s">
        <v>368</v>
      </c>
      <c r="G753" s="4" t="s">
        <v>751</v>
      </c>
    </row>
    <row r="754" spans="1:7" x14ac:dyDescent="0.25">
      <c r="A754">
        <v>67015762</v>
      </c>
      <c r="B754">
        <v>72887</v>
      </c>
      <c r="C754" t="s">
        <v>12932</v>
      </c>
      <c r="D754" t="s">
        <v>12200</v>
      </c>
      <c r="E754" t="s">
        <v>378</v>
      </c>
      <c r="G754" s="4" t="s">
        <v>752</v>
      </c>
    </row>
    <row r="755" spans="1:7" x14ac:dyDescent="0.25">
      <c r="A755">
        <v>67015763</v>
      </c>
      <c r="B755">
        <v>74785</v>
      </c>
      <c r="C755" t="s">
        <v>12933</v>
      </c>
      <c r="D755" t="s">
        <v>12200</v>
      </c>
      <c r="E755" t="s">
        <v>379</v>
      </c>
      <c r="G755" s="4" t="s">
        <v>753</v>
      </c>
    </row>
    <row r="756" spans="1:7" x14ac:dyDescent="0.25">
      <c r="A756">
        <v>67015758</v>
      </c>
      <c r="B756">
        <v>74885</v>
      </c>
      <c r="C756" t="s">
        <v>12934</v>
      </c>
      <c r="D756" t="s">
        <v>12200</v>
      </c>
      <c r="E756" t="s">
        <v>380</v>
      </c>
      <c r="G756" s="4" t="s">
        <v>754</v>
      </c>
    </row>
    <row r="757" spans="1:7" x14ac:dyDescent="0.25">
      <c r="A757">
        <v>67015759</v>
      </c>
      <c r="B757">
        <v>57822</v>
      </c>
      <c r="C757" t="s">
        <v>12935</v>
      </c>
      <c r="D757" t="s">
        <v>12200</v>
      </c>
      <c r="E757" t="s">
        <v>183</v>
      </c>
      <c r="G757" s="4" t="s">
        <v>755</v>
      </c>
    </row>
    <row r="758" spans="1:7" x14ac:dyDescent="0.25">
      <c r="A758">
        <v>67015761</v>
      </c>
      <c r="B758">
        <v>74404</v>
      </c>
      <c r="C758" t="s">
        <v>12936</v>
      </c>
      <c r="D758" t="s">
        <v>12200</v>
      </c>
      <c r="E758" t="s">
        <v>381</v>
      </c>
      <c r="G758" s="4" t="s">
        <v>756</v>
      </c>
    </row>
    <row r="759" spans="1:7" x14ac:dyDescent="0.25">
      <c r="A759">
        <v>67015790</v>
      </c>
      <c r="B759">
        <v>73143</v>
      </c>
      <c r="C759" t="s">
        <v>12937</v>
      </c>
      <c r="D759" t="s">
        <v>12200</v>
      </c>
      <c r="E759" t="s">
        <v>227</v>
      </c>
      <c r="G759" s="4" t="s">
        <v>757</v>
      </c>
    </row>
    <row r="760" spans="1:7" x14ac:dyDescent="0.25">
      <c r="A760">
        <v>67015791</v>
      </c>
      <c r="B760">
        <v>74824</v>
      </c>
      <c r="C760" t="s">
        <v>12938</v>
      </c>
      <c r="D760" t="s">
        <v>12200</v>
      </c>
      <c r="E760" t="s">
        <v>381</v>
      </c>
      <c r="G760" s="4" t="s">
        <v>758</v>
      </c>
    </row>
    <row r="761" spans="1:7" x14ac:dyDescent="0.25">
      <c r="A761">
        <v>67015792</v>
      </c>
      <c r="B761">
        <v>74825</v>
      </c>
      <c r="C761" t="s">
        <v>12939</v>
      </c>
      <c r="D761" t="s">
        <v>12200</v>
      </c>
      <c r="E761" t="s">
        <v>381</v>
      </c>
      <c r="G761" s="4" t="s">
        <v>759</v>
      </c>
    </row>
    <row r="762" spans="1:7" x14ac:dyDescent="0.25">
      <c r="A762">
        <v>67015782</v>
      </c>
      <c r="B762">
        <v>74425</v>
      </c>
      <c r="C762" t="s">
        <v>12940</v>
      </c>
      <c r="D762" t="s">
        <v>12200</v>
      </c>
      <c r="E762" t="s">
        <v>382</v>
      </c>
      <c r="G762" s="4" t="s">
        <v>760</v>
      </c>
    </row>
    <row r="763" spans="1:7" x14ac:dyDescent="0.25">
      <c r="A763">
        <v>67015784</v>
      </c>
      <c r="B763">
        <v>74423</v>
      </c>
      <c r="C763" t="s">
        <v>12941</v>
      </c>
      <c r="D763" t="s">
        <v>12200</v>
      </c>
      <c r="E763" t="s">
        <v>382</v>
      </c>
      <c r="G763" s="4" t="s">
        <v>761</v>
      </c>
    </row>
    <row r="764" spans="1:7" x14ac:dyDescent="0.25">
      <c r="A764">
        <v>67015787</v>
      </c>
      <c r="B764">
        <v>74939</v>
      </c>
      <c r="C764" t="s">
        <v>12942</v>
      </c>
      <c r="D764" t="s">
        <v>12200</v>
      </c>
      <c r="E764" t="s">
        <v>383</v>
      </c>
      <c r="G764" s="4" t="s">
        <v>762</v>
      </c>
    </row>
    <row r="765" spans="1:7" x14ac:dyDescent="0.25">
      <c r="A765">
        <v>67015491</v>
      </c>
      <c r="B765">
        <v>77089</v>
      </c>
      <c r="C765" t="s">
        <v>12943</v>
      </c>
      <c r="D765" t="s">
        <v>12200</v>
      </c>
      <c r="E765" t="s">
        <v>384</v>
      </c>
      <c r="G765" s="4" t="s">
        <v>763</v>
      </c>
    </row>
    <row r="766" spans="1:7" x14ac:dyDescent="0.25">
      <c r="A766">
        <v>67015370</v>
      </c>
      <c r="B766">
        <v>73130</v>
      </c>
      <c r="C766" t="s">
        <v>12944</v>
      </c>
      <c r="D766" t="s">
        <v>12200</v>
      </c>
      <c r="E766" t="s">
        <v>55</v>
      </c>
      <c r="G766" s="4" t="s">
        <v>764</v>
      </c>
    </row>
    <row r="767" spans="1:7" x14ac:dyDescent="0.25">
      <c r="A767">
        <v>67015378</v>
      </c>
      <c r="B767">
        <v>73354</v>
      </c>
      <c r="C767" t="s">
        <v>12945</v>
      </c>
      <c r="D767" t="s">
        <v>12200</v>
      </c>
      <c r="E767" t="s">
        <v>385</v>
      </c>
      <c r="G767" s="4" t="s">
        <v>765</v>
      </c>
    </row>
    <row r="768" spans="1:7" x14ac:dyDescent="0.25">
      <c r="A768">
        <v>67015484</v>
      </c>
      <c r="B768">
        <v>75810</v>
      </c>
      <c r="C768" t="s">
        <v>12946</v>
      </c>
      <c r="D768" t="s">
        <v>12200</v>
      </c>
      <c r="E768" t="s">
        <v>386</v>
      </c>
      <c r="G768" s="4" t="s">
        <v>766</v>
      </c>
    </row>
    <row r="769" spans="1:7" x14ac:dyDescent="0.25">
      <c r="A769">
        <v>67015503</v>
      </c>
      <c r="B769">
        <v>76813</v>
      </c>
      <c r="C769" t="s">
        <v>12947</v>
      </c>
      <c r="D769" t="s">
        <v>12200</v>
      </c>
      <c r="E769" t="s">
        <v>347</v>
      </c>
      <c r="G769" s="4" t="s">
        <v>767</v>
      </c>
    </row>
    <row r="770" spans="1:7" x14ac:dyDescent="0.25">
      <c r="A770">
        <v>67015750</v>
      </c>
      <c r="B770">
        <v>74869</v>
      </c>
      <c r="C770" t="s">
        <v>12948</v>
      </c>
      <c r="D770" t="s">
        <v>12200</v>
      </c>
      <c r="E770" t="s">
        <v>387</v>
      </c>
      <c r="G770" s="4" t="s">
        <v>768</v>
      </c>
    </row>
    <row r="771" spans="1:7" x14ac:dyDescent="0.25">
      <c r="A771">
        <v>67015751</v>
      </c>
      <c r="B771">
        <v>74870</v>
      </c>
      <c r="C771" t="s">
        <v>12949</v>
      </c>
      <c r="D771" t="s">
        <v>12200</v>
      </c>
      <c r="E771" t="s">
        <v>387</v>
      </c>
      <c r="G771" s="4" t="s">
        <v>769</v>
      </c>
    </row>
    <row r="772" spans="1:7" x14ac:dyDescent="0.25">
      <c r="A772">
        <v>67015500</v>
      </c>
      <c r="B772">
        <v>76726</v>
      </c>
      <c r="C772" t="s">
        <v>12950</v>
      </c>
      <c r="D772" t="s">
        <v>12200</v>
      </c>
      <c r="E772" t="s">
        <v>388</v>
      </c>
      <c r="G772" s="4" t="s">
        <v>770</v>
      </c>
    </row>
    <row r="773" spans="1:7" x14ac:dyDescent="0.25">
      <c r="A773">
        <v>67015501</v>
      </c>
      <c r="B773">
        <v>76791</v>
      </c>
      <c r="C773" t="s">
        <v>11457</v>
      </c>
      <c r="D773" t="s">
        <v>12200</v>
      </c>
      <c r="E773" t="s">
        <v>389</v>
      </c>
      <c r="G773" s="4" t="s">
        <v>771</v>
      </c>
    </row>
    <row r="774" spans="1:7" x14ac:dyDescent="0.25">
      <c r="A774">
        <v>67015832</v>
      </c>
      <c r="B774">
        <v>74979</v>
      </c>
      <c r="C774" t="s">
        <v>12951</v>
      </c>
      <c r="D774" t="s">
        <v>12200</v>
      </c>
      <c r="E774" t="s">
        <v>390</v>
      </c>
      <c r="G774" s="4" t="s">
        <v>772</v>
      </c>
    </row>
    <row r="775" spans="1:7" x14ac:dyDescent="0.25">
      <c r="A775">
        <v>67015833</v>
      </c>
      <c r="B775">
        <v>74980</v>
      </c>
      <c r="C775" t="s">
        <v>12952</v>
      </c>
      <c r="D775" t="s">
        <v>12200</v>
      </c>
      <c r="E775" t="s">
        <v>390</v>
      </c>
      <c r="G775" s="4" t="s">
        <v>773</v>
      </c>
    </row>
    <row r="776" spans="1:7" x14ac:dyDescent="0.25">
      <c r="A776">
        <v>67015834</v>
      </c>
      <c r="B776">
        <v>74981</v>
      </c>
      <c r="C776" t="s">
        <v>12953</v>
      </c>
      <c r="D776" t="s">
        <v>12200</v>
      </c>
      <c r="E776" t="s">
        <v>390</v>
      </c>
      <c r="G776" s="4" t="s">
        <v>774</v>
      </c>
    </row>
    <row r="777" spans="1:7" x14ac:dyDescent="0.25">
      <c r="A777">
        <v>67015826</v>
      </c>
      <c r="B777">
        <v>75031</v>
      </c>
      <c r="C777" t="s">
        <v>12954</v>
      </c>
      <c r="D777" t="s">
        <v>12200</v>
      </c>
      <c r="E777" t="s">
        <v>391</v>
      </c>
      <c r="G777" s="4" t="s">
        <v>775</v>
      </c>
    </row>
    <row r="778" spans="1:7" x14ac:dyDescent="0.25">
      <c r="A778">
        <v>67015828</v>
      </c>
      <c r="B778">
        <v>75042</v>
      </c>
      <c r="C778" t="s">
        <v>12955</v>
      </c>
      <c r="D778" t="s">
        <v>12200</v>
      </c>
      <c r="E778" t="s">
        <v>392</v>
      </c>
      <c r="G778" s="4" t="s">
        <v>776</v>
      </c>
    </row>
    <row r="779" spans="1:7" x14ac:dyDescent="0.25">
      <c r="A779">
        <v>67015831</v>
      </c>
      <c r="B779">
        <v>73644</v>
      </c>
      <c r="C779" t="s">
        <v>12956</v>
      </c>
      <c r="D779" t="s">
        <v>12200</v>
      </c>
      <c r="E779" t="s">
        <v>390</v>
      </c>
      <c r="G779" s="4" t="s">
        <v>777</v>
      </c>
    </row>
    <row r="780" spans="1:7" x14ac:dyDescent="0.25">
      <c r="A780">
        <v>67015840</v>
      </c>
      <c r="B780">
        <v>75012</v>
      </c>
      <c r="C780" t="s">
        <v>12957</v>
      </c>
      <c r="D780" t="s">
        <v>12200</v>
      </c>
      <c r="E780" t="s">
        <v>393</v>
      </c>
      <c r="G780" s="4" t="s">
        <v>778</v>
      </c>
    </row>
    <row r="781" spans="1:7" x14ac:dyDescent="0.25">
      <c r="A781">
        <v>67015848</v>
      </c>
      <c r="B781">
        <v>74889</v>
      </c>
      <c r="C781" t="s">
        <v>12958</v>
      </c>
      <c r="D781" t="s">
        <v>12200</v>
      </c>
      <c r="E781" t="s">
        <v>394</v>
      </c>
      <c r="G781" s="4" t="s">
        <v>779</v>
      </c>
    </row>
    <row r="782" spans="1:7" x14ac:dyDescent="0.25">
      <c r="A782">
        <v>67015835</v>
      </c>
      <c r="B782">
        <v>74987</v>
      </c>
      <c r="C782" t="s">
        <v>12959</v>
      </c>
      <c r="D782" t="s">
        <v>12200</v>
      </c>
      <c r="E782" t="s">
        <v>390</v>
      </c>
      <c r="G782" s="4" t="s">
        <v>780</v>
      </c>
    </row>
    <row r="783" spans="1:7" x14ac:dyDescent="0.25">
      <c r="A783">
        <v>67015838</v>
      </c>
      <c r="B783">
        <v>74970</v>
      </c>
      <c r="C783" t="s">
        <v>12960</v>
      </c>
      <c r="D783" t="s">
        <v>12200</v>
      </c>
      <c r="E783" t="s">
        <v>395</v>
      </c>
      <c r="G783" s="4" t="s">
        <v>781</v>
      </c>
    </row>
    <row r="784" spans="1:7" x14ac:dyDescent="0.25">
      <c r="A784">
        <v>67015800</v>
      </c>
      <c r="B784">
        <v>74546</v>
      </c>
      <c r="C784" t="s">
        <v>12961</v>
      </c>
      <c r="D784" t="s">
        <v>12200</v>
      </c>
      <c r="E784" t="s">
        <v>396</v>
      </c>
      <c r="G784" s="4" t="s">
        <v>782</v>
      </c>
    </row>
    <row r="785" spans="1:7" x14ac:dyDescent="0.25">
      <c r="A785">
        <v>67015810</v>
      </c>
      <c r="B785">
        <v>74645</v>
      </c>
      <c r="C785" t="s">
        <v>12962</v>
      </c>
      <c r="D785" t="s">
        <v>12200</v>
      </c>
      <c r="E785" t="s">
        <v>397</v>
      </c>
      <c r="G785" s="4" t="s">
        <v>783</v>
      </c>
    </row>
    <row r="786" spans="1:7" x14ac:dyDescent="0.25">
      <c r="A786">
        <v>67015811</v>
      </c>
      <c r="B786">
        <v>75051</v>
      </c>
      <c r="C786" t="s">
        <v>12963</v>
      </c>
      <c r="D786" t="s">
        <v>12200</v>
      </c>
      <c r="E786" t="s">
        <v>397</v>
      </c>
      <c r="G786" s="4" t="s">
        <v>784</v>
      </c>
    </row>
    <row r="787" spans="1:7" x14ac:dyDescent="0.25">
      <c r="A787">
        <v>67015795</v>
      </c>
      <c r="B787">
        <v>74905</v>
      </c>
      <c r="C787" t="s">
        <v>12964</v>
      </c>
      <c r="D787" t="s">
        <v>12200</v>
      </c>
      <c r="E787" t="s">
        <v>398</v>
      </c>
      <c r="G787" s="4" t="s">
        <v>785</v>
      </c>
    </row>
    <row r="788" spans="1:7" x14ac:dyDescent="0.25">
      <c r="A788">
        <v>67015821</v>
      </c>
      <c r="B788">
        <v>74895</v>
      </c>
      <c r="C788" t="s">
        <v>12965</v>
      </c>
      <c r="D788" t="s">
        <v>12200</v>
      </c>
      <c r="E788" t="s">
        <v>399</v>
      </c>
      <c r="G788" s="4" t="s">
        <v>786</v>
      </c>
    </row>
    <row r="789" spans="1:7" x14ac:dyDescent="0.25">
      <c r="A789">
        <v>67015822</v>
      </c>
      <c r="B789">
        <v>74969</v>
      </c>
      <c r="C789" t="s">
        <v>12966</v>
      </c>
      <c r="D789" t="s">
        <v>12200</v>
      </c>
      <c r="E789" t="s">
        <v>400</v>
      </c>
      <c r="G789" s="4" t="s">
        <v>787</v>
      </c>
    </row>
    <row r="790" spans="1:7" x14ac:dyDescent="0.25">
      <c r="A790">
        <v>67015825</v>
      </c>
      <c r="B790">
        <v>75030</v>
      </c>
      <c r="C790" t="s">
        <v>12967</v>
      </c>
      <c r="D790" t="s">
        <v>12200</v>
      </c>
      <c r="E790" t="s">
        <v>391</v>
      </c>
      <c r="G790" s="4" t="s">
        <v>788</v>
      </c>
    </row>
    <row r="791" spans="1:7" x14ac:dyDescent="0.25">
      <c r="A791">
        <v>67015369</v>
      </c>
      <c r="B791">
        <v>74401</v>
      </c>
      <c r="C791" t="s">
        <v>12968</v>
      </c>
      <c r="D791" t="s">
        <v>12200</v>
      </c>
      <c r="E791" t="s">
        <v>401</v>
      </c>
      <c r="G791" s="4" t="s">
        <v>789</v>
      </c>
    </row>
    <row r="792" spans="1:7" x14ac:dyDescent="0.25">
      <c r="A792">
        <v>67014545</v>
      </c>
      <c r="B792">
        <v>72968</v>
      </c>
      <c r="C792" t="s">
        <v>12969</v>
      </c>
      <c r="D792" t="s">
        <v>12200</v>
      </c>
      <c r="E792" t="s">
        <v>68</v>
      </c>
      <c r="G792" s="4" t="s">
        <v>790</v>
      </c>
    </row>
    <row r="793" spans="1:7" x14ac:dyDescent="0.25">
      <c r="A793">
        <v>67014546</v>
      </c>
      <c r="B793">
        <v>72969</v>
      </c>
      <c r="C793" t="s">
        <v>12970</v>
      </c>
      <c r="D793" t="s">
        <v>12200</v>
      </c>
      <c r="E793" t="s">
        <v>68</v>
      </c>
      <c r="G793" s="4" t="s">
        <v>791</v>
      </c>
    </row>
    <row r="794" spans="1:7" x14ac:dyDescent="0.25">
      <c r="A794">
        <v>67014557</v>
      </c>
      <c r="B794">
        <v>72952</v>
      </c>
      <c r="C794" t="s">
        <v>12971</v>
      </c>
      <c r="D794" t="s">
        <v>12200</v>
      </c>
      <c r="E794" t="s">
        <v>68</v>
      </c>
      <c r="G794" s="4" t="s">
        <v>792</v>
      </c>
    </row>
    <row r="795" spans="1:7" x14ac:dyDescent="0.25">
      <c r="A795">
        <v>67014275</v>
      </c>
      <c r="B795">
        <v>74694</v>
      </c>
      <c r="C795" t="s">
        <v>12972</v>
      </c>
      <c r="D795" t="s">
        <v>12200</v>
      </c>
      <c r="E795" t="s">
        <v>67</v>
      </c>
      <c r="G795" s="4" t="s">
        <v>793</v>
      </c>
    </row>
    <row r="796" spans="1:7" x14ac:dyDescent="0.25">
      <c r="A796">
        <v>67014298</v>
      </c>
      <c r="B796">
        <v>72931</v>
      </c>
      <c r="C796" t="s">
        <v>12973</v>
      </c>
      <c r="D796" t="s">
        <v>12200</v>
      </c>
      <c r="E796" t="s">
        <v>171</v>
      </c>
      <c r="G796" s="4" t="s">
        <v>794</v>
      </c>
    </row>
    <row r="797" spans="1:7" x14ac:dyDescent="0.25">
      <c r="A797">
        <v>67014544</v>
      </c>
      <c r="B797">
        <v>72967</v>
      </c>
      <c r="C797" t="s">
        <v>12974</v>
      </c>
      <c r="D797" t="s">
        <v>12200</v>
      </c>
      <c r="E797" t="s">
        <v>68</v>
      </c>
      <c r="G797" s="4" t="s">
        <v>795</v>
      </c>
    </row>
    <row r="798" spans="1:7" x14ac:dyDescent="0.25">
      <c r="A798">
        <v>67014569</v>
      </c>
      <c r="B798">
        <v>72891</v>
      </c>
      <c r="C798" t="s">
        <v>12975</v>
      </c>
      <c r="D798" t="s">
        <v>12200</v>
      </c>
      <c r="E798" t="s">
        <v>402</v>
      </c>
      <c r="G798" s="4" t="s">
        <v>796</v>
      </c>
    </row>
    <row r="799" spans="1:7" x14ac:dyDescent="0.25">
      <c r="A799">
        <v>67014578</v>
      </c>
      <c r="B799">
        <v>58111</v>
      </c>
      <c r="C799" t="s">
        <v>12976</v>
      </c>
      <c r="D799" t="s">
        <v>12200</v>
      </c>
      <c r="E799" t="s">
        <v>289</v>
      </c>
      <c r="G799" s="4" t="s">
        <v>797</v>
      </c>
    </row>
    <row r="800" spans="1:7" x14ac:dyDescent="0.25">
      <c r="A800">
        <v>67014559</v>
      </c>
      <c r="B800">
        <v>72954</v>
      </c>
      <c r="C800" t="s">
        <v>12977</v>
      </c>
      <c r="D800" t="s">
        <v>12200</v>
      </c>
      <c r="E800" t="s">
        <v>68</v>
      </c>
      <c r="G800" s="4" t="s">
        <v>798</v>
      </c>
    </row>
    <row r="801" spans="1:7" x14ac:dyDescent="0.25">
      <c r="A801">
        <v>67014560</v>
      </c>
      <c r="B801">
        <v>72955</v>
      </c>
      <c r="C801" t="s">
        <v>12978</v>
      </c>
      <c r="D801" t="s">
        <v>12200</v>
      </c>
      <c r="E801" t="s">
        <v>68</v>
      </c>
      <c r="G801" s="4" t="s">
        <v>799</v>
      </c>
    </row>
    <row r="802" spans="1:7" x14ac:dyDescent="0.25">
      <c r="A802">
        <v>67014561</v>
      </c>
      <c r="B802">
        <v>72957</v>
      </c>
      <c r="C802" t="s">
        <v>12979</v>
      </c>
      <c r="D802" t="s">
        <v>12200</v>
      </c>
      <c r="E802" t="s">
        <v>68</v>
      </c>
      <c r="G802" s="4" t="s">
        <v>800</v>
      </c>
    </row>
    <row r="803" spans="1:7" x14ac:dyDescent="0.25">
      <c r="A803">
        <v>67014203</v>
      </c>
      <c r="B803">
        <v>56890</v>
      </c>
      <c r="C803" t="s">
        <v>12980</v>
      </c>
      <c r="D803" t="s">
        <v>12200</v>
      </c>
      <c r="E803" t="s">
        <v>403</v>
      </c>
      <c r="G803" s="4" t="s">
        <v>801</v>
      </c>
    </row>
    <row r="804" spans="1:7" x14ac:dyDescent="0.25">
      <c r="A804">
        <v>67014209</v>
      </c>
      <c r="B804">
        <v>73057</v>
      </c>
      <c r="C804" t="s">
        <v>12981</v>
      </c>
      <c r="D804" t="s">
        <v>12200</v>
      </c>
      <c r="E804" t="s">
        <v>156</v>
      </c>
      <c r="G804" s="4" t="s">
        <v>802</v>
      </c>
    </row>
    <row r="805" spans="1:7" x14ac:dyDescent="0.25">
      <c r="A805">
        <v>67014213</v>
      </c>
      <c r="B805">
        <v>73115</v>
      </c>
      <c r="C805" t="s">
        <v>12982</v>
      </c>
      <c r="D805" t="s">
        <v>12200</v>
      </c>
      <c r="E805" t="s">
        <v>404</v>
      </c>
      <c r="G805" s="4" t="s">
        <v>803</v>
      </c>
    </row>
    <row r="806" spans="1:7" x14ac:dyDescent="0.25">
      <c r="A806">
        <v>67014002</v>
      </c>
      <c r="B806">
        <v>102671</v>
      </c>
      <c r="C806" t="s">
        <v>12983</v>
      </c>
      <c r="D806" t="s">
        <v>12200</v>
      </c>
      <c r="E806" t="s">
        <v>163</v>
      </c>
      <c r="G806" s="4" t="s">
        <v>804</v>
      </c>
    </row>
    <row r="807" spans="1:7" x14ac:dyDescent="0.25">
      <c r="A807">
        <v>67014012</v>
      </c>
      <c r="B807">
        <v>99771</v>
      </c>
      <c r="C807" t="s">
        <v>12984</v>
      </c>
      <c r="D807" t="s">
        <v>12200</v>
      </c>
      <c r="E807" t="s">
        <v>163</v>
      </c>
      <c r="G807" s="4" t="s">
        <v>805</v>
      </c>
    </row>
    <row r="808" spans="1:7" x14ac:dyDescent="0.25">
      <c r="A808">
        <v>67014202</v>
      </c>
      <c r="B808">
        <v>56509</v>
      </c>
      <c r="C808" t="s">
        <v>12985</v>
      </c>
      <c r="D808" t="s">
        <v>12200</v>
      </c>
      <c r="E808" t="s">
        <v>321</v>
      </c>
      <c r="G808" s="4" t="s">
        <v>806</v>
      </c>
    </row>
    <row r="809" spans="1:7" x14ac:dyDescent="0.25">
      <c r="A809">
        <v>67014249</v>
      </c>
      <c r="B809">
        <v>74896</v>
      </c>
      <c r="C809" t="s">
        <v>12986</v>
      </c>
      <c r="D809" t="s">
        <v>12200</v>
      </c>
      <c r="E809" t="s">
        <v>405</v>
      </c>
      <c r="G809" s="4" t="s">
        <v>807</v>
      </c>
    </row>
    <row r="810" spans="1:7" x14ac:dyDescent="0.25">
      <c r="A810">
        <v>67014259</v>
      </c>
      <c r="B810">
        <v>51533</v>
      </c>
      <c r="C810" t="s">
        <v>12987</v>
      </c>
      <c r="D810" t="s">
        <v>12200</v>
      </c>
      <c r="E810" t="s">
        <v>406</v>
      </c>
      <c r="G810" s="4" t="s">
        <v>808</v>
      </c>
    </row>
    <row r="811" spans="1:7" x14ac:dyDescent="0.25">
      <c r="A811">
        <v>67014265</v>
      </c>
      <c r="B811">
        <v>75579</v>
      </c>
      <c r="C811" t="s">
        <v>12988</v>
      </c>
      <c r="D811" t="s">
        <v>12200</v>
      </c>
      <c r="E811" t="s">
        <v>407</v>
      </c>
      <c r="G811" s="4" t="s">
        <v>809</v>
      </c>
    </row>
    <row r="812" spans="1:7" x14ac:dyDescent="0.25">
      <c r="A812">
        <v>67014229</v>
      </c>
      <c r="B812">
        <v>72881</v>
      </c>
      <c r="C812" t="s">
        <v>12989</v>
      </c>
      <c r="D812" t="s">
        <v>12200</v>
      </c>
      <c r="E812" t="s">
        <v>408</v>
      </c>
      <c r="G812" s="4" t="s">
        <v>810</v>
      </c>
    </row>
    <row r="813" spans="1:7" x14ac:dyDescent="0.25">
      <c r="A813">
        <v>67014243</v>
      </c>
      <c r="B813">
        <v>57843</v>
      </c>
      <c r="C813" t="s">
        <v>12990</v>
      </c>
      <c r="D813" t="s">
        <v>12200</v>
      </c>
      <c r="E813" t="s">
        <v>409</v>
      </c>
      <c r="G813" s="4" t="s">
        <v>811</v>
      </c>
    </row>
    <row r="814" spans="1:7" x14ac:dyDescent="0.25">
      <c r="A814">
        <v>67015324</v>
      </c>
      <c r="B814">
        <v>74513</v>
      </c>
      <c r="C814" t="s">
        <v>12991</v>
      </c>
      <c r="D814" t="s">
        <v>12200</v>
      </c>
      <c r="E814" t="s">
        <v>410</v>
      </c>
      <c r="G814" s="4" t="s">
        <v>812</v>
      </c>
    </row>
    <row r="815" spans="1:7" x14ac:dyDescent="0.25">
      <c r="A815">
        <v>67015343</v>
      </c>
      <c r="B815">
        <v>74275</v>
      </c>
      <c r="C815" t="s">
        <v>12992</v>
      </c>
      <c r="D815" t="s">
        <v>12200</v>
      </c>
      <c r="E815" t="s">
        <v>411</v>
      </c>
      <c r="G815" s="4" t="s">
        <v>813</v>
      </c>
    </row>
    <row r="816" spans="1:7" x14ac:dyDescent="0.25">
      <c r="A816">
        <v>67015344</v>
      </c>
      <c r="B816">
        <v>74249</v>
      </c>
      <c r="C816" t="s">
        <v>12993</v>
      </c>
      <c r="D816" t="s">
        <v>12200</v>
      </c>
      <c r="E816" t="s">
        <v>412</v>
      </c>
      <c r="G816" s="4" t="s">
        <v>814</v>
      </c>
    </row>
    <row r="817" spans="1:7" x14ac:dyDescent="0.25">
      <c r="A817">
        <v>67014884</v>
      </c>
      <c r="B817">
        <v>74268</v>
      </c>
      <c r="C817" t="s">
        <v>12994</v>
      </c>
      <c r="D817" t="s">
        <v>12200</v>
      </c>
      <c r="E817" t="s">
        <v>398</v>
      </c>
      <c r="G817" s="4" t="s">
        <v>815</v>
      </c>
    </row>
    <row r="818" spans="1:7" x14ac:dyDescent="0.25">
      <c r="A818">
        <v>67015322</v>
      </c>
      <c r="B818">
        <v>74498</v>
      </c>
      <c r="C818" t="s">
        <v>12995</v>
      </c>
      <c r="D818" t="s">
        <v>12200</v>
      </c>
      <c r="E818" t="s">
        <v>413</v>
      </c>
      <c r="G818" s="4" t="s">
        <v>816</v>
      </c>
    </row>
    <row r="819" spans="1:7" x14ac:dyDescent="0.25">
      <c r="A819">
        <v>67015358</v>
      </c>
      <c r="B819">
        <v>74235</v>
      </c>
      <c r="C819" t="s">
        <v>12996</v>
      </c>
      <c r="D819" t="s">
        <v>12200</v>
      </c>
      <c r="E819" t="s">
        <v>414</v>
      </c>
      <c r="G819" s="4" t="s">
        <v>817</v>
      </c>
    </row>
    <row r="820" spans="1:7" x14ac:dyDescent="0.25">
      <c r="A820">
        <v>67015360</v>
      </c>
      <c r="B820">
        <v>74348</v>
      </c>
      <c r="C820" t="s">
        <v>12997</v>
      </c>
      <c r="D820" t="s">
        <v>12200</v>
      </c>
      <c r="E820" t="s">
        <v>178</v>
      </c>
      <c r="G820" s="4" t="s">
        <v>818</v>
      </c>
    </row>
    <row r="821" spans="1:7" x14ac:dyDescent="0.25">
      <c r="A821">
        <v>67014602</v>
      </c>
      <c r="B821">
        <v>73185</v>
      </c>
      <c r="C821" t="s">
        <v>12998</v>
      </c>
      <c r="D821" t="s">
        <v>12200</v>
      </c>
      <c r="E821" t="s">
        <v>257</v>
      </c>
      <c r="G821" s="4" t="s">
        <v>819</v>
      </c>
    </row>
    <row r="822" spans="1:7" x14ac:dyDescent="0.25">
      <c r="A822">
        <v>67014603</v>
      </c>
      <c r="B822">
        <v>73186</v>
      </c>
      <c r="C822" t="s">
        <v>12999</v>
      </c>
      <c r="D822" t="s">
        <v>12200</v>
      </c>
      <c r="E822" t="s">
        <v>257</v>
      </c>
      <c r="G822" s="4" t="s">
        <v>820</v>
      </c>
    </row>
    <row r="823" spans="1:7" x14ac:dyDescent="0.25">
      <c r="A823">
        <v>67014579</v>
      </c>
      <c r="B823">
        <v>58110</v>
      </c>
      <c r="C823" t="s">
        <v>13000</v>
      </c>
      <c r="D823" t="s">
        <v>12200</v>
      </c>
      <c r="E823" t="s">
        <v>289</v>
      </c>
      <c r="G823" s="4" t="s">
        <v>821</v>
      </c>
    </row>
    <row r="824" spans="1:7" x14ac:dyDescent="0.25">
      <c r="A824">
        <v>67014596</v>
      </c>
      <c r="B824">
        <v>73128</v>
      </c>
      <c r="C824" t="s">
        <v>13001</v>
      </c>
      <c r="D824" t="s">
        <v>12200</v>
      </c>
      <c r="E824" t="s">
        <v>415</v>
      </c>
      <c r="G824" s="4" t="s">
        <v>822</v>
      </c>
    </row>
    <row r="825" spans="1:7" x14ac:dyDescent="0.25">
      <c r="A825">
        <v>67014600</v>
      </c>
      <c r="B825">
        <v>73163</v>
      </c>
      <c r="C825" t="s">
        <v>13002</v>
      </c>
      <c r="D825" t="s">
        <v>12200</v>
      </c>
      <c r="E825" t="s">
        <v>416</v>
      </c>
      <c r="G825" s="4" t="s">
        <v>823</v>
      </c>
    </row>
    <row r="826" spans="1:7" x14ac:dyDescent="0.25">
      <c r="A826">
        <v>67014854</v>
      </c>
      <c r="B826">
        <v>74253</v>
      </c>
      <c r="C826" t="s">
        <v>13003</v>
      </c>
      <c r="D826" t="s">
        <v>12200</v>
      </c>
      <c r="E826" t="s">
        <v>412</v>
      </c>
      <c r="G826" s="4" t="s">
        <v>824</v>
      </c>
    </row>
    <row r="827" spans="1:7" x14ac:dyDescent="0.25">
      <c r="A827">
        <v>67014858</v>
      </c>
      <c r="B827">
        <v>74192</v>
      </c>
      <c r="C827" t="s">
        <v>12017</v>
      </c>
      <c r="D827" t="s">
        <v>12200</v>
      </c>
      <c r="E827" t="s">
        <v>417</v>
      </c>
      <c r="G827" s="4" t="s">
        <v>825</v>
      </c>
    </row>
    <row r="828" spans="1:7" x14ac:dyDescent="0.25">
      <c r="A828">
        <v>67014607</v>
      </c>
      <c r="B828">
        <v>73101</v>
      </c>
      <c r="C828" t="s">
        <v>13004</v>
      </c>
      <c r="D828" t="s">
        <v>12200</v>
      </c>
      <c r="E828" t="s">
        <v>418</v>
      </c>
      <c r="G828" s="4" t="s">
        <v>826</v>
      </c>
    </row>
    <row r="829" spans="1:7" x14ac:dyDescent="0.25">
      <c r="A829">
        <v>67014609</v>
      </c>
      <c r="B829">
        <v>73059</v>
      </c>
      <c r="C829" t="s">
        <v>13005</v>
      </c>
      <c r="D829" t="s">
        <v>12200</v>
      </c>
      <c r="E829" t="s">
        <v>128</v>
      </c>
      <c r="G829" s="4" t="s">
        <v>827</v>
      </c>
    </row>
    <row r="830" spans="1:7" x14ac:dyDescent="0.25">
      <c r="A830">
        <v>67014610</v>
      </c>
      <c r="B830">
        <v>73139</v>
      </c>
      <c r="C830" t="s">
        <v>13006</v>
      </c>
      <c r="D830" t="s">
        <v>12200</v>
      </c>
      <c r="E830" t="s">
        <v>203</v>
      </c>
      <c r="G830" s="4" t="s">
        <v>828</v>
      </c>
    </row>
    <row r="831" spans="1:7" x14ac:dyDescent="0.25">
      <c r="A831">
        <v>67016280</v>
      </c>
      <c r="B831">
        <v>76717</v>
      </c>
      <c r="C831" t="s">
        <v>13007</v>
      </c>
      <c r="D831" t="s">
        <v>12200</v>
      </c>
      <c r="E831" t="s">
        <v>419</v>
      </c>
      <c r="G831" s="4" t="s">
        <v>829</v>
      </c>
    </row>
    <row r="832" spans="1:7" x14ac:dyDescent="0.25">
      <c r="A832">
        <v>67016286</v>
      </c>
      <c r="B832">
        <v>76763</v>
      </c>
      <c r="C832" t="s">
        <v>13008</v>
      </c>
      <c r="D832" t="s">
        <v>12200</v>
      </c>
      <c r="E832" t="s">
        <v>222</v>
      </c>
      <c r="G832" s="4" t="s">
        <v>830</v>
      </c>
    </row>
    <row r="833" spans="1:7" x14ac:dyDescent="0.25">
      <c r="A833">
        <v>67016268</v>
      </c>
      <c r="B833">
        <v>76710</v>
      </c>
      <c r="C833" t="s">
        <v>13009</v>
      </c>
      <c r="D833" t="s">
        <v>12200</v>
      </c>
      <c r="E833" t="s">
        <v>420</v>
      </c>
      <c r="G833" s="4" t="s">
        <v>831</v>
      </c>
    </row>
    <row r="834" spans="1:7" x14ac:dyDescent="0.25">
      <c r="A834">
        <v>67016278</v>
      </c>
      <c r="B834">
        <v>74692</v>
      </c>
      <c r="C834" t="s">
        <v>13010</v>
      </c>
      <c r="D834" t="s">
        <v>12200</v>
      </c>
      <c r="E834" t="s">
        <v>419</v>
      </c>
      <c r="G834" s="4" t="s">
        <v>832</v>
      </c>
    </row>
    <row r="835" spans="1:7" x14ac:dyDescent="0.25">
      <c r="A835">
        <v>67016279</v>
      </c>
      <c r="B835">
        <v>74817</v>
      </c>
      <c r="C835" t="s">
        <v>13011</v>
      </c>
      <c r="D835" t="s">
        <v>12200</v>
      </c>
      <c r="E835" t="s">
        <v>222</v>
      </c>
      <c r="G835" s="4" t="s">
        <v>833</v>
      </c>
    </row>
    <row r="836" spans="1:7" x14ac:dyDescent="0.25">
      <c r="A836">
        <v>67016320</v>
      </c>
      <c r="B836">
        <v>74948</v>
      </c>
      <c r="C836" t="s">
        <v>13012</v>
      </c>
      <c r="D836" t="s">
        <v>12200</v>
      </c>
      <c r="E836" t="s">
        <v>109</v>
      </c>
      <c r="G836" s="4" t="s">
        <v>834</v>
      </c>
    </row>
    <row r="837" spans="1:7" x14ac:dyDescent="0.25">
      <c r="A837">
        <v>67016321</v>
      </c>
      <c r="B837">
        <v>74953</v>
      </c>
      <c r="C837" t="s">
        <v>13013</v>
      </c>
      <c r="D837" t="s">
        <v>12200</v>
      </c>
      <c r="E837" t="s">
        <v>109</v>
      </c>
      <c r="G837" s="4" t="s">
        <v>835</v>
      </c>
    </row>
    <row r="838" spans="1:7" x14ac:dyDescent="0.25">
      <c r="A838">
        <v>67016322</v>
      </c>
      <c r="B838">
        <v>74954</v>
      </c>
      <c r="C838" t="s">
        <v>13014</v>
      </c>
      <c r="D838" t="s">
        <v>12200</v>
      </c>
      <c r="E838" t="s">
        <v>109</v>
      </c>
      <c r="G838" s="4" t="s">
        <v>836</v>
      </c>
    </row>
    <row r="839" spans="1:7" x14ac:dyDescent="0.25">
      <c r="A839">
        <v>67016288</v>
      </c>
      <c r="B839">
        <v>74856</v>
      </c>
      <c r="C839" t="s">
        <v>13015</v>
      </c>
      <c r="D839" t="s">
        <v>12200</v>
      </c>
      <c r="E839" t="s">
        <v>421</v>
      </c>
      <c r="G839" s="4" t="s">
        <v>837</v>
      </c>
    </row>
    <row r="840" spans="1:7" x14ac:dyDescent="0.25">
      <c r="A840">
        <v>67016291</v>
      </c>
      <c r="B840">
        <v>76735</v>
      </c>
      <c r="C840" t="s">
        <v>13016</v>
      </c>
      <c r="D840" t="s">
        <v>12200</v>
      </c>
      <c r="E840" t="s">
        <v>422</v>
      </c>
      <c r="G840" s="4" t="s">
        <v>838</v>
      </c>
    </row>
    <row r="841" spans="1:7" x14ac:dyDescent="0.25">
      <c r="A841">
        <v>67016293</v>
      </c>
      <c r="B841">
        <v>76764</v>
      </c>
      <c r="C841" t="s">
        <v>13017</v>
      </c>
      <c r="D841" t="s">
        <v>12200</v>
      </c>
      <c r="E841" t="s">
        <v>423</v>
      </c>
      <c r="G841" s="4" t="s">
        <v>839</v>
      </c>
    </row>
    <row r="842" spans="1:7" x14ac:dyDescent="0.25">
      <c r="A842">
        <v>67016135</v>
      </c>
      <c r="B842">
        <v>76647</v>
      </c>
      <c r="C842" t="s">
        <v>13018</v>
      </c>
      <c r="D842" t="s">
        <v>12200</v>
      </c>
      <c r="E842" t="s">
        <v>424</v>
      </c>
      <c r="G842" s="4" t="s">
        <v>840</v>
      </c>
    </row>
    <row r="843" spans="1:7" x14ac:dyDescent="0.25">
      <c r="A843">
        <v>67016124</v>
      </c>
      <c r="B843">
        <v>76645</v>
      </c>
      <c r="C843" t="s">
        <v>13019</v>
      </c>
      <c r="D843" t="s">
        <v>12200</v>
      </c>
      <c r="E843" t="s">
        <v>425</v>
      </c>
      <c r="G843" s="4" t="s">
        <v>841</v>
      </c>
    </row>
    <row r="844" spans="1:7" x14ac:dyDescent="0.25">
      <c r="A844">
        <v>67016129</v>
      </c>
      <c r="B844">
        <v>76668</v>
      </c>
      <c r="C844" t="s">
        <v>13020</v>
      </c>
      <c r="D844" t="s">
        <v>12200</v>
      </c>
      <c r="E844" t="s">
        <v>426</v>
      </c>
      <c r="G844" s="4" t="s">
        <v>842</v>
      </c>
    </row>
    <row r="845" spans="1:7" x14ac:dyDescent="0.25">
      <c r="A845">
        <v>67016131</v>
      </c>
      <c r="B845">
        <v>76646</v>
      </c>
      <c r="C845" t="s">
        <v>13021</v>
      </c>
      <c r="D845" t="s">
        <v>12200</v>
      </c>
      <c r="E845" t="s">
        <v>427</v>
      </c>
      <c r="G845" s="4" t="s">
        <v>843</v>
      </c>
    </row>
    <row r="846" spans="1:7" x14ac:dyDescent="0.25">
      <c r="A846">
        <v>67016170</v>
      </c>
      <c r="B846">
        <v>76677</v>
      </c>
      <c r="C846" t="s">
        <v>13022</v>
      </c>
      <c r="D846" t="s">
        <v>12200</v>
      </c>
      <c r="E846" t="s">
        <v>428</v>
      </c>
      <c r="G846" s="4" t="s">
        <v>844</v>
      </c>
    </row>
    <row r="847" spans="1:7" x14ac:dyDescent="0.25">
      <c r="A847">
        <v>67016158</v>
      </c>
      <c r="B847">
        <v>73672</v>
      </c>
      <c r="C847" t="s">
        <v>13023</v>
      </c>
      <c r="D847" t="s">
        <v>12200</v>
      </c>
      <c r="E847" t="s">
        <v>429</v>
      </c>
      <c r="G847" s="4" t="s">
        <v>845</v>
      </c>
    </row>
    <row r="848" spans="1:7" x14ac:dyDescent="0.25">
      <c r="A848">
        <v>67016159</v>
      </c>
      <c r="B848">
        <v>76637</v>
      </c>
      <c r="C848" t="s">
        <v>13024</v>
      </c>
      <c r="D848" t="s">
        <v>12200</v>
      </c>
      <c r="E848" t="s">
        <v>430</v>
      </c>
      <c r="G848" s="4" t="s">
        <v>846</v>
      </c>
    </row>
    <row r="849" spans="1:7" x14ac:dyDescent="0.25">
      <c r="A849">
        <v>67016160</v>
      </c>
      <c r="B849">
        <v>76638</v>
      </c>
      <c r="C849" t="s">
        <v>13025</v>
      </c>
      <c r="D849" t="s">
        <v>12200</v>
      </c>
      <c r="E849" t="s">
        <v>430</v>
      </c>
      <c r="G849" s="4" t="s">
        <v>847</v>
      </c>
    </row>
    <row r="850" spans="1:7" x14ac:dyDescent="0.25">
      <c r="A850">
        <v>67016422</v>
      </c>
      <c r="B850">
        <v>77333</v>
      </c>
      <c r="C850" t="s">
        <v>13026</v>
      </c>
      <c r="D850" t="s">
        <v>12200</v>
      </c>
      <c r="E850" t="s">
        <v>280</v>
      </c>
      <c r="G850" s="4" t="s">
        <v>848</v>
      </c>
    </row>
    <row r="851" spans="1:7" x14ac:dyDescent="0.25">
      <c r="A851">
        <v>67016423</v>
      </c>
      <c r="B851">
        <v>77334</v>
      </c>
      <c r="C851" t="s">
        <v>13027</v>
      </c>
      <c r="D851" t="s">
        <v>12200</v>
      </c>
      <c r="E851" t="s">
        <v>280</v>
      </c>
      <c r="G851" s="4" t="s">
        <v>849</v>
      </c>
    </row>
    <row r="852" spans="1:7" x14ac:dyDescent="0.25">
      <c r="A852">
        <v>67016396</v>
      </c>
      <c r="B852">
        <v>77030</v>
      </c>
      <c r="C852" t="s">
        <v>13028</v>
      </c>
      <c r="D852" t="s">
        <v>12200</v>
      </c>
      <c r="E852" t="s">
        <v>431</v>
      </c>
      <c r="G852" s="4" t="s">
        <v>850</v>
      </c>
    </row>
    <row r="853" spans="1:7" x14ac:dyDescent="0.25">
      <c r="A853">
        <v>67016397</v>
      </c>
      <c r="B853">
        <v>77031</v>
      </c>
      <c r="C853" t="s">
        <v>13029</v>
      </c>
      <c r="D853" t="s">
        <v>12200</v>
      </c>
      <c r="E853" t="s">
        <v>431</v>
      </c>
      <c r="G853" s="4" t="s">
        <v>851</v>
      </c>
    </row>
    <row r="854" spans="1:7" x14ac:dyDescent="0.25">
      <c r="A854">
        <v>67016398</v>
      </c>
      <c r="B854">
        <v>77032</v>
      </c>
      <c r="C854" t="s">
        <v>13030</v>
      </c>
      <c r="D854" t="s">
        <v>12200</v>
      </c>
      <c r="E854" t="s">
        <v>431</v>
      </c>
      <c r="G854" s="4" t="s">
        <v>852</v>
      </c>
    </row>
    <row r="855" spans="1:7" x14ac:dyDescent="0.25">
      <c r="A855">
        <v>67016459</v>
      </c>
      <c r="B855">
        <v>77112</v>
      </c>
      <c r="C855" t="s">
        <v>13031</v>
      </c>
      <c r="D855" t="s">
        <v>12200</v>
      </c>
      <c r="E855" t="s">
        <v>432</v>
      </c>
      <c r="G855" s="4" t="s">
        <v>853</v>
      </c>
    </row>
    <row r="856" spans="1:7" x14ac:dyDescent="0.25">
      <c r="A856">
        <v>67016460</v>
      </c>
      <c r="B856">
        <v>77099</v>
      </c>
      <c r="C856" t="s">
        <v>13032</v>
      </c>
      <c r="D856" t="s">
        <v>12200</v>
      </c>
      <c r="E856" t="s">
        <v>433</v>
      </c>
      <c r="G856" s="4" t="s">
        <v>854</v>
      </c>
    </row>
    <row r="857" spans="1:7" x14ac:dyDescent="0.25">
      <c r="A857">
        <v>67016463</v>
      </c>
      <c r="B857">
        <v>77055</v>
      </c>
      <c r="C857" t="s">
        <v>13033</v>
      </c>
      <c r="D857" t="s">
        <v>12200</v>
      </c>
      <c r="E857" t="s">
        <v>433</v>
      </c>
      <c r="G857" s="4" t="s">
        <v>855</v>
      </c>
    </row>
    <row r="858" spans="1:7" x14ac:dyDescent="0.25">
      <c r="A858">
        <v>67016431</v>
      </c>
      <c r="B858">
        <v>77345</v>
      </c>
      <c r="C858" t="s">
        <v>13034</v>
      </c>
      <c r="D858" t="s">
        <v>12200</v>
      </c>
      <c r="E858" t="s">
        <v>434</v>
      </c>
      <c r="G858" s="4" t="s">
        <v>856</v>
      </c>
    </row>
    <row r="859" spans="1:7" x14ac:dyDescent="0.25">
      <c r="A859">
        <v>67016437</v>
      </c>
      <c r="B859">
        <v>77596</v>
      </c>
      <c r="C859" t="s">
        <v>13035</v>
      </c>
      <c r="D859" t="s">
        <v>12200</v>
      </c>
      <c r="E859" t="s">
        <v>435</v>
      </c>
      <c r="G859" s="4" t="s">
        <v>857</v>
      </c>
    </row>
    <row r="860" spans="1:7" x14ac:dyDescent="0.25">
      <c r="A860">
        <v>67016457</v>
      </c>
      <c r="B860">
        <v>77123</v>
      </c>
      <c r="C860" t="s">
        <v>13036</v>
      </c>
      <c r="D860" t="s">
        <v>12200</v>
      </c>
      <c r="E860" t="s">
        <v>436</v>
      </c>
      <c r="G860" s="4" t="s">
        <v>858</v>
      </c>
    </row>
    <row r="861" spans="1:7" x14ac:dyDescent="0.25">
      <c r="A861">
        <v>67016364</v>
      </c>
      <c r="B861">
        <v>76896</v>
      </c>
      <c r="C861" t="s">
        <v>13037</v>
      </c>
      <c r="D861" t="s">
        <v>12200</v>
      </c>
      <c r="E861" t="s">
        <v>437</v>
      </c>
      <c r="G861" s="4" t="s">
        <v>859</v>
      </c>
    </row>
    <row r="862" spans="1:7" x14ac:dyDescent="0.25">
      <c r="A862">
        <v>67016384</v>
      </c>
      <c r="B862">
        <v>77096</v>
      </c>
      <c r="C862" t="s">
        <v>13038</v>
      </c>
      <c r="D862" t="s">
        <v>12200</v>
      </c>
      <c r="E862" t="s">
        <v>438</v>
      </c>
      <c r="G862" s="4" t="s">
        <v>860</v>
      </c>
    </row>
    <row r="863" spans="1:7" x14ac:dyDescent="0.25">
      <c r="A863">
        <v>67016357</v>
      </c>
      <c r="B863">
        <v>76895</v>
      </c>
      <c r="C863" t="s">
        <v>13039</v>
      </c>
      <c r="D863" t="s">
        <v>12200</v>
      </c>
      <c r="E863" t="s">
        <v>426</v>
      </c>
      <c r="G863" s="4" t="s">
        <v>861</v>
      </c>
    </row>
    <row r="864" spans="1:7" x14ac:dyDescent="0.25">
      <c r="A864">
        <v>67016358</v>
      </c>
      <c r="B864">
        <v>73355</v>
      </c>
      <c r="C864" t="s">
        <v>13040</v>
      </c>
      <c r="D864" t="s">
        <v>12200</v>
      </c>
      <c r="E864" t="s">
        <v>439</v>
      </c>
      <c r="G864" s="4" t="s">
        <v>862</v>
      </c>
    </row>
    <row r="865" spans="1:7" x14ac:dyDescent="0.25">
      <c r="A865">
        <v>67016392</v>
      </c>
      <c r="B865">
        <v>76943</v>
      </c>
      <c r="C865" t="s">
        <v>13041</v>
      </c>
      <c r="D865" t="s">
        <v>12200</v>
      </c>
      <c r="E865" t="s">
        <v>431</v>
      </c>
      <c r="G865" s="4" t="s">
        <v>863</v>
      </c>
    </row>
    <row r="866" spans="1:7" x14ac:dyDescent="0.25">
      <c r="A866">
        <v>67016394</v>
      </c>
      <c r="B866">
        <v>77028</v>
      </c>
      <c r="C866" t="s">
        <v>13042</v>
      </c>
      <c r="D866" t="s">
        <v>12200</v>
      </c>
      <c r="E866" t="s">
        <v>431</v>
      </c>
      <c r="G866" s="4" t="s">
        <v>864</v>
      </c>
    </row>
    <row r="867" spans="1:7" x14ac:dyDescent="0.25">
      <c r="A867">
        <v>67016395</v>
      </c>
      <c r="B867">
        <v>77029</v>
      </c>
      <c r="C867" t="s">
        <v>13043</v>
      </c>
      <c r="D867" t="s">
        <v>12200</v>
      </c>
      <c r="E867" t="s">
        <v>431</v>
      </c>
      <c r="G867" s="4" t="s">
        <v>865</v>
      </c>
    </row>
    <row r="868" spans="1:7" x14ac:dyDescent="0.25">
      <c r="A868">
        <v>67016385</v>
      </c>
      <c r="B868">
        <v>77097</v>
      </c>
      <c r="C868" t="s">
        <v>13044</v>
      </c>
      <c r="D868" t="s">
        <v>12200</v>
      </c>
      <c r="E868" t="s">
        <v>438</v>
      </c>
      <c r="G868" s="4" t="s">
        <v>866</v>
      </c>
    </row>
    <row r="869" spans="1:7" x14ac:dyDescent="0.25">
      <c r="A869">
        <v>67016386</v>
      </c>
      <c r="B869">
        <v>76939</v>
      </c>
      <c r="C869" t="s">
        <v>13045</v>
      </c>
      <c r="D869" t="s">
        <v>12200</v>
      </c>
      <c r="E869" t="s">
        <v>431</v>
      </c>
      <c r="G869" s="4" t="s">
        <v>867</v>
      </c>
    </row>
    <row r="870" spans="1:7" x14ac:dyDescent="0.25">
      <c r="A870">
        <v>67016391</v>
      </c>
      <c r="B870">
        <v>76942</v>
      </c>
      <c r="C870" t="s">
        <v>13046</v>
      </c>
      <c r="D870" t="s">
        <v>12200</v>
      </c>
      <c r="E870" t="s">
        <v>431</v>
      </c>
      <c r="G870" s="4" t="s">
        <v>868</v>
      </c>
    </row>
    <row r="871" spans="1:7" x14ac:dyDescent="0.25">
      <c r="A871">
        <v>67016123</v>
      </c>
      <c r="B871">
        <v>76616</v>
      </c>
      <c r="C871" t="s">
        <v>13047</v>
      </c>
      <c r="D871" t="s">
        <v>12200</v>
      </c>
      <c r="E871" t="s">
        <v>440</v>
      </c>
      <c r="G871" s="4" t="s">
        <v>869</v>
      </c>
    </row>
    <row r="872" spans="1:7" x14ac:dyDescent="0.25">
      <c r="A872">
        <v>67015934</v>
      </c>
      <c r="B872">
        <v>75391</v>
      </c>
      <c r="C872" t="s">
        <v>13048</v>
      </c>
      <c r="D872" t="s">
        <v>12200</v>
      </c>
      <c r="E872" t="s">
        <v>441</v>
      </c>
      <c r="G872" s="4" t="s">
        <v>870</v>
      </c>
    </row>
    <row r="873" spans="1:7" x14ac:dyDescent="0.25">
      <c r="A873">
        <v>67015946</v>
      </c>
      <c r="B873">
        <v>75076</v>
      </c>
      <c r="C873" t="s">
        <v>13049</v>
      </c>
      <c r="D873" t="s">
        <v>12200</v>
      </c>
      <c r="E873" t="s">
        <v>442</v>
      </c>
      <c r="G873" s="4" t="s">
        <v>871</v>
      </c>
    </row>
    <row r="874" spans="1:7" x14ac:dyDescent="0.25">
      <c r="A874">
        <v>67015960</v>
      </c>
      <c r="B874">
        <v>74473</v>
      </c>
      <c r="C874" t="s">
        <v>13050</v>
      </c>
      <c r="D874" t="s">
        <v>12200</v>
      </c>
      <c r="E874" t="s">
        <v>443</v>
      </c>
      <c r="G874" s="4" t="s">
        <v>872</v>
      </c>
    </row>
    <row r="875" spans="1:7" x14ac:dyDescent="0.25">
      <c r="A875">
        <v>67015928</v>
      </c>
      <c r="B875">
        <v>74971</v>
      </c>
      <c r="C875" t="s">
        <v>13051</v>
      </c>
      <c r="D875" t="s">
        <v>12200</v>
      </c>
      <c r="E875" t="s">
        <v>444</v>
      </c>
      <c r="G875" s="4" t="s">
        <v>873</v>
      </c>
    </row>
    <row r="876" spans="1:7" x14ac:dyDescent="0.25">
      <c r="A876">
        <v>67015929</v>
      </c>
      <c r="B876">
        <v>74972</v>
      </c>
      <c r="C876" t="s">
        <v>13052</v>
      </c>
      <c r="D876" t="s">
        <v>12200</v>
      </c>
      <c r="E876" t="s">
        <v>444</v>
      </c>
      <c r="G876" s="4" t="s">
        <v>874</v>
      </c>
    </row>
    <row r="877" spans="1:7" x14ac:dyDescent="0.25">
      <c r="A877">
        <v>67015932</v>
      </c>
      <c r="B877">
        <v>74975</v>
      </c>
      <c r="C877" t="s">
        <v>13053</v>
      </c>
      <c r="D877" t="s">
        <v>12200</v>
      </c>
      <c r="E877" t="s">
        <v>444</v>
      </c>
      <c r="G877" s="4" t="s">
        <v>875</v>
      </c>
    </row>
    <row r="878" spans="1:7" x14ac:dyDescent="0.25">
      <c r="A878">
        <v>67015981</v>
      </c>
      <c r="B878">
        <v>75524</v>
      </c>
      <c r="C878" t="s">
        <v>13054</v>
      </c>
      <c r="D878" t="s">
        <v>12200</v>
      </c>
      <c r="E878" t="s">
        <v>445</v>
      </c>
      <c r="G878" s="4" t="s">
        <v>876</v>
      </c>
    </row>
    <row r="879" spans="1:7" x14ac:dyDescent="0.25">
      <c r="A879">
        <v>67016000</v>
      </c>
      <c r="B879">
        <v>75645</v>
      </c>
      <c r="C879" t="s">
        <v>13055</v>
      </c>
      <c r="D879" t="s">
        <v>12200</v>
      </c>
      <c r="E879" t="s">
        <v>446</v>
      </c>
      <c r="G879" s="4" t="s">
        <v>877</v>
      </c>
    </row>
    <row r="880" spans="1:7" x14ac:dyDescent="0.25">
      <c r="A880">
        <v>67016001</v>
      </c>
      <c r="B880">
        <v>75475</v>
      </c>
      <c r="C880" t="s">
        <v>13056</v>
      </c>
      <c r="D880" t="s">
        <v>12200</v>
      </c>
      <c r="E880" t="s">
        <v>447</v>
      </c>
      <c r="G880" s="4" t="s">
        <v>878</v>
      </c>
    </row>
    <row r="881" spans="1:7" x14ac:dyDescent="0.25">
      <c r="A881">
        <v>67015973</v>
      </c>
      <c r="B881">
        <v>75523</v>
      </c>
      <c r="C881" t="s">
        <v>6519</v>
      </c>
      <c r="D881" t="s">
        <v>12200</v>
      </c>
      <c r="E881" t="s">
        <v>448</v>
      </c>
      <c r="G881" s="4" t="s">
        <v>879</v>
      </c>
    </row>
    <row r="882" spans="1:7" x14ac:dyDescent="0.25">
      <c r="A882">
        <v>67015977</v>
      </c>
      <c r="B882">
        <v>75049</v>
      </c>
      <c r="C882" t="s">
        <v>13057</v>
      </c>
      <c r="D882" t="s">
        <v>12200</v>
      </c>
      <c r="E882" t="s">
        <v>445</v>
      </c>
      <c r="G882" s="4" t="s">
        <v>880</v>
      </c>
    </row>
    <row r="883" spans="1:7" x14ac:dyDescent="0.25">
      <c r="A883">
        <v>67015863</v>
      </c>
      <c r="B883">
        <v>74626</v>
      </c>
      <c r="C883" t="s">
        <v>13058</v>
      </c>
      <c r="D883" t="s">
        <v>12200</v>
      </c>
      <c r="E883" t="s">
        <v>449</v>
      </c>
      <c r="G883" s="4" t="s">
        <v>881</v>
      </c>
    </row>
    <row r="884" spans="1:7" x14ac:dyDescent="0.25">
      <c r="A884">
        <v>67015866</v>
      </c>
      <c r="B884">
        <v>74745</v>
      </c>
      <c r="C884" t="s">
        <v>13059</v>
      </c>
      <c r="D884" t="s">
        <v>12200</v>
      </c>
      <c r="E884" t="s">
        <v>449</v>
      </c>
      <c r="G884" s="4" t="s">
        <v>882</v>
      </c>
    </row>
    <row r="885" spans="1:7" x14ac:dyDescent="0.25">
      <c r="A885">
        <v>67015867</v>
      </c>
      <c r="B885">
        <v>74746</v>
      </c>
      <c r="C885" t="s">
        <v>13060</v>
      </c>
      <c r="D885" t="s">
        <v>12200</v>
      </c>
      <c r="E885" t="s">
        <v>449</v>
      </c>
      <c r="G885" s="4" t="s">
        <v>883</v>
      </c>
    </row>
    <row r="886" spans="1:7" x14ac:dyDescent="0.25">
      <c r="A886">
        <v>67015854</v>
      </c>
      <c r="B886">
        <v>75081</v>
      </c>
      <c r="C886" t="s">
        <v>13061</v>
      </c>
      <c r="D886" t="s">
        <v>12200</v>
      </c>
      <c r="E886" t="s">
        <v>450</v>
      </c>
      <c r="G886" s="4" t="s">
        <v>884</v>
      </c>
    </row>
    <row r="887" spans="1:7" x14ac:dyDescent="0.25">
      <c r="A887">
        <v>67015858</v>
      </c>
      <c r="B887">
        <v>75065</v>
      </c>
      <c r="C887" t="s">
        <v>13062</v>
      </c>
      <c r="D887" t="s">
        <v>12200</v>
      </c>
      <c r="E887" t="s">
        <v>451</v>
      </c>
      <c r="G887" s="4" t="s">
        <v>885</v>
      </c>
    </row>
    <row r="888" spans="1:7" x14ac:dyDescent="0.25">
      <c r="A888">
        <v>67015899</v>
      </c>
      <c r="B888">
        <v>75430</v>
      </c>
      <c r="C888" t="s">
        <v>13063</v>
      </c>
      <c r="D888" t="s">
        <v>12200</v>
      </c>
      <c r="E888" t="s">
        <v>452</v>
      </c>
      <c r="G888" s="4" t="s">
        <v>886</v>
      </c>
    </row>
    <row r="889" spans="1:7" x14ac:dyDescent="0.25">
      <c r="A889">
        <v>67015917</v>
      </c>
      <c r="B889">
        <v>75338</v>
      </c>
      <c r="C889" t="s">
        <v>13064</v>
      </c>
      <c r="D889" t="s">
        <v>12200</v>
      </c>
      <c r="E889" t="s">
        <v>453</v>
      </c>
      <c r="G889" s="4" t="s">
        <v>887</v>
      </c>
    </row>
    <row r="890" spans="1:7" x14ac:dyDescent="0.25">
      <c r="A890">
        <v>67015868</v>
      </c>
      <c r="B890">
        <v>74748</v>
      </c>
      <c r="C890" t="s">
        <v>13065</v>
      </c>
      <c r="D890" t="s">
        <v>12200</v>
      </c>
      <c r="E890" t="s">
        <v>449</v>
      </c>
      <c r="G890" s="4" t="s">
        <v>888</v>
      </c>
    </row>
    <row r="891" spans="1:7" x14ac:dyDescent="0.25">
      <c r="A891">
        <v>67015877</v>
      </c>
      <c r="B891">
        <v>75236</v>
      </c>
      <c r="C891" t="s">
        <v>4336</v>
      </c>
      <c r="D891" t="s">
        <v>12200</v>
      </c>
      <c r="E891" t="s">
        <v>454</v>
      </c>
      <c r="G891" s="4" t="s">
        <v>889</v>
      </c>
    </row>
    <row r="892" spans="1:7" x14ac:dyDescent="0.25">
      <c r="A892">
        <v>67016102</v>
      </c>
      <c r="B892">
        <v>74538</v>
      </c>
      <c r="C892" t="s">
        <v>13066</v>
      </c>
      <c r="D892" t="s">
        <v>12200</v>
      </c>
      <c r="E892" t="s">
        <v>410</v>
      </c>
      <c r="G892" s="4" t="s">
        <v>890</v>
      </c>
    </row>
    <row r="893" spans="1:7" x14ac:dyDescent="0.25">
      <c r="A893">
        <v>67016103</v>
      </c>
      <c r="B893">
        <v>74539</v>
      </c>
      <c r="C893" t="s">
        <v>13067</v>
      </c>
      <c r="D893" t="s">
        <v>12200</v>
      </c>
      <c r="E893" t="s">
        <v>410</v>
      </c>
      <c r="G893" s="4" t="s">
        <v>891</v>
      </c>
    </row>
    <row r="894" spans="1:7" x14ac:dyDescent="0.25">
      <c r="A894">
        <v>67016104</v>
      </c>
      <c r="B894">
        <v>74540</v>
      </c>
      <c r="C894" t="s">
        <v>13068</v>
      </c>
      <c r="D894" t="s">
        <v>12200</v>
      </c>
      <c r="E894" t="s">
        <v>410</v>
      </c>
      <c r="G894" s="4" t="s">
        <v>892</v>
      </c>
    </row>
    <row r="895" spans="1:7" x14ac:dyDescent="0.25">
      <c r="A895">
        <v>67016082</v>
      </c>
      <c r="B895">
        <v>76402</v>
      </c>
      <c r="C895" t="s">
        <v>13069</v>
      </c>
      <c r="D895" t="s">
        <v>12200</v>
      </c>
      <c r="E895" t="s">
        <v>455</v>
      </c>
      <c r="G895" s="4" t="s">
        <v>893</v>
      </c>
    </row>
    <row r="896" spans="1:7" x14ac:dyDescent="0.25">
      <c r="A896">
        <v>67016087</v>
      </c>
      <c r="B896">
        <v>76597</v>
      </c>
      <c r="C896" t="s">
        <v>13070</v>
      </c>
      <c r="D896" t="s">
        <v>12200</v>
      </c>
      <c r="E896" t="s">
        <v>168</v>
      </c>
      <c r="G896" s="4" t="s">
        <v>894</v>
      </c>
    </row>
    <row r="897" spans="1:7" x14ac:dyDescent="0.25">
      <c r="A897">
        <v>67016101</v>
      </c>
      <c r="B897">
        <v>74537</v>
      </c>
      <c r="C897" t="s">
        <v>13071</v>
      </c>
      <c r="D897" t="s">
        <v>12200</v>
      </c>
      <c r="E897" t="s">
        <v>410</v>
      </c>
      <c r="G897" s="4" t="s">
        <v>895</v>
      </c>
    </row>
    <row r="898" spans="1:7" x14ac:dyDescent="0.25">
      <c r="A898">
        <v>67016109</v>
      </c>
      <c r="B898">
        <v>76669</v>
      </c>
      <c r="C898" t="s">
        <v>13072</v>
      </c>
      <c r="D898" t="s">
        <v>12200</v>
      </c>
      <c r="E898" t="s">
        <v>426</v>
      </c>
      <c r="G898" s="4" t="s">
        <v>896</v>
      </c>
    </row>
    <row r="899" spans="1:7" x14ac:dyDescent="0.25">
      <c r="A899">
        <v>67016116</v>
      </c>
      <c r="B899">
        <v>76667</v>
      </c>
      <c r="C899" t="s">
        <v>13073</v>
      </c>
      <c r="D899" t="s">
        <v>12200</v>
      </c>
      <c r="E899" t="s">
        <v>426</v>
      </c>
      <c r="G899" s="4" t="s">
        <v>897</v>
      </c>
    </row>
    <row r="900" spans="1:7" x14ac:dyDescent="0.25">
      <c r="A900">
        <v>67016120</v>
      </c>
      <c r="B900">
        <v>75213</v>
      </c>
      <c r="C900" t="s">
        <v>13074</v>
      </c>
      <c r="D900" t="s">
        <v>12200</v>
      </c>
      <c r="E900" t="s">
        <v>456</v>
      </c>
      <c r="G900" s="4" t="s">
        <v>898</v>
      </c>
    </row>
    <row r="901" spans="1:7" x14ac:dyDescent="0.25">
      <c r="A901">
        <v>67016105</v>
      </c>
      <c r="B901">
        <v>74541</v>
      </c>
      <c r="C901" t="s">
        <v>13075</v>
      </c>
      <c r="D901" t="s">
        <v>12200</v>
      </c>
      <c r="E901" t="s">
        <v>410</v>
      </c>
      <c r="G901" s="4" t="s">
        <v>899</v>
      </c>
    </row>
    <row r="902" spans="1:7" x14ac:dyDescent="0.25">
      <c r="A902">
        <v>67016106</v>
      </c>
      <c r="B902">
        <v>74542</v>
      </c>
      <c r="C902" t="s">
        <v>13076</v>
      </c>
      <c r="D902" t="s">
        <v>12200</v>
      </c>
      <c r="E902" t="s">
        <v>410</v>
      </c>
      <c r="G902" s="4" t="s">
        <v>900</v>
      </c>
    </row>
    <row r="903" spans="1:7" x14ac:dyDescent="0.25">
      <c r="A903">
        <v>67016107</v>
      </c>
      <c r="B903">
        <v>74543</v>
      </c>
      <c r="C903" t="s">
        <v>13077</v>
      </c>
      <c r="D903" t="s">
        <v>12200</v>
      </c>
      <c r="E903" t="s">
        <v>410</v>
      </c>
      <c r="G903" s="4" t="s">
        <v>901</v>
      </c>
    </row>
    <row r="904" spans="1:7" x14ac:dyDescent="0.25">
      <c r="A904">
        <v>67016035</v>
      </c>
      <c r="B904">
        <v>75736</v>
      </c>
      <c r="C904" t="s">
        <v>13078</v>
      </c>
      <c r="D904" t="s">
        <v>12200</v>
      </c>
      <c r="E904" t="s">
        <v>457</v>
      </c>
      <c r="G904" s="4" t="s">
        <v>902</v>
      </c>
    </row>
    <row r="905" spans="1:7" x14ac:dyDescent="0.25">
      <c r="A905">
        <v>67016038</v>
      </c>
      <c r="B905">
        <v>75774</v>
      </c>
      <c r="C905" t="s">
        <v>13079</v>
      </c>
      <c r="D905" t="s">
        <v>12200</v>
      </c>
      <c r="E905" t="s">
        <v>458</v>
      </c>
      <c r="G905" s="4" t="s">
        <v>903</v>
      </c>
    </row>
    <row r="906" spans="1:7" x14ac:dyDescent="0.25">
      <c r="A906">
        <v>67016050</v>
      </c>
      <c r="B906">
        <v>75602</v>
      </c>
      <c r="C906" t="s">
        <v>13080</v>
      </c>
      <c r="D906" t="s">
        <v>12200</v>
      </c>
      <c r="E906" t="s">
        <v>459</v>
      </c>
      <c r="G906" s="4" t="s">
        <v>904</v>
      </c>
    </row>
    <row r="907" spans="1:7" x14ac:dyDescent="0.25">
      <c r="A907">
        <v>67016012</v>
      </c>
      <c r="B907">
        <v>75652</v>
      </c>
      <c r="C907" t="s">
        <v>13081</v>
      </c>
      <c r="D907" t="s">
        <v>12200</v>
      </c>
      <c r="E907" t="s">
        <v>460</v>
      </c>
      <c r="G907" s="4" t="s">
        <v>905</v>
      </c>
    </row>
    <row r="908" spans="1:7" x14ac:dyDescent="0.25">
      <c r="A908">
        <v>67016065</v>
      </c>
      <c r="B908">
        <v>76396</v>
      </c>
      <c r="C908" t="s">
        <v>13082</v>
      </c>
      <c r="D908" t="s">
        <v>12200</v>
      </c>
      <c r="E908" t="s">
        <v>239</v>
      </c>
      <c r="G908" s="4" t="s">
        <v>906</v>
      </c>
    </row>
    <row r="909" spans="1:7" x14ac:dyDescent="0.25">
      <c r="A909">
        <v>67016068</v>
      </c>
      <c r="B909">
        <v>76405</v>
      </c>
      <c r="C909" t="s">
        <v>13083</v>
      </c>
      <c r="D909" t="s">
        <v>12200</v>
      </c>
      <c r="E909" t="s">
        <v>461</v>
      </c>
      <c r="G909" s="4" t="s">
        <v>907</v>
      </c>
    </row>
    <row r="910" spans="1:7" x14ac:dyDescent="0.25">
      <c r="A910">
        <v>67016081</v>
      </c>
      <c r="B910">
        <v>76401</v>
      </c>
      <c r="C910" t="s">
        <v>13084</v>
      </c>
      <c r="D910" t="s">
        <v>12200</v>
      </c>
      <c r="E910" t="s">
        <v>455</v>
      </c>
      <c r="G910" s="4" t="s">
        <v>908</v>
      </c>
    </row>
    <row r="911" spans="1:7" x14ac:dyDescent="0.25">
      <c r="A911">
        <v>67016051</v>
      </c>
      <c r="B911">
        <v>75804</v>
      </c>
      <c r="C911" t="s">
        <v>13085</v>
      </c>
      <c r="D911" t="s">
        <v>12200</v>
      </c>
      <c r="E911" t="s">
        <v>459</v>
      </c>
      <c r="G911" s="4" t="s">
        <v>909</v>
      </c>
    </row>
    <row r="912" spans="1:7" x14ac:dyDescent="0.25">
      <c r="A912">
        <v>67016058</v>
      </c>
      <c r="B912">
        <v>76403</v>
      </c>
      <c r="C912" t="s">
        <v>13086</v>
      </c>
      <c r="D912" t="s">
        <v>12200</v>
      </c>
      <c r="E912" t="s">
        <v>462</v>
      </c>
      <c r="G912" s="4" t="s">
        <v>910</v>
      </c>
    </row>
    <row r="913" spans="1:7" x14ac:dyDescent="0.25">
      <c r="A913">
        <v>67016063</v>
      </c>
      <c r="B913">
        <v>76382</v>
      </c>
      <c r="C913" t="s">
        <v>13087</v>
      </c>
      <c r="D913" t="s">
        <v>12200</v>
      </c>
      <c r="E913" t="s">
        <v>239</v>
      </c>
      <c r="G913" s="4" t="s">
        <v>911</v>
      </c>
    </row>
    <row r="914" spans="1:7" x14ac:dyDescent="0.25">
      <c r="A914">
        <v>67011106</v>
      </c>
      <c r="B914">
        <v>58065</v>
      </c>
      <c r="C914" t="s">
        <v>13088</v>
      </c>
      <c r="D914" t="s">
        <v>12200</v>
      </c>
      <c r="E914" t="s">
        <v>463</v>
      </c>
      <c r="G914" s="4" t="s">
        <v>912</v>
      </c>
    </row>
    <row r="915" spans="1:7" x14ac:dyDescent="0.25">
      <c r="A915">
        <v>67011107</v>
      </c>
      <c r="B915">
        <v>58103</v>
      </c>
      <c r="C915" t="s">
        <v>13089</v>
      </c>
      <c r="D915" t="s">
        <v>12200</v>
      </c>
      <c r="E915" t="s">
        <v>464</v>
      </c>
      <c r="G915" s="4" t="s">
        <v>913</v>
      </c>
    </row>
    <row r="916" spans="1:7" x14ac:dyDescent="0.25">
      <c r="A916">
        <v>67011108</v>
      </c>
      <c r="B916">
        <v>58104</v>
      </c>
      <c r="C916" t="s">
        <v>13090</v>
      </c>
      <c r="D916" t="s">
        <v>12200</v>
      </c>
      <c r="E916" t="s">
        <v>464</v>
      </c>
      <c r="G916" s="4" t="s">
        <v>914</v>
      </c>
    </row>
    <row r="917" spans="1:7" x14ac:dyDescent="0.25">
      <c r="A917">
        <v>67011097</v>
      </c>
      <c r="B917">
        <v>58029</v>
      </c>
      <c r="C917" t="s">
        <v>13091</v>
      </c>
      <c r="D917" t="s">
        <v>12200</v>
      </c>
      <c r="E917" t="s">
        <v>465</v>
      </c>
      <c r="G917" s="4" t="s">
        <v>915</v>
      </c>
    </row>
    <row r="918" spans="1:7" x14ac:dyDescent="0.25">
      <c r="A918">
        <v>67011104</v>
      </c>
      <c r="B918">
        <v>58057</v>
      </c>
      <c r="C918" t="s">
        <v>13092</v>
      </c>
      <c r="D918" t="s">
        <v>12200</v>
      </c>
      <c r="E918" t="s">
        <v>466</v>
      </c>
      <c r="G918" s="4" t="s">
        <v>916</v>
      </c>
    </row>
    <row r="919" spans="1:7" x14ac:dyDescent="0.25">
      <c r="A919">
        <v>67011113</v>
      </c>
      <c r="B919">
        <v>58128</v>
      </c>
      <c r="C919" t="s">
        <v>13093</v>
      </c>
      <c r="D919" t="s">
        <v>12200</v>
      </c>
      <c r="E919" t="s">
        <v>467</v>
      </c>
      <c r="G919" s="4" t="s">
        <v>917</v>
      </c>
    </row>
    <row r="920" spans="1:7" x14ac:dyDescent="0.25">
      <c r="A920">
        <v>67011131</v>
      </c>
      <c r="B920">
        <v>57748</v>
      </c>
      <c r="C920" t="s">
        <v>13094</v>
      </c>
      <c r="D920" t="s">
        <v>12200</v>
      </c>
      <c r="E920" t="s">
        <v>468</v>
      </c>
      <c r="G920" s="4" t="s">
        <v>918</v>
      </c>
    </row>
    <row r="921" spans="1:7" x14ac:dyDescent="0.25">
      <c r="A921">
        <v>67011137</v>
      </c>
      <c r="B921">
        <v>57943</v>
      </c>
      <c r="C921" t="s">
        <v>13095</v>
      </c>
      <c r="D921" t="s">
        <v>12200</v>
      </c>
      <c r="E921" t="s">
        <v>469</v>
      </c>
      <c r="G921" s="4" t="s">
        <v>919</v>
      </c>
    </row>
    <row r="922" spans="1:7" x14ac:dyDescent="0.25">
      <c r="A922">
        <v>67011110</v>
      </c>
      <c r="B922">
        <v>58125</v>
      </c>
      <c r="C922" t="s">
        <v>13096</v>
      </c>
      <c r="D922" t="s">
        <v>12200</v>
      </c>
      <c r="E922" t="s">
        <v>467</v>
      </c>
      <c r="G922" s="4" t="s">
        <v>920</v>
      </c>
    </row>
    <row r="923" spans="1:7" x14ac:dyDescent="0.25">
      <c r="A923">
        <v>67011111</v>
      </c>
      <c r="B923">
        <v>58126</v>
      </c>
      <c r="C923" t="s">
        <v>13097</v>
      </c>
      <c r="D923" t="s">
        <v>12200</v>
      </c>
      <c r="E923" t="s">
        <v>467</v>
      </c>
      <c r="G923" s="4" t="s">
        <v>921</v>
      </c>
    </row>
    <row r="924" spans="1:7" x14ac:dyDescent="0.25">
      <c r="A924">
        <v>67011112</v>
      </c>
      <c r="B924">
        <v>58127</v>
      </c>
      <c r="C924" t="s">
        <v>13098</v>
      </c>
      <c r="D924" t="s">
        <v>12200</v>
      </c>
      <c r="E924" t="s">
        <v>467</v>
      </c>
      <c r="G924" s="4" t="s">
        <v>922</v>
      </c>
    </row>
    <row r="925" spans="1:7" x14ac:dyDescent="0.25">
      <c r="A925">
        <v>67011034</v>
      </c>
      <c r="B925">
        <v>51459</v>
      </c>
      <c r="C925" t="s">
        <v>13099</v>
      </c>
      <c r="D925" t="s">
        <v>12200</v>
      </c>
      <c r="E925" t="s">
        <v>470</v>
      </c>
      <c r="G925" s="4" t="s">
        <v>923</v>
      </c>
    </row>
    <row r="926" spans="1:7" x14ac:dyDescent="0.25">
      <c r="A926">
        <v>67011048</v>
      </c>
      <c r="B926">
        <v>56857</v>
      </c>
      <c r="C926" t="s">
        <v>13100</v>
      </c>
      <c r="D926" t="s">
        <v>12200</v>
      </c>
      <c r="E926" t="s">
        <v>471</v>
      </c>
      <c r="G926" s="4" t="s">
        <v>924</v>
      </c>
    </row>
    <row r="927" spans="1:7" x14ac:dyDescent="0.25">
      <c r="A927">
        <v>67010994</v>
      </c>
      <c r="B927">
        <v>72508</v>
      </c>
      <c r="C927" t="s">
        <v>13101</v>
      </c>
      <c r="D927" t="s">
        <v>12200</v>
      </c>
      <c r="E927" t="s">
        <v>472</v>
      </c>
      <c r="G927" s="4" t="s">
        <v>925</v>
      </c>
    </row>
    <row r="928" spans="1:7" x14ac:dyDescent="0.25">
      <c r="A928">
        <v>67011005</v>
      </c>
      <c r="B928">
        <v>72517</v>
      </c>
      <c r="C928" t="s">
        <v>13102</v>
      </c>
      <c r="D928" t="s">
        <v>12200</v>
      </c>
      <c r="E928" t="s">
        <v>472</v>
      </c>
      <c r="G928" s="4" t="s">
        <v>926</v>
      </c>
    </row>
    <row r="929" spans="1:7" x14ac:dyDescent="0.25">
      <c r="A929">
        <v>67011006</v>
      </c>
      <c r="B929">
        <v>72518</v>
      </c>
      <c r="C929" t="s">
        <v>13103</v>
      </c>
      <c r="D929" t="s">
        <v>12200</v>
      </c>
      <c r="E929" t="s">
        <v>472</v>
      </c>
      <c r="G929" s="4" t="s">
        <v>927</v>
      </c>
    </row>
    <row r="930" spans="1:7" x14ac:dyDescent="0.25">
      <c r="A930">
        <v>67011072</v>
      </c>
      <c r="B930">
        <v>57734</v>
      </c>
      <c r="C930" t="s">
        <v>13104</v>
      </c>
      <c r="D930" t="s">
        <v>12200</v>
      </c>
      <c r="E930" t="s">
        <v>473</v>
      </c>
      <c r="G930" s="4" t="s">
        <v>928</v>
      </c>
    </row>
    <row r="931" spans="1:7" x14ac:dyDescent="0.25">
      <c r="A931">
        <v>67011092</v>
      </c>
      <c r="B931">
        <v>57997</v>
      </c>
      <c r="C931" t="s">
        <v>13105</v>
      </c>
      <c r="D931" t="s">
        <v>12200</v>
      </c>
      <c r="E931" t="s">
        <v>474</v>
      </c>
      <c r="G931" s="4" t="s">
        <v>929</v>
      </c>
    </row>
    <row r="932" spans="1:7" x14ac:dyDescent="0.25">
      <c r="A932">
        <v>67011062</v>
      </c>
      <c r="B932">
        <v>56894</v>
      </c>
      <c r="C932" t="s">
        <v>13106</v>
      </c>
      <c r="D932" t="s">
        <v>12200</v>
      </c>
      <c r="E932" t="s">
        <v>475</v>
      </c>
      <c r="G932" s="4" t="s">
        <v>930</v>
      </c>
    </row>
    <row r="933" spans="1:7" x14ac:dyDescent="0.25">
      <c r="A933">
        <v>67011063</v>
      </c>
      <c r="B933">
        <v>56931</v>
      </c>
      <c r="C933" t="s">
        <v>13107</v>
      </c>
      <c r="D933" t="s">
        <v>12200</v>
      </c>
      <c r="E933" t="s">
        <v>475</v>
      </c>
      <c r="G933" s="4" t="s">
        <v>931</v>
      </c>
    </row>
    <row r="934" spans="1:7" x14ac:dyDescent="0.25">
      <c r="A934">
        <v>67011066</v>
      </c>
      <c r="B934">
        <v>54550</v>
      </c>
      <c r="C934" t="s">
        <v>13108</v>
      </c>
      <c r="D934" t="s">
        <v>12200</v>
      </c>
      <c r="E934" t="s">
        <v>476</v>
      </c>
      <c r="G934" s="4" t="s">
        <v>932</v>
      </c>
    </row>
    <row r="935" spans="1:7" x14ac:dyDescent="0.25">
      <c r="A935">
        <v>67011332</v>
      </c>
      <c r="B935">
        <v>56774</v>
      </c>
      <c r="C935" t="s">
        <v>13109</v>
      </c>
      <c r="D935" t="s">
        <v>12200</v>
      </c>
      <c r="E935" t="s">
        <v>477</v>
      </c>
      <c r="G935" s="4" t="s">
        <v>933</v>
      </c>
    </row>
    <row r="936" spans="1:7" x14ac:dyDescent="0.25">
      <c r="A936">
        <v>67011160</v>
      </c>
      <c r="B936">
        <v>56634</v>
      </c>
      <c r="C936" t="s">
        <v>13110</v>
      </c>
      <c r="D936" t="s">
        <v>12200</v>
      </c>
      <c r="E936" t="s">
        <v>478</v>
      </c>
      <c r="G936" s="4" t="s">
        <v>934</v>
      </c>
    </row>
    <row r="937" spans="1:7" x14ac:dyDescent="0.25">
      <c r="A937">
        <v>67011161</v>
      </c>
      <c r="B937">
        <v>56183</v>
      </c>
      <c r="C937" t="s">
        <v>13111</v>
      </c>
      <c r="D937" t="s">
        <v>12200</v>
      </c>
      <c r="E937" t="s">
        <v>479</v>
      </c>
      <c r="G937" s="4" t="s">
        <v>935</v>
      </c>
    </row>
    <row r="938" spans="1:7" x14ac:dyDescent="0.25">
      <c r="A938">
        <v>67011165</v>
      </c>
      <c r="B938">
        <v>56817</v>
      </c>
      <c r="C938" t="s">
        <v>13112</v>
      </c>
      <c r="D938" t="s">
        <v>12200</v>
      </c>
      <c r="E938" t="s">
        <v>480</v>
      </c>
      <c r="G938" s="4" t="s">
        <v>936</v>
      </c>
    </row>
    <row r="939" spans="1:7" x14ac:dyDescent="0.25">
      <c r="A939">
        <v>67011347</v>
      </c>
      <c r="B939">
        <v>57044</v>
      </c>
      <c r="C939" t="s">
        <v>13113</v>
      </c>
      <c r="D939" t="s">
        <v>12200</v>
      </c>
      <c r="E939" t="s">
        <v>481</v>
      </c>
      <c r="G939" s="4" t="s">
        <v>937</v>
      </c>
    </row>
    <row r="940" spans="1:7" x14ac:dyDescent="0.25">
      <c r="A940">
        <v>67011350</v>
      </c>
      <c r="B940">
        <v>56919</v>
      </c>
      <c r="C940" t="s">
        <v>13114</v>
      </c>
      <c r="D940" t="s">
        <v>12200</v>
      </c>
      <c r="E940" t="s">
        <v>403</v>
      </c>
      <c r="G940" s="4" t="s">
        <v>938</v>
      </c>
    </row>
    <row r="941" spans="1:7" x14ac:dyDescent="0.25">
      <c r="A941">
        <v>67011334</v>
      </c>
      <c r="B941">
        <v>56955</v>
      </c>
      <c r="C941" t="s">
        <v>13115</v>
      </c>
      <c r="D941" t="s">
        <v>12200</v>
      </c>
      <c r="E941" t="s">
        <v>321</v>
      </c>
      <c r="G941" s="4" t="s">
        <v>939</v>
      </c>
    </row>
    <row r="942" spans="1:7" x14ac:dyDescent="0.25">
      <c r="A942">
        <v>67011345</v>
      </c>
      <c r="B942">
        <v>57048</v>
      </c>
      <c r="C942" t="s">
        <v>13116</v>
      </c>
      <c r="D942" t="s">
        <v>12200</v>
      </c>
      <c r="E942" t="s">
        <v>482</v>
      </c>
      <c r="G942" s="4" t="s">
        <v>940</v>
      </c>
    </row>
    <row r="943" spans="1:7" x14ac:dyDescent="0.25">
      <c r="A943">
        <v>67011143</v>
      </c>
      <c r="B943">
        <v>44464</v>
      </c>
      <c r="C943" t="s">
        <v>13117</v>
      </c>
      <c r="D943" t="s">
        <v>12200</v>
      </c>
      <c r="E943" t="s">
        <v>483</v>
      </c>
      <c r="G943" s="4" t="s">
        <v>941</v>
      </c>
    </row>
    <row r="944" spans="1:7" x14ac:dyDescent="0.25">
      <c r="A944">
        <v>67011138</v>
      </c>
      <c r="B944">
        <v>57908</v>
      </c>
      <c r="C944" t="s">
        <v>13118</v>
      </c>
      <c r="D944" t="s">
        <v>12200</v>
      </c>
      <c r="E944" t="s">
        <v>484</v>
      </c>
      <c r="G944" s="4" t="s">
        <v>942</v>
      </c>
    </row>
    <row r="945" spans="1:7" x14ac:dyDescent="0.25">
      <c r="A945">
        <v>67011139</v>
      </c>
      <c r="B945">
        <v>57944</v>
      </c>
      <c r="C945" t="s">
        <v>13119</v>
      </c>
      <c r="D945" t="s">
        <v>12200</v>
      </c>
      <c r="E945" t="s">
        <v>469</v>
      </c>
      <c r="G945" s="4" t="s">
        <v>943</v>
      </c>
    </row>
    <row r="946" spans="1:7" x14ac:dyDescent="0.25">
      <c r="A946">
        <v>67011156</v>
      </c>
      <c r="B946">
        <v>54867</v>
      </c>
      <c r="C946" t="s">
        <v>13120</v>
      </c>
      <c r="D946" t="s">
        <v>12200</v>
      </c>
      <c r="E946" t="s">
        <v>481</v>
      </c>
      <c r="G946" s="4" t="s">
        <v>944</v>
      </c>
    </row>
    <row r="947" spans="1:7" x14ac:dyDescent="0.25">
      <c r="A947">
        <v>67011146</v>
      </c>
      <c r="B947">
        <v>56691</v>
      </c>
      <c r="C947" t="s">
        <v>13121</v>
      </c>
      <c r="D947" t="s">
        <v>12200</v>
      </c>
      <c r="E947" t="s">
        <v>485</v>
      </c>
      <c r="G947" s="4" t="s">
        <v>945</v>
      </c>
    </row>
    <row r="948" spans="1:7" x14ac:dyDescent="0.25">
      <c r="A948">
        <v>67010989</v>
      </c>
      <c r="B948">
        <v>48986</v>
      </c>
      <c r="C948" t="s">
        <v>13122</v>
      </c>
      <c r="D948" t="s">
        <v>12200</v>
      </c>
      <c r="E948" t="s">
        <v>227</v>
      </c>
      <c r="G948" s="4" t="s">
        <v>946</v>
      </c>
    </row>
    <row r="949" spans="1:7" x14ac:dyDescent="0.25">
      <c r="A949">
        <v>67010696</v>
      </c>
      <c r="B949">
        <v>50547</v>
      </c>
      <c r="C949" t="s">
        <v>13123</v>
      </c>
      <c r="D949" t="s">
        <v>12200</v>
      </c>
      <c r="E949" t="s">
        <v>486</v>
      </c>
      <c r="G949" s="4" t="s">
        <v>947</v>
      </c>
    </row>
    <row r="950" spans="1:7" x14ac:dyDescent="0.25">
      <c r="A950">
        <v>67010697</v>
      </c>
      <c r="B950">
        <v>50545</v>
      </c>
      <c r="C950" t="s">
        <v>13124</v>
      </c>
      <c r="D950" t="s">
        <v>12200</v>
      </c>
      <c r="E950" t="s">
        <v>486</v>
      </c>
      <c r="G950" s="4" t="s">
        <v>948</v>
      </c>
    </row>
    <row r="951" spans="1:7" x14ac:dyDescent="0.25">
      <c r="A951">
        <v>67010708</v>
      </c>
      <c r="B951">
        <v>39309</v>
      </c>
      <c r="C951" t="s">
        <v>13125</v>
      </c>
      <c r="D951" t="s">
        <v>12200</v>
      </c>
      <c r="E951" t="s">
        <v>487</v>
      </c>
      <c r="G951" s="4" t="s">
        <v>949</v>
      </c>
    </row>
    <row r="952" spans="1:7" x14ac:dyDescent="0.25">
      <c r="A952">
        <v>67010647</v>
      </c>
      <c r="B952">
        <v>56685</v>
      </c>
      <c r="C952" t="s">
        <v>13126</v>
      </c>
      <c r="D952" t="s">
        <v>12200</v>
      </c>
      <c r="E952" t="s">
        <v>488</v>
      </c>
      <c r="G952" s="4" t="s">
        <v>950</v>
      </c>
    </row>
    <row r="953" spans="1:7" x14ac:dyDescent="0.25">
      <c r="A953">
        <v>67010661</v>
      </c>
      <c r="B953">
        <v>74667</v>
      </c>
      <c r="C953" t="s">
        <v>8902</v>
      </c>
      <c r="D953" t="s">
        <v>12200</v>
      </c>
      <c r="E953" t="s">
        <v>115</v>
      </c>
      <c r="G953" s="4" t="s">
        <v>951</v>
      </c>
    </row>
    <row r="954" spans="1:7" x14ac:dyDescent="0.25">
      <c r="A954">
        <v>67010678</v>
      </c>
      <c r="B954">
        <v>72470</v>
      </c>
      <c r="C954" t="s">
        <v>13127</v>
      </c>
      <c r="D954" t="s">
        <v>12200</v>
      </c>
      <c r="E954" t="s">
        <v>489</v>
      </c>
      <c r="G954" s="4" t="s">
        <v>952</v>
      </c>
    </row>
    <row r="955" spans="1:7" x14ac:dyDescent="0.25">
      <c r="A955">
        <v>67010734</v>
      </c>
      <c r="B955">
        <v>51750</v>
      </c>
      <c r="C955" t="s">
        <v>13128</v>
      </c>
      <c r="D955" t="s">
        <v>12200</v>
      </c>
      <c r="E955" t="s">
        <v>476</v>
      </c>
      <c r="G955" s="4" t="s">
        <v>953</v>
      </c>
    </row>
    <row r="956" spans="1:7" x14ac:dyDescent="0.25">
      <c r="A956">
        <v>67010736</v>
      </c>
      <c r="B956">
        <v>48074</v>
      </c>
      <c r="C956" t="s">
        <v>13129</v>
      </c>
      <c r="D956" t="s">
        <v>12200</v>
      </c>
      <c r="E956" t="s">
        <v>476</v>
      </c>
      <c r="G956" s="4" t="s">
        <v>954</v>
      </c>
    </row>
    <row r="957" spans="1:7" x14ac:dyDescent="0.25">
      <c r="A957">
        <v>67010737</v>
      </c>
      <c r="B957">
        <v>51908</v>
      </c>
      <c r="C957" t="s">
        <v>13130</v>
      </c>
      <c r="D957" t="s">
        <v>12200</v>
      </c>
      <c r="E957" t="s">
        <v>476</v>
      </c>
      <c r="G957" s="4" t="s">
        <v>955</v>
      </c>
    </row>
    <row r="958" spans="1:7" x14ac:dyDescent="0.25">
      <c r="A958">
        <v>67010726</v>
      </c>
      <c r="B958">
        <v>54040</v>
      </c>
      <c r="C958" t="s">
        <v>13131</v>
      </c>
      <c r="D958" t="s">
        <v>12200</v>
      </c>
      <c r="E958" t="s">
        <v>153</v>
      </c>
      <c r="G958" s="4" t="s">
        <v>956</v>
      </c>
    </row>
    <row r="959" spans="1:7" x14ac:dyDescent="0.25">
      <c r="A959">
        <v>67010728</v>
      </c>
      <c r="B959">
        <v>55908</v>
      </c>
      <c r="C959" t="s">
        <v>13132</v>
      </c>
      <c r="D959" t="s">
        <v>12200</v>
      </c>
      <c r="E959" t="s">
        <v>490</v>
      </c>
      <c r="G959" s="4" t="s">
        <v>957</v>
      </c>
    </row>
    <row r="960" spans="1:7" x14ac:dyDescent="0.25">
      <c r="A960">
        <v>67010380</v>
      </c>
      <c r="B960">
        <v>54469</v>
      </c>
      <c r="C960" t="s">
        <v>13133</v>
      </c>
      <c r="D960" t="s">
        <v>12200</v>
      </c>
      <c r="E960" t="s">
        <v>491</v>
      </c>
      <c r="G960" s="4" t="s">
        <v>958</v>
      </c>
    </row>
    <row r="961" spans="1:7" x14ac:dyDescent="0.25">
      <c r="A961">
        <v>67010382</v>
      </c>
      <c r="B961">
        <v>54468</v>
      </c>
      <c r="C961" t="s">
        <v>13134</v>
      </c>
      <c r="D961" t="s">
        <v>12200</v>
      </c>
      <c r="E961" t="s">
        <v>381</v>
      </c>
      <c r="G961" s="4" t="s">
        <v>959</v>
      </c>
    </row>
    <row r="962" spans="1:7" x14ac:dyDescent="0.25">
      <c r="A962">
        <v>67010383</v>
      </c>
      <c r="B962">
        <v>54466</v>
      </c>
      <c r="C962" t="s">
        <v>13135</v>
      </c>
      <c r="D962" t="s">
        <v>12200</v>
      </c>
      <c r="E962" t="s">
        <v>381</v>
      </c>
      <c r="G962" s="4" t="s">
        <v>960</v>
      </c>
    </row>
    <row r="963" spans="1:7" x14ac:dyDescent="0.25">
      <c r="A963">
        <v>67010378</v>
      </c>
      <c r="B963">
        <v>54470</v>
      </c>
      <c r="C963" t="s">
        <v>13136</v>
      </c>
      <c r="D963" t="s">
        <v>12200</v>
      </c>
      <c r="E963" t="s">
        <v>491</v>
      </c>
      <c r="G963" s="4" t="s">
        <v>961</v>
      </c>
    </row>
    <row r="964" spans="1:7" x14ac:dyDescent="0.25">
      <c r="A964">
        <v>67010379</v>
      </c>
      <c r="B964">
        <v>54471</v>
      </c>
      <c r="C964" t="s">
        <v>13137</v>
      </c>
      <c r="D964" t="s">
        <v>12200</v>
      </c>
      <c r="E964" t="s">
        <v>491</v>
      </c>
      <c r="G964" s="4" t="s">
        <v>962</v>
      </c>
    </row>
    <row r="965" spans="1:7" x14ac:dyDescent="0.25">
      <c r="A965">
        <v>67010393</v>
      </c>
      <c r="B965">
        <v>40379</v>
      </c>
      <c r="C965" t="s">
        <v>13138</v>
      </c>
      <c r="D965" t="s">
        <v>12200</v>
      </c>
      <c r="E965" t="s">
        <v>385</v>
      </c>
      <c r="G965" s="4" t="s">
        <v>963</v>
      </c>
    </row>
    <row r="966" spans="1:7" x14ac:dyDescent="0.25">
      <c r="A966">
        <v>67010620</v>
      </c>
      <c r="B966">
        <v>56711</v>
      </c>
      <c r="C966" t="s">
        <v>13139</v>
      </c>
      <c r="D966" t="s">
        <v>12200</v>
      </c>
      <c r="E966" t="s">
        <v>492</v>
      </c>
      <c r="G966" s="4" t="s">
        <v>964</v>
      </c>
    </row>
    <row r="967" spans="1:7" x14ac:dyDescent="0.25">
      <c r="A967">
        <v>67010637</v>
      </c>
      <c r="B967">
        <v>57915</v>
      </c>
      <c r="C967" t="s">
        <v>13140</v>
      </c>
      <c r="D967" t="s">
        <v>12200</v>
      </c>
      <c r="E967" t="s">
        <v>469</v>
      </c>
      <c r="G967" s="4" t="s">
        <v>965</v>
      </c>
    </row>
    <row r="968" spans="1:7" x14ac:dyDescent="0.25">
      <c r="A968">
        <v>67010388</v>
      </c>
      <c r="B968">
        <v>54465</v>
      </c>
      <c r="C968" t="s">
        <v>13141</v>
      </c>
      <c r="D968" t="s">
        <v>12200</v>
      </c>
      <c r="E968" t="s">
        <v>381</v>
      </c>
      <c r="G968" s="4" t="s">
        <v>966</v>
      </c>
    </row>
    <row r="969" spans="1:7" x14ac:dyDescent="0.25">
      <c r="A969">
        <v>67010389</v>
      </c>
      <c r="B969">
        <v>54462</v>
      </c>
      <c r="C969" t="s">
        <v>13142</v>
      </c>
      <c r="D969" t="s">
        <v>12200</v>
      </c>
      <c r="E969" t="s">
        <v>381</v>
      </c>
      <c r="G969" s="4" t="s">
        <v>967</v>
      </c>
    </row>
    <row r="970" spans="1:7" x14ac:dyDescent="0.25">
      <c r="A970">
        <v>67010392</v>
      </c>
      <c r="B970">
        <v>36095</v>
      </c>
      <c r="C970" t="s">
        <v>13143</v>
      </c>
      <c r="D970" t="s">
        <v>12200</v>
      </c>
      <c r="E970" t="s">
        <v>493</v>
      </c>
      <c r="G970" s="4" t="s">
        <v>968</v>
      </c>
    </row>
    <row r="971" spans="1:7" x14ac:dyDescent="0.25">
      <c r="A971">
        <v>67010919</v>
      </c>
      <c r="B971">
        <v>55841</v>
      </c>
      <c r="C971" t="s">
        <v>13144</v>
      </c>
      <c r="D971" t="s">
        <v>12200</v>
      </c>
      <c r="E971" t="s">
        <v>494</v>
      </c>
      <c r="G971" s="4" t="s">
        <v>969</v>
      </c>
    </row>
    <row r="972" spans="1:7" x14ac:dyDescent="0.25">
      <c r="A972">
        <v>67010920</v>
      </c>
      <c r="B972">
        <v>55931</v>
      </c>
      <c r="C972" t="s">
        <v>13145</v>
      </c>
      <c r="D972" t="s">
        <v>12200</v>
      </c>
      <c r="E972" t="s">
        <v>495</v>
      </c>
      <c r="G972" s="4" t="s">
        <v>970</v>
      </c>
    </row>
    <row r="973" spans="1:7" x14ac:dyDescent="0.25">
      <c r="A973">
        <v>67010922</v>
      </c>
      <c r="B973">
        <v>56004</v>
      </c>
      <c r="C973" t="s">
        <v>11384</v>
      </c>
      <c r="D973" t="s">
        <v>12200</v>
      </c>
      <c r="E973" t="s">
        <v>14</v>
      </c>
      <c r="G973" s="4" t="s">
        <v>971</v>
      </c>
    </row>
    <row r="974" spans="1:7" x14ac:dyDescent="0.25">
      <c r="A974">
        <v>67010870</v>
      </c>
      <c r="B974">
        <v>72869</v>
      </c>
      <c r="C974" t="s">
        <v>13146</v>
      </c>
      <c r="D974" t="s">
        <v>12200</v>
      </c>
      <c r="E974" t="s">
        <v>496</v>
      </c>
      <c r="G974" s="4" t="s">
        <v>972</v>
      </c>
    </row>
    <row r="975" spans="1:7" x14ac:dyDescent="0.25">
      <c r="A975">
        <v>67010872</v>
      </c>
      <c r="B975">
        <v>52395</v>
      </c>
      <c r="C975" t="s">
        <v>13147</v>
      </c>
      <c r="D975" t="s">
        <v>12200</v>
      </c>
      <c r="E975" t="s">
        <v>497</v>
      </c>
      <c r="G975" s="4" t="s">
        <v>973</v>
      </c>
    </row>
    <row r="976" spans="1:7" x14ac:dyDescent="0.25">
      <c r="A976">
        <v>67010878</v>
      </c>
      <c r="B976">
        <v>57700</v>
      </c>
      <c r="C976" t="s">
        <v>13148</v>
      </c>
      <c r="D976" t="s">
        <v>12200</v>
      </c>
      <c r="E976" t="s">
        <v>498</v>
      </c>
      <c r="G976" s="4" t="s">
        <v>974</v>
      </c>
    </row>
    <row r="977" spans="1:7" x14ac:dyDescent="0.25">
      <c r="A977">
        <v>67010948</v>
      </c>
      <c r="B977">
        <v>57253</v>
      </c>
      <c r="C977" t="s">
        <v>13149</v>
      </c>
      <c r="D977" t="s">
        <v>12200</v>
      </c>
      <c r="E977" t="s">
        <v>499</v>
      </c>
      <c r="G977" s="4" t="s">
        <v>975</v>
      </c>
    </row>
    <row r="978" spans="1:7" x14ac:dyDescent="0.25">
      <c r="A978">
        <v>67010951</v>
      </c>
      <c r="B978">
        <v>57255</v>
      </c>
      <c r="C978" t="s">
        <v>13150</v>
      </c>
      <c r="D978" t="s">
        <v>12200</v>
      </c>
      <c r="E978" t="s">
        <v>499</v>
      </c>
      <c r="G978" s="4" t="s">
        <v>976</v>
      </c>
    </row>
    <row r="979" spans="1:7" x14ac:dyDescent="0.25">
      <c r="A979">
        <v>67010955</v>
      </c>
      <c r="B979">
        <v>56713</v>
      </c>
      <c r="C979" t="s">
        <v>13151</v>
      </c>
      <c r="D979" t="s">
        <v>12200</v>
      </c>
      <c r="E979" t="s">
        <v>25</v>
      </c>
      <c r="G979" s="4" t="s">
        <v>977</v>
      </c>
    </row>
    <row r="980" spans="1:7" x14ac:dyDescent="0.25">
      <c r="A980">
        <v>67010923</v>
      </c>
      <c r="B980">
        <v>56005</v>
      </c>
      <c r="C980" t="s">
        <v>11385</v>
      </c>
      <c r="D980" t="s">
        <v>12200</v>
      </c>
      <c r="E980" t="s">
        <v>14</v>
      </c>
      <c r="G980" s="4" t="s">
        <v>978</v>
      </c>
    </row>
    <row r="981" spans="1:7" x14ac:dyDescent="0.25">
      <c r="A981">
        <v>67010924</v>
      </c>
      <c r="B981">
        <v>56007</v>
      </c>
      <c r="C981" t="s">
        <v>11386</v>
      </c>
      <c r="D981" t="s">
        <v>12200</v>
      </c>
      <c r="E981" t="s">
        <v>14</v>
      </c>
      <c r="G981" s="4" t="s">
        <v>979</v>
      </c>
    </row>
    <row r="982" spans="1:7" x14ac:dyDescent="0.25">
      <c r="A982">
        <v>67010935</v>
      </c>
      <c r="B982">
        <v>56523</v>
      </c>
      <c r="C982" t="s">
        <v>13152</v>
      </c>
      <c r="D982" t="s">
        <v>12200</v>
      </c>
      <c r="E982" t="s">
        <v>500</v>
      </c>
      <c r="G982" s="4" t="s">
        <v>980</v>
      </c>
    </row>
    <row r="983" spans="1:7" x14ac:dyDescent="0.25">
      <c r="A983">
        <v>67010738</v>
      </c>
      <c r="B983">
        <v>55898</v>
      </c>
      <c r="C983" t="s">
        <v>13153</v>
      </c>
      <c r="D983" t="s">
        <v>12200</v>
      </c>
      <c r="E983" t="s">
        <v>482</v>
      </c>
      <c r="G983" s="4" t="s">
        <v>981</v>
      </c>
    </row>
    <row r="984" spans="1:7" x14ac:dyDescent="0.25">
      <c r="A984">
        <v>67010740</v>
      </c>
      <c r="B984">
        <v>4768</v>
      </c>
      <c r="C984" t="s">
        <v>13154</v>
      </c>
      <c r="D984" t="s">
        <v>12200</v>
      </c>
      <c r="E984" t="s">
        <v>501</v>
      </c>
      <c r="G984" s="4" t="s">
        <v>982</v>
      </c>
    </row>
    <row r="985" spans="1:7" x14ac:dyDescent="0.25">
      <c r="A985">
        <v>67010862</v>
      </c>
      <c r="B985">
        <v>72862</v>
      </c>
      <c r="C985" t="s">
        <v>13155</v>
      </c>
      <c r="D985" t="s">
        <v>12200</v>
      </c>
      <c r="E985" t="s">
        <v>93</v>
      </c>
      <c r="G985" s="4" t="s">
        <v>983</v>
      </c>
    </row>
    <row r="986" spans="1:7" x14ac:dyDescent="0.25">
      <c r="A986">
        <v>67010863</v>
      </c>
      <c r="B986">
        <v>72863</v>
      </c>
      <c r="C986" t="s">
        <v>13156</v>
      </c>
      <c r="D986" t="s">
        <v>12200</v>
      </c>
      <c r="E986" t="s">
        <v>93</v>
      </c>
      <c r="G986" s="4" t="s">
        <v>984</v>
      </c>
    </row>
    <row r="987" spans="1:7" x14ac:dyDescent="0.25">
      <c r="A987">
        <v>67010869</v>
      </c>
      <c r="B987">
        <v>72868</v>
      </c>
      <c r="C987" t="s">
        <v>13157</v>
      </c>
      <c r="D987" t="s">
        <v>12200</v>
      </c>
      <c r="E987" t="s">
        <v>496</v>
      </c>
      <c r="G987" s="4" t="s">
        <v>985</v>
      </c>
    </row>
    <row r="988" spans="1:7" x14ac:dyDescent="0.25">
      <c r="A988">
        <v>67010798</v>
      </c>
      <c r="B988">
        <v>35693</v>
      </c>
      <c r="C988" t="s">
        <v>13158</v>
      </c>
      <c r="D988" t="s">
        <v>12200</v>
      </c>
      <c r="E988" t="s">
        <v>502</v>
      </c>
      <c r="G988" s="4" t="s">
        <v>986</v>
      </c>
    </row>
    <row r="989" spans="1:7" x14ac:dyDescent="0.25">
      <c r="A989">
        <v>67010823</v>
      </c>
      <c r="B989">
        <v>71712</v>
      </c>
      <c r="C989" t="s">
        <v>13159</v>
      </c>
      <c r="D989" t="s">
        <v>12200</v>
      </c>
      <c r="E989" t="s">
        <v>503</v>
      </c>
      <c r="G989" s="4" t="s">
        <v>987</v>
      </c>
    </row>
    <row r="990" spans="1:7" x14ac:dyDescent="0.25">
      <c r="A990">
        <v>67010861</v>
      </c>
      <c r="B990">
        <v>72861</v>
      </c>
      <c r="C990" t="s">
        <v>13160</v>
      </c>
      <c r="D990" t="s">
        <v>12200</v>
      </c>
      <c r="E990" t="s">
        <v>93</v>
      </c>
      <c r="G990" s="4" t="s">
        <v>988</v>
      </c>
    </row>
    <row r="991" spans="1:7" x14ac:dyDescent="0.25">
      <c r="A991">
        <v>67012868</v>
      </c>
      <c r="B991">
        <v>57846</v>
      </c>
      <c r="C991" t="s">
        <v>13161</v>
      </c>
      <c r="D991" t="s">
        <v>12200</v>
      </c>
      <c r="E991" t="s">
        <v>504</v>
      </c>
      <c r="G991" s="4" t="s">
        <v>989</v>
      </c>
    </row>
    <row r="992" spans="1:7" x14ac:dyDescent="0.25">
      <c r="A992">
        <v>67012877</v>
      </c>
      <c r="B992">
        <v>57750</v>
      </c>
      <c r="C992" t="s">
        <v>13162</v>
      </c>
      <c r="D992" t="s">
        <v>12200</v>
      </c>
      <c r="E992" t="s">
        <v>505</v>
      </c>
      <c r="G992" s="4" t="s">
        <v>990</v>
      </c>
    </row>
    <row r="993" spans="1:7" x14ac:dyDescent="0.25">
      <c r="A993">
        <v>67013148</v>
      </c>
      <c r="B993">
        <v>77592</v>
      </c>
      <c r="C993" t="s">
        <v>13163</v>
      </c>
      <c r="D993" t="s">
        <v>12200</v>
      </c>
      <c r="E993" t="s">
        <v>154</v>
      </c>
      <c r="G993" s="4" t="s">
        <v>991</v>
      </c>
    </row>
    <row r="994" spans="1:7" x14ac:dyDescent="0.25">
      <c r="A994">
        <v>67013461</v>
      </c>
      <c r="B994">
        <v>57995</v>
      </c>
      <c r="C994" t="s">
        <v>13164</v>
      </c>
      <c r="D994" t="s">
        <v>12200</v>
      </c>
      <c r="E994" t="s">
        <v>14</v>
      </c>
      <c r="G994" s="4" t="s">
        <v>992</v>
      </c>
    </row>
    <row r="995" spans="1:7" x14ac:dyDescent="0.25">
      <c r="A995">
        <v>67013462</v>
      </c>
      <c r="B995">
        <v>57996</v>
      </c>
      <c r="C995" t="s">
        <v>13165</v>
      </c>
      <c r="D995" t="s">
        <v>12200</v>
      </c>
      <c r="E995" t="s">
        <v>14</v>
      </c>
      <c r="G995" s="4" t="s">
        <v>993</v>
      </c>
    </row>
    <row r="996" spans="1:7" x14ac:dyDescent="0.25">
      <c r="A996">
        <v>67012897</v>
      </c>
      <c r="B996">
        <v>57821</v>
      </c>
      <c r="C996" t="s">
        <v>13166</v>
      </c>
      <c r="D996" t="s">
        <v>12200</v>
      </c>
      <c r="E996" t="s">
        <v>506</v>
      </c>
      <c r="G996" s="4" t="s">
        <v>994</v>
      </c>
    </row>
    <row r="997" spans="1:7" x14ac:dyDescent="0.25">
      <c r="A997">
        <v>67012898</v>
      </c>
      <c r="B997">
        <v>57917</v>
      </c>
      <c r="C997" t="s">
        <v>13167</v>
      </c>
      <c r="D997" t="s">
        <v>12200</v>
      </c>
      <c r="E997" t="s">
        <v>506</v>
      </c>
      <c r="G997" s="4" t="s">
        <v>995</v>
      </c>
    </row>
    <row r="998" spans="1:7" x14ac:dyDescent="0.25">
      <c r="A998">
        <v>67013147</v>
      </c>
      <c r="B998">
        <v>77586</v>
      </c>
      <c r="C998" t="s">
        <v>13168</v>
      </c>
      <c r="D998" t="s">
        <v>12200</v>
      </c>
      <c r="E998" t="s">
        <v>154</v>
      </c>
      <c r="G998" s="4" t="s">
        <v>996</v>
      </c>
    </row>
    <row r="999" spans="1:7" x14ac:dyDescent="0.25">
      <c r="A999">
        <v>67012177</v>
      </c>
      <c r="B999">
        <v>73034</v>
      </c>
      <c r="C999" t="s">
        <v>13169</v>
      </c>
      <c r="D999" t="s">
        <v>12200</v>
      </c>
      <c r="E999" t="s">
        <v>496</v>
      </c>
      <c r="G999" s="4" t="s">
        <v>997</v>
      </c>
    </row>
    <row r="1000" spans="1:7" x14ac:dyDescent="0.25">
      <c r="A1000">
        <v>67012677</v>
      </c>
      <c r="B1000">
        <v>57674</v>
      </c>
      <c r="C1000" t="s">
        <v>13170</v>
      </c>
      <c r="D1000" t="s">
        <v>12200</v>
      </c>
      <c r="E1000" t="s">
        <v>507</v>
      </c>
      <c r="G1000" s="4" t="s">
        <v>998</v>
      </c>
    </row>
    <row r="1001" spans="1:7" x14ac:dyDescent="0.25">
      <c r="A1001">
        <v>67012684</v>
      </c>
      <c r="B1001">
        <v>57694</v>
      </c>
      <c r="C1001" t="s">
        <v>13171</v>
      </c>
      <c r="D1001" t="s">
        <v>12200</v>
      </c>
      <c r="E1001" t="s">
        <v>189</v>
      </c>
      <c r="G1001" s="4" t="s">
        <v>999</v>
      </c>
    </row>
    <row r="1002" spans="1:7" x14ac:dyDescent="0.25">
      <c r="A1002">
        <v>67012063</v>
      </c>
      <c r="B1002">
        <v>72545</v>
      </c>
      <c r="C1002" t="s">
        <v>13172</v>
      </c>
      <c r="D1002" t="s">
        <v>12200</v>
      </c>
      <c r="E1002" t="s">
        <v>508</v>
      </c>
      <c r="G1002" s="4" t="s">
        <v>1000</v>
      </c>
    </row>
    <row r="1003" spans="1:7" x14ac:dyDescent="0.25">
      <c r="A1003">
        <v>67012072</v>
      </c>
      <c r="B1003">
        <v>74986</v>
      </c>
      <c r="C1003" t="s">
        <v>13173</v>
      </c>
      <c r="D1003" t="s">
        <v>12200</v>
      </c>
      <c r="E1003" t="s">
        <v>509</v>
      </c>
      <c r="G1003" s="4" t="s">
        <v>1001</v>
      </c>
    </row>
    <row r="1004" spans="1:7" x14ac:dyDescent="0.25">
      <c r="A1004">
        <v>67012074</v>
      </c>
      <c r="B1004">
        <v>74997</v>
      </c>
      <c r="C1004" t="s">
        <v>13174</v>
      </c>
      <c r="D1004" t="s">
        <v>12200</v>
      </c>
      <c r="E1004" t="s">
        <v>510</v>
      </c>
      <c r="G1004" s="4" t="s">
        <v>1002</v>
      </c>
    </row>
    <row r="1005" spans="1:7" x14ac:dyDescent="0.25">
      <c r="A1005">
        <v>67012864</v>
      </c>
      <c r="B1005">
        <v>57907</v>
      </c>
      <c r="C1005" t="s">
        <v>13175</v>
      </c>
      <c r="D1005" t="s">
        <v>12200</v>
      </c>
      <c r="E1005" t="s">
        <v>484</v>
      </c>
      <c r="G1005" s="4" t="s">
        <v>1003</v>
      </c>
    </row>
    <row r="1006" spans="1:7" x14ac:dyDescent="0.25">
      <c r="A1006">
        <v>67012697</v>
      </c>
      <c r="B1006">
        <v>57716</v>
      </c>
      <c r="C1006" t="s">
        <v>13176</v>
      </c>
      <c r="D1006" t="s">
        <v>12200</v>
      </c>
      <c r="E1006" t="s">
        <v>464</v>
      </c>
      <c r="G1006" s="4" t="s">
        <v>1004</v>
      </c>
    </row>
    <row r="1007" spans="1:7" x14ac:dyDescent="0.25">
      <c r="A1007">
        <v>67012849</v>
      </c>
      <c r="B1007">
        <v>57725</v>
      </c>
      <c r="C1007" t="s">
        <v>13177</v>
      </c>
      <c r="D1007" t="s">
        <v>12200</v>
      </c>
      <c r="E1007" t="s">
        <v>511</v>
      </c>
      <c r="G1007" s="4" t="s">
        <v>1005</v>
      </c>
    </row>
    <row r="1008" spans="1:7" x14ac:dyDescent="0.25">
      <c r="A1008">
        <v>67012850</v>
      </c>
      <c r="B1008">
        <v>57726</v>
      </c>
      <c r="C1008" t="s">
        <v>13178</v>
      </c>
      <c r="D1008" t="s">
        <v>12200</v>
      </c>
      <c r="E1008" t="s">
        <v>511</v>
      </c>
      <c r="G1008" s="4" t="s">
        <v>1006</v>
      </c>
    </row>
    <row r="1009" spans="1:7" x14ac:dyDescent="0.25">
      <c r="A1009">
        <v>67013512</v>
      </c>
      <c r="B1009">
        <v>78050</v>
      </c>
      <c r="C1009" t="s">
        <v>13179</v>
      </c>
      <c r="D1009" t="s">
        <v>12200</v>
      </c>
      <c r="E1009" t="s">
        <v>154</v>
      </c>
      <c r="G1009" s="4" t="s">
        <v>1007</v>
      </c>
    </row>
    <row r="1010" spans="1:7" x14ac:dyDescent="0.25">
      <c r="A1010">
        <v>67013513</v>
      </c>
      <c r="B1010">
        <v>78068</v>
      </c>
      <c r="C1010" t="s">
        <v>13180</v>
      </c>
      <c r="D1010" t="s">
        <v>12200</v>
      </c>
      <c r="E1010" t="s">
        <v>154</v>
      </c>
      <c r="G1010" s="4" t="s">
        <v>1008</v>
      </c>
    </row>
    <row r="1011" spans="1:7" x14ac:dyDescent="0.25">
      <c r="A1011">
        <v>67013597</v>
      </c>
      <c r="B1011">
        <v>78216</v>
      </c>
      <c r="C1011" t="s">
        <v>13181</v>
      </c>
      <c r="D1011" t="s">
        <v>12200</v>
      </c>
      <c r="E1011" t="s">
        <v>195</v>
      </c>
      <c r="G1011" s="4" t="s">
        <v>1009</v>
      </c>
    </row>
    <row r="1012" spans="1:7" x14ac:dyDescent="0.25">
      <c r="A1012">
        <v>67013503</v>
      </c>
      <c r="B1012">
        <v>73027</v>
      </c>
      <c r="C1012" t="s">
        <v>13182</v>
      </c>
      <c r="D1012" t="s">
        <v>12200</v>
      </c>
      <c r="E1012" t="s">
        <v>416</v>
      </c>
      <c r="G1012" s="4" t="s">
        <v>1010</v>
      </c>
    </row>
    <row r="1013" spans="1:7" x14ac:dyDescent="0.25">
      <c r="A1013">
        <v>67013509</v>
      </c>
      <c r="B1013">
        <v>77867</v>
      </c>
      <c r="C1013" t="s">
        <v>13183</v>
      </c>
      <c r="D1013" t="s">
        <v>12200</v>
      </c>
      <c r="E1013" t="s">
        <v>154</v>
      </c>
      <c r="G1013" s="4" t="s">
        <v>1011</v>
      </c>
    </row>
    <row r="1014" spans="1:7" x14ac:dyDescent="0.25">
      <c r="A1014">
        <v>67013511</v>
      </c>
      <c r="B1014">
        <v>78049</v>
      </c>
      <c r="C1014" t="s">
        <v>13184</v>
      </c>
      <c r="D1014" t="s">
        <v>12200</v>
      </c>
      <c r="E1014" t="s">
        <v>154</v>
      </c>
      <c r="G1014" s="4" t="s">
        <v>1012</v>
      </c>
    </row>
    <row r="1015" spans="1:7" x14ac:dyDescent="0.25">
      <c r="A1015">
        <v>67013601</v>
      </c>
      <c r="B1015">
        <v>77869</v>
      </c>
      <c r="C1015" t="s">
        <v>13185</v>
      </c>
      <c r="D1015" t="s">
        <v>12200</v>
      </c>
      <c r="E1015" t="s">
        <v>512</v>
      </c>
      <c r="G1015" s="4" t="s">
        <v>1013</v>
      </c>
    </row>
    <row r="1016" spans="1:7" x14ac:dyDescent="0.25">
      <c r="A1016">
        <v>67013602</v>
      </c>
      <c r="B1016">
        <v>77870</v>
      </c>
      <c r="C1016" t="s">
        <v>13186</v>
      </c>
      <c r="D1016" t="s">
        <v>12200</v>
      </c>
      <c r="E1016" t="s">
        <v>512</v>
      </c>
      <c r="G1016" s="4" t="s">
        <v>1014</v>
      </c>
    </row>
    <row r="1017" spans="1:7" x14ac:dyDescent="0.25">
      <c r="A1017">
        <v>67013832</v>
      </c>
      <c r="B1017">
        <v>102672</v>
      </c>
      <c r="C1017" t="s">
        <v>13187</v>
      </c>
      <c r="D1017" t="s">
        <v>12200</v>
      </c>
      <c r="E1017" t="s">
        <v>163</v>
      </c>
      <c r="G1017" s="4" t="s">
        <v>1015</v>
      </c>
    </row>
    <row r="1018" spans="1:7" x14ac:dyDescent="0.25">
      <c r="A1018">
        <v>67013598</v>
      </c>
      <c r="B1018">
        <v>78215</v>
      </c>
      <c r="C1018" t="s">
        <v>13188</v>
      </c>
      <c r="D1018" t="s">
        <v>12200</v>
      </c>
      <c r="E1018" t="s">
        <v>195</v>
      </c>
      <c r="G1018" s="4" t="s">
        <v>1016</v>
      </c>
    </row>
    <row r="1019" spans="1:7" x14ac:dyDescent="0.25">
      <c r="A1019">
        <v>67013599</v>
      </c>
      <c r="B1019">
        <v>78218</v>
      </c>
      <c r="C1019" t="s">
        <v>13189</v>
      </c>
      <c r="D1019" t="s">
        <v>12200</v>
      </c>
      <c r="E1019" t="s">
        <v>195</v>
      </c>
      <c r="G1019" s="4" t="s">
        <v>1017</v>
      </c>
    </row>
    <row r="1020" spans="1:7" x14ac:dyDescent="0.25">
      <c r="A1020">
        <v>67013600</v>
      </c>
      <c r="B1020">
        <v>78217</v>
      </c>
      <c r="C1020" t="s">
        <v>13190</v>
      </c>
      <c r="D1020" t="s">
        <v>12200</v>
      </c>
      <c r="E1020" t="s">
        <v>195</v>
      </c>
      <c r="G1020" s="4" t="s">
        <v>1018</v>
      </c>
    </row>
    <row r="1021" spans="1:7" x14ac:dyDescent="0.25">
      <c r="A1021">
        <v>67013471</v>
      </c>
      <c r="B1021">
        <v>72897</v>
      </c>
      <c r="C1021" t="s">
        <v>13191</v>
      </c>
      <c r="D1021" t="s">
        <v>12200</v>
      </c>
      <c r="E1021" t="s">
        <v>513</v>
      </c>
      <c r="G1021" s="4" t="s">
        <v>1019</v>
      </c>
    </row>
    <row r="1022" spans="1:7" x14ac:dyDescent="0.25">
      <c r="A1022">
        <v>67013472</v>
      </c>
      <c r="B1022">
        <v>72898</v>
      </c>
      <c r="C1022" t="s">
        <v>13192</v>
      </c>
      <c r="D1022" t="s">
        <v>12200</v>
      </c>
      <c r="E1022" t="s">
        <v>513</v>
      </c>
      <c r="G1022" s="4" t="s">
        <v>1020</v>
      </c>
    </row>
    <row r="1023" spans="1:7" x14ac:dyDescent="0.25">
      <c r="A1023">
        <v>67013463</v>
      </c>
      <c r="B1023">
        <v>58031</v>
      </c>
      <c r="C1023" t="s">
        <v>13193</v>
      </c>
      <c r="D1023" t="s">
        <v>12200</v>
      </c>
      <c r="E1023" t="s">
        <v>514</v>
      </c>
      <c r="G1023" s="4" t="s">
        <v>1021</v>
      </c>
    </row>
    <row r="1024" spans="1:7" x14ac:dyDescent="0.25">
      <c r="A1024">
        <v>67013465</v>
      </c>
      <c r="B1024">
        <v>58083</v>
      </c>
      <c r="C1024" t="s">
        <v>13194</v>
      </c>
      <c r="D1024" t="s">
        <v>12200</v>
      </c>
      <c r="E1024" t="s">
        <v>474</v>
      </c>
      <c r="G1024" s="4" t="s">
        <v>1022</v>
      </c>
    </row>
    <row r="1025" spans="1:7" x14ac:dyDescent="0.25">
      <c r="A1025">
        <v>67013466</v>
      </c>
      <c r="B1025">
        <v>58084</v>
      </c>
      <c r="C1025" t="s">
        <v>13195</v>
      </c>
      <c r="D1025" t="s">
        <v>12200</v>
      </c>
      <c r="E1025" t="s">
        <v>474</v>
      </c>
      <c r="G1025" s="4" t="s">
        <v>1023</v>
      </c>
    </row>
    <row r="1026" spans="1:7" x14ac:dyDescent="0.25">
      <c r="A1026">
        <v>67013488</v>
      </c>
      <c r="B1026">
        <v>72942</v>
      </c>
      <c r="C1026" t="s">
        <v>13196</v>
      </c>
      <c r="D1026" t="s">
        <v>12200</v>
      </c>
      <c r="E1026" t="s">
        <v>515</v>
      </c>
      <c r="G1026" s="4" t="s">
        <v>1024</v>
      </c>
    </row>
    <row r="1027" spans="1:7" x14ac:dyDescent="0.25">
      <c r="A1027">
        <v>67013495</v>
      </c>
      <c r="B1027">
        <v>72998</v>
      </c>
      <c r="C1027" t="s">
        <v>13197</v>
      </c>
      <c r="D1027" t="s">
        <v>12200</v>
      </c>
      <c r="E1027" t="s">
        <v>516</v>
      </c>
      <c r="G1027" s="4" t="s">
        <v>1025</v>
      </c>
    </row>
    <row r="1028" spans="1:7" x14ac:dyDescent="0.25">
      <c r="A1028">
        <v>67013501</v>
      </c>
      <c r="B1028">
        <v>73012</v>
      </c>
      <c r="C1028" t="s">
        <v>13198</v>
      </c>
      <c r="D1028" t="s">
        <v>12200</v>
      </c>
      <c r="E1028" t="s">
        <v>517</v>
      </c>
      <c r="G1028" s="4" t="s">
        <v>1026</v>
      </c>
    </row>
    <row r="1029" spans="1:7" x14ac:dyDescent="0.25">
      <c r="A1029">
        <v>67013473</v>
      </c>
      <c r="B1029">
        <v>72902</v>
      </c>
      <c r="C1029" t="s">
        <v>13199</v>
      </c>
      <c r="D1029" t="s">
        <v>12200</v>
      </c>
      <c r="E1029" t="s">
        <v>260</v>
      </c>
      <c r="G1029" s="4" t="s">
        <v>1027</v>
      </c>
    </row>
    <row r="1030" spans="1:7" x14ac:dyDescent="0.25">
      <c r="A1030">
        <v>67013479</v>
      </c>
      <c r="B1030">
        <v>72908</v>
      </c>
      <c r="C1030" t="s">
        <v>13200</v>
      </c>
      <c r="D1030" t="s">
        <v>12200</v>
      </c>
      <c r="E1030" t="s">
        <v>260</v>
      </c>
      <c r="G1030" s="4" t="s">
        <v>1028</v>
      </c>
    </row>
    <row r="1031" spans="1:7" x14ac:dyDescent="0.25">
      <c r="A1031">
        <v>67013485</v>
      </c>
      <c r="B1031">
        <v>72930</v>
      </c>
      <c r="C1031" t="s">
        <v>13201</v>
      </c>
      <c r="D1031" t="s">
        <v>12200</v>
      </c>
      <c r="E1031" t="s">
        <v>518</v>
      </c>
      <c r="G1031" s="4" t="s">
        <v>1029</v>
      </c>
    </row>
    <row r="1032" spans="1:7" x14ac:dyDescent="0.25">
      <c r="A1032">
        <v>67012062</v>
      </c>
      <c r="B1032">
        <v>40479</v>
      </c>
      <c r="C1032" t="s">
        <v>13202</v>
      </c>
      <c r="D1032" t="s">
        <v>12200</v>
      </c>
      <c r="E1032" t="s">
        <v>508</v>
      </c>
      <c r="G1032" s="4" t="s">
        <v>1030</v>
      </c>
    </row>
    <row r="1033" spans="1:7" x14ac:dyDescent="0.25">
      <c r="A1033">
        <v>67011674</v>
      </c>
      <c r="B1033">
        <v>38258</v>
      </c>
      <c r="C1033" t="s">
        <v>10503</v>
      </c>
      <c r="D1033" t="s">
        <v>12200</v>
      </c>
      <c r="E1033" t="s">
        <v>519</v>
      </c>
      <c r="G1033" s="4" t="s">
        <v>1031</v>
      </c>
    </row>
    <row r="1034" spans="1:7" x14ac:dyDescent="0.25">
      <c r="A1034">
        <v>67011684</v>
      </c>
      <c r="B1034">
        <v>57119</v>
      </c>
      <c r="C1034" t="s">
        <v>13203</v>
      </c>
      <c r="D1034" t="s">
        <v>12200</v>
      </c>
      <c r="E1034" t="s">
        <v>520</v>
      </c>
      <c r="G1034" s="4" t="s">
        <v>1032</v>
      </c>
    </row>
    <row r="1035" spans="1:7" x14ac:dyDescent="0.25">
      <c r="A1035">
        <v>67011685</v>
      </c>
      <c r="B1035">
        <v>57168</v>
      </c>
      <c r="C1035" t="s">
        <v>13204</v>
      </c>
      <c r="D1035" t="s">
        <v>12200</v>
      </c>
      <c r="E1035" t="s">
        <v>520</v>
      </c>
      <c r="G1035" s="4" t="s">
        <v>1033</v>
      </c>
    </row>
    <row r="1036" spans="1:7" x14ac:dyDescent="0.25">
      <c r="A1036">
        <v>67011666</v>
      </c>
      <c r="B1036">
        <v>56094</v>
      </c>
      <c r="C1036" t="s">
        <v>13205</v>
      </c>
      <c r="D1036" t="s">
        <v>12200</v>
      </c>
      <c r="E1036" t="s">
        <v>521</v>
      </c>
      <c r="G1036" s="4" t="s">
        <v>1034</v>
      </c>
    </row>
    <row r="1037" spans="1:7" x14ac:dyDescent="0.25">
      <c r="A1037">
        <v>67011667</v>
      </c>
      <c r="B1037">
        <v>56096</v>
      </c>
      <c r="C1037" t="s">
        <v>13206</v>
      </c>
      <c r="D1037" t="s">
        <v>12200</v>
      </c>
      <c r="E1037" t="s">
        <v>521</v>
      </c>
      <c r="G1037" s="4" t="s">
        <v>1035</v>
      </c>
    </row>
    <row r="1038" spans="1:7" x14ac:dyDescent="0.25">
      <c r="A1038">
        <v>67011673</v>
      </c>
      <c r="B1038">
        <v>56743</v>
      </c>
      <c r="C1038" t="s">
        <v>13207</v>
      </c>
      <c r="D1038" t="s">
        <v>12200</v>
      </c>
      <c r="E1038" t="s">
        <v>522</v>
      </c>
      <c r="G1038" s="4" t="s">
        <v>1036</v>
      </c>
    </row>
    <row r="1039" spans="1:7" x14ac:dyDescent="0.25">
      <c r="A1039">
        <v>67011922</v>
      </c>
      <c r="B1039">
        <v>40777</v>
      </c>
      <c r="C1039" t="s">
        <v>13208</v>
      </c>
      <c r="D1039" t="s">
        <v>12200</v>
      </c>
      <c r="E1039" t="s">
        <v>523</v>
      </c>
      <c r="G1039" s="4" t="s">
        <v>1037</v>
      </c>
    </row>
    <row r="1040" spans="1:7" x14ac:dyDescent="0.25">
      <c r="A1040">
        <v>67011695</v>
      </c>
      <c r="B1040">
        <v>57353</v>
      </c>
      <c r="C1040" t="s">
        <v>13209</v>
      </c>
      <c r="D1040" t="s">
        <v>12200</v>
      </c>
      <c r="E1040" t="s">
        <v>524</v>
      </c>
      <c r="G1040" s="4" t="s">
        <v>1038</v>
      </c>
    </row>
    <row r="1041" spans="1:7" x14ac:dyDescent="0.25">
      <c r="A1041">
        <v>67011921</v>
      </c>
      <c r="B1041">
        <v>39729</v>
      </c>
      <c r="C1041" t="s">
        <v>13210</v>
      </c>
      <c r="D1041" t="s">
        <v>12200</v>
      </c>
      <c r="E1041" t="s">
        <v>525</v>
      </c>
      <c r="G1041" s="4" t="s">
        <v>1039</v>
      </c>
    </row>
    <row r="1042" spans="1:7" x14ac:dyDescent="0.25">
      <c r="A1042">
        <v>67011642</v>
      </c>
      <c r="B1042">
        <v>57222</v>
      </c>
      <c r="C1042" t="s">
        <v>13211</v>
      </c>
      <c r="D1042" t="s">
        <v>12200</v>
      </c>
      <c r="E1042" t="s">
        <v>526</v>
      </c>
      <c r="G1042" s="4" t="s">
        <v>1040</v>
      </c>
    </row>
    <row r="1043" spans="1:7" x14ac:dyDescent="0.25">
      <c r="A1043">
        <v>67011356</v>
      </c>
      <c r="B1043">
        <v>56905</v>
      </c>
      <c r="C1043" t="s">
        <v>13212</v>
      </c>
      <c r="D1043" t="s">
        <v>12200</v>
      </c>
      <c r="E1043" t="s">
        <v>245</v>
      </c>
      <c r="G1043" s="4" t="s">
        <v>1041</v>
      </c>
    </row>
    <row r="1044" spans="1:7" x14ac:dyDescent="0.25">
      <c r="A1044">
        <v>67011361</v>
      </c>
      <c r="B1044">
        <v>57899</v>
      </c>
      <c r="C1044" t="s">
        <v>13213</v>
      </c>
      <c r="D1044" t="s">
        <v>12200</v>
      </c>
      <c r="E1044" t="s">
        <v>527</v>
      </c>
      <c r="G1044" s="4" t="s">
        <v>1042</v>
      </c>
    </row>
    <row r="1045" spans="1:7" x14ac:dyDescent="0.25">
      <c r="A1045">
        <v>67011568</v>
      </c>
      <c r="B1045" t="s">
        <v>13214</v>
      </c>
      <c r="C1045" t="s">
        <v>13215</v>
      </c>
      <c r="D1045" t="s">
        <v>12200</v>
      </c>
      <c r="E1045" t="s">
        <v>528</v>
      </c>
      <c r="G1045" s="4" t="s">
        <v>1043</v>
      </c>
    </row>
    <row r="1046" spans="1:7" x14ac:dyDescent="0.25">
      <c r="A1046">
        <v>67011662</v>
      </c>
      <c r="B1046">
        <v>57176</v>
      </c>
      <c r="C1046" t="s">
        <v>13216</v>
      </c>
      <c r="D1046" t="s">
        <v>12200</v>
      </c>
      <c r="E1046" t="s">
        <v>529</v>
      </c>
      <c r="G1046" s="4" t="s">
        <v>1044</v>
      </c>
    </row>
    <row r="1047" spans="1:7" x14ac:dyDescent="0.25">
      <c r="A1047">
        <v>67011665</v>
      </c>
      <c r="B1047">
        <v>56093</v>
      </c>
      <c r="C1047" t="s">
        <v>13217</v>
      </c>
      <c r="D1047" t="s">
        <v>12200</v>
      </c>
      <c r="E1047" t="s">
        <v>521</v>
      </c>
      <c r="G1047" s="4" t="s">
        <v>1045</v>
      </c>
    </row>
    <row r="1048" spans="1:7" x14ac:dyDescent="0.25">
      <c r="A1048">
        <v>67011648</v>
      </c>
      <c r="B1048">
        <v>50471</v>
      </c>
      <c r="C1048" t="s">
        <v>13218</v>
      </c>
      <c r="D1048" t="s">
        <v>12200</v>
      </c>
      <c r="E1048" t="s">
        <v>530</v>
      </c>
      <c r="G1048" s="4" t="s">
        <v>1046</v>
      </c>
    </row>
    <row r="1049" spans="1:7" x14ac:dyDescent="0.25">
      <c r="A1049">
        <v>67011655</v>
      </c>
      <c r="B1049">
        <v>49920</v>
      </c>
      <c r="C1049" t="s">
        <v>13219</v>
      </c>
      <c r="D1049" t="s">
        <v>12200</v>
      </c>
      <c r="E1049" t="s">
        <v>386</v>
      </c>
      <c r="G1049" s="4" t="s">
        <v>1047</v>
      </c>
    </row>
    <row r="1050" spans="1:7" x14ac:dyDescent="0.25">
      <c r="A1050">
        <v>67011656</v>
      </c>
      <c r="B1050">
        <v>43884</v>
      </c>
      <c r="C1050" t="s">
        <v>13220</v>
      </c>
      <c r="D1050" t="s">
        <v>12200</v>
      </c>
      <c r="E1050" t="s">
        <v>386</v>
      </c>
      <c r="G1050" s="4" t="s">
        <v>1048</v>
      </c>
    </row>
    <row r="1051" spans="1:7" x14ac:dyDescent="0.25">
      <c r="A1051">
        <v>67011981</v>
      </c>
      <c r="B1051">
        <v>57651</v>
      </c>
      <c r="C1051" t="s">
        <v>13221</v>
      </c>
      <c r="D1051" t="s">
        <v>12200</v>
      </c>
      <c r="E1051" t="s">
        <v>226</v>
      </c>
      <c r="G1051" s="4" t="s">
        <v>1049</v>
      </c>
    </row>
    <row r="1052" spans="1:7" x14ac:dyDescent="0.25">
      <c r="A1052">
        <v>67011982</v>
      </c>
      <c r="B1052">
        <v>57652</v>
      </c>
      <c r="C1052" t="s">
        <v>13222</v>
      </c>
      <c r="D1052" t="s">
        <v>12200</v>
      </c>
      <c r="E1052" t="s">
        <v>226</v>
      </c>
      <c r="G1052" s="4" t="s">
        <v>1050</v>
      </c>
    </row>
    <row r="1053" spans="1:7" x14ac:dyDescent="0.25">
      <c r="A1053">
        <v>67011983</v>
      </c>
      <c r="B1053">
        <v>57653</v>
      </c>
      <c r="C1053" t="s">
        <v>13223</v>
      </c>
      <c r="D1053" t="s">
        <v>12200</v>
      </c>
      <c r="E1053" t="s">
        <v>226</v>
      </c>
      <c r="G1053" s="4" t="s">
        <v>1051</v>
      </c>
    </row>
    <row r="1054" spans="1:7" x14ac:dyDescent="0.25">
      <c r="A1054">
        <v>67011980</v>
      </c>
      <c r="B1054">
        <v>57650</v>
      </c>
      <c r="C1054" t="s">
        <v>13224</v>
      </c>
      <c r="D1054" t="s">
        <v>12200</v>
      </c>
      <c r="E1054" t="s">
        <v>226</v>
      </c>
      <c r="G1054" s="4" t="s">
        <v>1052</v>
      </c>
    </row>
    <row r="1055" spans="1:7" x14ac:dyDescent="0.25">
      <c r="A1055">
        <v>67012043</v>
      </c>
      <c r="B1055">
        <v>71745</v>
      </c>
      <c r="C1055" t="s">
        <v>13225</v>
      </c>
      <c r="D1055" t="s">
        <v>12200</v>
      </c>
      <c r="E1055" t="s">
        <v>531</v>
      </c>
      <c r="G1055" s="4" t="s">
        <v>1053</v>
      </c>
    </row>
    <row r="1056" spans="1:7" x14ac:dyDescent="0.25">
      <c r="A1056">
        <v>67012044</v>
      </c>
      <c r="B1056">
        <v>329</v>
      </c>
      <c r="C1056" t="s">
        <v>13226</v>
      </c>
      <c r="D1056" t="s">
        <v>12200</v>
      </c>
      <c r="E1056" t="s">
        <v>531</v>
      </c>
      <c r="G1056" s="4" t="s">
        <v>1054</v>
      </c>
    </row>
    <row r="1057" spans="1:7" x14ac:dyDescent="0.25">
      <c r="A1057">
        <v>67012061</v>
      </c>
      <c r="B1057">
        <v>40277</v>
      </c>
      <c r="C1057" t="s">
        <v>13227</v>
      </c>
      <c r="D1057" t="s">
        <v>12200</v>
      </c>
      <c r="E1057" t="s">
        <v>508</v>
      </c>
      <c r="G1057" s="4" t="s">
        <v>1055</v>
      </c>
    </row>
    <row r="1058" spans="1:7" x14ac:dyDescent="0.25">
      <c r="A1058">
        <v>67012018</v>
      </c>
      <c r="B1058">
        <v>36021</v>
      </c>
      <c r="C1058" t="s">
        <v>13228</v>
      </c>
      <c r="D1058" t="s">
        <v>12200</v>
      </c>
      <c r="E1058" t="s">
        <v>532</v>
      </c>
      <c r="G1058" s="4" t="s">
        <v>1056</v>
      </c>
    </row>
    <row r="1059" spans="1:7" x14ac:dyDescent="0.25">
      <c r="A1059">
        <v>67012037</v>
      </c>
      <c r="B1059">
        <v>46956</v>
      </c>
      <c r="C1059" t="s">
        <v>13229</v>
      </c>
      <c r="D1059" t="s">
        <v>12200</v>
      </c>
      <c r="E1059" t="s">
        <v>533</v>
      </c>
      <c r="G1059" s="4" t="s">
        <v>1057</v>
      </c>
    </row>
    <row r="1060" spans="1:7" x14ac:dyDescent="0.25">
      <c r="A1060">
        <v>67012038</v>
      </c>
      <c r="B1060">
        <v>35936</v>
      </c>
      <c r="C1060" t="s">
        <v>13230</v>
      </c>
      <c r="D1060" t="s">
        <v>12200</v>
      </c>
      <c r="E1060" t="s">
        <v>533</v>
      </c>
      <c r="G1060" s="4" t="s">
        <v>1058</v>
      </c>
    </row>
    <row r="1061" spans="1:7" x14ac:dyDescent="0.25">
      <c r="A1061">
        <v>67011957</v>
      </c>
      <c r="B1061">
        <v>57434</v>
      </c>
      <c r="C1061" t="s">
        <v>13231</v>
      </c>
      <c r="D1061" t="s">
        <v>12200</v>
      </c>
      <c r="E1061" t="s">
        <v>524</v>
      </c>
      <c r="G1061" s="4" t="s">
        <v>1059</v>
      </c>
    </row>
    <row r="1062" spans="1:7" x14ac:dyDescent="0.25">
      <c r="A1062">
        <v>67011958</v>
      </c>
      <c r="B1062">
        <v>57437</v>
      </c>
      <c r="C1062" t="s">
        <v>13232</v>
      </c>
      <c r="D1062" t="s">
        <v>12200</v>
      </c>
      <c r="E1062" t="s">
        <v>534</v>
      </c>
      <c r="G1062" s="4" t="s">
        <v>1060</v>
      </c>
    </row>
    <row r="1063" spans="1:7" x14ac:dyDescent="0.25">
      <c r="A1063">
        <v>67011959</v>
      </c>
      <c r="B1063">
        <v>57438</v>
      </c>
      <c r="C1063" t="s">
        <v>13233</v>
      </c>
      <c r="D1063" t="s">
        <v>12200</v>
      </c>
      <c r="E1063" t="s">
        <v>525</v>
      </c>
      <c r="G1063" s="4" t="s">
        <v>1061</v>
      </c>
    </row>
    <row r="1064" spans="1:7" x14ac:dyDescent="0.25">
      <c r="A1064">
        <v>67011949</v>
      </c>
      <c r="B1064">
        <v>57420</v>
      </c>
      <c r="C1064" t="s">
        <v>13234</v>
      </c>
      <c r="D1064" t="s">
        <v>12200</v>
      </c>
      <c r="E1064" t="s">
        <v>524</v>
      </c>
      <c r="G1064" s="4" t="s">
        <v>1062</v>
      </c>
    </row>
    <row r="1065" spans="1:7" x14ac:dyDescent="0.25">
      <c r="A1065">
        <v>67011951</v>
      </c>
      <c r="B1065">
        <v>57422</v>
      </c>
      <c r="C1065" t="s">
        <v>13235</v>
      </c>
      <c r="D1065" t="s">
        <v>12200</v>
      </c>
      <c r="E1065" t="s">
        <v>524</v>
      </c>
      <c r="G1065" s="4" t="s">
        <v>1063</v>
      </c>
    </row>
    <row r="1066" spans="1:7" x14ac:dyDescent="0.25">
      <c r="A1066">
        <v>67011955</v>
      </c>
      <c r="B1066">
        <v>57428</v>
      </c>
      <c r="C1066" t="s">
        <v>13236</v>
      </c>
      <c r="D1066" t="s">
        <v>12200</v>
      </c>
      <c r="E1066" t="s">
        <v>524</v>
      </c>
      <c r="G1066" s="4" t="s">
        <v>1064</v>
      </c>
    </row>
    <row r="1067" spans="1:7" x14ac:dyDescent="0.25">
      <c r="A1067">
        <v>67011975</v>
      </c>
      <c r="B1067">
        <v>57607</v>
      </c>
      <c r="C1067" t="s">
        <v>13237</v>
      </c>
      <c r="D1067" t="s">
        <v>12200</v>
      </c>
      <c r="E1067" t="s">
        <v>535</v>
      </c>
      <c r="G1067" s="4" t="s">
        <v>1065</v>
      </c>
    </row>
    <row r="1068" spans="1:7" x14ac:dyDescent="0.25">
      <c r="A1068">
        <v>67011960</v>
      </c>
      <c r="B1068">
        <v>57442</v>
      </c>
      <c r="C1068" t="s">
        <v>13238</v>
      </c>
      <c r="D1068" t="s">
        <v>12200</v>
      </c>
      <c r="E1068" t="s">
        <v>525</v>
      </c>
      <c r="G1068" s="4" t="s">
        <v>1066</v>
      </c>
    </row>
    <row r="1069" spans="1:7" x14ac:dyDescent="0.25">
      <c r="A1069">
        <v>67011962</v>
      </c>
      <c r="B1069">
        <v>57479</v>
      </c>
      <c r="C1069" t="s">
        <v>13239</v>
      </c>
      <c r="D1069" t="s">
        <v>12200</v>
      </c>
      <c r="E1069" t="s">
        <v>536</v>
      </c>
      <c r="G1069" s="4" t="s">
        <v>1067</v>
      </c>
    </row>
    <row r="1070" spans="1:7" x14ac:dyDescent="0.25">
      <c r="A1070">
        <v>67016508</v>
      </c>
      <c r="B1070">
        <v>55924</v>
      </c>
      <c r="C1070" t="s">
        <v>13240</v>
      </c>
      <c r="D1070" t="s">
        <v>12200</v>
      </c>
      <c r="E1070" t="s">
        <v>153</v>
      </c>
      <c r="G1070" s="4" t="s">
        <v>1068</v>
      </c>
    </row>
    <row r="1071" spans="1:7" x14ac:dyDescent="0.25">
      <c r="A1071">
        <v>68023610</v>
      </c>
      <c r="B1071">
        <v>81747</v>
      </c>
      <c r="C1071" t="s">
        <v>13241</v>
      </c>
      <c r="D1071" t="s">
        <v>12200</v>
      </c>
      <c r="E1071" t="s">
        <v>537</v>
      </c>
      <c r="G1071" s="4" t="s">
        <v>1069</v>
      </c>
    </row>
    <row r="1072" spans="1:7" x14ac:dyDescent="0.25">
      <c r="A1072">
        <v>68023611</v>
      </c>
      <c r="B1072">
        <v>81780</v>
      </c>
      <c r="C1072" t="s">
        <v>13242</v>
      </c>
      <c r="D1072" t="s">
        <v>12200</v>
      </c>
      <c r="E1072" t="s">
        <v>445</v>
      </c>
      <c r="G1072" s="4" t="s">
        <v>1070</v>
      </c>
    </row>
    <row r="1073" spans="1:7" x14ac:dyDescent="0.25">
      <c r="A1073">
        <v>68023618</v>
      </c>
      <c r="B1073">
        <v>81748</v>
      </c>
      <c r="C1073" t="s">
        <v>13243</v>
      </c>
      <c r="D1073" t="s">
        <v>12200</v>
      </c>
      <c r="E1073" t="s">
        <v>537</v>
      </c>
      <c r="G1073" s="4" t="s">
        <v>1071</v>
      </c>
    </row>
    <row r="1074" spans="1:7" x14ac:dyDescent="0.25">
      <c r="A1074">
        <v>68023604</v>
      </c>
      <c r="B1074">
        <v>81711</v>
      </c>
      <c r="C1074" t="s">
        <v>13244</v>
      </c>
      <c r="D1074" t="s">
        <v>12200</v>
      </c>
      <c r="E1074" t="s">
        <v>538</v>
      </c>
      <c r="G1074" s="4" t="s">
        <v>1072</v>
      </c>
    </row>
    <row r="1075" spans="1:7" x14ac:dyDescent="0.25">
      <c r="A1075">
        <v>68023606</v>
      </c>
      <c r="B1075">
        <v>77759</v>
      </c>
      <c r="C1075" t="s">
        <v>13245</v>
      </c>
      <c r="D1075" t="s">
        <v>12200</v>
      </c>
      <c r="E1075" t="s">
        <v>445</v>
      </c>
      <c r="G1075" s="4" t="s">
        <v>1073</v>
      </c>
    </row>
    <row r="1076" spans="1:7" x14ac:dyDescent="0.25">
      <c r="A1076">
        <v>68023608</v>
      </c>
      <c r="B1076">
        <v>75637</v>
      </c>
      <c r="C1076" t="s">
        <v>13246</v>
      </c>
      <c r="D1076" t="s">
        <v>12200</v>
      </c>
      <c r="E1076" t="s">
        <v>539</v>
      </c>
      <c r="G1076" s="4" t="s">
        <v>1074</v>
      </c>
    </row>
    <row r="1077" spans="1:7" x14ac:dyDescent="0.25">
      <c r="A1077">
        <v>68024836</v>
      </c>
      <c r="B1077">
        <v>78656</v>
      </c>
      <c r="C1077" t="s">
        <v>13247</v>
      </c>
      <c r="D1077" t="s">
        <v>12200</v>
      </c>
      <c r="E1077" t="s">
        <v>540</v>
      </c>
      <c r="G1077" s="4" t="s">
        <v>1075</v>
      </c>
    </row>
    <row r="1078" spans="1:7" x14ac:dyDescent="0.25">
      <c r="A1078">
        <v>68025028</v>
      </c>
      <c r="B1078">
        <v>82432</v>
      </c>
      <c r="C1078" t="s">
        <v>13248</v>
      </c>
      <c r="D1078" t="s">
        <v>12200</v>
      </c>
      <c r="E1078" t="s">
        <v>541</v>
      </c>
      <c r="G1078" s="4" t="s">
        <v>1076</v>
      </c>
    </row>
    <row r="1079" spans="1:7" x14ac:dyDescent="0.25">
      <c r="A1079">
        <v>68025401</v>
      </c>
      <c r="B1079">
        <v>81919</v>
      </c>
      <c r="C1079" t="s">
        <v>13249</v>
      </c>
      <c r="D1079" t="s">
        <v>12200</v>
      </c>
      <c r="E1079" t="s">
        <v>542</v>
      </c>
      <c r="G1079" s="4" t="s">
        <v>1077</v>
      </c>
    </row>
    <row r="1080" spans="1:7" x14ac:dyDescent="0.25">
      <c r="A1080">
        <v>68024823</v>
      </c>
      <c r="B1080">
        <v>78657</v>
      </c>
      <c r="C1080" t="s">
        <v>13250</v>
      </c>
      <c r="D1080" t="s">
        <v>12200</v>
      </c>
      <c r="E1080" t="s">
        <v>543</v>
      </c>
      <c r="G1080" s="4" t="s">
        <v>1078</v>
      </c>
    </row>
    <row r="1081" spans="1:7" x14ac:dyDescent="0.25">
      <c r="A1081">
        <v>68024824</v>
      </c>
      <c r="B1081">
        <v>81888</v>
      </c>
      <c r="C1081" t="s">
        <v>13251</v>
      </c>
      <c r="D1081" t="s">
        <v>12200</v>
      </c>
      <c r="E1081" t="s">
        <v>544</v>
      </c>
      <c r="G1081" s="4" t="s">
        <v>1079</v>
      </c>
    </row>
    <row r="1082" spans="1:7" x14ac:dyDescent="0.25">
      <c r="A1082">
        <v>68024827</v>
      </c>
      <c r="B1082">
        <v>80845</v>
      </c>
      <c r="C1082" t="s">
        <v>13252</v>
      </c>
      <c r="D1082" t="s">
        <v>12200</v>
      </c>
      <c r="E1082" t="s">
        <v>545</v>
      </c>
      <c r="G1082" s="4" t="s">
        <v>1080</v>
      </c>
    </row>
    <row r="1083" spans="1:7" x14ac:dyDescent="0.25">
      <c r="A1083">
        <v>68022638</v>
      </c>
      <c r="B1083">
        <v>80545</v>
      </c>
      <c r="C1083" t="s">
        <v>13253</v>
      </c>
      <c r="D1083" t="s">
        <v>12200</v>
      </c>
      <c r="E1083" t="s">
        <v>543</v>
      </c>
      <c r="G1083" s="4" t="s">
        <v>1081</v>
      </c>
    </row>
    <row r="1084" spans="1:7" x14ac:dyDescent="0.25">
      <c r="A1084">
        <v>68021494</v>
      </c>
      <c r="B1084">
        <v>79940</v>
      </c>
      <c r="C1084" t="s">
        <v>13254</v>
      </c>
      <c r="D1084" t="s">
        <v>12200</v>
      </c>
      <c r="E1084" t="s">
        <v>546</v>
      </c>
      <c r="G1084" s="4" t="s">
        <v>1082</v>
      </c>
    </row>
    <row r="1085" spans="1:7" x14ac:dyDescent="0.25">
      <c r="A1085">
        <v>68022632</v>
      </c>
      <c r="B1085">
        <v>79124</v>
      </c>
      <c r="C1085" t="s">
        <v>13255</v>
      </c>
      <c r="D1085" t="s">
        <v>12200</v>
      </c>
      <c r="E1085" t="s">
        <v>547</v>
      </c>
      <c r="G1085" s="4" t="s">
        <v>1083</v>
      </c>
    </row>
    <row r="1086" spans="1:7" x14ac:dyDescent="0.25">
      <c r="A1086">
        <v>68022633</v>
      </c>
      <c r="B1086">
        <v>79592</v>
      </c>
      <c r="C1086" t="s">
        <v>13256</v>
      </c>
      <c r="D1086" t="s">
        <v>12200</v>
      </c>
      <c r="E1086" t="s">
        <v>548</v>
      </c>
      <c r="G1086" s="4" t="s">
        <v>1084</v>
      </c>
    </row>
    <row r="1087" spans="1:7" x14ac:dyDescent="0.25">
      <c r="A1087">
        <v>68023354</v>
      </c>
      <c r="B1087">
        <v>78309</v>
      </c>
      <c r="C1087" t="s">
        <v>13257</v>
      </c>
      <c r="D1087" t="s">
        <v>12200</v>
      </c>
      <c r="E1087" t="s">
        <v>549</v>
      </c>
      <c r="G1087" s="4" t="s">
        <v>1085</v>
      </c>
    </row>
    <row r="1088" spans="1:7" x14ac:dyDescent="0.25">
      <c r="A1088">
        <v>68023598</v>
      </c>
      <c r="B1088">
        <v>81751</v>
      </c>
      <c r="C1088" t="s">
        <v>13258</v>
      </c>
      <c r="D1088" t="s">
        <v>12200</v>
      </c>
      <c r="E1088" t="s">
        <v>550</v>
      </c>
      <c r="G1088" s="4" t="s">
        <v>1086</v>
      </c>
    </row>
    <row r="1089" spans="1:7" x14ac:dyDescent="0.25">
      <c r="A1089">
        <v>68023603</v>
      </c>
      <c r="B1089">
        <v>81750</v>
      </c>
      <c r="C1089" t="s">
        <v>13259</v>
      </c>
      <c r="D1089" t="s">
        <v>12200</v>
      </c>
      <c r="E1089" t="s">
        <v>550</v>
      </c>
      <c r="G1089" s="4" t="s">
        <v>1087</v>
      </c>
    </row>
    <row r="1090" spans="1:7" x14ac:dyDescent="0.25">
      <c r="A1090">
        <v>68022645</v>
      </c>
      <c r="B1090">
        <v>80425</v>
      </c>
      <c r="C1090" t="s">
        <v>13260</v>
      </c>
      <c r="D1090" t="s">
        <v>12200</v>
      </c>
      <c r="E1090" t="s">
        <v>551</v>
      </c>
      <c r="G1090" s="4" t="s">
        <v>1088</v>
      </c>
    </row>
    <row r="1091" spans="1:7" x14ac:dyDescent="0.25">
      <c r="A1091">
        <v>68022647</v>
      </c>
      <c r="B1091">
        <v>80543</v>
      </c>
      <c r="C1091" t="s">
        <v>13261</v>
      </c>
      <c r="D1091" t="s">
        <v>12200</v>
      </c>
      <c r="E1091" t="s">
        <v>543</v>
      </c>
      <c r="G1091" s="4" t="s">
        <v>1089</v>
      </c>
    </row>
    <row r="1092" spans="1:7" x14ac:dyDescent="0.25">
      <c r="A1092">
        <v>68028035</v>
      </c>
      <c r="B1092">
        <v>81951</v>
      </c>
      <c r="C1092" t="s">
        <v>13262</v>
      </c>
      <c r="D1092" t="s">
        <v>12200</v>
      </c>
      <c r="E1092" t="s">
        <v>100</v>
      </c>
      <c r="G1092" s="4" t="s">
        <v>1090</v>
      </c>
    </row>
    <row r="1093" spans="1:7" x14ac:dyDescent="0.25">
      <c r="A1093">
        <v>68028042</v>
      </c>
      <c r="B1093">
        <v>82253</v>
      </c>
      <c r="C1093" t="s">
        <v>13263</v>
      </c>
      <c r="D1093" t="s">
        <v>12200</v>
      </c>
      <c r="E1093" t="s">
        <v>552</v>
      </c>
      <c r="G1093" s="4" t="s">
        <v>1091</v>
      </c>
    </row>
    <row r="1094" spans="1:7" x14ac:dyDescent="0.25">
      <c r="A1094">
        <v>68028047</v>
      </c>
      <c r="B1094">
        <v>82230</v>
      </c>
      <c r="C1094" t="s">
        <v>13264</v>
      </c>
      <c r="D1094" t="s">
        <v>12200</v>
      </c>
      <c r="E1094" t="s">
        <v>553</v>
      </c>
      <c r="G1094" s="4" t="s">
        <v>1092</v>
      </c>
    </row>
    <row r="1095" spans="1:7" x14ac:dyDescent="0.25">
      <c r="A1095">
        <v>68027420</v>
      </c>
      <c r="B1095">
        <v>82979</v>
      </c>
      <c r="C1095" t="s">
        <v>13265</v>
      </c>
      <c r="D1095" t="s">
        <v>12200</v>
      </c>
      <c r="E1095" t="s">
        <v>554</v>
      </c>
      <c r="G1095" s="4" t="s">
        <v>1093</v>
      </c>
    </row>
    <row r="1096" spans="1:7" x14ac:dyDescent="0.25">
      <c r="A1096">
        <v>68028024</v>
      </c>
      <c r="B1096">
        <v>82241</v>
      </c>
      <c r="C1096" t="s">
        <v>13266</v>
      </c>
      <c r="D1096" t="s">
        <v>12200</v>
      </c>
      <c r="E1096" t="s">
        <v>555</v>
      </c>
      <c r="G1096" s="4" t="s">
        <v>1094</v>
      </c>
    </row>
    <row r="1097" spans="1:7" x14ac:dyDescent="0.25">
      <c r="A1097">
        <v>68028030</v>
      </c>
      <c r="B1097">
        <v>82255</v>
      </c>
      <c r="C1097" t="s">
        <v>13267</v>
      </c>
      <c r="D1097" t="s">
        <v>12200</v>
      </c>
      <c r="E1097" t="s">
        <v>552</v>
      </c>
      <c r="G1097" s="4" t="s">
        <v>1095</v>
      </c>
    </row>
    <row r="1098" spans="1:7" x14ac:dyDescent="0.25">
      <c r="A1098">
        <v>68029386</v>
      </c>
      <c r="B1098">
        <v>82513</v>
      </c>
      <c r="C1098" t="s">
        <v>13268</v>
      </c>
      <c r="D1098" t="s">
        <v>12200</v>
      </c>
      <c r="E1098" t="s">
        <v>37</v>
      </c>
      <c r="G1098" s="4" t="s">
        <v>1096</v>
      </c>
    </row>
    <row r="1099" spans="1:7" x14ac:dyDescent="0.25">
      <c r="A1099">
        <v>68029393</v>
      </c>
      <c r="B1099">
        <v>82438</v>
      </c>
      <c r="C1099" t="s">
        <v>13269</v>
      </c>
      <c r="D1099" t="s">
        <v>12200</v>
      </c>
      <c r="E1099" t="s">
        <v>556</v>
      </c>
      <c r="G1099" s="4" t="s">
        <v>1097</v>
      </c>
    </row>
    <row r="1100" spans="1:7" x14ac:dyDescent="0.25">
      <c r="A1100">
        <v>68029402</v>
      </c>
      <c r="B1100">
        <v>80322</v>
      </c>
      <c r="C1100" t="s">
        <v>13270</v>
      </c>
      <c r="D1100" t="s">
        <v>12200</v>
      </c>
      <c r="E1100" t="s">
        <v>557</v>
      </c>
      <c r="G1100" s="4" t="s">
        <v>1098</v>
      </c>
    </row>
    <row r="1101" spans="1:7" x14ac:dyDescent="0.25">
      <c r="A1101">
        <v>68028058</v>
      </c>
      <c r="B1101">
        <v>82296</v>
      </c>
      <c r="C1101" t="s">
        <v>13271</v>
      </c>
      <c r="D1101" t="s">
        <v>12200</v>
      </c>
      <c r="E1101" t="s">
        <v>558</v>
      </c>
      <c r="G1101" s="4" t="s">
        <v>1099</v>
      </c>
    </row>
    <row r="1102" spans="1:7" x14ac:dyDescent="0.25">
      <c r="A1102">
        <v>68028062</v>
      </c>
      <c r="B1102">
        <v>73612</v>
      </c>
      <c r="C1102" t="s">
        <v>13272</v>
      </c>
      <c r="D1102" t="s">
        <v>12200</v>
      </c>
      <c r="E1102" t="s">
        <v>559</v>
      </c>
      <c r="G1102" s="4" t="s">
        <v>1100</v>
      </c>
    </row>
    <row r="1103" spans="1:7" x14ac:dyDescent="0.25">
      <c r="A1103">
        <v>68028780</v>
      </c>
      <c r="B1103">
        <v>86316</v>
      </c>
      <c r="C1103" t="s">
        <v>13273</v>
      </c>
      <c r="D1103" t="s">
        <v>12200</v>
      </c>
      <c r="E1103" t="s">
        <v>560</v>
      </c>
      <c r="G1103" s="4" t="s">
        <v>1101</v>
      </c>
    </row>
    <row r="1104" spans="1:7" x14ac:dyDescent="0.25">
      <c r="A1104">
        <v>68025881</v>
      </c>
      <c r="B1104">
        <v>82134</v>
      </c>
      <c r="C1104" t="s">
        <v>13274</v>
      </c>
      <c r="D1104" t="s">
        <v>12200</v>
      </c>
      <c r="E1104" t="s">
        <v>108</v>
      </c>
      <c r="G1104" s="4" t="s">
        <v>1102</v>
      </c>
    </row>
    <row r="1105" spans="1:7" x14ac:dyDescent="0.25">
      <c r="A1105">
        <v>68026154</v>
      </c>
      <c r="B1105">
        <v>79513</v>
      </c>
      <c r="C1105" t="s">
        <v>13275</v>
      </c>
      <c r="D1105" t="s">
        <v>12200</v>
      </c>
      <c r="E1105" t="s">
        <v>561</v>
      </c>
      <c r="G1105" s="4" t="s">
        <v>1103</v>
      </c>
    </row>
    <row r="1106" spans="1:7" x14ac:dyDescent="0.25">
      <c r="A1106">
        <v>68026159</v>
      </c>
      <c r="B1106">
        <v>82050</v>
      </c>
      <c r="C1106" t="s">
        <v>13276</v>
      </c>
      <c r="D1106" t="s">
        <v>12200</v>
      </c>
      <c r="E1106" t="s">
        <v>562</v>
      </c>
      <c r="G1106" s="4" t="s">
        <v>1104</v>
      </c>
    </row>
    <row r="1107" spans="1:7" x14ac:dyDescent="0.25">
      <c r="A1107">
        <v>68025404</v>
      </c>
      <c r="B1107">
        <v>81959</v>
      </c>
      <c r="C1107" t="s">
        <v>13277</v>
      </c>
      <c r="D1107" t="s">
        <v>12200</v>
      </c>
      <c r="E1107" t="s">
        <v>167</v>
      </c>
      <c r="G1107" s="4" t="s">
        <v>1105</v>
      </c>
    </row>
    <row r="1108" spans="1:7" x14ac:dyDescent="0.25">
      <c r="A1108">
        <v>68025422</v>
      </c>
      <c r="B1108">
        <v>81960</v>
      </c>
      <c r="C1108" t="s">
        <v>13278</v>
      </c>
      <c r="D1108" t="s">
        <v>12200</v>
      </c>
      <c r="E1108" t="s">
        <v>167</v>
      </c>
      <c r="G1108" s="4" t="s">
        <v>1106</v>
      </c>
    </row>
    <row r="1109" spans="1:7" x14ac:dyDescent="0.25">
      <c r="A1109">
        <v>68026169</v>
      </c>
      <c r="B1109">
        <v>82045</v>
      </c>
      <c r="C1109" t="s">
        <v>13279</v>
      </c>
      <c r="D1109" t="s">
        <v>12200</v>
      </c>
      <c r="E1109" t="s">
        <v>563</v>
      </c>
      <c r="G1109" s="4" t="s">
        <v>1107</v>
      </c>
    </row>
    <row r="1110" spans="1:7" x14ac:dyDescent="0.25">
      <c r="A1110">
        <v>68026277</v>
      </c>
      <c r="B1110">
        <v>89516</v>
      </c>
      <c r="C1110" t="s">
        <v>13280</v>
      </c>
      <c r="D1110" t="s">
        <v>12200</v>
      </c>
      <c r="E1110" t="s">
        <v>405</v>
      </c>
      <c r="G1110" s="4" t="s">
        <v>1108</v>
      </c>
    </row>
    <row r="1111" spans="1:7" x14ac:dyDescent="0.25">
      <c r="A1111">
        <v>68026476</v>
      </c>
      <c r="B1111" t="s">
        <v>13214</v>
      </c>
      <c r="C1111" t="s">
        <v>13281</v>
      </c>
      <c r="D1111" t="s">
        <v>12200</v>
      </c>
      <c r="E1111" t="s">
        <v>528</v>
      </c>
      <c r="G1111" s="4" t="s">
        <v>1109</v>
      </c>
    </row>
    <row r="1112" spans="1:7" x14ac:dyDescent="0.25">
      <c r="A1112">
        <v>68026163</v>
      </c>
      <c r="B1112">
        <v>82099</v>
      </c>
      <c r="C1112" t="s">
        <v>13282</v>
      </c>
      <c r="D1112" t="s">
        <v>12200</v>
      </c>
      <c r="E1112" t="s">
        <v>564</v>
      </c>
      <c r="G1112" s="4" t="s">
        <v>1110</v>
      </c>
    </row>
    <row r="1113" spans="1:7" x14ac:dyDescent="0.25">
      <c r="A1113">
        <v>68026164</v>
      </c>
      <c r="B1113">
        <v>79511</v>
      </c>
      <c r="C1113" t="s">
        <v>10984</v>
      </c>
      <c r="D1113" t="s">
        <v>12200</v>
      </c>
      <c r="E1113" t="s">
        <v>561</v>
      </c>
      <c r="G1113" s="4" t="s">
        <v>1111</v>
      </c>
    </row>
    <row r="1114" spans="1:7" x14ac:dyDescent="0.25">
      <c r="A1114">
        <v>68021490</v>
      </c>
      <c r="B1114">
        <v>80088</v>
      </c>
      <c r="C1114" t="s">
        <v>13283</v>
      </c>
      <c r="D1114" t="s">
        <v>12200</v>
      </c>
      <c r="E1114" t="s">
        <v>97</v>
      </c>
      <c r="G1114" s="4" t="s">
        <v>1112</v>
      </c>
    </row>
    <row r="1115" spans="1:7" x14ac:dyDescent="0.25">
      <c r="A1115">
        <v>68016122</v>
      </c>
      <c r="B1115">
        <v>79130</v>
      </c>
      <c r="C1115" t="s">
        <v>13284</v>
      </c>
      <c r="D1115" t="s">
        <v>12200</v>
      </c>
      <c r="E1115" t="s">
        <v>565</v>
      </c>
      <c r="G1115" s="4" t="s">
        <v>1113</v>
      </c>
    </row>
    <row r="1116" spans="1:7" x14ac:dyDescent="0.25">
      <c r="A1116">
        <v>68016742</v>
      </c>
      <c r="B1116">
        <v>79126</v>
      </c>
      <c r="C1116" t="s">
        <v>13285</v>
      </c>
      <c r="D1116" t="s">
        <v>12200</v>
      </c>
      <c r="E1116" t="s">
        <v>566</v>
      </c>
      <c r="G1116" s="4" t="s">
        <v>1114</v>
      </c>
    </row>
    <row r="1117" spans="1:7" x14ac:dyDescent="0.25">
      <c r="A1117">
        <v>68018032</v>
      </c>
      <c r="B1117">
        <v>79152</v>
      </c>
      <c r="C1117" t="s">
        <v>13286</v>
      </c>
      <c r="D1117" t="s">
        <v>12200</v>
      </c>
      <c r="E1117" t="s">
        <v>567</v>
      </c>
      <c r="G1117" s="4" t="s">
        <v>1115</v>
      </c>
    </row>
    <row r="1118" spans="1:7" x14ac:dyDescent="0.25">
      <c r="A1118">
        <v>68016111</v>
      </c>
      <c r="B1118">
        <v>79127</v>
      </c>
      <c r="C1118" t="s">
        <v>13287</v>
      </c>
      <c r="D1118" t="s">
        <v>12200</v>
      </c>
      <c r="E1118" t="s">
        <v>321</v>
      </c>
      <c r="G1118" s="4" t="s">
        <v>1116</v>
      </c>
    </row>
    <row r="1119" spans="1:7" x14ac:dyDescent="0.25">
      <c r="A1119">
        <v>68016112</v>
      </c>
      <c r="B1119">
        <v>79128</v>
      </c>
      <c r="C1119" t="s">
        <v>13288</v>
      </c>
      <c r="D1119" t="s">
        <v>12200</v>
      </c>
      <c r="E1119" t="s">
        <v>321</v>
      </c>
      <c r="G1119" s="4" t="s">
        <v>1117</v>
      </c>
    </row>
    <row r="1120" spans="1:7" x14ac:dyDescent="0.25">
      <c r="A1120">
        <v>68016119</v>
      </c>
      <c r="B1120">
        <v>78872</v>
      </c>
      <c r="C1120" t="s">
        <v>13289</v>
      </c>
      <c r="D1120" t="s">
        <v>12200</v>
      </c>
      <c r="E1120" t="s">
        <v>568</v>
      </c>
      <c r="G1120" s="4" t="s">
        <v>1118</v>
      </c>
    </row>
    <row r="1121" spans="1:7" x14ac:dyDescent="0.25">
      <c r="A1121">
        <v>68018039</v>
      </c>
      <c r="B1121">
        <v>79175</v>
      </c>
      <c r="C1121" t="s">
        <v>13290</v>
      </c>
      <c r="D1121" t="s">
        <v>12200</v>
      </c>
      <c r="E1121" t="s">
        <v>145</v>
      </c>
      <c r="G1121" s="4" t="s">
        <v>1119</v>
      </c>
    </row>
    <row r="1122" spans="1:7" x14ac:dyDescent="0.25">
      <c r="A1122">
        <v>68018041</v>
      </c>
      <c r="B1122">
        <v>79153</v>
      </c>
      <c r="C1122" t="s">
        <v>13291</v>
      </c>
      <c r="D1122" t="s">
        <v>12200</v>
      </c>
      <c r="E1122" t="s">
        <v>569</v>
      </c>
      <c r="G1122" s="4" t="s">
        <v>1120</v>
      </c>
    </row>
    <row r="1123" spans="1:7" x14ac:dyDescent="0.25">
      <c r="A1123">
        <v>68018046</v>
      </c>
      <c r="B1123">
        <v>79171</v>
      </c>
      <c r="C1123" t="s">
        <v>13292</v>
      </c>
      <c r="D1123" t="s">
        <v>12200</v>
      </c>
      <c r="E1123" t="s">
        <v>570</v>
      </c>
      <c r="G1123" s="4" t="s">
        <v>1121</v>
      </c>
    </row>
    <row r="1124" spans="1:7" x14ac:dyDescent="0.25">
      <c r="A1124">
        <v>68018035</v>
      </c>
      <c r="B1124">
        <v>79173</v>
      </c>
      <c r="C1124" t="s">
        <v>11313</v>
      </c>
      <c r="D1124" t="s">
        <v>12200</v>
      </c>
      <c r="E1124" t="s">
        <v>116</v>
      </c>
      <c r="G1124" s="4" t="s">
        <v>1122</v>
      </c>
    </row>
    <row r="1125" spans="1:7" x14ac:dyDescent="0.25">
      <c r="A1125">
        <v>68018036</v>
      </c>
      <c r="B1125">
        <v>79172</v>
      </c>
      <c r="C1125" t="s">
        <v>13293</v>
      </c>
      <c r="D1125" t="s">
        <v>12200</v>
      </c>
      <c r="E1125" t="s">
        <v>41</v>
      </c>
      <c r="G1125" s="4" t="s">
        <v>1123</v>
      </c>
    </row>
    <row r="1126" spans="1:7" x14ac:dyDescent="0.25">
      <c r="A1126">
        <v>68018037</v>
      </c>
      <c r="B1126">
        <v>79166</v>
      </c>
      <c r="C1126" t="s">
        <v>8003</v>
      </c>
      <c r="D1126" t="s">
        <v>12200</v>
      </c>
      <c r="E1126" t="s">
        <v>567</v>
      </c>
      <c r="G1126" s="4" t="s">
        <v>1124</v>
      </c>
    </row>
    <row r="1127" spans="1:7" x14ac:dyDescent="0.25">
      <c r="A1127">
        <v>68015655</v>
      </c>
      <c r="B1127">
        <v>89413</v>
      </c>
      <c r="C1127" t="s">
        <v>13294</v>
      </c>
      <c r="D1127" t="s">
        <v>12200</v>
      </c>
      <c r="E1127" t="s">
        <v>571</v>
      </c>
      <c r="G1127" s="4" t="s">
        <v>1125</v>
      </c>
    </row>
    <row r="1128" spans="1:7" x14ac:dyDescent="0.25">
      <c r="A1128">
        <v>68015823</v>
      </c>
      <c r="B1128">
        <v>79160</v>
      </c>
      <c r="C1128" t="s">
        <v>13295</v>
      </c>
      <c r="D1128" t="s">
        <v>12200</v>
      </c>
      <c r="E1128" t="s">
        <v>262</v>
      </c>
      <c r="G1128" s="4" t="s">
        <v>1126</v>
      </c>
    </row>
    <row r="1129" spans="1:7" x14ac:dyDescent="0.25">
      <c r="A1129">
        <v>68015826</v>
      </c>
      <c r="B1129">
        <v>79161</v>
      </c>
      <c r="C1129" t="s">
        <v>13296</v>
      </c>
      <c r="D1129" t="s">
        <v>12200</v>
      </c>
      <c r="E1129" t="s">
        <v>262</v>
      </c>
      <c r="G1129" s="4" t="s">
        <v>1127</v>
      </c>
    </row>
    <row r="1130" spans="1:7" x14ac:dyDescent="0.25">
      <c r="A1130">
        <v>68015640</v>
      </c>
      <c r="B1130">
        <v>89380</v>
      </c>
      <c r="C1130" t="s">
        <v>13297</v>
      </c>
      <c r="D1130" t="s">
        <v>12200</v>
      </c>
      <c r="E1130" t="s">
        <v>571</v>
      </c>
      <c r="G1130" s="4" t="s">
        <v>1128</v>
      </c>
    </row>
    <row r="1131" spans="1:7" x14ac:dyDescent="0.25">
      <c r="A1131">
        <v>68015644</v>
      </c>
      <c r="B1131">
        <v>89411</v>
      </c>
      <c r="C1131" t="s">
        <v>13298</v>
      </c>
      <c r="D1131" t="s">
        <v>12200</v>
      </c>
      <c r="E1131" t="s">
        <v>571</v>
      </c>
      <c r="G1131" s="4" t="s">
        <v>1129</v>
      </c>
    </row>
    <row r="1132" spans="1:7" x14ac:dyDescent="0.25">
      <c r="A1132">
        <v>68015647</v>
      </c>
      <c r="B1132">
        <v>89412</v>
      </c>
      <c r="C1132" t="s">
        <v>13299</v>
      </c>
      <c r="D1132" t="s">
        <v>12200</v>
      </c>
      <c r="E1132" t="s">
        <v>571</v>
      </c>
      <c r="G1132" s="4" t="s">
        <v>1130</v>
      </c>
    </row>
    <row r="1133" spans="1:7" x14ac:dyDescent="0.25">
      <c r="A1133">
        <v>68015830</v>
      </c>
      <c r="B1133">
        <v>79223</v>
      </c>
      <c r="C1133" t="s">
        <v>13300</v>
      </c>
      <c r="D1133" t="s">
        <v>12200</v>
      </c>
      <c r="E1133" t="s">
        <v>262</v>
      </c>
      <c r="G1133" s="4" t="s">
        <v>1131</v>
      </c>
    </row>
    <row r="1134" spans="1:7" x14ac:dyDescent="0.25">
      <c r="A1134">
        <v>68015931</v>
      </c>
      <c r="B1134">
        <v>79164</v>
      </c>
      <c r="C1134" t="s">
        <v>13301</v>
      </c>
      <c r="D1134" t="s">
        <v>12200</v>
      </c>
      <c r="E1134" t="s">
        <v>262</v>
      </c>
      <c r="G1134" s="4" t="s">
        <v>1132</v>
      </c>
    </row>
    <row r="1135" spans="1:7" x14ac:dyDescent="0.25">
      <c r="A1135">
        <v>68015932</v>
      </c>
      <c r="B1135">
        <v>79165</v>
      </c>
      <c r="C1135" t="s">
        <v>13302</v>
      </c>
      <c r="D1135" t="s">
        <v>12200</v>
      </c>
      <c r="E1135" t="s">
        <v>262</v>
      </c>
      <c r="G1135" s="4" t="s">
        <v>1133</v>
      </c>
    </row>
    <row r="1136" spans="1:7" x14ac:dyDescent="0.25">
      <c r="A1136">
        <v>68015827</v>
      </c>
      <c r="B1136">
        <v>79162</v>
      </c>
      <c r="C1136" t="s">
        <v>13303</v>
      </c>
      <c r="D1136" t="s">
        <v>12200</v>
      </c>
      <c r="E1136" t="s">
        <v>262</v>
      </c>
      <c r="G1136" s="4" t="s">
        <v>1134</v>
      </c>
    </row>
    <row r="1137" spans="1:7" x14ac:dyDescent="0.25">
      <c r="A1137">
        <v>68015828</v>
      </c>
      <c r="B1137">
        <v>79163</v>
      </c>
      <c r="C1137" t="s">
        <v>13304</v>
      </c>
      <c r="D1137" t="s">
        <v>12200</v>
      </c>
      <c r="E1137" t="s">
        <v>262</v>
      </c>
      <c r="G1137" s="4" t="s">
        <v>1135</v>
      </c>
    </row>
    <row r="1138" spans="1:7" x14ac:dyDescent="0.25">
      <c r="A1138">
        <v>68015829</v>
      </c>
      <c r="B1138">
        <v>79222</v>
      </c>
      <c r="C1138" t="s">
        <v>13305</v>
      </c>
      <c r="D1138" t="s">
        <v>12200</v>
      </c>
      <c r="E1138" t="s">
        <v>262</v>
      </c>
      <c r="G1138" s="4" t="s">
        <v>1136</v>
      </c>
    </row>
    <row r="1139" spans="1:7" x14ac:dyDescent="0.25">
      <c r="A1139">
        <v>68021469</v>
      </c>
      <c r="B1139">
        <v>73840</v>
      </c>
      <c r="C1139" t="s">
        <v>13306</v>
      </c>
      <c r="D1139" t="s">
        <v>12200</v>
      </c>
      <c r="E1139" t="s">
        <v>91</v>
      </c>
      <c r="G1139" s="4" t="s">
        <v>1137</v>
      </c>
    </row>
    <row r="1140" spans="1:7" x14ac:dyDescent="0.25">
      <c r="A1140">
        <v>68021472</v>
      </c>
      <c r="B1140">
        <v>80084</v>
      </c>
      <c r="C1140" t="s">
        <v>13307</v>
      </c>
      <c r="D1140" t="s">
        <v>12200</v>
      </c>
      <c r="E1140" t="s">
        <v>572</v>
      </c>
      <c r="G1140" s="4" t="s">
        <v>1138</v>
      </c>
    </row>
    <row r="1141" spans="1:7" x14ac:dyDescent="0.25">
      <c r="A1141">
        <v>68021473</v>
      </c>
      <c r="B1141">
        <v>79938</v>
      </c>
      <c r="C1141" t="s">
        <v>13308</v>
      </c>
      <c r="D1141" t="s">
        <v>12200</v>
      </c>
      <c r="E1141" t="s">
        <v>573</v>
      </c>
      <c r="G1141" s="4" t="s">
        <v>1139</v>
      </c>
    </row>
    <row r="1142" spans="1:7" x14ac:dyDescent="0.25">
      <c r="A1142">
        <v>68021461</v>
      </c>
      <c r="B1142">
        <v>79103</v>
      </c>
      <c r="C1142" t="s">
        <v>13309</v>
      </c>
      <c r="D1142" t="s">
        <v>12200</v>
      </c>
      <c r="E1142" t="s">
        <v>574</v>
      </c>
      <c r="G1142" s="4" t="s">
        <v>1140</v>
      </c>
    </row>
    <row r="1143" spans="1:7" x14ac:dyDescent="0.25">
      <c r="A1143">
        <v>68021465</v>
      </c>
      <c r="B1143">
        <v>79456</v>
      </c>
      <c r="C1143" t="s">
        <v>13310</v>
      </c>
      <c r="D1143" t="s">
        <v>12200</v>
      </c>
      <c r="E1143" t="s">
        <v>305</v>
      </c>
      <c r="G1143" s="4" t="s">
        <v>1141</v>
      </c>
    </row>
    <row r="1144" spans="1:7" x14ac:dyDescent="0.25">
      <c r="A1144">
        <v>68021467</v>
      </c>
      <c r="B1144">
        <v>79942</v>
      </c>
      <c r="C1144" t="s">
        <v>13311</v>
      </c>
      <c r="D1144" t="s">
        <v>12200</v>
      </c>
      <c r="E1144" t="s">
        <v>575</v>
      </c>
      <c r="G1144" s="4" t="s">
        <v>1142</v>
      </c>
    </row>
    <row r="1145" spans="1:7" x14ac:dyDescent="0.25">
      <c r="A1145">
        <v>68021479</v>
      </c>
      <c r="B1145">
        <v>79941</v>
      </c>
      <c r="C1145" t="s">
        <v>13312</v>
      </c>
      <c r="D1145" t="s">
        <v>12200</v>
      </c>
      <c r="E1145" t="s">
        <v>576</v>
      </c>
      <c r="G1145" s="4" t="s">
        <v>1143</v>
      </c>
    </row>
    <row r="1146" spans="1:7" x14ac:dyDescent="0.25">
      <c r="A1146">
        <v>68021481</v>
      </c>
      <c r="B1146">
        <v>79926</v>
      </c>
      <c r="C1146" t="s">
        <v>13313</v>
      </c>
      <c r="D1146" t="s">
        <v>12200</v>
      </c>
      <c r="E1146" t="s">
        <v>577</v>
      </c>
      <c r="G1146" s="4" t="s">
        <v>1144</v>
      </c>
    </row>
    <row r="1147" spans="1:7" x14ac:dyDescent="0.25">
      <c r="A1147">
        <v>68021483</v>
      </c>
      <c r="B1147">
        <v>79930</v>
      </c>
      <c r="C1147" t="s">
        <v>13314</v>
      </c>
      <c r="D1147" t="s">
        <v>12200</v>
      </c>
      <c r="E1147" t="s">
        <v>578</v>
      </c>
      <c r="G1147" s="4" t="s">
        <v>1145</v>
      </c>
    </row>
    <row r="1148" spans="1:7" x14ac:dyDescent="0.25">
      <c r="A1148">
        <v>68021475</v>
      </c>
      <c r="B1148">
        <v>79711</v>
      </c>
      <c r="C1148" t="s">
        <v>13315</v>
      </c>
      <c r="D1148" t="s">
        <v>12200</v>
      </c>
      <c r="E1148" t="s">
        <v>91</v>
      </c>
      <c r="G1148" s="4" t="s">
        <v>1146</v>
      </c>
    </row>
    <row r="1149" spans="1:7" x14ac:dyDescent="0.25">
      <c r="A1149">
        <v>68021476</v>
      </c>
      <c r="B1149">
        <v>80077</v>
      </c>
      <c r="C1149" t="s">
        <v>13316</v>
      </c>
      <c r="D1149" t="s">
        <v>12200</v>
      </c>
      <c r="E1149" t="s">
        <v>579</v>
      </c>
      <c r="G1149" s="4" t="s">
        <v>1147</v>
      </c>
    </row>
    <row r="1150" spans="1:7" x14ac:dyDescent="0.25">
      <c r="A1150">
        <v>68019714</v>
      </c>
      <c r="B1150">
        <v>79123</v>
      </c>
      <c r="C1150" t="s">
        <v>13317</v>
      </c>
      <c r="D1150" t="s">
        <v>12200</v>
      </c>
      <c r="E1150" t="s">
        <v>580</v>
      </c>
      <c r="G1150" s="4" t="s">
        <v>1148</v>
      </c>
    </row>
    <row r="1151" spans="1:7" x14ac:dyDescent="0.25">
      <c r="A1151">
        <v>68019716</v>
      </c>
      <c r="B1151">
        <v>79174</v>
      </c>
      <c r="C1151" t="s">
        <v>13318</v>
      </c>
      <c r="D1151" t="s">
        <v>12200</v>
      </c>
      <c r="E1151" t="s">
        <v>581</v>
      </c>
      <c r="G1151" s="4" t="s">
        <v>1149</v>
      </c>
    </row>
    <row r="1152" spans="1:7" x14ac:dyDescent="0.25">
      <c r="A1152">
        <v>68019726</v>
      </c>
      <c r="B1152">
        <v>78817</v>
      </c>
      <c r="C1152" t="s">
        <v>13319</v>
      </c>
      <c r="D1152" t="s">
        <v>12200</v>
      </c>
      <c r="E1152" t="s">
        <v>547</v>
      </c>
      <c r="G1152" s="4" t="s">
        <v>1150</v>
      </c>
    </row>
    <row r="1153" spans="1:7" x14ac:dyDescent="0.25">
      <c r="A1153">
        <v>68018048</v>
      </c>
      <c r="B1153">
        <v>78807</v>
      </c>
      <c r="C1153" t="s">
        <v>13320</v>
      </c>
      <c r="D1153" t="s">
        <v>12200</v>
      </c>
      <c r="E1153" t="s">
        <v>482</v>
      </c>
      <c r="G1153" s="4" t="s">
        <v>1151</v>
      </c>
    </row>
    <row r="1154" spans="1:7" x14ac:dyDescent="0.25">
      <c r="A1154">
        <v>68018053</v>
      </c>
      <c r="B1154">
        <v>79137</v>
      </c>
      <c r="C1154" t="s">
        <v>13321</v>
      </c>
      <c r="D1154" t="s">
        <v>12200</v>
      </c>
      <c r="E1154" t="s">
        <v>582</v>
      </c>
      <c r="G1154" s="4" t="s">
        <v>1152</v>
      </c>
    </row>
    <row r="1155" spans="1:7" x14ac:dyDescent="0.25">
      <c r="A1155">
        <v>68021455</v>
      </c>
      <c r="B1155">
        <v>79302</v>
      </c>
      <c r="C1155" t="s">
        <v>13322</v>
      </c>
      <c r="D1155" t="s">
        <v>12200</v>
      </c>
      <c r="E1155" t="s">
        <v>574</v>
      </c>
      <c r="G1155" s="4" t="s">
        <v>1153</v>
      </c>
    </row>
    <row r="1156" spans="1:7" x14ac:dyDescent="0.25">
      <c r="A1156">
        <v>68021459</v>
      </c>
      <c r="B1156">
        <v>79708</v>
      </c>
      <c r="C1156" t="s">
        <v>13323</v>
      </c>
      <c r="D1156" t="s">
        <v>12200</v>
      </c>
      <c r="E1156" t="s">
        <v>91</v>
      </c>
      <c r="G1156" s="4" t="s">
        <v>1154</v>
      </c>
    </row>
    <row r="1157" spans="1:7" x14ac:dyDescent="0.25">
      <c r="A1157">
        <v>68019730</v>
      </c>
      <c r="B1157">
        <v>79274</v>
      </c>
      <c r="C1157" t="s">
        <v>13324</v>
      </c>
      <c r="D1157" t="s">
        <v>12200</v>
      </c>
      <c r="E1157" t="s">
        <v>402</v>
      </c>
      <c r="G1157" s="4" t="s">
        <v>1155</v>
      </c>
    </row>
    <row r="1158" spans="1:7" x14ac:dyDescent="0.25">
      <c r="A1158">
        <v>68020852</v>
      </c>
      <c r="B1158">
        <v>79256</v>
      </c>
      <c r="C1158" t="s">
        <v>13325</v>
      </c>
      <c r="D1158" t="s">
        <v>12200</v>
      </c>
      <c r="E1158" t="s">
        <v>583</v>
      </c>
      <c r="G1158" s="4" t="s">
        <v>1156</v>
      </c>
    </row>
    <row r="1159" spans="1:7" x14ac:dyDescent="0.25">
      <c r="A1159">
        <v>68021151</v>
      </c>
      <c r="B1159">
        <v>83581</v>
      </c>
      <c r="C1159" t="s">
        <v>13326</v>
      </c>
      <c r="D1159" t="s">
        <v>12200</v>
      </c>
      <c r="E1159" t="s">
        <v>584</v>
      </c>
      <c r="G1159" s="4" t="s">
        <v>1157</v>
      </c>
    </row>
    <row r="1160" spans="1:7" x14ac:dyDescent="0.25">
      <c r="A1160">
        <v>68035232</v>
      </c>
      <c r="B1160">
        <v>83110</v>
      </c>
      <c r="C1160" t="s">
        <v>13327</v>
      </c>
      <c r="D1160" t="s">
        <v>12200</v>
      </c>
      <c r="E1160" t="s">
        <v>585</v>
      </c>
      <c r="G1160" s="4" t="s">
        <v>1158</v>
      </c>
    </row>
    <row r="1161" spans="1:7" x14ac:dyDescent="0.25">
      <c r="A1161">
        <v>68035686</v>
      </c>
      <c r="B1161">
        <v>83019</v>
      </c>
      <c r="C1161" t="s">
        <v>13328</v>
      </c>
      <c r="D1161" t="s">
        <v>12200</v>
      </c>
      <c r="E1161" t="s">
        <v>40</v>
      </c>
      <c r="G1161" s="4" t="s">
        <v>1159</v>
      </c>
    </row>
    <row r="1162" spans="1:7" x14ac:dyDescent="0.25">
      <c r="A1162">
        <v>68035687</v>
      </c>
      <c r="B1162">
        <v>83088</v>
      </c>
      <c r="C1162" t="s">
        <v>13329</v>
      </c>
      <c r="D1162" t="s">
        <v>12200</v>
      </c>
      <c r="E1162" t="s">
        <v>146</v>
      </c>
      <c r="G1162" s="4" t="s">
        <v>1160</v>
      </c>
    </row>
    <row r="1163" spans="1:7" x14ac:dyDescent="0.25">
      <c r="A1163">
        <v>68035224</v>
      </c>
      <c r="B1163">
        <v>79007</v>
      </c>
      <c r="C1163" t="s">
        <v>13330</v>
      </c>
      <c r="D1163" t="s">
        <v>12200</v>
      </c>
      <c r="E1163" t="s">
        <v>586</v>
      </c>
      <c r="G1163" s="4" t="s">
        <v>1161</v>
      </c>
    </row>
    <row r="1164" spans="1:7" x14ac:dyDescent="0.25">
      <c r="A1164">
        <v>68035225</v>
      </c>
      <c r="B1164">
        <v>81783</v>
      </c>
      <c r="C1164" t="s">
        <v>13331</v>
      </c>
      <c r="D1164" t="s">
        <v>12200</v>
      </c>
      <c r="E1164" t="s">
        <v>444</v>
      </c>
      <c r="G1164" s="4" t="s">
        <v>1162</v>
      </c>
    </row>
    <row r="1165" spans="1:7" x14ac:dyDescent="0.25">
      <c r="A1165">
        <v>68035693</v>
      </c>
      <c r="B1165">
        <v>83023</v>
      </c>
      <c r="C1165" t="s">
        <v>13332</v>
      </c>
      <c r="D1165" t="s">
        <v>12200</v>
      </c>
      <c r="E1165" t="s">
        <v>587</v>
      </c>
      <c r="G1165" s="4" t="s">
        <v>1163</v>
      </c>
    </row>
    <row r="1166" spans="1:7" x14ac:dyDescent="0.25">
      <c r="A1166">
        <v>68035698</v>
      </c>
      <c r="B1166">
        <v>82997</v>
      </c>
      <c r="C1166" t="s">
        <v>13333</v>
      </c>
      <c r="D1166" t="s">
        <v>12200</v>
      </c>
      <c r="E1166" t="s">
        <v>587</v>
      </c>
      <c r="G1166" s="4" t="s">
        <v>1164</v>
      </c>
    </row>
    <row r="1167" spans="1:7" x14ac:dyDescent="0.25">
      <c r="A1167">
        <v>68035699</v>
      </c>
      <c r="B1167">
        <v>83087</v>
      </c>
      <c r="C1167" t="s">
        <v>13334</v>
      </c>
      <c r="D1167" t="s">
        <v>12200</v>
      </c>
      <c r="E1167" t="s">
        <v>146</v>
      </c>
      <c r="G1167" s="4" t="s">
        <v>1165</v>
      </c>
    </row>
    <row r="1168" spans="1:7" x14ac:dyDescent="0.25">
      <c r="A1168">
        <v>68035688</v>
      </c>
      <c r="B1168">
        <v>83018</v>
      </c>
      <c r="C1168" t="s">
        <v>13335</v>
      </c>
      <c r="D1168" t="s">
        <v>12200</v>
      </c>
      <c r="E1168" t="s">
        <v>40</v>
      </c>
      <c r="G1168" s="4" t="s">
        <v>1166</v>
      </c>
    </row>
    <row r="1169" spans="1:7" x14ac:dyDescent="0.25">
      <c r="A1169">
        <v>68035689</v>
      </c>
      <c r="B1169">
        <v>82737</v>
      </c>
      <c r="C1169" t="s">
        <v>13336</v>
      </c>
      <c r="D1169" t="s">
        <v>12200</v>
      </c>
      <c r="E1169" t="s">
        <v>588</v>
      </c>
      <c r="G1169" s="4" t="s">
        <v>1167</v>
      </c>
    </row>
    <row r="1170" spans="1:7" x14ac:dyDescent="0.25">
      <c r="A1170">
        <v>68035692</v>
      </c>
      <c r="B1170">
        <v>82735</v>
      </c>
      <c r="C1170" t="s">
        <v>13337</v>
      </c>
      <c r="D1170" t="s">
        <v>12200</v>
      </c>
      <c r="E1170" t="s">
        <v>588</v>
      </c>
      <c r="G1170" s="4" t="s">
        <v>1168</v>
      </c>
    </row>
    <row r="1171" spans="1:7" x14ac:dyDescent="0.25">
      <c r="A1171">
        <v>68033263</v>
      </c>
      <c r="B1171">
        <v>82855</v>
      </c>
      <c r="C1171" t="s">
        <v>13338</v>
      </c>
      <c r="D1171" t="s">
        <v>12200</v>
      </c>
      <c r="E1171" t="s">
        <v>589</v>
      </c>
      <c r="G1171" s="4" t="s">
        <v>1169</v>
      </c>
    </row>
    <row r="1172" spans="1:7" x14ac:dyDescent="0.25">
      <c r="A1172">
        <v>68033268</v>
      </c>
      <c r="B1172">
        <v>82068</v>
      </c>
      <c r="C1172" t="s">
        <v>13339</v>
      </c>
      <c r="D1172" t="s">
        <v>12200</v>
      </c>
      <c r="E1172" t="s">
        <v>475</v>
      </c>
      <c r="G1172" s="4" t="s">
        <v>1170</v>
      </c>
    </row>
    <row r="1173" spans="1:7" x14ac:dyDescent="0.25">
      <c r="A1173">
        <v>68033270</v>
      </c>
      <c r="B1173">
        <v>82853</v>
      </c>
      <c r="C1173" t="s">
        <v>13340</v>
      </c>
      <c r="D1173" t="s">
        <v>12200</v>
      </c>
      <c r="E1173" t="s">
        <v>589</v>
      </c>
      <c r="G1173" s="4" t="s">
        <v>1171</v>
      </c>
    </row>
    <row r="1174" spans="1:7" x14ac:dyDescent="0.25">
      <c r="A1174">
        <v>68033247</v>
      </c>
      <c r="B1174">
        <v>82067</v>
      </c>
      <c r="C1174" t="s">
        <v>13341</v>
      </c>
      <c r="D1174" t="s">
        <v>12200</v>
      </c>
      <c r="E1174" t="s">
        <v>475</v>
      </c>
      <c r="G1174" s="4" t="s">
        <v>1172</v>
      </c>
    </row>
    <row r="1175" spans="1:7" x14ac:dyDescent="0.25">
      <c r="A1175">
        <v>68033251</v>
      </c>
      <c r="B1175">
        <v>82850</v>
      </c>
      <c r="C1175" t="s">
        <v>13342</v>
      </c>
      <c r="D1175" t="s">
        <v>12200</v>
      </c>
      <c r="E1175" t="s">
        <v>589</v>
      </c>
      <c r="G1175" s="4" t="s">
        <v>1173</v>
      </c>
    </row>
    <row r="1176" spans="1:7" x14ac:dyDescent="0.25">
      <c r="A1176">
        <v>68033261</v>
      </c>
      <c r="B1176">
        <v>82851</v>
      </c>
      <c r="C1176" t="s">
        <v>13343</v>
      </c>
      <c r="D1176" t="s">
        <v>12200</v>
      </c>
      <c r="E1176" t="s">
        <v>589</v>
      </c>
      <c r="G1176" s="4" t="s">
        <v>1174</v>
      </c>
    </row>
    <row r="1177" spans="1:7" x14ac:dyDescent="0.25">
      <c r="A1177">
        <v>68034248</v>
      </c>
      <c r="B1177">
        <v>82964</v>
      </c>
      <c r="C1177" t="s">
        <v>13344</v>
      </c>
      <c r="D1177" t="s">
        <v>12200</v>
      </c>
      <c r="E1177" t="s">
        <v>590</v>
      </c>
      <c r="G1177" s="4" t="s">
        <v>1175</v>
      </c>
    </row>
    <row r="1178" spans="1:7" x14ac:dyDescent="0.25">
      <c r="A1178">
        <v>68035215</v>
      </c>
      <c r="B1178">
        <v>82881</v>
      </c>
      <c r="C1178" t="s">
        <v>13345</v>
      </c>
      <c r="D1178" t="s">
        <v>12200</v>
      </c>
      <c r="E1178" t="s">
        <v>102</v>
      </c>
      <c r="G1178" s="4" t="s">
        <v>1176</v>
      </c>
    </row>
    <row r="1179" spans="1:7" x14ac:dyDescent="0.25">
      <c r="A1179">
        <v>68035217</v>
      </c>
      <c r="B1179">
        <v>81784</v>
      </c>
      <c r="C1179" t="s">
        <v>13346</v>
      </c>
      <c r="D1179" t="s">
        <v>12200</v>
      </c>
      <c r="E1179" t="s">
        <v>444</v>
      </c>
      <c r="G1179" s="4" t="s">
        <v>1177</v>
      </c>
    </row>
    <row r="1180" spans="1:7" x14ac:dyDescent="0.25">
      <c r="A1180">
        <v>68034052</v>
      </c>
      <c r="B1180">
        <v>88557</v>
      </c>
      <c r="C1180" t="s">
        <v>13347</v>
      </c>
      <c r="D1180" t="s">
        <v>12200</v>
      </c>
      <c r="E1180" t="s">
        <v>591</v>
      </c>
      <c r="G1180" s="4" t="s">
        <v>1178</v>
      </c>
    </row>
    <row r="1181" spans="1:7" x14ac:dyDescent="0.25">
      <c r="A1181">
        <v>68034239</v>
      </c>
      <c r="B1181">
        <v>76411</v>
      </c>
      <c r="C1181" t="s">
        <v>13348</v>
      </c>
      <c r="D1181" t="s">
        <v>12200</v>
      </c>
      <c r="E1181" t="s">
        <v>592</v>
      </c>
      <c r="G1181" s="4" t="s">
        <v>1179</v>
      </c>
    </row>
    <row r="1182" spans="1:7" x14ac:dyDescent="0.25">
      <c r="A1182">
        <v>68034246</v>
      </c>
      <c r="B1182">
        <v>73753</v>
      </c>
      <c r="C1182" t="s">
        <v>13349</v>
      </c>
      <c r="D1182" t="s">
        <v>12200</v>
      </c>
      <c r="E1182" t="s">
        <v>593</v>
      </c>
      <c r="G1182" s="4" t="s">
        <v>1180</v>
      </c>
    </row>
    <row r="1183" spans="1:7" x14ac:dyDescent="0.25">
      <c r="A1183">
        <v>68037311</v>
      </c>
      <c r="B1183">
        <v>83345</v>
      </c>
      <c r="C1183" t="s">
        <v>13350</v>
      </c>
      <c r="D1183" t="s">
        <v>12200</v>
      </c>
      <c r="E1183" t="s">
        <v>594</v>
      </c>
      <c r="G1183" s="4" t="s">
        <v>1181</v>
      </c>
    </row>
    <row r="1184" spans="1:7" x14ac:dyDescent="0.25">
      <c r="A1184">
        <v>68038102</v>
      </c>
      <c r="B1184">
        <v>83295</v>
      </c>
      <c r="C1184" t="s">
        <v>13351</v>
      </c>
      <c r="D1184" t="s">
        <v>12200</v>
      </c>
      <c r="E1184" t="s">
        <v>594</v>
      </c>
      <c r="G1184" s="4" t="s">
        <v>1182</v>
      </c>
    </row>
    <row r="1185" spans="1:7" x14ac:dyDescent="0.25">
      <c r="A1185">
        <v>68038103</v>
      </c>
      <c r="B1185">
        <v>78415</v>
      </c>
      <c r="C1185" t="s">
        <v>12069</v>
      </c>
      <c r="D1185" t="s">
        <v>12200</v>
      </c>
      <c r="E1185" t="s">
        <v>595</v>
      </c>
      <c r="G1185" s="4" t="s">
        <v>1183</v>
      </c>
    </row>
    <row r="1186" spans="1:7" x14ac:dyDescent="0.25">
      <c r="A1186">
        <v>68037307</v>
      </c>
      <c r="B1186">
        <v>83363</v>
      </c>
      <c r="C1186" t="s">
        <v>13352</v>
      </c>
      <c r="D1186" t="s">
        <v>12200</v>
      </c>
      <c r="E1186" t="s">
        <v>126</v>
      </c>
      <c r="G1186" s="4" t="s">
        <v>1184</v>
      </c>
    </row>
    <row r="1187" spans="1:7" x14ac:dyDescent="0.25">
      <c r="A1187">
        <v>68038110</v>
      </c>
      <c r="B1187">
        <v>80937</v>
      </c>
      <c r="C1187" t="s">
        <v>596</v>
      </c>
      <c r="D1187" t="s">
        <v>12200</v>
      </c>
      <c r="E1187" t="s">
        <v>596</v>
      </c>
      <c r="G1187" s="4" t="s">
        <v>1185</v>
      </c>
    </row>
    <row r="1188" spans="1:7" x14ac:dyDescent="0.25">
      <c r="A1188">
        <v>68038112</v>
      </c>
      <c r="B1188">
        <v>82929</v>
      </c>
      <c r="C1188" t="s">
        <v>13353</v>
      </c>
      <c r="D1188" t="s">
        <v>12200</v>
      </c>
      <c r="E1188" t="s">
        <v>597</v>
      </c>
      <c r="G1188" s="4" t="s">
        <v>1186</v>
      </c>
    </row>
    <row r="1189" spans="1:7" x14ac:dyDescent="0.25">
      <c r="A1189">
        <v>68038114</v>
      </c>
      <c r="B1189">
        <v>83590</v>
      </c>
      <c r="C1189" t="s">
        <v>13354</v>
      </c>
      <c r="D1189" t="s">
        <v>12200</v>
      </c>
      <c r="E1189" t="s">
        <v>598</v>
      </c>
      <c r="G1189" s="4" t="s">
        <v>1187</v>
      </c>
    </row>
    <row r="1190" spans="1:7" x14ac:dyDescent="0.25">
      <c r="A1190">
        <v>68038104</v>
      </c>
      <c r="B1190">
        <v>83133</v>
      </c>
      <c r="C1190" t="s">
        <v>13355</v>
      </c>
      <c r="D1190" t="s">
        <v>12200</v>
      </c>
      <c r="E1190" t="s">
        <v>599</v>
      </c>
      <c r="G1190" s="4" t="s">
        <v>1188</v>
      </c>
    </row>
    <row r="1191" spans="1:7" x14ac:dyDescent="0.25">
      <c r="A1191">
        <v>68038105</v>
      </c>
      <c r="B1191">
        <v>83493</v>
      </c>
      <c r="C1191" t="s">
        <v>13356</v>
      </c>
      <c r="D1191" t="s">
        <v>12200</v>
      </c>
      <c r="E1191" t="s">
        <v>600</v>
      </c>
      <c r="G1191" s="4" t="s">
        <v>1189</v>
      </c>
    </row>
    <row r="1192" spans="1:7" x14ac:dyDescent="0.25">
      <c r="A1192">
        <v>68038109</v>
      </c>
      <c r="B1192">
        <v>83613</v>
      </c>
      <c r="C1192" t="s">
        <v>13357</v>
      </c>
      <c r="D1192" t="s">
        <v>12200</v>
      </c>
      <c r="E1192" t="s">
        <v>601</v>
      </c>
      <c r="G1192" s="4" t="s">
        <v>1190</v>
      </c>
    </row>
    <row r="1193" spans="1:7" x14ac:dyDescent="0.25">
      <c r="A1193">
        <v>68036174</v>
      </c>
      <c r="B1193">
        <v>83222</v>
      </c>
      <c r="C1193" t="s">
        <v>13358</v>
      </c>
      <c r="D1193" t="s">
        <v>12200</v>
      </c>
      <c r="E1193" t="s">
        <v>434</v>
      </c>
      <c r="G1193" s="4" t="s">
        <v>1191</v>
      </c>
    </row>
    <row r="1194" spans="1:7" x14ac:dyDescent="0.25">
      <c r="A1194">
        <v>68036175</v>
      </c>
      <c r="B1194">
        <v>83159</v>
      </c>
      <c r="C1194" t="s">
        <v>13359</v>
      </c>
      <c r="D1194" t="s">
        <v>12200</v>
      </c>
      <c r="E1194" t="s">
        <v>602</v>
      </c>
      <c r="G1194" s="4" t="s">
        <v>1192</v>
      </c>
    </row>
    <row r="1195" spans="1:7" x14ac:dyDescent="0.25">
      <c r="A1195">
        <v>68035700</v>
      </c>
      <c r="B1195">
        <v>83031</v>
      </c>
      <c r="C1195" t="s">
        <v>13360</v>
      </c>
      <c r="D1195" t="s">
        <v>12200</v>
      </c>
      <c r="E1195" t="s">
        <v>603</v>
      </c>
      <c r="G1195" s="4" t="s">
        <v>1193</v>
      </c>
    </row>
    <row r="1196" spans="1:7" x14ac:dyDescent="0.25">
      <c r="A1196">
        <v>68036172</v>
      </c>
      <c r="B1196">
        <v>83161</v>
      </c>
      <c r="C1196" t="s">
        <v>13361</v>
      </c>
      <c r="D1196" t="s">
        <v>12200</v>
      </c>
      <c r="E1196" t="s">
        <v>349</v>
      </c>
      <c r="G1196" s="4" t="s">
        <v>1194</v>
      </c>
    </row>
    <row r="1197" spans="1:7" x14ac:dyDescent="0.25">
      <c r="A1197">
        <v>68036173</v>
      </c>
      <c r="B1197">
        <v>83086</v>
      </c>
      <c r="C1197" t="s">
        <v>9435</v>
      </c>
      <c r="D1197" t="s">
        <v>12200</v>
      </c>
      <c r="E1197" t="s">
        <v>84</v>
      </c>
      <c r="G1197" s="4" t="s">
        <v>1195</v>
      </c>
    </row>
    <row r="1198" spans="1:7" x14ac:dyDescent="0.25">
      <c r="A1198">
        <v>68036188</v>
      </c>
      <c r="B1198">
        <v>81409</v>
      </c>
      <c r="C1198" t="s">
        <v>13362</v>
      </c>
      <c r="D1198" t="s">
        <v>12200</v>
      </c>
      <c r="E1198" t="s">
        <v>604</v>
      </c>
      <c r="G1198" s="4" t="s">
        <v>1196</v>
      </c>
    </row>
    <row r="1199" spans="1:7" x14ac:dyDescent="0.25">
      <c r="A1199">
        <v>68036232</v>
      </c>
      <c r="B1199">
        <v>88051</v>
      </c>
      <c r="C1199" t="s">
        <v>13363</v>
      </c>
      <c r="D1199" t="s">
        <v>12200</v>
      </c>
      <c r="E1199" t="s">
        <v>605</v>
      </c>
      <c r="G1199" s="4" t="s">
        <v>1197</v>
      </c>
    </row>
    <row r="1200" spans="1:7" x14ac:dyDescent="0.25">
      <c r="A1200">
        <v>68036181</v>
      </c>
      <c r="B1200">
        <v>83085</v>
      </c>
      <c r="C1200" t="s">
        <v>9437</v>
      </c>
      <c r="D1200" t="s">
        <v>12200</v>
      </c>
      <c r="E1200" t="s">
        <v>84</v>
      </c>
      <c r="G1200" s="4" t="s">
        <v>1198</v>
      </c>
    </row>
    <row r="1201" spans="1:7" x14ac:dyDescent="0.25">
      <c r="A1201">
        <v>68036183</v>
      </c>
      <c r="B1201">
        <v>83146</v>
      </c>
      <c r="C1201" t="s">
        <v>13364</v>
      </c>
      <c r="D1201" t="s">
        <v>12200</v>
      </c>
      <c r="E1201" t="s">
        <v>606</v>
      </c>
      <c r="G1201" s="4" t="s">
        <v>1199</v>
      </c>
    </row>
    <row r="1202" spans="1:7" x14ac:dyDescent="0.25">
      <c r="A1202">
        <v>68036184</v>
      </c>
      <c r="B1202">
        <v>83220</v>
      </c>
      <c r="C1202" t="s">
        <v>13365</v>
      </c>
      <c r="D1202" t="s">
        <v>12200</v>
      </c>
      <c r="E1202" t="s">
        <v>607</v>
      </c>
      <c r="G1202" s="4" t="s">
        <v>1200</v>
      </c>
    </row>
    <row r="1203" spans="1:7" x14ac:dyDescent="0.25">
      <c r="A1203">
        <v>68033246</v>
      </c>
      <c r="B1203">
        <v>82854</v>
      </c>
      <c r="C1203" t="s">
        <v>13366</v>
      </c>
      <c r="D1203" t="s">
        <v>12200</v>
      </c>
      <c r="E1203" t="s">
        <v>589</v>
      </c>
      <c r="G1203" s="4" t="s">
        <v>1201</v>
      </c>
    </row>
    <row r="1204" spans="1:7" x14ac:dyDescent="0.25">
      <c r="A1204">
        <v>68030139</v>
      </c>
      <c r="B1204">
        <v>78307</v>
      </c>
      <c r="C1204" t="s">
        <v>13367</v>
      </c>
      <c r="D1204" t="s">
        <v>12200</v>
      </c>
      <c r="E1204" t="s">
        <v>608</v>
      </c>
      <c r="G1204" s="4" t="s">
        <v>1202</v>
      </c>
    </row>
    <row r="1205" spans="1:7" x14ac:dyDescent="0.25">
      <c r="A1205">
        <v>68030529</v>
      </c>
      <c r="B1205">
        <v>91324</v>
      </c>
      <c r="C1205" t="s">
        <v>13368</v>
      </c>
      <c r="D1205" t="s">
        <v>12200</v>
      </c>
      <c r="E1205" t="s">
        <v>609</v>
      </c>
      <c r="G1205" s="4" t="s">
        <v>1203</v>
      </c>
    </row>
    <row r="1206" spans="1:7" x14ac:dyDescent="0.25">
      <c r="A1206">
        <v>68031471</v>
      </c>
      <c r="B1206">
        <v>82630</v>
      </c>
      <c r="C1206" t="s">
        <v>13369</v>
      </c>
      <c r="D1206" t="s">
        <v>12200</v>
      </c>
      <c r="E1206" t="s">
        <v>248</v>
      </c>
      <c r="G1206" s="4" t="s">
        <v>1204</v>
      </c>
    </row>
    <row r="1207" spans="1:7" x14ac:dyDescent="0.25">
      <c r="A1207">
        <v>68030135</v>
      </c>
      <c r="B1207">
        <v>81900</v>
      </c>
      <c r="C1207" t="s">
        <v>13370</v>
      </c>
      <c r="D1207" t="s">
        <v>12200</v>
      </c>
      <c r="E1207" t="s">
        <v>483</v>
      </c>
      <c r="G1207" s="4" t="s">
        <v>1205</v>
      </c>
    </row>
    <row r="1208" spans="1:7" x14ac:dyDescent="0.25">
      <c r="A1208">
        <v>68030137</v>
      </c>
      <c r="B1208">
        <v>82542</v>
      </c>
      <c r="C1208" t="s">
        <v>13371</v>
      </c>
      <c r="D1208" t="s">
        <v>12200</v>
      </c>
      <c r="E1208" t="s">
        <v>37</v>
      </c>
      <c r="G1208" s="4" t="s">
        <v>1206</v>
      </c>
    </row>
    <row r="1209" spans="1:7" x14ac:dyDescent="0.25">
      <c r="A1209">
        <v>68030138</v>
      </c>
      <c r="B1209">
        <v>82546</v>
      </c>
      <c r="C1209" t="s">
        <v>13372</v>
      </c>
      <c r="D1209" t="s">
        <v>12200</v>
      </c>
      <c r="E1209" t="s">
        <v>610</v>
      </c>
      <c r="G1209" s="4" t="s">
        <v>1207</v>
      </c>
    </row>
    <row r="1210" spans="1:7" x14ac:dyDescent="0.25">
      <c r="A1210">
        <v>68031482</v>
      </c>
      <c r="B1210">
        <v>82633</v>
      </c>
      <c r="C1210" t="s">
        <v>13373</v>
      </c>
      <c r="D1210" t="s">
        <v>12200</v>
      </c>
      <c r="E1210" t="s">
        <v>611</v>
      </c>
      <c r="G1210" s="4" t="s">
        <v>1208</v>
      </c>
    </row>
    <row r="1211" spans="1:7" x14ac:dyDescent="0.25">
      <c r="A1211">
        <v>68031484</v>
      </c>
      <c r="B1211">
        <v>82270</v>
      </c>
      <c r="C1211" t="s">
        <v>13374</v>
      </c>
      <c r="D1211" t="s">
        <v>12200</v>
      </c>
      <c r="E1211" t="s">
        <v>612</v>
      </c>
      <c r="G1211" s="4" t="s">
        <v>1209</v>
      </c>
    </row>
    <row r="1212" spans="1:7" x14ac:dyDescent="0.25">
      <c r="A1212">
        <v>68031486</v>
      </c>
      <c r="B1212">
        <v>82636</v>
      </c>
      <c r="C1212" t="s">
        <v>6144</v>
      </c>
      <c r="D1212" t="s">
        <v>12200</v>
      </c>
      <c r="E1212" t="s">
        <v>18</v>
      </c>
      <c r="G1212" s="4" t="s">
        <v>1210</v>
      </c>
    </row>
    <row r="1213" spans="1:7" x14ac:dyDescent="0.25">
      <c r="A1213">
        <v>68031476</v>
      </c>
      <c r="B1213">
        <v>82634</v>
      </c>
      <c r="C1213" t="s">
        <v>13375</v>
      </c>
      <c r="D1213" t="s">
        <v>12200</v>
      </c>
      <c r="E1213" t="s">
        <v>611</v>
      </c>
      <c r="G1213" s="4" t="s">
        <v>1211</v>
      </c>
    </row>
    <row r="1214" spans="1:7" x14ac:dyDescent="0.25">
      <c r="A1214">
        <v>68031478</v>
      </c>
      <c r="B1214">
        <v>82536</v>
      </c>
      <c r="C1214" t="s">
        <v>13376</v>
      </c>
      <c r="D1214" t="s">
        <v>12200</v>
      </c>
      <c r="E1214" t="s">
        <v>613</v>
      </c>
      <c r="G1214" s="4" t="s">
        <v>1212</v>
      </c>
    </row>
    <row r="1215" spans="1:7" x14ac:dyDescent="0.25">
      <c r="A1215">
        <v>68031479</v>
      </c>
      <c r="B1215">
        <v>82355</v>
      </c>
      <c r="C1215" t="s">
        <v>13377</v>
      </c>
      <c r="D1215" t="s">
        <v>12200</v>
      </c>
      <c r="E1215" t="s">
        <v>614</v>
      </c>
      <c r="G1215" s="4" t="s">
        <v>1213</v>
      </c>
    </row>
    <row r="1216" spans="1:7" x14ac:dyDescent="0.25">
      <c r="A1216">
        <v>68030039</v>
      </c>
      <c r="B1216">
        <v>78887</v>
      </c>
      <c r="C1216" t="s">
        <v>13378</v>
      </c>
      <c r="D1216" t="s">
        <v>12200</v>
      </c>
      <c r="E1216" t="s">
        <v>615</v>
      </c>
      <c r="G1216" s="4" t="s">
        <v>1214</v>
      </c>
    </row>
    <row r="1217" spans="1:7" x14ac:dyDescent="0.25">
      <c r="A1217">
        <v>68030040</v>
      </c>
      <c r="B1217">
        <v>78889</v>
      </c>
      <c r="C1217" t="s">
        <v>13379</v>
      </c>
      <c r="D1217" t="s">
        <v>12200</v>
      </c>
      <c r="E1217" t="s">
        <v>615</v>
      </c>
      <c r="G1217" s="4" t="s">
        <v>1215</v>
      </c>
    </row>
    <row r="1218" spans="1:7" x14ac:dyDescent="0.25">
      <c r="A1218">
        <v>68030043</v>
      </c>
      <c r="B1218">
        <v>81621</v>
      </c>
      <c r="C1218" t="s">
        <v>13380</v>
      </c>
      <c r="D1218" t="s">
        <v>12200</v>
      </c>
      <c r="E1218" t="s">
        <v>616</v>
      </c>
      <c r="G1218" s="4" t="s">
        <v>1216</v>
      </c>
    </row>
    <row r="1219" spans="1:7" x14ac:dyDescent="0.25">
      <c r="A1219">
        <v>68030036</v>
      </c>
      <c r="B1219">
        <v>78295</v>
      </c>
      <c r="C1219" t="s">
        <v>13381</v>
      </c>
      <c r="D1219" t="s">
        <v>12200</v>
      </c>
      <c r="E1219" t="s">
        <v>617</v>
      </c>
      <c r="G1219" s="4" t="s">
        <v>1217</v>
      </c>
    </row>
    <row r="1220" spans="1:7" x14ac:dyDescent="0.25">
      <c r="A1220">
        <v>68030037</v>
      </c>
      <c r="B1220">
        <v>78296</v>
      </c>
      <c r="C1220" t="s">
        <v>13382</v>
      </c>
      <c r="D1220" t="s">
        <v>12200</v>
      </c>
      <c r="E1220" t="s">
        <v>617</v>
      </c>
      <c r="G1220" s="4" t="s">
        <v>1218</v>
      </c>
    </row>
    <row r="1221" spans="1:7" x14ac:dyDescent="0.25">
      <c r="A1221">
        <v>68030038</v>
      </c>
      <c r="B1221">
        <v>78297</v>
      </c>
      <c r="C1221" t="s">
        <v>13383</v>
      </c>
      <c r="D1221" t="s">
        <v>12200</v>
      </c>
      <c r="E1221" t="s">
        <v>617</v>
      </c>
      <c r="G1221" s="4" t="s">
        <v>1219</v>
      </c>
    </row>
    <row r="1222" spans="1:7" x14ac:dyDescent="0.25">
      <c r="A1222">
        <v>68030132</v>
      </c>
      <c r="B1222">
        <v>82579</v>
      </c>
      <c r="C1222" t="s">
        <v>13384</v>
      </c>
      <c r="D1222" t="s">
        <v>12200</v>
      </c>
      <c r="E1222" t="s">
        <v>495</v>
      </c>
      <c r="G1222" s="4" t="s">
        <v>1220</v>
      </c>
    </row>
    <row r="1223" spans="1:7" x14ac:dyDescent="0.25">
      <c r="A1223">
        <v>68030133</v>
      </c>
      <c r="B1223">
        <v>82543</v>
      </c>
      <c r="C1223" t="s">
        <v>13385</v>
      </c>
      <c r="D1223" t="s">
        <v>12200</v>
      </c>
      <c r="E1223" t="s">
        <v>618</v>
      </c>
      <c r="G1223" s="4" t="s">
        <v>1221</v>
      </c>
    </row>
    <row r="1224" spans="1:7" x14ac:dyDescent="0.25">
      <c r="A1224">
        <v>68030044</v>
      </c>
      <c r="B1224">
        <v>82322</v>
      </c>
      <c r="C1224" t="s">
        <v>13386</v>
      </c>
      <c r="D1224" t="s">
        <v>12200</v>
      </c>
      <c r="E1224" t="s">
        <v>619</v>
      </c>
      <c r="G1224" s="4" t="s">
        <v>1222</v>
      </c>
    </row>
    <row r="1225" spans="1:7" x14ac:dyDescent="0.25">
      <c r="A1225">
        <v>68030053</v>
      </c>
      <c r="B1225">
        <v>82444</v>
      </c>
      <c r="C1225" t="s">
        <v>13387</v>
      </c>
      <c r="D1225" t="s">
        <v>12200</v>
      </c>
      <c r="E1225" t="s">
        <v>620</v>
      </c>
      <c r="G1225" s="4" t="s">
        <v>1223</v>
      </c>
    </row>
    <row r="1226" spans="1:7" x14ac:dyDescent="0.25">
      <c r="A1226">
        <v>68030128</v>
      </c>
      <c r="B1226">
        <v>82547</v>
      </c>
      <c r="C1226" t="s">
        <v>13388</v>
      </c>
      <c r="D1226" t="s">
        <v>12200</v>
      </c>
      <c r="E1226" t="s">
        <v>610</v>
      </c>
      <c r="G1226" s="4" t="s">
        <v>1224</v>
      </c>
    </row>
    <row r="1227" spans="1:7" x14ac:dyDescent="0.25">
      <c r="A1227">
        <v>68032565</v>
      </c>
      <c r="B1227">
        <v>82687</v>
      </c>
      <c r="C1227" t="s">
        <v>6127</v>
      </c>
      <c r="D1227" t="s">
        <v>12200</v>
      </c>
      <c r="E1227" t="s">
        <v>621</v>
      </c>
      <c r="G1227" s="4" t="s">
        <v>1225</v>
      </c>
    </row>
    <row r="1228" spans="1:7" x14ac:dyDescent="0.25">
      <c r="A1228">
        <v>68032567</v>
      </c>
      <c r="B1228">
        <v>82699</v>
      </c>
      <c r="C1228" t="s">
        <v>11317</v>
      </c>
      <c r="D1228" t="s">
        <v>12200</v>
      </c>
      <c r="E1228" t="s">
        <v>116</v>
      </c>
      <c r="G1228" s="4" t="s">
        <v>1226</v>
      </c>
    </row>
    <row r="1229" spans="1:7" x14ac:dyDescent="0.25">
      <c r="A1229">
        <v>68032560</v>
      </c>
      <c r="B1229">
        <v>82702</v>
      </c>
      <c r="C1229" t="s">
        <v>13389</v>
      </c>
      <c r="D1229" t="s">
        <v>12200</v>
      </c>
      <c r="E1229" t="s">
        <v>622</v>
      </c>
      <c r="G1229" s="4" t="s">
        <v>1227</v>
      </c>
    </row>
    <row r="1230" spans="1:7" x14ac:dyDescent="0.25">
      <c r="A1230">
        <v>68032563</v>
      </c>
      <c r="B1230">
        <v>82688</v>
      </c>
      <c r="C1230" t="s">
        <v>13390</v>
      </c>
      <c r="D1230" t="s">
        <v>12200</v>
      </c>
      <c r="E1230" t="s">
        <v>623</v>
      </c>
      <c r="G1230" s="4" t="s">
        <v>1228</v>
      </c>
    </row>
    <row r="1231" spans="1:7" x14ac:dyDescent="0.25">
      <c r="A1231">
        <v>68032564</v>
      </c>
      <c r="B1231">
        <v>80348</v>
      </c>
      <c r="C1231" t="s">
        <v>13391</v>
      </c>
      <c r="D1231" t="s">
        <v>12200</v>
      </c>
      <c r="E1231" t="s">
        <v>426</v>
      </c>
      <c r="G1231" s="4" t="s">
        <v>1229</v>
      </c>
    </row>
    <row r="1232" spans="1:7" x14ac:dyDescent="0.25">
      <c r="A1232">
        <v>68033228</v>
      </c>
      <c r="B1232">
        <v>77227</v>
      </c>
      <c r="C1232" t="s">
        <v>13392</v>
      </c>
      <c r="D1232" t="s">
        <v>12200</v>
      </c>
      <c r="E1232" t="s">
        <v>624</v>
      </c>
      <c r="G1232" s="4" t="s">
        <v>1230</v>
      </c>
    </row>
    <row r="1233" spans="1:7" x14ac:dyDescent="0.25">
      <c r="A1233">
        <v>68033237</v>
      </c>
      <c r="B1233">
        <v>79019</v>
      </c>
      <c r="C1233" t="s">
        <v>13393</v>
      </c>
      <c r="D1233" t="s">
        <v>12200</v>
      </c>
      <c r="E1233" t="s">
        <v>625</v>
      </c>
      <c r="G1233" s="4" t="s">
        <v>1231</v>
      </c>
    </row>
    <row r="1234" spans="1:7" x14ac:dyDescent="0.25">
      <c r="A1234">
        <v>68033242</v>
      </c>
      <c r="B1234">
        <v>82812</v>
      </c>
      <c r="C1234" t="s">
        <v>13394</v>
      </c>
      <c r="D1234" t="s">
        <v>12200</v>
      </c>
      <c r="E1234" t="s">
        <v>626</v>
      </c>
      <c r="G1234" s="4" t="s">
        <v>1232</v>
      </c>
    </row>
    <row r="1235" spans="1:7" x14ac:dyDescent="0.25">
      <c r="A1235">
        <v>68032570</v>
      </c>
      <c r="B1235">
        <v>82541</v>
      </c>
      <c r="C1235" t="s">
        <v>13395</v>
      </c>
      <c r="D1235" t="s">
        <v>12200</v>
      </c>
      <c r="E1235" t="s">
        <v>557</v>
      </c>
      <c r="G1235" s="4" t="s">
        <v>1233</v>
      </c>
    </row>
    <row r="1236" spans="1:7" x14ac:dyDescent="0.25">
      <c r="A1236">
        <v>68032718</v>
      </c>
      <c r="B1236">
        <v>82962</v>
      </c>
      <c r="C1236" t="s">
        <v>13396</v>
      </c>
      <c r="D1236" t="s">
        <v>12200</v>
      </c>
      <c r="E1236" t="s">
        <v>627</v>
      </c>
      <c r="G1236" s="4" t="s">
        <v>1234</v>
      </c>
    </row>
    <row r="1237" spans="1:7" x14ac:dyDescent="0.25">
      <c r="A1237">
        <v>68033060</v>
      </c>
      <c r="B1237">
        <v>82963</v>
      </c>
      <c r="C1237" t="s">
        <v>13397</v>
      </c>
      <c r="D1237" t="s">
        <v>12200</v>
      </c>
      <c r="E1237" t="s">
        <v>627</v>
      </c>
      <c r="G1237" s="4" t="s">
        <v>1235</v>
      </c>
    </row>
    <row r="1238" spans="1:7" x14ac:dyDescent="0.25">
      <c r="A1238">
        <v>68032535</v>
      </c>
      <c r="B1238">
        <v>82704</v>
      </c>
      <c r="C1238" t="s">
        <v>13398</v>
      </c>
      <c r="D1238" t="s">
        <v>12200</v>
      </c>
      <c r="E1238" t="s">
        <v>622</v>
      </c>
      <c r="G1238" s="4" t="s">
        <v>1236</v>
      </c>
    </row>
    <row r="1239" spans="1:7" x14ac:dyDescent="0.25">
      <c r="A1239">
        <v>68032538</v>
      </c>
      <c r="B1239">
        <v>82793</v>
      </c>
      <c r="C1239" t="s">
        <v>13399</v>
      </c>
      <c r="D1239" t="s">
        <v>12200</v>
      </c>
      <c r="E1239" t="s">
        <v>391</v>
      </c>
      <c r="G1239" s="4" t="s">
        <v>1237</v>
      </c>
    </row>
    <row r="1240" spans="1:7" x14ac:dyDescent="0.25">
      <c r="A1240">
        <v>68032545</v>
      </c>
      <c r="B1240">
        <v>82701</v>
      </c>
      <c r="C1240" t="s">
        <v>13400</v>
      </c>
      <c r="D1240" t="s">
        <v>12200</v>
      </c>
      <c r="E1240" t="s">
        <v>116</v>
      </c>
      <c r="G1240" s="4" t="s">
        <v>1238</v>
      </c>
    </row>
    <row r="1241" spans="1:7" x14ac:dyDescent="0.25">
      <c r="A1241">
        <v>68031493</v>
      </c>
      <c r="B1241">
        <v>82356</v>
      </c>
      <c r="C1241" t="s">
        <v>13401</v>
      </c>
      <c r="D1241" t="s">
        <v>12200</v>
      </c>
      <c r="E1241" t="s">
        <v>503</v>
      </c>
      <c r="G1241" s="4" t="s">
        <v>1239</v>
      </c>
    </row>
    <row r="1242" spans="1:7" x14ac:dyDescent="0.25">
      <c r="A1242">
        <v>68031496</v>
      </c>
      <c r="B1242">
        <v>82583</v>
      </c>
      <c r="C1242" t="s">
        <v>13402</v>
      </c>
      <c r="D1242" t="s">
        <v>12200</v>
      </c>
      <c r="E1242" t="s">
        <v>628</v>
      </c>
      <c r="G1242" s="4" t="s">
        <v>1240</v>
      </c>
    </row>
    <row r="1243" spans="1:7" x14ac:dyDescent="0.25">
      <c r="A1243">
        <v>68031498</v>
      </c>
      <c r="B1243">
        <v>82632</v>
      </c>
      <c r="C1243" t="s">
        <v>13403</v>
      </c>
      <c r="D1243" t="s">
        <v>12200</v>
      </c>
      <c r="E1243" t="s">
        <v>611</v>
      </c>
      <c r="G1243" s="4" t="s">
        <v>1241</v>
      </c>
    </row>
    <row r="1244" spans="1:7" x14ac:dyDescent="0.25">
      <c r="A1244">
        <v>68032551</v>
      </c>
      <c r="B1244">
        <v>82635</v>
      </c>
      <c r="C1244" t="s">
        <v>13404</v>
      </c>
      <c r="D1244" t="s">
        <v>12200</v>
      </c>
      <c r="E1244" t="s">
        <v>12</v>
      </c>
      <c r="G1244" s="4" t="s">
        <v>1242</v>
      </c>
    </row>
    <row r="1245" spans="1:7" x14ac:dyDescent="0.25">
      <c r="A1245">
        <v>68032554</v>
      </c>
      <c r="B1245">
        <v>82786</v>
      </c>
      <c r="C1245" t="s">
        <v>13405</v>
      </c>
      <c r="D1245" t="s">
        <v>12200</v>
      </c>
      <c r="E1245" t="s">
        <v>391</v>
      </c>
      <c r="G1245" s="4" t="s">
        <v>1243</v>
      </c>
    </row>
    <row r="1246" spans="1:7" x14ac:dyDescent="0.25">
      <c r="A1246">
        <v>68032555</v>
      </c>
      <c r="B1246">
        <v>82706</v>
      </c>
      <c r="C1246" t="s">
        <v>13406</v>
      </c>
      <c r="D1246" t="s">
        <v>12200</v>
      </c>
      <c r="E1246" t="s">
        <v>622</v>
      </c>
      <c r="G1246" s="4" t="s">
        <v>1244</v>
      </c>
    </row>
    <row r="1247" spans="1:7" x14ac:dyDescent="0.25">
      <c r="A1247">
        <v>68032546</v>
      </c>
      <c r="B1247">
        <v>82703</v>
      </c>
      <c r="C1247" t="s">
        <v>13407</v>
      </c>
      <c r="D1247" t="s">
        <v>12200</v>
      </c>
      <c r="E1247" t="s">
        <v>622</v>
      </c>
      <c r="G1247" s="4" t="s">
        <v>1245</v>
      </c>
    </row>
    <row r="1248" spans="1:7" x14ac:dyDescent="0.25">
      <c r="A1248">
        <v>68032547</v>
      </c>
      <c r="B1248">
        <v>82700</v>
      </c>
      <c r="C1248" t="s">
        <v>11314</v>
      </c>
      <c r="D1248" t="s">
        <v>12200</v>
      </c>
      <c r="E1248" t="s">
        <v>116</v>
      </c>
      <c r="G1248" s="4" t="s">
        <v>1246</v>
      </c>
    </row>
    <row r="1249" spans="1:7" x14ac:dyDescent="0.25">
      <c r="A1249">
        <v>68032548</v>
      </c>
      <c r="B1249">
        <v>82705</v>
      </c>
      <c r="C1249" t="s">
        <v>13408</v>
      </c>
      <c r="D1249" t="s">
        <v>12200</v>
      </c>
      <c r="E1249" t="s">
        <v>622</v>
      </c>
      <c r="G1249" s="4" t="s">
        <v>1247</v>
      </c>
    </row>
    <row r="1250" spans="1:7" x14ac:dyDescent="0.25">
      <c r="A1250">
        <v>67016895</v>
      </c>
      <c r="B1250">
        <v>77880</v>
      </c>
      <c r="C1250" t="s">
        <v>13409</v>
      </c>
      <c r="D1250" t="s">
        <v>12200</v>
      </c>
      <c r="E1250" t="s">
        <v>629</v>
      </c>
      <c r="G1250" s="4" t="s">
        <v>1248</v>
      </c>
    </row>
    <row r="1251" spans="1:7" x14ac:dyDescent="0.25">
      <c r="A1251">
        <v>67016896</v>
      </c>
      <c r="B1251">
        <v>77982</v>
      </c>
      <c r="C1251" t="s">
        <v>13410</v>
      </c>
      <c r="D1251" t="s">
        <v>12200</v>
      </c>
      <c r="E1251" t="s">
        <v>630</v>
      </c>
      <c r="G1251" s="4" t="s">
        <v>1249</v>
      </c>
    </row>
    <row r="1252" spans="1:7" x14ac:dyDescent="0.25">
      <c r="A1252">
        <v>67016900</v>
      </c>
      <c r="B1252">
        <v>77890</v>
      </c>
      <c r="C1252" t="s">
        <v>13411</v>
      </c>
      <c r="D1252" t="s">
        <v>12200</v>
      </c>
      <c r="E1252" t="s">
        <v>108</v>
      </c>
      <c r="G1252" s="4" t="s">
        <v>1250</v>
      </c>
    </row>
    <row r="1253" spans="1:7" x14ac:dyDescent="0.25">
      <c r="A1253">
        <v>67016885</v>
      </c>
      <c r="B1253">
        <v>77915</v>
      </c>
      <c r="C1253" t="s">
        <v>13412</v>
      </c>
      <c r="D1253" t="s">
        <v>12200</v>
      </c>
      <c r="E1253" t="s">
        <v>108</v>
      </c>
      <c r="G1253" s="4" t="s">
        <v>1251</v>
      </c>
    </row>
    <row r="1254" spans="1:7" x14ac:dyDescent="0.25">
      <c r="A1254">
        <v>67016887</v>
      </c>
      <c r="B1254">
        <v>77952</v>
      </c>
      <c r="C1254" t="s">
        <v>13413</v>
      </c>
      <c r="D1254" t="s">
        <v>12200</v>
      </c>
      <c r="E1254" t="s">
        <v>108</v>
      </c>
      <c r="G1254" s="4" t="s">
        <v>1252</v>
      </c>
    </row>
    <row r="1255" spans="1:7" x14ac:dyDescent="0.25">
      <c r="A1255">
        <v>67016888</v>
      </c>
      <c r="B1255">
        <v>77912</v>
      </c>
      <c r="C1255" t="s">
        <v>13414</v>
      </c>
      <c r="D1255" t="s">
        <v>12200</v>
      </c>
      <c r="E1255" t="s">
        <v>108</v>
      </c>
      <c r="G1255" s="4" t="s">
        <v>1253</v>
      </c>
    </row>
    <row r="1256" spans="1:7" x14ac:dyDescent="0.25">
      <c r="A1256">
        <v>67016934</v>
      </c>
      <c r="B1256">
        <v>77983</v>
      </c>
      <c r="C1256" t="s">
        <v>13415</v>
      </c>
      <c r="D1256" t="s">
        <v>12200</v>
      </c>
      <c r="E1256" t="s">
        <v>631</v>
      </c>
      <c r="G1256" s="4" t="s">
        <v>1254</v>
      </c>
    </row>
    <row r="1257" spans="1:7" x14ac:dyDescent="0.25">
      <c r="A1257">
        <v>67016953</v>
      </c>
      <c r="B1257">
        <v>78000</v>
      </c>
      <c r="C1257" t="s">
        <v>13416</v>
      </c>
      <c r="D1257" t="s">
        <v>12200</v>
      </c>
      <c r="E1257" t="s">
        <v>108</v>
      </c>
      <c r="G1257" s="4" t="s">
        <v>1255</v>
      </c>
    </row>
    <row r="1258" spans="1:7" x14ac:dyDescent="0.25">
      <c r="A1258">
        <v>67016901</v>
      </c>
      <c r="B1258">
        <v>77891</v>
      </c>
      <c r="C1258" t="s">
        <v>13417</v>
      </c>
      <c r="D1258" t="s">
        <v>12200</v>
      </c>
      <c r="E1258" t="s">
        <v>108</v>
      </c>
      <c r="G1258" s="4" t="s">
        <v>1256</v>
      </c>
    </row>
    <row r="1259" spans="1:7" x14ac:dyDescent="0.25">
      <c r="A1259">
        <v>67016902</v>
      </c>
      <c r="B1259">
        <v>77892</v>
      </c>
      <c r="C1259" t="s">
        <v>13418</v>
      </c>
      <c r="D1259" t="s">
        <v>12200</v>
      </c>
      <c r="E1259" t="s">
        <v>108</v>
      </c>
      <c r="G1259" s="4" t="s">
        <v>1257</v>
      </c>
    </row>
    <row r="1260" spans="1:7" x14ac:dyDescent="0.25">
      <c r="A1260">
        <v>67016924</v>
      </c>
      <c r="B1260">
        <v>77956</v>
      </c>
      <c r="C1260" t="s">
        <v>5048</v>
      </c>
      <c r="D1260" t="s">
        <v>12200</v>
      </c>
      <c r="E1260" t="s">
        <v>632</v>
      </c>
      <c r="G1260" s="4" t="s">
        <v>1258</v>
      </c>
    </row>
    <row r="1261" spans="1:7" x14ac:dyDescent="0.25">
      <c r="A1261">
        <v>67016845</v>
      </c>
      <c r="B1261">
        <v>77451</v>
      </c>
      <c r="C1261" t="s">
        <v>13419</v>
      </c>
      <c r="D1261" t="s">
        <v>12200</v>
      </c>
      <c r="E1261" t="s">
        <v>633</v>
      </c>
      <c r="G1261" s="4" t="s">
        <v>1259</v>
      </c>
    </row>
    <row r="1262" spans="1:7" x14ac:dyDescent="0.25">
      <c r="A1262">
        <v>67016855</v>
      </c>
      <c r="B1262">
        <v>77782</v>
      </c>
      <c r="C1262" t="s">
        <v>13420</v>
      </c>
      <c r="D1262" t="s">
        <v>12200</v>
      </c>
      <c r="E1262" t="s">
        <v>634</v>
      </c>
      <c r="G1262" s="4" t="s">
        <v>1260</v>
      </c>
    </row>
    <row r="1263" spans="1:7" x14ac:dyDescent="0.25">
      <c r="A1263">
        <v>67016841</v>
      </c>
      <c r="B1263">
        <v>74886</v>
      </c>
      <c r="C1263" t="s">
        <v>13421</v>
      </c>
      <c r="D1263" t="s">
        <v>12200</v>
      </c>
      <c r="E1263" t="s">
        <v>380</v>
      </c>
      <c r="G1263" s="4" t="s">
        <v>1261</v>
      </c>
    </row>
    <row r="1264" spans="1:7" x14ac:dyDescent="0.25">
      <c r="A1264">
        <v>67016842</v>
      </c>
      <c r="B1264">
        <v>75043</v>
      </c>
      <c r="C1264" t="s">
        <v>13422</v>
      </c>
      <c r="D1264" t="s">
        <v>12200</v>
      </c>
      <c r="E1264" t="s">
        <v>133</v>
      </c>
      <c r="G1264" s="4" t="s">
        <v>1262</v>
      </c>
    </row>
    <row r="1265" spans="1:7" x14ac:dyDescent="0.25">
      <c r="A1265">
        <v>67016878</v>
      </c>
      <c r="B1265">
        <v>77939</v>
      </c>
      <c r="C1265" t="s">
        <v>13423</v>
      </c>
      <c r="D1265" t="s">
        <v>12200</v>
      </c>
      <c r="E1265" t="s">
        <v>108</v>
      </c>
      <c r="G1265" s="4" t="s">
        <v>1263</v>
      </c>
    </row>
    <row r="1266" spans="1:7" x14ac:dyDescent="0.25">
      <c r="A1266">
        <v>67016880</v>
      </c>
      <c r="B1266">
        <v>77601</v>
      </c>
      <c r="C1266" t="s">
        <v>13424</v>
      </c>
      <c r="D1266" t="s">
        <v>12200</v>
      </c>
      <c r="E1266" t="s">
        <v>108</v>
      </c>
      <c r="G1266" s="4" t="s">
        <v>1264</v>
      </c>
    </row>
    <row r="1267" spans="1:7" x14ac:dyDescent="0.25">
      <c r="A1267">
        <v>67016881</v>
      </c>
      <c r="B1267">
        <v>77856</v>
      </c>
      <c r="C1267" t="s">
        <v>13425</v>
      </c>
      <c r="D1267" t="s">
        <v>12200</v>
      </c>
      <c r="E1267" t="s">
        <v>108</v>
      </c>
      <c r="G1267" s="4" t="s">
        <v>1265</v>
      </c>
    </row>
    <row r="1268" spans="1:7" x14ac:dyDescent="0.25">
      <c r="A1268">
        <v>67016859</v>
      </c>
      <c r="B1268">
        <v>77830</v>
      </c>
      <c r="C1268" t="s">
        <v>13426</v>
      </c>
      <c r="D1268" t="s">
        <v>12200</v>
      </c>
      <c r="E1268" t="s">
        <v>633</v>
      </c>
      <c r="G1268" s="4" t="s">
        <v>1266</v>
      </c>
    </row>
    <row r="1269" spans="1:7" x14ac:dyDescent="0.25">
      <c r="A1269">
        <v>67016875</v>
      </c>
      <c r="B1269">
        <v>77855</v>
      </c>
      <c r="C1269" t="s">
        <v>13427</v>
      </c>
      <c r="D1269" t="s">
        <v>12200</v>
      </c>
      <c r="E1269" t="s">
        <v>108</v>
      </c>
      <c r="G1269" s="4" t="s">
        <v>1267</v>
      </c>
    </row>
    <row r="1270" spans="1:7" x14ac:dyDescent="0.25">
      <c r="A1270">
        <v>67016877</v>
      </c>
      <c r="B1270">
        <v>77914</v>
      </c>
      <c r="C1270" t="s">
        <v>13428</v>
      </c>
      <c r="D1270" t="s">
        <v>12200</v>
      </c>
      <c r="E1270" t="s">
        <v>108</v>
      </c>
      <c r="G1270" s="4" t="s">
        <v>1268</v>
      </c>
    </row>
    <row r="1271" spans="1:7" x14ac:dyDescent="0.25">
      <c r="A1271">
        <v>67016983</v>
      </c>
      <c r="B1271">
        <v>78085</v>
      </c>
      <c r="C1271" t="s">
        <v>13429</v>
      </c>
      <c r="D1271" t="s">
        <v>12200</v>
      </c>
      <c r="E1271" t="s">
        <v>40</v>
      </c>
      <c r="G1271" s="4" t="s">
        <v>1269</v>
      </c>
    </row>
    <row r="1272" spans="1:7" x14ac:dyDescent="0.25">
      <c r="A1272">
        <v>67016984</v>
      </c>
      <c r="B1272">
        <v>78086</v>
      </c>
      <c r="C1272" t="s">
        <v>13430</v>
      </c>
      <c r="D1272" t="s">
        <v>12200</v>
      </c>
      <c r="E1272" t="s">
        <v>40</v>
      </c>
      <c r="G1272" s="4" t="s">
        <v>1270</v>
      </c>
    </row>
    <row r="1273" spans="1:7" x14ac:dyDescent="0.25">
      <c r="A1273">
        <v>67016987</v>
      </c>
      <c r="B1273">
        <v>78149</v>
      </c>
      <c r="C1273" t="s">
        <v>13431</v>
      </c>
      <c r="D1273" t="s">
        <v>12200</v>
      </c>
      <c r="E1273" t="s">
        <v>635</v>
      </c>
      <c r="G1273" s="4" t="s">
        <v>1271</v>
      </c>
    </row>
    <row r="1274" spans="1:7" x14ac:dyDescent="0.25">
      <c r="A1274">
        <v>67016980</v>
      </c>
      <c r="B1274">
        <v>78082</v>
      </c>
      <c r="C1274" t="s">
        <v>13432</v>
      </c>
      <c r="D1274" t="s">
        <v>12200</v>
      </c>
      <c r="E1274" t="s">
        <v>40</v>
      </c>
      <c r="G1274" s="4" t="s">
        <v>1272</v>
      </c>
    </row>
    <row r="1275" spans="1:7" x14ac:dyDescent="0.25">
      <c r="A1275">
        <v>67016981</v>
      </c>
      <c r="B1275">
        <v>78083</v>
      </c>
      <c r="C1275" t="s">
        <v>13433</v>
      </c>
      <c r="D1275" t="s">
        <v>12200</v>
      </c>
      <c r="E1275" t="s">
        <v>40</v>
      </c>
      <c r="G1275" s="4" t="s">
        <v>1273</v>
      </c>
    </row>
    <row r="1276" spans="1:7" x14ac:dyDescent="0.25">
      <c r="A1276">
        <v>67016982</v>
      </c>
      <c r="B1276">
        <v>78084</v>
      </c>
      <c r="C1276" t="s">
        <v>13434</v>
      </c>
      <c r="D1276" t="s">
        <v>12200</v>
      </c>
      <c r="E1276" t="s">
        <v>40</v>
      </c>
      <c r="G1276" s="4" t="s">
        <v>1274</v>
      </c>
    </row>
    <row r="1277" spans="1:7" x14ac:dyDescent="0.25">
      <c r="A1277">
        <v>67016993</v>
      </c>
      <c r="B1277">
        <v>78136</v>
      </c>
      <c r="C1277" t="s">
        <v>13435</v>
      </c>
      <c r="D1277" t="s">
        <v>12200</v>
      </c>
      <c r="E1277" t="s">
        <v>636</v>
      </c>
      <c r="G1277" s="4" t="s">
        <v>1275</v>
      </c>
    </row>
    <row r="1278" spans="1:7" x14ac:dyDescent="0.25">
      <c r="A1278">
        <v>67016999</v>
      </c>
      <c r="B1278">
        <v>78154</v>
      </c>
      <c r="C1278" t="s">
        <v>13436</v>
      </c>
      <c r="D1278" t="s">
        <v>12200</v>
      </c>
      <c r="E1278" t="s">
        <v>40</v>
      </c>
      <c r="G1278" s="4" t="s">
        <v>1276</v>
      </c>
    </row>
    <row r="1279" spans="1:7" x14ac:dyDescent="0.25">
      <c r="A1279">
        <v>67017007</v>
      </c>
      <c r="B1279">
        <v>77667</v>
      </c>
      <c r="C1279" t="s">
        <v>13437</v>
      </c>
      <c r="D1279" t="s">
        <v>12200</v>
      </c>
      <c r="E1279" t="s">
        <v>637</v>
      </c>
      <c r="G1279" s="4" t="s">
        <v>1277</v>
      </c>
    </row>
    <row r="1280" spans="1:7" x14ac:dyDescent="0.25">
      <c r="A1280">
        <v>67016988</v>
      </c>
      <c r="B1280">
        <v>78153</v>
      </c>
      <c r="C1280" t="s">
        <v>13438</v>
      </c>
      <c r="D1280" t="s">
        <v>12200</v>
      </c>
      <c r="E1280" t="s">
        <v>635</v>
      </c>
      <c r="G1280" s="4" t="s">
        <v>1278</v>
      </c>
    </row>
    <row r="1281" spans="1:7" x14ac:dyDescent="0.25">
      <c r="A1281">
        <v>67016989</v>
      </c>
      <c r="B1281">
        <v>77851</v>
      </c>
      <c r="C1281" t="s">
        <v>13439</v>
      </c>
      <c r="D1281" t="s">
        <v>12200</v>
      </c>
      <c r="E1281" t="s">
        <v>168</v>
      </c>
      <c r="G1281" s="4" t="s">
        <v>1279</v>
      </c>
    </row>
    <row r="1282" spans="1:7" x14ac:dyDescent="0.25">
      <c r="A1282">
        <v>67016992</v>
      </c>
      <c r="B1282">
        <v>78156</v>
      </c>
      <c r="C1282" t="s">
        <v>13440</v>
      </c>
      <c r="D1282" t="s">
        <v>12200</v>
      </c>
      <c r="E1282" t="s">
        <v>40</v>
      </c>
      <c r="G1282" s="4" t="s">
        <v>1280</v>
      </c>
    </row>
    <row r="1283" spans="1:7" x14ac:dyDescent="0.25">
      <c r="A1283">
        <v>67016969</v>
      </c>
      <c r="B1283">
        <v>78071</v>
      </c>
      <c r="C1283" t="s">
        <v>13441</v>
      </c>
      <c r="D1283" t="s">
        <v>12200</v>
      </c>
      <c r="E1283" t="s">
        <v>638</v>
      </c>
      <c r="G1283" s="4" t="s">
        <v>1281</v>
      </c>
    </row>
    <row r="1284" spans="1:7" x14ac:dyDescent="0.25">
      <c r="A1284">
        <v>67016972</v>
      </c>
      <c r="B1284">
        <v>78074</v>
      </c>
      <c r="C1284" t="s">
        <v>13442</v>
      </c>
      <c r="D1284" t="s">
        <v>12200</v>
      </c>
      <c r="E1284" t="s">
        <v>40</v>
      </c>
      <c r="G1284" s="4" t="s">
        <v>1282</v>
      </c>
    </row>
    <row r="1285" spans="1:7" x14ac:dyDescent="0.25">
      <c r="A1285">
        <v>67016973</v>
      </c>
      <c r="B1285">
        <v>78075</v>
      </c>
      <c r="C1285" t="s">
        <v>13443</v>
      </c>
      <c r="D1285" t="s">
        <v>12200</v>
      </c>
      <c r="E1285" t="s">
        <v>40</v>
      </c>
      <c r="G1285" s="4" t="s">
        <v>1283</v>
      </c>
    </row>
    <row r="1286" spans="1:7" x14ac:dyDescent="0.25">
      <c r="A1286">
        <v>67016977</v>
      </c>
      <c r="B1286">
        <v>78079</v>
      </c>
      <c r="C1286" t="s">
        <v>13444</v>
      </c>
      <c r="D1286" t="s">
        <v>12200</v>
      </c>
      <c r="E1286" t="s">
        <v>40</v>
      </c>
      <c r="G1286" s="4" t="s">
        <v>1284</v>
      </c>
    </row>
    <row r="1287" spans="1:7" x14ac:dyDescent="0.25">
      <c r="A1287">
        <v>67016978</v>
      </c>
      <c r="B1287">
        <v>78080</v>
      </c>
      <c r="C1287" t="s">
        <v>13445</v>
      </c>
      <c r="D1287" t="s">
        <v>12200</v>
      </c>
      <c r="E1287" t="s">
        <v>40</v>
      </c>
      <c r="G1287" s="4" t="s">
        <v>1285</v>
      </c>
    </row>
    <row r="1288" spans="1:7" x14ac:dyDescent="0.25">
      <c r="A1288">
        <v>67016979</v>
      </c>
      <c r="B1288">
        <v>78081</v>
      </c>
      <c r="C1288" t="s">
        <v>13446</v>
      </c>
      <c r="D1288" t="s">
        <v>12200</v>
      </c>
      <c r="E1288" t="s">
        <v>40</v>
      </c>
      <c r="G1288" s="4" t="s">
        <v>1286</v>
      </c>
    </row>
    <row r="1289" spans="1:7" x14ac:dyDescent="0.25">
      <c r="A1289">
        <v>67016974</v>
      </c>
      <c r="B1289">
        <v>78076</v>
      </c>
      <c r="C1289" t="s">
        <v>13447</v>
      </c>
      <c r="D1289" t="s">
        <v>12200</v>
      </c>
      <c r="E1289" t="s">
        <v>40</v>
      </c>
      <c r="G1289" s="4" t="s">
        <v>1287</v>
      </c>
    </row>
    <row r="1290" spans="1:7" x14ac:dyDescent="0.25">
      <c r="A1290">
        <v>67016975</v>
      </c>
      <c r="B1290">
        <v>78077</v>
      </c>
      <c r="C1290" t="s">
        <v>13448</v>
      </c>
      <c r="D1290" t="s">
        <v>12200</v>
      </c>
      <c r="E1290" t="s">
        <v>40</v>
      </c>
      <c r="G1290" s="4" t="s">
        <v>1288</v>
      </c>
    </row>
    <row r="1291" spans="1:7" x14ac:dyDescent="0.25">
      <c r="A1291">
        <v>67016976</v>
      </c>
      <c r="B1291">
        <v>78078</v>
      </c>
      <c r="C1291" t="s">
        <v>13449</v>
      </c>
      <c r="D1291" t="s">
        <v>12200</v>
      </c>
      <c r="E1291" t="s">
        <v>40</v>
      </c>
      <c r="G1291" s="4" t="s">
        <v>1289</v>
      </c>
    </row>
    <row r="1292" spans="1:7" x14ac:dyDescent="0.25">
      <c r="A1292">
        <v>67016838</v>
      </c>
      <c r="B1292">
        <v>77774</v>
      </c>
      <c r="C1292" t="s">
        <v>13450</v>
      </c>
      <c r="D1292" t="s">
        <v>12200</v>
      </c>
      <c r="E1292" t="s">
        <v>639</v>
      </c>
      <c r="G1292" s="4" t="s">
        <v>1290</v>
      </c>
    </row>
    <row r="1293" spans="1:7" x14ac:dyDescent="0.25">
      <c r="A1293">
        <v>67016644</v>
      </c>
      <c r="B1293">
        <v>75858</v>
      </c>
      <c r="C1293" t="s">
        <v>13451</v>
      </c>
      <c r="D1293" t="s">
        <v>12200</v>
      </c>
      <c r="E1293" t="s">
        <v>640</v>
      </c>
      <c r="G1293" s="4" t="s">
        <v>1291</v>
      </c>
    </row>
    <row r="1294" spans="1:7" x14ac:dyDescent="0.25">
      <c r="A1294">
        <v>67016656</v>
      </c>
      <c r="B1294">
        <v>75843</v>
      </c>
      <c r="C1294" t="s">
        <v>13452</v>
      </c>
      <c r="D1294" t="s">
        <v>12200</v>
      </c>
      <c r="E1294" t="s">
        <v>641</v>
      </c>
      <c r="G1294" s="4" t="s">
        <v>1292</v>
      </c>
    </row>
    <row r="1295" spans="1:7" x14ac:dyDescent="0.25">
      <c r="A1295">
        <v>67016629</v>
      </c>
      <c r="B1295">
        <v>77231</v>
      </c>
      <c r="C1295" t="s">
        <v>13453</v>
      </c>
      <c r="D1295" t="s">
        <v>12200</v>
      </c>
      <c r="E1295" t="s">
        <v>39</v>
      </c>
      <c r="G1295" s="4" t="s">
        <v>1293</v>
      </c>
    </row>
    <row r="1296" spans="1:7" x14ac:dyDescent="0.25">
      <c r="A1296">
        <v>67016630</v>
      </c>
      <c r="B1296">
        <v>77232</v>
      </c>
      <c r="C1296" t="s">
        <v>13454</v>
      </c>
      <c r="D1296" t="s">
        <v>12200</v>
      </c>
      <c r="E1296" t="s">
        <v>39</v>
      </c>
      <c r="G1296" s="4" t="s">
        <v>1294</v>
      </c>
    </row>
    <row r="1297" spans="1:7" x14ac:dyDescent="0.25">
      <c r="A1297">
        <v>67016640</v>
      </c>
      <c r="B1297">
        <v>77225</v>
      </c>
      <c r="C1297" t="s">
        <v>13455</v>
      </c>
      <c r="D1297" t="s">
        <v>12200</v>
      </c>
      <c r="E1297" t="s">
        <v>124</v>
      </c>
      <c r="G1297" s="4" t="s">
        <v>1295</v>
      </c>
    </row>
    <row r="1298" spans="1:7" x14ac:dyDescent="0.25">
      <c r="A1298">
        <v>67016684</v>
      </c>
      <c r="B1298">
        <v>77360</v>
      </c>
      <c r="C1298" t="s">
        <v>13456</v>
      </c>
      <c r="D1298" t="s">
        <v>12200</v>
      </c>
      <c r="E1298" t="s">
        <v>642</v>
      </c>
      <c r="G1298" s="4" t="s">
        <v>1296</v>
      </c>
    </row>
    <row r="1299" spans="1:7" x14ac:dyDescent="0.25">
      <c r="A1299">
        <v>67016686</v>
      </c>
      <c r="B1299">
        <v>77367</v>
      </c>
      <c r="C1299" t="s">
        <v>13457</v>
      </c>
      <c r="D1299" t="s">
        <v>12200</v>
      </c>
      <c r="E1299" t="s">
        <v>643</v>
      </c>
      <c r="G1299" s="4" t="s">
        <v>1297</v>
      </c>
    </row>
    <row r="1300" spans="1:7" x14ac:dyDescent="0.25">
      <c r="A1300">
        <v>67016701</v>
      </c>
      <c r="B1300">
        <v>77377</v>
      </c>
      <c r="C1300" t="s">
        <v>13458</v>
      </c>
      <c r="D1300" t="s">
        <v>12200</v>
      </c>
      <c r="E1300" t="s">
        <v>644</v>
      </c>
      <c r="G1300" s="4" t="s">
        <v>1298</v>
      </c>
    </row>
    <row r="1301" spans="1:7" x14ac:dyDescent="0.25">
      <c r="A1301">
        <v>67016661</v>
      </c>
      <c r="B1301">
        <v>76974</v>
      </c>
      <c r="C1301" t="s">
        <v>13459</v>
      </c>
      <c r="D1301" t="s">
        <v>12200</v>
      </c>
      <c r="E1301" t="s">
        <v>645</v>
      </c>
      <c r="G1301" s="4" t="s">
        <v>1299</v>
      </c>
    </row>
    <row r="1302" spans="1:7" x14ac:dyDescent="0.25">
      <c r="A1302">
        <v>67016662</v>
      </c>
      <c r="B1302">
        <v>74658</v>
      </c>
      <c r="C1302" t="s">
        <v>13460</v>
      </c>
      <c r="D1302" t="s">
        <v>12200</v>
      </c>
      <c r="E1302" t="s">
        <v>624</v>
      </c>
      <c r="G1302" s="4" t="s">
        <v>1300</v>
      </c>
    </row>
    <row r="1303" spans="1:7" x14ac:dyDescent="0.25">
      <c r="A1303">
        <v>67016671</v>
      </c>
      <c r="B1303">
        <v>73667</v>
      </c>
      <c r="C1303" t="s">
        <v>13461</v>
      </c>
      <c r="D1303" t="s">
        <v>12200</v>
      </c>
      <c r="E1303" t="s">
        <v>643</v>
      </c>
      <c r="G1303" s="4" t="s">
        <v>1301</v>
      </c>
    </row>
    <row r="1304" spans="1:7" x14ac:dyDescent="0.25">
      <c r="A1304">
        <v>67016561</v>
      </c>
      <c r="B1304">
        <v>77188</v>
      </c>
      <c r="C1304" t="s">
        <v>13462</v>
      </c>
      <c r="D1304" t="s">
        <v>12200</v>
      </c>
      <c r="E1304" t="s">
        <v>646</v>
      </c>
      <c r="G1304" s="4" t="s">
        <v>1302</v>
      </c>
    </row>
    <row r="1305" spans="1:7" x14ac:dyDescent="0.25">
      <c r="A1305">
        <v>67016594</v>
      </c>
      <c r="B1305">
        <v>77238</v>
      </c>
      <c r="C1305" t="s">
        <v>13463</v>
      </c>
      <c r="D1305" t="s">
        <v>12200</v>
      </c>
      <c r="E1305" t="s">
        <v>647</v>
      </c>
      <c r="G1305" s="4" t="s">
        <v>1303</v>
      </c>
    </row>
    <row r="1306" spans="1:7" x14ac:dyDescent="0.25">
      <c r="A1306">
        <v>67016539</v>
      </c>
      <c r="B1306">
        <v>73584</v>
      </c>
      <c r="C1306" t="s">
        <v>13464</v>
      </c>
      <c r="D1306" t="s">
        <v>12200</v>
      </c>
      <c r="E1306" t="s">
        <v>648</v>
      </c>
      <c r="G1306" s="4" t="s">
        <v>1304</v>
      </c>
    </row>
    <row r="1307" spans="1:7" x14ac:dyDescent="0.25">
      <c r="A1307">
        <v>67016543</v>
      </c>
      <c r="B1307">
        <v>74346</v>
      </c>
      <c r="C1307" t="s">
        <v>13465</v>
      </c>
      <c r="D1307" t="s">
        <v>12200</v>
      </c>
      <c r="E1307" t="s">
        <v>649</v>
      </c>
      <c r="G1307" s="4" t="s">
        <v>1305</v>
      </c>
    </row>
    <row r="1308" spans="1:7" x14ac:dyDescent="0.25">
      <c r="A1308">
        <v>67016560</v>
      </c>
      <c r="B1308">
        <v>76962</v>
      </c>
      <c r="C1308" t="s">
        <v>13466</v>
      </c>
      <c r="D1308" t="s">
        <v>12200</v>
      </c>
      <c r="E1308" t="s">
        <v>650</v>
      </c>
      <c r="G1308" s="4" t="s">
        <v>1306</v>
      </c>
    </row>
    <row r="1309" spans="1:7" x14ac:dyDescent="0.25">
      <c r="A1309">
        <v>67016623</v>
      </c>
      <c r="B1309">
        <v>76696</v>
      </c>
      <c r="C1309" t="s">
        <v>13467</v>
      </c>
      <c r="D1309" t="s">
        <v>12200</v>
      </c>
      <c r="E1309" t="s">
        <v>404</v>
      </c>
      <c r="G1309" s="4" t="s">
        <v>1307</v>
      </c>
    </row>
    <row r="1310" spans="1:7" x14ac:dyDescent="0.25">
      <c r="A1310">
        <v>67016625</v>
      </c>
      <c r="B1310">
        <v>77229</v>
      </c>
      <c r="C1310" t="s">
        <v>13468</v>
      </c>
      <c r="D1310" t="s">
        <v>12200</v>
      </c>
      <c r="E1310" t="s">
        <v>39</v>
      </c>
      <c r="G1310" s="4" t="s">
        <v>1308</v>
      </c>
    </row>
    <row r="1311" spans="1:7" x14ac:dyDescent="0.25">
      <c r="A1311">
        <v>67016626</v>
      </c>
      <c r="B1311">
        <v>76854</v>
      </c>
      <c r="C1311" t="s">
        <v>13469</v>
      </c>
      <c r="D1311" t="s">
        <v>12200</v>
      </c>
      <c r="E1311" t="s">
        <v>651</v>
      </c>
      <c r="G1311" s="4" t="s">
        <v>1309</v>
      </c>
    </row>
    <row r="1312" spans="1:7" x14ac:dyDescent="0.25">
      <c r="A1312">
        <v>67016600</v>
      </c>
      <c r="B1312">
        <v>77204</v>
      </c>
      <c r="C1312" t="s">
        <v>13470</v>
      </c>
      <c r="D1312" t="s">
        <v>12200</v>
      </c>
      <c r="E1312" t="s">
        <v>652</v>
      </c>
      <c r="G1312" s="4" t="s">
        <v>1310</v>
      </c>
    </row>
    <row r="1313" spans="1:7" x14ac:dyDescent="0.25">
      <c r="A1313">
        <v>67016610</v>
      </c>
      <c r="B1313">
        <v>76698</v>
      </c>
      <c r="C1313" t="s">
        <v>9350</v>
      </c>
      <c r="D1313" t="s">
        <v>12200</v>
      </c>
      <c r="E1313" t="s">
        <v>404</v>
      </c>
      <c r="G1313" s="4" t="s">
        <v>1311</v>
      </c>
    </row>
    <row r="1314" spans="1:7" x14ac:dyDescent="0.25">
      <c r="A1314">
        <v>67016621</v>
      </c>
      <c r="B1314">
        <v>77079</v>
      </c>
      <c r="C1314" t="s">
        <v>13471</v>
      </c>
      <c r="D1314" t="s">
        <v>12200</v>
      </c>
      <c r="E1314" t="s">
        <v>524</v>
      </c>
      <c r="G1314" s="4" t="s">
        <v>1312</v>
      </c>
    </row>
    <row r="1315" spans="1:7" x14ac:dyDescent="0.25">
      <c r="A1315">
        <v>67016783</v>
      </c>
      <c r="B1315">
        <v>77507</v>
      </c>
      <c r="C1315" t="s">
        <v>13472</v>
      </c>
      <c r="D1315" t="s">
        <v>12200</v>
      </c>
      <c r="E1315" t="s">
        <v>653</v>
      </c>
      <c r="G1315" s="4" t="s">
        <v>1313</v>
      </c>
    </row>
    <row r="1316" spans="1:7" x14ac:dyDescent="0.25">
      <c r="A1316">
        <v>67016784</v>
      </c>
      <c r="B1316">
        <v>77508</v>
      </c>
      <c r="C1316" t="s">
        <v>13473</v>
      </c>
      <c r="D1316" t="s">
        <v>12200</v>
      </c>
      <c r="E1316" t="s">
        <v>653</v>
      </c>
      <c r="G1316" s="4" t="s">
        <v>1314</v>
      </c>
    </row>
    <row r="1317" spans="1:7" x14ac:dyDescent="0.25">
      <c r="A1317">
        <v>67016787</v>
      </c>
      <c r="B1317">
        <v>77495</v>
      </c>
      <c r="C1317" t="s">
        <v>13474</v>
      </c>
      <c r="D1317" t="s">
        <v>12200</v>
      </c>
      <c r="E1317" t="s">
        <v>654</v>
      </c>
      <c r="G1317" s="4" t="s">
        <v>1315</v>
      </c>
    </row>
    <row r="1318" spans="1:7" x14ac:dyDescent="0.25">
      <c r="A1318">
        <v>67016764</v>
      </c>
      <c r="B1318">
        <v>77484</v>
      </c>
      <c r="C1318" t="s">
        <v>13475</v>
      </c>
      <c r="D1318" t="s">
        <v>12200</v>
      </c>
      <c r="E1318" t="s">
        <v>301</v>
      </c>
      <c r="G1318" s="4" t="s">
        <v>1316</v>
      </c>
    </row>
    <row r="1319" spans="1:7" x14ac:dyDescent="0.25">
      <c r="A1319">
        <v>67016780</v>
      </c>
      <c r="B1319">
        <v>77510</v>
      </c>
      <c r="C1319" t="s">
        <v>13476</v>
      </c>
      <c r="D1319" t="s">
        <v>12200</v>
      </c>
      <c r="E1319" t="s">
        <v>113</v>
      </c>
      <c r="G1319" s="4" t="s">
        <v>1317</v>
      </c>
    </row>
    <row r="1320" spans="1:7" x14ac:dyDescent="0.25">
      <c r="A1320">
        <v>67016781</v>
      </c>
      <c r="B1320">
        <v>77501</v>
      </c>
      <c r="C1320" t="s">
        <v>13477</v>
      </c>
      <c r="D1320" t="s">
        <v>12200</v>
      </c>
      <c r="E1320" t="s">
        <v>655</v>
      </c>
      <c r="G1320" s="4" t="s">
        <v>1318</v>
      </c>
    </row>
    <row r="1321" spans="1:7" x14ac:dyDescent="0.25">
      <c r="A1321">
        <v>67016833</v>
      </c>
      <c r="B1321">
        <v>75317</v>
      </c>
      <c r="C1321" t="s">
        <v>13478</v>
      </c>
      <c r="D1321" t="s">
        <v>12200</v>
      </c>
      <c r="E1321" t="s">
        <v>656</v>
      </c>
      <c r="G1321" s="4" t="s">
        <v>1319</v>
      </c>
    </row>
    <row r="1322" spans="1:7" x14ac:dyDescent="0.25">
      <c r="A1322">
        <v>67016836</v>
      </c>
      <c r="B1322">
        <v>77682</v>
      </c>
      <c r="C1322" t="s">
        <v>13479</v>
      </c>
      <c r="D1322" t="s">
        <v>12200</v>
      </c>
      <c r="E1322" t="s">
        <v>657</v>
      </c>
      <c r="G1322" s="4" t="s">
        <v>1320</v>
      </c>
    </row>
    <row r="1323" spans="1:7" x14ac:dyDescent="0.25">
      <c r="A1323">
        <v>67016801</v>
      </c>
      <c r="B1323">
        <v>77522</v>
      </c>
      <c r="C1323" t="s">
        <v>13480</v>
      </c>
      <c r="D1323" t="s">
        <v>12200</v>
      </c>
      <c r="E1323" t="s">
        <v>658</v>
      </c>
      <c r="G1323" s="4" t="s">
        <v>1321</v>
      </c>
    </row>
    <row r="1324" spans="1:7" x14ac:dyDescent="0.25">
      <c r="A1324">
        <v>67016804</v>
      </c>
      <c r="B1324">
        <v>77604</v>
      </c>
      <c r="C1324" t="s">
        <v>13481</v>
      </c>
      <c r="D1324" t="s">
        <v>12200</v>
      </c>
      <c r="E1324" t="s">
        <v>659</v>
      </c>
      <c r="G1324" s="4" t="s">
        <v>1322</v>
      </c>
    </row>
    <row r="1325" spans="1:7" x14ac:dyDescent="0.25">
      <c r="A1325">
        <v>67016811</v>
      </c>
      <c r="B1325">
        <v>77621</v>
      </c>
      <c r="C1325" t="s">
        <v>13482</v>
      </c>
      <c r="D1325" t="s">
        <v>12200</v>
      </c>
      <c r="E1325" t="s">
        <v>660</v>
      </c>
      <c r="G1325" s="4" t="s">
        <v>1323</v>
      </c>
    </row>
    <row r="1326" spans="1:7" x14ac:dyDescent="0.25">
      <c r="A1326">
        <v>67016725</v>
      </c>
      <c r="B1326">
        <v>77397</v>
      </c>
      <c r="C1326" t="s">
        <v>13483</v>
      </c>
      <c r="D1326" t="s">
        <v>12200</v>
      </c>
      <c r="E1326" t="s">
        <v>661</v>
      </c>
      <c r="G1326" s="4" t="s">
        <v>1324</v>
      </c>
    </row>
    <row r="1327" spans="1:7" x14ac:dyDescent="0.25">
      <c r="A1327">
        <v>67016737</v>
      </c>
      <c r="B1327">
        <v>77431</v>
      </c>
      <c r="C1327" t="s">
        <v>13484</v>
      </c>
      <c r="D1327" t="s">
        <v>12200</v>
      </c>
      <c r="E1327" t="s">
        <v>662</v>
      </c>
      <c r="G1327" s="4" t="s">
        <v>1325</v>
      </c>
    </row>
    <row r="1328" spans="1:7" x14ac:dyDescent="0.25">
      <c r="A1328">
        <v>67016707</v>
      </c>
      <c r="B1328">
        <v>75724</v>
      </c>
      <c r="C1328" t="s">
        <v>13485</v>
      </c>
      <c r="D1328" t="s">
        <v>12200</v>
      </c>
      <c r="E1328" t="s">
        <v>663</v>
      </c>
      <c r="G1328" s="4" t="s">
        <v>1326</v>
      </c>
    </row>
    <row r="1329" spans="1:7" x14ac:dyDescent="0.25">
      <c r="A1329">
        <v>67016714</v>
      </c>
      <c r="B1329">
        <v>77471</v>
      </c>
      <c r="C1329" t="s">
        <v>13486</v>
      </c>
      <c r="D1329" t="s">
        <v>12200</v>
      </c>
      <c r="E1329" t="s">
        <v>664</v>
      </c>
      <c r="G1329" s="4" t="s">
        <v>1327</v>
      </c>
    </row>
    <row r="1330" spans="1:7" x14ac:dyDescent="0.25">
      <c r="A1330">
        <v>67016724</v>
      </c>
      <c r="B1330">
        <v>77396</v>
      </c>
      <c r="C1330" t="s">
        <v>13487</v>
      </c>
      <c r="D1330" t="s">
        <v>12200</v>
      </c>
      <c r="E1330" t="s">
        <v>661</v>
      </c>
      <c r="G1330" s="4" t="s">
        <v>1328</v>
      </c>
    </row>
    <row r="1331" spans="1:7" x14ac:dyDescent="0.25">
      <c r="A1331">
        <v>67016761</v>
      </c>
      <c r="B1331">
        <v>77477</v>
      </c>
      <c r="C1331" t="s">
        <v>13488</v>
      </c>
      <c r="D1331" t="s">
        <v>12200</v>
      </c>
      <c r="E1331" t="s">
        <v>34</v>
      </c>
      <c r="G1331" s="4" t="s">
        <v>1329</v>
      </c>
    </row>
    <row r="1332" spans="1:7" x14ac:dyDescent="0.25">
      <c r="A1332">
        <v>67016738</v>
      </c>
      <c r="B1332">
        <v>77432</v>
      </c>
      <c r="C1332" t="s">
        <v>13489</v>
      </c>
      <c r="D1332" t="s">
        <v>12200</v>
      </c>
      <c r="E1332" t="s">
        <v>662</v>
      </c>
      <c r="G1332" s="4" t="s">
        <v>1330</v>
      </c>
    </row>
    <row r="1333" spans="1:7" x14ac:dyDescent="0.25">
      <c r="A1333">
        <v>67016739</v>
      </c>
      <c r="B1333">
        <v>77433</v>
      </c>
      <c r="C1333" t="s">
        <v>10753</v>
      </c>
      <c r="D1333" t="s">
        <v>12200</v>
      </c>
      <c r="E1333" t="s">
        <v>665</v>
      </c>
      <c r="G1333" s="4" t="s">
        <v>1331</v>
      </c>
    </row>
    <row r="1334" spans="1:7" x14ac:dyDescent="0.25">
      <c r="A1334">
        <v>68013052</v>
      </c>
      <c r="B1334">
        <v>78454</v>
      </c>
      <c r="C1334" t="s">
        <v>13490</v>
      </c>
      <c r="D1334" t="s">
        <v>12200</v>
      </c>
      <c r="E1334" t="s">
        <v>666</v>
      </c>
      <c r="G1334" s="4" t="s">
        <v>1332</v>
      </c>
    </row>
    <row r="1335" spans="1:7" x14ac:dyDescent="0.25">
      <c r="A1335">
        <v>68013059</v>
      </c>
      <c r="B1335">
        <v>77129</v>
      </c>
      <c r="C1335" t="s">
        <v>13491</v>
      </c>
      <c r="D1335" t="s">
        <v>12200</v>
      </c>
      <c r="E1335" t="s">
        <v>667</v>
      </c>
      <c r="G1335" s="4" t="s">
        <v>1333</v>
      </c>
    </row>
    <row r="1336" spans="1:7" x14ac:dyDescent="0.25">
      <c r="A1336">
        <v>68013061</v>
      </c>
      <c r="B1336">
        <v>78458</v>
      </c>
      <c r="C1336" t="s">
        <v>13492</v>
      </c>
      <c r="D1336" t="s">
        <v>12200</v>
      </c>
      <c r="E1336" t="s">
        <v>666</v>
      </c>
      <c r="G1336" s="4" t="s">
        <v>1334</v>
      </c>
    </row>
    <row r="1337" spans="1:7" x14ac:dyDescent="0.25">
      <c r="A1337">
        <v>68013041</v>
      </c>
      <c r="B1337">
        <v>78439</v>
      </c>
      <c r="C1337" t="s">
        <v>13493</v>
      </c>
      <c r="D1337" t="s">
        <v>12200</v>
      </c>
      <c r="E1337" t="s">
        <v>668</v>
      </c>
      <c r="G1337" s="4" t="s">
        <v>1335</v>
      </c>
    </row>
    <row r="1338" spans="1:7" x14ac:dyDescent="0.25">
      <c r="A1338">
        <v>68013046</v>
      </c>
      <c r="B1338">
        <v>78448</v>
      </c>
      <c r="C1338" t="s">
        <v>13494</v>
      </c>
      <c r="D1338" t="s">
        <v>12200</v>
      </c>
      <c r="E1338" t="s">
        <v>669</v>
      </c>
      <c r="G1338" s="4" t="s">
        <v>1336</v>
      </c>
    </row>
    <row r="1339" spans="1:7" x14ac:dyDescent="0.25">
      <c r="A1339">
        <v>68013051</v>
      </c>
      <c r="B1339">
        <v>78443</v>
      </c>
      <c r="C1339" t="s">
        <v>13495</v>
      </c>
      <c r="D1339" t="s">
        <v>12200</v>
      </c>
      <c r="E1339" t="s">
        <v>670</v>
      </c>
      <c r="G1339" s="4" t="s">
        <v>1337</v>
      </c>
    </row>
    <row r="1340" spans="1:7" x14ac:dyDescent="0.25">
      <c r="A1340">
        <v>68013497</v>
      </c>
      <c r="B1340">
        <v>78434</v>
      </c>
      <c r="C1340" t="s">
        <v>13496</v>
      </c>
      <c r="D1340" t="s">
        <v>12200</v>
      </c>
      <c r="E1340" t="s">
        <v>373</v>
      </c>
      <c r="G1340" s="4" t="s">
        <v>1338</v>
      </c>
    </row>
    <row r="1341" spans="1:7" x14ac:dyDescent="0.25">
      <c r="A1341">
        <v>68013498</v>
      </c>
      <c r="B1341">
        <v>78504</v>
      </c>
      <c r="C1341" t="s">
        <v>13497</v>
      </c>
      <c r="D1341" t="s">
        <v>12200</v>
      </c>
      <c r="E1341" t="s">
        <v>108</v>
      </c>
      <c r="G1341" s="4" t="s">
        <v>1339</v>
      </c>
    </row>
    <row r="1342" spans="1:7" x14ac:dyDescent="0.25">
      <c r="A1342">
        <v>68013499</v>
      </c>
      <c r="B1342">
        <v>78501</v>
      </c>
      <c r="C1342" t="s">
        <v>12062</v>
      </c>
      <c r="D1342" t="s">
        <v>12200</v>
      </c>
      <c r="E1342" t="s">
        <v>217</v>
      </c>
      <c r="G1342" s="4" t="s">
        <v>1340</v>
      </c>
    </row>
    <row r="1343" spans="1:7" x14ac:dyDescent="0.25">
      <c r="A1343">
        <v>68013493</v>
      </c>
      <c r="B1343">
        <v>78503</v>
      </c>
      <c r="C1343" t="s">
        <v>13498</v>
      </c>
      <c r="D1343" t="s">
        <v>12200</v>
      </c>
      <c r="E1343" t="s">
        <v>108</v>
      </c>
      <c r="G1343" s="4" t="s">
        <v>1341</v>
      </c>
    </row>
    <row r="1344" spans="1:7" x14ac:dyDescent="0.25">
      <c r="A1344">
        <v>68013495</v>
      </c>
      <c r="B1344">
        <v>78502</v>
      </c>
      <c r="C1344" t="s">
        <v>13499</v>
      </c>
      <c r="D1344" t="s">
        <v>12200</v>
      </c>
      <c r="E1344" t="s">
        <v>217</v>
      </c>
      <c r="G1344" s="4" t="s">
        <v>1342</v>
      </c>
    </row>
    <row r="1345" spans="1:7" x14ac:dyDescent="0.25">
      <c r="A1345">
        <v>68013496</v>
      </c>
      <c r="B1345">
        <v>78510</v>
      </c>
      <c r="C1345" t="s">
        <v>13500</v>
      </c>
      <c r="D1345" t="s">
        <v>12200</v>
      </c>
      <c r="E1345" t="s">
        <v>276</v>
      </c>
      <c r="G1345" s="4" t="s">
        <v>1343</v>
      </c>
    </row>
    <row r="1346" spans="1:7" x14ac:dyDescent="0.25">
      <c r="A1346">
        <v>68012134</v>
      </c>
      <c r="B1346">
        <v>78400</v>
      </c>
      <c r="C1346" t="s">
        <v>13501</v>
      </c>
      <c r="D1346" t="s">
        <v>12200</v>
      </c>
      <c r="E1346" t="s">
        <v>671</v>
      </c>
      <c r="G1346" s="4" t="s">
        <v>1344</v>
      </c>
    </row>
    <row r="1347" spans="1:7" x14ac:dyDescent="0.25">
      <c r="A1347">
        <v>68012137</v>
      </c>
      <c r="B1347">
        <v>78401</v>
      </c>
      <c r="C1347" t="s">
        <v>13502</v>
      </c>
      <c r="D1347" t="s">
        <v>12200</v>
      </c>
      <c r="E1347" t="s">
        <v>671</v>
      </c>
      <c r="G1347" s="4" t="s">
        <v>1345</v>
      </c>
    </row>
    <row r="1348" spans="1:7" x14ac:dyDescent="0.25">
      <c r="A1348">
        <v>68012140</v>
      </c>
      <c r="B1348">
        <v>78399</v>
      </c>
      <c r="C1348" t="s">
        <v>13503</v>
      </c>
      <c r="D1348" t="s">
        <v>12200</v>
      </c>
      <c r="E1348" t="s">
        <v>672</v>
      </c>
      <c r="G1348" s="4" t="s">
        <v>1346</v>
      </c>
    </row>
    <row r="1349" spans="1:7" x14ac:dyDescent="0.25">
      <c r="A1349">
        <v>68011847</v>
      </c>
      <c r="B1349">
        <v>78384</v>
      </c>
      <c r="C1349" t="s">
        <v>13504</v>
      </c>
      <c r="D1349" t="s">
        <v>12200</v>
      </c>
      <c r="E1349" t="s">
        <v>673</v>
      </c>
      <c r="G1349" s="4" t="s">
        <v>1347</v>
      </c>
    </row>
    <row r="1350" spans="1:7" x14ac:dyDescent="0.25">
      <c r="A1350">
        <v>68011848</v>
      </c>
      <c r="B1350">
        <v>78385</v>
      </c>
      <c r="C1350" t="s">
        <v>13505</v>
      </c>
      <c r="D1350" t="s">
        <v>12200</v>
      </c>
      <c r="E1350" t="s">
        <v>673</v>
      </c>
      <c r="G1350" s="4" t="s">
        <v>1348</v>
      </c>
    </row>
    <row r="1351" spans="1:7" x14ac:dyDescent="0.25">
      <c r="A1351">
        <v>68011849</v>
      </c>
      <c r="B1351">
        <v>78388</v>
      </c>
      <c r="C1351" t="s">
        <v>13506</v>
      </c>
      <c r="D1351" t="s">
        <v>12200</v>
      </c>
      <c r="E1351" t="s">
        <v>674</v>
      </c>
      <c r="G1351" s="4" t="s">
        <v>1349</v>
      </c>
    </row>
    <row r="1352" spans="1:7" x14ac:dyDescent="0.25">
      <c r="A1352">
        <v>68012327</v>
      </c>
      <c r="B1352">
        <v>78417</v>
      </c>
      <c r="C1352" t="s">
        <v>13507</v>
      </c>
      <c r="D1352" t="s">
        <v>12200</v>
      </c>
      <c r="E1352" t="s">
        <v>675</v>
      </c>
      <c r="G1352" s="4" t="s">
        <v>1350</v>
      </c>
    </row>
    <row r="1353" spans="1:7" x14ac:dyDescent="0.25">
      <c r="A1353">
        <v>68012333</v>
      </c>
      <c r="B1353">
        <v>76642</v>
      </c>
      <c r="C1353" t="s">
        <v>13508</v>
      </c>
      <c r="D1353" t="s">
        <v>12200</v>
      </c>
      <c r="E1353" t="s">
        <v>676</v>
      </c>
      <c r="G1353" s="4" t="s">
        <v>1351</v>
      </c>
    </row>
    <row r="1354" spans="1:7" x14ac:dyDescent="0.25">
      <c r="A1354">
        <v>68012335</v>
      </c>
      <c r="B1354">
        <v>78416</v>
      </c>
      <c r="C1354" t="s">
        <v>13509</v>
      </c>
      <c r="D1354" t="s">
        <v>12200</v>
      </c>
      <c r="E1354" t="s">
        <v>675</v>
      </c>
      <c r="G1354" s="4" t="s">
        <v>1352</v>
      </c>
    </row>
    <row r="1355" spans="1:7" x14ac:dyDescent="0.25">
      <c r="A1355">
        <v>68012144</v>
      </c>
      <c r="B1355">
        <v>78300</v>
      </c>
      <c r="C1355" t="s">
        <v>13510</v>
      </c>
      <c r="D1355" t="s">
        <v>12200</v>
      </c>
      <c r="E1355" t="s">
        <v>258</v>
      </c>
      <c r="G1355" s="4" t="s">
        <v>1353</v>
      </c>
    </row>
    <row r="1356" spans="1:7" x14ac:dyDescent="0.25">
      <c r="A1356">
        <v>68012145</v>
      </c>
      <c r="B1356">
        <v>78412</v>
      </c>
      <c r="C1356" t="s">
        <v>13511</v>
      </c>
      <c r="D1356" t="s">
        <v>12200</v>
      </c>
      <c r="E1356" t="s">
        <v>677</v>
      </c>
      <c r="G1356" s="4" t="s">
        <v>1354</v>
      </c>
    </row>
    <row r="1357" spans="1:7" x14ac:dyDescent="0.25">
      <c r="A1357">
        <v>68015239</v>
      </c>
      <c r="B1357" t="s">
        <v>13214</v>
      </c>
      <c r="C1357" t="s">
        <v>13512</v>
      </c>
      <c r="D1357" t="s">
        <v>12200</v>
      </c>
      <c r="E1357" t="s">
        <v>547</v>
      </c>
      <c r="G1357" s="4" t="s">
        <v>1355</v>
      </c>
    </row>
    <row r="1358" spans="1:7" x14ac:dyDescent="0.25">
      <c r="A1358">
        <v>68015429</v>
      </c>
      <c r="B1358">
        <v>78814</v>
      </c>
      <c r="C1358" t="s">
        <v>13513</v>
      </c>
      <c r="D1358" t="s">
        <v>12200</v>
      </c>
      <c r="E1358" t="s">
        <v>678</v>
      </c>
      <c r="G1358" s="4" t="s">
        <v>1356</v>
      </c>
    </row>
    <row r="1359" spans="1:7" x14ac:dyDescent="0.25">
      <c r="A1359">
        <v>68015431</v>
      </c>
      <c r="B1359">
        <v>78305</v>
      </c>
      <c r="C1359" t="s">
        <v>13514</v>
      </c>
      <c r="D1359" t="s">
        <v>12200</v>
      </c>
      <c r="E1359" t="s">
        <v>250</v>
      </c>
      <c r="G1359" s="4" t="s">
        <v>1357</v>
      </c>
    </row>
    <row r="1360" spans="1:7" x14ac:dyDescent="0.25">
      <c r="A1360">
        <v>68014625</v>
      </c>
      <c r="B1360">
        <v>78611</v>
      </c>
      <c r="C1360" t="s">
        <v>13515</v>
      </c>
      <c r="D1360" t="s">
        <v>12200</v>
      </c>
      <c r="E1360" t="s">
        <v>679</v>
      </c>
      <c r="G1360" s="4" t="s">
        <v>1358</v>
      </c>
    </row>
    <row r="1361" spans="1:7" x14ac:dyDescent="0.25">
      <c r="A1361">
        <v>68014631</v>
      </c>
      <c r="B1361">
        <v>78688</v>
      </c>
      <c r="C1361" t="s">
        <v>13516</v>
      </c>
      <c r="D1361" t="s">
        <v>12200</v>
      </c>
      <c r="E1361" t="s">
        <v>680</v>
      </c>
      <c r="G1361" s="4" t="s">
        <v>1359</v>
      </c>
    </row>
    <row r="1362" spans="1:7" x14ac:dyDescent="0.25">
      <c r="A1362">
        <v>68014637</v>
      </c>
      <c r="B1362">
        <v>78619</v>
      </c>
      <c r="C1362" t="s">
        <v>13517</v>
      </c>
      <c r="D1362" t="s">
        <v>12200</v>
      </c>
      <c r="E1362" t="s">
        <v>386</v>
      </c>
      <c r="G1362" s="4" t="s">
        <v>1360</v>
      </c>
    </row>
    <row r="1363" spans="1:7" x14ac:dyDescent="0.25">
      <c r="A1363">
        <v>68015442</v>
      </c>
      <c r="B1363">
        <v>78815</v>
      </c>
      <c r="C1363" t="s">
        <v>13518</v>
      </c>
      <c r="D1363" t="s">
        <v>12200</v>
      </c>
      <c r="E1363" t="s">
        <v>203</v>
      </c>
      <c r="G1363" s="4" t="s">
        <v>1361</v>
      </c>
    </row>
    <row r="1364" spans="1:7" x14ac:dyDescent="0.25">
      <c r="A1364">
        <v>68015632</v>
      </c>
      <c r="B1364">
        <v>89409</v>
      </c>
      <c r="C1364" t="s">
        <v>13519</v>
      </c>
      <c r="D1364" t="s">
        <v>12200</v>
      </c>
      <c r="E1364" t="s">
        <v>571</v>
      </c>
      <c r="G1364" s="4" t="s">
        <v>1362</v>
      </c>
    </row>
    <row r="1365" spans="1:7" x14ac:dyDescent="0.25">
      <c r="A1365">
        <v>68015635</v>
      </c>
      <c r="B1365">
        <v>89410</v>
      </c>
      <c r="C1365" t="s">
        <v>13520</v>
      </c>
      <c r="D1365" t="s">
        <v>12200</v>
      </c>
      <c r="E1365" t="s">
        <v>571</v>
      </c>
      <c r="G1365" s="4" t="s">
        <v>1363</v>
      </c>
    </row>
    <row r="1366" spans="1:7" x14ac:dyDescent="0.25">
      <c r="A1366">
        <v>68015436</v>
      </c>
      <c r="B1366">
        <v>78813</v>
      </c>
      <c r="C1366" t="s">
        <v>13521</v>
      </c>
      <c r="D1366" t="s">
        <v>12200</v>
      </c>
      <c r="E1366" t="s">
        <v>678</v>
      </c>
      <c r="G1366" s="4" t="s">
        <v>1364</v>
      </c>
    </row>
    <row r="1367" spans="1:7" x14ac:dyDescent="0.25">
      <c r="A1367">
        <v>68015439</v>
      </c>
      <c r="B1367">
        <v>78812</v>
      </c>
      <c r="C1367" t="s">
        <v>13522</v>
      </c>
      <c r="D1367" t="s">
        <v>12200</v>
      </c>
      <c r="E1367" t="s">
        <v>678</v>
      </c>
      <c r="G1367" s="4" t="s">
        <v>1365</v>
      </c>
    </row>
    <row r="1368" spans="1:7" x14ac:dyDescent="0.25">
      <c r="A1368">
        <v>68015440</v>
      </c>
      <c r="B1368">
        <v>78811</v>
      </c>
      <c r="C1368" t="s">
        <v>13523</v>
      </c>
      <c r="D1368" t="s">
        <v>12200</v>
      </c>
      <c r="E1368" t="s">
        <v>681</v>
      </c>
      <c r="G1368" s="4" t="s">
        <v>1366</v>
      </c>
    </row>
    <row r="1369" spans="1:7" x14ac:dyDescent="0.25">
      <c r="A1369">
        <v>68013947</v>
      </c>
      <c r="B1369">
        <v>78505</v>
      </c>
      <c r="C1369" t="s">
        <v>13524</v>
      </c>
      <c r="D1369" t="s">
        <v>12200</v>
      </c>
      <c r="E1369" t="s">
        <v>108</v>
      </c>
      <c r="G1369" s="4" t="s">
        <v>1367</v>
      </c>
    </row>
    <row r="1370" spans="1:7" x14ac:dyDescent="0.25">
      <c r="A1370">
        <v>68013961</v>
      </c>
      <c r="B1370">
        <v>78573</v>
      </c>
      <c r="C1370" t="s">
        <v>13525</v>
      </c>
      <c r="D1370" t="s">
        <v>12200</v>
      </c>
      <c r="E1370" t="s">
        <v>660</v>
      </c>
      <c r="G1370" s="4" t="s">
        <v>1368</v>
      </c>
    </row>
    <row r="1371" spans="1:7" x14ac:dyDescent="0.25">
      <c r="A1371">
        <v>68013966</v>
      </c>
      <c r="B1371">
        <v>78493</v>
      </c>
      <c r="C1371" t="s">
        <v>13526</v>
      </c>
      <c r="D1371" t="s">
        <v>12200</v>
      </c>
      <c r="E1371" t="s">
        <v>682</v>
      </c>
      <c r="G1371" s="4" t="s">
        <v>1369</v>
      </c>
    </row>
    <row r="1372" spans="1:7" x14ac:dyDescent="0.25">
      <c r="A1372">
        <v>68013943</v>
      </c>
      <c r="B1372">
        <v>77465</v>
      </c>
      <c r="C1372" t="s">
        <v>13527</v>
      </c>
      <c r="D1372" t="s">
        <v>12200</v>
      </c>
      <c r="E1372" t="s">
        <v>683</v>
      </c>
      <c r="G1372" s="4" t="s">
        <v>1370</v>
      </c>
    </row>
    <row r="1373" spans="1:7" x14ac:dyDescent="0.25">
      <c r="A1373">
        <v>68013944</v>
      </c>
      <c r="B1373">
        <v>78566</v>
      </c>
      <c r="C1373" t="s">
        <v>13528</v>
      </c>
      <c r="D1373" t="s">
        <v>12200</v>
      </c>
      <c r="E1373" t="s">
        <v>684</v>
      </c>
      <c r="G1373" s="4" t="s">
        <v>1371</v>
      </c>
    </row>
    <row r="1374" spans="1:7" x14ac:dyDescent="0.25">
      <c r="A1374">
        <v>68013946</v>
      </c>
      <c r="B1374">
        <v>78567</v>
      </c>
      <c r="C1374" t="s">
        <v>13529</v>
      </c>
      <c r="D1374" t="s">
        <v>12200</v>
      </c>
      <c r="E1374" t="s">
        <v>484</v>
      </c>
      <c r="G1374" s="4" t="s">
        <v>1372</v>
      </c>
    </row>
    <row r="1375" spans="1:7" x14ac:dyDescent="0.25">
      <c r="A1375">
        <v>68014234</v>
      </c>
      <c r="B1375">
        <v>78292</v>
      </c>
      <c r="C1375" t="s">
        <v>13530</v>
      </c>
      <c r="D1375" t="s">
        <v>12200</v>
      </c>
      <c r="E1375" t="s">
        <v>685</v>
      </c>
      <c r="G1375" s="4" t="s">
        <v>1373</v>
      </c>
    </row>
    <row r="1376" spans="1:7" x14ac:dyDescent="0.25">
      <c r="A1376">
        <v>68014622</v>
      </c>
      <c r="B1376">
        <v>57745</v>
      </c>
      <c r="C1376" t="s">
        <v>13531</v>
      </c>
      <c r="D1376" t="s">
        <v>12200</v>
      </c>
      <c r="E1376" t="s">
        <v>686</v>
      </c>
      <c r="G1376" s="4" t="s">
        <v>1374</v>
      </c>
    </row>
    <row r="1377" spans="1:7" x14ac:dyDescent="0.25">
      <c r="A1377">
        <v>68014067</v>
      </c>
      <c r="B1377" t="s">
        <v>13214</v>
      </c>
      <c r="C1377" t="s">
        <v>13532</v>
      </c>
      <c r="D1377" t="s">
        <v>12200</v>
      </c>
      <c r="E1377" t="s">
        <v>547</v>
      </c>
      <c r="G1377" s="4" t="s">
        <v>1375</v>
      </c>
    </row>
    <row r="1378" spans="1:7" x14ac:dyDescent="0.25">
      <c r="A1378">
        <v>68014068</v>
      </c>
      <c r="B1378" t="s">
        <v>13214</v>
      </c>
      <c r="C1378" t="s">
        <v>13533</v>
      </c>
      <c r="D1378" t="s">
        <v>12200</v>
      </c>
      <c r="E1378" t="s">
        <v>547</v>
      </c>
      <c r="G1378" s="4" t="s">
        <v>1376</v>
      </c>
    </row>
    <row r="1379" spans="1:7" x14ac:dyDescent="0.25">
      <c r="A1379">
        <v>68014233</v>
      </c>
      <c r="B1379">
        <v>78293</v>
      </c>
      <c r="C1379" t="s">
        <v>13534</v>
      </c>
      <c r="D1379" t="s">
        <v>12200</v>
      </c>
      <c r="E1379" t="s">
        <v>687</v>
      </c>
      <c r="G1379" s="4" t="s">
        <v>1377</v>
      </c>
    </row>
    <row r="1380" spans="1:7" x14ac:dyDescent="0.25">
      <c r="A1380">
        <v>68011844</v>
      </c>
      <c r="B1380">
        <v>78330</v>
      </c>
      <c r="C1380" t="s">
        <v>13535</v>
      </c>
      <c r="D1380" t="s">
        <v>12200</v>
      </c>
      <c r="E1380" t="s">
        <v>426</v>
      </c>
      <c r="G1380" s="4" t="s">
        <v>1378</v>
      </c>
    </row>
    <row r="1381" spans="1:7" x14ac:dyDescent="0.25">
      <c r="A1381">
        <v>67017248</v>
      </c>
      <c r="B1381">
        <v>74550</v>
      </c>
      <c r="C1381" t="s">
        <v>13536</v>
      </c>
      <c r="D1381" t="s">
        <v>12200</v>
      </c>
      <c r="E1381" t="s">
        <v>396</v>
      </c>
      <c r="G1381" s="4" t="s">
        <v>1379</v>
      </c>
    </row>
    <row r="1382" spans="1:7" x14ac:dyDescent="0.25">
      <c r="A1382">
        <v>67019189</v>
      </c>
      <c r="B1382">
        <v>74579</v>
      </c>
      <c r="C1382" t="s">
        <v>13537</v>
      </c>
      <c r="D1382" t="s">
        <v>12200</v>
      </c>
      <c r="E1382" t="s">
        <v>688</v>
      </c>
      <c r="G1382" s="4" t="s">
        <v>1380</v>
      </c>
    </row>
    <row r="1383" spans="1:7" x14ac:dyDescent="0.25">
      <c r="A1383">
        <v>68000886</v>
      </c>
      <c r="B1383">
        <v>72579</v>
      </c>
      <c r="C1383" t="s">
        <v>13538</v>
      </c>
      <c r="D1383" t="s">
        <v>12200</v>
      </c>
      <c r="E1383" t="s">
        <v>689</v>
      </c>
      <c r="G1383" s="4" t="s">
        <v>1381</v>
      </c>
    </row>
    <row r="1384" spans="1:7" x14ac:dyDescent="0.25">
      <c r="A1384">
        <v>67017245</v>
      </c>
      <c r="B1384">
        <v>74547</v>
      </c>
      <c r="C1384" t="s">
        <v>13539</v>
      </c>
      <c r="D1384" t="s">
        <v>12200</v>
      </c>
      <c r="E1384" t="s">
        <v>396</v>
      </c>
      <c r="G1384" s="4" t="s">
        <v>1382</v>
      </c>
    </row>
    <row r="1385" spans="1:7" x14ac:dyDescent="0.25">
      <c r="A1385">
        <v>67017246</v>
      </c>
      <c r="B1385">
        <v>74548</v>
      </c>
      <c r="C1385" t="s">
        <v>13540</v>
      </c>
      <c r="D1385" t="s">
        <v>12200</v>
      </c>
      <c r="E1385" t="s">
        <v>396</v>
      </c>
      <c r="G1385" s="4" t="s">
        <v>1383</v>
      </c>
    </row>
    <row r="1386" spans="1:7" x14ac:dyDescent="0.25">
      <c r="A1386">
        <v>67017247</v>
      </c>
      <c r="B1386">
        <v>74549</v>
      </c>
      <c r="C1386" t="s">
        <v>13541</v>
      </c>
      <c r="D1386" t="s">
        <v>12200</v>
      </c>
      <c r="E1386" t="s">
        <v>396</v>
      </c>
      <c r="G1386" s="4" t="s">
        <v>1384</v>
      </c>
    </row>
    <row r="1387" spans="1:7" x14ac:dyDescent="0.25">
      <c r="A1387">
        <v>68001860</v>
      </c>
      <c r="B1387">
        <v>72593</v>
      </c>
      <c r="C1387" t="s">
        <v>13542</v>
      </c>
      <c r="D1387" t="s">
        <v>12200</v>
      </c>
      <c r="E1387" t="s">
        <v>690</v>
      </c>
      <c r="G1387" s="4" t="s">
        <v>1385</v>
      </c>
    </row>
    <row r="1388" spans="1:7" x14ac:dyDescent="0.25">
      <c r="A1388">
        <v>68001861</v>
      </c>
      <c r="B1388">
        <v>72594</v>
      </c>
      <c r="C1388" t="s">
        <v>13543</v>
      </c>
      <c r="D1388" t="s">
        <v>12200</v>
      </c>
      <c r="E1388" t="s">
        <v>690</v>
      </c>
      <c r="G1388" s="4" t="s">
        <v>1386</v>
      </c>
    </row>
    <row r="1389" spans="1:7" x14ac:dyDescent="0.25">
      <c r="A1389">
        <v>68002031</v>
      </c>
      <c r="B1389">
        <v>72595</v>
      </c>
      <c r="C1389" t="s">
        <v>13544</v>
      </c>
      <c r="D1389" t="s">
        <v>12200</v>
      </c>
      <c r="E1389" t="s">
        <v>691</v>
      </c>
      <c r="G1389" s="4" t="s">
        <v>1387</v>
      </c>
    </row>
    <row r="1390" spans="1:7" x14ac:dyDescent="0.25">
      <c r="A1390">
        <v>68000891</v>
      </c>
      <c r="B1390" t="s">
        <v>13214</v>
      </c>
      <c r="C1390" t="s">
        <v>13545</v>
      </c>
      <c r="D1390" t="s">
        <v>12200</v>
      </c>
      <c r="E1390" t="s">
        <v>689</v>
      </c>
      <c r="G1390" s="4" t="s">
        <v>1388</v>
      </c>
    </row>
    <row r="1391" spans="1:7" x14ac:dyDescent="0.25">
      <c r="A1391">
        <v>68000978</v>
      </c>
      <c r="B1391">
        <v>72582</v>
      </c>
      <c r="C1391" t="s">
        <v>13546</v>
      </c>
      <c r="D1391" t="s">
        <v>12200</v>
      </c>
      <c r="E1391" t="s">
        <v>689</v>
      </c>
      <c r="G1391" s="4" t="s">
        <v>1389</v>
      </c>
    </row>
    <row r="1392" spans="1:7" x14ac:dyDescent="0.25">
      <c r="A1392">
        <v>68001441</v>
      </c>
      <c r="B1392">
        <v>72585</v>
      </c>
      <c r="C1392" t="s">
        <v>13547</v>
      </c>
      <c r="D1392" t="s">
        <v>12200</v>
      </c>
      <c r="E1392" t="s">
        <v>354</v>
      </c>
      <c r="G1392" s="4" t="s">
        <v>1390</v>
      </c>
    </row>
    <row r="1393" spans="1:7" x14ac:dyDescent="0.25">
      <c r="A1393">
        <v>67017035</v>
      </c>
      <c r="B1393">
        <v>77877</v>
      </c>
      <c r="C1393" t="s">
        <v>13548</v>
      </c>
      <c r="D1393" t="s">
        <v>12200</v>
      </c>
      <c r="E1393" t="s">
        <v>692</v>
      </c>
      <c r="G1393" s="4" t="s">
        <v>1391</v>
      </c>
    </row>
    <row r="1394" spans="1:7" x14ac:dyDescent="0.25">
      <c r="A1394">
        <v>67017036</v>
      </c>
      <c r="B1394">
        <v>77970</v>
      </c>
      <c r="C1394" t="s">
        <v>13549</v>
      </c>
      <c r="D1394" t="s">
        <v>12200</v>
      </c>
      <c r="E1394" t="s">
        <v>693</v>
      </c>
      <c r="G1394" s="4" t="s">
        <v>1392</v>
      </c>
    </row>
    <row r="1395" spans="1:7" x14ac:dyDescent="0.25">
      <c r="A1395">
        <v>67017037</v>
      </c>
      <c r="B1395">
        <v>78001</v>
      </c>
      <c r="C1395" t="s">
        <v>13550</v>
      </c>
      <c r="D1395" t="s">
        <v>12200</v>
      </c>
      <c r="E1395" t="s">
        <v>108</v>
      </c>
      <c r="G1395" s="4" t="s">
        <v>1393</v>
      </c>
    </row>
    <row r="1396" spans="1:7" x14ac:dyDescent="0.25">
      <c r="A1396">
        <v>67017008</v>
      </c>
      <c r="B1396">
        <v>78160</v>
      </c>
      <c r="C1396" t="s">
        <v>13551</v>
      </c>
      <c r="D1396" t="s">
        <v>12200</v>
      </c>
      <c r="E1396" t="s">
        <v>166</v>
      </c>
      <c r="G1396" s="4" t="s">
        <v>1394</v>
      </c>
    </row>
    <row r="1397" spans="1:7" x14ac:dyDescent="0.25">
      <c r="A1397">
        <v>67017009</v>
      </c>
      <c r="B1397">
        <v>77523</v>
      </c>
      <c r="C1397" t="s">
        <v>13552</v>
      </c>
      <c r="D1397" t="s">
        <v>12200</v>
      </c>
      <c r="E1397" t="s">
        <v>694</v>
      </c>
      <c r="G1397" s="4" t="s">
        <v>1395</v>
      </c>
    </row>
    <row r="1398" spans="1:7" x14ac:dyDescent="0.25">
      <c r="A1398">
        <v>67017242</v>
      </c>
      <c r="B1398">
        <v>74544</v>
      </c>
      <c r="C1398" t="s">
        <v>13553</v>
      </c>
      <c r="D1398" t="s">
        <v>12200</v>
      </c>
      <c r="E1398" t="s">
        <v>396</v>
      </c>
      <c r="G1398" s="4" t="s">
        <v>1396</v>
      </c>
    </row>
    <row r="1399" spans="1:7" x14ac:dyDescent="0.25">
      <c r="A1399">
        <v>67017243</v>
      </c>
      <c r="B1399">
        <v>74545</v>
      </c>
      <c r="C1399" t="s">
        <v>13554</v>
      </c>
      <c r="D1399" t="s">
        <v>12200</v>
      </c>
      <c r="E1399" t="s">
        <v>396</v>
      </c>
      <c r="G1399" s="4" t="s">
        <v>1397</v>
      </c>
    </row>
    <row r="1400" spans="1:7" x14ac:dyDescent="0.25">
      <c r="A1400">
        <v>67017244</v>
      </c>
      <c r="B1400">
        <v>75596</v>
      </c>
      <c r="C1400" t="s">
        <v>13555</v>
      </c>
      <c r="D1400" t="s">
        <v>12200</v>
      </c>
      <c r="E1400" t="s">
        <v>396</v>
      </c>
      <c r="G1400" s="4" t="s">
        <v>1398</v>
      </c>
    </row>
    <row r="1401" spans="1:7" x14ac:dyDescent="0.25">
      <c r="A1401">
        <v>67017045</v>
      </c>
      <c r="B1401">
        <v>78099</v>
      </c>
      <c r="C1401" t="s">
        <v>13556</v>
      </c>
      <c r="D1401" t="s">
        <v>12200</v>
      </c>
      <c r="E1401" t="s">
        <v>695</v>
      </c>
      <c r="G1401" s="4" t="s">
        <v>1399</v>
      </c>
    </row>
    <row r="1402" spans="1:7" x14ac:dyDescent="0.25">
      <c r="A1402">
        <v>67017049</v>
      </c>
      <c r="B1402">
        <v>78117</v>
      </c>
      <c r="C1402" t="s">
        <v>13557</v>
      </c>
      <c r="D1402" t="s">
        <v>12200</v>
      </c>
      <c r="E1402" t="s">
        <v>696</v>
      </c>
      <c r="G1402" s="4" t="s">
        <v>1400</v>
      </c>
    </row>
    <row r="1403" spans="1:7" x14ac:dyDescent="0.25">
      <c r="A1403">
        <v>68010714</v>
      </c>
      <c r="B1403">
        <v>78267</v>
      </c>
      <c r="C1403" t="s">
        <v>13558</v>
      </c>
      <c r="D1403" t="s">
        <v>12200</v>
      </c>
      <c r="E1403" t="s">
        <v>697</v>
      </c>
      <c r="G1403" s="4" t="s">
        <v>1401</v>
      </c>
    </row>
    <row r="1404" spans="1:7" x14ac:dyDescent="0.25">
      <c r="A1404">
        <v>68010950</v>
      </c>
      <c r="B1404">
        <v>78282</v>
      </c>
      <c r="C1404" t="s">
        <v>13559</v>
      </c>
      <c r="D1404" t="s">
        <v>12200</v>
      </c>
      <c r="E1404" t="s">
        <v>698</v>
      </c>
      <c r="G1404" s="4" t="s">
        <v>1402</v>
      </c>
    </row>
    <row r="1405" spans="1:7" x14ac:dyDescent="0.25">
      <c r="A1405">
        <v>68010951</v>
      </c>
      <c r="B1405">
        <v>78273</v>
      </c>
      <c r="C1405" t="s">
        <v>13560</v>
      </c>
      <c r="D1405" t="s">
        <v>12200</v>
      </c>
      <c r="E1405" t="s">
        <v>489</v>
      </c>
      <c r="G1405" s="4" t="s">
        <v>1403</v>
      </c>
    </row>
    <row r="1406" spans="1:7" x14ac:dyDescent="0.25">
      <c r="A1406">
        <v>68010707</v>
      </c>
      <c r="B1406">
        <v>78269</v>
      </c>
      <c r="C1406" t="s">
        <v>13561</v>
      </c>
      <c r="D1406" t="s">
        <v>12200</v>
      </c>
      <c r="E1406" t="s">
        <v>259</v>
      </c>
      <c r="G1406" s="4" t="s">
        <v>1404</v>
      </c>
    </row>
    <row r="1407" spans="1:7" x14ac:dyDescent="0.25">
      <c r="A1407">
        <v>68010708</v>
      </c>
      <c r="B1407">
        <v>78228</v>
      </c>
      <c r="C1407" t="s">
        <v>13562</v>
      </c>
      <c r="D1407" t="s">
        <v>12200</v>
      </c>
      <c r="E1407" t="s">
        <v>699</v>
      </c>
      <c r="G1407" s="4" t="s">
        <v>1405</v>
      </c>
    </row>
    <row r="1408" spans="1:7" x14ac:dyDescent="0.25">
      <c r="A1408">
        <v>68010713</v>
      </c>
      <c r="B1408">
        <v>78230</v>
      </c>
      <c r="C1408" t="s">
        <v>13563</v>
      </c>
      <c r="D1408" t="s">
        <v>12200</v>
      </c>
      <c r="E1408" t="s">
        <v>699</v>
      </c>
      <c r="G1408" s="4" t="s">
        <v>1406</v>
      </c>
    </row>
    <row r="1409" spans="1:7" x14ac:dyDescent="0.25">
      <c r="A1409">
        <v>68011837</v>
      </c>
      <c r="B1409">
        <v>78386</v>
      </c>
      <c r="C1409" t="s">
        <v>13564</v>
      </c>
      <c r="D1409" t="s">
        <v>12200</v>
      </c>
      <c r="E1409" t="s">
        <v>700</v>
      </c>
      <c r="G1409" s="4" t="s">
        <v>1407</v>
      </c>
    </row>
    <row r="1410" spans="1:7" x14ac:dyDescent="0.25">
      <c r="A1410">
        <v>68011838</v>
      </c>
      <c r="B1410">
        <v>77116</v>
      </c>
      <c r="C1410" t="s">
        <v>13565</v>
      </c>
      <c r="D1410" t="s">
        <v>12200</v>
      </c>
      <c r="E1410" t="s">
        <v>701</v>
      </c>
      <c r="G1410" s="4" t="s">
        <v>1408</v>
      </c>
    </row>
    <row r="1411" spans="1:7" x14ac:dyDescent="0.25">
      <c r="A1411">
        <v>68011841</v>
      </c>
      <c r="B1411">
        <v>78389</v>
      </c>
      <c r="C1411" t="s">
        <v>13566</v>
      </c>
      <c r="D1411" t="s">
        <v>12200</v>
      </c>
      <c r="E1411" t="s">
        <v>674</v>
      </c>
      <c r="G1411" s="4" t="s">
        <v>1409</v>
      </c>
    </row>
    <row r="1412" spans="1:7" x14ac:dyDescent="0.25">
      <c r="A1412">
        <v>68010960</v>
      </c>
      <c r="B1412">
        <v>78274</v>
      </c>
      <c r="C1412" t="s">
        <v>13567</v>
      </c>
      <c r="D1412" t="s">
        <v>12200</v>
      </c>
      <c r="E1412" t="s">
        <v>489</v>
      </c>
      <c r="G1412" s="4" t="s">
        <v>1410</v>
      </c>
    </row>
    <row r="1413" spans="1:7" x14ac:dyDescent="0.25">
      <c r="A1413">
        <v>68011050</v>
      </c>
      <c r="B1413">
        <v>78286</v>
      </c>
      <c r="C1413" t="s">
        <v>13568</v>
      </c>
      <c r="D1413" t="s">
        <v>12200</v>
      </c>
      <c r="E1413" t="s">
        <v>15</v>
      </c>
      <c r="G1413" s="4" t="s">
        <v>1411</v>
      </c>
    </row>
    <row r="1414" spans="1:7" x14ac:dyDescent="0.25">
      <c r="A1414">
        <v>68011835</v>
      </c>
      <c r="B1414">
        <v>78321</v>
      </c>
      <c r="C1414" t="s">
        <v>13569</v>
      </c>
      <c r="D1414" t="s">
        <v>12200</v>
      </c>
      <c r="E1414" t="s">
        <v>702</v>
      </c>
      <c r="G1414" s="4" t="s">
        <v>1412</v>
      </c>
    </row>
    <row r="1415" spans="1:7" x14ac:dyDescent="0.25">
      <c r="A1415">
        <v>68004924</v>
      </c>
      <c r="B1415">
        <v>35706</v>
      </c>
      <c r="C1415" t="s">
        <v>13570</v>
      </c>
      <c r="D1415" t="s">
        <v>12200</v>
      </c>
      <c r="E1415" t="s">
        <v>703</v>
      </c>
      <c r="G1415" s="4" t="s">
        <v>1413</v>
      </c>
    </row>
    <row r="1416" spans="1:7" x14ac:dyDescent="0.25">
      <c r="A1416">
        <v>68005085</v>
      </c>
      <c r="B1416">
        <v>72619</v>
      </c>
      <c r="C1416" t="s">
        <v>13571</v>
      </c>
      <c r="D1416" t="s">
        <v>12200</v>
      </c>
      <c r="E1416" t="s">
        <v>704</v>
      </c>
      <c r="G1416" s="4" t="s">
        <v>1414</v>
      </c>
    </row>
    <row r="1417" spans="1:7" x14ac:dyDescent="0.25">
      <c r="A1417">
        <v>68008278</v>
      </c>
      <c r="B1417">
        <v>38923</v>
      </c>
      <c r="C1417" t="s">
        <v>13572</v>
      </c>
      <c r="D1417" t="s">
        <v>12200</v>
      </c>
      <c r="E1417" t="s">
        <v>705</v>
      </c>
      <c r="G1417" s="4" t="s">
        <v>1415</v>
      </c>
    </row>
    <row r="1418" spans="1:7" x14ac:dyDescent="0.25">
      <c r="A1418">
        <v>68002032</v>
      </c>
      <c r="B1418">
        <v>72596</v>
      </c>
      <c r="C1418" t="s">
        <v>13573</v>
      </c>
      <c r="D1418" t="s">
        <v>12200</v>
      </c>
      <c r="E1418" t="s">
        <v>691</v>
      </c>
      <c r="G1418" s="4" t="s">
        <v>1416</v>
      </c>
    </row>
    <row r="1419" spans="1:7" x14ac:dyDescent="0.25">
      <c r="A1419">
        <v>68004176</v>
      </c>
      <c r="B1419">
        <v>72602</v>
      </c>
      <c r="C1419" t="s">
        <v>13574</v>
      </c>
      <c r="D1419" t="s">
        <v>12200</v>
      </c>
      <c r="E1419" t="s">
        <v>704</v>
      </c>
      <c r="G1419" s="4" t="s">
        <v>1417</v>
      </c>
    </row>
    <row r="1420" spans="1:7" x14ac:dyDescent="0.25">
      <c r="A1420">
        <v>68004833</v>
      </c>
      <c r="B1420">
        <v>72612</v>
      </c>
      <c r="C1420" t="s">
        <v>13575</v>
      </c>
      <c r="D1420" t="s">
        <v>12200</v>
      </c>
      <c r="E1420" t="s">
        <v>98</v>
      </c>
      <c r="G1420" s="4" t="s">
        <v>1418</v>
      </c>
    </row>
    <row r="1421" spans="1:7" x14ac:dyDescent="0.25">
      <c r="A1421">
        <v>68010703</v>
      </c>
      <c r="B1421">
        <v>78266</v>
      </c>
      <c r="C1421" t="s">
        <v>13576</v>
      </c>
      <c r="D1421" t="s">
        <v>12200</v>
      </c>
      <c r="E1421" t="s">
        <v>706</v>
      </c>
      <c r="G1421" s="4" t="s">
        <v>1419</v>
      </c>
    </row>
    <row r="1422" spans="1:7" x14ac:dyDescent="0.25">
      <c r="A1422">
        <v>68010704</v>
      </c>
      <c r="B1422">
        <v>78229</v>
      </c>
      <c r="C1422" t="s">
        <v>13577</v>
      </c>
      <c r="D1422" t="s">
        <v>12200</v>
      </c>
      <c r="E1422" t="s">
        <v>699</v>
      </c>
      <c r="G1422" s="4" t="s">
        <v>1420</v>
      </c>
    </row>
    <row r="1423" spans="1:7" x14ac:dyDescent="0.25">
      <c r="A1423">
        <v>68010706</v>
      </c>
      <c r="B1423">
        <v>78261</v>
      </c>
      <c r="C1423" t="s">
        <v>13578</v>
      </c>
      <c r="D1423" t="s">
        <v>12200</v>
      </c>
      <c r="E1423" t="s">
        <v>38</v>
      </c>
      <c r="G1423" s="4" t="s">
        <v>1421</v>
      </c>
    </row>
    <row r="1424" spans="1:7" x14ac:dyDescent="0.25">
      <c r="A1424">
        <v>68008491</v>
      </c>
      <c r="B1424">
        <v>77128</v>
      </c>
      <c r="C1424" t="s">
        <v>13579</v>
      </c>
      <c r="D1424" t="s">
        <v>12200</v>
      </c>
      <c r="E1424" t="s">
        <v>707</v>
      </c>
      <c r="G1424" s="4" t="s">
        <v>1422</v>
      </c>
    </row>
    <row r="1425" spans="1:7" x14ac:dyDescent="0.25">
      <c r="A1425">
        <v>68008825</v>
      </c>
      <c r="B1425">
        <v>72750</v>
      </c>
      <c r="C1425" t="s">
        <v>13580</v>
      </c>
      <c r="D1425" t="s">
        <v>12200</v>
      </c>
      <c r="E1425" t="s">
        <v>704</v>
      </c>
      <c r="G1425" s="4" t="s">
        <v>1423</v>
      </c>
    </row>
    <row r="1426" spans="1:7" x14ac:dyDescent="0.25">
      <c r="A1426">
        <v>68010700</v>
      </c>
      <c r="B1426">
        <v>78248</v>
      </c>
      <c r="C1426" t="s">
        <v>13581</v>
      </c>
      <c r="D1426" t="s">
        <v>12200</v>
      </c>
      <c r="E1426" t="s">
        <v>82</v>
      </c>
      <c r="G1426" s="4" t="s">
        <v>1424</v>
      </c>
    </row>
    <row r="1427" spans="1:7" x14ac:dyDescent="0.25">
      <c r="A1427">
        <v>68118282</v>
      </c>
      <c r="B1427">
        <v>94008</v>
      </c>
      <c r="C1427" t="s">
        <v>13582</v>
      </c>
      <c r="D1427" t="s">
        <v>12200</v>
      </c>
      <c r="E1427" t="s">
        <v>154</v>
      </c>
      <c r="G1427" s="4" t="s">
        <v>1425</v>
      </c>
    </row>
    <row r="1428" spans="1:7" x14ac:dyDescent="0.25">
      <c r="A1428">
        <v>68248801</v>
      </c>
      <c r="B1428">
        <v>102362</v>
      </c>
      <c r="C1428" t="s">
        <v>13583</v>
      </c>
      <c r="D1428" t="s">
        <v>12200</v>
      </c>
      <c r="E1428" t="s">
        <v>708</v>
      </c>
      <c r="G1428" s="4" t="s">
        <v>1426</v>
      </c>
    </row>
    <row r="1429" spans="1:7" x14ac:dyDescent="0.25">
      <c r="A1429">
        <v>68248802</v>
      </c>
      <c r="B1429">
        <v>102363</v>
      </c>
      <c r="C1429" t="s">
        <v>13584</v>
      </c>
      <c r="D1429" t="s">
        <v>12200</v>
      </c>
      <c r="E1429" t="s">
        <v>709</v>
      </c>
      <c r="G1429" s="4" t="s">
        <v>1427</v>
      </c>
    </row>
    <row r="1430" spans="1:7" x14ac:dyDescent="0.25">
      <c r="A1430">
        <v>68249835</v>
      </c>
      <c r="B1430">
        <v>102435</v>
      </c>
      <c r="C1430" t="s">
        <v>13585</v>
      </c>
      <c r="D1430" t="s">
        <v>12200</v>
      </c>
      <c r="E1430" t="s">
        <v>405</v>
      </c>
      <c r="G1430" s="4" t="s">
        <v>1428</v>
      </c>
    </row>
    <row r="1431" spans="1:7" x14ac:dyDescent="0.25">
      <c r="A1431">
        <v>68248797</v>
      </c>
      <c r="B1431">
        <v>85298</v>
      </c>
      <c r="C1431" t="s">
        <v>13586</v>
      </c>
      <c r="D1431" t="s">
        <v>12200</v>
      </c>
      <c r="E1431" t="s">
        <v>710</v>
      </c>
      <c r="G1431" s="4" t="s">
        <v>1429</v>
      </c>
    </row>
    <row r="1432" spans="1:7" x14ac:dyDescent="0.25">
      <c r="A1432">
        <v>68248798</v>
      </c>
      <c r="B1432">
        <v>101066</v>
      </c>
      <c r="C1432" t="s">
        <v>13587</v>
      </c>
      <c r="D1432" t="s">
        <v>12200</v>
      </c>
      <c r="E1432" t="s">
        <v>710</v>
      </c>
      <c r="G1432" s="4" t="s">
        <v>1430</v>
      </c>
    </row>
    <row r="1433" spans="1:7" x14ac:dyDescent="0.25">
      <c r="A1433">
        <v>68248799</v>
      </c>
      <c r="B1433">
        <v>101736</v>
      </c>
      <c r="C1433" t="s">
        <v>13588</v>
      </c>
      <c r="D1433" t="s">
        <v>12200</v>
      </c>
      <c r="E1433" t="s">
        <v>710</v>
      </c>
      <c r="G1433" s="4" t="s">
        <v>1431</v>
      </c>
    </row>
    <row r="1434" spans="1:7" x14ac:dyDescent="0.25">
      <c r="A1434">
        <v>68250807</v>
      </c>
      <c r="B1434">
        <v>102483</v>
      </c>
      <c r="C1434" t="s">
        <v>13589</v>
      </c>
      <c r="D1434" t="s">
        <v>12200</v>
      </c>
      <c r="E1434" t="s">
        <v>711</v>
      </c>
      <c r="G1434" s="4" t="s">
        <v>1432</v>
      </c>
    </row>
    <row r="1435" spans="1:7" x14ac:dyDescent="0.25">
      <c r="A1435">
        <v>68250808</v>
      </c>
      <c r="B1435">
        <v>102485</v>
      </c>
      <c r="C1435" t="s">
        <v>13590</v>
      </c>
      <c r="D1435" t="s">
        <v>12200</v>
      </c>
      <c r="E1435" t="s">
        <v>712</v>
      </c>
      <c r="G1435" s="4" t="s">
        <v>1433</v>
      </c>
    </row>
    <row r="1436" spans="1:7" x14ac:dyDescent="0.25">
      <c r="A1436">
        <v>68250809</v>
      </c>
      <c r="B1436">
        <v>102486</v>
      </c>
      <c r="C1436" t="s">
        <v>13591</v>
      </c>
      <c r="D1436" t="s">
        <v>12200</v>
      </c>
      <c r="E1436" t="s">
        <v>712</v>
      </c>
      <c r="G1436" s="4" t="s">
        <v>1434</v>
      </c>
    </row>
    <row r="1437" spans="1:7" x14ac:dyDescent="0.25">
      <c r="A1437">
        <v>68250804</v>
      </c>
      <c r="B1437">
        <v>102233</v>
      </c>
      <c r="C1437" t="s">
        <v>13592</v>
      </c>
      <c r="D1437" t="s">
        <v>12200</v>
      </c>
      <c r="E1437" t="s">
        <v>711</v>
      </c>
      <c r="G1437" s="4" t="s">
        <v>1435</v>
      </c>
    </row>
    <row r="1438" spans="1:7" x14ac:dyDescent="0.25">
      <c r="A1438">
        <v>68250805</v>
      </c>
      <c r="B1438">
        <v>102443</v>
      </c>
      <c r="C1438" t="s">
        <v>13593</v>
      </c>
      <c r="D1438" t="s">
        <v>12200</v>
      </c>
      <c r="E1438" t="s">
        <v>713</v>
      </c>
      <c r="G1438" s="4" t="s">
        <v>1436</v>
      </c>
    </row>
    <row r="1439" spans="1:7" x14ac:dyDescent="0.25">
      <c r="A1439">
        <v>68250806</v>
      </c>
      <c r="B1439">
        <v>102482</v>
      </c>
      <c r="C1439" t="s">
        <v>13594</v>
      </c>
      <c r="D1439" t="s">
        <v>12200</v>
      </c>
      <c r="E1439" t="s">
        <v>711</v>
      </c>
      <c r="G1439" s="4" t="s">
        <v>1437</v>
      </c>
    </row>
    <row r="1440" spans="1:7" x14ac:dyDescent="0.25">
      <c r="A1440">
        <v>68246930</v>
      </c>
      <c r="B1440">
        <v>102236</v>
      </c>
      <c r="C1440" t="s">
        <v>13595</v>
      </c>
      <c r="D1440" t="s">
        <v>12200</v>
      </c>
      <c r="E1440" t="s">
        <v>714</v>
      </c>
      <c r="G1440" s="4" t="s">
        <v>1438</v>
      </c>
    </row>
    <row r="1441" spans="1:7" x14ac:dyDescent="0.25">
      <c r="A1441">
        <v>68247317</v>
      </c>
      <c r="B1441">
        <v>102178</v>
      </c>
      <c r="C1441" t="s">
        <v>13596</v>
      </c>
      <c r="D1441" t="s">
        <v>12200</v>
      </c>
      <c r="E1441" t="s">
        <v>715</v>
      </c>
      <c r="G1441" s="4" t="s">
        <v>1439</v>
      </c>
    </row>
    <row r="1442" spans="1:7" x14ac:dyDescent="0.25">
      <c r="A1442">
        <v>68247441</v>
      </c>
      <c r="B1442">
        <v>102238</v>
      </c>
      <c r="C1442" t="s">
        <v>13597</v>
      </c>
      <c r="D1442" t="s">
        <v>12200</v>
      </c>
      <c r="E1442" t="s">
        <v>167</v>
      </c>
      <c r="G1442" s="4" t="s">
        <v>1440</v>
      </c>
    </row>
    <row r="1443" spans="1:7" x14ac:dyDescent="0.25">
      <c r="A1443">
        <v>68245366</v>
      </c>
      <c r="B1443">
        <v>102176</v>
      </c>
      <c r="C1443" t="s">
        <v>13598</v>
      </c>
      <c r="D1443" t="s">
        <v>12200</v>
      </c>
      <c r="E1443" t="s">
        <v>716</v>
      </c>
      <c r="G1443" s="4" t="s">
        <v>1441</v>
      </c>
    </row>
    <row r="1444" spans="1:7" x14ac:dyDescent="0.25">
      <c r="A1444">
        <v>68245810</v>
      </c>
      <c r="B1444">
        <v>102183</v>
      </c>
      <c r="C1444" t="s">
        <v>11929</v>
      </c>
      <c r="D1444" t="s">
        <v>12200</v>
      </c>
      <c r="E1444" t="s">
        <v>717</v>
      </c>
      <c r="G1444" s="4" t="s">
        <v>1442</v>
      </c>
    </row>
    <row r="1445" spans="1:7" x14ac:dyDescent="0.25">
      <c r="A1445">
        <v>68245811</v>
      </c>
      <c r="B1445">
        <v>102184</v>
      </c>
      <c r="C1445" t="s">
        <v>13599</v>
      </c>
      <c r="D1445" t="s">
        <v>12200</v>
      </c>
      <c r="E1445" t="s">
        <v>718</v>
      </c>
      <c r="G1445" s="4" t="s">
        <v>1443</v>
      </c>
    </row>
    <row r="1446" spans="1:7" x14ac:dyDescent="0.25">
      <c r="A1446">
        <v>68247892</v>
      </c>
      <c r="B1446">
        <v>102285</v>
      </c>
      <c r="C1446" t="s">
        <v>13600</v>
      </c>
      <c r="D1446" t="s">
        <v>12200</v>
      </c>
      <c r="E1446" t="s">
        <v>690</v>
      </c>
      <c r="G1446" s="4" t="s">
        <v>1444</v>
      </c>
    </row>
    <row r="1447" spans="1:7" x14ac:dyDescent="0.25">
      <c r="A1447">
        <v>68248179</v>
      </c>
      <c r="B1447">
        <v>103120</v>
      </c>
      <c r="C1447" t="s">
        <v>13601</v>
      </c>
      <c r="D1447" t="s">
        <v>12200</v>
      </c>
      <c r="E1447" t="s">
        <v>719</v>
      </c>
      <c r="G1447" s="4" t="s">
        <v>1445</v>
      </c>
    </row>
    <row r="1448" spans="1:7" x14ac:dyDescent="0.25">
      <c r="A1448">
        <v>68248796</v>
      </c>
      <c r="B1448">
        <v>85296</v>
      </c>
      <c r="C1448" t="s">
        <v>13602</v>
      </c>
      <c r="D1448" t="s">
        <v>12200</v>
      </c>
      <c r="E1448" t="s">
        <v>710</v>
      </c>
      <c r="G1448" s="4" t="s">
        <v>1446</v>
      </c>
    </row>
    <row r="1449" spans="1:7" x14ac:dyDescent="0.25">
      <c r="A1449">
        <v>68247889</v>
      </c>
      <c r="B1449">
        <v>93751</v>
      </c>
      <c r="C1449" t="s">
        <v>10773</v>
      </c>
      <c r="D1449" t="s">
        <v>12200</v>
      </c>
      <c r="E1449" t="s">
        <v>720</v>
      </c>
      <c r="G1449" s="4" t="s">
        <v>1447</v>
      </c>
    </row>
    <row r="1450" spans="1:7" x14ac:dyDescent="0.25">
      <c r="A1450">
        <v>68247890</v>
      </c>
      <c r="B1450">
        <v>102011</v>
      </c>
      <c r="C1450" t="s">
        <v>13603</v>
      </c>
      <c r="D1450" t="s">
        <v>12200</v>
      </c>
      <c r="E1450" t="s">
        <v>721</v>
      </c>
      <c r="G1450" s="4" t="s">
        <v>1448</v>
      </c>
    </row>
    <row r="1451" spans="1:7" x14ac:dyDescent="0.25">
      <c r="A1451">
        <v>68247891</v>
      </c>
      <c r="B1451">
        <v>102284</v>
      </c>
      <c r="C1451" t="s">
        <v>13604</v>
      </c>
      <c r="D1451" t="s">
        <v>12200</v>
      </c>
      <c r="E1451" t="s">
        <v>690</v>
      </c>
      <c r="G1451" s="4" t="s">
        <v>1449</v>
      </c>
    </row>
    <row r="1452" spans="1:7" x14ac:dyDescent="0.25">
      <c r="A1452">
        <v>68254708</v>
      </c>
      <c r="B1452">
        <v>102597</v>
      </c>
      <c r="C1452" t="s">
        <v>13605</v>
      </c>
      <c r="D1452" t="s">
        <v>12200</v>
      </c>
      <c r="E1452" t="s">
        <v>722</v>
      </c>
      <c r="G1452" s="4" t="s">
        <v>1450</v>
      </c>
    </row>
    <row r="1453" spans="1:7" x14ac:dyDescent="0.25">
      <c r="A1453">
        <v>68254710</v>
      </c>
      <c r="B1453">
        <v>102663</v>
      </c>
      <c r="C1453" t="s">
        <v>13606</v>
      </c>
      <c r="D1453" t="s">
        <v>12200</v>
      </c>
      <c r="E1453" t="s">
        <v>723</v>
      </c>
      <c r="G1453" s="4" t="s">
        <v>1451</v>
      </c>
    </row>
    <row r="1454" spans="1:7" x14ac:dyDescent="0.25">
      <c r="A1454">
        <v>68254711</v>
      </c>
      <c r="B1454">
        <v>102681</v>
      </c>
      <c r="C1454" t="s">
        <v>13607</v>
      </c>
      <c r="D1454" t="s">
        <v>12200</v>
      </c>
      <c r="E1454" t="s">
        <v>724</v>
      </c>
      <c r="G1454" s="4" t="s">
        <v>1452</v>
      </c>
    </row>
    <row r="1455" spans="1:7" x14ac:dyDescent="0.25">
      <c r="A1455">
        <v>68253881</v>
      </c>
      <c r="B1455">
        <v>102666</v>
      </c>
      <c r="C1455" t="s">
        <v>9858</v>
      </c>
      <c r="D1455" t="s">
        <v>12200</v>
      </c>
      <c r="E1455" t="s">
        <v>725</v>
      </c>
      <c r="G1455" s="4" t="s">
        <v>1453</v>
      </c>
    </row>
    <row r="1456" spans="1:7" x14ac:dyDescent="0.25">
      <c r="A1456">
        <v>68254706</v>
      </c>
      <c r="B1456">
        <v>102595</v>
      </c>
      <c r="C1456" t="s">
        <v>13608</v>
      </c>
      <c r="D1456" t="s">
        <v>12200</v>
      </c>
      <c r="E1456" t="s">
        <v>431</v>
      </c>
      <c r="G1456" s="4" t="s">
        <v>1454</v>
      </c>
    </row>
    <row r="1457" spans="1:7" x14ac:dyDescent="0.25">
      <c r="A1457">
        <v>68254707</v>
      </c>
      <c r="B1457">
        <v>102596</v>
      </c>
      <c r="C1457" t="s">
        <v>13609</v>
      </c>
      <c r="D1457" t="s">
        <v>12200</v>
      </c>
      <c r="E1457" t="s">
        <v>431</v>
      </c>
      <c r="G1457" s="4" t="s">
        <v>1455</v>
      </c>
    </row>
    <row r="1458" spans="1:7" x14ac:dyDescent="0.25">
      <c r="A1458">
        <v>68255927</v>
      </c>
      <c r="B1458">
        <v>102609</v>
      </c>
      <c r="C1458" t="s">
        <v>13610</v>
      </c>
      <c r="D1458" t="s">
        <v>12200</v>
      </c>
      <c r="E1458" t="s">
        <v>93</v>
      </c>
      <c r="G1458" s="4" t="s">
        <v>1456</v>
      </c>
    </row>
    <row r="1459" spans="1:7" x14ac:dyDescent="0.25">
      <c r="A1459">
        <v>68255928</v>
      </c>
      <c r="B1459">
        <v>102610</v>
      </c>
      <c r="C1459" t="s">
        <v>13611</v>
      </c>
      <c r="D1459" t="s">
        <v>12200</v>
      </c>
      <c r="E1459" t="s">
        <v>93</v>
      </c>
      <c r="G1459" s="4" t="s">
        <v>1457</v>
      </c>
    </row>
    <row r="1460" spans="1:7" x14ac:dyDescent="0.25">
      <c r="A1460">
        <v>68255929</v>
      </c>
      <c r="B1460">
        <v>102667</v>
      </c>
      <c r="C1460" t="s">
        <v>13612</v>
      </c>
      <c r="D1460" t="s">
        <v>12200</v>
      </c>
      <c r="E1460" t="s">
        <v>512</v>
      </c>
      <c r="G1460" s="4" t="s">
        <v>1458</v>
      </c>
    </row>
    <row r="1461" spans="1:7" x14ac:dyDescent="0.25">
      <c r="A1461">
        <v>68255924</v>
      </c>
      <c r="B1461">
        <v>97316</v>
      </c>
      <c r="C1461" t="s">
        <v>13613</v>
      </c>
      <c r="D1461" t="s">
        <v>12200</v>
      </c>
      <c r="E1461" t="s">
        <v>127</v>
      </c>
      <c r="G1461" s="4" t="s">
        <v>1459</v>
      </c>
    </row>
    <row r="1462" spans="1:7" x14ac:dyDescent="0.25">
      <c r="A1462">
        <v>68255925</v>
      </c>
      <c r="B1462">
        <v>102607</v>
      </c>
      <c r="C1462" t="s">
        <v>13614</v>
      </c>
      <c r="D1462" t="s">
        <v>12200</v>
      </c>
      <c r="E1462" t="s">
        <v>726</v>
      </c>
      <c r="G1462" s="4" t="s">
        <v>1460</v>
      </c>
    </row>
    <row r="1463" spans="1:7" x14ac:dyDescent="0.25">
      <c r="A1463">
        <v>68255926</v>
      </c>
      <c r="B1463">
        <v>102608</v>
      </c>
      <c r="C1463" t="s">
        <v>13615</v>
      </c>
      <c r="D1463" t="s">
        <v>12200</v>
      </c>
      <c r="E1463" t="s">
        <v>93</v>
      </c>
      <c r="G1463" s="4" t="s">
        <v>1461</v>
      </c>
    </row>
    <row r="1464" spans="1:7" x14ac:dyDescent="0.25">
      <c r="A1464">
        <v>68252277</v>
      </c>
      <c r="B1464">
        <v>102439</v>
      </c>
      <c r="C1464" t="s">
        <v>7315</v>
      </c>
      <c r="D1464" t="s">
        <v>12200</v>
      </c>
      <c r="E1464" t="s">
        <v>727</v>
      </c>
      <c r="G1464" s="4" t="s">
        <v>1462</v>
      </c>
    </row>
    <row r="1465" spans="1:7" x14ac:dyDescent="0.25">
      <c r="A1465">
        <v>68252278</v>
      </c>
      <c r="B1465">
        <v>102440</v>
      </c>
      <c r="C1465" t="s">
        <v>9594</v>
      </c>
      <c r="D1465" t="s">
        <v>12200</v>
      </c>
      <c r="E1465" t="s">
        <v>727</v>
      </c>
      <c r="G1465" s="4" t="s">
        <v>1463</v>
      </c>
    </row>
    <row r="1466" spans="1:7" x14ac:dyDescent="0.25">
      <c r="A1466">
        <v>68252279</v>
      </c>
      <c r="B1466">
        <v>102441</v>
      </c>
      <c r="C1466" t="s">
        <v>9595</v>
      </c>
      <c r="D1466" t="s">
        <v>12200</v>
      </c>
      <c r="E1466" t="s">
        <v>727</v>
      </c>
      <c r="G1466" s="4" t="s">
        <v>1464</v>
      </c>
    </row>
    <row r="1467" spans="1:7" x14ac:dyDescent="0.25">
      <c r="A1467">
        <v>68250810</v>
      </c>
      <c r="B1467">
        <v>102487</v>
      </c>
      <c r="C1467" t="s">
        <v>9061</v>
      </c>
      <c r="D1467" t="s">
        <v>12200</v>
      </c>
      <c r="E1467" t="s">
        <v>728</v>
      </c>
      <c r="G1467" s="4" t="s">
        <v>1465</v>
      </c>
    </row>
    <row r="1468" spans="1:7" x14ac:dyDescent="0.25">
      <c r="A1468">
        <v>68251197</v>
      </c>
      <c r="B1468">
        <v>102422</v>
      </c>
      <c r="C1468" t="s">
        <v>13616</v>
      </c>
      <c r="D1468" t="s">
        <v>12200</v>
      </c>
      <c r="E1468" t="s">
        <v>729</v>
      </c>
      <c r="G1468" s="4" t="s">
        <v>1466</v>
      </c>
    </row>
    <row r="1469" spans="1:7" x14ac:dyDescent="0.25">
      <c r="A1469">
        <v>68252284</v>
      </c>
      <c r="B1469">
        <v>102540</v>
      </c>
      <c r="C1469" t="s">
        <v>13617</v>
      </c>
      <c r="D1469" t="s">
        <v>12200</v>
      </c>
      <c r="E1469" t="s">
        <v>730</v>
      </c>
      <c r="G1469" s="4" t="s">
        <v>1467</v>
      </c>
    </row>
    <row r="1470" spans="1:7" x14ac:dyDescent="0.25">
      <c r="A1470">
        <v>68252543</v>
      </c>
      <c r="B1470">
        <v>102588</v>
      </c>
      <c r="C1470" t="s">
        <v>13618</v>
      </c>
      <c r="D1470" t="s">
        <v>12200</v>
      </c>
      <c r="E1470" t="s">
        <v>731</v>
      </c>
      <c r="G1470" s="4" t="s">
        <v>1468</v>
      </c>
    </row>
    <row r="1471" spans="1:7" x14ac:dyDescent="0.25">
      <c r="A1471">
        <v>68253389</v>
      </c>
      <c r="B1471">
        <v>99139</v>
      </c>
      <c r="C1471" t="s">
        <v>13619</v>
      </c>
      <c r="D1471" t="s">
        <v>12200</v>
      </c>
      <c r="E1471" t="s">
        <v>732</v>
      </c>
      <c r="G1471" s="4" t="s">
        <v>1469</v>
      </c>
    </row>
    <row r="1472" spans="1:7" x14ac:dyDescent="0.25">
      <c r="A1472">
        <v>68252280</v>
      </c>
      <c r="B1472">
        <v>102481</v>
      </c>
      <c r="C1472" t="s">
        <v>13620</v>
      </c>
      <c r="D1472" t="s">
        <v>12200</v>
      </c>
      <c r="E1472" t="s">
        <v>553</v>
      </c>
      <c r="G1472" s="4" t="s">
        <v>1470</v>
      </c>
    </row>
    <row r="1473" spans="1:7" x14ac:dyDescent="0.25">
      <c r="A1473">
        <v>68252282</v>
      </c>
      <c r="B1473">
        <v>102538</v>
      </c>
      <c r="C1473" t="s">
        <v>11136</v>
      </c>
      <c r="D1473" t="s">
        <v>12200</v>
      </c>
      <c r="E1473" t="s">
        <v>730</v>
      </c>
      <c r="G1473" s="4" t="s">
        <v>1471</v>
      </c>
    </row>
    <row r="1474" spans="1:7" x14ac:dyDescent="0.25">
      <c r="A1474">
        <v>68252283</v>
      </c>
      <c r="B1474">
        <v>102539</v>
      </c>
      <c r="C1474" t="s">
        <v>13621</v>
      </c>
      <c r="D1474" t="s">
        <v>12200</v>
      </c>
      <c r="E1474" t="s">
        <v>730</v>
      </c>
      <c r="G1474" s="4" t="s">
        <v>1472</v>
      </c>
    </row>
    <row r="1475" spans="1:7" x14ac:dyDescent="0.25">
      <c r="A1475">
        <v>68244316</v>
      </c>
      <c r="B1475">
        <v>102125</v>
      </c>
      <c r="C1475" t="s">
        <v>13622</v>
      </c>
      <c r="D1475" t="s">
        <v>12200</v>
      </c>
      <c r="E1475" t="s">
        <v>733</v>
      </c>
      <c r="G1475" s="4" t="s">
        <v>1473</v>
      </c>
    </row>
    <row r="1476" spans="1:7" x14ac:dyDescent="0.25">
      <c r="A1476">
        <v>68239755</v>
      </c>
      <c r="B1476">
        <v>101559</v>
      </c>
      <c r="C1476" t="s">
        <v>13623</v>
      </c>
      <c r="D1476" t="s">
        <v>12200</v>
      </c>
      <c r="E1476" t="s">
        <v>108</v>
      </c>
      <c r="G1476" s="4" t="s">
        <v>1474</v>
      </c>
    </row>
    <row r="1477" spans="1:7" x14ac:dyDescent="0.25">
      <c r="A1477">
        <v>68239756</v>
      </c>
      <c r="B1477">
        <v>101818</v>
      </c>
      <c r="C1477" t="s">
        <v>9548</v>
      </c>
      <c r="D1477" t="s">
        <v>12200</v>
      </c>
      <c r="E1477" t="s">
        <v>734</v>
      </c>
      <c r="G1477" s="4" t="s">
        <v>1475</v>
      </c>
    </row>
    <row r="1478" spans="1:7" x14ac:dyDescent="0.25">
      <c r="A1478">
        <v>68239757</v>
      </c>
      <c r="B1478">
        <v>101821</v>
      </c>
      <c r="C1478" t="s">
        <v>13624</v>
      </c>
      <c r="D1478" t="s">
        <v>12200</v>
      </c>
      <c r="E1478" t="s">
        <v>108</v>
      </c>
      <c r="G1478" s="4" t="s">
        <v>1476</v>
      </c>
    </row>
    <row r="1479" spans="1:7" x14ac:dyDescent="0.25">
      <c r="A1479">
        <v>68238873</v>
      </c>
      <c r="B1479">
        <v>101828</v>
      </c>
      <c r="C1479" t="s">
        <v>13625</v>
      </c>
      <c r="D1479" t="s">
        <v>12200</v>
      </c>
      <c r="E1479" t="s">
        <v>118</v>
      </c>
      <c r="G1479" s="4" t="s">
        <v>1477</v>
      </c>
    </row>
    <row r="1480" spans="1:7" x14ac:dyDescent="0.25">
      <c r="A1480">
        <v>68239753</v>
      </c>
      <c r="B1480">
        <v>85532</v>
      </c>
      <c r="C1480" t="s">
        <v>13626</v>
      </c>
      <c r="D1480" t="s">
        <v>12200</v>
      </c>
      <c r="E1480" t="s">
        <v>735</v>
      </c>
      <c r="G1480" s="4" t="s">
        <v>1478</v>
      </c>
    </row>
    <row r="1481" spans="1:7" x14ac:dyDescent="0.25">
      <c r="A1481">
        <v>68239754</v>
      </c>
      <c r="B1481">
        <v>101529</v>
      </c>
      <c r="C1481" t="s">
        <v>13627</v>
      </c>
      <c r="D1481" t="s">
        <v>12200</v>
      </c>
      <c r="E1481" t="s">
        <v>126</v>
      </c>
      <c r="G1481" s="4" t="s">
        <v>1479</v>
      </c>
    </row>
    <row r="1482" spans="1:7" x14ac:dyDescent="0.25">
      <c r="A1482">
        <v>68239762</v>
      </c>
      <c r="B1482">
        <v>101859</v>
      </c>
      <c r="C1482" t="s">
        <v>13628</v>
      </c>
      <c r="D1482" t="s">
        <v>12200</v>
      </c>
      <c r="E1482" t="s">
        <v>736</v>
      </c>
      <c r="G1482" s="4" t="s">
        <v>1480</v>
      </c>
    </row>
    <row r="1483" spans="1:7" x14ac:dyDescent="0.25">
      <c r="A1483">
        <v>68239763</v>
      </c>
      <c r="B1483">
        <v>101860</v>
      </c>
      <c r="C1483" t="s">
        <v>13629</v>
      </c>
      <c r="D1483" t="s">
        <v>12200</v>
      </c>
      <c r="E1483" t="s">
        <v>736</v>
      </c>
      <c r="G1483" s="4" t="s">
        <v>1481</v>
      </c>
    </row>
    <row r="1484" spans="1:7" x14ac:dyDescent="0.25">
      <c r="A1484">
        <v>68239936</v>
      </c>
      <c r="B1484">
        <v>101897</v>
      </c>
      <c r="C1484" t="s">
        <v>13630</v>
      </c>
      <c r="D1484" t="s">
        <v>12200</v>
      </c>
      <c r="E1484" t="s">
        <v>210</v>
      </c>
      <c r="G1484" s="4" t="s">
        <v>1482</v>
      </c>
    </row>
    <row r="1485" spans="1:7" x14ac:dyDescent="0.25">
      <c r="A1485">
        <v>68239759</v>
      </c>
      <c r="B1485">
        <v>101823</v>
      </c>
      <c r="C1485" t="s">
        <v>13631</v>
      </c>
      <c r="D1485" t="s">
        <v>12200</v>
      </c>
      <c r="E1485" t="s">
        <v>108</v>
      </c>
      <c r="G1485" s="4" t="s">
        <v>1483</v>
      </c>
    </row>
    <row r="1486" spans="1:7" x14ac:dyDescent="0.25">
      <c r="A1486">
        <v>68239760</v>
      </c>
      <c r="B1486">
        <v>101829</v>
      </c>
      <c r="C1486" t="s">
        <v>13632</v>
      </c>
      <c r="D1486" t="s">
        <v>12200</v>
      </c>
      <c r="E1486" t="s">
        <v>737</v>
      </c>
      <c r="G1486" s="4" t="s">
        <v>1484</v>
      </c>
    </row>
    <row r="1487" spans="1:7" x14ac:dyDescent="0.25">
      <c r="A1487">
        <v>68239761</v>
      </c>
      <c r="B1487">
        <v>101858</v>
      </c>
      <c r="C1487" t="s">
        <v>13633</v>
      </c>
      <c r="D1487" t="s">
        <v>12200</v>
      </c>
      <c r="E1487" t="s">
        <v>738</v>
      </c>
      <c r="G1487" s="4" t="s">
        <v>1485</v>
      </c>
    </row>
    <row r="1488" spans="1:7" x14ac:dyDescent="0.25">
      <c r="A1488">
        <v>68238079</v>
      </c>
      <c r="B1488">
        <v>101553</v>
      </c>
      <c r="C1488" t="s">
        <v>13634</v>
      </c>
      <c r="D1488" t="s">
        <v>12200</v>
      </c>
      <c r="E1488" t="s">
        <v>248</v>
      </c>
      <c r="G1488" s="4" t="s">
        <v>1486</v>
      </c>
    </row>
    <row r="1489" spans="1:7" x14ac:dyDescent="0.25">
      <c r="A1489">
        <v>68238080</v>
      </c>
      <c r="B1489">
        <v>101554</v>
      </c>
      <c r="C1489" t="s">
        <v>13635</v>
      </c>
      <c r="D1489" t="s">
        <v>12200</v>
      </c>
      <c r="E1489" t="s">
        <v>248</v>
      </c>
      <c r="G1489" s="4" t="s">
        <v>1487</v>
      </c>
    </row>
    <row r="1490" spans="1:7" x14ac:dyDescent="0.25">
      <c r="A1490">
        <v>68238081</v>
      </c>
      <c r="B1490">
        <v>101555</v>
      </c>
      <c r="C1490" t="s">
        <v>13636</v>
      </c>
      <c r="D1490" t="s">
        <v>12200</v>
      </c>
      <c r="E1490" t="s">
        <v>248</v>
      </c>
      <c r="G1490" s="4" t="s">
        <v>1488</v>
      </c>
    </row>
    <row r="1491" spans="1:7" x14ac:dyDescent="0.25">
      <c r="A1491">
        <v>68237650</v>
      </c>
      <c r="B1491">
        <v>101561</v>
      </c>
      <c r="C1491" t="s">
        <v>13637</v>
      </c>
      <c r="D1491" t="s">
        <v>12200</v>
      </c>
      <c r="E1491" t="s">
        <v>333</v>
      </c>
      <c r="G1491" s="4" t="s">
        <v>1489</v>
      </c>
    </row>
    <row r="1492" spans="1:7" x14ac:dyDescent="0.25">
      <c r="A1492">
        <v>68237651</v>
      </c>
      <c r="B1492">
        <v>101562</v>
      </c>
      <c r="C1492" t="s">
        <v>13638</v>
      </c>
      <c r="D1492" t="s">
        <v>12200</v>
      </c>
      <c r="E1492" t="s">
        <v>333</v>
      </c>
      <c r="G1492" s="4" t="s">
        <v>1490</v>
      </c>
    </row>
    <row r="1493" spans="1:7" x14ac:dyDescent="0.25">
      <c r="A1493">
        <v>68238078</v>
      </c>
      <c r="B1493">
        <v>101549</v>
      </c>
      <c r="C1493" t="s">
        <v>13639</v>
      </c>
      <c r="D1493" t="s">
        <v>12200</v>
      </c>
      <c r="E1493" t="s">
        <v>739</v>
      </c>
      <c r="G1493" s="4" t="s">
        <v>1491</v>
      </c>
    </row>
    <row r="1494" spans="1:7" x14ac:dyDescent="0.25">
      <c r="A1494">
        <v>68238085</v>
      </c>
      <c r="B1494">
        <v>101560</v>
      </c>
      <c r="C1494" t="s">
        <v>13640</v>
      </c>
      <c r="D1494" t="s">
        <v>12200</v>
      </c>
      <c r="E1494" t="s">
        <v>739</v>
      </c>
      <c r="G1494" s="4" t="s">
        <v>1492</v>
      </c>
    </row>
    <row r="1495" spans="1:7" x14ac:dyDescent="0.25">
      <c r="A1495">
        <v>68238868</v>
      </c>
      <c r="B1495">
        <v>82187</v>
      </c>
      <c r="C1495" t="s">
        <v>13641</v>
      </c>
      <c r="D1495" t="s">
        <v>12200</v>
      </c>
      <c r="E1495" t="s">
        <v>97</v>
      </c>
      <c r="G1495" s="4" t="s">
        <v>1493</v>
      </c>
    </row>
    <row r="1496" spans="1:7" x14ac:dyDescent="0.25">
      <c r="A1496">
        <v>68238869</v>
      </c>
      <c r="B1496">
        <v>94941</v>
      </c>
      <c r="C1496" t="s">
        <v>13642</v>
      </c>
      <c r="D1496" t="s">
        <v>12200</v>
      </c>
      <c r="E1496" t="s">
        <v>740</v>
      </c>
      <c r="G1496" s="4" t="s">
        <v>1494</v>
      </c>
    </row>
    <row r="1497" spans="1:7" x14ac:dyDescent="0.25">
      <c r="A1497">
        <v>68238082</v>
      </c>
      <c r="B1497">
        <v>101556</v>
      </c>
      <c r="C1497" t="s">
        <v>13643</v>
      </c>
      <c r="D1497" t="s">
        <v>12200</v>
      </c>
      <c r="E1497" t="s">
        <v>248</v>
      </c>
      <c r="G1497" s="4" t="s">
        <v>1495</v>
      </c>
    </row>
    <row r="1498" spans="1:7" x14ac:dyDescent="0.25">
      <c r="A1498">
        <v>68238083</v>
      </c>
      <c r="B1498">
        <v>101557</v>
      </c>
      <c r="C1498" t="s">
        <v>13644</v>
      </c>
      <c r="D1498" t="s">
        <v>12200</v>
      </c>
      <c r="E1498" t="s">
        <v>741</v>
      </c>
      <c r="G1498" s="4" t="s">
        <v>1496</v>
      </c>
    </row>
    <row r="1499" spans="1:7" x14ac:dyDescent="0.25">
      <c r="A1499">
        <v>68238084</v>
      </c>
      <c r="B1499">
        <v>101558</v>
      </c>
      <c r="C1499" t="s">
        <v>13645</v>
      </c>
      <c r="D1499" t="s">
        <v>12200</v>
      </c>
      <c r="E1499" t="s">
        <v>108</v>
      </c>
      <c r="G1499" s="4" t="s">
        <v>1497</v>
      </c>
    </row>
    <row r="1500" spans="1:7" x14ac:dyDescent="0.25">
      <c r="A1500">
        <v>68243205</v>
      </c>
      <c r="B1500">
        <v>101301</v>
      </c>
      <c r="C1500" t="s">
        <v>13646</v>
      </c>
      <c r="D1500" t="s">
        <v>12200</v>
      </c>
      <c r="E1500" t="s">
        <v>742</v>
      </c>
      <c r="G1500" s="4" t="s">
        <v>1498</v>
      </c>
    </row>
    <row r="1501" spans="1:7" x14ac:dyDescent="0.25">
      <c r="A1501">
        <v>68243206</v>
      </c>
      <c r="B1501">
        <v>101302</v>
      </c>
      <c r="C1501" t="s">
        <v>13647</v>
      </c>
      <c r="D1501" t="s">
        <v>12200</v>
      </c>
      <c r="E1501" t="s">
        <v>742</v>
      </c>
      <c r="G1501" s="4" t="s">
        <v>1499</v>
      </c>
    </row>
    <row r="1502" spans="1:7" x14ac:dyDescent="0.25">
      <c r="A1502">
        <v>68243207</v>
      </c>
      <c r="B1502">
        <v>101899</v>
      </c>
      <c r="C1502" t="s">
        <v>13648</v>
      </c>
      <c r="D1502" t="s">
        <v>12200</v>
      </c>
      <c r="E1502" t="s">
        <v>742</v>
      </c>
      <c r="G1502" s="4" t="s">
        <v>1500</v>
      </c>
    </row>
    <row r="1503" spans="1:7" x14ac:dyDescent="0.25">
      <c r="A1503">
        <v>68243003</v>
      </c>
      <c r="B1503">
        <v>101993</v>
      </c>
      <c r="C1503" t="s">
        <v>13649</v>
      </c>
      <c r="D1503" t="s">
        <v>12200</v>
      </c>
      <c r="E1503" t="s">
        <v>743</v>
      </c>
      <c r="G1503" s="4" t="s">
        <v>1501</v>
      </c>
    </row>
    <row r="1504" spans="1:7" x14ac:dyDescent="0.25">
      <c r="A1504">
        <v>68243004</v>
      </c>
      <c r="B1504">
        <v>102052</v>
      </c>
      <c r="C1504" t="s">
        <v>13650</v>
      </c>
      <c r="D1504" t="s">
        <v>12200</v>
      </c>
      <c r="E1504" t="s">
        <v>108</v>
      </c>
      <c r="G1504" s="4" t="s">
        <v>1502</v>
      </c>
    </row>
    <row r="1505" spans="1:7" x14ac:dyDescent="0.25">
      <c r="A1505">
        <v>68243204</v>
      </c>
      <c r="B1505">
        <v>94099</v>
      </c>
      <c r="C1505" t="s">
        <v>13651</v>
      </c>
      <c r="D1505" t="s">
        <v>12200</v>
      </c>
      <c r="E1505" t="s">
        <v>744</v>
      </c>
      <c r="G1505" s="4" t="s">
        <v>1503</v>
      </c>
    </row>
    <row r="1506" spans="1:7" x14ac:dyDescent="0.25">
      <c r="A1506">
        <v>68243458</v>
      </c>
      <c r="B1506">
        <v>102096</v>
      </c>
      <c r="C1506" t="s">
        <v>13652</v>
      </c>
      <c r="D1506" t="s">
        <v>12200</v>
      </c>
      <c r="E1506" t="s">
        <v>210</v>
      </c>
      <c r="G1506" s="4" t="s">
        <v>1504</v>
      </c>
    </row>
    <row r="1507" spans="1:7" x14ac:dyDescent="0.25">
      <c r="A1507">
        <v>68244312</v>
      </c>
      <c r="B1507">
        <v>102084</v>
      </c>
      <c r="C1507" t="s">
        <v>13653</v>
      </c>
      <c r="D1507" t="s">
        <v>12200</v>
      </c>
      <c r="E1507" t="s">
        <v>745</v>
      </c>
      <c r="G1507" s="4" t="s">
        <v>1505</v>
      </c>
    </row>
    <row r="1508" spans="1:7" x14ac:dyDescent="0.25">
      <c r="A1508">
        <v>68244315</v>
      </c>
      <c r="B1508">
        <v>102117</v>
      </c>
      <c r="C1508" t="s">
        <v>13654</v>
      </c>
      <c r="D1508" t="s">
        <v>12200</v>
      </c>
      <c r="E1508" t="s">
        <v>746</v>
      </c>
      <c r="G1508" s="4" t="s">
        <v>1506</v>
      </c>
    </row>
    <row r="1509" spans="1:7" x14ac:dyDescent="0.25">
      <c r="A1509">
        <v>68243208</v>
      </c>
      <c r="B1509">
        <v>102056</v>
      </c>
      <c r="C1509" t="s">
        <v>13655</v>
      </c>
      <c r="D1509" t="s">
        <v>12200</v>
      </c>
      <c r="E1509" t="s">
        <v>747</v>
      </c>
      <c r="G1509" s="4" t="s">
        <v>1507</v>
      </c>
    </row>
    <row r="1510" spans="1:7" x14ac:dyDescent="0.25">
      <c r="A1510">
        <v>68243209</v>
      </c>
      <c r="B1510">
        <v>102057</v>
      </c>
      <c r="C1510" t="s">
        <v>13656</v>
      </c>
      <c r="D1510" t="s">
        <v>12200</v>
      </c>
      <c r="E1510" t="s">
        <v>747</v>
      </c>
      <c r="G1510" s="4" t="s">
        <v>1508</v>
      </c>
    </row>
    <row r="1511" spans="1:7" x14ac:dyDescent="0.25">
      <c r="A1511">
        <v>68243210</v>
      </c>
      <c r="B1511">
        <v>102058</v>
      </c>
      <c r="C1511" t="s">
        <v>13657</v>
      </c>
      <c r="D1511" t="s">
        <v>12200</v>
      </c>
      <c r="E1511" t="s">
        <v>747</v>
      </c>
      <c r="G1511" s="4" t="s">
        <v>1509</v>
      </c>
    </row>
    <row r="1512" spans="1:7" x14ac:dyDescent="0.25">
      <c r="A1512">
        <v>68240492</v>
      </c>
      <c r="B1512">
        <v>101534</v>
      </c>
      <c r="C1512" t="s">
        <v>9670</v>
      </c>
      <c r="D1512" t="s">
        <v>12200</v>
      </c>
      <c r="E1512" t="s">
        <v>748</v>
      </c>
      <c r="G1512" s="4" t="s">
        <v>1510</v>
      </c>
    </row>
    <row r="1513" spans="1:7" x14ac:dyDescent="0.25">
      <c r="A1513">
        <v>68240493</v>
      </c>
      <c r="B1513">
        <v>101531</v>
      </c>
      <c r="C1513" t="s">
        <v>9671</v>
      </c>
      <c r="D1513" t="s">
        <v>12200</v>
      </c>
      <c r="E1513" t="s">
        <v>748</v>
      </c>
      <c r="G1513" s="4" t="s">
        <v>1511</v>
      </c>
    </row>
    <row r="1514" spans="1:7" x14ac:dyDescent="0.25">
      <c r="A1514">
        <v>68241362</v>
      </c>
      <c r="B1514">
        <v>101372</v>
      </c>
      <c r="C1514" t="s">
        <v>13658</v>
      </c>
      <c r="D1514" t="s">
        <v>12200</v>
      </c>
      <c r="E1514" t="s">
        <v>749</v>
      </c>
      <c r="G1514" s="4" t="s">
        <v>1512</v>
      </c>
    </row>
    <row r="1515" spans="1:7" x14ac:dyDescent="0.25">
      <c r="A1515">
        <v>68240416</v>
      </c>
      <c r="B1515">
        <v>101896</v>
      </c>
      <c r="C1515" t="s">
        <v>13659</v>
      </c>
      <c r="D1515" t="s">
        <v>12200</v>
      </c>
      <c r="E1515" t="s">
        <v>491</v>
      </c>
      <c r="G1515" s="4" t="s">
        <v>1513</v>
      </c>
    </row>
    <row r="1516" spans="1:7" x14ac:dyDescent="0.25">
      <c r="A1516">
        <v>68240489</v>
      </c>
      <c r="B1516">
        <v>101533</v>
      </c>
      <c r="C1516" t="s">
        <v>9668</v>
      </c>
      <c r="D1516" t="s">
        <v>12200</v>
      </c>
      <c r="E1516" t="s">
        <v>748</v>
      </c>
      <c r="G1516" s="4" t="s">
        <v>1514</v>
      </c>
    </row>
    <row r="1517" spans="1:7" x14ac:dyDescent="0.25">
      <c r="A1517">
        <v>68240491</v>
      </c>
      <c r="B1517">
        <v>101532</v>
      </c>
      <c r="C1517" t="s">
        <v>9669</v>
      </c>
      <c r="D1517" t="s">
        <v>12200</v>
      </c>
      <c r="E1517" t="s">
        <v>748</v>
      </c>
      <c r="G1517" s="4" t="s">
        <v>1515</v>
      </c>
    </row>
    <row r="1518" spans="1:7" x14ac:dyDescent="0.25">
      <c r="A1518">
        <v>68242661</v>
      </c>
      <c r="B1518">
        <v>101979</v>
      </c>
      <c r="C1518" t="s">
        <v>13660</v>
      </c>
      <c r="D1518" t="s">
        <v>12200</v>
      </c>
      <c r="E1518" t="s">
        <v>597</v>
      </c>
      <c r="G1518" s="4" t="s">
        <v>1516</v>
      </c>
    </row>
    <row r="1519" spans="1:7" x14ac:dyDescent="0.25">
      <c r="A1519">
        <v>68242997</v>
      </c>
      <c r="B1519">
        <v>101926</v>
      </c>
      <c r="C1519" t="s">
        <v>13661</v>
      </c>
      <c r="D1519" t="s">
        <v>12200</v>
      </c>
      <c r="E1519" t="s">
        <v>750</v>
      </c>
      <c r="G1519" s="4" t="s">
        <v>1517</v>
      </c>
    </row>
    <row r="1520" spans="1:7" x14ac:dyDescent="0.25">
      <c r="A1520">
        <v>68243002</v>
      </c>
      <c r="B1520">
        <v>101992</v>
      </c>
      <c r="C1520" t="s">
        <v>13662</v>
      </c>
      <c r="D1520" t="s">
        <v>12200</v>
      </c>
      <c r="E1520" t="s">
        <v>751</v>
      </c>
      <c r="G1520" s="4" t="s">
        <v>1518</v>
      </c>
    </row>
    <row r="1521" spans="1:7" x14ac:dyDescent="0.25">
      <c r="A1521">
        <v>68241363</v>
      </c>
      <c r="B1521">
        <v>101922</v>
      </c>
      <c r="C1521" t="s">
        <v>13663</v>
      </c>
      <c r="D1521" t="s">
        <v>12200</v>
      </c>
      <c r="E1521" t="s">
        <v>752</v>
      </c>
      <c r="G1521" s="4" t="s">
        <v>1519</v>
      </c>
    </row>
    <row r="1522" spans="1:7" x14ac:dyDescent="0.25">
      <c r="A1522">
        <v>68242659</v>
      </c>
      <c r="B1522">
        <v>94849</v>
      </c>
      <c r="C1522" t="s">
        <v>13664</v>
      </c>
      <c r="D1522" t="s">
        <v>12200</v>
      </c>
      <c r="E1522" t="s">
        <v>597</v>
      </c>
      <c r="G1522" s="4" t="s">
        <v>1520</v>
      </c>
    </row>
    <row r="1523" spans="1:7" x14ac:dyDescent="0.25">
      <c r="A1523">
        <v>68242660</v>
      </c>
      <c r="B1523">
        <v>101321</v>
      </c>
      <c r="C1523" t="s">
        <v>13665</v>
      </c>
      <c r="D1523" t="s">
        <v>12200</v>
      </c>
      <c r="E1523" t="s">
        <v>753</v>
      </c>
      <c r="G1523" s="4" t="s">
        <v>1521</v>
      </c>
    </row>
    <row r="1524" spans="1:7" x14ac:dyDescent="0.25">
      <c r="A1524">
        <v>68262190</v>
      </c>
      <c r="B1524">
        <v>103059</v>
      </c>
      <c r="C1524" t="s">
        <v>9780</v>
      </c>
      <c r="D1524" t="s">
        <v>12200</v>
      </c>
      <c r="E1524" t="s">
        <v>754</v>
      </c>
      <c r="G1524" s="4" t="s">
        <v>1522</v>
      </c>
    </row>
    <row r="1525" spans="1:7" x14ac:dyDescent="0.25">
      <c r="A1525">
        <v>68262584</v>
      </c>
      <c r="B1525">
        <v>106330</v>
      </c>
      <c r="C1525" t="s">
        <v>13666</v>
      </c>
      <c r="D1525" t="s">
        <v>12200</v>
      </c>
      <c r="E1525" t="s">
        <v>755</v>
      </c>
      <c r="G1525" s="4" t="s">
        <v>1523</v>
      </c>
    </row>
    <row r="1526" spans="1:7" x14ac:dyDescent="0.25">
      <c r="A1526">
        <v>68262585</v>
      </c>
      <c r="B1526">
        <v>106331</v>
      </c>
      <c r="C1526" t="s">
        <v>13667</v>
      </c>
      <c r="D1526" t="s">
        <v>12200</v>
      </c>
      <c r="E1526" t="s">
        <v>755</v>
      </c>
      <c r="G1526" s="4" t="s">
        <v>1524</v>
      </c>
    </row>
    <row r="1527" spans="1:7" x14ac:dyDescent="0.25">
      <c r="A1527">
        <v>68262187</v>
      </c>
      <c r="B1527">
        <v>103055</v>
      </c>
      <c r="C1527" t="s">
        <v>13668</v>
      </c>
      <c r="D1527" t="s">
        <v>12200</v>
      </c>
      <c r="E1527" t="s">
        <v>756</v>
      </c>
      <c r="G1527" s="4" t="s">
        <v>1525</v>
      </c>
    </row>
    <row r="1528" spans="1:7" x14ac:dyDescent="0.25">
      <c r="A1528">
        <v>68262188</v>
      </c>
      <c r="B1528">
        <v>103057</v>
      </c>
      <c r="C1528" t="s">
        <v>13669</v>
      </c>
      <c r="D1528" t="s">
        <v>12200</v>
      </c>
      <c r="E1528" t="s">
        <v>715</v>
      </c>
      <c r="G1528" s="4" t="s">
        <v>1526</v>
      </c>
    </row>
    <row r="1529" spans="1:7" x14ac:dyDescent="0.25">
      <c r="A1529">
        <v>68262189</v>
      </c>
      <c r="B1529">
        <v>103058</v>
      </c>
      <c r="C1529" t="s">
        <v>13670</v>
      </c>
      <c r="D1529" t="s">
        <v>12200</v>
      </c>
      <c r="E1529" t="s">
        <v>715</v>
      </c>
      <c r="G1529" s="4" t="s">
        <v>1527</v>
      </c>
    </row>
    <row r="1530" spans="1:7" x14ac:dyDescent="0.25">
      <c r="A1530">
        <v>68263358</v>
      </c>
      <c r="B1530">
        <v>101386</v>
      </c>
      <c r="C1530" t="s">
        <v>8112</v>
      </c>
      <c r="D1530" t="s">
        <v>12200</v>
      </c>
      <c r="E1530" t="s">
        <v>757</v>
      </c>
      <c r="G1530" s="4" t="s">
        <v>1528</v>
      </c>
    </row>
    <row r="1531" spans="1:7" x14ac:dyDescent="0.25">
      <c r="A1531">
        <v>68263359</v>
      </c>
      <c r="B1531">
        <v>102647</v>
      </c>
      <c r="C1531" t="s">
        <v>13671</v>
      </c>
      <c r="D1531" t="s">
        <v>12200</v>
      </c>
      <c r="E1531" t="s">
        <v>758</v>
      </c>
      <c r="G1531" s="4" t="s">
        <v>1529</v>
      </c>
    </row>
    <row r="1532" spans="1:7" x14ac:dyDescent="0.25">
      <c r="A1532">
        <v>68263360</v>
      </c>
      <c r="B1532">
        <v>103061</v>
      </c>
      <c r="C1532" t="s">
        <v>13672</v>
      </c>
      <c r="D1532" t="s">
        <v>12200</v>
      </c>
      <c r="E1532" t="s">
        <v>759</v>
      </c>
      <c r="G1532" s="4" t="s">
        <v>1530</v>
      </c>
    </row>
    <row r="1533" spans="1:7" x14ac:dyDescent="0.25">
      <c r="A1533">
        <v>68263355</v>
      </c>
      <c r="B1533">
        <v>85072</v>
      </c>
      <c r="C1533" t="s">
        <v>13673</v>
      </c>
      <c r="D1533" t="s">
        <v>12200</v>
      </c>
      <c r="E1533" t="s">
        <v>760</v>
      </c>
      <c r="G1533" s="4" t="s">
        <v>1531</v>
      </c>
    </row>
    <row r="1534" spans="1:7" x14ac:dyDescent="0.25">
      <c r="A1534">
        <v>68263356</v>
      </c>
      <c r="B1534">
        <v>86228</v>
      </c>
      <c r="C1534" t="s">
        <v>13674</v>
      </c>
      <c r="D1534" t="s">
        <v>12200</v>
      </c>
      <c r="E1534" t="s">
        <v>761</v>
      </c>
      <c r="G1534" s="4" t="s">
        <v>1532</v>
      </c>
    </row>
    <row r="1535" spans="1:7" x14ac:dyDescent="0.25">
      <c r="A1535">
        <v>68263357</v>
      </c>
      <c r="B1535">
        <v>94141</v>
      </c>
      <c r="C1535" t="s">
        <v>13675</v>
      </c>
      <c r="D1535" t="s">
        <v>12200</v>
      </c>
      <c r="E1535" t="s">
        <v>762</v>
      </c>
      <c r="G1535" s="4" t="s">
        <v>1533</v>
      </c>
    </row>
    <row r="1536" spans="1:7" x14ac:dyDescent="0.25">
      <c r="A1536">
        <v>68260901</v>
      </c>
      <c r="B1536">
        <v>103015</v>
      </c>
      <c r="C1536" t="s">
        <v>13676</v>
      </c>
      <c r="D1536" t="s">
        <v>12200</v>
      </c>
      <c r="E1536" t="s">
        <v>210</v>
      </c>
      <c r="G1536" s="4" t="s">
        <v>1534</v>
      </c>
    </row>
    <row r="1537" spans="1:7" x14ac:dyDescent="0.25">
      <c r="A1537">
        <v>68261517</v>
      </c>
      <c r="B1537">
        <v>103016</v>
      </c>
      <c r="C1537" t="s">
        <v>13677</v>
      </c>
      <c r="D1537" t="s">
        <v>12200</v>
      </c>
      <c r="E1537" t="s">
        <v>763</v>
      </c>
      <c r="G1537" s="4" t="s">
        <v>1535</v>
      </c>
    </row>
    <row r="1538" spans="1:7" x14ac:dyDescent="0.25">
      <c r="A1538">
        <v>68261679</v>
      </c>
      <c r="B1538">
        <v>104490</v>
      </c>
      <c r="C1538" t="s">
        <v>13678</v>
      </c>
      <c r="D1538" t="s">
        <v>12200</v>
      </c>
      <c r="E1538" t="s">
        <v>764</v>
      </c>
      <c r="G1538" s="4" t="s">
        <v>1536</v>
      </c>
    </row>
    <row r="1539" spans="1:7" x14ac:dyDescent="0.25">
      <c r="A1539">
        <v>68259647</v>
      </c>
      <c r="B1539">
        <v>102938</v>
      </c>
      <c r="C1539" t="s">
        <v>13679</v>
      </c>
      <c r="D1539" t="s">
        <v>12200</v>
      </c>
      <c r="E1539" t="s">
        <v>765</v>
      </c>
      <c r="G1539" s="4" t="s">
        <v>1537</v>
      </c>
    </row>
    <row r="1540" spans="1:7" x14ac:dyDescent="0.25">
      <c r="A1540">
        <v>68260886</v>
      </c>
      <c r="B1540">
        <v>102889</v>
      </c>
      <c r="C1540" t="s">
        <v>13680</v>
      </c>
      <c r="D1540" t="s">
        <v>12200</v>
      </c>
      <c r="E1540" t="s">
        <v>766</v>
      </c>
      <c r="G1540" s="4" t="s">
        <v>1538</v>
      </c>
    </row>
    <row r="1541" spans="1:7" x14ac:dyDescent="0.25">
      <c r="A1541">
        <v>68260887</v>
      </c>
      <c r="B1541">
        <v>102946</v>
      </c>
      <c r="C1541" t="s">
        <v>13681</v>
      </c>
      <c r="D1541" t="s">
        <v>12200</v>
      </c>
      <c r="E1541" t="s">
        <v>767</v>
      </c>
      <c r="G1541" s="4" t="s">
        <v>1539</v>
      </c>
    </row>
    <row r="1542" spans="1:7" x14ac:dyDescent="0.25">
      <c r="A1542">
        <v>68262183</v>
      </c>
      <c r="B1542">
        <v>100390</v>
      </c>
      <c r="C1542" t="s">
        <v>13682</v>
      </c>
      <c r="D1542" t="s">
        <v>12200</v>
      </c>
      <c r="E1542" t="s">
        <v>768</v>
      </c>
      <c r="G1542" s="4" t="s">
        <v>1540</v>
      </c>
    </row>
    <row r="1543" spans="1:7" x14ac:dyDescent="0.25">
      <c r="A1543">
        <v>68262184</v>
      </c>
      <c r="B1543">
        <v>102796</v>
      </c>
      <c r="C1543" t="s">
        <v>13683</v>
      </c>
      <c r="D1543" t="s">
        <v>12200</v>
      </c>
      <c r="E1543" t="s">
        <v>769</v>
      </c>
      <c r="G1543" s="4" t="s">
        <v>1541</v>
      </c>
    </row>
    <row r="1544" spans="1:7" x14ac:dyDescent="0.25">
      <c r="A1544">
        <v>68262185</v>
      </c>
      <c r="B1544">
        <v>102797</v>
      </c>
      <c r="C1544" t="s">
        <v>13684</v>
      </c>
      <c r="D1544" t="s">
        <v>12200</v>
      </c>
      <c r="E1544" t="s">
        <v>769</v>
      </c>
      <c r="G1544" s="4" t="s">
        <v>1542</v>
      </c>
    </row>
    <row r="1545" spans="1:7" x14ac:dyDescent="0.25">
      <c r="A1545">
        <v>68262182</v>
      </c>
      <c r="B1545">
        <v>99742</v>
      </c>
      <c r="C1545" t="s">
        <v>13685</v>
      </c>
      <c r="D1545" t="s">
        <v>12200</v>
      </c>
      <c r="E1545" t="s">
        <v>770</v>
      </c>
      <c r="G1545" s="4" t="s">
        <v>1543</v>
      </c>
    </row>
    <row r="1546" spans="1:7" x14ac:dyDescent="0.25">
      <c r="A1546">
        <v>68264633</v>
      </c>
      <c r="B1546">
        <v>103170</v>
      </c>
      <c r="C1546" t="s">
        <v>13686</v>
      </c>
      <c r="D1546" t="s">
        <v>12200</v>
      </c>
      <c r="E1546" t="s">
        <v>771</v>
      </c>
      <c r="G1546" s="4" t="s">
        <v>1544</v>
      </c>
    </row>
    <row r="1547" spans="1:7" x14ac:dyDescent="0.25">
      <c r="A1547">
        <v>68264634</v>
      </c>
      <c r="B1547">
        <v>103171</v>
      </c>
      <c r="C1547" t="s">
        <v>13687</v>
      </c>
      <c r="D1547" t="s">
        <v>12200</v>
      </c>
      <c r="E1547" t="s">
        <v>771</v>
      </c>
      <c r="G1547" s="4" t="s">
        <v>1545</v>
      </c>
    </row>
    <row r="1548" spans="1:7" x14ac:dyDescent="0.25">
      <c r="A1548">
        <v>68264635</v>
      </c>
      <c r="B1548">
        <v>103172</v>
      </c>
      <c r="C1548" t="s">
        <v>13688</v>
      </c>
      <c r="D1548" t="s">
        <v>12200</v>
      </c>
      <c r="E1548" t="s">
        <v>771</v>
      </c>
      <c r="G1548" s="4" t="s">
        <v>1546</v>
      </c>
    </row>
    <row r="1549" spans="1:7" x14ac:dyDescent="0.25">
      <c r="A1549">
        <v>68264630</v>
      </c>
      <c r="B1549">
        <v>103118</v>
      </c>
      <c r="C1549" t="s">
        <v>13689</v>
      </c>
      <c r="D1549" t="s">
        <v>12200</v>
      </c>
      <c r="E1549" t="s">
        <v>771</v>
      </c>
      <c r="G1549" s="4" t="s">
        <v>1547</v>
      </c>
    </row>
    <row r="1550" spans="1:7" x14ac:dyDescent="0.25">
      <c r="A1550">
        <v>68264631</v>
      </c>
      <c r="B1550">
        <v>103119</v>
      </c>
      <c r="C1550" t="s">
        <v>13690</v>
      </c>
      <c r="D1550" t="s">
        <v>12200</v>
      </c>
      <c r="E1550" t="s">
        <v>771</v>
      </c>
      <c r="G1550" s="4" t="s">
        <v>1548</v>
      </c>
    </row>
    <row r="1551" spans="1:7" x14ac:dyDescent="0.25">
      <c r="A1551">
        <v>68264632</v>
      </c>
      <c r="B1551">
        <v>103128</v>
      </c>
      <c r="C1551" t="s">
        <v>13691</v>
      </c>
      <c r="D1551" t="s">
        <v>12200</v>
      </c>
      <c r="E1551" t="s">
        <v>772</v>
      </c>
      <c r="G1551" s="4" t="s">
        <v>1549</v>
      </c>
    </row>
    <row r="1552" spans="1:7" x14ac:dyDescent="0.25">
      <c r="A1552">
        <v>68265114</v>
      </c>
      <c r="B1552">
        <v>84443</v>
      </c>
      <c r="C1552" t="s">
        <v>13692</v>
      </c>
      <c r="D1552" t="s">
        <v>12200</v>
      </c>
      <c r="E1552" t="s">
        <v>41</v>
      </c>
      <c r="G1552" s="4" t="s">
        <v>1550</v>
      </c>
    </row>
    <row r="1553" spans="1:7" x14ac:dyDescent="0.25">
      <c r="A1553">
        <v>68265142</v>
      </c>
      <c r="B1553">
        <v>103247</v>
      </c>
      <c r="C1553" t="s">
        <v>13693</v>
      </c>
      <c r="D1553" t="s">
        <v>12200</v>
      </c>
      <c r="E1553" t="s">
        <v>210</v>
      </c>
      <c r="G1553" s="4" t="s">
        <v>1551</v>
      </c>
    </row>
    <row r="1554" spans="1:7" x14ac:dyDescent="0.25">
      <c r="A1554">
        <v>68265724</v>
      </c>
      <c r="B1554" t="s">
        <v>13214</v>
      </c>
      <c r="C1554" t="s">
        <v>13694</v>
      </c>
      <c r="D1554" t="s">
        <v>12200</v>
      </c>
      <c r="E1554" t="s">
        <v>547</v>
      </c>
      <c r="G1554" s="4" t="s">
        <v>1552</v>
      </c>
    </row>
    <row r="1555" spans="1:7" x14ac:dyDescent="0.25">
      <c r="A1555">
        <v>68264636</v>
      </c>
      <c r="B1555">
        <v>103173</v>
      </c>
      <c r="C1555" t="s">
        <v>13695</v>
      </c>
      <c r="D1555" t="s">
        <v>12200</v>
      </c>
      <c r="E1555" t="s">
        <v>771</v>
      </c>
      <c r="G1555" s="4" t="s">
        <v>1553</v>
      </c>
    </row>
    <row r="1556" spans="1:7" x14ac:dyDescent="0.25">
      <c r="A1556">
        <v>68264637</v>
      </c>
      <c r="B1556">
        <v>103196</v>
      </c>
      <c r="C1556" t="s">
        <v>13696</v>
      </c>
      <c r="D1556" t="s">
        <v>12200</v>
      </c>
      <c r="E1556" t="s">
        <v>726</v>
      </c>
      <c r="G1556" s="4" t="s">
        <v>1554</v>
      </c>
    </row>
    <row r="1557" spans="1:7" x14ac:dyDescent="0.25">
      <c r="A1557">
        <v>68264638</v>
      </c>
      <c r="B1557">
        <v>103197</v>
      </c>
      <c r="C1557" t="s">
        <v>13697</v>
      </c>
      <c r="D1557" t="s">
        <v>12200</v>
      </c>
      <c r="E1557" t="s">
        <v>773</v>
      </c>
      <c r="G1557" s="4" t="s">
        <v>1555</v>
      </c>
    </row>
    <row r="1558" spans="1:7" x14ac:dyDescent="0.25">
      <c r="A1558">
        <v>68263364</v>
      </c>
      <c r="B1558">
        <v>103123</v>
      </c>
      <c r="C1558" t="s">
        <v>13698</v>
      </c>
      <c r="D1558" t="s">
        <v>12200</v>
      </c>
      <c r="E1558" t="s">
        <v>719</v>
      </c>
      <c r="G1558" s="4" t="s">
        <v>1556</v>
      </c>
    </row>
    <row r="1559" spans="1:7" x14ac:dyDescent="0.25">
      <c r="A1559">
        <v>68263365</v>
      </c>
      <c r="B1559">
        <v>103124</v>
      </c>
      <c r="C1559" t="s">
        <v>13699</v>
      </c>
      <c r="D1559" t="s">
        <v>12200</v>
      </c>
      <c r="E1559" t="s">
        <v>719</v>
      </c>
      <c r="G1559" s="4" t="s">
        <v>1557</v>
      </c>
    </row>
    <row r="1560" spans="1:7" x14ac:dyDescent="0.25">
      <c r="A1560">
        <v>68263366</v>
      </c>
      <c r="B1560">
        <v>103125</v>
      </c>
      <c r="C1560" t="s">
        <v>13700</v>
      </c>
      <c r="D1560" t="s">
        <v>12200</v>
      </c>
      <c r="E1560" t="s">
        <v>774</v>
      </c>
      <c r="G1560" s="4" t="s">
        <v>1558</v>
      </c>
    </row>
    <row r="1561" spans="1:7" x14ac:dyDescent="0.25">
      <c r="A1561">
        <v>68263361</v>
      </c>
      <c r="B1561">
        <v>103062</v>
      </c>
      <c r="C1561" t="s">
        <v>13701</v>
      </c>
      <c r="D1561" t="s">
        <v>12200</v>
      </c>
      <c r="E1561" t="s">
        <v>759</v>
      </c>
      <c r="G1561" s="4" t="s">
        <v>1559</v>
      </c>
    </row>
    <row r="1562" spans="1:7" x14ac:dyDescent="0.25">
      <c r="A1562">
        <v>68263362</v>
      </c>
      <c r="B1562">
        <v>103121</v>
      </c>
      <c r="C1562" t="s">
        <v>13702</v>
      </c>
      <c r="D1562" t="s">
        <v>12200</v>
      </c>
      <c r="E1562" t="s">
        <v>719</v>
      </c>
      <c r="G1562" s="4" t="s">
        <v>1560</v>
      </c>
    </row>
    <row r="1563" spans="1:7" x14ac:dyDescent="0.25">
      <c r="A1563">
        <v>68263363</v>
      </c>
      <c r="B1563">
        <v>103122</v>
      </c>
      <c r="C1563" t="s">
        <v>13703</v>
      </c>
      <c r="D1563" t="s">
        <v>12200</v>
      </c>
      <c r="E1563" t="s">
        <v>719</v>
      </c>
      <c r="G1563" s="4" t="s">
        <v>1561</v>
      </c>
    </row>
    <row r="1564" spans="1:7" x14ac:dyDescent="0.25">
      <c r="A1564">
        <v>68264627</v>
      </c>
      <c r="B1564">
        <v>102935</v>
      </c>
      <c r="C1564" t="s">
        <v>13704</v>
      </c>
      <c r="D1564" t="s">
        <v>12200</v>
      </c>
      <c r="E1564" t="s">
        <v>775</v>
      </c>
      <c r="G1564" s="4" t="s">
        <v>1562</v>
      </c>
    </row>
    <row r="1565" spans="1:7" x14ac:dyDescent="0.25">
      <c r="A1565">
        <v>68264628</v>
      </c>
      <c r="B1565">
        <v>103115</v>
      </c>
      <c r="C1565" t="s">
        <v>13705</v>
      </c>
      <c r="D1565" t="s">
        <v>12200</v>
      </c>
      <c r="E1565" t="s">
        <v>771</v>
      </c>
      <c r="G1565" s="4" t="s">
        <v>1563</v>
      </c>
    </row>
    <row r="1566" spans="1:7" x14ac:dyDescent="0.25">
      <c r="A1566">
        <v>68264629</v>
      </c>
      <c r="B1566">
        <v>103117</v>
      </c>
      <c r="C1566" t="s">
        <v>13706</v>
      </c>
      <c r="D1566" t="s">
        <v>12200</v>
      </c>
      <c r="E1566" t="s">
        <v>771</v>
      </c>
      <c r="G1566" s="4" t="s">
        <v>1564</v>
      </c>
    </row>
    <row r="1567" spans="1:7" x14ac:dyDescent="0.25">
      <c r="A1567">
        <v>68264624</v>
      </c>
      <c r="B1567">
        <v>93454</v>
      </c>
      <c r="C1567" t="s">
        <v>13707</v>
      </c>
      <c r="D1567" t="s">
        <v>12200</v>
      </c>
      <c r="E1567" t="s">
        <v>776</v>
      </c>
      <c r="G1567" s="4" t="s">
        <v>1565</v>
      </c>
    </row>
    <row r="1568" spans="1:7" x14ac:dyDescent="0.25">
      <c r="A1568">
        <v>68264625</v>
      </c>
      <c r="B1568">
        <v>100943</v>
      </c>
      <c r="C1568" t="s">
        <v>13708</v>
      </c>
      <c r="D1568" t="s">
        <v>12200</v>
      </c>
      <c r="E1568" t="s">
        <v>777</v>
      </c>
      <c r="G1568" s="4" t="s">
        <v>1566</v>
      </c>
    </row>
    <row r="1569" spans="1:7" x14ac:dyDescent="0.25">
      <c r="A1569">
        <v>68259646</v>
      </c>
      <c r="B1569">
        <v>102891</v>
      </c>
      <c r="C1569" t="s">
        <v>13709</v>
      </c>
      <c r="D1569" t="s">
        <v>12200</v>
      </c>
      <c r="E1569" t="s">
        <v>739</v>
      </c>
      <c r="G1569" s="4" t="s">
        <v>1567</v>
      </c>
    </row>
    <row r="1570" spans="1:7" x14ac:dyDescent="0.25">
      <c r="A1570">
        <v>68257437</v>
      </c>
      <c r="B1570">
        <v>102683</v>
      </c>
      <c r="C1570" t="s">
        <v>13710</v>
      </c>
      <c r="D1570" t="s">
        <v>12200</v>
      </c>
      <c r="E1570" t="s">
        <v>93</v>
      </c>
      <c r="G1570" s="4" t="s">
        <v>1568</v>
      </c>
    </row>
    <row r="1571" spans="1:7" x14ac:dyDescent="0.25">
      <c r="A1571">
        <v>68257438</v>
      </c>
      <c r="B1571">
        <v>102684</v>
      </c>
      <c r="C1571" t="s">
        <v>13711</v>
      </c>
      <c r="D1571" t="s">
        <v>12200</v>
      </c>
      <c r="E1571" t="s">
        <v>93</v>
      </c>
      <c r="G1571" s="4" t="s">
        <v>1569</v>
      </c>
    </row>
    <row r="1572" spans="1:7" x14ac:dyDescent="0.25">
      <c r="A1572">
        <v>68257439</v>
      </c>
      <c r="B1572">
        <v>102685</v>
      </c>
      <c r="C1572" t="s">
        <v>13712</v>
      </c>
      <c r="D1572" t="s">
        <v>12200</v>
      </c>
      <c r="E1572" t="s">
        <v>93</v>
      </c>
      <c r="G1572" s="4" t="s">
        <v>1570</v>
      </c>
    </row>
    <row r="1573" spans="1:7" x14ac:dyDescent="0.25">
      <c r="A1573">
        <v>68257434</v>
      </c>
      <c r="B1573">
        <v>102123</v>
      </c>
      <c r="C1573" t="s">
        <v>13713</v>
      </c>
      <c r="D1573" t="s">
        <v>12200</v>
      </c>
      <c r="E1573" t="s">
        <v>116</v>
      </c>
      <c r="G1573" s="4" t="s">
        <v>1571</v>
      </c>
    </row>
    <row r="1574" spans="1:7" x14ac:dyDescent="0.25">
      <c r="A1574">
        <v>68257435</v>
      </c>
      <c r="B1574">
        <v>102179</v>
      </c>
      <c r="C1574" t="s">
        <v>13714</v>
      </c>
      <c r="D1574" t="s">
        <v>12200</v>
      </c>
      <c r="E1574" t="s">
        <v>759</v>
      </c>
      <c r="G1574" s="4" t="s">
        <v>1572</v>
      </c>
    </row>
    <row r="1575" spans="1:7" x14ac:dyDescent="0.25">
      <c r="A1575">
        <v>68257436</v>
      </c>
      <c r="B1575">
        <v>102682</v>
      </c>
      <c r="C1575" t="s">
        <v>13715</v>
      </c>
      <c r="D1575" t="s">
        <v>12200</v>
      </c>
      <c r="E1575" t="s">
        <v>93</v>
      </c>
      <c r="G1575" s="4" t="s">
        <v>1573</v>
      </c>
    </row>
    <row r="1576" spans="1:7" x14ac:dyDescent="0.25">
      <c r="A1576">
        <v>68257443</v>
      </c>
      <c r="B1576">
        <v>102695</v>
      </c>
      <c r="C1576" t="s">
        <v>13716</v>
      </c>
      <c r="D1576" t="s">
        <v>12200</v>
      </c>
      <c r="E1576" t="s">
        <v>93</v>
      </c>
      <c r="G1576" s="4" t="s">
        <v>1574</v>
      </c>
    </row>
    <row r="1577" spans="1:7" x14ac:dyDescent="0.25">
      <c r="A1577">
        <v>68257444</v>
      </c>
      <c r="B1577">
        <v>102696</v>
      </c>
      <c r="C1577" t="s">
        <v>13717</v>
      </c>
      <c r="D1577" t="s">
        <v>12200</v>
      </c>
      <c r="E1577" t="s">
        <v>93</v>
      </c>
      <c r="G1577" s="4" t="s">
        <v>1575</v>
      </c>
    </row>
    <row r="1578" spans="1:7" x14ac:dyDescent="0.25">
      <c r="A1578">
        <v>68257445</v>
      </c>
      <c r="B1578">
        <v>102736</v>
      </c>
      <c r="C1578" t="s">
        <v>13718</v>
      </c>
      <c r="D1578" t="s">
        <v>12200</v>
      </c>
      <c r="E1578" t="s">
        <v>778</v>
      </c>
      <c r="G1578" s="4" t="s">
        <v>1576</v>
      </c>
    </row>
    <row r="1579" spans="1:7" x14ac:dyDescent="0.25">
      <c r="A1579">
        <v>68257440</v>
      </c>
      <c r="B1579">
        <v>102686</v>
      </c>
      <c r="C1579" t="s">
        <v>13719</v>
      </c>
      <c r="D1579" t="s">
        <v>12200</v>
      </c>
      <c r="E1579" t="s">
        <v>93</v>
      </c>
      <c r="G1579" s="4" t="s">
        <v>1577</v>
      </c>
    </row>
    <row r="1580" spans="1:7" x14ac:dyDescent="0.25">
      <c r="A1580">
        <v>68257441</v>
      </c>
      <c r="B1580">
        <v>102693</v>
      </c>
      <c r="C1580" t="s">
        <v>13720</v>
      </c>
      <c r="D1580" t="s">
        <v>12200</v>
      </c>
      <c r="E1580" t="s">
        <v>93</v>
      </c>
      <c r="G1580" s="4" t="s">
        <v>1578</v>
      </c>
    </row>
    <row r="1581" spans="1:7" x14ac:dyDescent="0.25">
      <c r="A1581">
        <v>68257442</v>
      </c>
      <c r="B1581">
        <v>102694</v>
      </c>
      <c r="C1581" t="s">
        <v>13721</v>
      </c>
      <c r="D1581" t="s">
        <v>12200</v>
      </c>
      <c r="E1581" t="s">
        <v>93</v>
      </c>
      <c r="G1581" s="4" t="s">
        <v>1579</v>
      </c>
    </row>
    <row r="1582" spans="1:7" x14ac:dyDescent="0.25">
      <c r="A1582">
        <v>68255933</v>
      </c>
      <c r="B1582">
        <v>102738</v>
      </c>
      <c r="C1582" t="s">
        <v>13722</v>
      </c>
      <c r="D1582" t="s">
        <v>12200</v>
      </c>
      <c r="E1582" t="s">
        <v>724</v>
      </c>
      <c r="G1582" s="4" t="s">
        <v>1580</v>
      </c>
    </row>
    <row r="1583" spans="1:7" x14ac:dyDescent="0.25">
      <c r="A1583">
        <v>68255934</v>
      </c>
      <c r="B1583">
        <v>102742</v>
      </c>
      <c r="C1583" t="s">
        <v>13723</v>
      </c>
      <c r="D1583" t="s">
        <v>12200</v>
      </c>
      <c r="E1583" t="s">
        <v>779</v>
      </c>
      <c r="G1583" s="4" t="s">
        <v>1581</v>
      </c>
    </row>
    <row r="1584" spans="1:7" x14ac:dyDescent="0.25">
      <c r="A1584">
        <v>68256639</v>
      </c>
      <c r="B1584">
        <v>94937</v>
      </c>
      <c r="C1584" t="s">
        <v>13724</v>
      </c>
      <c r="D1584" t="s">
        <v>12200</v>
      </c>
      <c r="E1584" t="s">
        <v>780</v>
      </c>
      <c r="G1584" s="4" t="s">
        <v>1582</v>
      </c>
    </row>
    <row r="1585" spans="1:7" x14ac:dyDescent="0.25">
      <c r="A1585">
        <v>68255930</v>
      </c>
      <c r="B1585">
        <v>102668</v>
      </c>
      <c r="C1585" t="s">
        <v>13725</v>
      </c>
      <c r="D1585" t="s">
        <v>12200</v>
      </c>
      <c r="E1585" t="s">
        <v>512</v>
      </c>
      <c r="G1585" s="4" t="s">
        <v>1583</v>
      </c>
    </row>
    <row r="1586" spans="1:7" x14ac:dyDescent="0.25">
      <c r="A1586">
        <v>68255931</v>
      </c>
      <c r="B1586">
        <v>102669</v>
      </c>
      <c r="C1586" t="s">
        <v>13726</v>
      </c>
      <c r="D1586" t="s">
        <v>12200</v>
      </c>
      <c r="E1586" t="s">
        <v>512</v>
      </c>
      <c r="G1586" s="4" t="s">
        <v>1584</v>
      </c>
    </row>
    <row r="1587" spans="1:7" x14ac:dyDescent="0.25">
      <c r="A1587">
        <v>68255932</v>
      </c>
      <c r="B1587">
        <v>102699</v>
      </c>
      <c r="C1587" t="s">
        <v>5548</v>
      </c>
      <c r="D1587" t="s">
        <v>12200</v>
      </c>
      <c r="E1587" t="s">
        <v>781</v>
      </c>
      <c r="G1587" s="4" t="s">
        <v>1585</v>
      </c>
    </row>
    <row r="1588" spans="1:7" x14ac:dyDescent="0.25">
      <c r="A1588">
        <v>68257431</v>
      </c>
      <c r="B1588">
        <v>102120</v>
      </c>
      <c r="C1588" t="s">
        <v>13727</v>
      </c>
      <c r="D1588" t="s">
        <v>12200</v>
      </c>
      <c r="E1588" t="s">
        <v>116</v>
      </c>
      <c r="G1588" s="4" t="s">
        <v>1586</v>
      </c>
    </row>
    <row r="1589" spans="1:7" x14ac:dyDescent="0.25">
      <c r="A1589">
        <v>68257432</v>
      </c>
      <c r="B1589">
        <v>102121</v>
      </c>
      <c r="C1589" t="s">
        <v>13728</v>
      </c>
      <c r="D1589" t="s">
        <v>12200</v>
      </c>
      <c r="E1589" t="s">
        <v>116</v>
      </c>
      <c r="G1589" s="4" t="s">
        <v>1587</v>
      </c>
    </row>
    <row r="1590" spans="1:7" x14ac:dyDescent="0.25">
      <c r="A1590">
        <v>68257433</v>
      </c>
      <c r="B1590">
        <v>102122</v>
      </c>
      <c r="C1590" t="s">
        <v>13729</v>
      </c>
      <c r="D1590" t="s">
        <v>12200</v>
      </c>
      <c r="E1590" t="s">
        <v>116</v>
      </c>
      <c r="G1590" s="4" t="s">
        <v>1588</v>
      </c>
    </row>
    <row r="1591" spans="1:7" x14ac:dyDescent="0.25">
      <c r="A1591">
        <v>68256640</v>
      </c>
      <c r="B1591">
        <v>95860</v>
      </c>
      <c r="C1591" t="s">
        <v>13730</v>
      </c>
      <c r="D1591" t="s">
        <v>12200</v>
      </c>
      <c r="E1591" t="s">
        <v>782</v>
      </c>
      <c r="G1591" s="4" t="s">
        <v>1589</v>
      </c>
    </row>
    <row r="1592" spans="1:7" x14ac:dyDescent="0.25">
      <c r="A1592">
        <v>68256642</v>
      </c>
      <c r="B1592">
        <v>102788</v>
      </c>
      <c r="C1592" t="s">
        <v>13731</v>
      </c>
      <c r="D1592" t="s">
        <v>12200</v>
      </c>
      <c r="E1592" t="s">
        <v>783</v>
      </c>
      <c r="G1592" s="4" t="s">
        <v>1590</v>
      </c>
    </row>
    <row r="1593" spans="1:7" x14ac:dyDescent="0.25">
      <c r="A1593">
        <v>68257430</v>
      </c>
      <c r="B1593">
        <v>102119</v>
      </c>
      <c r="C1593" t="s">
        <v>13732</v>
      </c>
      <c r="D1593" t="s">
        <v>12200</v>
      </c>
      <c r="E1593" t="s">
        <v>116</v>
      </c>
      <c r="G1593" s="4" t="s">
        <v>1591</v>
      </c>
    </row>
    <row r="1594" spans="1:7" x14ac:dyDescent="0.25">
      <c r="A1594">
        <v>68258390</v>
      </c>
      <c r="B1594">
        <v>102687</v>
      </c>
      <c r="C1594" t="s">
        <v>13733</v>
      </c>
      <c r="D1594" t="s">
        <v>12200</v>
      </c>
      <c r="E1594" t="s">
        <v>93</v>
      </c>
      <c r="G1594" s="4" t="s">
        <v>1592</v>
      </c>
    </row>
    <row r="1595" spans="1:7" x14ac:dyDescent="0.25">
      <c r="A1595">
        <v>68258391</v>
      </c>
      <c r="B1595">
        <v>102688</v>
      </c>
      <c r="C1595" t="s">
        <v>13734</v>
      </c>
      <c r="D1595" t="s">
        <v>12200</v>
      </c>
      <c r="E1595" t="s">
        <v>93</v>
      </c>
      <c r="G1595" s="4" t="s">
        <v>1593</v>
      </c>
    </row>
    <row r="1596" spans="1:7" x14ac:dyDescent="0.25">
      <c r="A1596">
        <v>68258392</v>
      </c>
      <c r="B1596">
        <v>102689</v>
      </c>
      <c r="C1596" t="s">
        <v>13735</v>
      </c>
      <c r="D1596" t="s">
        <v>12200</v>
      </c>
      <c r="E1596" t="s">
        <v>93</v>
      </c>
      <c r="G1596" s="4" t="s">
        <v>1594</v>
      </c>
    </row>
    <row r="1597" spans="1:7" x14ac:dyDescent="0.25">
      <c r="A1597">
        <v>68258387</v>
      </c>
      <c r="B1597">
        <v>87110</v>
      </c>
      <c r="C1597" t="s">
        <v>13736</v>
      </c>
      <c r="D1597" t="s">
        <v>12200</v>
      </c>
      <c r="E1597" t="s">
        <v>93</v>
      </c>
      <c r="G1597" s="4" t="s">
        <v>1595</v>
      </c>
    </row>
    <row r="1598" spans="1:7" x14ac:dyDescent="0.25">
      <c r="A1598">
        <v>68258388</v>
      </c>
      <c r="B1598">
        <v>87111</v>
      </c>
      <c r="C1598" t="s">
        <v>13737</v>
      </c>
      <c r="D1598" t="s">
        <v>12200</v>
      </c>
      <c r="E1598" t="s">
        <v>93</v>
      </c>
      <c r="G1598" s="4" t="s">
        <v>1596</v>
      </c>
    </row>
    <row r="1599" spans="1:7" x14ac:dyDescent="0.25">
      <c r="A1599">
        <v>68258389</v>
      </c>
      <c r="B1599">
        <v>87113</v>
      </c>
      <c r="C1599" t="s">
        <v>13738</v>
      </c>
      <c r="D1599" t="s">
        <v>12200</v>
      </c>
      <c r="E1599" t="s">
        <v>93</v>
      </c>
      <c r="G1599" s="4" t="s">
        <v>1597</v>
      </c>
    </row>
    <row r="1600" spans="1:7" x14ac:dyDescent="0.25">
      <c r="A1600">
        <v>68258396</v>
      </c>
      <c r="B1600">
        <v>102833</v>
      </c>
      <c r="C1600" t="s">
        <v>13739</v>
      </c>
      <c r="D1600" t="s">
        <v>12200</v>
      </c>
      <c r="E1600" t="s">
        <v>784</v>
      </c>
      <c r="G1600" s="4" t="s">
        <v>1598</v>
      </c>
    </row>
    <row r="1601" spans="1:7" x14ac:dyDescent="0.25">
      <c r="A1601">
        <v>68258398</v>
      </c>
      <c r="B1601">
        <v>102842</v>
      </c>
      <c r="C1601" t="s">
        <v>13740</v>
      </c>
      <c r="D1601" t="s">
        <v>12200</v>
      </c>
      <c r="E1601" t="s">
        <v>766</v>
      </c>
      <c r="G1601" s="4" t="s">
        <v>1599</v>
      </c>
    </row>
    <row r="1602" spans="1:7" x14ac:dyDescent="0.25">
      <c r="A1602">
        <v>68258393</v>
      </c>
      <c r="B1602">
        <v>102690</v>
      </c>
      <c r="C1602" t="s">
        <v>13741</v>
      </c>
      <c r="D1602" t="s">
        <v>12200</v>
      </c>
      <c r="E1602" t="s">
        <v>93</v>
      </c>
      <c r="G1602" s="4" t="s">
        <v>1600</v>
      </c>
    </row>
    <row r="1603" spans="1:7" x14ac:dyDescent="0.25">
      <c r="A1603">
        <v>68258394</v>
      </c>
      <c r="B1603">
        <v>102691</v>
      </c>
      <c r="C1603" t="s">
        <v>13742</v>
      </c>
      <c r="D1603" t="s">
        <v>12200</v>
      </c>
      <c r="E1603" t="s">
        <v>93</v>
      </c>
      <c r="G1603" s="4" t="s">
        <v>1601</v>
      </c>
    </row>
    <row r="1604" spans="1:7" x14ac:dyDescent="0.25">
      <c r="A1604">
        <v>68258395</v>
      </c>
      <c r="B1604">
        <v>102832</v>
      </c>
      <c r="C1604" t="s">
        <v>13743</v>
      </c>
      <c r="D1604" t="s">
        <v>12200</v>
      </c>
      <c r="E1604" t="s">
        <v>784</v>
      </c>
      <c r="G1604" s="4" t="s">
        <v>1602</v>
      </c>
    </row>
    <row r="1605" spans="1:7" x14ac:dyDescent="0.25">
      <c r="A1605">
        <v>68258009</v>
      </c>
      <c r="B1605">
        <v>102592</v>
      </c>
      <c r="C1605" t="s">
        <v>13744</v>
      </c>
      <c r="D1605" t="s">
        <v>12200</v>
      </c>
      <c r="E1605" t="s">
        <v>785</v>
      </c>
      <c r="G1605" s="4" t="s">
        <v>1603</v>
      </c>
    </row>
    <row r="1606" spans="1:7" x14ac:dyDescent="0.25">
      <c r="A1606">
        <v>68258012</v>
      </c>
      <c r="B1606">
        <v>102835</v>
      </c>
      <c r="C1606" t="s">
        <v>13745</v>
      </c>
      <c r="D1606" t="s">
        <v>12200</v>
      </c>
      <c r="E1606" t="s">
        <v>785</v>
      </c>
      <c r="G1606" s="4" t="s">
        <v>1604</v>
      </c>
    </row>
    <row r="1607" spans="1:7" x14ac:dyDescent="0.25">
      <c r="A1607">
        <v>68258013</v>
      </c>
      <c r="B1607">
        <v>102838</v>
      </c>
      <c r="C1607" t="s">
        <v>13746</v>
      </c>
      <c r="D1607" t="s">
        <v>12200</v>
      </c>
      <c r="E1607" t="s">
        <v>786</v>
      </c>
      <c r="G1607" s="4" t="s">
        <v>1605</v>
      </c>
    </row>
    <row r="1608" spans="1:7" x14ac:dyDescent="0.25">
      <c r="A1608">
        <v>68257446</v>
      </c>
      <c r="B1608">
        <v>102737</v>
      </c>
      <c r="C1608" t="s">
        <v>13747</v>
      </c>
      <c r="D1608" t="s">
        <v>12200</v>
      </c>
      <c r="E1608" t="s">
        <v>778</v>
      </c>
      <c r="G1608" s="4" t="s">
        <v>1606</v>
      </c>
    </row>
    <row r="1609" spans="1:7" x14ac:dyDescent="0.25">
      <c r="A1609">
        <v>68257447</v>
      </c>
      <c r="B1609">
        <v>102831</v>
      </c>
      <c r="C1609" t="s">
        <v>5376</v>
      </c>
      <c r="D1609" t="s">
        <v>12200</v>
      </c>
      <c r="E1609" t="s">
        <v>787</v>
      </c>
      <c r="G1609" s="4" t="s">
        <v>1607</v>
      </c>
    </row>
    <row r="1610" spans="1:7" x14ac:dyDescent="0.25">
      <c r="A1610">
        <v>68258008</v>
      </c>
      <c r="B1610">
        <v>101694</v>
      </c>
      <c r="C1610" t="s">
        <v>13748</v>
      </c>
      <c r="D1610" t="s">
        <v>12200</v>
      </c>
      <c r="E1610" t="s">
        <v>788</v>
      </c>
      <c r="G1610" s="4" t="s">
        <v>1608</v>
      </c>
    </row>
    <row r="1611" spans="1:7" x14ac:dyDescent="0.25">
      <c r="A1611">
        <v>68258384</v>
      </c>
      <c r="B1611">
        <v>74623</v>
      </c>
      <c r="C1611" t="s">
        <v>13749</v>
      </c>
      <c r="D1611" t="s">
        <v>12200</v>
      </c>
      <c r="E1611" t="s">
        <v>93</v>
      </c>
      <c r="G1611" s="4" t="s">
        <v>1609</v>
      </c>
    </row>
    <row r="1612" spans="1:7" x14ac:dyDescent="0.25">
      <c r="A1612">
        <v>68258385</v>
      </c>
      <c r="B1612">
        <v>74624</v>
      </c>
      <c r="C1612" t="s">
        <v>13750</v>
      </c>
      <c r="D1612" t="s">
        <v>12200</v>
      </c>
      <c r="E1612" t="s">
        <v>93</v>
      </c>
      <c r="G1612" s="4" t="s">
        <v>1610</v>
      </c>
    </row>
    <row r="1613" spans="1:7" x14ac:dyDescent="0.25">
      <c r="A1613">
        <v>68258386</v>
      </c>
      <c r="B1613">
        <v>74625</v>
      </c>
      <c r="C1613" t="s">
        <v>13751</v>
      </c>
      <c r="D1613" t="s">
        <v>12200</v>
      </c>
      <c r="E1613" t="s">
        <v>93</v>
      </c>
      <c r="G1613" s="4" t="s">
        <v>1611</v>
      </c>
    </row>
    <row r="1614" spans="1:7" x14ac:dyDescent="0.25">
      <c r="A1614">
        <v>68258014</v>
      </c>
      <c r="B1614">
        <v>102839</v>
      </c>
      <c r="C1614" t="s">
        <v>13752</v>
      </c>
      <c r="D1614" t="s">
        <v>12200</v>
      </c>
      <c r="E1614" t="s">
        <v>602</v>
      </c>
      <c r="G1614" s="4" t="s">
        <v>1612</v>
      </c>
    </row>
    <row r="1615" spans="1:7" x14ac:dyDescent="0.25">
      <c r="A1615">
        <v>68258015</v>
      </c>
      <c r="B1615">
        <v>102840</v>
      </c>
      <c r="C1615" t="s">
        <v>13753</v>
      </c>
      <c r="D1615" t="s">
        <v>12200</v>
      </c>
      <c r="E1615" t="s">
        <v>602</v>
      </c>
      <c r="G1615" s="4" t="s">
        <v>1613</v>
      </c>
    </row>
    <row r="1616" spans="1:7" x14ac:dyDescent="0.25">
      <c r="A1616">
        <v>68258016</v>
      </c>
      <c r="B1616">
        <v>102841</v>
      </c>
      <c r="C1616" t="s">
        <v>13754</v>
      </c>
      <c r="D1616" t="s">
        <v>12200</v>
      </c>
      <c r="E1616" t="s">
        <v>602</v>
      </c>
      <c r="G1616" s="4" t="s">
        <v>1614</v>
      </c>
    </row>
    <row r="1617" spans="1:7" x14ac:dyDescent="0.25">
      <c r="A1617">
        <v>68223824</v>
      </c>
      <c r="B1617">
        <v>100950</v>
      </c>
      <c r="C1617" t="s">
        <v>13755</v>
      </c>
      <c r="D1617" t="s">
        <v>12200</v>
      </c>
      <c r="E1617" t="s">
        <v>431</v>
      </c>
      <c r="G1617" s="4" t="s">
        <v>1615</v>
      </c>
    </row>
    <row r="1618" spans="1:7" x14ac:dyDescent="0.25">
      <c r="A1618">
        <v>68223825</v>
      </c>
      <c r="B1618">
        <v>100951</v>
      </c>
      <c r="C1618" t="s">
        <v>13756</v>
      </c>
      <c r="D1618" t="s">
        <v>12200</v>
      </c>
      <c r="E1618" t="s">
        <v>431</v>
      </c>
      <c r="G1618" s="4" t="s">
        <v>1616</v>
      </c>
    </row>
    <row r="1619" spans="1:7" x14ac:dyDescent="0.25">
      <c r="A1619">
        <v>68223826</v>
      </c>
      <c r="B1619">
        <v>100952</v>
      </c>
      <c r="C1619" t="s">
        <v>13757</v>
      </c>
      <c r="D1619" t="s">
        <v>12200</v>
      </c>
      <c r="E1619" t="s">
        <v>431</v>
      </c>
      <c r="G1619" s="4" t="s">
        <v>1617</v>
      </c>
    </row>
    <row r="1620" spans="1:7" x14ac:dyDescent="0.25">
      <c r="A1620">
        <v>68222995</v>
      </c>
      <c r="B1620">
        <v>100964</v>
      </c>
      <c r="C1620" t="s">
        <v>13758</v>
      </c>
      <c r="D1620" t="s">
        <v>12200</v>
      </c>
      <c r="E1620" t="s">
        <v>788</v>
      </c>
      <c r="G1620" s="4" t="s">
        <v>1618</v>
      </c>
    </row>
    <row r="1621" spans="1:7" x14ac:dyDescent="0.25">
      <c r="A1621">
        <v>68223823</v>
      </c>
      <c r="B1621">
        <v>100320</v>
      </c>
      <c r="C1621" t="s">
        <v>13759</v>
      </c>
      <c r="D1621" t="s">
        <v>12200</v>
      </c>
      <c r="E1621" t="s">
        <v>789</v>
      </c>
      <c r="G1621" s="4" t="s">
        <v>1619</v>
      </c>
    </row>
    <row r="1622" spans="1:7" x14ac:dyDescent="0.25">
      <c r="A1622">
        <v>68223830</v>
      </c>
      <c r="B1622">
        <v>100956</v>
      </c>
      <c r="C1622" t="s">
        <v>13760</v>
      </c>
      <c r="D1622" t="s">
        <v>12200</v>
      </c>
      <c r="E1622" t="s">
        <v>431</v>
      </c>
      <c r="G1622" s="4" t="s">
        <v>1620</v>
      </c>
    </row>
    <row r="1623" spans="1:7" x14ac:dyDescent="0.25">
      <c r="A1623">
        <v>68223831</v>
      </c>
      <c r="B1623">
        <v>100957</v>
      </c>
      <c r="C1623" t="s">
        <v>13761</v>
      </c>
      <c r="D1623" t="s">
        <v>12200</v>
      </c>
      <c r="E1623" t="s">
        <v>431</v>
      </c>
      <c r="G1623" s="4" t="s">
        <v>1621</v>
      </c>
    </row>
    <row r="1624" spans="1:7" x14ac:dyDescent="0.25">
      <c r="A1624">
        <v>68223832</v>
      </c>
      <c r="B1624">
        <v>100958</v>
      </c>
      <c r="C1624" t="s">
        <v>13762</v>
      </c>
      <c r="D1624" t="s">
        <v>12200</v>
      </c>
      <c r="E1624" t="s">
        <v>431</v>
      </c>
      <c r="G1624" s="4" t="s">
        <v>1622</v>
      </c>
    </row>
    <row r="1625" spans="1:7" x14ac:dyDescent="0.25">
      <c r="A1625">
        <v>68223827</v>
      </c>
      <c r="B1625">
        <v>100953</v>
      </c>
      <c r="C1625" t="s">
        <v>13763</v>
      </c>
      <c r="D1625" t="s">
        <v>12200</v>
      </c>
      <c r="E1625" t="s">
        <v>431</v>
      </c>
      <c r="G1625" s="4" t="s">
        <v>1623</v>
      </c>
    </row>
    <row r="1626" spans="1:7" x14ac:dyDescent="0.25">
      <c r="A1626">
        <v>68223828</v>
      </c>
      <c r="B1626">
        <v>100954</v>
      </c>
      <c r="C1626" t="s">
        <v>13764</v>
      </c>
      <c r="D1626" t="s">
        <v>12200</v>
      </c>
      <c r="E1626" t="s">
        <v>431</v>
      </c>
      <c r="G1626" s="4" t="s">
        <v>1624</v>
      </c>
    </row>
    <row r="1627" spans="1:7" x14ac:dyDescent="0.25">
      <c r="A1627">
        <v>68223829</v>
      </c>
      <c r="B1627">
        <v>100955</v>
      </c>
      <c r="C1627" t="s">
        <v>13765</v>
      </c>
      <c r="D1627" t="s">
        <v>12200</v>
      </c>
      <c r="E1627" t="s">
        <v>431</v>
      </c>
      <c r="G1627" s="4" t="s">
        <v>1625</v>
      </c>
    </row>
    <row r="1628" spans="1:7" x14ac:dyDescent="0.25">
      <c r="A1628">
        <v>68221087</v>
      </c>
      <c r="B1628">
        <v>100703</v>
      </c>
      <c r="C1628" t="s">
        <v>13766</v>
      </c>
      <c r="D1628" t="s">
        <v>12200</v>
      </c>
      <c r="E1628" t="s">
        <v>790</v>
      </c>
      <c r="G1628" s="4" t="s">
        <v>1626</v>
      </c>
    </row>
    <row r="1629" spans="1:7" x14ac:dyDescent="0.25">
      <c r="A1629">
        <v>68221496</v>
      </c>
      <c r="B1629">
        <v>95955</v>
      </c>
      <c r="C1629" t="s">
        <v>13767</v>
      </c>
      <c r="D1629" t="s">
        <v>12200</v>
      </c>
      <c r="E1629" t="s">
        <v>791</v>
      </c>
      <c r="G1629" s="4" t="s">
        <v>1627</v>
      </c>
    </row>
    <row r="1630" spans="1:7" x14ac:dyDescent="0.25">
      <c r="A1630">
        <v>68221084</v>
      </c>
      <c r="B1630">
        <v>92650</v>
      </c>
      <c r="C1630" t="s">
        <v>13768</v>
      </c>
      <c r="D1630" t="s">
        <v>12200</v>
      </c>
      <c r="E1630" t="s">
        <v>790</v>
      </c>
      <c r="G1630" s="4" t="s">
        <v>1628</v>
      </c>
    </row>
    <row r="1631" spans="1:7" x14ac:dyDescent="0.25">
      <c r="A1631">
        <v>68221085</v>
      </c>
      <c r="B1631">
        <v>100701</v>
      </c>
      <c r="C1631" t="s">
        <v>13769</v>
      </c>
      <c r="D1631" t="s">
        <v>12200</v>
      </c>
      <c r="E1631" t="s">
        <v>790</v>
      </c>
      <c r="G1631" s="4" t="s">
        <v>1629</v>
      </c>
    </row>
    <row r="1632" spans="1:7" x14ac:dyDescent="0.25">
      <c r="A1632">
        <v>68221086</v>
      </c>
      <c r="B1632">
        <v>100702</v>
      </c>
      <c r="C1632" t="s">
        <v>13770</v>
      </c>
      <c r="D1632" t="s">
        <v>12200</v>
      </c>
      <c r="E1632" t="s">
        <v>790</v>
      </c>
      <c r="G1632" s="4" t="s">
        <v>1630</v>
      </c>
    </row>
    <row r="1633" spans="1:7" x14ac:dyDescent="0.25">
      <c r="A1633">
        <v>68222992</v>
      </c>
      <c r="B1633">
        <v>100946</v>
      </c>
      <c r="C1633" t="s">
        <v>13771</v>
      </c>
      <c r="D1633" t="s">
        <v>12200</v>
      </c>
      <c r="E1633" t="s">
        <v>792</v>
      </c>
      <c r="G1633" s="4" t="s">
        <v>1631</v>
      </c>
    </row>
    <row r="1634" spans="1:7" x14ac:dyDescent="0.25">
      <c r="A1634">
        <v>68222993</v>
      </c>
      <c r="B1634">
        <v>100948</v>
      </c>
      <c r="C1634" t="s">
        <v>11378</v>
      </c>
      <c r="D1634" t="s">
        <v>12200</v>
      </c>
      <c r="E1634" t="s">
        <v>793</v>
      </c>
      <c r="G1634" s="4" t="s">
        <v>1632</v>
      </c>
    </row>
    <row r="1635" spans="1:7" x14ac:dyDescent="0.25">
      <c r="A1635">
        <v>68222994</v>
      </c>
      <c r="B1635">
        <v>100949</v>
      </c>
      <c r="C1635" t="s">
        <v>13772</v>
      </c>
      <c r="D1635" t="s">
        <v>12200</v>
      </c>
      <c r="E1635" t="s">
        <v>736</v>
      </c>
      <c r="G1635" s="4" t="s">
        <v>1633</v>
      </c>
    </row>
    <row r="1636" spans="1:7" x14ac:dyDescent="0.25">
      <c r="A1636">
        <v>68221498</v>
      </c>
      <c r="B1636">
        <v>100293</v>
      </c>
      <c r="C1636" t="s">
        <v>13773</v>
      </c>
      <c r="D1636" t="s">
        <v>12200</v>
      </c>
      <c r="E1636" t="s">
        <v>794</v>
      </c>
      <c r="G1636" s="4" t="s">
        <v>1634</v>
      </c>
    </row>
    <row r="1637" spans="1:7" x14ac:dyDescent="0.25">
      <c r="A1637">
        <v>68221500</v>
      </c>
      <c r="B1637">
        <v>100884</v>
      </c>
      <c r="C1637" t="s">
        <v>13774</v>
      </c>
      <c r="D1637" t="s">
        <v>12200</v>
      </c>
      <c r="E1637" t="s">
        <v>255</v>
      </c>
      <c r="G1637" s="4" t="s">
        <v>1635</v>
      </c>
    </row>
    <row r="1638" spans="1:7" x14ac:dyDescent="0.25">
      <c r="A1638">
        <v>68221834</v>
      </c>
      <c r="B1638">
        <v>96888</v>
      </c>
      <c r="C1638" t="s">
        <v>9368</v>
      </c>
      <c r="D1638" t="s">
        <v>12200</v>
      </c>
      <c r="E1638" t="s">
        <v>258</v>
      </c>
      <c r="G1638" s="4" t="s">
        <v>1636</v>
      </c>
    </row>
    <row r="1639" spans="1:7" x14ac:dyDescent="0.25">
      <c r="A1639">
        <v>68226414</v>
      </c>
      <c r="B1639">
        <v>88659</v>
      </c>
      <c r="C1639" t="s">
        <v>13775</v>
      </c>
      <c r="D1639" t="s">
        <v>12200</v>
      </c>
      <c r="E1639" t="s">
        <v>795</v>
      </c>
      <c r="G1639" s="4" t="s">
        <v>1637</v>
      </c>
    </row>
    <row r="1640" spans="1:7" x14ac:dyDescent="0.25">
      <c r="A1640">
        <v>68226415</v>
      </c>
      <c r="B1640">
        <v>92662</v>
      </c>
      <c r="C1640" t="s">
        <v>13776</v>
      </c>
      <c r="D1640" t="s">
        <v>12200</v>
      </c>
      <c r="E1640" t="s">
        <v>795</v>
      </c>
      <c r="G1640" s="4" t="s">
        <v>1638</v>
      </c>
    </row>
    <row r="1641" spans="1:7" x14ac:dyDescent="0.25">
      <c r="A1641">
        <v>68226416</v>
      </c>
      <c r="B1641">
        <v>100965</v>
      </c>
      <c r="C1641" t="s">
        <v>13777</v>
      </c>
      <c r="D1641" t="s">
        <v>12200</v>
      </c>
      <c r="E1641" t="s">
        <v>332</v>
      </c>
      <c r="G1641" s="4" t="s">
        <v>1639</v>
      </c>
    </row>
    <row r="1642" spans="1:7" x14ac:dyDescent="0.25">
      <c r="A1642">
        <v>68225524</v>
      </c>
      <c r="B1642">
        <v>101054</v>
      </c>
      <c r="C1642" t="s">
        <v>13778</v>
      </c>
      <c r="D1642" t="s">
        <v>12200</v>
      </c>
      <c r="E1642" t="s">
        <v>796</v>
      </c>
      <c r="G1642" s="4" t="s">
        <v>1640</v>
      </c>
    </row>
    <row r="1643" spans="1:7" x14ac:dyDescent="0.25">
      <c r="A1643">
        <v>68226412</v>
      </c>
      <c r="B1643">
        <v>81043</v>
      </c>
      <c r="C1643" t="s">
        <v>13779</v>
      </c>
      <c r="D1643" t="s">
        <v>12200</v>
      </c>
      <c r="E1643" t="s">
        <v>795</v>
      </c>
      <c r="G1643" s="4" t="s">
        <v>1641</v>
      </c>
    </row>
    <row r="1644" spans="1:7" x14ac:dyDescent="0.25">
      <c r="A1644">
        <v>68226413</v>
      </c>
      <c r="B1644">
        <v>81202</v>
      </c>
      <c r="C1644" t="s">
        <v>13780</v>
      </c>
      <c r="D1644" t="s">
        <v>12200</v>
      </c>
      <c r="E1644" t="s">
        <v>795</v>
      </c>
      <c r="G1644" s="4" t="s">
        <v>1642</v>
      </c>
    </row>
    <row r="1645" spans="1:7" x14ac:dyDescent="0.25">
      <c r="A1645">
        <v>68226420</v>
      </c>
      <c r="B1645">
        <v>101148</v>
      </c>
      <c r="C1645" t="s">
        <v>13781</v>
      </c>
      <c r="D1645" t="s">
        <v>12200</v>
      </c>
      <c r="E1645" t="s">
        <v>797</v>
      </c>
      <c r="G1645" s="4" t="s">
        <v>1643</v>
      </c>
    </row>
    <row r="1646" spans="1:7" x14ac:dyDescent="0.25">
      <c r="A1646">
        <v>68226421</v>
      </c>
      <c r="B1646">
        <v>101150</v>
      </c>
      <c r="C1646" t="s">
        <v>13782</v>
      </c>
      <c r="D1646" t="s">
        <v>12200</v>
      </c>
      <c r="E1646" t="s">
        <v>798</v>
      </c>
      <c r="G1646" s="4" t="s">
        <v>1644</v>
      </c>
    </row>
    <row r="1647" spans="1:7" x14ac:dyDescent="0.25">
      <c r="A1647">
        <v>68227013</v>
      </c>
      <c r="B1647">
        <v>83630</v>
      </c>
      <c r="C1647" t="s">
        <v>13783</v>
      </c>
      <c r="D1647" t="s">
        <v>12200</v>
      </c>
      <c r="E1647" t="s">
        <v>795</v>
      </c>
      <c r="G1647" s="4" t="s">
        <v>1645</v>
      </c>
    </row>
    <row r="1648" spans="1:7" x14ac:dyDescent="0.25">
      <c r="A1648">
        <v>68226417</v>
      </c>
      <c r="B1648">
        <v>100966</v>
      </c>
      <c r="C1648" t="s">
        <v>13784</v>
      </c>
      <c r="D1648" t="s">
        <v>12200</v>
      </c>
      <c r="E1648" t="s">
        <v>332</v>
      </c>
      <c r="G1648" s="4" t="s">
        <v>1646</v>
      </c>
    </row>
    <row r="1649" spans="1:7" x14ac:dyDescent="0.25">
      <c r="A1649">
        <v>68226418</v>
      </c>
      <c r="B1649">
        <v>100967</v>
      </c>
      <c r="C1649" t="s">
        <v>13785</v>
      </c>
      <c r="D1649" t="s">
        <v>12200</v>
      </c>
      <c r="E1649" t="s">
        <v>332</v>
      </c>
      <c r="G1649" s="4" t="s">
        <v>1647</v>
      </c>
    </row>
    <row r="1650" spans="1:7" x14ac:dyDescent="0.25">
      <c r="A1650">
        <v>68226419</v>
      </c>
      <c r="B1650">
        <v>100968</v>
      </c>
      <c r="C1650" t="s">
        <v>13786</v>
      </c>
      <c r="D1650" t="s">
        <v>12200</v>
      </c>
      <c r="E1650" t="s">
        <v>332</v>
      </c>
      <c r="G1650" s="4" t="s">
        <v>1648</v>
      </c>
    </row>
    <row r="1651" spans="1:7" x14ac:dyDescent="0.25">
      <c r="A1651">
        <v>68223836</v>
      </c>
      <c r="B1651">
        <v>100962</v>
      </c>
      <c r="C1651" t="s">
        <v>13787</v>
      </c>
      <c r="D1651" t="s">
        <v>12200</v>
      </c>
      <c r="E1651" t="s">
        <v>431</v>
      </c>
      <c r="G1651" s="4" t="s">
        <v>1649</v>
      </c>
    </row>
    <row r="1652" spans="1:7" x14ac:dyDescent="0.25">
      <c r="A1652">
        <v>68223837</v>
      </c>
      <c r="B1652">
        <v>100963</v>
      </c>
      <c r="C1652" t="s">
        <v>13788</v>
      </c>
      <c r="D1652" t="s">
        <v>12200</v>
      </c>
      <c r="E1652" t="s">
        <v>431</v>
      </c>
      <c r="G1652" s="4" t="s">
        <v>1650</v>
      </c>
    </row>
    <row r="1653" spans="1:7" x14ac:dyDescent="0.25">
      <c r="A1653">
        <v>68223838</v>
      </c>
      <c r="B1653">
        <v>100973</v>
      </c>
      <c r="C1653" t="s">
        <v>13789</v>
      </c>
      <c r="D1653" t="s">
        <v>12200</v>
      </c>
      <c r="E1653" t="s">
        <v>501</v>
      </c>
      <c r="G1653" s="4" t="s">
        <v>1651</v>
      </c>
    </row>
    <row r="1654" spans="1:7" x14ac:dyDescent="0.25">
      <c r="A1654">
        <v>68223833</v>
      </c>
      <c r="B1654">
        <v>100959</v>
      </c>
      <c r="C1654" t="s">
        <v>13790</v>
      </c>
      <c r="D1654" t="s">
        <v>12200</v>
      </c>
      <c r="E1654" t="s">
        <v>431</v>
      </c>
      <c r="G1654" s="4" t="s">
        <v>1652</v>
      </c>
    </row>
    <row r="1655" spans="1:7" x14ac:dyDescent="0.25">
      <c r="A1655">
        <v>68223834</v>
      </c>
      <c r="B1655">
        <v>100960</v>
      </c>
      <c r="C1655" t="s">
        <v>13791</v>
      </c>
      <c r="D1655" t="s">
        <v>12200</v>
      </c>
      <c r="E1655" t="s">
        <v>431</v>
      </c>
      <c r="G1655" s="4" t="s">
        <v>1653</v>
      </c>
    </row>
    <row r="1656" spans="1:7" x14ac:dyDescent="0.25">
      <c r="A1656">
        <v>68223835</v>
      </c>
      <c r="B1656">
        <v>100961</v>
      </c>
      <c r="C1656" t="s">
        <v>13792</v>
      </c>
      <c r="D1656" t="s">
        <v>12200</v>
      </c>
      <c r="E1656" t="s">
        <v>431</v>
      </c>
      <c r="G1656" s="4" t="s">
        <v>1654</v>
      </c>
    </row>
    <row r="1657" spans="1:7" x14ac:dyDescent="0.25">
      <c r="A1657">
        <v>68223842</v>
      </c>
      <c r="B1657">
        <v>101013</v>
      </c>
      <c r="C1657" t="s">
        <v>13793</v>
      </c>
      <c r="D1657" t="s">
        <v>12200</v>
      </c>
      <c r="E1657" t="s">
        <v>374</v>
      </c>
      <c r="G1657" s="4" t="s">
        <v>1655</v>
      </c>
    </row>
    <row r="1658" spans="1:7" x14ac:dyDescent="0.25">
      <c r="A1658">
        <v>68224788</v>
      </c>
      <c r="B1658">
        <v>101052</v>
      </c>
      <c r="C1658" t="s">
        <v>13794</v>
      </c>
      <c r="D1658" t="s">
        <v>12200</v>
      </c>
      <c r="E1658" t="s">
        <v>799</v>
      </c>
      <c r="G1658" s="4" t="s">
        <v>1656</v>
      </c>
    </row>
    <row r="1659" spans="1:7" x14ac:dyDescent="0.25">
      <c r="A1659">
        <v>68225523</v>
      </c>
      <c r="B1659">
        <v>101053</v>
      </c>
      <c r="C1659" t="s">
        <v>13795</v>
      </c>
      <c r="D1659" t="s">
        <v>12200</v>
      </c>
      <c r="E1659" t="s">
        <v>800</v>
      </c>
      <c r="G1659" s="4" t="s">
        <v>1657</v>
      </c>
    </row>
    <row r="1660" spans="1:7" x14ac:dyDescent="0.25">
      <c r="A1660">
        <v>68223839</v>
      </c>
      <c r="B1660">
        <v>101008</v>
      </c>
      <c r="C1660" t="s">
        <v>5406</v>
      </c>
      <c r="D1660" t="s">
        <v>12200</v>
      </c>
      <c r="E1660" t="s">
        <v>801</v>
      </c>
      <c r="G1660" s="4" t="s">
        <v>1658</v>
      </c>
    </row>
    <row r="1661" spans="1:7" x14ac:dyDescent="0.25">
      <c r="A1661">
        <v>68223840</v>
      </c>
      <c r="B1661">
        <v>101010</v>
      </c>
      <c r="C1661" t="s">
        <v>13796</v>
      </c>
      <c r="D1661" t="s">
        <v>12200</v>
      </c>
      <c r="E1661" t="s">
        <v>802</v>
      </c>
      <c r="G1661" s="4" t="s">
        <v>1659</v>
      </c>
    </row>
    <row r="1662" spans="1:7" x14ac:dyDescent="0.25">
      <c r="A1662">
        <v>68223841</v>
      </c>
      <c r="B1662">
        <v>101012</v>
      </c>
      <c r="C1662" t="s">
        <v>13797</v>
      </c>
      <c r="D1662" t="s">
        <v>12200</v>
      </c>
      <c r="E1662" t="s">
        <v>374</v>
      </c>
      <c r="G1662" s="4" t="s">
        <v>1660</v>
      </c>
    </row>
    <row r="1663" spans="1:7" x14ac:dyDescent="0.25">
      <c r="A1663">
        <v>68221083</v>
      </c>
      <c r="B1663">
        <v>88238</v>
      </c>
      <c r="C1663" t="s">
        <v>13798</v>
      </c>
      <c r="D1663" t="s">
        <v>12200</v>
      </c>
      <c r="E1663" t="s">
        <v>790</v>
      </c>
      <c r="G1663" s="4" t="s">
        <v>1661</v>
      </c>
    </row>
    <row r="1664" spans="1:7" x14ac:dyDescent="0.25">
      <c r="A1664">
        <v>68212726</v>
      </c>
      <c r="B1664">
        <v>102679</v>
      </c>
      <c r="C1664" t="s">
        <v>13799</v>
      </c>
      <c r="D1664" t="s">
        <v>12200</v>
      </c>
      <c r="E1664" t="s">
        <v>163</v>
      </c>
      <c r="G1664" s="4" t="s">
        <v>1662</v>
      </c>
    </row>
    <row r="1665" spans="1:7" x14ac:dyDescent="0.25">
      <c r="A1665">
        <v>68213631</v>
      </c>
      <c r="B1665">
        <v>100568</v>
      </c>
      <c r="C1665" t="s">
        <v>10044</v>
      </c>
      <c r="D1665" t="s">
        <v>12200</v>
      </c>
      <c r="E1665" t="s">
        <v>374</v>
      </c>
      <c r="G1665" s="4" t="s">
        <v>1663</v>
      </c>
    </row>
    <row r="1666" spans="1:7" x14ac:dyDescent="0.25">
      <c r="A1666">
        <v>68213632</v>
      </c>
      <c r="B1666">
        <v>100569</v>
      </c>
      <c r="C1666" t="s">
        <v>13800</v>
      </c>
      <c r="D1666" t="s">
        <v>12200</v>
      </c>
      <c r="E1666" t="s">
        <v>258</v>
      </c>
      <c r="G1666" s="4" t="s">
        <v>1664</v>
      </c>
    </row>
    <row r="1667" spans="1:7" x14ac:dyDescent="0.25">
      <c r="A1667">
        <v>68212636</v>
      </c>
      <c r="B1667" t="s">
        <v>13214</v>
      </c>
      <c r="C1667" t="s">
        <v>13801</v>
      </c>
      <c r="D1667" t="s">
        <v>12200</v>
      </c>
      <c r="E1667" t="s">
        <v>803</v>
      </c>
      <c r="G1667" s="4" t="s">
        <v>1665</v>
      </c>
    </row>
    <row r="1668" spans="1:7" x14ac:dyDescent="0.25">
      <c r="A1668">
        <v>68212637</v>
      </c>
      <c r="B1668" t="s">
        <v>13214</v>
      </c>
      <c r="C1668" t="s">
        <v>13802</v>
      </c>
      <c r="D1668" t="s">
        <v>12200</v>
      </c>
      <c r="E1668" t="s">
        <v>804</v>
      </c>
      <c r="G1668" s="4" t="s">
        <v>1666</v>
      </c>
    </row>
    <row r="1669" spans="1:7" x14ac:dyDescent="0.25">
      <c r="A1669">
        <v>68212638</v>
      </c>
      <c r="B1669" t="s">
        <v>13214</v>
      </c>
      <c r="C1669" t="s">
        <v>13803</v>
      </c>
      <c r="D1669" t="s">
        <v>12200</v>
      </c>
      <c r="E1669" t="s">
        <v>803</v>
      </c>
      <c r="G1669" s="4" t="s">
        <v>1667</v>
      </c>
    </row>
    <row r="1670" spans="1:7" x14ac:dyDescent="0.25">
      <c r="A1670">
        <v>68215127</v>
      </c>
      <c r="B1670">
        <v>92589</v>
      </c>
      <c r="C1670" t="s">
        <v>13804</v>
      </c>
      <c r="D1670" t="s">
        <v>12200</v>
      </c>
      <c r="E1670" t="s">
        <v>805</v>
      </c>
      <c r="G1670" s="4" t="s">
        <v>1668</v>
      </c>
    </row>
    <row r="1671" spans="1:7" x14ac:dyDescent="0.25">
      <c r="A1671">
        <v>68215129</v>
      </c>
      <c r="B1671">
        <v>100642</v>
      </c>
      <c r="C1671" t="s">
        <v>13805</v>
      </c>
      <c r="D1671" t="s">
        <v>12200</v>
      </c>
      <c r="E1671" t="s">
        <v>806</v>
      </c>
      <c r="G1671" s="4" t="s">
        <v>1669</v>
      </c>
    </row>
    <row r="1672" spans="1:7" x14ac:dyDescent="0.25">
      <c r="A1672">
        <v>68215930</v>
      </c>
      <c r="B1672">
        <v>100650</v>
      </c>
      <c r="C1672" t="s">
        <v>13806</v>
      </c>
      <c r="D1672" t="s">
        <v>12200</v>
      </c>
      <c r="E1672" t="s">
        <v>807</v>
      </c>
      <c r="G1672" s="4" t="s">
        <v>1670</v>
      </c>
    </row>
    <row r="1673" spans="1:7" x14ac:dyDescent="0.25">
      <c r="A1673">
        <v>68213633</v>
      </c>
      <c r="B1673">
        <v>100570</v>
      </c>
      <c r="C1673" t="s">
        <v>13807</v>
      </c>
      <c r="D1673" t="s">
        <v>12200</v>
      </c>
      <c r="E1673" t="s">
        <v>258</v>
      </c>
      <c r="G1673" s="4" t="s">
        <v>1671</v>
      </c>
    </row>
    <row r="1674" spans="1:7" x14ac:dyDescent="0.25">
      <c r="A1674">
        <v>68214471</v>
      </c>
      <c r="B1674">
        <v>99447</v>
      </c>
      <c r="C1674" t="s">
        <v>13808</v>
      </c>
      <c r="D1674" t="s">
        <v>12200</v>
      </c>
      <c r="E1674" t="s">
        <v>258</v>
      </c>
      <c r="G1674" s="4" t="s">
        <v>1672</v>
      </c>
    </row>
    <row r="1675" spans="1:7" x14ac:dyDescent="0.25">
      <c r="A1675">
        <v>68214554</v>
      </c>
      <c r="B1675">
        <v>98442</v>
      </c>
      <c r="C1675" t="s">
        <v>13809</v>
      </c>
      <c r="D1675" t="s">
        <v>12200</v>
      </c>
      <c r="E1675" t="s">
        <v>808</v>
      </c>
      <c r="G1675" s="4" t="s">
        <v>1673</v>
      </c>
    </row>
    <row r="1676" spans="1:7" x14ac:dyDescent="0.25">
      <c r="A1676">
        <v>68212444</v>
      </c>
      <c r="B1676">
        <v>100489</v>
      </c>
      <c r="C1676" t="s">
        <v>13810</v>
      </c>
      <c r="D1676" t="s">
        <v>12200</v>
      </c>
      <c r="E1676" t="s">
        <v>794</v>
      </c>
      <c r="G1676" s="4" t="s">
        <v>1674</v>
      </c>
    </row>
    <row r="1677" spans="1:7" x14ac:dyDescent="0.25">
      <c r="A1677">
        <v>68212445</v>
      </c>
      <c r="B1677">
        <v>100490</v>
      </c>
      <c r="C1677" t="s">
        <v>13811</v>
      </c>
      <c r="D1677" t="s">
        <v>12200</v>
      </c>
      <c r="E1677" t="s">
        <v>794</v>
      </c>
      <c r="G1677" s="4" t="s">
        <v>1675</v>
      </c>
    </row>
    <row r="1678" spans="1:7" x14ac:dyDescent="0.25">
      <c r="A1678">
        <v>68212446</v>
      </c>
      <c r="B1678">
        <v>100493</v>
      </c>
      <c r="C1678" t="s">
        <v>13812</v>
      </c>
      <c r="D1678" t="s">
        <v>12200</v>
      </c>
      <c r="E1678" t="s">
        <v>726</v>
      </c>
      <c r="G1678" s="4" t="s">
        <v>1676</v>
      </c>
    </row>
    <row r="1679" spans="1:7" x14ac:dyDescent="0.25">
      <c r="A1679">
        <v>68212441</v>
      </c>
      <c r="B1679">
        <v>78864</v>
      </c>
      <c r="C1679" t="s">
        <v>13813</v>
      </c>
      <c r="D1679" t="s">
        <v>12200</v>
      </c>
      <c r="E1679" t="s">
        <v>240</v>
      </c>
      <c r="G1679" s="4" t="s">
        <v>1677</v>
      </c>
    </row>
    <row r="1680" spans="1:7" x14ac:dyDescent="0.25">
      <c r="A1680">
        <v>68212442</v>
      </c>
      <c r="B1680">
        <v>100447</v>
      </c>
      <c r="C1680" t="s">
        <v>13814</v>
      </c>
      <c r="D1680" t="s">
        <v>12200</v>
      </c>
      <c r="E1680" t="s">
        <v>178</v>
      </c>
      <c r="G1680" s="4" t="s">
        <v>1678</v>
      </c>
    </row>
    <row r="1681" spans="1:7" x14ac:dyDescent="0.25">
      <c r="A1681">
        <v>68212443</v>
      </c>
      <c r="B1681">
        <v>100488</v>
      </c>
      <c r="C1681" t="s">
        <v>13815</v>
      </c>
      <c r="D1681" t="s">
        <v>12200</v>
      </c>
      <c r="E1681" t="s">
        <v>794</v>
      </c>
      <c r="G1681" s="4" t="s">
        <v>1679</v>
      </c>
    </row>
    <row r="1682" spans="1:7" x14ac:dyDescent="0.25">
      <c r="A1682">
        <v>68212453</v>
      </c>
      <c r="B1682">
        <v>100559</v>
      </c>
      <c r="C1682" t="s">
        <v>13816</v>
      </c>
      <c r="D1682" t="s">
        <v>12200</v>
      </c>
      <c r="E1682" t="s">
        <v>809</v>
      </c>
      <c r="G1682" s="4" t="s">
        <v>1680</v>
      </c>
    </row>
    <row r="1683" spans="1:7" x14ac:dyDescent="0.25">
      <c r="A1683">
        <v>68212454</v>
      </c>
      <c r="B1683">
        <v>100560</v>
      </c>
      <c r="C1683" t="s">
        <v>13817</v>
      </c>
      <c r="D1683" t="s">
        <v>12200</v>
      </c>
      <c r="E1683" t="s">
        <v>176</v>
      </c>
      <c r="G1683" s="4" t="s">
        <v>1681</v>
      </c>
    </row>
    <row r="1684" spans="1:7" x14ac:dyDescent="0.25">
      <c r="A1684">
        <v>68212455</v>
      </c>
      <c r="B1684">
        <v>100561</v>
      </c>
      <c r="C1684" t="s">
        <v>13818</v>
      </c>
      <c r="D1684" t="s">
        <v>12200</v>
      </c>
      <c r="E1684" t="s">
        <v>810</v>
      </c>
      <c r="G1684" s="4" t="s">
        <v>1682</v>
      </c>
    </row>
    <row r="1685" spans="1:7" x14ac:dyDescent="0.25">
      <c r="A1685">
        <v>68212447</v>
      </c>
      <c r="B1685">
        <v>100494</v>
      </c>
      <c r="C1685" t="s">
        <v>13819</v>
      </c>
      <c r="D1685" t="s">
        <v>12200</v>
      </c>
      <c r="E1685" t="s">
        <v>434</v>
      </c>
      <c r="G1685" s="4" t="s">
        <v>1683</v>
      </c>
    </row>
    <row r="1686" spans="1:7" x14ac:dyDescent="0.25">
      <c r="A1686">
        <v>68212448</v>
      </c>
      <c r="B1686">
        <v>100496</v>
      </c>
      <c r="C1686" t="s">
        <v>13820</v>
      </c>
      <c r="D1686" t="s">
        <v>12200</v>
      </c>
      <c r="E1686" t="s">
        <v>811</v>
      </c>
      <c r="G1686" s="4" t="s">
        <v>1684</v>
      </c>
    </row>
    <row r="1687" spans="1:7" x14ac:dyDescent="0.25">
      <c r="A1687">
        <v>68212449</v>
      </c>
      <c r="B1687">
        <v>100497</v>
      </c>
      <c r="C1687" t="s">
        <v>13821</v>
      </c>
      <c r="D1687" t="s">
        <v>12200</v>
      </c>
      <c r="E1687" t="s">
        <v>811</v>
      </c>
      <c r="G1687" s="4" t="s">
        <v>1685</v>
      </c>
    </row>
    <row r="1688" spans="1:7" x14ac:dyDescent="0.25">
      <c r="A1688">
        <v>68217947</v>
      </c>
      <c r="B1688">
        <v>99995</v>
      </c>
      <c r="C1688" t="s">
        <v>13822</v>
      </c>
      <c r="D1688" t="s">
        <v>12200</v>
      </c>
      <c r="E1688" t="s">
        <v>155</v>
      </c>
      <c r="G1688" s="4" t="s">
        <v>1686</v>
      </c>
    </row>
    <row r="1689" spans="1:7" x14ac:dyDescent="0.25">
      <c r="A1689">
        <v>68217948</v>
      </c>
      <c r="B1689">
        <v>99996</v>
      </c>
      <c r="C1689" t="s">
        <v>13823</v>
      </c>
      <c r="D1689" t="s">
        <v>12200</v>
      </c>
      <c r="E1689" t="s">
        <v>155</v>
      </c>
      <c r="G1689" s="4" t="s">
        <v>1687</v>
      </c>
    </row>
    <row r="1690" spans="1:7" x14ac:dyDescent="0.25">
      <c r="A1690">
        <v>68217949</v>
      </c>
      <c r="B1690">
        <v>100015</v>
      </c>
      <c r="C1690" t="s">
        <v>13824</v>
      </c>
      <c r="D1690" t="s">
        <v>12200</v>
      </c>
      <c r="E1690" t="s">
        <v>303</v>
      </c>
      <c r="G1690" s="4" t="s">
        <v>1688</v>
      </c>
    </row>
    <row r="1691" spans="1:7" x14ac:dyDescent="0.25">
      <c r="A1691">
        <v>68217944</v>
      </c>
      <c r="B1691">
        <v>99992</v>
      </c>
      <c r="C1691" t="s">
        <v>13825</v>
      </c>
      <c r="D1691" t="s">
        <v>12200</v>
      </c>
      <c r="E1691" t="s">
        <v>155</v>
      </c>
      <c r="G1691" s="4" t="s">
        <v>1689</v>
      </c>
    </row>
    <row r="1692" spans="1:7" x14ac:dyDescent="0.25">
      <c r="A1692">
        <v>68217945</v>
      </c>
      <c r="B1692">
        <v>99993</v>
      </c>
      <c r="C1692" t="s">
        <v>13826</v>
      </c>
      <c r="D1692" t="s">
        <v>12200</v>
      </c>
      <c r="E1692" t="s">
        <v>155</v>
      </c>
      <c r="G1692" s="4" t="s">
        <v>1690</v>
      </c>
    </row>
    <row r="1693" spans="1:7" x14ac:dyDescent="0.25">
      <c r="A1693">
        <v>68217946</v>
      </c>
      <c r="B1693">
        <v>99994</v>
      </c>
      <c r="C1693" t="s">
        <v>13827</v>
      </c>
      <c r="D1693" t="s">
        <v>12200</v>
      </c>
      <c r="E1693" t="s">
        <v>155</v>
      </c>
      <c r="G1693" s="4" t="s">
        <v>1691</v>
      </c>
    </row>
    <row r="1694" spans="1:7" x14ac:dyDescent="0.25">
      <c r="A1694">
        <v>68218423</v>
      </c>
      <c r="B1694">
        <v>100843</v>
      </c>
      <c r="C1694" t="s">
        <v>13828</v>
      </c>
      <c r="D1694" t="s">
        <v>12200</v>
      </c>
      <c r="E1694" t="s">
        <v>210</v>
      </c>
      <c r="G1694" s="4" t="s">
        <v>1692</v>
      </c>
    </row>
    <row r="1695" spans="1:7" x14ac:dyDescent="0.25">
      <c r="A1695">
        <v>68221081</v>
      </c>
      <c r="B1695">
        <v>78911</v>
      </c>
      <c r="C1695" t="s">
        <v>13829</v>
      </c>
      <c r="D1695" t="s">
        <v>12200</v>
      </c>
      <c r="E1695" t="s">
        <v>790</v>
      </c>
      <c r="G1695" s="4" t="s">
        <v>1693</v>
      </c>
    </row>
    <row r="1696" spans="1:7" x14ac:dyDescent="0.25">
      <c r="A1696">
        <v>68221082</v>
      </c>
      <c r="B1696">
        <v>84465</v>
      </c>
      <c r="C1696" t="s">
        <v>13830</v>
      </c>
      <c r="D1696" t="s">
        <v>12200</v>
      </c>
      <c r="E1696" t="s">
        <v>790</v>
      </c>
      <c r="G1696" s="4" t="s">
        <v>1694</v>
      </c>
    </row>
    <row r="1697" spans="1:7" x14ac:dyDescent="0.25">
      <c r="A1697">
        <v>68217950</v>
      </c>
      <c r="B1697">
        <v>100027</v>
      </c>
      <c r="C1697" t="s">
        <v>13831</v>
      </c>
      <c r="D1697" t="s">
        <v>12200</v>
      </c>
      <c r="E1697" t="s">
        <v>812</v>
      </c>
      <c r="G1697" s="4" t="s">
        <v>1695</v>
      </c>
    </row>
    <row r="1698" spans="1:7" x14ac:dyDescent="0.25">
      <c r="A1698">
        <v>68217951</v>
      </c>
      <c r="B1698">
        <v>100709</v>
      </c>
      <c r="C1698" t="s">
        <v>13832</v>
      </c>
      <c r="D1698" t="s">
        <v>12200</v>
      </c>
      <c r="E1698" t="s">
        <v>155</v>
      </c>
      <c r="G1698" s="4" t="s">
        <v>1696</v>
      </c>
    </row>
    <row r="1699" spans="1:7" x14ac:dyDescent="0.25">
      <c r="A1699">
        <v>68217952</v>
      </c>
      <c r="B1699">
        <v>100710</v>
      </c>
      <c r="C1699" t="s">
        <v>13833</v>
      </c>
      <c r="D1699" t="s">
        <v>12200</v>
      </c>
      <c r="E1699" t="s">
        <v>155</v>
      </c>
      <c r="G1699" s="4" t="s">
        <v>1697</v>
      </c>
    </row>
    <row r="1700" spans="1:7" x14ac:dyDescent="0.25">
      <c r="A1700">
        <v>68215934</v>
      </c>
      <c r="B1700">
        <v>100700</v>
      </c>
      <c r="C1700" t="s">
        <v>13834</v>
      </c>
      <c r="D1700" t="s">
        <v>12200</v>
      </c>
      <c r="E1700" t="s">
        <v>813</v>
      </c>
      <c r="G1700" s="4" t="s">
        <v>1698</v>
      </c>
    </row>
    <row r="1701" spans="1:7" x14ac:dyDescent="0.25">
      <c r="A1701">
        <v>68217086</v>
      </c>
      <c r="B1701">
        <v>100028</v>
      </c>
      <c r="C1701" t="s">
        <v>13835</v>
      </c>
      <c r="D1701" t="s">
        <v>12200</v>
      </c>
      <c r="E1701" t="s">
        <v>814</v>
      </c>
      <c r="G1701" s="4" t="s">
        <v>1699</v>
      </c>
    </row>
    <row r="1702" spans="1:7" x14ac:dyDescent="0.25">
      <c r="A1702">
        <v>68217089</v>
      </c>
      <c r="B1702">
        <v>100704</v>
      </c>
      <c r="C1702" t="s">
        <v>13836</v>
      </c>
      <c r="D1702" t="s">
        <v>12200</v>
      </c>
      <c r="E1702" t="s">
        <v>815</v>
      </c>
      <c r="G1702" s="4" t="s">
        <v>1700</v>
      </c>
    </row>
    <row r="1703" spans="1:7" x14ac:dyDescent="0.25">
      <c r="A1703">
        <v>68215931</v>
      </c>
      <c r="B1703">
        <v>100697</v>
      </c>
      <c r="C1703" t="s">
        <v>13837</v>
      </c>
      <c r="D1703" t="s">
        <v>12200</v>
      </c>
      <c r="E1703" t="s">
        <v>813</v>
      </c>
      <c r="G1703" s="4" t="s">
        <v>1701</v>
      </c>
    </row>
    <row r="1704" spans="1:7" x14ac:dyDescent="0.25">
      <c r="A1704">
        <v>68215932</v>
      </c>
      <c r="B1704">
        <v>100698</v>
      </c>
      <c r="C1704" t="s">
        <v>13838</v>
      </c>
      <c r="D1704" t="s">
        <v>12200</v>
      </c>
      <c r="E1704" t="s">
        <v>813</v>
      </c>
      <c r="G1704" s="4" t="s">
        <v>1702</v>
      </c>
    </row>
    <row r="1705" spans="1:7" x14ac:dyDescent="0.25">
      <c r="A1705">
        <v>68215933</v>
      </c>
      <c r="B1705">
        <v>100699</v>
      </c>
      <c r="C1705" t="s">
        <v>13839</v>
      </c>
      <c r="D1705" t="s">
        <v>12200</v>
      </c>
      <c r="E1705" t="s">
        <v>813</v>
      </c>
      <c r="G1705" s="4" t="s">
        <v>1703</v>
      </c>
    </row>
    <row r="1706" spans="1:7" x14ac:dyDescent="0.25">
      <c r="A1706">
        <v>68217094</v>
      </c>
      <c r="B1706">
        <v>100711</v>
      </c>
      <c r="C1706" t="s">
        <v>13840</v>
      </c>
      <c r="D1706" t="s">
        <v>12200</v>
      </c>
      <c r="E1706" t="s">
        <v>816</v>
      </c>
      <c r="G1706" s="4" t="s">
        <v>1704</v>
      </c>
    </row>
    <row r="1707" spans="1:7" x14ac:dyDescent="0.25">
      <c r="A1707">
        <v>68217095</v>
      </c>
      <c r="B1707">
        <v>100712</v>
      </c>
      <c r="C1707" t="s">
        <v>13841</v>
      </c>
      <c r="D1707" t="s">
        <v>12200</v>
      </c>
      <c r="E1707" t="s">
        <v>816</v>
      </c>
      <c r="G1707" s="4" t="s">
        <v>1705</v>
      </c>
    </row>
    <row r="1708" spans="1:7" x14ac:dyDescent="0.25">
      <c r="A1708">
        <v>68217943</v>
      </c>
      <c r="B1708">
        <v>99399</v>
      </c>
      <c r="C1708" t="s">
        <v>13842</v>
      </c>
      <c r="D1708" t="s">
        <v>12200</v>
      </c>
      <c r="E1708" t="s">
        <v>817</v>
      </c>
      <c r="G1708" s="4" t="s">
        <v>1706</v>
      </c>
    </row>
    <row r="1709" spans="1:7" x14ac:dyDescent="0.25">
      <c r="A1709">
        <v>68217090</v>
      </c>
      <c r="B1709">
        <v>100705</v>
      </c>
      <c r="C1709" t="s">
        <v>13843</v>
      </c>
      <c r="D1709" t="s">
        <v>12200</v>
      </c>
      <c r="E1709" t="s">
        <v>815</v>
      </c>
      <c r="G1709" s="4" t="s">
        <v>1707</v>
      </c>
    </row>
    <row r="1710" spans="1:7" x14ac:dyDescent="0.25">
      <c r="A1710">
        <v>68217092</v>
      </c>
      <c r="B1710">
        <v>100707</v>
      </c>
      <c r="C1710" t="s">
        <v>13844</v>
      </c>
      <c r="D1710" t="s">
        <v>12200</v>
      </c>
      <c r="E1710" t="s">
        <v>818</v>
      </c>
      <c r="G1710" s="4" t="s">
        <v>1708</v>
      </c>
    </row>
    <row r="1711" spans="1:7" x14ac:dyDescent="0.25">
      <c r="A1711">
        <v>68235357</v>
      </c>
      <c r="B1711">
        <v>99656</v>
      </c>
      <c r="C1711" t="s">
        <v>13845</v>
      </c>
      <c r="D1711" t="s">
        <v>12200</v>
      </c>
      <c r="E1711" t="s">
        <v>819</v>
      </c>
      <c r="G1711" s="4" t="s">
        <v>1709</v>
      </c>
    </row>
    <row r="1712" spans="1:7" x14ac:dyDescent="0.25">
      <c r="A1712">
        <v>68235358</v>
      </c>
      <c r="B1712">
        <v>101483</v>
      </c>
      <c r="C1712" t="s">
        <v>13846</v>
      </c>
      <c r="D1712" t="s">
        <v>12200</v>
      </c>
      <c r="E1712" t="s">
        <v>176</v>
      </c>
      <c r="G1712" s="4" t="s">
        <v>1710</v>
      </c>
    </row>
    <row r="1713" spans="1:7" x14ac:dyDescent="0.25">
      <c r="A1713">
        <v>68235359</v>
      </c>
      <c r="B1713">
        <v>101484</v>
      </c>
      <c r="C1713" t="s">
        <v>13847</v>
      </c>
      <c r="D1713" t="s">
        <v>12200</v>
      </c>
      <c r="E1713" t="s">
        <v>176</v>
      </c>
      <c r="G1713" s="4" t="s">
        <v>1711</v>
      </c>
    </row>
    <row r="1714" spans="1:7" x14ac:dyDescent="0.25">
      <c r="A1714">
        <v>68234461</v>
      </c>
      <c r="B1714">
        <v>100521</v>
      </c>
      <c r="C1714" t="s">
        <v>8308</v>
      </c>
      <c r="D1714" t="s">
        <v>12200</v>
      </c>
      <c r="E1714" t="s">
        <v>820</v>
      </c>
      <c r="G1714" s="4" t="s">
        <v>1712</v>
      </c>
    </row>
    <row r="1715" spans="1:7" x14ac:dyDescent="0.25">
      <c r="A1715">
        <v>68234462</v>
      </c>
      <c r="B1715">
        <v>101096</v>
      </c>
      <c r="C1715" t="s">
        <v>13848</v>
      </c>
      <c r="D1715" t="s">
        <v>12200</v>
      </c>
      <c r="E1715" t="s">
        <v>821</v>
      </c>
      <c r="G1715" s="4" t="s">
        <v>1713</v>
      </c>
    </row>
    <row r="1716" spans="1:7" x14ac:dyDescent="0.25">
      <c r="A1716">
        <v>68234467</v>
      </c>
      <c r="B1716">
        <v>101481</v>
      </c>
      <c r="C1716" t="s">
        <v>13849</v>
      </c>
      <c r="D1716" t="s">
        <v>12200</v>
      </c>
      <c r="E1716" t="s">
        <v>108</v>
      </c>
      <c r="G1716" s="4" t="s">
        <v>1714</v>
      </c>
    </row>
    <row r="1717" spans="1:7" x14ac:dyDescent="0.25">
      <c r="A1717">
        <v>68235363</v>
      </c>
      <c r="B1717">
        <v>101488</v>
      </c>
      <c r="C1717" t="s">
        <v>13850</v>
      </c>
      <c r="D1717" t="s">
        <v>12200</v>
      </c>
      <c r="E1717" t="s">
        <v>176</v>
      </c>
      <c r="G1717" s="4" t="s">
        <v>1715</v>
      </c>
    </row>
    <row r="1718" spans="1:7" x14ac:dyDescent="0.25">
      <c r="A1718">
        <v>68235364</v>
      </c>
      <c r="B1718">
        <v>101489</v>
      </c>
      <c r="C1718" t="s">
        <v>13851</v>
      </c>
      <c r="D1718" t="s">
        <v>12200</v>
      </c>
      <c r="E1718" t="s">
        <v>176</v>
      </c>
      <c r="G1718" s="4" t="s">
        <v>1716</v>
      </c>
    </row>
    <row r="1719" spans="1:7" x14ac:dyDescent="0.25">
      <c r="A1719">
        <v>68235365</v>
      </c>
      <c r="B1719">
        <v>101490</v>
      </c>
      <c r="C1719" t="s">
        <v>13852</v>
      </c>
      <c r="D1719" t="s">
        <v>12200</v>
      </c>
      <c r="E1719" t="s">
        <v>176</v>
      </c>
      <c r="G1719" s="4" t="s">
        <v>1717</v>
      </c>
    </row>
    <row r="1720" spans="1:7" x14ac:dyDescent="0.25">
      <c r="A1720">
        <v>68235360</v>
      </c>
      <c r="B1720">
        <v>101485</v>
      </c>
      <c r="C1720" t="s">
        <v>13853</v>
      </c>
      <c r="D1720" t="s">
        <v>12200</v>
      </c>
      <c r="E1720" t="s">
        <v>176</v>
      </c>
      <c r="G1720" s="4" t="s">
        <v>1718</v>
      </c>
    </row>
    <row r="1721" spans="1:7" x14ac:dyDescent="0.25">
      <c r="A1721">
        <v>68235361</v>
      </c>
      <c r="B1721">
        <v>101486</v>
      </c>
      <c r="C1721" t="s">
        <v>13854</v>
      </c>
      <c r="D1721" t="s">
        <v>12200</v>
      </c>
      <c r="E1721" t="s">
        <v>176</v>
      </c>
      <c r="G1721" s="4" t="s">
        <v>1719</v>
      </c>
    </row>
    <row r="1722" spans="1:7" x14ac:dyDescent="0.25">
      <c r="A1722">
        <v>68235362</v>
      </c>
      <c r="B1722">
        <v>101487</v>
      </c>
      <c r="C1722" t="s">
        <v>13855</v>
      </c>
      <c r="D1722" t="s">
        <v>12200</v>
      </c>
      <c r="E1722" t="s">
        <v>176</v>
      </c>
      <c r="G1722" s="4" t="s">
        <v>1720</v>
      </c>
    </row>
    <row r="1723" spans="1:7" x14ac:dyDescent="0.25">
      <c r="A1723">
        <v>68232935</v>
      </c>
      <c r="B1723">
        <v>101354</v>
      </c>
      <c r="C1723" t="s">
        <v>13856</v>
      </c>
      <c r="D1723" t="s">
        <v>12200</v>
      </c>
      <c r="E1723" t="s">
        <v>822</v>
      </c>
      <c r="G1723" s="4" t="s">
        <v>1721</v>
      </c>
    </row>
    <row r="1724" spans="1:7" x14ac:dyDescent="0.25">
      <c r="A1724">
        <v>68232936</v>
      </c>
      <c r="B1724">
        <v>101355</v>
      </c>
      <c r="C1724" t="s">
        <v>13857</v>
      </c>
      <c r="D1724" t="s">
        <v>12200</v>
      </c>
      <c r="E1724" t="s">
        <v>822</v>
      </c>
      <c r="G1724" s="4" t="s">
        <v>1722</v>
      </c>
    </row>
    <row r="1725" spans="1:7" x14ac:dyDescent="0.25">
      <c r="A1725">
        <v>68232937</v>
      </c>
      <c r="B1725">
        <v>101356</v>
      </c>
      <c r="C1725" t="s">
        <v>13858</v>
      </c>
      <c r="D1725" t="s">
        <v>12200</v>
      </c>
      <c r="E1725" t="s">
        <v>822</v>
      </c>
      <c r="G1725" s="4" t="s">
        <v>1723</v>
      </c>
    </row>
    <row r="1726" spans="1:7" x14ac:dyDescent="0.25">
      <c r="A1726">
        <v>68232457</v>
      </c>
      <c r="B1726">
        <v>106280</v>
      </c>
      <c r="C1726" t="s">
        <v>13859</v>
      </c>
      <c r="D1726" t="s">
        <v>12200</v>
      </c>
      <c r="E1726" t="s">
        <v>823</v>
      </c>
      <c r="G1726" s="4" t="s">
        <v>1724</v>
      </c>
    </row>
    <row r="1727" spans="1:7" x14ac:dyDescent="0.25">
      <c r="A1727">
        <v>68232467</v>
      </c>
      <c r="B1727">
        <v>106281</v>
      </c>
      <c r="C1727" t="s">
        <v>13860</v>
      </c>
      <c r="D1727" t="s">
        <v>12200</v>
      </c>
      <c r="E1727" t="s">
        <v>823</v>
      </c>
      <c r="G1727" s="4" t="s">
        <v>1725</v>
      </c>
    </row>
    <row r="1728" spans="1:7" x14ac:dyDescent="0.25">
      <c r="A1728">
        <v>68232929</v>
      </c>
      <c r="B1728">
        <v>100713</v>
      </c>
      <c r="C1728" t="s">
        <v>13861</v>
      </c>
      <c r="D1728" t="s">
        <v>12200</v>
      </c>
      <c r="E1728" t="s">
        <v>824</v>
      </c>
      <c r="G1728" s="4" t="s">
        <v>1726</v>
      </c>
    </row>
    <row r="1729" spans="1:7" x14ac:dyDescent="0.25">
      <c r="A1729">
        <v>68232941</v>
      </c>
      <c r="B1729">
        <v>101400</v>
      </c>
      <c r="C1729" t="s">
        <v>13862</v>
      </c>
      <c r="D1729" t="s">
        <v>12200</v>
      </c>
      <c r="E1729" t="s">
        <v>825</v>
      </c>
      <c r="G1729" s="4" t="s">
        <v>1727</v>
      </c>
    </row>
    <row r="1730" spans="1:7" x14ac:dyDescent="0.25">
      <c r="A1730">
        <v>68232942</v>
      </c>
      <c r="B1730">
        <v>101401</v>
      </c>
      <c r="C1730" t="s">
        <v>13863</v>
      </c>
      <c r="D1730" t="s">
        <v>12200</v>
      </c>
      <c r="E1730" t="s">
        <v>811</v>
      </c>
      <c r="G1730" s="4" t="s">
        <v>1728</v>
      </c>
    </row>
    <row r="1731" spans="1:7" x14ac:dyDescent="0.25">
      <c r="A1731">
        <v>68234387</v>
      </c>
      <c r="B1731">
        <v>101426</v>
      </c>
      <c r="C1731" t="s">
        <v>13864</v>
      </c>
      <c r="D1731" t="s">
        <v>12200</v>
      </c>
      <c r="E1731" t="s">
        <v>123</v>
      </c>
      <c r="G1731" s="4" t="s">
        <v>1729</v>
      </c>
    </row>
    <row r="1732" spans="1:7" x14ac:dyDescent="0.25">
      <c r="A1732">
        <v>68232938</v>
      </c>
      <c r="B1732">
        <v>101357</v>
      </c>
      <c r="C1732" t="s">
        <v>13865</v>
      </c>
      <c r="D1732" t="s">
        <v>12200</v>
      </c>
      <c r="E1732" t="s">
        <v>822</v>
      </c>
      <c r="G1732" s="4" t="s">
        <v>1730</v>
      </c>
    </row>
    <row r="1733" spans="1:7" x14ac:dyDescent="0.25">
      <c r="A1733">
        <v>68232939</v>
      </c>
      <c r="B1733">
        <v>101358</v>
      </c>
      <c r="C1733" t="s">
        <v>13866</v>
      </c>
      <c r="D1733" t="s">
        <v>12200</v>
      </c>
      <c r="E1733" t="s">
        <v>822</v>
      </c>
      <c r="G1733" s="4" t="s">
        <v>1731</v>
      </c>
    </row>
    <row r="1734" spans="1:7" x14ac:dyDescent="0.25">
      <c r="A1734">
        <v>68232940</v>
      </c>
      <c r="B1734">
        <v>101399</v>
      </c>
      <c r="C1734" t="s">
        <v>13867</v>
      </c>
      <c r="D1734" t="s">
        <v>12200</v>
      </c>
      <c r="E1734" t="s">
        <v>826</v>
      </c>
      <c r="G1734" s="4" t="s">
        <v>1732</v>
      </c>
    </row>
    <row r="1735" spans="1:7" x14ac:dyDescent="0.25">
      <c r="A1735">
        <v>68236830</v>
      </c>
      <c r="B1735">
        <v>101528</v>
      </c>
      <c r="C1735" t="s">
        <v>13868</v>
      </c>
      <c r="D1735" t="s">
        <v>12200</v>
      </c>
      <c r="E1735" t="s">
        <v>404</v>
      </c>
      <c r="G1735" s="4" t="s">
        <v>1733</v>
      </c>
    </row>
    <row r="1736" spans="1:7" x14ac:dyDescent="0.25">
      <c r="A1736">
        <v>68236831</v>
      </c>
      <c r="B1736">
        <v>101540</v>
      </c>
      <c r="C1736" t="s">
        <v>13869</v>
      </c>
      <c r="D1736" t="s">
        <v>12200</v>
      </c>
      <c r="E1736" t="s">
        <v>827</v>
      </c>
      <c r="G1736" s="4" t="s">
        <v>1734</v>
      </c>
    </row>
    <row r="1737" spans="1:7" x14ac:dyDescent="0.25">
      <c r="A1737">
        <v>68236832</v>
      </c>
      <c r="B1737">
        <v>101541</v>
      </c>
      <c r="C1737" t="s">
        <v>11375</v>
      </c>
      <c r="D1737" t="s">
        <v>12200</v>
      </c>
      <c r="E1737" t="s">
        <v>828</v>
      </c>
      <c r="G1737" s="4" t="s">
        <v>1735</v>
      </c>
    </row>
    <row r="1738" spans="1:7" x14ac:dyDescent="0.25">
      <c r="A1738">
        <v>68236301</v>
      </c>
      <c r="B1738">
        <v>101539</v>
      </c>
      <c r="C1738" t="s">
        <v>13870</v>
      </c>
      <c r="D1738" t="s">
        <v>12200</v>
      </c>
      <c r="E1738" t="s">
        <v>210</v>
      </c>
      <c r="G1738" s="4" t="s">
        <v>1736</v>
      </c>
    </row>
    <row r="1739" spans="1:7" x14ac:dyDescent="0.25">
      <c r="A1739">
        <v>68236325</v>
      </c>
      <c r="B1739">
        <v>96487</v>
      </c>
      <c r="C1739" t="s">
        <v>13871</v>
      </c>
      <c r="D1739" t="s">
        <v>12200</v>
      </c>
      <c r="E1739" t="s">
        <v>829</v>
      </c>
      <c r="G1739" s="4" t="s">
        <v>1737</v>
      </c>
    </row>
    <row r="1740" spans="1:7" x14ac:dyDescent="0.25">
      <c r="A1740">
        <v>68236829</v>
      </c>
      <c r="B1740">
        <v>100972</v>
      </c>
      <c r="C1740" t="s">
        <v>13872</v>
      </c>
      <c r="D1740" t="s">
        <v>12200</v>
      </c>
      <c r="E1740" t="s">
        <v>152</v>
      </c>
      <c r="G1740" s="4" t="s">
        <v>1738</v>
      </c>
    </row>
    <row r="1741" spans="1:7" x14ac:dyDescent="0.25">
      <c r="A1741">
        <v>68237613</v>
      </c>
      <c r="B1741">
        <v>101567</v>
      </c>
      <c r="C1741" t="s">
        <v>13873</v>
      </c>
      <c r="D1741" t="s">
        <v>12200</v>
      </c>
      <c r="E1741" t="s">
        <v>830</v>
      </c>
      <c r="G1741" s="4" t="s">
        <v>1739</v>
      </c>
    </row>
    <row r="1742" spans="1:7" x14ac:dyDescent="0.25">
      <c r="A1742">
        <v>68237614</v>
      </c>
      <c r="B1742">
        <v>101568</v>
      </c>
      <c r="C1742" t="s">
        <v>13874</v>
      </c>
      <c r="D1742" t="s">
        <v>12200</v>
      </c>
      <c r="E1742" t="s">
        <v>830</v>
      </c>
      <c r="G1742" s="4" t="s">
        <v>1740</v>
      </c>
    </row>
    <row r="1743" spans="1:7" x14ac:dyDescent="0.25">
      <c r="A1743">
        <v>68237615</v>
      </c>
      <c r="B1743">
        <v>101569</v>
      </c>
      <c r="C1743" t="s">
        <v>13875</v>
      </c>
      <c r="D1743" t="s">
        <v>12200</v>
      </c>
      <c r="E1743" t="s">
        <v>830</v>
      </c>
      <c r="G1743" s="4" t="s">
        <v>1741</v>
      </c>
    </row>
    <row r="1744" spans="1:7" x14ac:dyDescent="0.25">
      <c r="A1744">
        <v>68237245</v>
      </c>
      <c r="B1744">
        <v>102289</v>
      </c>
      <c r="C1744" t="s">
        <v>13876</v>
      </c>
      <c r="D1744" t="s">
        <v>12200</v>
      </c>
      <c r="E1744" t="s">
        <v>210</v>
      </c>
      <c r="G1744" s="4" t="s">
        <v>1742</v>
      </c>
    </row>
    <row r="1745" spans="1:7" x14ac:dyDescent="0.25">
      <c r="A1745">
        <v>68237386</v>
      </c>
      <c r="B1745">
        <v>103455</v>
      </c>
      <c r="C1745" t="s">
        <v>13877</v>
      </c>
      <c r="D1745" t="s">
        <v>12200</v>
      </c>
      <c r="E1745" t="s">
        <v>210</v>
      </c>
      <c r="G1745" s="4" t="s">
        <v>1743</v>
      </c>
    </row>
    <row r="1746" spans="1:7" x14ac:dyDescent="0.25">
      <c r="A1746">
        <v>68237390</v>
      </c>
      <c r="B1746">
        <v>103783</v>
      </c>
      <c r="C1746" t="s">
        <v>13878</v>
      </c>
      <c r="D1746" t="s">
        <v>12200</v>
      </c>
      <c r="E1746" t="s">
        <v>210</v>
      </c>
      <c r="G1746" s="4" t="s">
        <v>1744</v>
      </c>
    </row>
    <row r="1747" spans="1:7" x14ac:dyDescent="0.25">
      <c r="A1747">
        <v>68235369</v>
      </c>
      <c r="B1747">
        <v>101494</v>
      </c>
      <c r="C1747" t="s">
        <v>13879</v>
      </c>
      <c r="D1747" t="s">
        <v>12200</v>
      </c>
      <c r="E1747" t="s">
        <v>176</v>
      </c>
      <c r="G1747" s="4" t="s">
        <v>1745</v>
      </c>
    </row>
    <row r="1748" spans="1:7" x14ac:dyDescent="0.25">
      <c r="A1748">
        <v>68235370</v>
      </c>
      <c r="B1748">
        <v>101495</v>
      </c>
      <c r="C1748" t="s">
        <v>13880</v>
      </c>
      <c r="D1748" t="s">
        <v>12200</v>
      </c>
      <c r="E1748" t="s">
        <v>176</v>
      </c>
      <c r="G1748" s="4" t="s">
        <v>1746</v>
      </c>
    </row>
    <row r="1749" spans="1:7" x14ac:dyDescent="0.25">
      <c r="A1749">
        <v>68235375</v>
      </c>
      <c r="B1749">
        <v>101500</v>
      </c>
      <c r="C1749" t="s">
        <v>13881</v>
      </c>
      <c r="D1749" t="s">
        <v>12200</v>
      </c>
      <c r="E1749" t="s">
        <v>831</v>
      </c>
      <c r="G1749" s="4" t="s">
        <v>1747</v>
      </c>
    </row>
    <row r="1750" spans="1:7" x14ac:dyDescent="0.25">
      <c r="A1750">
        <v>68235366</v>
      </c>
      <c r="B1750">
        <v>101491</v>
      </c>
      <c r="C1750" t="s">
        <v>13882</v>
      </c>
      <c r="D1750" t="s">
        <v>12200</v>
      </c>
      <c r="E1750" t="s">
        <v>176</v>
      </c>
      <c r="G1750" s="4" t="s">
        <v>1748</v>
      </c>
    </row>
    <row r="1751" spans="1:7" x14ac:dyDescent="0.25">
      <c r="A1751">
        <v>68235367</v>
      </c>
      <c r="B1751">
        <v>101492</v>
      </c>
      <c r="C1751" t="s">
        <v>13883</v>
      </c>
      <c r="D1751" t="s">
        <v>12200</v>
      </c>
      <c r="E1751" t="s">
        <v>176</v>
      </c>
      <c r="G1751" s="4" t="s">
        <v>1749</v>
      </c>
    </row>
    <row r="1752" spans="1:7" x14ac:dyDescent="0.25">
      <c r="A1752">
        <v>68235368</v>
      </c>
      <c r="B1752">
        <v>101493</v>
      </c>
      <c r="C1752" t="s">
        <v>13884</v>
      </c>
      <c r="D1752" t="s">
        <v>12200</v>
      </c>
      <c r="E1752" t="s">
        <v>176</v>
      </c>
      <c r="G1752" s="4" t="s">
        <v>1750</v>
      </c>
    </row>
    <row r="1753" spans="1:7" x14ac:dyDescent="0.25">
      <c r="A1753">
        <v>68236191</v>
      </c>
      <c r="B1753">
        <v>91592</v>
      </c>
      <c r="C1753" t="s">
        <v>13885</v>
      </c>
      <c r="D1753" t="s">
        <v>12200</v>
      </c>
      <c r="E1753" t="s">
        <v>832</v>
      </c>
      <c r="G1753" s="4" t="s">
        <v>1751</v>
      </c>
    </row>
    <row r="1754" spans="1:7" x14ac:dyDescent="0.25">
      <c r="A1754">
        <v>68236192</v>
      </c>
      <c r="B1754">
        <v>100274</v>
      </c>
      <c r="C1754" t="s">
        <v>13886</v>
      </c>
      <c r="D1754" t="s">
        <v>12200</v>
      </c>
      <c r="E1754" t="s">
        <v>2</v>
      </c>
      <c r="G1754" s="4" t="s">
        <v>1752</v>
      </c>
    </row>
    <row r="1755" spans="1:7" x14ac:dyDescent="0.25">
      <c r="A1755">
        <v>68236194</v>
      </c>
      <c r="B1755">
        <v>101428</v>
      </c>
      <c r="C1755" t="s">
        <v>13887</v>
      </c>
      <c r="D1755" t="s">
        <v>12200</v>
      </c>
      <c r="E1755" t="s">
        <v>833</v>
      </c>
      <c r="G1755" s="4" t="s">
        <v>1753</v>
      </c>
    </row>
    <row r="1756" spans="1:7" x14ac:dyDescent="0.25">
      <c r="A1756">
        <v>68235376</v>
      </c>
      <c r="B1756">
        <v>101511</v>
      </c>
      <c r="C1756" t="s">
        <v>13888</v>
      </c>
      <c r="D1756" t="s">
        <v>12200</v>
      </c>
      <c r="E1756" t="s">
        <v>176</v>
      </c>
      <c r="G1756" s="4" t="s">
        <v>1754</v>
      </c>
    </row>
    <row r="1757" spans="1:7" x14ac:dyDescent="0.25">
      <c r="A1757">
        <v>68235377</v>
      </c>
      <c r="B1757">
        <v>101512</v>
      </c>
      <c r="C1757" t="s">
        <v>13889</v>
      </c>
      <c r="D1757" t="s">
        <v>12200</v>
      </c>
      <c r="E1757" t="s">
        <v>834</v>
      </c>
      <c r="G1757" s="4" t="s">
        <v>1755</v>
      </c>
    </row>
    <row r="1758" spans="1:7" x14ac:dyDescent="0.25">
      <c r="A1758">
        <v>68236190</v>
      </c>
      <c r="B1758">
        <v>85822</v>
      </c>
      <c r="C1758" t="s">
        <v>13890</v>
      </c>
      <c r="D1758" t="s">
        <v>12200</v>
      </c>
      <c r="E1758" t="s">
        <v>835</v>
      </c>
      <c r="G1758" s="4" t="s">
        <v>1756</v>
      </c>
    </row>
    <row r="1759" spans="1:7" x14ac:dyDescent="0.25">
      <c r="A1759">
        <v>68231861</v>
      </c>
      <c r="B1759">
        <v>105578</v>
      </c>
      <c r="C1759" t="s">
        <v>13891</v>
      </c>
      <c r="D1759" t="s">
        <v>12200</v>
      </c>
      <c r="E1759" t="s">
        <v>836</v>
      </c>
      <c r="G1759" s="4" t="s">
        <v>1757</v>
      </c>
    </row>
    <row r="1760" spans="1:7" x14ac:dyDescent="0.25">
      <c r="A1760">
        <v>68229311</v>
      </c>
      <c r="B1760">
        <v>101280</v>
      </c>
      <c r="C1760" t="s">
        <v>13892</v>
      </c>
      <c r="D1760" t="s">
        <v>12200</v>
      </c>
      <c r="E1760" t="s">
        <v>195</v>
      </c>
      <c r="G1760" s="4" t="s">
        <v>1758</v>
      </c>
    </row>
    <row r="1761" spans="1:7" x14ac:dyDescent="0.25">
      <c r="A1761">
        <v>68229312</v>
      </c>
      <c r="B1761">
        <v>101281</v>
      </c>
      <c r="C1761" t="s">
        <v>13893</v>
      </c>
      <c r="D1761" t="s">
        <v>12200</v>
      </c>
      <c r="E1761" t="s">
        <v>195</v>
      </c>
      <c r="G1761" s="4" t="s">
        <v>1759</v>
      </c>
    </row>
    <row r="1762" spans="1:7" x14ac:dyDescent="0.25">
      <c r="A1762">
        <v>68229738</v>
      </c>
      <c r="B1762">
        <v>101190</v>
      </c>
      <c r="C1762" t="s">
        <v>13894</v>
      </c>
      <c r="D1762" t="s">
        <v>12200</v>
      </c>
      <c r="E1762" t="s">
        <v>837</v>
      </c>
      <c r="G1762" s="4" t="s">
        <v>1760</v>
      </c>
    </row>
    <row r="1763" spans="1:7" x14ac:dyDescent="0.25">
      <c r="A1763">
        <v>68228972</v>
      </c>
      <c r="B1763">
        <v>78544</v>
      </c>
      <c r="C1763" t="s">
        <v>13895</v>
      </c>
      <c r="D1763" t="s">
        <v>12200</v>
      </c>
      <c r="E1763" t="s">
        <v>838</v>
      </c>
      <c r="G1763" s="4" t="s">
        <v>1761</v>
      </c>
    </row>
    <row r="1764" spans="1:7" x14ac:dyDescent="0.25">
      <c r="A1764">
        <v>68229146</v>
      </c>
      <c r="B1764">
        <v>101279</v>
      </c>
      <c r="C1764" t="s">
        <v>13896</v>
      </c>
      <c r="D1764" t="s">
        <v>12200</v>
      </c>
      <c r="E1764" t="s">
        <v>195</v>
      </c>
      <c r="G1764" s="4" t="s">
        <v>1762</v>
      </c>
    </row>
    <row r="1765" spans="1:7" x14ac:dyDescent="0.25">
      <c r="A1765">
        <v>68229742</v>
      </c>
      <c r="B1765">
        <v>101194</v>
      </c>
      <c r="C1765" t="s">
        <v>13897</v>
      </c>
      <c r="D1765" t="s">
        <v>12200</v>
      </c>
      <c r="E1765" t="s">
        <v>837</v>
      </c>
      <c r="G1765" s="4" t="s">
        <v>1763</v>
      </c>
    </row>
    <row r="1766" spans="1:7" x14ac:dyDescent="0.25">
      <c r="A1766">
        <v>68229743</v>
      </c>
      <c r="B1766">
        <v>101195</v>
      </c>
      <c r="C1766" t="s">
        <v>13898</v>
      </c>
      <c r="D1766" t="s">
        <v>12200</v>
      </c>
      <c r="E1766" t="s">
        <v>837</v>
      </c>
      <c r="G1766" s="4" t="s">
        <v>1764</v>
      </c>
    </row>
    <row r="1767" spans="1:7" x14ac:dyDescent="0.25">
      <c r="A1767">
        <v>68229744</v>
      </c>
      <c r="B1767">
        <v>101196</v>
      </c>
      <c r="C1767" t="s">
        <v>13899</v>
      </c>
      <c r="D1767" t="s">
        <v>12200</v>
      </c>
      <c r="E1767" t="s">
        <v>837</v>
      </c>
      <c r="G1767" s="4" t="s">
        <v>1765</v>
      </c>
    </row>
    <row r="1768" spans="1:7" x14ac:dyDescent="0.25">
      <c r="A1768">
        <v>68229739</v>
      </c>
      <c r="B1768">
        <v>101191</v>
      </c>
      <c r="C1768" t="s">
        <v>13900</v>
      </c>
      <c r="D1768" t="s">
        <v>12200</v>
      </c>
      <c r="E1768" t="s">
        <v>839</v>
      </c>
      <c r="G1768" s="4" t="s">
        <v>1766</v>
      </c>
    </row>
    <row r="1769" spans="1:7" x14ac:dyDescent="0.25">
      <c r="A1769">
        <v>68229740</v>
      </c>
      <c r="B1769">
        <v>101192</v>
      </c>
      <c r="C1769" t="s">
        <v>13901</v>
      </c>
      <c r="D1769" t="s">
        <v>12200</v>
      </c>
      <c r="E1769" t="s">
        <v>837</v>
      </c>
      <c r="G1769" s="4" t="s">
        <v>1767</v>
      </c>
    </row>
    <row r="1770" spans="1:7" x14ac:dyDescent="0.25">
      <c r="A1770">
        <v>68229741</v>
      </c>
      <c r="B1770">
        <v>101193</v>
      </c>
      <c r="C1770" t="s">
        <v>13902</v>
      </c>
      <c r="D1770" t="s">
        <v>12200</v>
      </c>
      <c r="E1770" t="s">
        <v>837</v>
      </c>
      <c r="G1770" s="4" t="s">
        <v>1768</v>
      </c>
    </row>
    <row r="1771" spans="1:7" x14ac:dyDescent="0.25">
      <c r="A1771">
        <v>68227017</v>
      </c>
      <c r="B1771">
        <v>101057</v>
      </c>
      <c r="C1771" t="s">
        <v>13903</v>
      </c>
      <c r="D1771" t="s">
        <v>12200</v>
      </c>
      <c r="E1771" t="s">
        <v>840</v>
      </c>
      <c r="G1771" s="4" t="s">
        <v>1769</v>
      </c>
    </row>
    <row r="1772" spans="1:7" x14ac:dyDescent="0.25">
      <c r="A1772">
        <v>68227019</v>
      </c>
      <c r="B1772">
        <v>101089</v>
      </c>
      <c r="C1772" t="s">
        <v>13904</v>
      </c>
      <c r="D1772" t="s">
        <v>12200</v>
      </c>
      <c r="E1772" t="s">
        <v>795</v>
      </c>
      <c r="G1772" s="4" t="s">
        <v>1770</v>
      </c>
    </row>
    <row r="1773" spans="1:7" x14ac:dyDescent="0.25">
      <c r="A1773">
        <v>68227020</v>
      </c>
      <c r="B1773">
        <v>101092</v>
      </c>
      <c r="C1773" t="s">
        <v>13905</v>
      </c>
      <c r="D1773" t="s">
        <v>12200</v>
      </c>
      <c r="E1773" t="s">
        <v>795</v>
      </c>
      <c r="G1773" s="4" t="s">
        <v>1771</v>
      </c>
    </row>
    <row r="1774" spans="1:7" x14ac:dyDescent="0.25">
      <c r="A1774">
        <v>68227014</v>
      </c>
      <c r="B1774">
        <v>99473</v>
      </c>
      <c r="C1774" t="s">
        <v>13906</v>
      </c>
      <c r="D1774" t="s">
        <v>12200</v>
      </c>
      <c r="E1774" t="s">
        <v>795</v>
      </c>
      <c r="G1774" s="4" t="s">
        <v>1772</v>
      </c>
    </row>
    <row r="1775" spans="1:7" x14ac:dyDescent="0.25">
      <c r="A1775">
        <v>68227015</v>
      </c>
      <c r="B1775">
        <v>101055</v>
      </c>
      <c r="C1775" t="s">
        <v>13907</v>
      </c>
      <c r="D1775" t="s">
        <v>12200</v>
      </c>
      <c r="E1775" t="s">
        <v>840</v>
      </c>
      <c r="G1775" s="4" t="s">
        <v>1773</v>
      </c>
    </row>
    <row r="1776" spans="1:7" x14ac:dyDescent="0.25">
      <c r="A1776">
        <v>68227016</v>
      </c>
      <c r="B1776">
        <v>101056</v>
      </c>
      <c r="C1776" t="s">
        <v>13908</v>
      </c>
      <c r="D1776" t="s">
        <v>12200</v>
      </c>
      <c r="E1776" t="s">
        <v>840</v>
      </c>
      <c r="G1776" s="4" t="s">
        <v>1774</v>
      </c>
    </row>
    <row r="1777" spans="1:7" x14ac:dyDescent="0.25">
      <c r="A1777">
        <v>68227173</v>
      </c>
      <c r="B1777">
        <v>100846</v>
      </c>
      <c r="C1777" t="s">
        <v>13909</v>
      </c>
      <c r="D1777" t="s">
        <v>12200</v>
      </c>
      <c r="E1777" t="s">
        <v>301</v>
      </c>
      <c r="G1777" s="4" t="s">
        <v>1775</v>
      </c>
    </row>
    <row r="1778" spans="1:7" x14ac:dyDescent="0.25">
      <c r="A1778">
        <v>68227174</v>
      </c>
      <c r="B1778">
        <v>100847</v>
      </c>
      <c r="C1778" t="s">
        <v>13910</v>
      </c>
      <c r="D1778" t="s">
        <v>12200</v>
      </c>
      <c r="E1778" t="s">
        <v>301</v>
      </c>
      <c r="G1778" s="4" t="s">
        <v>1776</v>
      </c>
    </row>
    <row r="1779" spans="1:7" x14ac:dyDescent="0.25">
      <c r="A1779">
        <v>68227175</v>
      </c>
      <c r="B1779">
        <v>101202</v>
      </c>
      <c r="C1779" t="s">
        <v>13911</v>
      </c>
      <c r="D1779" t="s">
        <v>12200</v>
      </c>
      <c r="E1779" t="s">
        <v>841</v>
      </c>
      <c r="G1779" s="4" t="s">
        <v>1777</v>
      </c>
    </row>
    <row r="1780" spans="1:7" x14ac:dyDescent="0.25">
      <c r="A1780">
        <v>68227021</v>
      </c>
      <c r="B1780">
        <v>101094</v>
      </c>
      <c r="C1780" t="s">
        <v>13912</v>
      </c>
      <c r="D1780" t="s">
        <v>12200</v>
      </c>
      <c r="E1780" t="s">
        <v>795</v>
      </c>
      <c r="G1780" s="4" t="s">
        <v>1778</v>
      </c>
    </row>
    <row r="1781" spans="1:7" x14ac:dyDescent="0.25">
      <c r="A1781">
        <v>68227022</v>
      </c>
      <c r="B1781">
        <v>101149</v>
      </c>
      <c r="C1781" t="s">
        <v>8764</v>
      </c>
      <c r="D1781" t="s">
        <v>12200</v>
      </c>
      <c r="E1781" t="s">
        <v>81</v>
      </c>
      <c r="G1781" s="4" t="s">
        <v>1779</v>
      </c>
    </row>
    <row r="1782" spans="1:7" x14ac:dyDescent="0.25">
      <c r="A1782">
        <v>68227172</v>
      </c>
      <c r="B1782">
        <v>100845</v>
      </c>
      <c r="C1782" t="s">
        <v>13913</v>
      </c>
      <c r="D1782" t="s">
        <v>12200</v>
      </c>
      <c r="E1782" t="s">
        <v>301</v>
      </c>
      <c r="G1782" s="4" t="s">
        <v>1780</v>
      </c>
    </row>
    <row r="1783" spans="1:7" x14ac:dyDescent="0.25">
      <c r="A1783">
        <v>68230505</v>
      </c>
      <c r="B1783">
        <v>101365</v>
      </c>
      <c r="C1783" t="s">
        <v>13914</v>
      </c>
      <c r="D1783" t="s">
        <v>12200</v>
      </c>
      <c r="E1783" t="s">
        <v>842</v>
      </c>
      <c r="G1783" s="4" t="s">
        <v>1781</v>
      </c>
    </row>
    <row r="1784" spans="1:7" x14ac:dyDescent="0.25">
      <c r="A1784">
        <v>68230933</v>
      </c>
      <c r="B1784">
        <v>102297</v>
      </c>
      <c r="C1784" t="s">
        <v>13915</v>
      </c>
      <c r="D1784" t="s">
        <v>12200</v>
      </c>
      <c r="E1784" t="s">
        <v>843</v>
      </c>
      <c r="G1784" s="4" t="s">
        <v>1782</v>
      </c>
    </row>
    <row r="1785" spans="1:7" x14ac:dyDescent="0.25">
      <c r="A1785">
        <v>68231027</v>
      </c>
      <c r="B1785">
        <v>101360</v>
      </c>
      <c r="C1785" t="s">
        <v>13916</v>
      </c>
      <c r="D1785" t="s">
        <v>12200</v>
      </c>
      <c r="E1785" t="s">
        <v>844</v>
      </c>
      <c r="G1785" s="4" t="s">
        <v>1783</v>
      </c>
    </row>
    <row r="1786" spans="1:7" x14ac:dyDescent="0.25">
      <c r="A1786">
        <v>68230502</v>
      </c>
      <c r="B1786">
        <v>101285</v>
      </c>
      <c r="C1786" t="s">
        <v>13917</v>
      </c>
      <c r="D1786" t="s">
        <v>12200</v>
      </c>
      <c r="E1786" t="s">
        <v>842</v>
      </c>
      <c r="G1786" s="4" t="s">
        <v>1784</v>
      </c>
    </row>
    <row r="1787" spans="1:7" x14ac:dyDescent="0.25">
      <c r="A1787">
        <v>68230503</v>
      </c>
      <c r="B1787">
        <v>101363</v>
      </c>
      <c r="C1787" t="s">
        <v>13918</v>
      </c>
      <c r="D1787" t="s">
        <v>12200</v>
      </c>
      <c r="E1787" t="s">
        <v>842</v>
      </c>
      <c r="G1787" s="4" t="s">
        <v>1785</v>
      </c>
    </row>
    <row r="1788" spans="1:7" x14ac:dyDescent="0.25">
      <c r="A1788">
        <v>68230504</v>
      </c>
      <c r="B1788">
        <v>101364</v>
      </c>
      <c r="C1788" t="s">
        <v>13919</v>
      </c>
      <c r="D1788" t="s">
        <v>12200</v>
      </c>
      <c r="E1788" t="s">
        <v>842</v>
      </c>
      <c r="G1788" s="4" t="s">
        <v>1786</v>
      </c>
    </row>
    <row r="1789" spans="1:7" x14ac:dyDescent="0.25">
      <c r="A1789">
        <v>68231589</v>
      </c>
      <c r="B1789">
        <v>101370</v>
      </c>
      <c r="C1789" t="s">
        <v>13920</v>
      </c>
      <c r="D1789" t="s">
        <v>12200</v>
      </c>
      <c r="E1789" t="s">
        <v>839</v>
      </c>
      <c r="G1789" s="4" t="s">
        <v>1787</v>
      </c>
    </row>
    <row r="1790" spans="1:7" x14ac:dyDescent="0.25">
      <c r="A1790">
        <v>68231590</v>
      </c>
      <c r="B1790">
        <v>101393</v>
      </c>
      <c r="C1790" t="s">
        <v>13921</v>
      </c>
      <c r="D1790" t="s">
        <v>12200</v>
      </c>
      <c r="E1790" t="s">
        <v>124</v>
      </c>
      <c r="G1790" s="4" t="s">
        <v>1788</v>
      </c>
    </row>
    <row r="1791" spans="1:7" x14ac:dyDescent="0.25">
      <c r="A1791">
        <v>68231591</v>
      </c>
      <c r="B1791">
        <v>101397</v>
      </c>
      <c r="C1791" t="s">
        <v>13922</v>
      </c>
      <c r="D1791" t="s">
        <v>12200</v>
      </c>
      <c r="E1791" t="s">
        <v>108</v>
      </c>
      <c r="G1791" s="4" t="s">
        <v>1789</v>
      </c>
    </row>
    <row r="1792" spans="1:7" x14ac:dyDescent="0.25">
      <c r="A1792">
        <v>68231028</v>
      </c>
      <c r="B1792">
        <v>101366</v>
      </c>
      <c r="C1792" t="s">
        <v>13923</v>
      </c>
      <c r="D1792" t="s">
        <v>12200</v>
      </c>
      <c r="E1792" t="s">
        <v>844</v>
      </c>
      <c r="G1792" s="4" t="s">
        <v>1790</v>
      </c>
    </row>
    <row r="1793" spans="1:7" x14ac:dyDescent="0.25">
      <c r="A1793">
        <v>68231587</v>
      </c>
      <c r="B1793">
        <v>80262</v>
      </c>
      <c r="C1793" t="s">
        <v>13924</v>
      </c>
      <c r="D1793" t="s">
        <v>12200</v>
      </c>
      <c r="E1793" t="s">
        <v>845</v>
      </c>
      <c r="G1793" s="4" t="s">
        <v>1791</v>
      </c>
    </row>
    <row r="1794" spans="1:7" x14ac:dyDescent="0.25">
      <c r="A1794">
        <v>68231588</v>
      </c>
      <c r="B1794">
        <v>101369</v>
      </c>
      <c r="C1794" t="s">
        <v>13925</v>
      </c>
      <c r="D1794" t="s">
        <v>12200</v>
      </c>
      <c r="E1794" t="s">
        <v>839</v>
      </c>
      <c r="G1794" s="4" t="s">
        <v>1792</v>
      </c>
    </row>
    <row r="1795" spans="1:7" x14ac:dyDescent="0.25">
      <c r="A1795">
        <v>68229748</v>
      </c>
      <c r="B1795">
        <v>101225</v>
      </c>
      <c r="C1795" t="s">
        <v>13926</v>
      </c>
      <c r="D1795" t="s">
        <v>12200</v>
      </c>
      <c r="E1795" t="s">
        <v>839</v>
      </c>
      <c r="G1795" s="4" t="s">
        <v>1793</v>
      </c>
    </row>
    <row r="1796" spans="1:7" x14ac:dyDescent="0.25">
      <c r="A1796">
        <v>68229749</v>
      </c>
      <c r="B1796">
        <v>101226</v>
      </c>
      <c r="C1796" t="s">
        <v>13927</v>
      </c>
      <c r="D1796" t="s">
        <v>12200</v>
      </c>
      <c r="E1796" t="s">
        <v>839</v>
      </c>
      <c r="G1796" s="4" t="s">
        <v>1794</v>
      </c>
    </row>
    <row r="1797" spans="1:7" x14ac:dyDescent="0.25">
      <c r="A1797">
        <v>68229750</v>
      </c>
      <c r="B1797">
        <v>101227</v>
      </c>
      <c r="C1797" t="s">
        <v>13928</v>
      </c>
      <c r="D1797" t="s">
        <v>12200</v>
      </c>
      <c r="E1797" t="s">
        <v>839</v>
      </c>
      <c r="G1797" s="4" t="s">
        <v>1795</v>
      </c>
    </row>
    <row r="1798" spans="1:7" x14ac:dyDescent="0.25">
      <c r="A1798">
        <v>68229745</v>
      </c>
      <c r="B1798">
        <v>101197</v>
      </c>
      <c r="C1798" t="s">
        <v>13929</v>
      </c>
      <c r="D1798" t="s">
        <v>12200</v>
      </c>
      <c r="E1798" t="s">
        <v>837</v>
      </c>
      <c r="G1798" s="4" t="s">
        <v>1796</v>
      </c>
    </row>
    <row r="1799" spans="1:7" x14ac:dyDescent="0.25">
      <c r="A1799">
        <v>68229746</v>
      </c>
      <c r="B1799">
        <v>101223</v>
      </c>
      <c r="C1799" t="s">
        <v>13930</v>
      </c>
      <c r="D1799" t="s">
        <v>12200</v>
      </c>
      <c r="E1799" t="s">
        <v>839</v>
      </c>
      <c r="G1799" s="4" t="s">
        <v>1797</v>
      </c>
    </row>
    <row r="1800" spans="1:7" x14ac:dyDescent="0.25">
      <c r="A1800">
        <v>68229747</v>
      </c>
      <c r="B1800">
        <v>101224</v>
      </c>
      <c r="C1800" t="s">
        <v>13931</v>
      </c>
      <c r="D1800" t="s">
        <v>12200</v>
      </c>
      <c r="E1800" t="s">
        <v>839</v>
      </c>
      <c r="G1800" s="4" t="s">
        <v>1798</v>
      </c>
    </row>
    <row r="1801" spans="1:7" x14ac:dyDescent="0.25">
      <c r="A1801">
        <v>68229754</v>
      </c>
      <c r="B1801">
        <v>101254</v>
      </c>
      <c r="C1801" t="s">
        <v>13932</v>
      </c>
      <c r="D1801" t="s">
        <v>12200</v>
      </c>
      <c r="E1801" t="s">
        <v>846</v>
      </c>
      <c r="G1801" s="4" t="s">
        <v>1799</v>
      </c>
    </row>
    <row r="1802" spans="1:7" x14ac:dyDescent="0.25">
      <c r="A1802">
        <v>68229755</v>
      </c>
      <c r="B1802">
        <v>101260</v>
      </c>
      <c r="C1802" t="s">
        <v>13933</v>
      </c>
      <c r="D1802" t="s">
        <v>12200</v>
      </c>
      <c r="E1802" t="s">
        <v>847</v>
      </c>
      <c r="G1802" s="4" t="s">
        <v>1800</v>
      </c>
    </row>
    <row r="1803" spans="1:7" x14ac:dyDescent="0.25">
      <c r="A1803">
        <v>68229756</v>
      </c>
      <c r="B1803">
        <v>101267</v>
      </c>
      <c r="C1803" t="s">
        <v>13934</v>
      </c>
      <c r="D1803" t="s">
        <v>12200</v>
      </c>
      <c r="E1803" t="s">
        <v>847</v>
      </c>
      <c r="G1803" s="4" t="s">
        <v>1801</v>
      </c>
    </row>
    <row r="1804" spans="1:7" x14ac:dyDescent="0.25">
      <c r="A1804">
        <v>68229751</v>
      </c>
      <c r="B1804">
        <v>101228</v>
      </c>
      <c r="C1804" t="s">
        <v>13935</v>
      </c>
      <c r="D1804" t="s">
        <v>12200</v>
      </c>
      <c r="E1804" t="s">
        <v>848</v>
      </c>
      <c r="G1804" s="4" t="s">
        <v>1802</v>
      </c>
    </row>
    <row r="1805" spans="1:7" x14ac:dyDescent="0.25">
      <c r="A1805">
        <v>68229752</v>
      </c>
      <c r="B1805">
        <v>101229</v>
      </c>
      <c r="C1805" t="s">
        <v>13936</v>
      </c>
      <c r="D1805" t="s">
        <v>12200</v>
      </c>
      <c r="E1805" t="s">
        <v>837</v>
      </c>
      <c r="G1805" s="4" t="s">
        <v>1803</v>
      </c>
    </row>
    <row r="1806" spans="1:7" x14ac:dyDescent="0.25">
      <c r="A1806">
        <v>68229753</v>
      </c>
      <c r="B1806">
        <v>101253</v>
      </c>
      <c r="C1806" t="s">
        <v>13937</v>
      </c>
      <c r="D1806" t="s">
        <v>12200</v>
      </c>
      <c r="E1806" t="s">
        <v>847</v>
      </c>
      <c r="G1806" s="4" t="s">
        <v>1804</v>
      </c>
    </row>
    <row r="1807" spans="1:7" x14ac:dyDescent="0.25">
      <c r="A1807">
        <v>68265743</v>
      </c>
      <c r="B1807">
        <v>80930</v>
      </c>
      <c r="C1807" t="s">
        <v>13938</v>
      </c>
      <c r="D1807" t="s">
        <v>12200</v>
      </c>
      <c r="E1807" t="s">
        <v>849</v>
      </c>
      <c r="G1807" s="4" t="s">
        <v>1805</v>
      </c>
    </row>
    <row r="1808" spans="1:7" x14ac:dyDescent="0.25">
      <c r="A1808">
        <v>68311939</v>
      </c>
      <c r="B1808">
        <v>105453</v>
      </c>
      <c r="C1808" t="s">
        <v>13939</v>
      </c>
      <c r="D1808" t="s">
        <v>12200</v>
      </c>
      <c r="E1808" t="s">
        <v>850</v>
      </c>
      <c r="G1808" s="4" t="s">
        <v>1806</v>
      </c>
    </row>
    <row r="1809" spans="1:7" x14ac:dyDescent="0.25">
      <c r="A1809">
        <v>68311940</v>
      </c>
      <c r="B1809">
        <v>81539</v>
      </c>
      <c r="C1809" t="s">
        <v>13940</v>
      </c>
      <c r="D1809" t="s">
        <v>12200</v>
      </c>
      <c r="E1809" t="s">
        <v>851</v>
      </c>
      <c r="G1809" s="4" t="s">
        <v>1807</v>
      </c>
    </row>
    <row r="1810" spans="1:7" x14ac:dyDescent="0.25">
      <c r="A1810">
        <v>68309072</v>
      </c>
      <c r="B1810">
        <v>79805</v>
      </c>
      <c r="C1810" t="s">
        <v>13941</v>
      </c>
      <c r="D1810" t="s">
        <v>12200</v>
      </c>
      <c r="E1810" t="s">
        <v>852</v>
      </c>
      <c r="G1810" s="4" t="s">
        <v>1808</v>
      </c>
    </row>
    <row r="1811" spans="1:7" x14ac:dyDescent="0.25">
      <c r="A1811">
        <v>68311938</v>
      </c>
      <c r="B1811">
        <v>105388</v>
      </c>
      <c r="C1811" t="s">
        <v>13942</v>
      </c>
      <c r="D1811" t="s">
        <v>12200</v>
      </c>
      <c r="E1811" t="s">
        <v>853</v>
      </c>
      <c r="G1811" s="4" t="s">
        <v>1809</v>
      </c>
    </row>
    <row r="1812" spans="1:7" x14ac:dyDescent="0.25">
      <c r="A1812">
        <v>68315303</v>
      </c>
      <c r="B1812">
        <v>105553</v>
      </c>
      <c r="C1812" t="s">
        <v>13943</v>
      </c>
      <c r="D1812" t="s">
        <v>12200</v>
      </c>
      <c r="E1812" t="s">
        <v>489</v>
      </c>
      <c r="G1812" s="4" t="s">
        <v>1810</v>
      </c>
    </row>
    <row r="1813" spans="1:7" x14ac:dyDescent="0.25">
      <c r="A1813">
        <v>68315304</v>
      </c>
      <c r="B1813">
        <v>95861</v>
      </c>
      <c r="C1813" t="s">
        <v>13944</v>
      </c>
      <c r="D1813" t="s">
        <v>12200</v>
      </c>
      <c r="E1813" t="s">
        <v>782</v>
      </c>
      <c r="G1813" s="4" t="s">
        <v>1811</v>
      </c>
    </row>
    <row r="1814" spans="1:7" x14ac:dyDescent="0.25">
      <c r="A1814">
        <v>68313182</v>
      </c>
      <c r="B1814">
        <v>105494</v>
      </c>
      <c r="C1814" t="s">
        <v>6141</v>
      </c>
      <c r="D1814" t="s">
        <v>12200</v>
      </c>
      <c r="E1814" t="s">
        <v>854</v>
      </c>
      <c r="G1814" s="4" t="s">
        <v>1812</v>
      </c>
    </row>
    <row r="1815" spans="1:7" x14ac:dyDescent="0.25">
      <c r="A1815">
        <v>68313184</v>
      </c>
      <c r="B1815">
        <v>105548</v>
      </c>
      <c r="C1815" t="s">
        <v>13945</v>
      </c>
      <c r="D1815" t="s">
        <v>12200</v>
      </c>
      <c r="E1815" t="s">
        <v>489</v>
      </c>
      <c r="G1815" s="4" t="s">
        <v>1813</v>
      </c>
    </row>
    <row r="1816" spans="1:7" x14ac:dyDescent="0.25">
      <c r="A1816">
        <v>68307189</v>
      </c>
      <c r="B1816">
        <v>105289</v>
      </c>
      <c r="C1816" t="s">
        <v>13946</v>
      </c>
      <c r="D1816" t="s">
        <v>12200</v>
      </c>
      <c r="E1816" t="s">
        <v>855</v>
      </c>
      <c r="G1816" s="4" t="s">
        <v>1814</v>
      </c>
    </row>
    <row r="1817" spans="1:7" x14ac:dyDescent="0.25">
      <c r="A1817">
        <v>68307186</v>
      </c>
      <c r="B1817">
        <v>105345</v>
      </c>
      <c r="C1817" t="s">
        <v>13947</v>
      </c>
      <c r="D1817" t="s">
        <v>12200</v>
      </c>
      <c r="E1817" t="s">
        <v>856</v>
      </c>
      <c r="G1817" s="4" t="s">
        <v>1815</v>
      </c>
    </row>
    <row r="1818" spans="1:7" x14ac:dyDescent="0.25">
      <c r="A1818">
        <v>68307187</v>
      </c>
      <c r="B1818">
        <v>105344</v>
      </c>
      <c r="C1818" t="s">
        <v>13948</v>
      </c>
      <c r="D1818" t="s">
        <v>12200</v>
      </c>
      <c r="E1818" t="s">
        <v>857</v>
      </c>
      <c r="G1818" s="4" t="s">
        <v>1816</v>
      </c>
    </row>
    <row r="1819" spans="1:7" x14ac:dyDescent="0.25">
      <c r="A1819">
        <v>68307188</v>
      </c>
      <c r="B1819">
        <v>104152</v>
      </c>
      <c r="C1819" t="s">
        <v>13949</v>
      </c>
      <c r="D1819" t="s">
        <v>12200</v>
      </c>
      <c r="E1819" t="s">
        <v>858</v>
      </c>
      <c r="G1819" s="4" t="s">
        <v>1817</v>
      </c>
    </row>
    <row r="1820" spans="1:7" x14ac:dyDescent="0.25">
      <c r="A1820">
        <v>68309069</v>
      </c>
      <c r="B1820">
        <v>103431</v>
      </c>
      <c r="C1820" t="s">
        <v>13950</v>
      </c>
      <c r="D1820" t="s">
        <v>12200</v>
      </c>
      <c r="E1820" t="s">
        <v>859</v>
      </c>
      <c r="G1820" s="4" t="s">
        <v>1818</v>
      </c>
    </row>
    <row r="1821" spans="1:7" x14ac:dyDescent="0.25">
      <c r="A1821">
        <v>68309070</v>
      </c>
      <c r="B1821">
        <v>105385</v>
      </c>
      <c r="C1821" t="s">
        <v>13951</v>
      </c>
      <c r="D1821" t="s">
        <v>12200</v>
      </c>
      <c r="E1821" t="s">
        <v>860</v>
      </c>
      <c r="G1821" s="4" t="s">
        <v>1819</v>
      </c>
    </row>
    <row r="1822" spans="1:7" x14ac:dyDescent="0.25">
      <c r="A1822">
        <v>68309071</v>
      </c>
      <c r="B1822">
        <v>105386</v>
      </c>
      <c r="C1822" t="s">
        <v>13952</v>
      </c>
      <c r="D1822" t="s">
        <v>12200</v>
      </c>
      <c r="E1822" t="s">
        <v>860</v>
      </c>
      <c r="G1822" s="4" t="s">
        <v>1820</v>
      </c>
    </row>
    <row r="1823" spans="1:7" x14ac:dyDescent="0.25">
      <c r="A1823">
        <v>68308364</v>
      </c>
      <c r="B1823">
        <v>103689</v>
      </c>
      <c r="C1823" t="s">
        <v>13953</v>
      </c>
      <c r="D1823" t="s">
        <v>12200</v>
      </c>
      <c r="E1823" t="s">
        <v>861</v>
      </c>
      <c r="G1823" s="4" t="s">
        <v>1821</v>
      </c>
    </row>
    <row r="1824" spans="1:7" x14ac:dyDescent="0.25">
      <c r="A1824">
        <v>68309067</v>
      </c>
      <c r="B1824">
        <v>79806</v>
      </c>
      <c r="C1824" t="s">
        <v>13954</v>
      </c>
      <c r="D1824" t="s">
        <v>12200</v>
      </c>
      <c r="E1824" t="s">
        <v>852</v>
      </c>
      <c r="G1824" s="4" t="s">
        <v>1822</v>
      </c>
    </row>
    <row r="1825" spans="1:7" x14ac:dyDescent="0.25">
      <c r="A1825">
        <v>68318604</v>
      </c>
      <c r="B1825">
        <v>105718</v>
      </c>
      <c r="C1825" t="s">
        <v>13955</v>
      </c>
      <c r="D1825" t="s">
        <v>12200</v>
      </c>
      <c r="E1825" t="s">
        <v>862</v>
      </c>
      <c r="G1825" s="4" t="s">
        <v>1823</v>
      </c>
    </row>
    <row r="1826" spans="1:7" x14ac:dyDescent="0.25">
      <c r="A1826">
        <v>68318605</v>
      </c>
      <c r="B1826">
        <v>105711</v>
      </c>
      <c r="C1826" t="s">
        <v>13956</v>
      </c>
      <c r="D1826" t="s">
        <v>12200</v>
      </c>
      <c r="E1826" t="s">
        <v>862</v>
      </c>
      <c r="G1826" s="4" t="s">
        <v>1824</v>
      </c>
    </row>
    <row r="1827" spans="1:7" x14ac:dyDescent="0.25">
      <c r="A1827">
        <v>68318606</v>
      </c>
      <c r="B1827">
        <v>105723</v>
      </c>
      <c r="C1827" t="s">
        <v>13957</v>
      </c>
      <c r="D1827" t="s">
        <v>12200</v>
      </c>
      <c r="E1827" t="s">
        <v>863</v>
      </c>
      <c r="G1827" s="4" t="s">
        <v>1825</v>
      </c>
    </row>
    <row r="1828" spans="1:7" x14ac:dyDescent="0.25">
      <c r="A1828">
        <v>68318600</v>
      </c>
      <c r="B1828">
        <v>105709</v>
      </c>
      <c r="C1828" t="s">
        <v>13958</v>
      </c>
      <c r="D1828" t="s">
        <v>12200</v>
      </c>
      <c r="E1828" t="s">
        <v>862</v>
      </c>
      <c r="G1828" s="4" t="s">
        <v>1826</v>
      </c>
    </row>
    <row r="1829" spans="1:7" x14ac:dyDescent="0.25">
      <c r="A1829">
        <v>68318602</v>
      </c>
      <c r="B1829">
        <v>105719</v>
      </c>
      <c r="C1829" t="s">
        <v>13959</v>
      </c>
      <c r="D1829" t="s">
        <v>12200</v>
      </c>
      <c r="E1829" t="s">
        <v>862</v>
      </c>
      <c r="G1829" s="4" t="s">
        <v>1827</v>
      </c>
    </row>
    <row r="1830" spans="1:7" x14ac:dyDescent="0.25">
      <c r="A1830">
        <v>68318603</v>
      </c>
      <c r="B1830">
        <v>105717</v>
      </c>
      <c r="C1830" t="s">
        <v>13960</v>
      </c>
      <c r="D1830" t="s">
        <v>12200</v>
      </c>
      <c r="E1830" t="s">
        <v>862</v>
      </c>
      <c r="G1830" s="4" t="s">
        <v>1828</v>
      </c>
    </row>
    <row r="1831" spans="1:7" x14ac:dyDescent="0.25">
      <c r="A1831">
        <v>68319860</v>
      </c>
      <c r="B1831">
        <v>105785</v>
      </c>
      <c r="C1831" t="s">
        <v>13961</v>
      </c>
      <c r="D1831" t="s">
        <v>12200</v>
      </c>
      <c r="E1831" t="s">
        <v>864</v>
      </c>
      <c r="G1831" s="4" t="s">
        <v>1829</v>
      </c>
    </row>
    <row r="1832" spans="1:7" x14ac:dyDescent="0.25">
      <c r="A1832">
        <v>68321204</v>
      </c>
      <c r="B1832">
        <v>105803</v>
      </c>
      <c r="C1832" t="s">
        <v>13962</v>
      </c>
      <c r="D1832" t="s">
        <v>12200</v>
      </c>
      <c r="E1832" t="s">
        <v>865</v>
      </c>
      <c r="G1832" s="4" t="s">
        <v>1830</v>
      </c>
    </row>
    <row r="1833" spans="1:7" x14ac:dyDescent="0.25">
      <c r="A1833">
        <v>68321205</v>
      </c>
      <c r="B1833">
        <v>105804</v>
      </c>
      <c r="C1833" t="s">
        <v>13963</v>
      </c>
      <c r="D1833" t="s">
        <v>12200</v>
      </c>
      <c r="E1833" t="s">
        <v>865</v>
      </c>
      <c r="G1833" s="4" t="s">
        <v>1831</v>
      </c>
    </row>
    <row r="1834" spans="1:7" x14ac:dyDescent="0.25">
      <c r="A1834">
        <v>68319856</v>
      </c>
      <c r="B1834">
        <v>105784</v>
      </c>
      <c r="C1834" t="s">
        <v>13964</v>
      </c>
      <c r="D1834" t="s">
        <v>12200</v>
      </c>
      <c r="E1834" t="s">
        <v>280</v>
      </c>
      <c r="G1834" s="4" t="s">
        <v>1832</v>
      </c>
    </row>
    <row r="1835" spans="1:7" x14ac:dyDescent="0.25">
      <c r="A1835">
        <v>68319857</v>
      </c>
      <c r="B1835">
        <v>84771</v>
      </c>
      <c r="C1835" t="s">
        <v>13965</v>
      </c>
      <c r="D1835" t="s">
        <v>12200</v>
      </c>
      <c r="E1835" t="s">
        <v>866</v>
      </c>
      <c r="G1835" s="4" t="s">
        <v>1833</v>
      </c>
    </row>
    <row r="1836" spans="1:7" x14ac:dyDescent="0.25">
      <c r="A1836">
        <v>68319859</v>
      </c>
      <c r="B1836">
        <v>105787</v>
      </c>
      <c r="C1836" t="s">
        <v>13966</v>
      </c>
      <c r="D1836" t="s">
        <v>12200</v>
      </c>
      <c r="E1836" t="s">
        <v>867</v>
      </c>
      <c r="G1836" s="4" t="s">
        <v>1834</v>
      </c>
    </row>
    <row r="1837" spans="1:7" x14ac:dyDescent="0.25">
      <c r="A1837">
        <v>68315971</v>
      </c>
      <c r="B1837">
        <v>105144</v>
      </c>
      <c r="C1837" t="s">
        <v>13967</v>
      </c>
      <c r="D1837" t="s">
        <v>12200</v>
      </c>
      <c r="E1837" t="s">
        <v>519</v>
      </c>
      <c r="G1837" s="4" t="s">
        <v>1835</v>
      </c>
    </row>
    <row r="1838" spans="1:7" x14ac:dyDescent="0.25">
      <c r="A1838">
        <v>68316715</v>
      </c>
      <c r="B1838">
        <v>105624</v>
      </c>
      <c r="C1838" t="s">
        <v>13968</v>
      </c>
      <c r="D1838" t="s">
        <v>12200</v>
      </c>
      <c r="E1838" t="s">
        <v>868</v>
      </c>
      <c r="G1838" s="4" t="s">
        <v>1836</v>
      </c>
    </row>
    <row r="1839" spans="1:7" x14ac:dyDescent="0.25">
      <c r="A1839">
        <v>68318397</v>
      </c>
      <c r="B1839">
        <v>106191</v>
      </c>
      <c r="C1839" t="s">
        <v>13969</v>
      </c>
      <c r="D1839" t="s">
        <v>12200</v>
      </c>
      <c r="E1839" t="s">
        <v>869</v>
      </c>
      <c r="G1839" s="4" t="s">
        <v>1837</v>
      </c>
    </row>
    <row r="1840" spans="1:7" x14ac:dyDescent="0.25">
      <c r="A1840">
        <v>68315307</v>
      </c>
      <c r="B1840">
        <v>105552</v>
      </c>
      <c r="C1840" t="s">
        <v>13970</v>
      </c>
      <c r="D1840" t="s">
        <v>12200</v>
      </c>
      <c r="E1840" t="s">
        <v>489</v>
      </c>
      <c r="G1840" s="4" t="s">
        <v>1838</v>
      </c>
    </row>
    <row r="1841" spans="1:7" x14ac:dyDescent="0.25">
      <c r="A1841">
        <v>68315970</v>
      </c>
      <c r="B1841">
        <v>105147</v>
      </c>
      <c r="C1841" t="s">
        <v>13971</v>
      </c>
      <c r="D1841" t="s">
        <v>12200</v>
      </c>
      <c r="E1841" t="s">
        <v>519</v>
      </c>
      <c r="G1841" s="4" t="s">
        <v>1839</v>
      </c>
    </row>
    <row r="1842" spans="1:7" x14ac:dyDescent="0.25">
      <c r="A1842">
        <v>68318597</v>
      </c>
      <c r="B1842">
        <v>105710</v>
      </c>
      <c r="C1842" t="s">
        <v>13972</v>
      </c>
      <c r="D1842" t="s">
        <v>12200</v>
      </c>
      <c r="E1842" t="s">
        <v>862</v>
      </c>
      <c r="G1842" s="4" t="s">
        <v>1840</v>
      </c>
    </row>
    <row r="1843" spans="1:7" x14ac:dyDescent="0.25">
      <c r="A1843">
        <v>68318598</v>
      </c>
      <c r="B1843">
        <v>102415</v>
      </c>
      <c r="C1843" t="s">
        <v>13973</v>
      </c>
      <c r="D1843" t="s">
        <v>12200</v>
      </c>
      <c r="E1843" t="s">
        <v>870</v>
      </c>
      <c r="G1843" s="4" t="s">
        <v>1841</v>
      </c>
    </row>
    <row r="1844" spans="1:7" x14ac:dyDescent="0.25">
      <c r="A1844">
        <v>68318599</v>
      </c>
      <c r="B1844">
        <v>105722</v>
      </c>
      <c r="C1844" t="s">
        <v>13974</v>
      </c>
      <c r="D1844" t="s">
        <v>12200</v>
      </c>
      <c r="E1844" t="s">
        <v>862</v>
      </c>
      <c r="G1844" s="4" t="s">
        <v>1842</v>
      </c>
    </row>
    <row r="1845" spans="1:7" x14ac:dyDescent="0.25">
      <c r="A1845">
        <v>68318594</v>
      </c>
      <c r="B1845">
        <v>105720</v>
      </c>
      <c r="C1845" t="s">
        <v>13975</v>
      </c>
      <c r="D1845" t="s">
        <v>12200</v>
      </c>
      <c r="E1845" t="s">
        <v>862</v>
      </c>
      <c r="G1845" s="4" t="s">
        <v>1843</v>
      </c>
    </row>
    <row r="1846" spans="1:7" x14ac:dyDescent="0.25">
      <c r="A1846">
        <v>68318595</v>
      </c>
      <c r="B1846">
        <v>105716</v>
      </c>
      <c r="C1846" t="s">
        <v>13976</v>
      </c>
      <c r="D1846" t="s">
        <v>12200</v>
      </c>
      <c r="E1846" t="s">
        <v>862</v>
      </c>
      <c r="G1846" s="4" t="s">
        <v>1844</v>
      </c>
    </row>
    <row r="1847" spans="1:7" x14ac:dyDescent="0.25">
      <c r="A1847">
        <v>68318596</v>
      </c>
      <c r="B1847">
        <v>105754</v>
      </c>
      <c r="C1847" t="s">
        <v>5043</v>
      </c>
      <c r="D1847" t="s">
        <v>12200</v>
      </c>
      <c r="E1847" t="s">
        <v>871</v>
      </c>
      <c r="G1847" s="4" t="s">
        <v>1845</v>
      </c>
    </row>
    <row r="1848" spans="1:7" x14ac:dyDescent="0.25">
      <c r="A1848">
        <v>68307185</v>
      </c>
      <c r="B1848">
        <v>105292</v>
      </c>
      <c r="C1848" t="s">
        <v>2404</v>
      </c>
      <c r="D1848" t="s">
        <v>12200</v>
      </c>
      <c r="E1848" t="s">
        <v>872</v>
      </c>
      <c r="G1848" s="4" t="s">
        <v>1846</v>
      </c>
    </row>
    <row r="1849" spans="1:7" x14ac:dyDescent="0.25">
      <c r="A1849">
        <v>68303070</v>
      </c>
      <c r="B1849">
        <v>105116</v>
      </c>
      <c r="C1849" t="s">
        <v>13977</v>
      </c>
      <c r="D1849" t="s">
        <v>12200</v>
      </c>
      <c r="E1849" t="s">
        <v>699</v>
      </c>
      <c r="G1849" s="4" t="s">
        <v>1847</v>
      </c>
    </row>
    <row r="1850" spans="1:7" x14ac:dyDescent="0.25">
      <c r="A1850">
        <v>68303073</v>
      </c>
      <c r="B1850">
        <v>105137</v>
      </c>
      <c r="C1850" t="s">
        <v>11269</v>
      </c>
      <c r="D1850" t="s">
        <v>12200</v>
      </c>
      <c r="E1850" t="s">
        <v>128</v>
      </c>
      <c r="G1850" s="4" t="s">
        <v>1848</v>
      </c>
    </row>
    <row r="1851" spans="1:7" x14ac:dyDescent="0.25">
      <c r="A1851">
        <v>68303075</v>
      </c>
      <c r="B1851">
        <v>105138</v>
      </c>
      <c r="C1851" t="s">
        <v>11273</v>
      </c>
      <c r="D1851" t="s">
        <v>12200</v>
      </c>
      <c r="E1851" t="s">
        <v>128</v>
      </c>
      <c r="G1851" s="4" t="s">
        <v>1849</v>
      </c>
    </row>
    <row r="1852" spans="1:7" x14ac:dyDescent="0.25">
      <c r="A1852">
        <v>68299626</v>
      </c>
      <c r="B1852">
        <v>105038</v>
      </c>
      <c r="C1852" t="s">
        <v>13978</v>
      </c>
      <c r="D1852" t="s">
        <v>12200</v>
      </c>
      <c r="E1852" t="s">
        <v>873</v>
      </c>
      <c r="G1852" s="4" t="s">
        <v>1850</v>
      </c>
    </row>
    <row r="1853" spans="1:7" x14ac:dyDescent="0.25">
      <c r="A1853">
        <v>68300666</v>
      </c>
      <c r="B1853">
        <v>105065</v>
      </c>
      <c r="C1853" t="s">
        <v>13979</v>
      </c>
      <c r="D1853" t="s">
        <v>12200</v>
      </c>
      <c r="E1853" t="s">
        <v>699</v>
      </c>
      <c r="G1853" s="4" t="s">
        <v>1851</v>
      </c>
    </row>
    <row r="1854" spans="1:7" x14ac:dyDescent="0.25">
      <c r="A1854">
        <v>68301627</v>
      </c>
      <c r="B1854">
        <v>105579</v>
      </c>
      <c r="C1854" t="s">
        <v>13980</v>
      </c>
      <c r="D1854" t="s">
        <v>12200</v>
      </c>
      <c r="E1854" t="s">
        <v>836</v>
      </c>
      <c r="G1854" s="4" t="s">
        <v>1852</v>
      </c>
    </row>
    <row r="1855" spans="1:7" x14ac:dyDescent="0.25">
      <c r="A1855">
        <v>68303641</v>
      </c>
      <c r="B1855">
        <v>105148</v>
      </c>
      <c r="C1855" t="s">
        <v>13981</v>
      </c>
      <c r="D1855" t="s">
        <v>12200</v>
      </c>
      <c r="E1855" t="s">
        <v>874</v>
      </c>
      <c r="G1855" s="4" t="s">
        <v>1853</v>
      </c>
    </row>
    <row r="1856" spans="1:7" x14ac:dyDescent="0.25">
      <c r="A1856">
        <v>68304103</v>
      </c>
      <c r="B1856">
        <v>105183</v>
      </c>
      <c r="C1856" t="s">
        <v>13982</v>
      </c>
      <c r="D1856" t="s">
        <v>12200</v>
      </c>
      <c r="E1856" t="s">
        <v>875</v>
      </c>
      <c r="G1856" s="4" t="s">
        <v>1854</v>
      </c>
    </row>
    <row r="1857" spans="1:7" x14ac:dyDescent="0.25">
      <c r="A1857">
        <v>68304104</v>
      </c>
      <c r="B1857">
        <v>105181</v>
      </c>
      <c r="C1857" t="s">
        <v>13983</v>
      </c>
      <c r="D1857" t="s">
        <v>12200</v>
      </c>
      <c r="E1857" t="s">
        <v>876</v>
      </c>
      <c r="G1857" s="4" t="s">
        <v>1855</v>
      </c>
    </row>
    <row r="1858" spans="1:7" x14ac:dyDescent="0.25">
      <c r="A1858">
        <v>68303076</v>
      </c>
      <c r="B1858">
        <v>105071</v>
      </c>
      <c r="C1858" t="s">
        <v>13984</v>
      </c>
      <c r="D1858" t="s">
        <v>12200</v>
      </c>
      <c r="E1858" t="s">
        <v>877</v>
      </c>
      <c r="G1858" s="4" t="s">
        <v>1856</v>
      </c>
    </row>
    <row r="1859" spans="1:7" x14ac:dyDescent="0.25">
      <c r="A1859">
        <v>68303078</v>
      </c>
      <c r="B1859">
        <v>105136</v>
      </c>
      <c r="C1859" t="s">
        <v>13985</v>
      </c>
      <c r="D1859" t="s">
        <v>12200</v>
      </c>
      <c r="E1859" t="s">
        <v>878</v>
      </c>
      <c r="G1859" s="4" t="s">
        <v>1857</v>
      </c>
    </row>
    <row r="1860" spans="1:7" x14ac:dyDescent="0.25">
      <c r="A1860">
        <v>68303079</v>
      </c>
      <c r="B1860">
        <v>104798</v>
      </c>
      <c r="C1860" t="s">
        <v>13986</v>
      </c>
      <c r="D1860" t="s">
        <v>12200</v>
      </c>
      <c r="E1860" t="s">
        <v>699</v>
      </c>
      <c r="G1860" s="4" t="s">
        <v>1858</v>
      </c>
    </row>
    <row r="1861" spans="1:7" x14ac:dyDescent="0.25">
      <c r="A1861">
        <v>68293749</v>
      </c>
      <c r="B1861">
        <v>88153</v>
      </c>
      <c r="C1861" t="s">
        <v>13987</v>
      </c>
      <c r="D1861" t="s">
        <v>12200</v>
      </c>
      <c r="E1861" t="s">
        <v>79</v>
      </c>
      <c r="G1861" s="4" t="s">
        <v>1859</v>
      </c>
    </row>
    <row r="1862" spans="1:7" x14ac:dyDescent="0.25">
      <c r="A1862">
        <v>68293750</v>
      </c>
      <c r="B1862">
        <v>104738</v>
      </c>
      <c r="C1862" t="s">
        <v>879</v>
      </c>
      <c r="D1862" t="s">
        <v>12200</v>
      </c>
      <c r="E1862" t="s">
        <v>879</v>
      </c>
      <c r="G1862" s="4" t="s">
        <v>1860</v>
      </c>
    </row>
    <row r="1863" spans="1:7" x14ac:dyDescent="0.25">
      <c r="A1863">
        <v>68295435</v>
      </c>
      <c r="B1863">
        <v>104737</v>
      </c>
      <c r="C1863" t="s">
        <v>13988</v>
      </c>
      <c r="D1863" t="s">
        <v>12200</v>
      </c>
      <c r="E1863" t="s">
        <v>880</v>
      </c>
      <c r="G1863" s="4" t="s">
        <v>1861</v>
      </c>
    </row>
    <row r="1864" spans="1:7" x14ac:dyDescent="0.25">
      <c r="A1864">
        <v>68293473</v>
      </c>
      <c r="B1864">
        <v>104347</v>
      </c>
      <c r="C1864" t="s">
        <v>13989</v>
      </c>
      <c r="D1864" t="s">
        <v>12200</v>
      </c>
      <c r="E1864" t="s">
        <v>759</v>
      </c>
      <c r="G1864" s="4" t="s">
        <v>1862</v>
      </c>
    </row>
    <row r="1865" spans="1:7" x14ac:dyDescent="0.25">
      <c r="A1865">
        <v>68293747</v>
      </c>
      <c r="B1865">
        <v>100533</v>
      </c>
      <c r="C1865" t="s">
        <v>9067</v>
      </c>
      <c r="D1865" t="s">
        <v>12200</v>
      </c>
      <c r="E1865" t="s">
        <v>695</v>
      </c>
      <c r="G1865" s="4" t="s">
        <v>1863</v>
      </c>
    </row>
    <row r="1866" spans="1:7" x14ac:dyDescent="0.25">
      <c r="A1866">
        <v>68293748</v>
      </c>
      <c r="B1866">
        <v>99566</v>
      </c>
      <c r="C1866" t="s">
        <v>9066</v>
      </c>
      <c r="D1866" t="s">
        <v>12200</v>
      </c>
      <c r="E1866" t="s">
        <v>695</v>
      </c>
      <c r="G1866" s="4" t="s">
        <v>1864</v>
      </c>
    </row>
    <row r="1867" spans="1:7" x14ac:dyDescent="0.25">
      <c r="A1867">
        <v>68296955</v>
      </c>
      <c r="B1867">
        <v>104623</v>
      </c>
      <c r="C1867" t="s">
        <v>13990</v>
      </c>
      <c r="D1867" t="s">
        <v>12200</v>
      </c>
      <c r="E1867" t="s">
        <v>881</v>
      </c>
      <c r="G1867" s="4" t="s">
        <v>1865</v>
      </c>
    </row>
    <row r="1868" spans="1:7" x14ac:dyDescent="0.25">
      <c r="A1868">
        <v>68297913</v>
      </c>
      <c r="B1868">
        <v>104999</v>
      </c>
      <c r="C1868" t="s">
        <v>13991</v>
      </c>
      <c r="D1868" t="s">
        <v>12200</v>
      </c>
      <c r="E1868" t="s">
        <v>882</v>
      </c>
      <c r="G1868" s="4" t="s">
        <v>1866</v>
      </c>
    </row>
    <row r="1869" spans="1:7" x14ac:dyDescent="0.25">
      <c r="A1869">
        <v>68297914</v>
      </c>
      <c r="B1869">
        <v>104998</v>
      </c>
      <c r="C1869" t="s">
        <v>13992</v>
      </c>
      <c r="D1869" t="s">
        <v>12200</v>
      </c>
      <c r="E1869" t="s">
        <v>882</v>
      </c>
      <c r="G1869" s="4" t="s">
        <v>1867</v>
      </c>
    </row>
    <row r="1870" spans="1:7" x14ac:dyDescent="0.25">
      <c r="A1870">
        <v>68295436</v>
      </c>
      <c r="B1870">
        <v>96289</v>
      </c>
      <c r="C1870" t="s">
        <v>13993</v>
      </c>
      <c r="D1870" t="s">
        <v>12200</v>
      </c>
      <c r="E1870" t="s">
        <v>883</v>
      </c>
      <c r="G1870" s="4" t="s">
        <v>1868</v>
      </c>
    </row>
    <row r="1871" spans="1:7" x14ac:dyDescent="0.25">
      <c r="A1871">
        <v>68296953</v>
      </c>
      <c r="B1871">
        <v>104622</v>
      </c>
      <c r="C1871" t="s">
        <v>13994</v>
      </c>
      <c r="D1871" t="s">
        <v>12200</v>
      </c>
      <c r="E1871" t="s">
        <v>881</v>
      </c>
      <c r="G1871" s="4" t="s">
        <v>1869</v>
      </c>
    </row>
    <row r="1872" spans="1:7" x14ac:dyDescent="0.25">
      <c r="A1872">
        <v>68296954</v>
      </c>
      <c r="B1872">
        <v>104621</v>
      </c>
      <c r="C1872" t="s">
        <v>13995</v>
      </c>
      <c r="D1872" t="s">
        <v>12200</v>
      </c>
      <c r="E1872" t="s">
        <v>881</v>
      </c>
      <c r="G1872" s="4" t="s">
        <v>1870</v>
      </c>
    </row>
    <row r="1873" spans="1:7" x14ac:dyDescent="0.25">
      <c r="A1873">
        <v>68306807</v>
      </c>
      <c r="B1873">
        <v>106287</v>
      </c>
      <c r="C1873" t="s">
        <v>13996</v>
      </c>
      <c r="D1873" t="s">
        <v>12200</v>
      </c>
      <c r="E1873" t="s">
        <v>528</v>
      </c>
      <c r="G1873" s="4" t="s">
        <v>1871</v>
      </c>
    </row>
    <row r="1874" spans="1:7" x14ac:dyDescent="0.25">
      <c r="A1874">
        <v>68307008</v>
      </c>
      <c r="B1874">
        <v>87028</v>
      </c>
      <c r="C1874" t="s">
        <v>13997</v>
      </c>
      <c r="D1874" t="s">
        <v>12200</v>
      </c>
      <c r="E1874" t="s">
        <v>884</v>
      </c>
      <c r="G1874" s="4" t="s">
        <v>1872</v>
      </c>
    </row>
    <row r="1875" spans="1:7" x14ac:dyDescent="0.25">
      <c r="A1875">
        <v>68307009</v>
      </c>
      <c r="B1875">
        <v>105293</v>
      </c>
      <c r="C1875" t="s">
        <v>13998</v>
      </c>
      <c r="D1875" t="s">
        <v>12200</v>
      </c>
      <c r="E1875" t="s">
        <v>170</v>
      </c>
      <c r="G1875" s="4" t="s">
        <v>1873</v>
      </c>
    </row>
    <row r="1876" spans="1:7" x14ac:dyDescent="0.25">
      <c r="A1876">
        <v>68306627</v>
      </c>
      <c r="B1876">
        <v>105282</v>
      </c>
      <c r="C1876" t="s">
        <v>13999</v>
      </c>
      <c r="D1876" t="s">
        <v>12200</v>
      </c>
      <c r="E1876" t="s">
        <v>885</v>
      </c>
      <c r="G1876" s="4" t="s">
        <v>1874</v>
      </c>
    </row>
    <row r="1877" spans="1:7" x14ac:dyDescent="0.25">
      <c r="A1877">
        <v>68306628</v>
      </c>
      <c r="B1877">
        <v>105240</v>
      </c>
      <c r="C1877" t="s">
        <v>14000</v>
      </c>
      <c r="D1877" t="s">
        <v>12200</v>
      </c>
      <c r="E1877" t="s">
        <v>280</v>
      </c>
      <c r="G1877" s="4" t="s">
        <v>1875</v>
      </c>
    </row>
    <row r="1878" spans="1:7" x14ac:dyDescent="0.25">
      <c r="A1878">
        <v>68306806</v>
      </c>
      <c r="B1878" t="s">
        <v>13214</v>
      </c>
      <c r="C1878" t="s">
        <v>14001</v>
      </c>
      <c r="D1878" t="s">
        <v>12200</v>
      </c>
      <c r="E1878" t="s">
        <v>528</v>
      </c>
      <c r="G1878" s="4" t="s">
        <v>1876</v>
      </c>
    </row>
    <row r="1879" spans="1:7" x14ac:dyDescent="0.25">
      <c r="A1879">
        <v>68307182</v>
      </c>
      <c r="B1879">
        <v>96793</v>
      </c>
      <c r="C1879" t="s">
        <v>14002</v>
      </c>
      <c r="D1879" t="s">
        <v>12200</v>
      </c>
      <c r="E1879" t="s">
        <v>886</v>
      </c>
      <c r="G1879" s="4" t="s">
        <v>1877</v>
      </c>
    </row>
    <row r="1880" spans="1:7" x14ac:dyDescent="0.25">
      <c r="A1880">
        <v>68307183</v>
      </c>
      <c r="B1880">
        <v>100873</v>
      </c>
      <c r="C1880" t="s">
        <v>14003</v>
      </c>
      <c r="D1880" t="s">
        <v>12200</v>
      </c>
      <c r="E1880" t="s">
        <v>886</v>
      </c>
      <c r="G1880" s="4" t="s">
        <v>1878</v>
      </c>
    </row>
    <row r="1881" spans="1:7" x14ac:dyDescent="0.25">
      <c r="A1881">
        <v>68307184</v>
      </c>
      <c r="B1881">
        <v>105346</v>
      </c>
      <c r="C1881" t="s">
        <v>14004</v>
      </c>
      <c r="D1881" t="s">
        <v>12200</v>
      </c>
      <c r="E1881" t="s">
        <v>856</v>
      </c>
      <c r="G1881" s="4" t="s">
        <v>1879</v>
      </c>
    </row>
    <row r="1882" spans="1:7" x14ac:dyDescent="0.25">
      <c r="A1882">
        <v>68307010</v>
      </c>
      <c r="B1882">
        <v>105343</v>
      </c>
      <c r="C1882" t="s">
        <v>14005</v>
      </c>
      <c r="D1882" t="s">
        <v>12200</v>
      </c>
      <c r="E1882" t="s">
        <v>887</v>
      </c>
      <c r="G1882" s="4" t="s">
        <v>1880</v>
      </c>
    </row>
    <row r="1883" spans="1:7" x14ac:dyDescent="0.25">
      <c r="A1883">
        <v>68307011</v>
      </c>
      <c r="B1883">
        <v>104717</v>
      </c>
      <c r="C1883" t="s">
        <v>14006</v>
      </c>
      <c r="D1883" t="s">
        <v>12200</v>
      </c>
      <c r="E1883" t="s">
        <v>679</v>
      </c>
      <c r="G1883" s="4" t="s">
        <v>1881</v>
      </c>
    </row>
    <row r="1884" spans="1:7" x14ac:dyDescent="0.25">
      <c r="A1884">
        <v>68307181</v>
      </c>
      <c r="B1884">
        <v>104153</v>
      </c>
      <c r="C1884" t="s">
        <v>14007</v>
      </c>
      <c r="D1884" t="s">
        <v>12200</v>
      </c>
      <c r="E1884" t="s">
        <v>858</v>
      </c>
      <c r="G1884" s="4" t="s">
        <v>1882</v>
      </c>
    </row>
    <row r="1885" spans="1:7" x14ac:dyDescent="0.25">
      <c r="A1885">
        <v>68304108</v>
      </c>
      <c r="B1885">
        <v>105135</v>
      </c>
      <c r="C1885" t="s">
        <v>14008</v>
      </c>
      <c r="D1885" t="s">
        <v>12200</v>
      </c>
      <c r="E1885" t="s">
        <v>699</v>
      </c>
      <c r="G1885" s="4" t="s">
        <v>1883</v>
      </c>
    </row>
    <row r="1886" spans="1:7" x14ac:dyDescent="0.25">
      <c r="A1886">
        <v>68305305</v>
      </c>
      <c r="B1886">
        <v>105070</v>
      </c>
      <c r="C1886" t="s">
        <v>14009</v>
      </c>
      <c r="D1886" t="s">
        <v>12200</v>
      </c>
      <c r="E1886" t="s">
        <v>709</v>
      </c>
      <c r="G1886" s="4" t="s">
        <v>1884</v>
      </c>
    </row>
    <row r="1887" spans="1:7" x14ac:dyDescent="0.25">
      <c r="A1887">
        <v>68305306</v>
      </c>
      <c r="B1887">
        <v>105189</v>
      </c>
      <c r="C1887" t="s">
        <v>14010</v>
      </c>
      <c r="D1887" t="s">
        <v>12200</v>
      </c>
      <c r="E1887" t="s">
        <v>876</v>
      </c>
      <c r="G1887" s="4" t="s">
        <v>1885</v>
      </c>
    </row>
    <row r="1888" spans="1:7" x14ac:dyDescent="0.25">
      <c r="A1888">
        <v>68304105</v>
      </c>
      <c r="B1888">
        <v>105179</v>
      </c>
      <c r="C1888" t="s">
        <v>14011</v>
      </c>
      <c r="D1888" t="s">
        <v>12200</v>
      </c>
      <c r="E1888" t="s">
        <v>876</v>
      </c>
      <c r="G1888" s="4" t="s">
        <v>1886</v>
      </c>
    </row>
    <row r="1889" spans="1:7" x14ac:dyDescent="0.25">
      <c r="A1889">
        <v>68304106</v>
      </c>
      <c r="B1889">
        <v>105182</v>
      </c>
      <c r="C1889" t="s">
        <v>14012</v>
      </c>
      <c r="D1889" t="s">
        <v>12200</v>
      </c>
      <c r="E1889" t="s">
        <v>876</v>
      </c>
      <c r="G1889" s="4" t="s">
        <v>1887</v>
      </c>
    </row>
    <row r="1890" spans="1:7" x14ac:dyDescent="0.25">
      <c r="A1890">
        <v>68304107</v>
      </c>
      <c r="B1890">
        <v>105180</v>
      </c>
      <c r="C1890" t="s">
        <v>14013</v>
      </c>
      <c r="D1890" t="s">
        <v>12200</v>
      </c>
      <c r="E1890" t="s">
        <v>876</v>
      </c>
      <c r="G1890" s="4" t="s">
        <v>1888</v>
      </c>
    </row>
    <row r="1891" spans="1:7" x14ac:dyDescent="0.25">
      <c r="A1891">
        <v>68305311</v>
      </c>
      <c r="B1891">
        <v>105031</v>
      </c>
      <c r="C1891" t="s">
        <v>4651</v>
      </c>
      <c r="D1891" t="s">
        <v>12200</v>
      </c>
      <c r="E1891" t="s">
        <v>888</v>
      </c>
      <c r="G1891" s="4" t="s">
        <v>1889</v>
      </c>
    </row>
    <row r="1892" spans="1:7" x14ac:dyDescent="0.25">
      <c r="A1892">
        <v>68305312</v>
      </c>
      <c r="B1892">
        <v>105190</v>
      </c>
      <c r="C1892" t="s">
        <v>14014</v>
      </c>
      <c r="D1892" t="s">
        <v>12200</v>
      </c>
      <c r="E1892" t="s">
        <v>876</v>
      </c>
      <c r="G1892" s="4" t="s">
        <v>1890</v>
      </c>
    </row>
    <row r="1893" spans="1:7" x14ac:dyDescent="0.25">
      <c r="A1893">
        <v>68305812</v>
      </c>
      <c r="B1893" t="s">
        <v>13214</v>
      </c>
      <c r="C1893" t="s">
        <v>14015</v>
      </c>
      <c r="D1893" t="s">
        <v>12200</v>
      </c>
      <c r="E1893" t="s">
        <v>547</v>
      </c>
      <c r="G1893" s="4" t="s">
        <v>1891</v>
      </c>
    </row>
    <row r="1894" spans="1:7" x14ac:dyDescent="0.25">
      <c r="A1894">
        <v>68305307</v>
      </c>
      <c r="B1894">
        <v>105197</v>
      </c>
      <c r="C1894" t="s">
        <v>14016</v>
      </c>
      <c r="D1894" t="s">
        <v>12200</v>
      </c>
      <c r="E1894" t="s">
        <v>876</v>
      </c>
      <c r="G1894" s="4" t="s">
        <v>1892</v>
      </c>
    </row>
    <row r="1895" spans="1:7" x14ac:dyDescent="0.25">
      <c r="A1895">
        <v>68305308</v>
      </c>
      <c r="B1895">
        <v>105198</v>
      </c>
      <c r="C1895" t="s">
        <v>14017</v>
      </c>
      <c r="D1895" t="s">
        <v>12200</v>
      </c>
      <c r="E1895" t="s">
        <v>876</v>
      </c>
      <c r="G1895" s="4" t="s">
        <v>1893</v>
      </c>
    </row>
    <row r="1896" spans="1:7" x14ac:dyDescent="0.25">
      <c r="A1896">
        <v>68305310</v>
      </c>
      <c r="B1896">
        <v>105191</v>
      </c>
      <c r="C1896" t="s">
        <v>14018</v>
      </c>
      <c r="D1896" t="s">
        <v>12200</v>
      </c>
      <c r="E1896" t="s">
        <v>876</v>
      </c>
      <c r="G1896" s="4" t="s">
        <v>1894</v>
      </c>
    </row>
    <row r="1897" spans="1:7" x14ac:dyDescent="0.25">
      <c r="A1897">
        <v>68336917</v>
      </c>
      <c r="B1897">
        <v>106284</v>
      </c>
      <c r="C1897" t="s">
        <v>14019</v>
      </c>
      <c r="D1897" t="s">
        <v>12200</v>
      </c>
      <c r="E1897" t="s">
        <v>889</v>
      </c>
      <c r="G1897" s="4" t="s">
        <v>1895</v>
      </c>
    </row>
    <row r="1898" spans="1:7" x14ac:dyDescent="0.25">
      <c r="A1898">
        <v>68337028</v>
      </c>
      <c r="B1898">
        <v>106288</v>
      </c>
      <c r="C1898" t="s">
        <v>14020</v>
      </c>
      <c r="D1898" t="s">
        <v>12200</v>
      </c>
      <c r="E1898" t="s">
        <v>571</v>
      </c>
      <c r="G1898" s="4" t="s">
        <v>1896</v>
      </c>
    </row>
    <row r="1899" spans="1:7" x14ac:dyDescent="0.25">
      <c r="A1899">
        <v>68335829</v>
      </c>
      <c r="B1899" t="s">
        <v>13214</v>
      </c>
      <c r="C1899" t="s">
        <v>14021</v>
      </c>
      <c r="D1899" t="s">
        <v>12200</v>
      </c>
      <c r="E1899" t="s">
        <v>528</v>
      </c>
      <c r="G1899" s="4" t="s">
        <v>1897</v>
      </c>
    </row>
    <row r="1900" spans="1:7" x14ac:dyDescent="0.25">
      <c r="A1900">
        <v>68336191</v>
      </c>
      <c r="B1900">
        <v>106314</v>
      </c>
      <c r="C1900" t="s">
        <v>14022</v>
      </c>
      <c r="D1900" t="s">
        <v>12200</v>
      </c>
      <c r="E1900" t="s">
        <v>890</v>
      </c>
      <c r="G1900" s="4" t="s">
        <v>1898</v>
      </c>
    </row>
    <row r="1901" spans="1:7" x14ac:dyDescent="0.25">
      <c r="A1901">
        <v>68336898</v>
      </c>
      <c r="B1901">
        <v>106283</v>
      </c>
      <c r="C1901" t="s">
        <v>14023</v>
      </c>
      <c r="D1901" t="s">
        <v>12200</v>
      </c>
      <c r="E1901" t="s">
        <v>891</v>
      </c>
      <c r="G1901" s="4" t="s">
        <v>1899</v>
      </c>
    </row>
    <row r="1902" spans="1:7" x14ac:dyDescent="0.25">
      <c r="A1902">
        <v>68337914</v>
      </c>
      <c r="B1902">
        <v>106317</v>
      </c>
      <c r="C1902" t="s">
        <v>14024</v>
      </c>
      <c r="D1902" t="s">
        <v>12200</v>
      </c>
      <c r="E1902" t="s">
        <v>68</v>
      </c>
      <c r="G1902" s="4" t="s">
        <v>1900</v>
      </c>
    </row>
    <row r="1903" spans="1:7" x14ac:dyDescent="0.25">
      <c r="A1903">
        <v>68338555</v>
      </c>
      <c r="B1903">
        <v>104541</v>
      </c>
      <c r="C1903" t="s">
        <v>14025</v>
      </c>
      <c r="D1903" t="s">
        <v>12200</v>
      </c>
      <c r="E1903" t="s">
        <v>892</v>
      </c>
      <c r="G1903" s="4" t="s">
        <v>1901</v>
      </c>
    </row>
    <row r="1904" spans="1:7" x14ac:dyDescent="0.25">
      <c r="A1904">
        <v>68338564</v>
      </c>
      <c r="B1904">
        <v>106322</v>
      </c>
      <c r="C1904" t="s">
        <v>14026</v>
      </c>
      <c r="D1904" t="s">
        <v>12200</v>
      </c>
      <c r="E1904" t="s">
        <v>892</v>
      </c>
      <c r="G1904" s="4" t="s">
        <v>1902</v>
      </c>
    </row>
    <row r="1905" spans="1:7" x14ac:dyDescent="0.25">
      <c r="A1905">
        <v>68337905</v>
      </c>
      <c r="B1905">
        <v>106315</v>
      </c>
      <c r="C1905" t="s">
        <v>14027</v>
      </c>
      <c r="D1905" t="s">
        <v>12200</v>
      </c>
      <c r="E1905" t="s">
        <v>68</v>
      </c>
      <c r="G1905" s="4" t="s">
        <v>1903</v>
      </c>
    </row>
    <row r="1906" spans="1:7" x14ac:dyDescent="0.25">
      <c r="A1906">
        <v>68337906</v>
      </c>
      <c r="B1906">
        <v>106316</v>
      </c>
      <c r="C1906" t="s">
        <v>14028</v>
      </c>
      <c r="D1906" t="s">
        <v>12200</v>
      </c>
      <c r="E1906" t="s">
        <v>68</v>
      </c>
      <c r="G1906" s="4" t="s">
        <v>1904</v>
      </c>
    </row>
    <row r="1907" spans="1:7" x14ac:dyDescent="0.25">
      <c r="A1907">
        <v>68337913</v>
      </c>
      <c r="B1907" t="s">
        <v>13214</v>
      </c>
      <c r="C1907" t="s">
        <v>14029</v>
      </c>
      <c r="D1907" t="s">
        <v>12200</v>
      </c>
      <c r="E1907" t="s">
        <v>68</v>
      </c>
      <c r="G1907" s="4" t="s">
        <v>1905</v>
      </c>
    </row>
    <row r="1908" spans="1:7" x14ac:dyDescent="0.25">
      <c r="A1908">
        <v>68333395</v>
      </c>
      <c r="B1908">
        <v>106178</v>
      </c>
      <c r="C1908" t="s">
        <v>14030</v>
      </c>
      <c r="D1908" t="s">
        <v>12200</v>
      </c>
      <c r="E1908" t="s">
        <v>893</v>
      </c>
      <c r="G1908" s="4" t="s">
        <v>1906</v>
      </c>
    </row>
    <row r="1909" spans="1:7" x14ac:dyDescent="0.25">
      <c r="A1909">
        <v>68333554</v>
      </c>
      <c r="B1909">
        <v>106182</v>
      </c>
      <c r="C1909" t="s">
        <v>14031</v>
      </c>
      <c r="D1909" t="s">
        <v>12200</v>
      </c>
      <c r="E1909" t="s">
        <v>894</v>
      </c>
      <c r="G1909" s="4" t="s">
        <v>1907</v>
      </c>
    </row>
    <row r="1910" spans="1:7" x14ac:dyDescent="0.25">
      <c r="A1910">
        <v>68334163</v>
      </c>
      <c r="B1910">
        <v>106186</v>
      </c>
      <c r="C1910" t="s">
        <v>14032</v>
      </c>
      <c r="D1910" t="s">
        <v>12200</v>
      </c>
      <c r="E1910" t="s">
        <v>431</v>
      </c>
      <c r="G1910" s="4" t="s">
        <v>1908</v>
      </c>
    </row>
    <row r="1911" spans="1:7" x14ac:dyDescent="0.25">
      <c r="A1911">
        <v>68333393</v>
      </c>
      <c r="B1911">
        <v>106179</v>
      </c>
      <c r="C1911" t="s">
        <v>14033</v>
      </c>
      <c r="D1911" t="s">
        <v>12200</v>
      </c>
      <c r="E1911" t="s">
        <v>893</v>
      </c>
      <c r="G1911" s="4" t="s">
        <v>1909</v>
      </c>
    </row>
    <row r="1912" spans="1:7" x14ac:dyDescent="0.25">
      <c r="A1912">
        <v>68333394</v>
      </c>
      <c r="B1912">
        <v>106180</v>
      </c>
      <c r="C1912" t="s">
        <v>14034</v>
      </c>
      <c r="D1912" t="s">
        <v>12200</v>
      </c>
      <c r="E1912" t="s">
        <v>893</v>
      </c>
      <c r="G1912" s="4" t="s">
        <v>1910</v>
      </c>
    </row>
    <row r="1913" spans="1:7" x14ac:dyDescent="0.25">
      <c r="A1913">
        <v>68334340</v>
      </c>
      <c r="B1913" t="s">
        <v>13214</v>
      </c>
      <c r="C1913" t="s">
        <v>14035</v>
      </c>
      <c r="D1913" t="s">
        <v>12200</v>
      </c>
      <c r="E1913" t="s">
        <v>431</v>
      </c>
      <c r="G1913" s="4" t="s">
        <v>1911</v>
      </c>
    </row>
    <row r="1914" spans="1:7" x14ac:dyDescent="0.25">
      <c r="A1914">
        <v>68334494</v>
      </c>
      <c r="B1914">
        <v>106189</v>
      </c>
      <c r="C1914" t="s">
        <v>14036</v>
      </c>
      <c r="D1914" t="s">
        <v>12200</v>
      </c>
      <c r="E1914" t="s">
        <v>431</v>
      </c>
      <c r="G1914" s="4" t="s">
        <v>1912</v>
      </c>
    </row>
    <row r="1915" spans="1:7" x14ac:dyDescent="0.25">
      <c r="A1915">
        <v>68334926</v>
      </c>
      <c r="B1915">
        <v>106276</v>
      </c>
      <c r="C1915" t="s">
        <v>14037</v>
      </c>
      <c r="D1915" t="s">
        <v>12200</v>
      </c>
      <c r="E1915" t="s">
        <v>895</v>
      </c>
      <c r="G1915" s="4" t="s">
        <v>1913</v>
      </c>
    </row>
    <row r="1916" spans="1:7" x14ac:dyDescent="0.25">
      <c r="A1916">
        <v>68334164</v>
      </c>
      <c r="B1916">
        <v>106190</v>
      </c>
      <c r="C1916" t="s">
        <v>14038</v>
      </c>
      <c r="D1916" t="s">
        <v>12200</v>
      </c>
      <c r="E1916" t="s">
        <v>431</v>
      </c>
      <c r="G1916" s="4" t="s">
        <v>1914</v>
      </c>
    </row>
    <row r="1917" spans="1:7" x14ac:dyDescent="0.25">
      <c r="A1917">
        <v>68334165</v>
      </c>
      <c r="B1917">
        <v>106187</v>
      </c>
      <c r="C1917" t="s">
        <v>14039</v>
      </c>
      <c r="D1917" t="s">
        <v>12200</v>
      </c>
      <c r="E1917" t="s">
        <v>431</v>
      </c>
      <c r="G1917" s="4" t="s">
        <v>1915</v>
      </c>
    </row>
    <row r="1918" spans="1:7" x14ac:dyDescent="0.25">
      <c r="A1918">
        <v>68334339</v>
      </c>
      <c r="B1918">
        <v>106188</v>
      </c>
      <c r="C1918" t="s">
        <v>7079</v>
      </c>
      <c r="D1918" t="s">
        <v>12200</v>
      </c>
      <c r="E1918" t="s">
        <v>405</v>
      </c>
      <c r="G1918" s="4" t="s">
        <v>1916</v>
      </c>
    </row>
    <row r="1919" spans="1:7" x14ac:dyDescent="0.25">
      <c r="A1919">
        <v>68343520</v>
      </c>
      <c r="B1919">
        <v>106464</v>
      </c>
      <c r="C1919" t="s">
        <v>14040</v>
      </c>
      <c r="D1919" t="s">
        <v>12200</v>
      </c>
      <c r="E1919" t="s">
        <v>699</v>
      </c>
      <c r="G1919" s="4" t="s">
        <v>1917</v>
      </c>
    </row>
    <row r="1920" spans="1:7" x14ac:dyDescent="0.25">
      <c r="A1920">
        <v>68343831</v>
      </c>
      <c r="B1920" t="s">
        <v>13214</v>
      </c>
      <c r="C1920" t="s">
        <v>14041</v>
      </c>
      <c r="D1920" t="s">
        <v>12200</v>
      </c>
      <c r="E1920" t="s">
        <v>896</v>
      </c>
      <c r="G1920" s="4" t="s">
        <v>1918</v>
      </c>
    </row>
    <row r="1921" spans="1:7" x14ac:dyDescent="0.25">
      <c r="A1921">
        <v>68343835</v>
      </c>
      <c r="B1921" t="s">
        <v>13214</v>
      </c>
      <c r="C1921" t="s">
        <v>14042</v>
      </c>
      <c r="D1921" t="s">
        <v>12200</v>
      </c>
      <c r="E1921" t="s">
        <v>896</v>
      </c>
      <c r="G1921" s="4" t="s">
        <v>1919</v>
      </c>
    </row>
    <row r="1922" spans="1:7" x14ac:dyDescent="0.25">
      <c r="A1922">
        <v>68344881</v>
      </c>
      <c r="B1922">
        <v>73677</v>
      </c>
      <c r="C1922" t="s">
        <v>14043</v>
      </c>
      <c r="D1922" t="s">
        <v>12200</v>
      </c>
      <c r="E1922" t="s">
        <v>897</v>
      </c>
      <c r="G1922" s="4" t="s">
        <v>1920</v>
      </c>
    </row>
    <row r="1923" spans="1:7" x14ac:dyDescent="0.25">
      <c r="A1923">
        <v>68344882</v>
      </c>
      <c r="B1923">
        <v>106471</v>
      </c>
      <c r="C1923" t="s">
        <v>14044</v>
      </c>
      <c r="D1923" t="s">
        <v>12200</v>
      </c>
      <c r="E1923" t="s">
        <v>897</v>
      </c>
      <c r="G1923" s="4" t="s">
        <v>1921</v>
      </c>
    </row>
    <row r="1924" spans="1:7" x14ac:dyDescent="0.25">
      <c r="A1924">
        <v>68340188</v>
      </c>
      <c r="B1924">
        <v>106443</v>
      </c>
      <c r="C1924" t="s">
        <v>14045</v>
      </c>
      <c r="D1924" t="s">
        <v>12200</v>
      </c>
      <c r="E1924" t="s">
        <v>146</v>
      </c>
      <c r="G1924" s="4" t="s">
        <v>1922</v>
      </c>
    </row>
    <row r="1925" spans="1:7" x14ac:dyDescent="0.25">
      <c r="A1925">
        <v>68340189</v>
      </c>
      <c r="B1925">
        <v>106444</v>
      </c>
      <c r="C1925" t="s">
        <v>14046</v>
      </c>
      <c r="D1925" t="s">
        <v>12200</v>
      </c>
      <c r="E1925" t="s">
        <v>146</v>
      </c>
      <c r="G1925" s="4" t="s">
        <v>1923</v>
      </c>
    </row>
    <row r="1926" spans="1:7" x14ac:dyDescent="0.25">
      <c r="A1926">
        <v>68340190</v>
      </c>
      <c r="B1926">
        <v>106445</v>
      </c>
      <c r="C1926" t="s">
        <v>14047</v>
      </c>
      <c r="D1926" t="s">
        <v>12200</v>
      </c>
      <c r="E1926" t="s">
        <v>146</v>
      </c>
      <c r="G1926" s="4" t="s">
        <v>1924</v>
      </c>
    </row>
    <row r="1927" spans="1:7" x14ac:dyDescent="0.25">
      <c r="A1927">
        <v>68340185</v>
      </c>
      <c r="B1927">
        <v>106440</v>
      </c>
      <c r="C1927" t="s">
        <v>14048</v>
      </c>
      <c r="D1927" t="s">
        <v>12200</v>
      </c>
      <c r="E1927" t="s">
        <v>146</v>
      </c>
      <c r="G1927" s="4" t="s">
        <v>1925</v>
      </c>
    </row>
    <row r="1928" spans="1:7" x14ac:dyDescent="0.25">
      <c r="A1928">
        <v>68340186</v>
      </c>
      <c r="B1928">
        <v>106441</v>
      </c>
      <c r="C1928" t="s">
        <v>14049</v>
      </c>
      <c r="D1928" t="s">
        <v>12200</v>
      </c>
      <c r="E1928" t="s">
        <v>146</v>
      </c>
      <c r="G1928" s="4" t="s">
        <v>1926</v>
      </c>
    </row>
    <row r="1929" spans="1:7" x14ac:dyDescent="0.25">
      <c r="A1929">
        <v>68340187</v>
      </c>
      <c r="B1929">
        <v>106442</v>
      </c>
      <c r="C1929" t="s">
        <v>14050</v>
      </c>
      <c r="D1929" t="s">
        <v>12200</v>
      </c>
      <c r="E1929" t="s">
        <v>146</v>
      </c>
      <c r="G1929" s="4" t="s">
        <v>1927</v>
      </c>
    </row>
    <row r="1930" spans="1:7" x14ac:dyDescent="0.25">
      <c r="A1930">
        <v>68343060</v>
      </c>
      <c r="B1930" t="s">
        <v>13214</v>
      </c>
      <c r="C1930" t="s">
        <v>14051</v>
      </c>
      <c r="D1930" t="s">
        <v>12200</v>
      </c>
      <c r="E1930" t="s">
        <v>898</v>
      </c>
      <c r="G1930" s="4" t="s">
        <v>1928</v>
      </c>
    </row>
    <row r="1931" spans="1:7" x14ac:dyDescent="0.25">
      <c r="A1931">
        <v>68343519</v>
      </c>
      <c r="B1931">
        <v>104049</v>
      </c>
      <c r="C1931" t="s">
        <v>14052</v>
      </c>
      <c r="D1931" t="s">
        <v>12200</v>
      </c>
      <c r="E1931" t="s">
        <v>899</v>
      </c>
      <c r="G1931" s="4" t="s">
        <v>1929</v>
      </c>
    </row>
    <row r="1932" spans="1:7" x14ac:dyDescent="0.25">
      <c r="A1932">
        <v>68340192</v>
      </c>
      <c r="B1932">
        <v>106446</v>
      </c>
      <c r="C1932" t="s">
        <v>14053</v>
      </c>
      <c r="D1932" t="s">
        <v>12200</v>
      </c>
      <c r="E1932" t="s">
        <v>900</v>
      </c>
      <c r="G1932" s="4" t="s">
        <v>1930</v>
      </c>
    </row>
    <row r="1933" spans="1:7" x14ac:dyDescent="0.25">
      <c r="A1933">
        <v>68333250</v>
      </c>
      <c r="B1933">
        <v>106329</v>
      </c>
      <c r="C1933" t="s">
        <v>14054</v>
      </c>
      <c r="D1933" t="s">
        <v>12200</v>
      </c>
      <c r="E1933" t="s">
        <v>116</v>
      </c>
      <c r="G1933" s="4" t="s">
        <v>1931</v>
      </c>
    </row>
    <row r="1934" spans="1:7" x14ac:dyDescent="0.25">
      <c r="A1934">
        <v>68322743</v>
      </c>
      <c r="B1934">
        <v>105830</v>
      </c>
      <c r="C1934" t="s">
        <v>14055</v>
      </c>
      <c r="D1934" t="s">
        <v>12200</v>
      </c>
      <c r="E1934" t="s">
        <v>901</v>
      </c>
      <c r="G1934" s="4" t="s">
        <v>1932</v>
      </c>
    </row>
    <row r="1935" spans="1:7" x14ac:dyDescent="0.25">
      <c r="A1935">
        <v>68323069</v>
      </c>
      <c r="B1935">
        <v>105999</v>
      </c>
      <c r="C1935" t="s">
        <v>14056</v>
      </c>
      <c r="D1935" t="s">
        <v>12200</v>
      </c>
      <c r="E1935" t="s">
        <v>108</v>
      </c>
      <c r="G1935" s="4" t="s">
        <v>1933</v>
      </c>
    </row>
    <row r="1936" spans="1:7" x14ac:dyDescent="0.25">
      <c r="A1936">
        <v>68323155</v>
      </c>
      <c r="B1936">
        <v>105872</v>
      </c>
      <c r="C1936" t="s">
        <v>14057</v>
      </c>
      <c r="D1936" t="s">
        <v>12200</v>
      </c>
      <c r="E1936" t="s">
        <v>699</v>
      </c>
      <c r="G1936" s="4" t="s">
        <v>1934</v>
      </c>
    </row>
    <row r="1937" spans="1:7" x14ac:dyDescent="0.25">
      <c r="A1937">
        <v>68321227</v>
      </c>
      <c r="B1937">
        <v>105454</v>
      </c>
      <c r="C1937" t="s">
        <v>14058</v>
      </c>
      <c r="D1937" t="s">
        <v>12200</v>
      </c>
      <c r="E1937" t="s">
        <v>902</v>
      </c>
      <c r="G1937" s="4" t="s">
        <v>1935</v>
      </c>
    </row>
    <row r="1938" spans="1:7" x14ac:dyDescent="0.25">
      <c r="A1938">
        <v>68321246</v>
      </c>
      <c r="B1938">
        <v>105866</v>
      </c>
      <c r="C1938" t="s">
        <v>14059</v>
      </c>
      <c r="D1938" t="s">
        <v>12200</v>
      </c>
      <c r="E1938" t="s">
        <v>903</v>
      </c>
      <c r="G1938" s="4" t="s">
        <v>1936</v>
      </c>
    </row>
    <row r="1939" spans="1:7" x14ac:dyDescent="0.25">
      <c r="A1939">
        <v>68322685</v>
      </c>
      <c r="B1939">
        <v>105864</v>
      </c>
      <c r="C1939" t="s">
        <v>14060</v>
      </c>
      <c r="D1939" t="s">
        <v>12200</v>
      </c>
      <c r="E1939" t="s">
        <v>855</v>
      </c>
      <c r="G1939" s="4" t="s">
        <v>1937</v>
      </c>
    </row>
    <row r="1940" spans="1:7" x14ac:dyDescent="0.25">
      <c r="A1940">
        <v>68323667</v>
      </c>
      <c r="B1940">
        <v>106136</v>
      </c>
      <c r="C1940" t="s">
        <v>14061</v>
      </c>
      <c r="D1940" t="s">
        <v>12200</v>
      </c>
      <c r="E1940" t="s">
        <v>155</v>
      </c>
      <c r="G1940" s="4" t="s">
        <v>1938</v>
      </c>
    </row>
    <row r="1941" spans="1:7" x14ac:dyDescent="0.25">
      <c r="A1941">
        <v>68323668</v>
      </c>
      <c r="B1941">
        <v>106184</v>
      </c>
      <c r="C1941" t="s">
        <v>14062</v>
      </c>
      <c r="D1941" t="s">
        <v>12200</v>
      </c>
      <c r="E1941" t="s">
        <v>155</v>
      </c>
      <c r="G1941" s="4" t="s">
        <v>1939</v>
      </c>
    </row>
    <row r="1942" spans="1:7" x14ac:dyDescent="0.25">
      <c r="A1942">
        <v>68323669</v>
      </c>
      <c r="B1942">
        <v>106183</v>
      </c>
      <c r="C1942" t="s">
        <v>14063</v>
      </c>
      <c r="D1942" t="s">
        <v>12200</v>
      </c>
      <c r="E1942" t="s">
        <v>155</v>
      </c>
      <c r="G1942" s="4" t="s">
        <v>1940</v>
      </c>
    </row>
    <row r="1943" spans="1:7" x14ac:dyDescent="0.25">
      <c r="A1943">
        <v>68323156</v>
      </c>
      <c r="B1943">
        <v>105873</v>
      </c>
      <c r="C1943" t="s">
        <v>14064</v>
      </c>
      <c r="D1943" t="s">
        <v>12200</v>
      </c>
      <c r="E1943" t="s">
        <v>699</v>
      </c>
      <c r="G1943" s="4" t="s">
        <v>1941</v>
      </c>
    </row>
    <row r="1944" spans="1:7" x14ac:dyDescent="0.25">
      <c r="A1944">
        <v>68323157</v>
      </c>
      <c r="B1944">
        <v>105874</v>
      </c>
      <c r="C1944" t="s">
        <v>14065</v>
      </c>
      <c r="D1944" t="s">
        <v>12200</v>
      </c>
      <c r="E1944" t="s">
        <v>699</v>
      </c>
      <c r="G1944" s="4" t="s">
        <v>1942</v>
      </c>
    </row>
    <row r="1945" spans="1:7" x14ac:dyDescent="0.25">
      <c r="A1945">
        <v>68323538</v>
      </c>
      <c r="B1945">
        <v>106313</v>
      </c>
      <c r="C1945" t="s">
        <v>14066</v>
      </c>
      <c r="D1945" t="s">
        <v>12200</v>
      </c>
      <c r="E1945" t="s">
        <v>235</v>
      </c>
      <c r="G1945" s="4" t="s">
        <v>1943</v>
      </c>
    </row>
    <row r="1946" spans="1:7" x14ac:dyDescent="0.25">
      <c r="A1946">
        <v>68321218</v>
      </c>
      <c r="B1946">
        <v>105631</v>
      </c>
      <c r="C1946" t="s">
        <v>14067</v>
      </c>
      <c r="D1946" t="s">
        <v>12200</v>
      </c>
      <c r="E1946" t="s">
        <v>904</v>
      </c>
      <c r="G1946" s="4" t="s">
        <v>1944</v>
      </c>
    </row>
    <row r="1947" spans="1:7" x14ac:dyDescent="0.25">
      <c r="A1947">
        <v>68321219</v>
      </c>
      <c r="B1947">
        <v>105660</v>
      </c>
      <c r="C1947" t="s">
        <v>14068</v>
      </c>
      <c r="D1947" t="s">
        <v>12200</v>
      </c>
      <c r="E1947" t="s">
        <v>902</v>
      </c>
      <c r="G1947" s="4" t="s">
        <v>1945</v>
      </c>
    </row>
    <row r="1948" spans="1:7" x14ac:dyDescent="0.25">
      <c r="A1948">
        <v>68321220</v>
      </c>
      <c r="B1948">
        <v>105795</v>
      </c>
      <c r="C1948" t="s">
        <v>7561</v>
      </c>
      <c r="D1948" t="s">
        <v>12200</v>
      </c>
      <c r="E1948" t="s">
        <v>905</v>
      </c>
      <c r="G1948" s="4" t="s">
        <v>1946</v>
      </c>
    </row>
    <row r="1949" spans="1:7" x14ac:dyDescent="0.25">
      <c r="A1949">
        <v>68321206</v>
      </c>
      <c r="B1949">
        <v>105805</v>
      </c>
      <c r="C1949" t="s">
        <v>14069</v>
      </c>
      <c r="D1949" t="s">
        <v>12200</v>
      </c>
      <c r="E1949" t="s">
        <v>865</v>
      </c>
      <c r="G1949" s="4" t="s">
        <v>1947</v>
      </c>
    </row>
    <row r="1950" spans="1:7" x14ac:dyDescent="0.25">
      <c r="A1950">
        <v>68321216</v>
      </c>
      <c r="B1950">
        <v>105790</v>
      </c>
      <c r="C1950" t="s">
        <v>14070</v>
      </c>
      <c r="D1950" t="s">
        <v>12200</v>
      </c>
      <c r="E1950" t="s">
        <v>906</v>
      </c>
      <c r="G1950" s="4" t="s">
        <v>1948</v>
      </c>
    </row>
    <row r="1951" spans="1:7" x14ac:dyDescent="0.25">
      <c r="A1951">
        <v>68321217</v>
      </c>
      <c r="B1951">
        <v>105659</v>
      </c>
      <c r="C1951" t="s">
        <v>14071</v>
      </c>
      <c r="D1951" t="s">
        <v>12200</v>
      </c>
      <c r="E1951" t="s">
        <v>902</v>
      </c>
      <c r="G1951" s="4" t="s">
        <v>1949</v>
      </c>
    </row>
    <row r="1952" spans="1:7" x14ac:dyDescent="0.25">
      <c r="A1952">
        <v>68321224</v>
      </c>
      <c r="B1952">
        <v>105791</v>
      </c>
      <c r="C1952" t="s">
        <v>14072</v>
      </c>
      <c r="D1952" t="s">
        <v>12200</v>
      </c>
      <c r="E1952" t="s">
        <v>906</v>
      </c>
      <c r="G1952" s="4" t="s">
        <v>1950</v>
      </c>
    </row>
    <row r="1953" spans="1:7" x14ac:dyDescent="0.25">
      <c r="A1953">
        <v>68321225</v>
      </c>
      <c r="B1953">
        <v>105789</v>
      </c>
      <c r="C1953" t="s">
        <v>14073</v>
      </c>
      <c r="D1953" t="s">
        <v>12200</v>
      </c>
      <c r="E1953" t="s">
        <v>906</v>
      </c>
      <c r="G1953" s="4" t="s">
        <v>1951</v>
      </c>
    </row>
    <row r="1954" spans="1:7" x14ac:dyDescent="0.25">
      <c r="A1954">
        <v>68321226</v>
      </c>
      <c r="B1954">
        <v>105794</v>
      </c>
      <c r="C1954" t="s">
        <v>7562</v>
      </c>
      <c r="D1954" t="s">
        <v>12200</v>
      </c>
      <c r="E1954" t="s">
        <v>905</v>
      </c>
      <c r="G1954" s="4" t="s">
        <v>1952</v>
      </c>
    </row>
    <row r="1955" spans="1:7" x14ac:dyDescent="0.25">
      <c r="A1955">
        <v>68321221</v>
      </c>
      <c r="B1955">
        <v>105547</v>
      </c>
      <c r="C1955" t="s">
        <v>9043</v>
      </c>
      <c r="D1955" t="s">
        <v>12200</v>
      </c>
      <c r="E1955" t="s">
        <v>907</v>
      </c>
      <c r="G1955" s="4" t="s">
        <v>1953</v>
      </c>
    </row>
    <row r="1956" spans="1:7" x14ac:dyDescent="0.25">
      <c r="A1956">
        <v>68321222</v>
      </c>
      <c r="B1956">
        <v>105466</v>
      </c>
      <c r="C1956" t="s">
        <v>14074</v>
      </c>
      <c r="D1956" t="s">
        <v>12200</v>
      </c>
      <c r="E1956" t="s">
        <v>850</v>
      </c>
      <c r="G1956" s="4" t="s">
        <v>1954</v>
      </c>
    </row>
    <row r="1957" spans="1:7" x14ac:dyDescent="0.25">
      <c r="A1957">
        <v>68321223</v>
      </c>
      <c r="B1957">
        <v>105796</v>
      </c>
      <c r="C1957" t="s">
        <v>7560</v>
      </c>
      <c r="D1957" t="s">
        <v>12200</v>
      </c>
      <c r="E1957" t="s">
        <v>905</v>
      </c>
      <c r="G1957" s="4" t="s">
        <v>1955</v>
      </c>
    </row>
    <row r="1958" spans="1:7" x14ac:dyDescent="0.25">
      <c r="A1958">
        <v>68330890</v>
      </c>
      <c r="B1958">
        <v>106131</v>
      </c>
      <c r="C1958" t="s">
        <v>14075</v>
      </c>
      <c r="D1958" t="s">
        <v>12200</v>
      </c>
      <c r="E1958" t="s">
        <v>908</v>
      </c>
      <c r="G1958" s="4" t="s">
        <v>1956</v>
      </c>
    </row>
    <row r="1959" spans="1:7" x14ac:dyDescent="0.25">
      <c r="A1959">
        <v>68331504</v>
      </c>
      <c r="B1959">
        <v>106103</v>
      </c>
      <c r="C1959" t="s">
        <v>14076</v>
      </c>
      <c r="D1959" t="s">
        <v>12200</v>
      </c>
      <c r="E1959" t="s">
        <v>909</v>
      </c>
      <c r="G1959" s="4" t="s">
        <v>1957</v>
      </c>
    </row>
    <row r="1960" spans="1:7" x14ac:dyDescent="0.25">
      <c r="A1960">
        <v>68331505</v>
      </c>
      <c r="B1960">
        <v>106104</v>
      </c>
      <c r="C1960" t="s">
        <v>14077</v>
      </c>
      <c r="D1960" t="s">
        <v>12200</v>
      </c>
      <c r="E1960" t="s">
        <v>909</v>
      </c>
      <c r="G1960" s="4" t="s">
        <v>1958</v>
      </c>
    </row>
    <row r="1961" spans="1:7" x14ac:dyDescent="0.25">
      <c r="A1961">
        <v>68329549</v>
      </c>
      <c r="B1961">
        <v>105870</v>
      </c>
      <c r="C1961" t="s">
        <v>14078</v>
      </c>
      <c r="D1961" t="s">
        <v>12200</v>
      </c>
      <c r="E1961" t="s">
        <v>799</v>
      </c>
      <c r="G1961" s="4" t="s">
        <v>1959</v>
      </c>
    </row>
    <row r="1962" spans="1:7" x14ac:dyDescent="0.25">
      <c r="A1962">
        <v>68329550</v>
      </c>
      <c r="B1962">
        <v>106002</v>
      </c>
      <c r="C1962" t="s">
        <v>14079</v>
      </c>
      <c r="D1962" t="s">
        <v>12200</v>
      </c>
      <c r="E1962" t="s">
        <v>799</v>
      </c>
      <c r="G1962" s="4" t="s">
        <v>1960</v>
      </c>
    </row>
    <row r="1963" spans="1:7" x14ac:dyDescent="0.25">
      <c r="A1963">
        <v>68330888</v>
      </c>
      <c r="B1963">
        <v>106449</v>
      </c>
      <c r="C1963" t="s">
        <v>14080</v>
      </c>
      <c r="D1963" t="s">
        <v>12200</v>
      </c>
      <c r="E1963" t="s">
        <v>908</v>
      </c>
      <c r="G1963" s="4" t="s">
        <v>1961</v>
      </c>
    </row>
    <row r="1964" spans="1:7" x14ac:dyDescent="0.25">
      <c r="A1964">
        <v>68332532</v>
      </c>
      <c r="B1964">
        <v>106102</v>
      </c>
      <c r="C1964" t="s">
        <v>14081</v>
      </c>
      <c r="D1964" t="s">
        <v>12200</v>
      </c>
      <c r="E1964" t="s">
        <v>910</v>
      </c>
      <c r="G1964" s="4" t="s">
        <v>1962</v>
      </c>
    </row>
    <row r="1965" spans="1:7" x14ac:dyDescent="0.25">
      <c r="A1965">
        <v>68332909</v>
      </c>
      <c r="B1965">
        <v>99618</v>
      </c>
      <c r="C1965" t="s">
        <v>14082</v>
      </c>
      <c r="D1965" t="s">
        <v>12200</v>
      </c>
      <c r="E1965" t="s">
        <v>911</v>
      </c>
      <c r="G1965" s="4" t="s">
        <v>1963</v>
      </c>
    </row>
    <row r="1966" spans="1:7" x14ac:dyDescent="0.25">
      <c r="A1966">
        <v>68333244</v>
      </c>
      <c r="B1966">
        <v>106177</v>
      </c>
      <c r="C1966" t="s">
        <v>14083</v>
      </c>
      <c r="D1966" t="s">
        <v>12200</v>
      </c>
      <c r="E1966" t="s">
        <v>912</v>
      </c>
      <c r="G1966" s="4" t="s">
        <v>1964</v>
      </c>
    </row>
    <row r="1967" spans="1:7" x14ac:dyDescent="0.25">
      <c r="A1967">
        <v>68331650</v>
      </c>
      <c r="B1967">
        <v>106132</v>
      </c>
      <c r="C1967" t="s">
        <v>14084</v>
      </c>
      <c r="D1967" t="s">
        <v>12200</v>
      </c>
      <c r="E1967" t="s">
        <v>913</v>
      </c>
      <c r="G1967" s="4" t="s">
        <v>1965</v>
      </c>
    </row>
    <row r="1968" spans="1:7" x14ac:dyDescent="0.25">
      <c r="A1968">
        <v>68331816</v>
      </c>
      <c r="B1968">
        <v>106133</v>
      </c>
      <c r="C1968" t="s">
        <v>14085</v>
      </c>
      <c r="D1968" t="s">
        <v>12200</v>
      </c>
      <c r="E1968" t="s">
        <v>914</v>
      </c>
      <c r="G1968" s="4" t="s">
        <v>1966</v>
      </c>
    </row>
    <row r="1969" spans="1:7" x14ac:dyDescent="0.25">
      <c r="A1969">
        <v>68331928</v>
      </c>
      <c r="B1969">
        <v>106134</v>
      </c>
      <c r="C1969" t="s">
        <v>14086</v>
      </c>
      <c r="D1969" t="s">
        <v>12200</v>
      </c>
      <c r="E1969" t="s">
        <v>915</v>
      </c>
      <c r="G1969" s="4" t="s">
        <v>1967</v>
      </c>
    </row>
    <row r="1970" spans="1:7" x14ac:dyDescent="0.25">
      <c r="A1970">
        <v>68325410</v>
      </c>
      <c r="B1970">
        <v>106000</v>
      </c>
      <c r="C1970" t="s">
        <v>14087</v>
      </c>
      <c r="D1970" t="s">
        <v>12200</v>
      </c>
      <c r="E1970" t="s">
        <v>916</v>
      </c>
      <c r="G1970" s="4" t="s">
        <v>1968</v>
      </c>
    </row>
    <row r="1971" spans="1:7" x14ac:dyDescent="0.25">
      <c r="A1971">
        <v>68325411</v>
      </c>
      <c r="B1971">
        <v>106001</v>
      </c>
      <c r="C1971" t="s">
        <v>14088</v>
      </c>
      <c r="D1971" t="s">
        <v>12200</v>
      </c>
      <c r="E1971" t="s">
        <v>916</v>
      </c>
      <c r="G1971" s="4" t="s">
        <v>1969</v>
      </c>
    </row>
    <row r="1972" spans="1:7" x14ac:dyDescent="0.25">
      <c r="A1972">
        <v>68324232</v>
      </c>
      <c r="B1972">
        <v>106080</v>
      </c>
      <c r="C1972" t="s">
        <v>14089</v>
      </c>
      <c r="D1972" t="s">
        <v>12200</v>
      </c>
      <c r="E1972" t="s">
        <v>917</v>
      </c>
      <c r="G1972" s="4" t="s">
        <v>1970</v>
      </c>
    </row>
    <row r="1973" spans="1:7" x14ac:dyDescent="0.25">
      <c r="A1973">
        <v>68325041</v>
      </c>
      <c r="B1973">
        <v>102147</v>
      </c>
      <c r="C1973" t="s">
        <v>14090</v>
      </c>
      <c r="D1973" t="s">
        <v>12200</v>
      </c>
      <c r="E1973" t="s">
        <v>918</v>
      </c>
      <c r="G1973" s="4" t="s">
        <v>1971</v>
      </c>
    </row>
    <row r="1974" spans="1:7" x14ac:dyDescent="0.25">
      <c r="A1974">
        <v>68325201</v>
      </c>
      <c r="B1974">
        <v>106282</v>
      </c>
      <c r="C1974" t="s">
        <v>14091</v>
      </c>
      <c r="D1974" t="s">
        <v>12200</v>
      </c>
      <c r="E1974" t="s">
        <v>891</v>
      </c>
      <c r="G1974" s="4" t="s">
        <v>1972</v>
      </c>
    </row>
    <row r="1975" spans="1:7" x14ac:dyDescent="0.25">
      <c r="A1975">
        <v>68329529</v>
      </c>
      <c r="B1975">
        <v>106324</v>
      </c>
      <c r="C1975" t="s">
        <v>11391</v>
      </c>
      <c r="D1975" t="s">
        <v>12200</v>
      </c>
      <c r="E1975" t="s">
        <v>474</v>
      </c>
      <c r="G1975" s="4" t="s">
        <v>1973</v>
      </c>
    </row>
    <row r="1976" spans="1:7" x14ac:dyDescent="0.25">
      <c r="A1976">
        <v>68329530</v>
      </c>
      <c r="B1976">
        <v>106328</v>
      </c>
      <c r="C1976" t="s">
        <v>11387</v>
      </c>
      <c r="D1976" t="s">
        <v>12200</v>
      </c>
      <c r="E1976" t="s">
        <v>474</v>
      </c>
      <c r="G1976" s="4" t="s">
        <v>1974</v>
      </c>
    </row>
    <row r="1977" spans="1:7" x14ac:dyDescent="0.25">
      <c r="A1977">
        <v>68329531</v>
      </c>
      <c r="B1977">
        <v>106326</v>
      </c>
      <c r="C1977" t="s">
        <v>11392</v>
      </c>
      <c r="D1977" t="s">
        <v>12200</v>
      </c>
      <c r="E1977" t="s">
        <v>474</v>
      </c>
      <c r="G1977" s="4" t="s">
        <v>1975</v>
      </c>
    </row>
    <row r="1978" spans="1:7" x14ac:dyDescent="0.25">
      <c r="A1978">
        <v>68329045</v>
      </c>
      <c r="B1978">
        <v>106029</v>
      </c>
      <c r="C1978" t="s">
        <v>14092</v>
      </c>
      <c r="D1978" t="s">
        <v>12200</v>
      </c>
      <c r="E1978" t="s">
        <v>919</v>
      </c>
      <c r="G1978" s="4" t="s">
        <v>1976</v>
      </c>
    </row>
    <row r="1979" spans="1:7" x14ac:dyDescent="0.25">
      <c r="A1979">
        <v>68329528</v>
      </c>
      <c r="B1979">
        <v>106323</v>
      </c>
      <c r="C1979" t="s">
        <v>11383</v>
      </c>
      <c r="D1979" t="s">
        <v>12200</v>
      </c>
      <c r="E1979" t="s">
        <v>474</v>
      </c>
      <c r="G1979" s="4" t="s">
        <v>1977</v>
      </c>
    </row>
    <row r="1980" spans="1:7" x14ac:dyDescent="0.25">
      <c r="A1980">
        <v>68271979</v>
      </c>
      <c r="B1980">
        <v>103686</v>
      </c>
      <c r="C1980" t="s">
        <v>4763</v>
      </c>
      <c r="D1980" t="s">
        <v>12200</v>
      </c>
      <c r="E1980" t="s">
        <v>920</v>
      </c>
      <c r="G1980" s="4" t="s">
        <v>1978</v>
      </c>
    </row>
    <row r="1981" spans="1:7" x14ac:dyDescent="0.25">
      <c r="A1981">
        <v>68271980</v>
      </c>
      <c r="B1981">
        <v>103687</v>
      </c>
      <c r="C1981" t="s">
        <v>14093</v>
      </c>
      <c r="D1981" t="s">
        <v>12200</v>
      </c>
      <c r="E1981" t="s">
        <v>739</v>
      </c>
      <c r="G1981" s="4" t="s">
        <v>1979</v>
      </c>
    </row>
    <row r="1982" spans="1:7" x14ac:dyDescent="0.25">
      <c r="A1982">
        <v>68272971</v>
      </c>
      <c r="B1982">
        <v>76185</v>
      </c>
      <c r="C1982" t="s">
        <v>14094</v>
      </c>
      <c r="D1982" t="s">
        <v>12200</v>
      </c>
      <c r="E1982" t="s">
        <v>921</v>
      </c>
      <c r="G1982" s="4" t="s">
        <v>1980</v>
      </c>
    </row>
    <row r="1983" spans="1:7" x14ac:dyDescent="0.25">
      <c r="A1983">
        <v>68271973</v>
      </c>
      <c r="B1983">
        <v>103534</v>
      </c>
      <c r="C1983" t="s">
        <v>14095</v>
      </c>
      <c r="D1983" t="s">
        <v>12200</v>
      </c>
      <c r="E1983" t="s">
        <v>922</v>
      </c>
      <c r="G1983" s="4" t="s">
        <v>1981</v>
      </c>
    </row>
    <row r="1984" spans="1:7" x14ac:dyDescent="0.25">
      <c r="A1984">
        <v>68273103</v>
      </c>
      <c r="B1984">
        <v>103742</v>
      </c>
      <c r="C1984" t="s">
        <v>14096</v>
      </c>
      <c r="D1984" t="s">
        <v>12200</v>
      </c>
      <c r="E1984" t="s">
        <v>923</v>
      </c>
      <c r="G1984" s="4" t="s">
        <v>1982</v>
      </c>
    </row>
    <row r="1985" spans="1:7" x14ac:dyDescent="0.25">
      <c r="A1985">
        <v>68273796</v>
      </c>
      <c r="B1985">
        <v>103784</v>
      </c>
      <c r="C1985" t="s">
        <v>14097</v>
      </c>
      <c r="D1985" t="s">
        <v>12200</v>
      </c>
      <c r="E1985" t="s">
        <v>924</v>
      </c>
      <c r="G1985" s="4" t="s">
        <v>1983</v>
      </c>
    </row>
    <row r="1986" spans="1:7" x14ac:dyDescent="0.25">
      <c r="A1986">
        <v>68273799</v>
      </c>
      <c r="B1986">
        <v>103786</v>
      </c>
      <c r="C1986" t="s">
        <v>14098</v>
      </c>
      <c r="D1986" t="s">
        <v>12200</v>
      </c>
      <c r="E1986" t="s">
        <v>850</v>
      </c>
      <c r="G1986" s="4" t="s">
        <v>1984</v>
      </c>
    </row>
    <row r="1987" spans="1:7" x14ac:dyDescent="0.25">
      <c r="A1987">
        <v>68272974</v>
      </c>
      <c r="B1987">
        <v>103741</v>
      </c>
      <c r="C1987" t="s">
        <v>14099</v>
      </c>
      <c r="D1987" t="s">
        <v>12200</v>
      </c>
      <c r="E1987" t="s">
        <v>513</v>
      </c>
      <c r="G1987" s="4" t="s">
        <v>1985</v>
      </c>
    </row>
    <row r="1988" spans="1:7" x14ac:dyDescent="0.25">
      <c r="A1988">
        <v>68273101</v>
      </c>
      <c r="B1988">
        <v>100875</v>
      </c>
      <c r="C1988" t="s">
        <v>14100</v>
      </c>
      <c r="D1988" t="s">
        <v>12200</v>
      </c>
      <c r="E1988" t="s">
        <v>925</v>
      </c>
      <c r="G1988" s="4" t="s">
        <v>1986</v>
      </c>
    </row>
    <row r="1989" spans="1:7" x14ac:dyDescent="0.25">
      <c r="A1989">
        <v>68273102</v>
      </c>
      <c r="B1989">
        <v>84985</v>
      </c>
      <c r="C1989" t="s">
        <v>14101</v>
      </c>
      <c r="D1989" t="s">
        <v>12200</v>
      </c>
      <c r="E1989" t="s">
        <v>926</v>
      </c>
      <c r="G1989" s="4" t="s">
        <v>1987</v>
      </c>
    </row>
    <row r="1990" spans="1:7" x14ac:dyDescent="0.25">
      <c r="A1990">
        <v>68270614</v>
      </c>
      <c r="B1990">
        <v>103680</v>
      </c>
      <c r="C1990" t="s">
        <v>14102</v>
      </c>
      <c r="D1990" t="s">
        <v>12200</v>
      </c>
      <c r="E1990" t="s">
        <v>834</v>
      </c>
      <c r="G1990" s="4" t="s">
        <v>1988</v>
      </c>
    </row>
    <row r="1991" spans="1:7" x14ac:dyDescent="0.25">
      <c r="A1991">
        <v>68270615</v>
      </c>
      <c r="B1991">
        <v>103681</v>
      </c>
      <c r="C1991" t="s">
        <v>14103</v>
      </c>
      <c r="D1991" t="s">
        <v>12200</v>
      </c>
      <c r="E1991" t="s">
        <v>834</v>
      </c>
      <c r="G1991" s="4" t="s">
        <v>1989</v>
      </c>
    </row>
    <row r="1992" spans="1:7" x14ac:dyDescent="0.25">
      <c r="A1992">
        <v>68271003</v>
      </c>
      <c r="B1992">
        <v>103582</v>
      </c>
      <c r="C1992" t="s">
        <v>14104</v>
      </c>
      <c r="D1992" t="s">
        <v>12200</v>
      </c>
      <c r="E1992" t="s">
        <v>126</v>
      </c>
      <c r="G1992" s="4" t="s">
        <v>1990</v>
      </c>
    </row>
    <row r="1993" spans="1:7" x14ac:dyDescent="0.25">
      <c r="A1993">
        <v>68270127</v>
      </c>
      <c r="B1993">
        <v>103529</v>
      </c>
      <c r="C1993" t="s">
        <v>14105</v>
      </c>
      <c r="D1993" t="s">
        <v>12200</v>
      </c>
      <c r="E1993" t="s">
        <v>927</v>
      </c>
      <c r="G1993" s="4" t="s">
        <v>1991</v>
      </c>
    </row>
    <row r="1994" spans="1:7" x14ac:dyDescent="0.25">
      <c r="A1994">
        <v>68270128</v>
      </c>
      <c r="B1994">
        <v>103530</v>
      </c>
      <c r="C1994" t="s">
        <v>14106</v>
      </c>
      <c r="D1994" t="s">
        <v>12200</v>
      </c>
      <c r="E1994" t="s">
        <v>603</v>
      </c>
      <c r="G1994" s="4" t="s">
        <v>1992</v>
      </c>
    </row>
    <row r="1995" spans="1:7" x14ac:dyDescent="0.25">
      <c r="A1995">
        <v>68270129</v>
      </c>
      <c r="B1995">
        <v>103531</v>
      </c>
      <c r="C1995" t="s">
        <v>14107</v>
      </c>
      <c r="D1995" t="s">
        <v>12200</v>
      </c>
      <c r="E1995" t="s">
        <v>928</v>
      </c>
      <c r="G1995" s="4" t="s">
        <v>1993</v>
      </c>
    </row>
    <row r="1996" spans="1:7" x14ac:dyDescent="0.25">
      <c r="A1996">
        <v>68271970</v>
      </c>
      <c r="B1996">
        <v>103381</v>
      </c>
      <c r="C1996" t="s">
        <v>14108</v>
      </c>
      <c r="D1996" t="s">
        <v>12200</v>
      </c>
      <c r="E1996" t="s">
        <v>929</v>
      </c>
      <c r="G1996" s="4" t="s">
        <v>1994</v>
      </c>
    </row>
    <row r="1997" spans="1:7" x14ac:dyDescent="0.25">
      <c r="A1997">
        <v>68271971</v>
      </c>
      <c r="B1997">
        <v>103532</v>
      </c>
      <c r="C1997" t="s">
        <v>14109</v>
      </c>
      <c r="D1997" t="s">
        <v>12200</v>
      </c>
      <c r="E1997" t="s">
        <v>930</v>
      </c>
      <c r="G1997" s="4" t="s">
        <v>1995</v>
      </c>
    </row>
    <row r="1998" spans="1:7" x14ac:dyDescent="0.25">
      <c r="A1998">
        <v>68271972</v>
      </c>
      <c r="B1998">
        <v>103533</v>
      </c>
      <c r="C1998" t="s">
        <v>14110</v>
      </c>
      <c r="D1998" t="s">
        <v>12200</v>
      </c>
      <c r="E1998" t="s">
        <v>931</v>
      </c>
      <c r="G1998" s="4" t="s">
        <v>1996</v>
      </c>
    </row>
    <row r="1999" spans="1:7" x14ac:dyDescent="0.25">
      <c r="A1999">
        <v>68271012</v>
      </c>
      <c r="B1999">
        <v>103679</v>
      </c>
      <c r="C1999" t="s">
        <v>14111</v>
      </c>
      <c r="D1999" t="s">
        <v>12200</v>
      </c>
      <c r="E1999" t="s">
        <v>834</v>
      </c>
      <c r="G1999" s="4" t="s">
        <v>1997</v>
      </c>
    </row>
    <row r="2000" spans="1:7" x14ac:dyDescent="0.25">
      <c r="A2000">
        <v>68271967</v>
      </c>
      <c r="B2000">
        <v>100664</v>
      </c>
      <c r="C2000" t="s">
        <v>14112</v>
      </c>
      <c r="D2000" t="s">
        <v>12200</v>
      </c>
      <c r="E2000" t="s">
        <v>679</v>
      </c>
      <c r="G2000" s="4" t="s">
        <v>1998</v>
      </c>
    </row>
    <row r="2001" spans="1:7" x14ac:dyDescent="0.25">
      <c r="A2001">
        <v>68271969</v>
      </c>
      <c r="B2001">
        <v>103336</v>
      </c>
      <c r="C2001" t="s">
        <v>14113</v>
      </c>
      <c r="D2001" t="s">
        <v>12200</v>
      </c>
      <c r="E2001" t="s">
        <v>932</v>
      </c>
      <c r="G2001" s="4" t="s">
        <v>1999</v>
      </c>
    </row>
    <row r="2002" spans="1:7" x14ac:dyDescent="0.25">
      <c r="A2002">
        <v>68276488</v>
      </c>
      <c r="B2002">
        <v>102861</v>
      </c>
      <c r="C2002" t="s">
        <v>14114</v>
      </c>
      <c r="D2002" t="s">
        <v>12200</v>
      </c>
      <c r="E2002" t="s">
        <v>933</v>
      </c>
      <c r="G2002" s="4" t="s">
        <v>2000</v>
      </c>
    </row>
    <row r="2003" spans="1:7" x14ac:dyDescent="0.25">
      <c r="A2003">
        <v>68276609</v>
      </c>
      <c r="B2003">
        <v>103995</v>
      </c>
      <c r="C2003" t="s">
        <v>14115</v>
      </c>
      <c r="D2003" t="s">
        <v>12200</v>
      </c>
      <c r="E2003" t="s">
        <v>210</v>
      </c>
      <c r="G2003" s="4" t="s">
        <v>2001</v>
      </c>
    </row>
    <row r="2004" spans="1:7" x14ac:dyDescent="0.25">
      <c r="A2004">
        <v>68276794</v>
      </c>
      <c r="B2004">
        <v>103959</v>
      </c>
      <c r="C2004" t="s">
        <v>14116</v>
      </c>
      <c r="D2004" t="s">
        <v>12200</v>
      </c>
      <c r="E2004" t="s">
        <v>934</v>
      </c>
      <c r="G2004" s="4" t="s">
        <v>2002</v>
      </c>
    </row>
    <row r="2005" spans="1:7" x14ac:dyDescent="0.25">
      <c r="A2005">
        <v>68276485</v>
      </c>
      <c r="B2005">
        <v>103900</v>
      </c>
      <c r="C2005" t="s">
        <v>7612</v>
      </c>
      <c r="D2005" t="s">
        <v>12200</v>
      </c>
      <c r="E2005" t="s">
        <v>935</v>
      </c>
      <c r="G2005" s="4" t="s">
        <v>2003</v>
      </c>
    </row>
    <row r="2006" spans="1:7" x14ac:dyDescent="0.25">
      <c r="A2006">
        <v>68276486</v>
      </c>
      <c r="B2006">
        <v>103865</v>
      </c>
      <c r="C2006" t="s">
        <v>14117</v>
      </c>
      <c r="D2006" t="s">
        <v>12200</v>
      </c>
      <c r="E2006" t="s">
        <v>936</v>
      </c>
      <c r="G2006" s="4" t="s">
        <v>2004</v>
      </c>
    </row>
    <row r="2007" spans="1:7" x14ac:dyDescent="0.25">
      <c r="A2007">
        <v>68276487</v>
      </c>
      <c r="B2007">
        <v>103887</v>
      </c>
      <c r="C2007" t="s">
        <v>14118</v>
      </c>
      <c r="D2007" t="s">
        <v>12200</v>
      </c>
      <c r="E2007" t="s">
        <v>41</v>
      </c>
      <c r="G2007" s="4" t="s">
        <v>2005</v>
      </c>
    </row>
    <row r="2008" spans="1:7" x14ac:dyDescent="0.25">
      <c r="A2008">
        <v>68276798</v>
      </c>
      <c r="B2008">
        <v>103955</v>
      </c>
      <c r="C2008" t="s">
        <v>14119</v>
      </c>
      <c r="D2008" t="s">
        <v>12200</v>
      </c>
      <c r="E2008" t="s">
        <v>934</v>
      </c>
      <c r="G2008" s="4" t="s">
        <v>2006</v>
      </c>
    </row>
    <row r="2009" spans="1:7" x14ac:dyDescent="0.25">
      <c r="A2009">
        <v>68276799</v>
      </c>
      <c r="B2009">
        <v>103956</v>
      </c>
      <c r="C2009" t="s">
        <v>14120</v>
      </c>
      <c r="D2009" t="s">
        <v>12200</v>
      </c>
      <c r="E2009" t="s">
        <v>934</v>
      </c>
      <c r="G2009" s="4" t="s">
        <v>2007</v>
      </c>
    </row>
    <row r="2010" spans="1:7" x14ac:dyDescent="0.25">
      <c r="A2010">
        <v>68276800</v>
      </c>
      <c r="B2010">
        <v>103958</v>
      </c>
      <c r="C2010" t="s">
        <v>14121</v>
      </c>
      <c r="D2010" t="s">
        <v>12200</v>
      </c>
      <c r="E2010" t="s">
        <v>934</v>
      </c>
      <c r="G2010" s="4" t="s">
        <v>2008</v>
      </c>
    </row>
    <row r="2011" spans="1:7" x14ac:dyDescent="0.25">
      <c r="A2011">
        <v>68276795</v>
      </c>
      <c r="B2011">
        <v>103726</v>
      </c>
      <c r="C2011" t="s">
        <v>14122</v>
      </c>
      <c r="D2011" t="s">
        <v>12200</v>
      </c>
      <c r="E2011" t="s">
        <v>937</v>
      </c>
      <c r="G2011" s="4" t="s">
        <v>2009</v>
      </c>
    </row>
    <row r="2012" spans="1:7" x14ac:dyDescent="0.25">
      <c r="A2012">
        <v>68276796</v>
      </c>
      <c r="B2012">
        <v>103960</v>
      </c>
      <c r="C2012" t="s">
        <v>14123</v>
      </c>
      <c r="D2012" t="s">
        <v>12200</v>
      </c>
      <c r="E2012" t="s">
        <v>934</v>
      </c>
      <c r="G2012" s="4" t="s">
        <v>2010</v>
      </c>
    </row>
    <row r="2013" spans="1:7" x14ac:dyDescent="0.25">
      <c r="A2013">
        <v>68276797</v>
      </c>
      <c r="B2013">
        <v>103951</v>
      </c>
      <c r="C2013" t="s">
        <v>14124</v>
      </c>
      <c r="D2013" t="s">
        <v>12200</v>
      </c>
      <c r="E2013" t="s">
        <v>938</v>
      </c>
      <c r="G2013" s="4" t="s">
        <v>2011</v>
      </c>
    </row>
    <row r="2014" spans="1:7" x14ac:dyDescent="0.25">
      <c r="A2014">
        <v>68275122</v>
      </c>
      <c r="B2014">
        <v>103829</v>
      </c>
      <c r="C2014" t="s">
        <v>14125</v>
      </c>
      <c r="D2014" t="s">
        <v>12200</v>
      </c>
      <c r="E2014" t="s">
        <v>850</v>
      </c>
      <c r="G2014" s="4" t="s">
        <v>2012</v>
      </c>
    </row>
    <row r="2015" spans="1:7" x14ac:dyDescent="0.25">
      <c r="A2015">
        <v>68275338</v>
      </c>
      <c r="B2015" t="s">
        <v>13214</v>
      </c>
      <c r="C2015" t="s">
        <v>14126</v>
      </c>
      <c r="D2015" t="s">
        <v>12200</v>
      </c>
      <c r="E2015" t="s">
        <v>528</v>
      </c>
      <c r="G2015" s="4" t="s">
        <v>2013</v>
      </c>
    </row>
    <row r="2016" spans="1:7" x14ac:dyDescent="0.25">
      <c r="A2016">
        <v>68275339</v>
      </c>
      <c r="B2016" t="s">
        <v>13214</v>
      </c>
      <c r="C2016" t="s">
        <v>14127</v>
      </c>
      <c r="D2016" t="s">
        <v>12200</v>
      </c>
      <c r="E2016" t="s">
        <v>528</v>
      </c>
      <c r="G2016" s="4" t="s">
        <v>2014</v>
      </c>
    </row>
    <row r="2017" spans="1:7" x14ac:dyDescent="0.25">
      <c r="A2017">
        <v>68273800</v>
      </c>
      <c r="B2017">
        <v>103787</v>
      </c>
      <c r="C2017" t="s">
        <v>14128</v>
      </c>
      <c r="D2017" t="s">
        <v>12200</v>
      </c>
      <c r="E2017" t="s">
        <v>850</v>
      </c>
      <c r="G2017" s="4" t="s">
        <v>2015</v>
      </c>
    </row>
    <row r="2018" spans="1:7" x14ac:dyDescent="0.25">
      <c r="A2018">
        <v>68274981</v>
      </c>
      <c r="B2018">
        <v>104288</v>
      </c>
      <c r="C2018" t="s">
        <v>14129</v>
      </c>
      <c r="D2018" t="s">
        <v>12200</v>
      </c>
      <c r="E2018" t="s">
        <v>877</v>
      </c>
      <c r="G2018" s="4" t="s">
        <v>2016</v>
      </c>
    </row>
    <row r="2019" spans="1:7" x14ac:dyDescent="0.25">
      <c r="A2019">
        <v>68275121</v>
      </c>
      <c r="B2019">
        <v>96526</v>
      </c>
      <c r="C2019" t="s">
        <v>14130</v>
      </c>
      <c r="D2019" t="s">
        <v>12200</v>
      </c>
      <c r="E2019" t="s">
        <v>850</v>
      </c>
      <c r="G2019" s="4" t="s">
        <v>2017</v>
      </c>
    </row>
    <row r="2020" spans="1:7" x14ac:dyDescent="0.25">
      <c r="A2020">
        <v>68276482</v>
      </c>
      <c r="B2020">
        <v>103885</v>
      </c>
      <c r="C2020" t="s">
        <v>14131</v>
      </c>
      <c r="D2020" t="s">
        <v>12200</v>
      </c>
      <c r="E2020" t="s">
        <v>41</v>
      </c>
      <c r="G2020" s="4" t="s">
        <v>2018</v>
      </c>
    </row>
    <row r="2021" spans="1:7" x14ac:dyDescent="0.25">
      <c r="A2021">
        <v>68276483</v>
      </c>
      <c r="B2021">
        <v>103886</v>
      </c>
      <c r="C2021" t="s">
        <v>14132</v>
      </c>
      <c r="D2021" t="s">
        <v>12200</v>
      </c>
      <c r="E2021" t="s">
        <v>41</v>
      </c>
      <c r="G2021" s="4" t="s">
        <v>2019</v>
      </c>
    </row>
    <row r="2022" spans="1:7" x14ac:dyDescent="0.25">
      <c r="A2022">
        <v>68276484</v>
      </c>
      <c r="B2022">
        <v>103854</v>
      </c>
      <c r="C2022" t="s">
        <v>14133</v>
      </c>
      <c r="D2022" t="s">
        <v>12200</v>
      </c>
      <c r="E2022" t="s">
        <v>939</v>
      </c>
      <c r="G2022" s="4" t="s">
        <v>2020</v>
      </c>
    </row>
    <row r="2023" spans="1:7" x14ac:dyDescent="0.25">
      <c r="A2023">
        <v>68275779</v>
      </c>
      <c r="B2023">
        <v>103882</v>
      </c>
      <c r="C2023" t="s">
        <v>14134</v>
      </c>
      <c r="D2023" t="s">
        <v>12200</v>
      </c>
      <c r="E2023" t="s">
        <v>940</v>
      </c>
      <c r="G2023" s="4" t="s">
        <v>2021</v>
      </c>
    </row>
    <row r="2024" spans="1:7" x14ac:dyDescent="0.25">
      <c r="A2024">
        <v>68275781</v>
      </c>
      <c r="B2024">
        <v>103897</v>
      </c>
      <c r="C2024" t="s">
        <v>14135</v>
      </c>
      <c r="D2024" t="s">
        <v>12200</v>
      </c>
      <c r="E2024" t="s">
        <v>941</v>
      </c>
      <c r="G2024" s="4" t="s">
        <v>2022</v>
      </c>
    </row>
    <row r="2025" spans="1:7" x14ac:dyDescent="0.25">
      <c r="A2025">
        <v>68275782</v>
      </c>
      <c r="B2025">
        <v>92758</v>
      </c>
      <c r="C2025" t="s">
        <v>14136</v>
      </c>
      <c r="D2025" t="s">
        <v>12200</v>
      </c>
      <c r="E2025" t="s">
        <v>942</v>
      </c>
      <c r="G2025" s="4" t="s">
        <v>2023</v>
      </c>
    </row>
    <row r="2026" spans="1:7" x14ac:dyDescent="0.25">
      <c r="A2026">
        <v>68270126</v>
      </c>
      <c r="B2026">
        <v>103460</v>
      </c>
      <c r="C2026" t="s">
        <v>14137</v>
      </c>
      <c r="D2026" t="s">
        <v>12200</v>
      </c>
      <c r="E2026" t="s">
        <v>943</v>
      </c>
      <c r="G2026" s="4" t="s">
        <v>2024</v>
      </c>
    </row>
    <row r="2027" spans="1:7" x14ac:dyDescent="0.25">
      <c r="A2027">
        <v>68266590</v>
      </c>
      <c r="B2027">
        <v>103300</v>
      </c>
      <c r="C2027" t="s">
        <v>14138</v>
      </c>
      <c r="D2027" t="s">
        <v>12200</v>
      </c>
      <c r="E2027" t="s">
        <v>944</v>
      </c>
      <c r="G2027" s="4" t="s">
        <v>2025</v>
      </c>
    </row>
    <row r="2028" spans="1:7" x14ac:dyDescent="0.25">
      <c r="A2028">
        <v>68266592</v>
      </c>
      <c r="B2028">
        <v>103302</v>
      </c>
      <c r="C2028" t="s">
        <v>14139</v>
      </c>
      <c r="D2028" t="s">
        <v>12200</v>
      </c>
      <c r="E2028" t="s">
        <v>944</v>
      </c>
      <c r="G2028" s="4" t="s">
        <v>2026</v>
      </c>
    </row>
    <row r="2029" spans="1:7" x14ac:dyDescent="0.25">
      <c r="A2029">
        <v>68266593</v>
      </c>
      <c r="B2029">
        <v>103303</v>
      </c>
      <c r="C2029" t="s">
        <v>14140</v>
      </c>
      <c r="D2029" t="s">
        <v>12200</v>
      </c>
      <c r="E2029" t="s">
        <v>944</v>
      </c>
      <c r="G2029" s="4" t="s">
        <v>2027</v>
      </c>
    </row>
    <row r="2030" spans="1:7" x14ac:dyDescent="0.25">
      <c r="A2030">
        <v>68266586</v>
      </c>
      <c r="B2030">
        <v>103295</v>
      </c>
      <c r="C2030" t="s">
        <v>14141</v>
      </c>
      <c r="D2030" t="s">
        <v>12200</v>
      </c>
      <c r="E2030" t="s">
        <v>944</v>
      </c>
      <c r="G2030" s="4" t="s">
        <v>2028</v>
      </c>
    </row>
    <row r="2031" spans="1:7" x14ac:dyDescent="0.25">
      <c r="A2031">
        <v>68266588</v>
      </c>
      <c r="B2031">
        <v>103297</v>
      </c>
      <c r="C2031" t="s">
        <v>14142</v>
      </c>
      <c r="D2031" t="s">
        <v>12200</v>
      </c>
      <c r="E2031" t="s">
        <v>945</v>
      </c>
      <c r="G2031" s="4" t="s">
        <v>2029</v>
      </c>
    </row>
    <row r="2032" spans="1:7" x14ac:dyDescent="0.25">
      <c r="A2032">
        <v>68266589</v>
      </c>
      <c r="B2032">
        <v>103299</v>
      </c>
      <c r="C2032" t="s">
        <v>14143</v>
      </c>
      <c r="D2032" t="s">
        <v>12200</v>
      </c>
      <c r="E2032" t="s">
        <v>944</v>
      </c>
      <c r="G2032" s="4" t="s">
        <v>2030</v>
      </c>
    </row>
    <row r="2033" spans="1:7" x14ac:dyDescent="0.25">
      <c r="A2033">
        <v>68266604</v>
      </c>
      <c r="B2033">
        <v>103316</v>
      </c>
      <c r="C2033" t="s">
        <v>14144</v>
      </c>
      <c r="D2033" t="s">
        <v>12200</v>
      </c>
      <c r="E2033" t="s">
        <v>944</v>
      </c>
      <c r="G2033" s="4" t="s">
        <v>2031</v>
      </c>
    </row>
    <row r="2034" spans="1:7" x14ac:dyDescent="0.25">
      <c r="A2034">
        <v>68266605</v>
      </c>
      <c r="B2034">
        <v>103317</v>
      </c>
      <c r="C2034" t="s">
        <v>14145</v>
      </c>
      <c r="D2034" t="s">
        <v>12200</v>
      </c>
      <c r="E2034" t="s">
        <v>944</v>
      </c>
      <c r="G2034" s="4" t="s">
        <v>2032</v>
      </c>
    </row>
    <row r="2035" spans="1:7" x14ac:dyDescent="0.25">
      <c r="A2035">
        <v>68267252</v>
      </c>
      <c r="B2035">
        <v>84725</v>
      </c>
      <c r="C2035" t="s">
        <v>14146</v>
      </c>
      <c r="D2035" t="s">
        <v>12200</v>
      </c>
      <c r="E2035" t="s">
        <v>789</v>
      </c>
      <c r="G2035" s="4" t="s">
        <v>2033</v>
      </c>
    </row>
    <row r="2036" spans="1:7" x14ac:dyDescent="0.25">
      <c r="A2036">
        <v>68266594</v>
      </c>
      <c r="B2036">
        <v>103304</v>
      </c>
      <c r="C2036" t="s">
        <v>14147</v>
      </c>
      <c r="D2036" t="s">
        <v>12200</v>
      </c>
      <c r="E2036" t="s">
        <v>944</v>
      </c>
      <c r="G2036" s="4" t="s">
        <v>2034</v>
      </c>
    </row>
    <row r="2037" spans="1:7" x14ac:dyDescent="0.25">
      <c r="A2037">
        <v>68266599</v>
      </c>
      <c r="B2037">
        <v>103310</v>
      </c>
      <c r="C2037" t="s">
        <v>14148</v>
      </c>
      <c r="D2037" t="s">
        <v>12200</v>
      </c>
      <c r="E2037" t="s">
        <v>944</v>
      </c>
      <c r="G2037" s="4" t="s">
        <v>2035</v>
      </c>
    </row>
    <row r="2038" spans="1:7" x14ac:dyDescent="0.25">
      <c r="A2038">
        <v>68266601</v>
      </c>
      <c r="B2038">
        <v>103313</v>
      </c>
      <c r="C2038" t="s">
        <v>14149</v>
      </c>
      <c r="D2038" t="s">
        <v>12200</v>
      </c>
      <c r="E2038" t="s">
        <v>944</v>
      </c>
      <c r="G2038" s="4" t="s">
        <v>2036</v>
      </c>
    </row>
    <row r="2039" spans="1:7" x14ac:dyDescent="0.25">
      <c r="A2039">
        <v>68265749</v>
      </c>
      <c r="B2039">
        <v>103245</v>
      </c>
      <c r="C2039" t="s">
        <v>14150</v>
      </c>
      <c r="D2039" t="s">
        <v>12200</v>
      </c>
      <c r="E2039" t="s">
        <v>946</v>
      </c>
      <c r="G2039" s="4" t="s">
        <v>2037</v>
      </c>
    </row>
    <row r="2040" spans="1:7" x14ac:dyDescent="0.25">
      <c r="A2040">
        <v>68266572</v>
      </c>
      <c r="B2040">
        <v>103216</v>
      </c>
      <c r="C2040" t="s">
        <v>14151</v>
      </c>
      <c r="D2040" t="s">
        <v>12200</v>
      </c>
      <c r="E2040" t="s">
        <v>947</v>
      </c>
      <c r="G2040" s="4" t="s">
        <v>2038</v>
      </c>
    </row>
    <row r="2041" spans="1:7" x14ac:dyDescent="0.25">
      <c r="A2041">
        <v>68266573</v>
      </c>
      <c r="B2041">
        <v>103217</v>
      </c>
      <c r="C2041" t="s">
        <v>14152</v>
      </c>
      <c r="D2041" t="s">
        <v>12200</v>
      </c>
      <c r="E2041" t="s">
        <v>947</v>
      </c>
      <c r="G2041" s="4" t="s">
        <v>2039</v>
      </c>
    </row>
    <row r="2042" spans="1:7" x14ac:dyDescent="0.25">
      <c r="A2042">
        <v>68265744</v>
      </c>
      <c r="B2042">
        <v>102963</v>
      </c>
      <c r="C2042" t="s">
        <v>14153</v>
      </c>
      <c r="D2042" t="s">
        <v>12200</v>
      </c>
      <c r="E2042" t="s">
        <v>948</v>
      </c>
      <c r="G2042" s="4" t="s">
        <v>2040</v>
      </c>
    </row>
    <row r="2043" spans="1:7" x14ac:dyDescent="0.25">
      <c r="A2043">
        <v>68265745</v>
      </c>
      <c r="B2043">
        <v>103206</v>
      </c>
      <c r="C2043" t="s">
        <v>14154</v>
      </c>
      <c r="D2043" t="s">
        <v>12200</v>
      </c>
      <c r="E2043" t="s">
        <v>949</v>
      </c>
      <c r="G2043" s="4" t="s">
        <v>2041</v>
      </c>
    </row>
    <row r="2044" spans="1:7" x14ac:dyDescent="0.25">
      <c r="A2044">
        <v>68265748</v>
      </c>
      <c r="B2044">
        <v>103244</v>
      </c>
      <c r="C2044" t="s">
        <v>14155</v>
      </c>
      <c r="D2044" t="s">
        <v>12200</v>
      </c>
      <c r="E2044" t="s">
        <v>946</v>
      </c>
      <c r="G2044" s="4" t="s">
        <v>2042</v>
      </c>
    </row>
    <row r="2045" spans="1:7" x14ac:dyDescent="0.25">
      <c r="A2045">
        <v>68266579</v>
      </c>
      <c r="B2045">
        <v>103286</v>
      </c>
      <c r="C2045" t="s">
        <v>14156</v>
      </c>
      <c r="D2045" t="s">
        <v>12200</v>
      </c>
      <c r="E2045" t="s">
        <v>944</v>
      </c>
      <c r="G2045" s="4" t="s">
        <v>2043</v>
      </c>
    </row>
    <row r="2046" spans="1:7" x14ac:dyDescent="0.25">
      <c r="A2046">
        <v>68266580</v>
      </c>
      <c r="B2046">
        <v>103289</v>
      </c>
      <c r="C2046" t="s">
        <v>14157</v>
      </c>
      <c r="D2046" t="s">
        <v>12200</v>
      </c>
      <c r="E2046" t="s">
        <v>944</v>
      </c>
      <c r="G2046" s="4" t="s">
        <v>2044</v>
      </c>
    </row>
    <row r="2047" spans="1:7" x14ac:dyDescent="0.25">
      <c r="A2047">
        <v>68266583</v>
      </c>
      <c r="B2047">
        <v>103292</v>
      </c>
      <c r="C2047" t="s">
        <v>14158</v>
      </c>
      <c r="D2047" t="s">
        <v>12200</v>
      </c>
      <c r="E2047" t="s">
        <v>944</v>
      </c>
      <c r="G2047" s="4" t="s">
        <v>2045</v>
      </c>
    </row>
    <row r="2048" spans="1:7" x14ac:dyDescent="0.25">
      <c r="A2048">
        <v>68266574</v>
      </c>
      <c r="B2048">
        <v>103218</v>
      </c>
      <c r="C2048" t="s">
        <v>14159</v>
      </c>
      <c r="D2048" t="s">
        <v>12200</v>
      </c>
      <c r="E2048" t="s">
        <v>947</v>
      </c>
      <c r="G2048" s="4" t="s">
        <v>2046</v>
      </c>
    </row>
    <row r="2049" spans="1:7" x14ac:dyDescent="0.25">
      <c r="A2049">
        <v>68266575</v>
      </c>
      <c r="B2049">
        <v>103219</v>
      </c>
      <c r="C2049" t="s">
        <v>14160</v>
      </c>
      <c r="D2049" t="s">
        <v>12200</v>
      </c>
      <c r="E2049" t="s">
        <v>947</v>
      </c>
      <c r="G2049" s="4" t="s">
        <v>2047</v>
      </c>
    </row>
    <row r="2050" spans="1:7" x14ac:dyDescent="0.25">
      <c r="A2050">
        <v>68266578</v>
      </c>
      <c r="B2050">
        <v>103285</v>
      </c>
      <c r="C2050" t="s">
        <v>14161</v>
      </c>
      <c r="D2050" t="s">
        <v>12200</v>
      </c>
      <c r="E2050" t="s">
        <v>944</v>
      </c>
      <c r="G2050" s="4" t="s">
        <v>2048</v>
      </c>
    </row>
    <row r="2051" spans="1:7" x14ac:dyDescent="0.25">
      <c r="A2051">
        <v>68268256</v>
      </c>
      <c r="B2051">
        <v>104522</v>
      </c>
      <c r="C2051" t="s">
        <v>14162</v>
      </c>
      <c r="D2051" t="s">
        <v>12200</v>
      </c>
      <c r="E2051" t="s">
        <v>764</v>
      </c>
      <c r="G2051" s="4" t="s">
        <v>2049</v>
      </c>
    </row>
    <row r="2052" spans="1:7" x14ac:dyDescent="0.25">
      <c r="A2052">
        <v>68269425</v>
      </c>
      <c r="B2052">
        <v>79067</v>
      </c>
      <c r="C2052" t="s">
        <v>14163</v>
      </c>
      <c r="D2052" t="s">
        <v>12200</v>
      </c>
      <c r="E2052" t="s">
        <v>299</v>
      </c>
      <c r="G2052" s="4" t="s">
        <v>2050</v>
      </c>
    </row>
    <row r="2053" spans="1:7" x14ac:dyDescent="0.25">
      <c r="A2053">
        <v>68269426</v>
      </c>
      <c r="B2053">
        <v>103422</v>
      </c>
      <c r="C2053" t="s">
        <v>14164</v>
      </c>
      <c r="D2053" t="s">
        <v>12200</v>
      </c>
      <c r="E2053" t="s">
        <v>950</v>
      </c>
      <c r="G2053" s="4" t="s">
        <v>2051</v>
      </c>
    </row>
    <row r="2054" spans="1:7" x14ac:dyDescent="0.25">
      <c r="A2054">
        <v>68268224</v>
      </c>
      <c r="B2054">
        <v>96931</v>
      </c>
      <c r="C2054" t="s">
        <v>14165</v>
      </c>
      <c r="D2054" t="s">
        <v>12200</v>
      </c>
      <c r="E2054" t="s">
        <v>951</v>
      </c>
      <c r="G2054" s="4" t="s">
        <v>2052</v>
      </c>
    </row>
    <row r="2055" spans="1:7" x14ac:dyDescent="0.25">
      <c r="A2055">
        <v>68268225</v>
      </c>
      <c r="B2055">
        <v>98767</v>
      </c>
      <c r="C2055" t="s">
        <v>14166</v>
      </c>
      <c r="D2055" t="s">
        <v>12200</v>
      </c>
      <c r="E2055" t="s">
        <v>110</v>
      </c>
      <c r="G2055" s="4" t="s">
        <v>2053</v>
      </c>
    </row>
    <row r="2056" spans="1:7" x14ac:dyDescent="0.25">
      <c r="A2056">
        <v>68268226</v>
      </c>
      <c r="B2056">
        <v>103421</v>
      </c>
      <c r="C2056" t="s">
        <v>14167</v>
      </c>
      <c r="D2056" t="s">
        <v>12200</v>
      </c>
      <c r="E2056" t="s">
        <v>952</v>
      </c>
      <c r="G2056" s="4" t="s">
        <v>2054</v>
      </c>
    </row>
    <row r="2057" spans="1:7" x14ac:dyDescent="0.25">
      <c r="A2057">
        <v>68270123</v>
      </c>
      <c r="B2057">
        <v>103086</v>
      </c>
      <c r="C2057" t="s">
        <v>14168</v>
      </c>
      <c r="D2057" t="s">
        <v>12200</v>
      </c>
      <c r="E2057" t="s">
        <v>953</v>
      </c>
      <c r="G2057" s="4" t="s">
        <v>2055</v>
      </c>
    </row>
    <row r="2058" spans="1:7" x14ac:dyDescent="0.25">
      <c r="A2058">
        <v>68270124</v>
      </c>
      <c r="B2058">
        <v>103126</v>
      </c>
      <c r="C2058" t="s">
        <v>8913</v>
      </c>
      <c r="D2058" t="s">
        <v>12200</v>
      </c>
      <c r="E2058" t="s">
        <v>954</v>
      </c>
      <c r="G2058" s="4" t="s">
        <v>2056</v>
      </c>
    </row>
    <row r="2059" spans="1:7" x14ac:dyDescent="0.25">
      <c r="A2059">
        <v>68270125</v>
      </c>
      <c r="B2059">
        <v>103459</v>
      </c>
      <c r="C2059" t="s">
        <v>14169</v>
      </c>
      <c r="D2059" t="s">
        <v>12200</v>
      </c>
      <c r="E2059" t="s">
        <v>955</v>
      </c>
      <c r="G2059" s="4" t="s">
        <v>2057</v>
      </c>
    </row>
    <row r="2060" spans="1:7" x14ac:dyDescent="0.25">
      <c r="A2060">
        <v>68269427</v>
      </c>
      <c r="B2060">
        <v>103452</v>
      </c>
      <c r="C2060" t="s">
        <v>14170</v>
      </c>
      <c r="D2060" t="s">
        <v>12200</v>
      </c>
      <c r="E2060" t="s">
        <v>956</v>
      </c>
      <c r="G2060" s="4" t="s">
        <v>2058</v>
      </c>
    </row>
    <row r="2061" spans="1:7" x14ac:dyDescent="0.25">
      <c r="A2061">
        <v>68269428</v>
      </c>
      <c r="B2061">
        <v>103453</v>
      </c>
      <c r="C2061" t="s">
        <v>14171</v>
      </c>
      <c r="D2061" t="s">
        <v>12200</v>
      </c>
      <c r="E2061" t="s">
        <v>956</v>
      </c>
      <c r="G2061" s="4" t="s">
        <v>2059</v>
      </c>
    </row>
    <row r="2062" spans="1:7" x14ac:dyDescent="0.25">
      <c r="A2062">
        <v>68270122</v>
      </c>
      <c r="B2062">
        <v>99117</v>
      </c>
      <c r="C2062" t="s">
        <v>14172</v>
      </c>
      <c r="D2062" t="s">
        <v>12200</v>
      </c>
      <c r="E2062" t="s">
        <v>957</v>
      </c>
      <c r="G2062" s="4" t="s">
        <v>2060</v>
      </c>
    </row>
    <row r="2063" spans="1:7" x14ac:dyDescent="0.25">
      <c r="A2063">
        <v>68267256</v>
      </c>
      <c r="B2063">
        <v>102004</v>
      </c>
      <c r="C2063" t="s">
        <v>14173</v>
      </c>
      <c r="D2063" t="s">
        <v>12200</v>
      </c>
      <c r="E2063" t="s">
        <v>789</v>
      </c>
      <c r="G2063" s="4" t="s">
        <v>2061</v>
      </c>
    </row>
    <row r="2064" spans="1:7" x14ac:dyDescent="0.25">
      <c r="A2064">
        <v>68267257</v>
      </c>
      <c r="B2064">
        <v>102124</v>
      </c>
      <c r="C2064" t="s">
        <v>14174</v>
      </c>
      <c r="D2064" t="s">
        <v>12200</v>
      </c>
      <c r="E2064" t="s">
        <v>789</v>
      </c>
      <c r="G2064" s="4" t="s">
        <v>2062</v>
      </c>
    </row>
    <row r="2065" spans="1:7" x14ac:dyDescent="0.25">
      <c r="A2065">
        <v>68267266</v>
      </c>
      <c r="B2065">
        <v>102821</v>
      </c>
      <c r="C2065" t="s">
        <v>14175</v>
      </c>
      <c r="D2065" t="s">
        <v>12200</v>
      </c>
      <c r="E2065" t="s">
        <v>958</v>
      </c>
      <c r="G2065" s="4" t="s">
        <v>2063</v>
      </c>
    </row>
    <row r="2066" spans="1:7" x14ac:dyDescent="0.25">
      <c r="A2066">
        <v>68267253</v>
      </c>
      <c r="B2066">
        <v>87049</v>
      </c>
      <c r="C2066" t="s">
        <v>14176</v>
      </c>
      <c r="D2066" t="s">
        <v>12200</v>
      </c>
      <c r="E2066" t="s">
        <v>959</v>
      </c>
      <c r="G2066" s="4" t="s">
        <v>2064</v>
      </c>
    </row>
    <row r="2067" spans="1:7" x14ac:dyDescent="0.25">
      <c r="A2067">
        <v>68267254</v>
      </c>
      <c r="B2067">
        <v>91397</v>
      </c>
      <c r="C2067" t="s">
        <v>14177</v>
      </c>
      <c r="D2067" t="s">
        <v>12200</v>
      </c>
      <c r="E2067" t="s">
        <v>960</v>
      </c>
      <c r="G2067" s="4" t="s">
        <v>2065</v>
      </c>
    </row>
    <row r="2068" spans="1:7" x14ac:dyDescent="0.25">
      <c r="A2068">
        <v>68267255</v>
      </c>
      <c r="B2068">
        <v>96650</v>
      </c>
      <c r="C2068" t="s">
        <v>14178</v>
      </c>
      <c r="D2068" t="s">
        <v>12200</v>
      </c>
      <c r="E2068" t="s">
        <v>789</v>
      </c>
      <c r="G2068" s="4" t="s">
        <v>2066</v>
      </c>
    </row>
    <row r="2069" spans="1:7" x14ac:dyDescent="0.25">
      <c r="A2069">
        <v>68267270</v>
      </c>
      <c r="B2069">
        <v>103363</v>
      </c>
      <c r="C2069" t="s">
        <v>14179</v>
      </c>
      <c r="D2069" t="s">
        <v>12200</v>
      </c>
      <c r="E2069" t="s">
        <v>110</v>
      </c>
      <c r="G2069" s="4" t="s">
        <v>2067</v>
      </c>
    </row>
    <row r="2070" spans="1:7" x14ac:dyDescent="0.25">
      <c r="A2070">
        <v>68267271</v>
      </c>
      <c r="B2070">
        <v>103364</v>
      </c>
      <c r="C2070" t="s">
        <v>14180</v>
      </c>
      <c r="D2070" t="s">
        <v>12200</v>
      </c>
      <c r="E2070" t="s">
        <v>110</v>
      </c>
      <c r="G2070" s="4" t="s">
        <v>2068</v>
      </c>
    </row>
    <row r="2071" spans="1:7" x14ac:dyDescent="0.25">
      <c r="A2071">
        <v>68267272</v>
      </c>
      <c r="B2071">
        <v>103365</v>
      </c>
      <c r="C2071" t="s">
        <v>14181</v>
      </c>
      <c r="D2071" t="s">
        <v>12200</v>
      </c>
      <c r="E2071" t="s">
        <v>110</v>
      </c>
      <c r="G2071" s="4" t="s">
        <v>2069</v>
      </c>
    </row>
    <row r="2072" spans="1:7" x14ac:dyDescent="0.25">
      <c r="A2072">
        <v>68267267</v>
      </c>
      <c r="B2072">
        <v>103246</v>
      </c>
      <c r="C2072" t="s">
        <v>14182</v>
      </c>
      <c r="D2072" t="s">
        <v>12200</v>
      </c>
      <c r="E2072" t="s">
        <v>789</v>
      </c>
      <c r="G2072" s="4" t="s">
        <v>2070</v>
      </c>
    </row>
    <row r="2073" spans="1:7" x14ac:dyDescent="0.25">
      <c r="A2073">
        <v>68267268</v>
      </c>
      <c r="B2073">
        <v>103360</v>
      </c>
      <c r="C2073" t="s">
        <v>14183</v>
      </c>
      <c r="D2073" t="s">
        <v>12200</v>
      </c>
      <c r="E2073" t="s">
        <v>961</v>
      </c>
      <c r="G2073" s="4" t="s">
        <v>2071</v>
      </c>
    </row>
    <row r="2074" spans="1:7" x14ac:dyDescent="0.25">
      <c r="A2074">
        <v>68267269</v>
      </c>
      <c r="B2074">
        <v>103362</v>
      </c>
      <c r="C2074" t="s">
        <v>14184</v>
      </c>
      <c r="D2074" t="s">
        <v>12200</v>
      </c>
      <c r="E2074" t="s">
        <v>108</v>
      </c>
      <c r="G2074" s="4" t="s">
        <v>2072</v>
      </c>
    </row>
    <row r="2075" spans="1:7" x14ac:dyDescent="0.25">
      <c r="A2075">
        <v>68285623</v>
      </c>
      <c r="B2075">
        <v>103836</v>
      </c>
      <c r="C2075" t="s">
        <v>14185</v>
      </c>
      <c r="D2075" t="s">
        <v>12200</v>
      </c>
      <c r="E2075" t="s">
        <v>962</v>
      </c>
      <c r="G2075" s="4" t="s">
        <v>2073</v>
      </c>
    </row>
    <row r="2076" spans="1:7" x14ac:dyDescent="0.25">
      <c r="A2076">
        <v>68285742</v>
      </c>
      <c r="B2076">
        <v>104484</v>
      </c>
      <c r="C2076" t="s">
        <v>14186</v>
      </c>
      <c r="D2076" t="s">
        <v>12200</v>
      </c>
      <c r="E2076" t="s">
        <v>963</v>
      </c>
      <c r="G2076" s="4" t="s">
        <v>2074</v>
      </c>
    </row>
    <row r="2077" spans="1:7" x14ac:dyDescent="0.25">
      <c r="A2077">
        <v>68286288</v>
      </c>
      <c r="B2077">
        <v>104482</v>
      </c>
      <c r="C2077" t="s">
        <v>14187</v>
      </c>
      <c r="D2077" t="s">
        <v>12200</v>
      </c>
      <c r="E2077" t="s">
        <v>964</v>
      </c>
      <c r="G2077" s="4" t="s">
        <v>2075</v>
      </c>
    </row>
    <row r="2078" spans="1:7" x14ac:dyDescent="0.25">
      <c r="A2078">
        <v>68285617</v>
      </c>
      <c r="B2078">
        <v>104474</v>
      </c>
      <c r="C2078" t="s">
        <v>8310</v>
      </c>
      <c r="D2078" t="s">
        <v>12200</v>
      </c>
      <c r="E2078" t="s">
        <v>847</v>
      </c>
      <c r="G2078" s="4" t="s">
        <v>2076</v>
      </c>
    </row>
    <row r="2079" spans="1:7" x14ac:dyDescent="0.25">
      <c r="A2079">
        <v>68285620</v>
      </c>
      <c r="B2079">
        <v>82141</v>
      </c>
      <c r="C2079" t="s">
        <v>965</v>
      </c>
      <c r="D2079" t="s">
        <v>12200</v>
      </c>
      <c r="E2079" t="s">
        <v>965</v>
      </c>
      <c r="G2079" s="4" t="s">
        <v>2077</v>
      </c>
    </row>
    <row r="2080" spans="1:7" x14ac:dyDescent="0.25">
      <c r="A2080">
        <v>68285622</v>
      </c>
      <c r="B2080">
        <v>100542</v>
      </c>
      <c r="C2080" t="s">
        <v>14188</v>
      </c>
      <c r="D2080" t="s">
        <v>12200</v>
      </c>
      <c r="E2080" t="s">
        <v>966</v>
      </c>
      <c r="G2080" s="4" t="s">
        <v>2078</v>
      </c>
    </row>
    <row r="2081" spans="1:7" x14ac:dyDescent="0.25">
      <c r="A2081">
        <v>68289268</v>
      </c>
      <c r="B2081">
        <v>104563</v>
      </c>
      <c r="C2081" t="s">
        <v>14189</v>
      </c>
      <c r="D2081" t="s">
        <v>12200</v>
      </c>
      <c r="E2081" t="s">
        <v>108</v>
      </c>
      <c r="G2081" s="4" t="s">
        <v>2079</v>
      </c>
    </row>
    <row r="2082" spans="1:7" x14ac:dyDescent="0.25">
      <c r="A2082">
        <v>68289269</v>
      </c>
      <c r="B2082">
        <v>104562</v>
      </c>
      <c r="C2082" t="s">
        <v>14190</v>
      </c>
      <c r="D2082" t="s">
        <v>12200</v>
      </c>
      <c r="E2082" t="s">
        <v>967</v>
      </c>
      <c r="G2082" s="4" t="s">
        <v>2080</v>
      </c>
    </row>
    <row r="2083" spans="1:7" x14ac:dyDescent="0.25">
      <c r="A2083">
        <v>68289270</v>
      </c>
      <c r="B2083">
        <v>104565</v>
      </c>
      <c r="C2083" t="s">
        <v>14191</v>
      </c>
      <c r="D2083" t="s">
        <v>12200</v>
      </c>
      <c r="E2083" t="s">
        <v>968</v>
      </c>
      <c r="G2083" s="4" t="s">
        <v>2081</v>
      </c>
    </row>
    <row r="2084" spans="1:7" x14ac:dyDescent="0.25">
      <c r="A2084">
        <v>68288486</v>
      </c>
      <c r="B2084">
        <v>103930</v>
      </c>
      <c r="C2084" t="s">
        <v>5405</v>
      </c>
      <c r="D2084" t="s">
        <v>12200</v>
      </c>
      <c r="E2084" t="s">
        <v>969</v>
      </c>
      <c r="G2084" s="4" t="s">
        <v>2082</v>
      </c>
    </row>
    <row r="2085" spans="1:7" x14ac:dyDescent="0.25">
      <c r="A2085">
        <v>68288488</v>
      </c>
      <c r="B2085">
        <v>104526</v>
      </c>
      <c r="C2085" t="s">
        <v>14192</v>
      </c>
      <c r="D2085" t="s">
        <v>12200</v>
      </c>
      <c r="E2085" t="s">
        <v>970</v>
      </c>
      <c r="G2085" s="4" t="s">
        <v>2083</v>
      </c>
    </row>
    <row r="2086" spans="1:7" x14ac:dyDescent="0.25">
      <c r="A2086">
        <v>68289267</v>
      </c>
      <c r="B2086">
        <v>104528</v>
      </c>
      <c r="C2086" t="s">
        <v>14193</v>
      </c>
      <c r="D2086" t="s">
        <v>12200</v>
      </c>
      <c r="E2086" t="s">
        <v>971</v>
      </c>
      <c r="G2086" s="4" t="s">
        <v>2084</v>
      </c>
    </row>
    <row r="2087" spans="1:7" x14ac:dyDescent="0.25">
      <c r="A2087">
        <v>68285079</v>
      </c>
      <c r="B2087">
        <v>104435</v>
      </c>
      <c r="C2087" t="s">
        <v>14194</v>
      </c>
      <c r="D2087" t="s">
        <v>12200</v>
      </c>
      <c r="E2087" t="s">
        <v>877</v>
      </c>
      <c r="G2087" s="4" t="s">
        <v>2085</v>
      </c>
    </row>
    <row r="2088" spans="1:7" x14ac:dyDescent="0.25">
      <c r="A2088">
        <v>68285080</v>
      </c>
      <c r="B2088">
        <v>104437</v>
      </c>
      <c r="C2088" t="s">
        <v>14195</v>
      </c>
      <c r="D2088" t="s">
        <v>12200</v>
      </c>
      <c r="E2088" t="s">
        <v>877</v>
      </c>
      <c r="G2088" s="4" t="s">
        <v>2086</v>
      </c>
    </row>
    <row r="2089" spans="1:7" x14ac:dyDescent="0.25">
      <c r="A2089">
        <v>68285081</v>
      </c>
      <c r="B2089">
        <v>104420</v>
      </c>
      <c r="C2089" t="s">
        <v>14196</v>
      </c>
      <c r="D2089" t="s">
        <v>12200</v>
      </c>
      <c r="E2089" t="s">
        <v>211</v>
      </c>
      <c r="G2089" s="4" t="s">
        <v>2087</v>
      </c>
    </row>
    <row r="2090" spans="1:7" x14ac:dyDescent="0.25">
      <c r="A2090">
        <v>68284432</v>
      </c>
      <c r="B2090">
        <v>104394</v>
      </c>
      <c r="C2090" t="s">
        <v>14197</v>
      </c>
      <c r="D2090" t="s">
        <v>12200</v>
      </c>
      <c r="E2090" t="s">
        <v>842</v>
      </c>
      <c r="G2090" s="4" t="s">
        <v>2088</v>
      </c>
    </row>
    <row r="2091" spans="1:7" x14ac:dyDescent="0.25">
      <c r="A2091">
        <v>68285078</v>
      </c>
      <c r="B2091">
        <v>104436</v>
      </c>
      <c r="C2091" t="s">
        <v>14198</v>
      </c>
      <c r="D2091" t="s">
        <v>12200</v>
      </c>
      <c r="E2091" t="s">
        <v>877</v>
      </c>
      <c r="G2091" s="4" t="s">
        <v>2089</v>
      </c>
    </row>
    <row r="2092" spans="1:7" x14ac:dyDescent="0.25">
      <c r="A2092">
        <v>68285383</v>
      </c>
      <c r="B2092">
        <v>105756</v>
      </c>
      <c r="C2092" t="s">
        <v>14199</v>
      </c>
      <c r="D2092" t="s">
        <v>12200</v>
      </c>
      <c r="E2092" t="s">
        <v>269</v>
      </c>
      <c r="G2092" s="4" t="s">
        <v>2090</v>
      </c>
    </row>
    <row r="2093" spans="1:7" x14ac:dyDescent="0.25">
      <c r="A2093">
        <v>68285613</v>
      </c>
      <c r="B2093">
        <v>104475</v>
      </c>
      <c r="C2093" t="s">
        <v>14200</v>
      </c>
      <c r="D2093" t="s">
        <v>12200</v>
      </c>
      <c r="E2093" t="s">
        <v>828</v>
      </c>
      <c r="G2093" s="4" t="s">
        <v>2091</v>
      </c>
    </row>
    <row r="2094" spans="1:7" x14ac:dyDescent="0.25">
      <c r="A2094">
        <v>68285616</v>
      </c>
      <c r="B2094">
        <v>104169</v>
      </c>
      <c r="C2094" t="s">
        <v>14201</v>
      </c>
      <c r="D2094" t="s">
        <v>12200</v>
      </c>
      <c r="E2094" t="s">
        <v>972</v>
      </c>
      <c r="G2094" s="4" t="s">
        <v>2092</v>
      </c>
    </row>
    <row r="2095" spans="1:7" x14ac:dyDescent="0.25">
      <c r="A2095">
        <v>68285082</v>
      </c>
      <c r="B2095">
        <v>104434</v>
      </c>
      <c r="C2095" t="s">
        <v>14202</v>
      </c>
      <c r="D2095" t="s">
        <v>12200</v>
      </c>
      <c r="E2095" t="s">
        <v>877</v>
      </c>
      <c r="G2095" s="4" t="s">
        <v>2093</v>
      </c>
    </row>
    <row r="2096" spans="1:7" x14ac:dyDescent="0.25">
      <c r="A2096">
        <v>68285083</v>
      </c>
      <c r="B2096">
        <v>104431</v>
      </c>
      <c r="C2096" t="s">
        <v>14203</v>
      </c>
      <c r="D2096" t="s">
        <v>12200</v>
      </c>
      <c r="E2096" t="s">
        <v>877</v>
      </c>
      <c r="G2096" s="4" t="s">
        <v>2094</v>
      </c>
    </row>
    <row r="2097" spans="1:7" x14ac:dyDescent="0.25">
      <c r="A2097">
        <v>68285084</v>
      </c>
      <c r="B2097">
        <v>104430</v>
      </c>
      <c r="C2097" t="s">
        <v>14204</v>
      </c>
      <c r="D2097" t="s">
        <v>12200</v>
      </c>
      <c r="E2097" t="s">
        <v>877</v>
      </c>
      <c r="G2097" s="4" t="s">
        <v>2095</v>
      </c>
    </row>
    <row r="2098" spans="1:7" x14ac:dyDescent="0.25">
      <c r="A2098">
        <v>68291829</v>
      </c>
      <c r="B2098">
        <v>78796</v>
      </c>
      <c r="C2098" t="s">
        <v>14205</v>
      </c>
      <c r="D2098" t="s">
        <v>12200</v>
      </c>
      <c r="E2098" t="s">
        <v>973</v>
      </c>
      <c r="G2098" s="4" t="s">
        <v>2096</v>
      </c>
    </row>
    <row r="2099" spans="1:7" x14ac:dyDescent="0.25">
      <c r="A2099">
        <v>68291830</v>
      </c>
      <c r="B2099">
        <v>78792</v>
      </c>
      <c r="C2099" t="s">
        <v>14206</v>
      </c>
      <c r="D2099" t="s">
        <v>12200</v>
      </c>
      <c r="E2099" t="s">
        <v>973</v>
      </c>
      <c r="G2099" s="4" t="s">
        <v>2097</v>
      </c>
    </row>
    <row r="2100" spans="1:7" x14ac:dyDescent="0.25">
      <c r="A2100">
        <v>68290855</v>
      </c>
      <c r="B2100">
        <v>104827</v>
      </c>
      <c r="C2100" t="s">
        <v>14207</v>
      </c>
      <c r="D2100" t="s">
        <v>12200</v>
      </c>
      <c r="E2100" t="s">
        <v>332</v>
      </c>
      <c r="G2100" s="4" t="s">
        <v>2098</v>
      </c>
    </row>
    <row r="2101" spans="1:7" x14ac:dyDescent="0.25">
      <c r="A2101">
        <v>68290856</v>
      </c>
      <c r="B2101">
        <v>104828</v>
      </c>
      <c r="C2101" t="s">
        <v>14208</v>
      </c>
      <c r="D2101" t="s">
        <v>12200</v>
      </c>
      <c r="E2101" t="s">
        <v>332</v>
      </c>
      <c r="G2101" s="4" t="s">
        <v>2099</v>
      </c>
    </row>
    <row r="2102" spans="1:7" x14ac:dyDescent="0.25">
      <c r="A2102">
        <v>68290857</v>
      </c>
      <c r="B2102">
        <v>104829</v>
      </c>
      <c r="C2102" t="s">
        <v>14209</v>
      </c>
      <c r="D2102" t="s">
        <v>12200</v>
      </c>
      <c r="E2102" t="s">
        <v>332</v>
      </c>
      <c r="G2102" s="4" t="s">
        <v>2100</v>
      </c>
    </row>
    <row r="2103" spans="1:7" x14ac:dyDescent="0.25">
      <c r="A2103">
        <v>68293274</v>
      </c>
      <c r="B2103">
        <v>104830</v>
      </c>
      <c r="C2103" t="s">
        <v>14210</v>
      </c>
      <c r="D2103" t="s">
        <v>12200</v>
      </c>
      <c r="E2103" t="s">
        <v>332</v>
      </c>
      <c r="G2103" s="4" t="s">
        <v>2101</v>
      </c>
    </row>
    <row r="2104" spans="1:7" x14ac:dyDescent="0.25">
      <c r="A2104">
        <v>68293275</v>
      </c>
      <c r="B2104">
        <v>104831</v>
      </c>
      <c r="C2104" t="s">
        <v>14211</v>
      </c>
      <c r="D2104" t="s">
        <v>12200</v>
      </c>
      <c r="E2104" t="s">
        <v>332</v>
      </c>
      <c r="G2104" s="4" t="s">
        <v>2102</v>
      </c>
    </row>
    <row r="2105" spans="1:7" x14ac:dyDescent="0.25">
      <c r="A2105">
        <v>68293472</v>
      </c>
      <c r="B2105">
        <v>104599</v>
      </c>
      <c r="C2105" t="s">
        <v>6058</v>
      </c>
      <c r="D2105" t="s">
        <v>12200</v>
      </c>
      <c r="E2105" t="s">
        <v>974</v>
      </c>
      <c r="G2105" s="4" t="s">
        <v>2103</v>
      </c>
    </row>
    <row r="2106" spans="1:7" x14ac:dyDescent="0.25">
      <c r="A2106">
        <v>68291831</v>
      </c>
      <c r="B2106">
        <v>104675</v>
      </c>
      <c r="C2106" t="s">
        <v>14212</v>
      </c>
      <c r="D2106" t="s">
        <v>12200</v>
      </c>
      <c r="E2106" t="s">
        <v>975</v>
      </c>
      <c r="G2106" s="4" t="s">
        <v>2104</v>
      </c>
    </row>
    <row r="2107" spans="1:7" x14ac:dyDescent="0.25">
      <c r="A2107">
        <v>68291832</v>
      </c>
      <c r="B2107">
        <v>78795</v>
      </c>
      <c r="C2107" t="s">
        <v>14213</v>
      </c>
      <c r="D2107" t="s">
        <v>12200</v>
      </c>
      <c r="E2107" t="s">
        <v>973</v>
      </c>
      <c r="G2107" s="4" t="s">
        <v>2105</v>
      </c>
    </row>
    <row r="2108" spans="1:7" x14ac:dyDescent="0.25">
      <c r="A2108">
        <v>68290784</v>
      </c>
      <c r="B2108">
        <v>104625</v>
      </c>
      <c r="C2108" t="s">
        <v>14214</v>
      </c>
      <c r="D2108" t="s">
        <v>12200</v>
      </c>
      <c r="E2108" t="s">
        <v>976</v>
      </c>
      <c r="G2108" s="4" t="s">
        <v>2106</v>
      </c>
    </row>
    <row r="2109" spans="1:7" x14ac:dyDescent="0.25">
      <c r="A2109">
        <v>68289271</v>
      </c>
      <c r="B2109">
        <v>104254</v>
      </c>
      <c r="C2109" t="s">
        <v>14215</v>
      </c>
      <c r="D2109" t="s">
        <v>12200</v>
      </c>
      <c r="E2109" t="s">
        <v>79</v>
      </c>
      <c r="G2109" s="4" t="s">
        <v>2107</v>
      </c>
    </row>
    <row r="2110" spans="1:7" x14ac:dyDescent="0.25">
      <c r="A2110">
        <v>68289578</v>
      </c>
      <c r="B2110">
        <v>102920</v>
      </c>
      <c r="C2110" t="s">
        <v>14216</v>
      </c>
      <c r="D2110" t="s">
        <v>12200</v>
      </c>
      <c r="E2110" t="s">
        <v>977</v>
      </c>
      <c r="G2110" s="4" t="s">
        <v>2108</v>
      </c>
    </row>
    <row r="2111" spans="1:7" x14ac:dyDescent="0.25">
      <c r="A2111">
        <v>68289579</v>
      </c>
      <c r="B2111">
        <v>104566</v>
      </c>
      <c r="C2111" t="s">
        <v>14217</v>
      </c>
      <c r="D2111" t="s">
        <v>12200</v>
      </c>
      <c r="E2111" t="s">
        <v>977</v>
      </c>
      <c r="G2111" s="4" t="s">
        <v>2109</v>
      </c>
    </row>
    <row r="2112" spans="1:7" x14ac:dyDescent="0.25">
      <c r="A2112">
        <v>68290788</v>
      </c>
      <c r="B2112">
        <v>104626</v>
      </c>
      <c r="C2112" t="s">
        <v>14218</v>
      </c>
      <c r="D2112" t="s">
        <v>12200</v>
      </c>
      <c r="E2112" t="s">
        <v>976</v>
      </c>
      <c r="G2112" s="4" t="s">
        <v>2110</v>
      </c>
    </row>
    <row r="2113" spans="1:7" x14ac:dyDescent="0.25">
      <c r="A2113">
        <v>68290789</v>
      </c>
      <c r="B2113">
        <v>104628</v>
      </c>
      <c r="C2113" t="s">
        <v>14219</v>
      </c>
      <c r="D2113" t="s">
        <v>12200</v>
      </c>
      <c r="E2113" t="s">
        <v>976</v>
      </c>
      <c r="G2113" s="4" t="s">
        <v>2111</v>
      </c>
    </row>
    <row r="2114" spans="1:7" x14ac:dyDescent="0.25">
      <c r="A2114">
        <v>68290790</v>
      </c>
      <c r="B2114">
        <v>104220</v>
      </c>
      <c r="C2114" t="s">
        <v>14220</v>
      </c>
      <c r="D2114" t="s">
        <v>12200</v>
      </c>
      <c r="E2114" t="s">
        <v>978</v>
      </c>
      <c r="G2114" s="4" t="s">
        <v>2112</v>
      </c>
    </row>
    <row r="2115" spans="1:7" x14ac:dyDescent="0.25">
      <c r="A2115">
        <v>68290785</v>
      </c>
      <c r="B2115">
        <v>104627</v>
      </c>
      <c r="C2115" t="s">
        <v>14221</v>
      </c>
      <c r="D2115" t="s">
        <v>12200</v>
      </c>
      <c r="E2115" t="s">
        <v>976</v>
      </c>
      <c r="G2115" s="4" t="s">
        <v>2113</v>
      </c>
    </row>
    <row r="2116" spans="1:7" x14ac:dyDescent="0.25">
      <c r="A2116">
        <v>68290786</v>
      </c>
      <c r="B2116">
        <v>104620</v>
      </c>
      <c r="C2116" t="s">
        <v>14222</v>
      </c>
      <c r="D2116" t="s">
        <v>12200</v>
      </c>
      <c r="E2116" t="s">
        <v>929</v>
      </c>
      <c r="G2116" s="4" t="s">
        <v>2114</v>
      </c>
    </row>
    <row r="2117" spans="1:7" x14ac:dyDescent="0.25">
      <c r="A2117">
        <v>68290787</v>
      </c>
      <c r="B2117">
        <v>104624</v>
      </c>
      <c r="C2117" t="s">
        <v>14223</v>
      </c>
      <c r="D2117" t="s">
        <v>12200</v>
      </c>
      <c r="E2117" t="s">
        <v>976</v>
      </c>
      <c r="G2117" s="4" t="s">
        <v>2115</v>
      </c>
    </row>
    <row r="2118" spans="1:7" x14ac:dyDescent="0.25">
      <c r="A2118">
        <v>68284068</v>
      </c>
      <c r="B2118">
        <v>104388</v>
      </c>
      <c r="C2118" t="s">
        <v>14224</v>
      </c>
      <c r="D2118" t="s">
        <v>12200</v>
      </c>
      <c r="E2118" t="s">
        <v>842</v>
      </c>
      <c r="G2118" s="4" t="s">
        <v>2116</v>
      </c>
    </row>
    <row r="2119" spans="1:7" x14ac:dyDescent="0.25">
      <c r="A2119">
        <v>68277946</v>
      </c>
      <c r="B2119">
        <v>73381</v>
      </c>
      <c r="C2119" t="s">
        <v>14225</v>
      </c>
      <c r="D2119" t="s">
        <v>12200</v>
      </c>
      <c r="E2119" t="s">
        <v>979</v>
      </c>
      <c r="G2119" s="4" t="s">
        <v>2117</v>
      </c>
    </row>
    <row r="2120" spans="1:7" x14ac:dyDescent="0.25">
      <c r="A2120">
        <v>68277947</v>
      </c>
      <c r="B2120">
        <v>73403</v>
      </c>
      <c r="C2120" t="s">
        <v>14226</v>
      </c>
      <c r="D2120" t="s">
        <v>12200</v>
      </c>
      <c r="E2120" t="s">
        <v>979</v>
      </c>
      <c r="G2120" s="4" t="s">
        <v>2118</v>
      </c>
    </row>
    <row r="2121" spans="1:7" x14ac:dyDescent="0.25">
      <c r="A2121">
        <v>68277948</v>
      </c>
      <c r="B2121">
        <v>104028</v>
      </c>
      <c r="C2121" t="s">
        <v>14227</v>
      </c>
      <c r="D2121" t="s">
        <v>12200</v>
      </c>
      <c r="E2121" t="s">
        <v>980</v>
      </c>
      <c r="G2121" s="4" t="s">
        <v>2119</v>
      </c>
    </row>
    <row r="2122" spans="1:7" x14ac:dyDescent="0.25">
      <c r="A2122">
        <v>68277187</v>
      </c>
      <c r="B2122">
        <v>96851</v>
      </c>
      <c r="C2122" t="s">
        <v>14228</v>
      </c>
      <c r="D2122" t="s">
        <v>12200</v>
      </c>
      <c r="E2122" t="s">
        <v>850</v>
      </c>
      <c r="G2122" s="4" t="s">
        <v>2120</v>
      </c>
    </row>
    <row r="2123" spans="1:7" x14ac:dyDescent="0.25">
      <c r="A2123">
        <v>68277944</v>
      </c>
      <c r="B2123">
        <v>104024</v>
      </c>
      <c r="C2123" t="s">
        <v>14229</v>
      </c>
      <c r="D2123" t="s">
        <v>12200</v>
      </c>
      <c r="E2123" t="s">
        <v>715</v>
      </c>
      <c r="G2123" s="4" t="s">
        <v>2121</v>
      </c>
    </row>
    <row r="2124" spans="1:7" x14ac:dyDescent="0.25">
      <c r="A2124">
        <v>68277945</v>
      </c>
      <c r="B2124">
        <v>104027</v>
      </c>
      <c r="C2124" t="s">
        <v>14230</v>
      </c>
      <c r="D2124" t="s">
        <v>12200</v>
      </c>
      <c r="E2124" t="s">
        <v>980</v>
      </c>
      <c r="G2124" s="4" t="s">
        <v>2122</v>
      </c>
    </row>
    <row r="2125" spans="1:7" x14ac:dyDescent="0.25">
      <c r="A2125">
        <v>68278981</v>
      </c>
      <c r="B2125">
        <v>104002</v>
      </c>
      <c r="C2125" t="s">
        <v>14231</v>
      </c>
      <c r="D2125" t="s">
        <v>12200</v>
      </c>
      <c r="E2125" t="s">
        <v>981</v>
      </c>
      <c r="G2125" s="4" t="s">
        <v>2123</v>
      </c>
    </row>
    <row r="2126" spans="1:7" x14ac:dyDescent="0.25">
      <c r="A2126">
        <v>68278982</v>
      </c>
      <c r="B2126">
        <v>104093</v>
      </c>
      <c r="C2126" t="s">
        <v>14232</v>
      </c>
      <c r="D2126" t="s">
        <v>12200</v>
      </c>
      <c r="E2126" t="s">
        <v>982</v>
      </c>
      <c r="G2126" s="4" t="s">
        <v>2124</v>
      </c>
    </row>
    <row r="2127" spans="1:7" x14ac:dyDescent="0.25">
      <c r="A2127">
        <v>68278983</v>
      </c>
      <c r="B2127">
        <v>104029</v>
      </c>
      <c r="C2127" t="s">
        <v>14233</v>
      </c>
      <c r="D2127" t="s">
        <v>12200</v>
      </c>
      <c r="E2127" t="s">
        <v>602</v>
      </c>
      <c r="G2127" s="4" t="s">
        <v>2125</v>
      </c>
    </row>
    <row r="2128" spans="1:7" x14ac:dyDescent="0.25">
      <c r="A2128">
        <v>68277949</v>
      </c>
      <c r="B2128">
        <v>104001</v>
      </c>
      <c r="C2128" t="s">
        <v>14234</v>
      </c>
      <c r="D2128" t="s">
        <v>12200</v>
      </c>
      <c r="E2128" t="s">
        <v>983</v>
      </c>
      <c r="G2128" s="4" t="s">
        <v>2126</v>
      </c>
    </row>
    <row r="2129" spans="1:7" x14ac:dyDescent="0.25">
      <c r="A2129">
        <v>68277950</v>
      </c>
      <c r="B2129">
        <v>103334</v>
      </c>
      <c r="C2129" t="s">
        <v>14235</v>
      </c>
      <c r="D2129" t="s">
        <v>12200</v>
      </c>
      <c r="E2129" t="s">
        <v>984</v>
      </c>
      <c r="G2129" s="4" t="s">
        <v>2127</v>
      </c>
    </row>
    <row r="2130" spans="1:7" x14ac:dyDescent="0.25">
      <c r="A2130">
        <v>68278980</v>
      </c>
      <c r="B2130">
        <v>103430</v>
      </c>
      <c r="C2130" t="s">
        <v>14236</v>
      </c>
      <c r="D2130" t="s">
        <v>12200</v>
      </c>
      <c r="E2130" t="s">
        <v>859</v>
      </c>
      <c r="G2130" s="4" t="s">
        <v>2128</v>
      </c>
    </row>
    <row r="2131" spans="1:7" x14ac:dyDescent="0.25">
      <c r="A2131">
        <v>68277178</v>
      </c>
      <c r="B2131">
        <v>103991</v>
      </c>
      <c r="C2131" t="s">
        <v>14237</v>
      </c>
      <c r="D2131" t="s">
        <v>12200</v>
      </c>
      <c r="E2131" t="s">
        <v>847</v>
      </c>
      <c r="G2131" s="4" t="s">
        <v>2129</v>
      </c>
    </row>
    <row r="2132" spans="1:7" x14ac:dyDescent="0.25">
      <c r="A2132">
        <v>68277179</v>
      </c>
      <c r="B2132">
        <v>103990</v>
      </c>
      <c r="C2132" t="s">
        <v>14238</v>
      </c>
      <c r="D2132" t="s">
        <v>12200</v>
      </c>
      <c r="E2132" t="s">
        <v>850</v>
      </c>
      <c r="G2132" s="4" t="s">
        <v>2130</v>
      </c>
    </row>
    <row r="2133" spans="1:7" x14ac:dyDescent="0.25">
      <c r="A2133">
        <v>68277180</v>
      </c>
      <c r="B2133">
        <v>96879</v>
      </c>
      <c r="C2133" t="s">
        <v>14239</v>
      </c>
      <c r="D2133" t="s">
        <v>12200</v>
      </c>
      <c r="E2133" t="s">
        <v>850</v>
      </c>
      <c r="G2133" s="4" t="s">
        <v>2131</v>
      </c>
    </row>
    <row r="2134" spans="1:7" x14ac:dyDescent="0.25">
      <c r="A2134">
        <v>68276801</v>
      </c>
      <c r="B2134">
        <v>103957</v>
      </c>
      <c r="C2134" t="s">
        <v>14240</v>
      </c>
      <c r="D2134" t="s">
        <v>12200</v>
      </c>
      <c r="E2134" t="s">
        <v>934</v>
      </c>
      <c r="G2134" s="4" t="s">
        <v>2132</v>
      </c>
    </row>
    <row r="2135" spans="1:7" x14ac:dyDescent="0.25">
      <c r="A2135">
        <v>68277011</v>
      </c>
      <c r="B2135">
        <v>104485</v>
      </c>
      <c r="C2135" t="s">
        <v>14241</v>
      </c>
      <c r="D2135" t="s">
        <v>12200</v>
      </c>
      <c r="E2135" t="s">
        <v>985</v>
      </c>
      <c r="G2135" s="4" t="s">
        <v>2133</v>
      </c>
    </row>
    <row r="2136" spans="1:7" x14ac:dyDescent="0.25">
      <c r="A2136">
        <v>68277177</v>
      </c>
      <c r="B2136">
        <v>103883</v>
      </c>
      <c r="C2136" t="s">
        <v>14242</v>
      </c>
      <c r="D2136" t="s">
        <v>12200</v>
      </c>
      <c r="E2136" t="s">
        <v>986</v>
      </c>
      <c r="G2136" s="4" t="s">
        <v>2134</v>
      </c>
    </row>
    <row r="2137" spans="1:7" x14ac:dyDescent="0.25">
      <c r="A2137">
        <v>68277184</v>
      </c>
      <c r="B2137">
        <v>103998</v>
      </c>
      <c r="C2137" t="s">
        <v>14243</v>
      </c>
      <c r="D2137" t="s">
        <v>12200</v>
      </c>
      <c r="E2137" t="s">
        <v>431</v>
      </c>
      <c r="G2137" s="4" t="s">
        <v>2135</v>
      </c>
    </row>
    <row r="2138" spans="1:7" x14ac:dyDescent="0.25">
      <c r="A2138">
        <v>68277185</v>
      </c>
      <c r="B2138">
        <v>103999</v>
      </c>
      <c r="C2138" t="s">
        <v>14244</v>
      </c>
      <c r="D2138" t="s">
        <v>12200</v>
      </c>
      <c r="E2138" t="s">
        <v>431</v>
      </c>
      <c r="G2138" s="4" t="s">
        <v>2136</v>
      </c>
    </row>
    <row r="2139" spans="1:7" x14ac:dyDescent="0.25">
      <c r="A2139">
        <v>68277186</v>
      </c>
      <c r="B2139">
        <v>103993</v>
      </c>
      <c r="C2139" t="s">
        <v>14245</v>
      </c>
      <c r="D2139" t="s">
        <v>12200</v>
      </c>
      <c r="E2139" t="s">
        <v>987</v>
      </c>
      <c r="G2139" s="4" t="s">
        <v>2137</v>
      </c>
    </row>
    <row r="2140" spans="1:7" x14ac:dyDescent="0.25">
      <c r="A2140">
        <v>68277181</v>
      </c>
      <c r="B2140">
        <v>103884</v>
      </c>
      <c r="C2140" t="s">
        <v>14246</v>
      </c>
      <c r="D2140" t="s">
        <v>12200</v>
      </c>
      <c r="E2140" t="s">
        <v>988</v>
      </c>
      <c r="G2140" s="4" t="s">
        <v>2138</v>
      </c>
    </row>
    <row r="2141" spans="1:7" x14ac:dyDescent="0.25">
      <c r="A2141">
        <v>68277182</v>
      </c>
      <c r="B2141">
        <v>103997</v>
      </c>
      <c r="C2141" t="s">
        <v>14247</v>
      </c>
      <c r="D2141" t="s">
        <v>12200</v>
      </c>
      <c r="E2141" t="s">
        <v>847</v>
      </c>
      <c r="G2141" s="4" t="s">
        <v>2139</v>
      </c>
    </row>
    <row r="2142" spans="1:7" x14ac:dyDescent="0.25">
      <c r="A2142">
        <v>68277183</v>
      </c>
      <c r="B2142">
        <v>103992</v>
      </c>
      <c r="C2142" t="s">
        <v>14248</v>
      </c>
      <c r="D2142" t="s">
        <v>12200</v>
      </c>
      <c r="E2142" t="s">
        <v>847</v>
      </c>
      <c r="G2142" s="4" t="s">
        <v>2140</v>
      </c>
    </row>
    <row r="2143" spans="1:7" x14ac:dyDescent="0.25">
      <c r="A2143">
        <v>68281617</v>
      </c>
      <c r="B2143">
        <v>104252</v>
      </c>
      <c r="C2143" t="s">
        <v>14249</v>
      </c>
      <c r="D2143" t="s">
        <v>12200</v>
      </c>
      <c r="E2143" t="s">
        <v>989</v>
      </c>
      <c r="G2143" s="4" t="s">
        <v>2141</v>
      </c>
    </row>
    <row r="2144" spans="1:7" x14ac:dyDescent="0.25">
      <c r="A2144">
        <v>68281624</v>
      </c>
      <c r="B2144">
        <v>104253</v>
      </c>
      <c r="C2144" t="s">
        <v>14250</v>
      </c>
      <c r="D2144" t="s">
        <v>12200</v>
      </c>
      <c r="E2144" t="s">
        <v>79</v>
      </c>
      <c r="G2144" s="4" t="s">
        <v>2142</v>
      </c>
    </row>
    <row r="2145" spans="1:7" x14ac:dyDescent="0.25">
      <c r="A2145">
        <v>68282487</v>
      </c>
      <c r="B2145">
        <v>103262</v>
      </c>
      <c r="C2145" t="s">
        <v>14251</v>
      </c>
      <c r="D2145" t="s">
        <v>12200</v>
      </c>
      <c r="E2145" t="s">
        <v>990</v>
      </c>
      <c r="G2145" s="4" t="s">
        <v>2143</v>
      </c>
    </row>
    <row r="2146" spans="1:7" x14ac:dyDescent="0.25">
      <c r="A2146">
        <v>68281491</v>
      </c>
      <c r="B2146">
        <v>104204</v>
      </c>
      <c r="C2146" t="s">
        <v>14252</v>
      </c>
      <c r="D2146" t="s">
        <v>12200</v>
      </c>
      <c r="E2146" t="s">
        <v>253</v>
      </c>
      <c r="G2146" s="4" t="s">
        <v>2144</v>
      </c>
    </row>
    <row r="2147" spans="1:7" x14ac:dyDescent="0.25">
      <c r="A2147">
        <v>68281492</v>
      </c>
      <c r="B2147">
        <v>104203</v>
      </c>
      <c r="C2147" t="s">
        <v>14253</v>
      </c>
      <c r="D2147" t="s">
        <v>12200</v>
      </c>
      <c r="E2147" t="s">
        <v>253</v>
      </c>
      <c r="G2147" s="4" t="s">
        <v>2145</v>
      </c>
    </row>
    <row r="2148" spans="1:7" x14ac:dyDescent="0.25">
      <c r="A2148">
        <v>68281493</v>
      </c>
      <c r="B2148">
        <v>104206</v>
      </c>
      <c r="C2148" t="s">
        <v>14254</v>
      </c>
      <c r="D2148" t="s">
        <v>12200</v>
      </c>
      <c r="E2148" t="s">
        <v>253</v>
      </c>
      <c r="G2148" s="4" t="s">
        <v>2146</v>
      </c>
    </row>
    <row r="2149" spans="1:7" x14ac:dyDescent="0.25">
      <c r="A2149">
        <v>68283389</v>
      </c>
      <c r="B2149">
        <v>104244</v>
      </c>
      <c r="C2149" t="s">
        <v>14255</v>
      </c>
      <c r="D2149" t="s">
        <v>12200</v>
      </c>
      <c r="E2149" t="s">
        <v>910</v>
      </c>
      <c r="G2149" s="4" t="s">
        <v>2147</v>
      </c>
    </row>
    <row r="2150" spans="1:7" x14ac:dyDescent="0.25">
      <c r="A2150">
        <v>68283390</v>
      </c>
      <c r="B2150">
        <v>104247</v>
      </c>
      <c r="C2150" t="s">
        <v>14256</v>
      </c>
      <c r="D2150" t="s">
        <v>12200</v>
      </c>
      <c r="E2150" t="s">
        <v>910</v>
      </c>
      <c r="G2150" s="4" t="s">
        <v>2148</v>
      </c>
    </row>
    <row r="2151" spans="1:7" x14ac:dyDescent="0.25">
      <c r="A2151">
        <v>68284067</v>
      </c>
      <c r="B2151">
        <v>104389</v>
      </c>
      <c r="C2151" t="s">
        <v>14257</v>
      </c>
      <c r="D2151" t="s">
        <v>12200</v>
      </c>
      <c r="E2151" t="s">
        <v>790</v>
      </c>
      <c r="G2151" s="4" t="s">
        <v>2149</v>
      </c>
    </row>
    <row r="2152" spans="1:7" x14ac:dyDescent="0.25">
      <c r="A2152">
        <v>68282896</v>
      </c>
      <c r="B2152">
        <v>104343</v>
      </c>
      <c r="C2152" t="s">
        <v>14258</v>
      </c>
      <c r="D2152" t="s">
        <v>12200</v>
      </c>
      <c r="E2152" t="s">
        <v>991</v>
      </c>
      <c r="G2152" s="4" t="s">
        <v>2150</v>
      </c>
    </row>
    <row r="2153" spans="1:7" x14ac:dyDescent="0.25">
      <c r="A2153">
        <v>68282897</v>
      </c>
      <c r="B2153">
        <v>104344</v>
      </c>
      <c r="C2153" t="s">
        <v>14259</v>
      </c>
      <c r="D2153" t="s">
        <v>12200</v>
      </c>
      <c r="E2153" t="s">
        <v>991</v>
      </c>
      <c r="G2153" s="4" t="s">
        <v>2151</v>
      </c>
    </row>
    <row r="2154" spans="1:7" x14ac:dyDescent="0.25">
      <c r="A2154">
        <v>68282898</v>
      </c>
      <c r="B2154">
        <v>104345</v>
      </c>
      <c r="C2154" t="s">
        <v>14260</v>
      </c>
      <c r="D2154" t="s">
        <v>12200</v>
      </c>
      <c r="E2154" t="s">
        <v>991</v>
      </c>
      <c r="G2154" s="4" t="s">
        <v>2152</v>
      </c>
    </row>
    <row r="2155" spans="1:7" x14ac:dyDescent="0.25">
      <c r="A2155">
        <v>68280960</v>
      </c>
      <c r="B2155">
        <v>104151</v>
      </c>
      <c r="C2155" t="s">
        <v>14261</v>
      </c>
      <c r="D2155" t="s">
        <v>12200</v>
      </c>
      <c r="E2155" t="s">
        <v>992</v>
      </c>
      <c r="G2155" s="4" t="s">
        <v>2153</v>
      </c>
    </row>
    <row r="2156" spans="1:7" x14ac:dyDescent="0.25">
      <c r="A2156">
        <v>68280961</v>
      </c>
      <c r="B2156">
        <v>103153</v>
      </c>
      <c r="C2156" t="s">
        <v>14262</v>
      </c>
      <c r="D2156" t="s">
        <v>12200</v>
      </c>
      <c r="E2156" t="s">
        <v>993</v>
      </c>
      <c r="G2156" s="4" t="s">
        <v>2154</v>
      </c>
    </row>
    <row r="2157" spans="1:7" x14ac:dyDescent="0.25">
      <c r="A2157">
        <v>68280962</v>
      </c>
      <c r="B2157">
        <v>104154</v>
      </c>
      <c r="C2157" t="s">
        <v>14263</v>
      </c>
      <c r="D2157" t="s">
        <v>12200</v>
      </c>
      <c r="E2157" t="s">
        <v>994</v>
      </c>
      <c r="G2157" s="4" t="s">
        <v>2155</v>
      </c>
    </row>
    <row r="2158" spans="1:7" x14ac:dyDescent="0.25">
      <c r="A2158">
        <v>68278984</v>
      </c>
      <c r="B2158">
        <v>104026</v>
      </c>
      <c r="C2158" t="s">
        <v>14264</v>
      </c>
      <c r="D2158" t="s">
        <v>12200</v>
      </c>
      <c r="E2158" t="s">
        <v>981</v>
      </c>
      <c r="G2158" s="4" t="s">
        <v>2156</v>
      </c>
    </row>
    <row r="2159" spans="1:7" x14ac:dyDescent="0.25">
      <c r="A2159">
        <v>68278985</v>
      </c>
      <c r="B2159">
        <v>104025</v>
      </c>
      <c r="C2159" t="s">
        <v>14265</v>
      </c>
      <c r="D2159" t="s">
        <v>12200</v>
      </c>
      <c r="E2159" t="s">
        <v>981</v>
      </c>
      <c r="G2159" s="4" t="s">
        <v>2157</v>
      </c>
    </row>
    <row r="2160" spans="1:7" x14ac:dyDescent="0.25">
      <c r="A2160">
        <v>68279934</v>
      </c>
      <c r="B2160">
        <v>104148</v>
      </c>
      <c r="C2160" t="s">
        <v>14266</v>
      </c>
      <c r="D2160" t="s">
        <v>12200</v>
      </c>
      <c r="E2160" t="s">
        <v>995</v>
      </c>
      <c r="G2160" s="4" t="s">
        <v>2158</v>
      </c>
    </row>
    <row r="2161" spans="1:7" x14ac:dyDescent="0.25">
      <c r="A2161">
        <v>68281488</v>
      </c>
      <c r="B2161">
        <v>104205</v>
      </c>
      <c r="C2161" t="s">
        <v>14267</v>
      </c>
      <c r="D2161" t="s">
        <v>12200</v>
      </c>
      <c r="E2161" t="s">
        <v>253</v>
      </c>
      <c r="G2161" s="4" t="s">
        <v>2159</v>
      </c>
    </row>
    <row r="2162" spans="1:7" x14ac:dyDescent="0.25">
      <c r="A2162">
        <v>68281489</v>
      </c>
      <c r="B2162">
        <v>104003</v>
      </c>
      <c r="C2162" t="s">
        <v>14268</v>
      </c>
      <c r="D2162" t="s">
        <v>12200</v>
      </c>
      <c r="E2162" t="s">
        <v>996</v>
      </c>
      <c r="G2162" s="4" t="s">
        <v>2160</v>
      </c>
    </row>
    <row r="2163" spans="1:7" x14ac:dyDescent="0.25">
      <c r="A2163">
        <v>68281490</v>
      </c>
      <c r="B2163">
        <v>104202</v>
      </c>
      <c r="C2163" t="s">
        <v>14269</v>
      </c>
      <c r="D2163" t="s">
        <v>12200</v>
      </c>
      <c r="E2163" t="s">
        <v>253</v>
      </c>
      <c r="G2163" s="4" t="s">
        <v>2161</v>
      </c>
    </row>
    <row r="2164" spans="1:7" x14ac:dyDescent="0.25">
      <c r="A2164">
        <v>68280964</v>
      </c>
      <c r="B2164">
        <v>104150</v>
      </c>
      <c r="C2164" t="s">
        <v>14270</v>
      </c>
      <c r="D2164" t="s">
        <v>12200</v>
      </c>
      <c r="E2164" t="s">
        <v>993</v>
      </c>
      <c r="G2164" s="4" t="s">
        <v>2162</v>
      </c>
    </row>
    <row r="2165" spans="1:7" x14ac:dyDescent="0.25">
      <c r="A2165">
        <v>68280978</v>
      </c>
      <c r="B2165">
        <v>104215</v>
      </c>
      <c r="C2165" t="s">
        <v>14271</v>
      </c>
      <c r="D2165" t="s">
        <v>12200</v>
      </c>
      <c r="E2165" t="s">
        <v>997</v>
      </c>
      <c r="G2165" s="4" t="s">
        <v>2163</v>
      </c>
    </row>
    <row r="2166" spans="1:7" x14ac:dyDescent="0.25">
      <c r="A2166">
        <v>68280979</v>
      </c>
      <c r="B2166">
        <v>104216</v>
      </c>
      <c r="C2166" t="s">
        <v>14272</v>
      </c>
      <c r="D2166" t="s">
        <v>12200</v>
      </c>
      <c r="E2166" t="s">
        <v>997</v>
      </c>
      <c r="G2166" s="4" t="s">
        <v>2164</v>
      </c>
    </row>
    <row r="2167" spans="1:7" x14ac:dyDescent="0.25">
      <c r="A2167">
        <v>68144447</v>
      </c>
      <c r="B2167">
        <v>96102</v>
      </c>
      <c r="C2167" t="s">
        <v>14273</v>
      </c>
      <c r="D2167" t="s">
        <v>12200</v>
      </c>
      <c r="E2167" t="s">
        <v>506</v>
      </c>
      <c r="G2167" s="4" t="s">
        <v>2165</v>
      </c>
    </row>
    <row r="2168" spans="1:7" x14ac:dyDescent="0.25">
      <c r="A2168">
        <v>68144448</v>
      </c>
      <c r="B2168">
        <v>96186</v>
      </c>
      <c r="C2168" t="s">
        <v>14274</v>
      </c>
      <c r="D2168" t="s">
        <v>12200</v>
      </c>
      <c r="E2168" t="s">
        <v>880</v>
      </c>
      <c r="G2168" s="4" t="s">
        <v>2166</v>
      </c>
    </row>
    <row r="2169" spans="1:7" x14ac:dyDescent="0.25">
      <c r="A2169">
        <v>68144451</v>
      </c>
      <c r="B2169">
        <v>96189</v>
      </c>
      <c r="C2169" t="s">
        <v>14275</v>
      </c>
      <c r="D2169" t="s">
        <v>12200</v>
      </c>
      <c r="E2169" t="s">
        <v>118</v>
      </c>
      <c r="G2169" s="4" t="s">
        <v>2167</v>
      </c>
    </row>
    <row r="2170" spans="1:7" x14ac:dyDescent="0.25">
      <c r="A2170">
        <v>68143787</v>
      </c>
      <c r="B2170">
        <v>96183</v>
      </c>
      <c r="C2170" t="s">
        <v>14276</v>
      </c>
      <c r="D2170" t="s">
        <v>12200</v>
      </c>
      <c r="E2170" t="s">
        <v>262</v>
      </c>
      <c r="G2170" s="4" t="s">
        <v>2168</v>
      </c>
    </row>
    <row r="2171" spans="1:7" x14ac:dyDescent="0.25">
      <c r="A2171">
        <v>68143788</v>
      </c>
      <c r="B2171">
        <v>96184</v>
      </c>
      <c r="C2171" t="s">
        <v>14277</v>
      </c>
      <c r="D2171" t="s">
        <v>12200</v>
      </c>
      <c r="E2171" t="s">
        <v>262</v>
      </c>
      <c r="G2171" s="4" t="s">
        <v>2169</v>
      </c>
    </row>
    <row r="2172" spans="1:7" x14ac:dyDescent="0.25">
      <c r="A2172">
        <v>68143789</v>
      </c>
      <c r="B2172">
        <v>96185</v>
      </c>
      <c r="C2172" t="s">
        <v>14278</v>
      </c>
      <c r="D2172" t="s">
        <v>12200</v>
      </c>
      <c r="E2172" t="s">
        <v>998</v>
      </c>
      <c r="G2172" s="4" t="s">
        <v>2170</v>
      </c>
    </row>
    <row r="2173" spans="1:7" x14ac:dyDescent="0.25">
      <c r="A2173">
        <v>68144455</v>
      </c>
      <c r="B2173">
        <v>96257</v>
      </c>
      <c r="C2173" t="s">
        <v>14279</v>
      </c>
      <c r="D2173" t="s">
        <v>12200</v>
      </c>
      <c r="E2173" t="s">
        <v>999</v>
      </c>
      <c r="G2173" s="4" t="s">
        <v>2171</v>
      </c>
    </row>
    <row r="2174" spans="1:7" x14ac:dyDescent="0.25">
      <c r="A2174">
        <v>68145025</v>
      </c>
      <c r="B2174">
        <v>79492</v>
      </c>
      <c r="C2174" t="s">
        <v>14280</v>
      </c>
      <c r="D2174" t="s">
        <v>12200</v>
      </c>
      <c r="E2174" t="s">
        <v>1000</v>
      </c>
      <c r="G2174" s="4" t="s">
        <v>2172</v>
      </c>
    </row>
    <row r="2175" spans="1:7" x14ac:dyDescent="0.25">
      <c r="A2175">
        <v>68145028</v>
      </c>
      <c r="B2175">
        <v>90686</v>
      </c>
      <c r="C2175" t="s">
        <v>14281</v>
      </c>
      <c r="D2175" t="s">
        <v>12200</v>
      </c>
      <c r="E2175" t="s">
        <v>1001</v>
      </c>
      <c r="G2175" s="4" t="s">
        <v>2173</v>
      </c>
    </row>
    <row r="2176" spans="1:7" x14ac:dyDescent="0.25">
      <c r="A2176">
        <v>68144452</v>
      </c>
      <c r="B2176">
        <v>96201</v>
      </c>
      <c r="C2176" t="s">
        <v>14282</v>
      </c>
      <c r="D2176" t="s">
        <v>12200</v>
      </c>
      <c r="E2176" t="s">
        <v>506</v>
      </c>
      <c r="G2176" s="4" t="s">
        <v>2174</v>
      </c>
    </row>
    <row r="2177" spans="1:7" x14ac:dyDescent="0.25">
      <c r="A2177">
        <v>68144453</v>
      </c>
      <c r="B2177">
        <v>96255</v>
      </c>
      <c r="C2177" t="s">
        <v>14283</v>
      </c>
      <c r="D2177" t="s">
        <v>12200</v>
      </c>
      <c r="E2177" t="s">
        <v>999</v>
      </c>
      <c r="G2177" s="4" t="s">
        <v>2175</v>
      </c>
    </row>
    <row r="2178" spans="1:7" x14ac:dyDescent="0.25">
      <c r="A2178">
        <v>68144454</v>
      </c>
      <c r="B2178">
        <v>96256</v>
      </c>
      <c r="C2178" t="s">
        <v>14284</v>
      </c>
      <c r="D2178" t="s">
        <v>12200</v>
      </c>
      <c r="E2178" t="s">
        <v>999</v>
      </c>
      <c r="G2178" s="4" t="s">
        <v>2176</v>
      </c>
    </row>
    <row r="2179" spans="1:7" x14ac:dyDescent="0.25">
      <c r="A2179">
        <v>68143778</v>
      </c>
      <c r="B2179">
        <v>96174</v>
      </c>
      <c r="C2179" t="s">
        <v>14285</v>
      </c>
      <c r="D2179" t="s">
        <v>12200</v>
      </c>
      <c r="E2179" t="s">
        <v>262</v>
      </c>
      <c r="G2179" s="4" t="s">
        <v>2177</v>
      </c>
    </row>
    <row r="2180" spans="1:7" x14ac:dyDescent="0.25">
      <c r="A2180">
        <v>68143779</v>
      </c>
      <c r="B2180">
        <v>96175</v>
      </c>
      <c r="C2180" t="s">
        <v>14286</v>
      </c>
      <c r="D2180" t="s">
        <v>12200</v>
      </c>
      <c r="E2180" t="s">
        <v>262</v>
      </c>
      <c r="G2180" s="4" t="s">
        <v>2178</v>
      </c>
    </row>
    <row r="2181" spans="1:7" x14ac:dyDescent="0.25">
      <c r="A2181">
        <v>68143780</v>
      </c>
      <c r="B2181">
        <v>96176</v>
      </c>
      <c r="C2181" t="s">
        <v>14287</v>
      </c>
      <c r="D2181" t="s">
        <v>12200</v>
      </c>
      <c r="E2181" t="s">
        <v>262</v>
      </c>
      <c r="G2181" s="4" t="s">
        <v>2179</v>
      </c>
    </row>
    <row r="2182" spans="1:7" x14ac:dyDescent="0.25">
      <c r="A2182">
        <v>68143774</v>
      </c>
      <c r="B2182">
        <v>96170</v>
      </c>
      <c r="C2182" t="s">
        <v>14288</v>
      </c>
      <c r="D2182" t="s">
        <v>12200</v>
      </c>
      <c r="E2182" t="s">
        <v>262</v>
      </c>
      <c r="G2182" s="4" t="s">
        <v>2180</v>
      </c>
    </row>
    <row r="2183" spans="1:7" x14ac:dyDescent="0.25">
      <c r="A2183">
        <v>68143775</v>
      </c>
      <c r="B2183">
        <v>96171</v>
      </c>
      <c r="C2183" t="s">
        <v>14289</v>
      </c>
      <c r="D2183" t="s">
        <v>12200</v>
      </c>
      <c r="E2183" t="s">
        <v>262</v>
      </c>
      <c r="G2183" s="4" t="s">
        <v>2181</v>
      </c>
    </row>
    <row r="2184" spans="1:7" x14ac:dyDescent="0.25">
      <c r="A2184">
        <v>68143776</v>
      </c>
      <c r="B2184">
        <v>96172</v>
      </c>
      <c r="C2184" t="s">
        <v>14290</v>
      </c>
      <c r="D2184" t="s">
        <v>12200</v>
      </c>
      <c r="E2184" t="s">
        <v>262</v>
      </c>
      <c r="G2184" s="4" t="s">
        <v>2182</v>
      </c>
    </row>
    <row r="2185" spans="1:7" x14ac:dyDescent="0.25">
      <c r="A2185">
        <v>68143784</v>
      </c>
      <c r="B2185">
        <v>96180</v>
      </c>
      <c r="C2185" t="s">
        <v>14291</v>
      </c>
      <c r="D2185" t="s">
        <v>12200</v>
      </c>
      <c r="E2185" t="s">
        <v>262</v>
      </c>
      <c r="G2185" s="4" t="s">
        <v>2183</v>
      </c>
    </row>
    <row r="2186" spans="1:7" x14ac:dyDescent="0.25">
      <c r="A2186">
        <v>68143785</v>
      </c>
      <c r="B2186">
        <v>96181</v>
      </c>
      <c r="C2186" t="s">
        <v>14292</v>
      </c>
      <c r="D2186" t="s">
        <v>12200</v>
      </c>
      <c r="E2186" t="s">
        <v>262</v>
      </c>
      <c r="G2186" s="4" t="s">
        <v>2184</v>
      </c>
    </row>
    <row r="2187" spans="1:7" x14ac:dyDescent="0.25">
      <c r="A2187">
        <v>68143786</v>
      </c>
      <c r="B2187">
        <v>96182</v>
      </c>
      <c r="C2187" t="s">
        <v>14293</v>
      </c>
      <c r="D2187" t="s">
        <v>12200</v>
      </c>
      <c r="E2187" t="s">
        <v>262</v>
      </c>
      <c r="G2187" s="4" t="s">
        <v>2185</v>
      </c>
    </row>
    <row r="2188" spans="1:7" x14ac:dyDescent="0.25">
      <c r="A2188">
        <v>68143781</v>
      </c>
      <c r="B2188">
        <v>96177</v>
      </c>
      <c r="C2188" t="s">
        <v>14294</v>
      </c>
      <c r="D2188" t="s">
        <v>12200</v>
      </c>
      <c r="E2188" t="s">
        <v>262</v>
      </c>
      <c r="G2188" s="4" t="s">
        <v>2186</v>
      </c>
    </row>
    <row r="2189" spans="1:7" x14ac:dyDescent="0.25">
      <c r="A2189">
        <v>68143782</v>
      </c>
      <c r="B2189">
        <v>96178</v>
      </c>
      <c r="C2189" t="s">
        <v>14295</v>
      </c>
      <c r="D2189" t="s">
        <v>12200</v>
      </c>
      <c r="E2189" t="s">
        <v>262</v>
      </c>
      <c r="G2189" s="4" t="s">
        <v>2187</v>
      </c>
    </row>
    <row r="2190" spans="1:7" x14ac:dyDescent="0.25">
      <c r="A2190">
        <v>68143783</v>
      </c>
      <c r="B2190">
        <v>96179</v>
      </c>
      <c r="C2190" t="s">
        <v>14296</v>
      </c>
      <c r="D2190" t="s">
        <v>12200</v>
      </c>
      <c r="E2190" t="s">
        <v>262</v>
      </c>
      <c r="G2190" s="4" t="s">
        <v>2188</v>
      </c>
    </row>
    <row r="2191" spans="1:7" x14ac:dyDescent="0.25">
      <c r="A2191">
        <v>68146840</v>
      </c>
      <c r="B2191">
        <v>96483</v>
      </c>
      <c r="C2191" t="s">
        <v>14297</v>
      </c>
      <c r="D2191" t="s">
        <v>12200</v>
      </c>
      <c r="E2191" t="s">
        <v>1002</v>
      </c>
      <c r="G2191" s="4" t="s">
        <v>2189</v>
      </c>
    </row>
    <row r="2192" spans="1:7" x14ac:dyDescent="0.25">
      <c r="A2192">
        <v>68146841</v>
      </c>
      <c r="B2192">
        <v>96484</v>
      </c>
      <c r="C2192" t="s">
        <v>14298</v>
      </c>
      <c r="D2192" t="s">
        <v>12200</v>
      </c>
      <c r="E2192" t="s">
        <v>1002</v>
      </c>
      <c r="G2192" s="4" t="s">
        <v>2190</v>
      </c>
    </row>
    <row r="2193" spans="1:7" x14ac:dyDescent="0.25">
      <c r="A2193">
        <v>68146842</v>
      </c>
      <c r="B2193">
        <v>96485</v>
      </c>
      <c r="C2193" t="s">
        <v>14299</v>
      </c>
      <c r="D2193" t="s">
        <v>12200</v>
      </c>
      <c r="E2193" t="s">
        <v>1003</v>
      </c>
      <c r="G2193" s="4" t="s">
        <v>2191</v>
      </c>
    </row>
    <row r="2194" spans="1:7" x14ac:dyDescent="0.25">
      <c r="A2194">
        <v>68146835</v>
      </c>
      <c r="B2194">
        <v>96383</v>
      </c>
      <c r="C2194" t="s">
        <v>14300</v>
      </c>
      <c r="D2194" t="s">
        <v>12200</v>
      </c>
      <c r="E2194" t="s">
        <v>1004</v>
      </c>
      <c r="G2194" s="4" t="s">
        <v>2192</v>
      </c>
    </row>
    <row r="2195" spans="1:7" x14ac:dyDescent="0.25">
      <c r="A2195">
        <v>68146836</v>
      </c>
      <c r="B2195">
        <v>96386</v>
      </c>
      <c r="C2195" t="s">
        <v>6338</v>
      </c>
      <c r="D2195" t="s">
        <v>12200</v>
      </c>
      <c r="E2195" t="s">
        <v>1005</v>
      </c>
      <c r="G2195" s="4" t="s">
        <v>2193</v>
      </c>
    </row>
    <row r="2196" spans="1:7" x14ac:dyDescent="0.25">
      <c r="A2196">
        <v>68146838</v>
      </c>
      <c r="B2196">
        <v>96479</v>
      </c>
      <c r="C2196" t="s">
        <v>14301</v>
      </c>
      <c r="D2196" t="s">
        <v>12200</v>
      </c>
      <c r="E2196" t="s">
        <v>1003</v>
      </c>
      <c r="G2196" s="4" t="s">
        <v>2194</v>
      </c>
    </row>
    <row r="2197" spans="1:7" x14ac:dyDescent="0.25">
      <c r="A2197">
        <v>68147742</v>
      </c>
      <c r="B2197">
        <v>84915</v>
      </c>
      <c r="C2197" t="s">
        <v>14302</v>
      </c>
      <c r="D2197" t="s">
        <v>12200</v>
      </c>
      <c r="E2197" t="s">
        <v>1006</v>
      </c>
      <c r="G2197" s="4" t="s">
        <v>2195</v>
      </c>
    </row>
    <row r="2198" spans="1:7" x14ac:dyDescent="0.25">
      <c r="A2198">
        <v>68147744</v>
      </c>
      <c r="B2198">
        <v>94736</v>
      </c>
      <c r="C2198" t="s">
        <v>14303</v>
      </c>
      <c r="D2198" t="s">
        <v>12200</v>
      </c>
      <c r="E2198" t="s">
        <v>26</v>
      </c>
      <c r="G2198" s="4" t="s">
        <v>2196</v>
      </c>
    </row>
    <row r="2199" spans="1:7" x14ac:dyDescent="0.25">
      <c r="A2199">
        <v>68147745</v>
      </c>
      <c r="B2199">
        <v>96242</v>
      </c>
      <c r="C2199" t="s">
        <v>14304</v>
      </c>
      <c r="D2199" t="s">
        <v>12200</v>
      </c>
      <c r="E2199" t="s">
        <v>1007</v>
      </c>
      <c r="G2199" s="4" t="s">
        <v>2197</v>
      </c>
    </row>
    <row r="2200" spans="1:7" x14ac:dyDescent="0.25">
      <c r="A2200">
        <v>68147739</v>
      </c>
      <c r="B2200">
        <v>84231</v>
      </c>
      <c r="C2200" t="s">
        <v>14305</v>
      </c>
      <c r="D2200" t="s">
        <v>12200</v>
      </c>
      <c r="E2200" t="s">
        <v>87</v>
      </c>
      <c r="G2200" s="4" t="s">
        <v>2198</v>
      </c>
    </row>
    <row r="2201" spans="1:7" x14ac:dyDescent="0.25">
      <c r="A2201">
        <v>68147740</v>
      </c>
      <c r="B2201">
        <v>84233</v>
      </c>
      <c r="C2201" t="s">
        <v>14306</v>
      </c>
      <c r="D2201" t="s">
        <v>12200</v>
      </c>
      <c r="E2201" t="s">
        <v>87</v>
      </c>
      <c r="G2201" s="4" t="s">
        <v>2199</v>
      </c>
    </row>
    <row r="2202" spans="1:7" x14ac:dyDescent="0.25">
      <c r="A2202">
        <v>68147741</v>
      </c>
      <c r="B2202">
        <v>84234</v>
      </c>
      <c r="C2202" t="s">
        <v>14307</v>
      </c>
      <c r="D2202" t="s">
        <v>12200</v>
      </c>
      <c r="E2202" t="s">
        <v>87</v>
      </c>
      <c r="G2202" s="4" t="s">
        <v>2200</v>
      </c>
    </row>
    <row r="2203" spans="1:7" x14ac:dyDescent="0.25">
      <c r="A2203">
        <v>68145230</v>
      </c>
      <c r="B2203" t="s">
        <v>13214</v>
      </c>
      <c r="C2203" t="s">
        <v>14308</v>
      </c>
      <c r="D2203" t="s">
        <v>12200</v>
      </c>
      <c r="E2203" t="s">
        <v>528</v>
      </c>
      <c r="G2203" s="4" t="s">
        <v>2201</v>
      </c>
    </row>
    <row r="2204" spans="1:7" x14ac:dyDescent="0.25">
      <c r="A2204">
        <v>68145899</v>
      </c>
      <c r="B2204">
        <v>95975</v>
      </c>
      <c r="C2204" t="s">
        <v>10198</v>
      </c>
      <c r="D2204" t="s">
        <v>12200</v>
      </c>
      <c r="E2204" t="s">
        <v>91</v>
      </c>
      <c r="G2204" s="4" t="s">
        <v>2202</v>
      </c>
    </row>
    <row r="2205" spans="1:7" x14ac:dyDescent="0.25">
      <c r="A2205">
        <v>68145900</v>
      </c>
      <c r="B2205">
        <v>96375</v>
      </c>
      <c r="C2205" t="s">
        <v>5365</v>
      </c>
      <c r="D2205" t="s">
        <v>12200</v>
      </c>
      <c r="E2205" t="s">
        <v>120</v>
      </c>
      <c r="G2205" s="4" t="s">
        <v>2203</v>
      </c>
    </row>
    <row r="2206" spans="1:7" x14ac:dyDescent="0.25">
      <c r="A2206">
        <v>68145033</v>
      </c>
      <c r="B2206">
        <v>96267</v>
      </c>
      <c r="C2206" t="s">
        <v>14309</v>
      </c>
      <c r="D2206" t="s">
        <v>12200</v>
      </c>
      <c r="E2206" t="s">
        <v>240</v>
      </c>
      <c r="G2206" s="4" t="s">
        <v>2204</v>
      </c>
    </row>
    <row r="2207" spans="1:7" x14ac:dyDescent="0.25">
      <c r="A2207">
        <v>68145042</v>
      </c>
      <c r="B2207">
        <v>96276</v>
      </c>
      <c r="C2207" t="s">
        <v>14310</v>
      </c>
      <c r="D2207" t="s">
        <v>12200</v>
      </c>
      <c r="E2207" t="s">
        <v>1008</v>
      </c>
      <c r="G2207" s="4" t="s">
        <v>2205</v>
      </c>
    </row>
    <row r="2208" spans="1:7" x14ac:dyDescent="0.25">
      <c r="A2208">
        <v>68145229</v>
      </c>
      <c r="B2208" t="s">
        <v>13214</v>
      </c>
      <c r="C2208" t="s">
        <v>14311</v>
      </c>
      <c r="D2208" t="s">
        <v>12200</v>
      </c>
      <c r="E2208" t="s">
        <v>528</v>
      </c>
      <c r="G2208" s="4" t="s">
        <v>2206</v>
      </c>
    </row>
    <row r="2209" spans="1:7" x14ac:dyDescent="0.25">
      <c r="A2209">
        <v>68146824</v>
      </c>
      <c r="B2209">
        <v>96361</v>
      </c>
      <c r="C2209" t="s">
        <v>14312</v>
      </c>
      <c r="D2209" t="s">
        <v>12200</v>
      </c>
      <c r="E2209" t="s">
        <v>459</v>
      </c>
      <c r="G2209" s="4" t="s">
        <v>2207</v>
      </c>
    </row>
    <row r="2210" spans="1:7" x14ac:dyDescent="0.25">
      <c r="A2210">
        <v>68146825</v>
      </c>
      <c r="B2210">
        <v>96362</v>
      </c>
      <c r="C2210" t="s">
        <v>14313</v>
      </c>
      <c r="D2210" t="s">
        <v>12200</v>
      </c>
      <c r="E2210" t="s">
        <v>459</v>
      </c>
      <c r="G2210" s="4" t="s">
        <v>2208</v>
      </c>
    </row>
    <row r="2211" spans="1:7" x14ac:dyDescent="0.25">
      <c r="A2211">
        <v>68146831</v>
      </c>
      <c r="B2211">
        <v>96376</v>
      </c>
      <c r="C2211" t="s">
        <v>14314</v>
      </c>
      <c r="D2211" t="s">
        <v>12200</v>
      </c>
      <c r="E2211" t="s">
        <v>1009</v>
      </c>
      <c r="G2211" s="4" t="s">
        <v>2209</v>
      </c>
    </row>
    <row r="2212" spans="1:7" x14ac:dyDescent="0.25">
      <c r="A2212">
        <v>68145902</v>
      </c>
      <c r="B2212">
        <v>96419</v>
      </c>
      <c r="C2212" t="s">
        <v>14315</v>
      </c>
      <c r="D2212" t="s">
        <v>12200</v>
      </c>
      <c r="E2212" t="s">
        <v>1010</v>
      </c>
      <c r="G2212" s="4" t="s">
        <v>2210</v>
      </c>
    </row>
    <row r="2213" spans="1:7" x14ac:dyDescent="0.25">
      <c r="A2213">
        <v>68146812</v>
      </c>
      <c r="B2213">
        <v>83162</v>
      </c>
      <c r="C2213" t="s">
        <v>14316</v>
      </c>
      <c r="D2213" t="s">
        <v>12200</v>
      </c>
      <c r="E2213" t="s">
        <v>1011</v>
      </c>
      <c r="G2213" s="4" t="s">
        <v>2211</v>
      </c>
    </row>
    <row r="2214" spans="1:7" x14ac:dyDescent="0.25">
      <c r="A2214">
        <v>68146813</v>
      </c>
      <c r="B2214">
        <v>90671</v>
      </c>
      <c r="C2214" t="s">
        <v>14317</v>
      </c>
      <c r="D2214" t="s">
        <v>12200</v>
      </c>
      <c r="E2214" t="s">
        <v>108</v>
      </c>
      <c r="G2214" s="4" t="s">
        <v>2212</v>
      </c>
    </row>
    <row r="2215" spans="1:7" x14ac:dyDescent="0.25">
      <c r="A2215">
        <v>68143773</v>
      </c>
      <c r="B2215">
        <v>96169</v>
      </c>
      <c r="C2215" t="s">
        <v>14318</v>
      </c>
      <c r="D2215" t="s">
        <v>12200</v>
      </c>
      <c r="E2215" t="s">
        <v>262</v>
      </c>
      <c r="G2215" s="4" t="s">
        <v>2213</v>
      </c>
    </row>
    <row r="2216" spans="1:7" x14ac:dyDescent="0.25">
      <c r="A2216">
        <v>68142630</v>
      </c>
      <c r="B2216">
        <v>96022</v>
      </c>
      <c r="C2216" t="s">
        <v>14319</v>
      </c>
      <c r="D2216" t="s">
        <v>12200</v>
      </c>
      <c r="E2216" t="s">
        <v>431</v>
      </c>
      <c r="G2216" s="4" t="s">
        <v>2214</v>
      </c>
    </row>
    <row r="2217" spans="1:7" x14ac:dyDescent="0.25">
      <c r="A2217">
        <v>68142631</v>
      </c>
      <c r="B2217">
        <v>96055</v>
      </c>
      <c r="C2217" t="s">
        <v>14320</v>
      </c>
      <c r="D2217" t="s">
        <v>12200</v>
      </c>
      <c r="E2217" t="s">
        <v>431</v>
      </c>
      <c r="G2217" s="4" t="s">
        <v>2215</v>
      </c>
    </row>
    <row r="2218" spans="1:7" x14ac:dyDescent="0.25">
      <c r="A2218">
        <v>68142632</v>
      </c>
      <c r="B2218">
        <v>96056</v>
      </c>
      <c r="C2218" t="s">
        <v>14321</v>
      </c>
      <c r="D2218" t="s">
        <v>12200</v>
      </c>
      <c r="E2218" t="s">
        <v>431</v>
      </c>
      <c r="G2218" s="4" t="s">
        <v>2216</v>
      </c>
    </row>
    <row r="2219" spans="1:7" x14ac:dyDescent="0.25">
      <c r="A2219">
        <v>68141888</v>
      </c>
      <c r="B2219">
        <v>96053</v>
      </c>
      <c r="C2219" t="s">
        <v>14322</v>
      </c>
      <c r="D2219" t="s">
        <v>12200</v>
      </c>
      <c r="E2219" t="s">
        <v>1012</v>
      </c>
      <c r="G2219" s="4" t="s">
        <v>2217</v>
      </c>
    </row>
    <row r="2220" spans="1:7" x14ac:dyDescent="0.25">
      <c r="A2220">
        <v>68142628</v>
      </c>
      <c r="B2220">
        <v>95879</v>
      </c>
      <c r="C2220" t="s">
        <v>14323</v>
      </c>
      <c r="D2220" t="s">
        <v>12200</v>
      </c>
      <c r="E2220" t="s">
        <v>268</v>
      </c>
      <c r="G2220" s="4" t="s">
        <v>2218</v>
      </c>
    </row>
    <row r="2221" spans="1:7" x14ac:dyDescent="0.25">
      <c r="A2221">
        <v>68142629</v>
      </c>
      <c r="B2221">
        <v>96021</v>
      </c>
      <c r="C2221" t="s">
        <v>14324</v>
      </c>
      <c r="D2221" t="s">
        <v>12200</v>
      </c>
      <c r="E2221" t="s">
        <v>431</v>
      </c>
      <c r="G2221" s="4" t="s">
        <v>2219</v>
      </c>
    </row>
    <row r="2222" spans="1:7" x14ac:dyDescent="0.25">
      <c r="A2222">
        <v>68142636</v>
      </c>
      <c r="B2222">
        <v>96060</v>
      </c>
      <c r="C2222" t="s">
        <v>14325</v>
      </c>
      <c r="D2222" t="s">
        <v>12200</v>
      </c>
      <c r="E2222" t="s">
        <v>431</v>
      </c>
      <c r="G2222" s="4" t="s">
        <v>2220</v>
      </c>
    </row>
    <row r="2223" spans="1:7" x14ac:dyDescent="0.25">
      <c r="A2223">
        <v>68142637</v>
      </c>
      <c r="B2223">
        <v>96061</v>
      </c>
      <c r="C2223" t="s">
        <v>14326</v>
      </c>
      <c r="D2223" t="s">
        <v>12200</v>
      </c>
      <c r="E2223" t="s">
        <v>431</v>
      </c>
      <c r="G2223" s="4" t="s">
        <v>2221</v>
      </c>
    </row>
    <row r="2224" spans="1:7" x14ac:dyDescent="0.25">
      <c r="A2224">
        <v>68142638</v>
      </c>
      <c r="B2224">
        <v>96062</v>
      </c>
      <c r="C2224" t="s">
        <v>14327</v>
      </c>
      <c r="D2224" t="s">
        <v>12200</v>
      </c>
      <c r="E2224" t="s">
        <v>431</v>
      </c>
      <c r="G2224" s="4" t="s">
        <v>2222</v>
      </c>
    </row>
    <row r="2225" spans="1:7" x14ac:dyDescent="0.25">
      <c r="A2225">
        <v>68142633</v>
      </c>
      <c r="B2225">
        <v>96057</v>
      </c>
      <c r="C2225" t="s">
        <v>14328</v>
      </c>
      <c r="D2225" t="s">
        <v>12200</v>
      </c>
      <c r="E2225" t="s">
        <v>431</v>
      </c>
      <c r="G2225" s="4" t="s">
        <v>2223</v>
      </c>
    </row>
    <row r="2226" spans="1:7" x14ac:dyDescent="0.25">
      <c r="A2226">
        <v>68142634</v>
      </c>
      <c r="B2226">
        <v>96058</v>
      </c>
      <c r="C2226" t="s">
        <v>14329</v>
      </c>
      <c r="D2226" t="s">
        <v>12200</v>
      </c>
      <c r="E2226" t="s">
        <v>431</v>
      </c>
      <c r="G2226" s="4" t="s">
        <v>2224</v>
      </c>
    </row>
    <row r="2227" spans="1:7" x14ac:dyDescent="0.25">
      <c r="A2227">
        <v>68142635</v>
      </c>
      <c r="B2227">
        <v>96059</v>
      </c>
      <c r="C2227" t="s">
        <v>14330</v>
      </c>
      <c r="D2227" t="s">
        <v>12200</v>
      </c>
      <c r="E2227" t="s">
        <v>431</v>
      </c>
      <c r="G2227" s="4" t="s">
        <v>2225</v>
      </c>
    </row>
    <row r="2228" spans="1:7" x14ac:dyDescent="0.25">
      <c r="A2228">
        <v>68141391</v>
      </c>
      <c r="B2228">
        <v>95709</v>
      </c>
      <c r="C2228" t="s">
        <v>14331</v>
      </c>
      <c r="D2228" t="s">
        <v>12200</v>
      </c>
      <c r="E2228" t="s">
        <v>1013</v>
      </c>
      <c r="G2228" s="4" t="s">
        <v>2226</v>
      </c>
    </row>
    <row r="2229" spans="1:7" x14ac:dyDescent="0.25">
      <c r="A2229">
        <v>68141392</v>
      </c>
      <c r="B2229">
        <v>95817</v>
      </c>
      <c r="C2229" t="s">
        <v>14332</v>
      </c>
      <c r="D2229" t="s">
        <v>12200</v>
      </c>
      <c r="E2229" t="s">
        <v>1014</v>
      </c>
      <c r="G2229" s="4" t="s">
        <v>2227</v>
      </c>
    </row>
    <row r="2230" spans="1:7" x14ac:dyDescent="0.25">
      <c r="A2230">
        <v>68141394</v>
      </c>
      <c r="B2230">
        <v>95887</v>
      </c>
      <c r="C2230" t="s">
        <v>14333</v>
      </c>
      <c r="D2230" t="s">
        <v>12200</v>
      </c>
      <c r="E2230" t="s">
        <v>1015</v>
      </c>
      <c r="G2230" s="4" t="s">
        <v>2228</v>
      </c>
    </row>
    <row r="2231" spans="1:7" x14ac:dyDescent="0.25">
      <c r="A2231">
        <v>68141013</v>
      </c>
      <c r="B2231">
        <v>95707</v>
      </c>
      <c r="C2231" t="s">
        <v>14334</v>
      </c>
      <c r="D2231" t="s">
        <v>12200</v>
      </c>
      <c r="E2231" t="s">
        <v>229</v>
      </c>
      <c r="G2231" s="4" t="s">
        <v>2229</v>
      </c>
    </row>
    <row r="2232" spans="1:7" x14ac:dyDescent="0.25">
      <c r="A2232">
        <v>68141022</v>
      </c>
      <c r="B2232">
        <v>85742</v>
      </c>
      <c r="C2232" t="s">
        <v>14335</v>
      </c>
      <c r="D2232" t="s">
        <v>12200</v>
      </c>
      <c r="E2232" t="s">
        <v>146</v>
      </c>
      <c r="G2232" s="4" t="s">
        <v>2230</v>
      </c>
    </row>
    <row r="2233" spans="1:7" x14ac:dyDescent="0.25">
      <c r="A2233">
        <v>68141023</v>
      </c>
      <c r="B2233">
        <v>85741</v>
      </c>
      <c r="C2233" t="s">
        <v>14336</v>
      </c>
      <c r="D2233" t="s">
        <v>12200</v>
      </c>
      <c r="E2233" t="s">
        <v>146</v>
      </c>
      <c r="G2233" s="4" t="s">
        <v>2231</v>
      </c>
    </row>
    <row r="2234" spans="1:7" x14ac:dyDescent="0.25">
      <c r="A2234">
        <v>68141873</v>
      </c>
      <c r="B2234">
        <v>95950</v>
      </c>
      <c r="C2234" t="s">
        <v>14337</v>
      </c>
      <c r="D2234" t="s">
        <v>12200</v>
      </c>
      <c r="E2234" t="s">
        <v>1016</v>
      </c>
      <c r="G2234" s="4" t="s">
        <v>2232</v>
      </c>
    </row>
    <row r="2235" spans="1:7" x14ac:dyDescent="0.25">
      <c r="A2235">
        <v>68141874</v>
      </c>
      <c r="B2235">
        <v>95952</v>
      </c>
      <c r="C2235" t="s">
        <v>14338</v>
      </c>
      <c r="D2235" t="s">
        <v>12200</v>
      </c>
      <c r="E2235" t="s">
        <v>269</v>
      </c>
      <c r="G2235" s="4" t="s">
        <v>2233</v>
      </c>
    </row>
    <row r="2236" spans="1:7" x14ac:dyDescent="0.25">
      <c r="A2236">
        <v>68141877</v>
      </c>
      <c r="B2236">
        <v>96030</v>
      </c>
      <c r="C2236" t="s">
        <v>14339</v>
      </c>
      <c r="D2236" t="s">
        <v>12200</v>
      </c>
      <c r="E2236" t="s">
        <v>1017</v>
      </c>
      <c r="G2236" s="4" t="s">
        <v>2234</v>
      </c>
    </row>
    <row r="2237" spans="1:7" x14ac:dyDescent="0.25">
      <c r="A2237">
        <v>68141869</v>
      </c>
      <c r="B2237">
        <v>93730</v>
      </c>
      <c r="C2237" t="s">
        <v>14340</v>
      </c>
      <c r="D2237" t="s">
        <v>12200</v>
      </c>
      <c r="E2237" t="s">
        <v>1018</v>
      </c>
      <c r="G2237" s="4" t="s">
        <v>2235</v>
      </c>
    </row>
    <row r="2238" spans="1:7" x14ac:dyDescent="0.25">
      <c r="A2238">
        <v>68141871</v>
      </c>
      <c r="B2238">
        <v>95885</v>
      </c>
      <c r="C2238" t="s">
        <v>14341</v>
      </c>
      <c r="D2238" t="s">
        <v>12200</v>
      </c>
      <c r="E2238" t="s">
        <v>1019</v>
      </c>
      <c r="G2238" s="4" t="s">
        <v>2236</v>
      </c>
    </row>
    <row r="2239" spans="1:7" x14ac:dyDescent="0.25">
      <c r="A2239">
        <v>68141872</v>
      </c>
      <c r="B2239">
        <v>95949</v>
      </c>
      <c r="C2239" t="s">
        <v>14342</v>
      </c>
      <c r="D2239" t="s">
        <v>12200</v>
      </c>
      <c r="E2239" t="s">
        <v>1016</v>
      </c>
      <c r="G2239" s="4" t="s">
        <v>2237</v>
      </c>
    </row>
    <row r="2240" spans="1:7" x14ac:dyDescent="0.25">
      <c r="A2240">
        <v>68143764</v>
      </c>
      <c r="B2240">
        <v>96113</v>
      </c>
      <c r="C2240" t="s">
        <v>14343</v>
      </c>
      <c r="D2240" t="s">
        <v>12200</v>
      </c>
      <c r="E2240" t="s">
        <v>587</v>
      </c>
      <c r="G2240" s="4" t="s">
        <v>2238</v>
      </c>
    </row>
    <row r="2241" spans="1:7" x14ac:dyDescent="0.25">
      <c r="A2241">
        <v>68143765</v>
      </c>
      <c r="B2241">
        <v>96161</v>
      </c>
      <c r="C2241" t="s">
        <v>14344</v>
      </c>
      <c r="D2241" t="s">
        <v>12200</v>
      </c>
      <c r="E2241" t="s">
        <v>431</v>
      </c>
      <c r="G2241" s="4" t="s">
        <v>2239</v>
      </c>
    </row>
    <row r="2242" spans="1:7" x14ac:dyDescent="0.25">
      <c r="A2242">
        <v>68143766</v>
      </c>
      <c r="B2242">
        <v>96162</v>
      </c>
      <c r="C2242" t="s">
        <v>14345</v>
      </c>
      <c r="D2242" t="s">
        <v>12200</v>
      </c>
      <c r="E2242" t="s">
        <v>262</v>
      </c>
      <c r="G2242" s="4" t="s">
        <v>2240</v>
      </c>
    </row>
    <row r="2243" spans="1:7" x14ac:dyDescent="0.25">
      <c r="A2243">
        <v>68143759</v>
      </c>
      <c r="B2243">
        <v>96108</v>
      </c>
      <c r="C2243" t="s">
        <v>14346</v>
      </c>
      <c r="D2243" t="s">
        <v>12200</v>
      </c>
      <c r="E2243" t="s">
        <v>1020</v>
      </c>
      <c r="G2243" s="4" t="s">
        <v>2241</v>
      </c>
    </row>
    <row r="2244" spans="1:7" x14ac:dyDescent="0.25">
      <c r="A2244">
        <v>68143760</v>
      </c>
      <c r="B2244">
        <v>96109</v>
      </c>
      <c r="C2244" t="s">
        <v>14347</v>
      </c>
      <c r="D2244" t="s">
        <v>12200</v>
      </c>
      <c r="E2244" t="s">
        <v>1020</v>
      </c>
      <c r="G2244" s="4" t="s">
        <v>2242</v>
      </c>
    </row>
    <row r="2245" spans="1:7" x14ac:dyDescent="0.25">
      <c r="A2245">
        <v>68143761</v>
      </c>
      <c r="B2245">
        <v>96110</v>
      </c>
      <c r="C2245" t="s">
        <v>14348</v>
      </c>
      <c r="D2245" t="s">
        <v>12200</v>
      </c>
      <c r="E2245" t="s">
        <v>1020</v>
      </c>
      <c r="G2245" s="4" t="s">
        <v>2243</v>
      </c>
    </row>
    <row r="2246" spans="1:7" x14ac:dyDescent="0.25">
      <c r="A2246">
        <v>68143770</v>
      </c>
      <c r="B2246">
        <v>96166</v>
      </c>
      <c r="C2246" t="s">
        <v>14349</v>
      </c>
      <c r="D2246" t="s">
        <v>12200</v>
      </c>
      <c r="E2246" t="s">
        <v>262</v>
      </c>
      <c r="G2246" s="4" t="s">
        <v>2244</v>
      </c>
    </row>
    <row r="2247" spans="1:7" x14ac:dyDescent="0.25">
      <c r="A2247">
        <v>68143771</v>
      </c>
      <c r="B2247">
        <v>96167</v>
      </c>
      <c r="C2247" t="s">
        <v>14350</v>
      </c>
      <c r="D2247" t="s">
        <v>12200</v>
      </c>
      <c r="E2247" t="s">
        <v>262</v>
      </c>
      <c r="G2247" s="4" t="s">
        <v>2245</v>
      </c>
    </row>
    <row r="2248" spans="1:7" x14ac:dyDescent="0.25">
      <c r="A2248">
        <v>68143772</v>
      </c>
      <c r="B2248">
        <v>96168</v>
      </c>
      <c r="C2248" t="s">
        <v>14351</v>
      </c>
      <c r="D2248" t="s">
        <v>12200</v>
      </c>
      <c r="E2248" t="s">
        <v>262</v>
      </c>
      <c r="G2248" s="4" t="s">
        <v>2246</v>
      </c>
    </row>
    <row r="2249" spans="1:7" x14ac:dyDescent="0.25">
      <c r="A2249">
        <v>68143767</v>
      </c>
      <c r="B2249">
        <v>96163</v>
      </c>
      <c r="C2249" t="s">
        <v>14352</v>
      </c>
      <c r="D2249" t="s">
        <v>12200</v>
      </c>
      <c r="E2249" t="s">
        <v>262</v>
      </c>
      <c r="G2249" s="4" t="s">
        <v>2247</v>
      </c>
    </row>
    <row r="2250" spans="1:7" x14ac:dyDescent="0.25">
      <c r="A2250">
        <v>68143768</v>
      </c>
      <c r="B2250">
        <v>96164</v>
      </c>
      <c r="C2250" t="s">
        <v>14353</v>
      </c>
      <c r="D2250" t="s">
        <v>12200</v>
      </c>
      <c r="E2250" t="s">
        <v>262</v>
      </c>
      <c r="G2250" s="4" t="s">
        <v>2248</v>
      </c>
    </row>
    <row r="2251" spans="1:7" x14ac:dyDescent="0.25">
      <c r="A2251">
        <v>68143769</v>
      </c>
      <c r="B2251">
        <v>96165</v>
      </c>
      <c r="C2251" t="s">
        <v>14354</v>
      </c>
      <c r="D2251" t="s">
        <v>12200</v>
      </c>
      <c r="E2251" t="s">
        <v>262</v>
      </c>
      <c r="G2251" s="4" t="s">
        <v>2249</v>
      </c>
    </row>
    <row r="2252" spans="1:7" x14ac:dyDescent="0.25">
      <c r="A2252">
        <v>68143748</v>
      </c>
      <c r="B2252">
        <v>81758</v>
      </c>
      <c r="C2252" t="s">
        <v>4486</v>
      </c>
      <c r="D2252" t="s">
        <v>12200</v>
      </c>
      <c r="E2252" t="s">
        <v>1021</v>
      </c>
      <c r="G2252" s="4" t="s">
        <v>2250</v>
      </c>
    </row>
    <row r="2253" spans="1:7" x14ac:dyDescent="0.25">
      <c r="A2253">
        <v>68143749</v>
      </c>
      <c r="B2253">
        <v>92562</v>
      </c>
      <c r="C2253" t="s">
        <v>14355</v>
      </c>
      <c r="D2253" t="s">
        <v>12200</v>
      </c>
      <c r="E2253" t="s">
        <v>1021</v>
      </c>
      <c r="G2253" s="4" t="s">
        <v>2251</v>
      </c>
    </row>
    <row r="2254" spans="1:7" x14ac:dyDescent="0.25">
      <c r="A2254">
        <v>68143750</v>
      </c>
      <c r="B2254">
        <v>96023</v>
      </c>
      <c r="C2254" t="s">
        <v>14356</v>
      </c>
      <c r="D2254" t="s">
        <v>12200</v>
      </c>
      <c r="E2254" t="s">
        <v>431</v>
      </c>
      <c r="G2254" s="4" t="s">
        <v>2252</v>
      </c>
    </row>
    <row r="2255" spans="1:7" x14ac:dyDescent="0.25">
      <c r="A2255">
        <v>68142639</v>
      </c>
      <c r="B2255">
        <v>96063</v>
      </c>
      <c r="C2255" t="s">
        <v>14357</v>
      </c>
      <c r="D2255" t="s">
        <v>12200</v>
      </c>
      <c r="E2255" t="s">
        <v>431</v>
      </c>
      <c r="G2255" s="4" t="s">
        <v>2253</v>
      </c>
    </row>
    <row r="2256" spans="1:7" x14ac:dyDescent="0.25">
      <c r="A2256">
        <v>68142640</v>
      </c>
      <c r="B2256">
        <v>96064</v>
      </c>
      <c r="C2256" t="s">
        <v>14358</v>
      </c>
      <c r="D2256" t="s">
        <v>12200</v>
      </c>
      <c r="E2256" t="s">
        <v>431</v>
      </c>
      <c r="G2256" s="4" t="s">
        <v>2254</v>
      </c>
    </row>
    <row r="2257" spans="1:7" x14ac:dyDescent="0.25">
      <c r="A2257">
        <v>68143474</v>
      </c>
      <c r="B2257">
        <v>96192</v>
      </c>
      <c r="C2257" t="s">
        <v>14359</v>
      </c>
      <c r="D2257" t="s">
        <v>12200</v>
      </c>
      <c r="E2257" t="s">
        <v>1022</v>
      </c>
      <c r="G2257" s="4" t="s">
        <v>2255</v>
      </c>
    </row>
    <row r="2258" spans="1:7" x14ac:dyDescent="0.25">
      <c r="A2258">
        <v>68143754</v>
      </c>
      <c r="B2258">
        <v>96029</v>
      </c>
      <c r="C2258" t="s">
        <v>14360</v>
      </c>
      <c r="D2258" t="s">
        <v>12200</v>
      </c>
      <c r="E2258" t="s">
        <v>791</v>
      </c>
      <c r="G2258" s="4" t="s">
        <v>2256</v>
      </c>
    </row>
    <row r="2259" spans="1:7" x14ac:dyDescent="0.25">
      <c r="A2259">
        <v>68143755</v>
      </c>
      <c r="B2259">
        <v>96047</v>
      </c>
      <c r="C2259" t="s">
        <v>14361</v>
      </c>
      <c r="D2259" t="s">
        <v>12200</v>
      </c>
      <c r="E2259" t="s">
        <v>791</v>
      </c>
      <c r="G2259" s="4" t="s">
        <v>2257</v>
      </c>
    </row>
    <row r="2260" spans="1:7" x14ac:dyDescent="0.25">
      <c r="A2260">
        <v>68143758</v>
      </c>
      <c r="B2260">
        <v>96100</v>
      </c>
      <c r="C2260" t="s">
        <v>14362</v>
      </c>
      <c r="D2260" t="s">
        <v>12200</v>
      </c>
      <c r="E2260" t="s">
        <v>1023</v>
      </c>
      <c r="G2260" s="4" t="s">
        <v>2258</v>
      </c>
    </row>
    <row r="2261" spans="1:7" x14ac:dyDescent="0.25">
      <c r="A2261">
        <v>68143751</v>
      </c>
      <c r="B2261">
        <v>96024</v>
      </c>
      <c r="C2261" t="s">
        <v>14363</v>
      </c>
      <c r="D2261" t="s">
        <v>12200</v>
      </c>
      <c r="E2261" t="s">
        <v>431</v>
      </c>
      <c r="G2261" s="4" t="s">
        <v>2259</v>
      </c>
    </row>
    <row r="2262" spans="1:7" x14ac:dyDescent="0.25">
      <c r="A2262">
        <v>68143752</v>
      </c>
      <c r="B2262">
        <v>96025</v>
      </c>
      <c r="C2262" t="s">
        <v>14364</v>
      </c>
      <c r="D2262" t="s">
        <v>12200</v>
      </c>
      <c r="E2262" t="s">
        <v>431</v>
      </c>
      <c r="G2262" s="4" t="s">
        <v>2260</v>
      </c>
    </row>
    <row r="2263" spans="1:7" x14ac:dyDescent="0.25">
      <c r="A2263">
        <v>68143753</v>
      </c>
      <c r="B2263">
        <v>96026</v>
      </c>
      <c r="C2263" t="s">
        <v>14365</v>
      </c>
      <c r="D2263" t="s">
        <v>12200</v>
      </c>
      <c r="E2263" t="s">
        <v>431</v>
      </c>
      <c r="G2263" s="4" t="s">
        <v>2261</v>
      </c>
    </row>
    <row r="2264" spans="1:7" x14ac:dyDescent="0.25">
      <c r="A2264">
        <v>68156062</v>
      </c>
      <c r="B2264">
        <v>94322</v>
      </c>
      <c r="C2264" t="s">
        <v>14366</v>
      </c>
      <c r="D2264" t="s">
        <v>12200</v>
      </c>
      <c r="E2264" t="s">
        <v>1024</v>
      </c>
      <c r="G2264" s="4" t="s">
        <v>2262</v>
      </c>
    </row>
    <row r="2265" spans="1:7" x14ac:dyDescent="0.25">
      <c r="A2265">
        <v>68156063</v>
      </c>
      <c r="B2265">
        <v>94922</v>
      </c>
      <c r="C2265" t="s">
        <v>14367</v>
      </c>
      <c r="D2265" t="s">
        <v>12200</v>
      </c>
      <c r="E2265" t="s">
        <v>48</v>
      </c>
      <c r="G2265" s="4" t="s">
        <v>2263</v>
      </c>
    </row>
    <row r="2266" spans="1:7" x14ac:dyDescent="0.25">
      <c r="A2266">
        <v>68156065</v>
      </c>
      <c r="B2266">
        <v>97352</v>
      </c>
      <c r="C2266" t="s">
        <v>14368</v>
      </c>
      <c r="D2266" t="s">
        <v>12200</v>
      </c>
      <c r="E2266" t="s">
        <v>1025</v>
      </c>
      <c r="G2266" s="4" t="s">
        <v>2264</v>
      </c>
    </row>
    <row r="2267" spans="1:7" x14ac:dyDescent="0.25">
      <c r="A2267">
        <v>68155415</v>
      </c>
      <c r="B2267">
        <v>90752</v>
      </c>
      <c r="C2267" t="s">
        <v>8629</v>
      </c>
      <c r="D2267" t="s">
        <v>12200</v>
      </c>
      <c r="E2267" t="s">
        <v>966</v>
      </c>
      <c r="G2267" s="4" t="s">
        <v>2265</v>
      </c>
    </row>
    <row r="2268" spans="1:7" x14ac:dyDescent="0.25">
      <c r="A2268">
        <v>68155416</v>
      </c>
      <c r="B2268">
        <v>97365</v>
      </c>
      <c r="C2268" t="s">
        <v>14369</v>
      </c>
      <c r="D2268" t="s">
        <v>12200</v>
      </c>
      <c r="E2268" t="s">
        <v>1026</v>
      </c>
      <c r="G2268" s="4" t="s">
        <v>2266</v>
      </c>
    </row>
    <row r="2269" spans="1:7" x14ac:dyDescent="0.25">
      <c r="A2269">
        <v>68156061</v>
      </c>
      <c r="B2269">
        <v>92587</v>
      </c>
      <c r="C2269" t="s">
        <v>14370</v>
      </c>
      <c r="D2269" t="s">
        <v>12200</v>
      </c>
      <c r="E2269" t="s">
        <v>1027</v>
      </c>
      <c r="G2269" s="4" t="s">
        <v>2267</v>
      </c>
    </row>
    <row r="2270" spans="1:7" x14ac:dyDescent="0.25">
      <c r="A2270">
        <v>68156072</v>
      </c>
      <c r="B2270">
        <v>97359</v>
      </c>
      <c r="C2270" t="s">
        <v>14371</v>
      </c>
      <c r="D2270" t="s">
        <v>12200</v>
      </c>
      <c r="E2270" t="s">
        <v>1025</v>
      </c>
      <c r="G2270" s="4" t="s">
        <v>2268</v>
      </c>
    </row>
    <row r="2271" spans="1:7" x14ac:dyDescent="0.25">
      <c r="A2271">
        <v>68156077</v>
      </c>
      <c r="B2271">
        <v>97967</v>
      </c>
      <c r="C2271" t="s">
        <v>14372</v>
      </c>
      <c r="D2271" t="s">
        <v>12200</v>
      </c>
      <c r="E2271" t="s">
        <v>145</v>
      </c>
      <c r="G2271" s="4" t="s">
        <v>2269</v>
      </c>
    </row>
    <row r="2272" spans="1:7" x14ac:dyDescent="0.25">
      <c r="A2272">
        <v>68156454</v>
      </c>
      <c r="B2272">
        <v>86831</v>
      </c>
      <c r="C2272" t="s">
        <v>14373</v>
      </c>
      <c r="D2272" t="s">
        <v>12200</v>
      </c>
      <c r="E2272" t="s">
        <v>1028</v>
      </c>
      <c r="G2272" s="4" t="s">
        <v>2270</v>
      </c>
    </row>
    <row r="2273" spans="1:7" x14ac:dyDescent="0.25">
      <c r="A2273">
        <v>68156066</v>
      </c>
      <c r="B2273">
        <v>97353</v>
      </c>
      <c r="C2273" t="s">
        <v>14374</v>
      </c>
      <c r="D2273" t="s">
        <v>12200</v>
      </c>
      <c r="E2273" t="s">
        <v>1025</v>
      </c>
      <c r="G2273" s="4" t="s">
        <v>2271</v>
      </c>
    </row>
    <row r="2274" spans="1:7" x14ac:dyDescent="0.25">
      <c r="A2274">
        <v>68156067</v>
      </c>
      <c r="B2274">
        <v>97354</v>
      </c>
      <c r="C2274" t="s">
        <v>14375</v>
      </c>
      <c r="D2274" t="s">
        <v>12200</v>
      </c>
      <c r="E2274" t="s">
        <v>1025</v>
      </c>
      <c r="G2274" s="4" t="s">
        <v>2272</v>
      </c>
    </row>
    <row r="2275" spans="1:7" x14ac:dyDescent="0.25">
      <c r="A2275">
        <v>68156071</v>
      </c>
      <c r="B2275">
        <v>97358</v>
      </c>
      <c r="C2275" t="s">
        <v>14376</v>
      </c>
      <c r="D2275" t="s">
        <v>12200</v>
      </c>
      <c r="E2275" t="s">
        <v>1025</v>
      </c>
      <c r="G2275" s="4" t="s">
        <v>2273</v>
      </c>
    </row>
    <row r="2276" spans="1:7" x14ac:dyDescent="0.25">
      <c r="A2276">
        <v>68154142</v>
      </c>
      <c r="B2276">
        <v>99863</v>
      </c>
      <c r="C2276" t="s">
        <v>14377</v>
      </c>
      <c r="D2276" t="s">
        <v>12200</v>
      </c>
      <c r="E2276" t="s">
        <v>1029</v>
      </c>
      <c r="G2276" s="4" t="s">
        <v>2274</v>
      </c>
    </row>
    <row r="2277" spans="1:7" x14ac:dyDescent="0.25">
      <c r="A2277">
        <v>68154415</v>
      </c>
      <c r="B2277">
        <v>87614</v>
      </c>
      <c r="C2277" t="s">
        <v>14378</v>
      </c>
      <c r="D2277" t="s">
        <v>12200</v>
      </c>
      <c r="E2277" t="s">
        <v>116</v>
      </c>
      <c r="G2277" s="4" t="s">
        <v>2275</v>
      </c>
    </row>
    <row r="2278" spans="1:7" x14ac:dyDescent="0.25">
      <c r="A2278">
        <v>68154416</v>
      </c>
      <c r="B2278">
        <v>96959</v>
      </c>
      <c r="C2278" t="s">
        <v>14379</v>
      </c>
      <c r="D2278" t="s">
        <v>12200</v>
      </c>
      <c r="E2278" t="s">
        <v>227</v>
      </c>
      <c r="G2278" s="4" t="s">
        <v>2276</v>
      </c>
    </row>
    <row r="2279" spans="1:7" x14ac:dyDescent="0.25">
      <c r="A2279">
        <v>68153820</v>
      </c>
      <c r="B2279" t="s">
        <v>13214</v>
      </c>
      <c r="C2279" t="s">
        <v>14380</v>
      </c>
      <c r="D2279" t="s">
        <v>12200</v>
      </c>
      <c r="E2279" t="s">
        <v>547</v>
      </c>
      <c r="G2279" s="4" t="s">
        <v>2277</v>
      </c>
    </row>
    <row r="2280" spans="1:7" x14ac:dyDescent="0.25">
      <c r="A2280">
        <v>68154004</v>
      </c>
      <c r="B2280">
        <v>83382</v>
      </c>
      <c r="C2280" t="s">
        <v>14381</v>
      </c>
      <c r="D2280" t="s">
        <v>12200</v>
      </c>
      <c r="E2280" t="s">
        <v>1030</v>
      </c>
      <c r="G2280" s="4" t="s">
        <v>2278</v>
      </c>
    </row>
    <row r="2281" spans="1:7" x14ac:dyDescent="0.25">
      <c r="A2281">
        <v>68154006</v>
      </c>
      <c r="B2281">
        <v>97231</v>
      </c>
      <c r="C2281" t="s">
        <v>14382</v>
      </c>
      <c r="D2281" t="s">
        <v>12200</v>
      </c>
      <c r="E2281" t="s">
        <v>1030</v>
      </c>
      <c r="G2281" s="4" t="s">
        <v>2279</v>
      </c>
    </row>
    <row r="2282" spans="1:7" x14ac:dyDescent="0.25">
      <c r="A2282">
        <v>68154954</v>
      </c>
      <c r="B2282">
        <v>99088</v>
      </c>
      <c r="C2282" t="s">
        <v>14383</v>
      </c>
      <c r="D2282" t="s">
        <v>12200</v>
      </c>
      <c r="E2282" t="s">
        <v>350</v>
      </c>
      <c r="G2282" s="4" t="s">
        <v>2280</v>
      </c>
    </row>
    <row r="2283" spans="1:7" x14ac:dyDescent="0.25">
      <c r="A2283">
        <v>68155342</v>
      </c>
      <c r="B2283">
        <v>84548</v>
      </c>
      <c r="C2283" t="s">
        <v>14384</v>
      </c>
      <c r="D2283" t="s">
        <v>12200</v>
      </c>
      <c r="E2283" t="s">
        <v>1031</v>
      </c>
      <c r="G2283" s="4" t="s">
        <v>2281</v>
      </c>
    </row>
    <row r="2284" spans="1:7" x14ac:dyDescent="0.25">
      <c r="A2284">
        <v>68155414</v>
      </c>
      <c r="B2284">
        <v>90751</v>
      </c>
      <c r="C2284" t="s">
        <v>14385</v>
      </c>
      <c r="D2284" t="s">
        <v>12200</v>
      </c>
      <c r="E2284" t="s">
        <v>966</v>
      </c>
      <c r="G2284" s="4" t="s">
        <v>2282</v>
      </c>
    </row>
    <row r="2285" spans="1:7" x14ac:dyDescent="0.25">
      <c r="A2285">
        <v>68154951</v>
      </c>
      <c r="B2285">
        <v>98141</v>
      </c>
      <c r="C2285" t="s">
        <v>14386</v>
      </c>
      <c r="D2285" t="s">
        <v>12200</v>
      </c>
      <c r="E2285" t="s">
        <v>350</v>
      </c>
      <c r="G2285" s="4" t="s">
        <v>2283</v>
      </c>
    </row>
    <row r="2286" spans="1:7" x14ac:dyDescent="0.25">
      <c r="A2286">
        <v>68154952</v>
      </c>
      <c r="B2286">
        <v>99879</v>
      </c>
      <c r="C2286" t="s">
        <v>14387</v>
      </c>
      <c r="D2286" t="s">
        <v>12200</v>
      </c>
      <c r="E2286" t="s">
        <v>350</v>
      </c>
      <c r="G2286" s="4" t="s">
        <v>2284</v>
      </c>
    </row>
    <row r="2287" spans="1:7" x14ac:dyDescent="0.25">
      <c r="A2287">
        <v>68154953</v>
      </c>
      <c r="B2287">
        <v>101398</v>
      </c>
      <c r="C2287" t="s">
        <v>14388</v>
      </c>
      <c r="D2287" t="s">
        <v>12200</v>
      </c>
      <c r="E2287" t="s">
        <v>350</v>
      </c>
      <c r="G2287" s="4" t="s">
        <v>2285</v>
      </c>
    </row>
    <row r="2288" spans="1:7" x14ac:dyDescent="0.25">
      <c r="A2288">
        <v>68157272</v>
      </c>
      <c r="B2288">
        <v>96777</v>
      </c>
      <c r="C2288" t="s">
        <v>14389</v>
      </c>
      <c r="D2288" t="s">
        <v>12200</v>
      </c>
      <c r="E2288" t="s">
        <v>559</v>
      </c>
      <c r="G2288" s="4" t="s">
        <v>2286</v>
      </c>
    </row>
    <row r="2289" spans="1:7" x14ac:dyDescent="0.25">
      <c r="A2289">
        <v>68157273</v>
      </c>
      <c r="B2289">
        <v>98047</v>
      </c>
      <c r="C2289" t="s">
        <v>14390</v>
      </c>
      <c r="D2289" t="s">
        <v>12200</v>
      </c>
      <c r="E2289" t="s">
        <v>842</v>
      </c>
      <c r="G2289" s="4" t="s">
        <v>2287</v>
      </c>
    </row>
    <row r="2290" spans="1:7" x14ac:dyDescent="0.25">
      <c r="A2290">
        <v>68157276</v>
      </c>
      <c r="B2290">
        <v>98051</v>
      </c>
      <c r="C2290" t="s">
        <v>14391</v>
      </c>
      <c r="D2290" t="s">
        <v>12200</v>
      </c>
      <c r="E2290" t="s">
        <v>842</v>
      </c>
      <c r="G2290" s="4" t="s">
        <v>2288</v>
      </c>
    </row>
    <row r="2291" spans="1:7" x14ac:dyDescent="0.25">
      <c r="A2291">
        <v>68157268</v>
      </c>
      <c r="B2291">
        <v>93799</v>
      </c>
      <c r="C2291" t="s">
        <v>14392</v>
      </c>
      <c r="D2291" t="s">
        <v>12200</v>
      </c>
      <c r="E2291" t="s">
        <v>559</v>
      </c>
      <c r="G2291" s="4" t="s">
        <v>2289</v>
      </c>
    </row>
    <row r="2292" spans="1:7" x14ac:dyDescent="0.25">
      <c r="A2292">
        <v>68157270</v>
      </c>
      <c r="B2292">
        <v>95093</v>
      </c>
      <c r="C2292" t="s">
        <v>14393</v>
      </c>
      <c r="D2292" t="s">
        <v>12200</v>
      </c>
      <c r="E2292" t="s">
        <v>213</v>
      </c>
      <c r="G2292" s="4" t="s">
        <v>2290</v>
      </c>
    </row>
    <row r="2293" spans="1:7" x14ac:dyDescent="0.25">
      <c r="A2293">
        <v>68157271</v>
      </c>
      <c r="B2293">
        <v>95095</v>
      </c>
      <c r="C2293" t="s">
        <v>14394</v>
      </c>
      <c r="D2293" t="s">
        <v>12200</v>
      </c>
      <c r="E2293" t="s">
        <v>213</v>
      </c>
      <c r="G2293" s="4" t="s">
        <v>2291</v>
      </c>
    </row>
    <row r="2294" spans="1:7" x14ac:dyDescent="0.25">
      <c r="A2294">
        <v>68161426</v>
      </c>
      <c r="B2294">
        <v>98050</v>
      </c>
      <c r="C2294" t="s">
        <v>14395</v>
      </c>
      <c r="D2294" t="s">
        <v>12200</v>
      </c>
      <c r="E2294" t="s">
        <v>556</v>
      </c>
      <c r="G2294" s="4" t="s">
        <v>2292</v>
      </c>
    </row>
    <row r="2295" spans="1:7" x14ac:dyDescent="0.25">
      <c r="A2295">
        <v>68161427</v>
      </c>
      <c r="B2295">
        <v>98174</v>
      </c>
      <c r="C2295" t="s">
        <v>14396</v>
      </c>
      <c r="D2295" t="s">
        <v>12200</v>
      </c>
      <c r="E2295" t="s">
        <v>1032</v>
      </c>
      <c r="G2295" s="4" t="s">
        <v>2293</v>
      </c>
    </row>
    <row r="2296" spans="1:7" x14ac:dyDescent="0.25">
      <c r="A2296">
        <v>68162395</v>
      </c>
      <c r="B2296">
        <v>98178</v>
      </c>
      <c r="C2296" t="s">
        <v>14397</v>
      </c>
      <c r="D2296" t="s">
        <v>12200</v>
      </c>
      <c r="E2296" t="s">
        <v>167</v>
      </c>
      <c r="G2296" s="4" t="s">
        <v>2294</v>
      </c>
    </row>
    <row r="2297" spans="1:7" x14ac:dyDescent="0.25">
      <c r="A2297">
        <v>68157285</v>
      </c>
      <c r="B2297">
        <v>98101</v>
      </c>
      <c r="C2297" t="s">
        <v>14398</v>
      </c>
      <c r="D2297" t="s">
        <v>12200</v>
      </c>
      <c r="E2297" t="s">
        <v>427</v>
      </c>
      <c r="G2297" s="4" t="s">
        <v>2295</v>
      </c>
    </row>
    <row r="2298" spans="1:7" x14ac:dyDescent="0.25">
      <c r="A2298">
        <v>68157286</v>
      </c>
      <c r="B2298">
        <v>98102</v>
      </c>
      <c r="C2298" t="s">
        <v>6171</v>
      </c>
      <c r="D2298" t="s">
        <v>12200</v>
      </c>
      <c r="E2298" t="s">
        <v>1033</v>
      </c>
      <c r="G2298" s="4" t="s">
        <v>2296</v>
      </c>
    </row>
    <row r="2299" spans="1:7" x14ac:dyDescent="0.25">
      <c r="A2299">
        <v>68161069</v>
      </c>
      <c r="B2299">
        <v>98139</v>
      </c>
      <c r="C2299" t="s">
        <v>14399</v>
      </c>
      <c r="D2299" t="s">
        <v>12200</v>
      </c>
      <c r="E2299" t="s">
        <v>659</v>
      </c>
      <c r="G2299" s="4" t="s">
        <v>2297</v>
      </c>
    </row>
    <row r="2300" spans="1:7" x14ac:dyDescent="0.25">
      <c r="A2300">
        <v>68156460</v>
      </c>
      <c r="B2300">
        <v>97980</v>
      </c>
      <c r="C2300" t="s">
        <v>14400</v>
      </c>
      <c r="D2300" t="s">
        <v>12200</v>
      </c>
      <c r="E2300" t="s">
        <v>328</v>
      </c>
      <c r="G2300" s="4" t="s">
        <v>2298</v>
      </c>
    </row>
    <row r="2301" spans="1:7" x14ac:dyDescent="0.25">
      <c r="A2301">
        <v>68156503</v>
      </c>
      <c r="B2301">
        <v>98056</v>
      </c>
      <c r="C2301" t="s">
        <v>14401</v>
      </c>
      <c r="D2301" t="s">
        <v>12200</v>
      </c>
      <c r="E2301" t="s">
        <v>1034</v>
      </c>
      <c r="G2301" s="4" t="s">
        <v>2299</v>
      </c>
    </row>
    <row r="2302" spans="1:7" x14ac:dyDescent="0.25">
      <c r="A2302">
        <v>68157261</v>
      </c>
      <c r="B2302">
        <v>84006</v>
      </c>
      <c r="C2302" t="s">
        <v>14402</v>
      </c>
      <c r="D2302" t="s">
        <v>12200</v>
      </c>
      <c r="E2302" t="s">
        <v>98</v>
      </c>
      <c r="G2302" s="4" t="s">
        <v>2300</v>
      </c>
    </row>
    <row r="2303" spans="1:7" x14ac:dyDescent="0.25">
      <c r="A2303">
        <v>68156455</v>
      </c>
      <c r="B2303">
        <v>95089</v>
      </c>
      <c r="C2303" t="s">
        <v>14403</v>
      </c>
      <c r="D2303" t="s">
        <v>12200</v>
      </c>
      <c r="E2303" t="s">
        <v>1035</v>
      </c>
      <c r="G2303" s="4" t="s">
        <v>2301</v>
      </c>
    </row>
    <row r="2304" spans="1:7" x14ac:dyDescent="0.25">
      <c r="A2304">
        <v>68156456</v>
      </c>
      <c r="B2304">
        <v>97132</v>
      </c>
      <c r="C2304" t="s">
        <v>14404</v>
      </c>
      <c r="D2304" t="s">
        <v>12200</v>
      </c>
      <c r="E2304" t="s">
        <v>675</v>
      </c>
      <c r="G2304" s="4" t="s">
        <v>2302</v>
      </c>
    </row>
    <row r="2305" spans="1:7" x14ac:dyDescent="0.25">
      <c r="A2305">
        <v>68156457</v>
      </c>
      <c r="B2305">
        <v>97133</v>
      </c>
      <c r="C2305" t="s">
        <v>14405</v>
      </c>
      <c r="D2305" t="s">
        <v>12200</v>
      </c>
      <c r="E2305" t="s">
        <v>675</v>
      </c>
      <c r="G2305" s="4" t="s">
        <v>2303</v>
      </c>
    </row>
    <row r="2306" spans="1:7" x14ac:dyDescent="0.25">
      <c r="A2306">
        <v>68157265</v>
      </c>
      <c r="B2306">
        <v>92618</v>
      </c>
      <c r="C2306" t="s">
        <v>14406</v>
      </c>
      <c r="D2306" t="s">
        <v>12200</v>
      </c>
      <c r="E2306" t="s">
        <v>472</v>
      </c>
      <c r="G2306" s="4" t="s">
        <v>2304</v>
      </c>
    </row>
    <row r="2307" spans="1:7" x14ac:dyDescent="0.25">
      <c r="A2307">
        <v>68157266</v>
      </c>
      <c r="B2307">
        <v>92619</v>
      </c>
      <c r="C2307" t="s">
        <v>14407</v>
      </c>
      <c r="D2307" t="s">
        <v>12200</v>
      </c>
      <c r="E2307" t="s">
        <v>472</v>
      </c>
      <c r="G2307" s="4" t="s">
        <v>2305</v>
      </c>
    </row>
    <row r="2308" spans="1:7" x14ac:dyDescent="0.25">
      <c r="A2308">
        <v>68157267</v>
      </c>
      <c r="B2308">
        <v>92620</v>
      </c>
      <c r="C2308" t="s">
        <v>14408</v>
      </c>
      <c r="D2308" t="s">
        <v>12200</v>
      </c>
      <c r="E2308" t="s">
        <v>472</v>
      </c>
      <c r="G2308" s="4" t="s">
        <v>2306</v>
      </c>
    </row>
    <row r="2309" spans="1:7" x14ac:dyDescent="0.25">
      <c r="A2309">
        <v>68157262</v>
      </c>
      <c r="B2309">
        <v>84007</v>
      </c>
      <c r="C2309" t="s">
        <v>14409</v>
      </c>
      <c r="D2309" t="s">
        <v>12200</v>
      </c>
      <c r="E2309" t="s">
        <v>98</v>
      </c>
      <c r="G2309" s="4" t="s">
        <v>2307</v>
      </c>
    </row>
    <row r="2310" spans="1:7" x14ac:dyDescent="0.25">
      <c r="A2310">
        <v>68157263</v>
      </c>
      <c r="B2310">
        <v>84013</v>
      </c>
      <c r="C2310" t="s">
        <v>14410</v>
      </c>
      <c r="D2310" t="s">
        <v>12200</v>
      </c>
      <c r="E2310" t="s">
        <v>98</v>
      </c>
      <c r="G2310" s="4" t="s">
        <v>2308</v>
      </c>
    </row>
    <row r="2311" spans="1:7" x14ac:dyDescent="0.25">
      <c r="A2311">
        <v>68157264</v>
      </c>
      <c r="B2311">
        <v>84014</v>
      </c>
      <c r="C2311" t="s">
        <v>14411</v>
      </c>
      <c r="D2311" t="s">
        <v>12200</v>
      </c>
      <c r="E2311" t="s">
        <v>98</v>
      </c>
      <c r="G2311" s="4" t="s">
        <v>2309</v>
      </c>
    </row>
    <row r="2312" spans="1:7" x14ac:dyDescent="0.25">
      <c r="A2312">
        <v>68153304</v>
      </c>
      <c r="B2312">
        <v>97230</v>
      </c>
      <c r="C2312" t="s">
        <v>14412</v>
      </c>
      <c r="D2312" t="s">
        <v>12200</v>
      </c>
      <c r="E2312" t="s">
        <v>14</v>
      </c>
      <c r="G2312" s="4" t="s">
        <v>2310</v>
      </c>
    </row>
    <row r="2313" spans="1:7" x14ac:dyDescent="0.25">
      <c r="A2313">
        <v>68149314</v>
      </c>
      <c r="B2313">
        <v>80429</v>
      </c>
      <c r="C2313" t="s">
        <v>14413</v>
      </c>
      <c r="D2313" t="s">
        <v>12200</v>
      </c>
      <c r="E2313" t="s">
        <v>574</v>
      </c>
      <c r="G2313" s="4" t="s">
        <v>2311</v>
      </c>
    </row>
    <row r="2314" spans="1:7" x14ac:dyDescent="0.25">
      <c r="A2314">
        <v>68149318</v>
      </c>
      <c r="B2314">
        <v>96697</v>
      </c>
      <c r="C2314" t="s">
        <v>14414</v>
      </c>
      <c r="D2314" t="s">
        <v>12200</v>
      </c>
      <c r="E2314" t="s">
        <v>1036</v>
      </c>
      <c r="G2314" s="4" t="s">
        <v>2312</v>
      </c>
    </row>
    <row r="2315" spans="1:7" x14ac:dyDescent="0.25">
      <c r="A2315">
        <v>68149320</v>
      </c>
      <c r="B2315">
        <v>96779</v>
      </c>
      <c r="C2315" t="s">
        <v>14415</v>
      </c>
      <c r="D2315" t="s">
        <v>12200</v>
      </c>
      <c r="E2315" t="s">
        <v>296</v>
      </c>
      <c r="G2315" s="4" t="s">
        <v>2313</v>
      </c>
    </row>
    <row r="2316" spans="1:7" x14ac:dyDescent="0.25">
      <c r="A2316">
        <v>68148555</v>
      </c>
      <c r="B2316">
        <v>96686</v>
      </c>
      <c r="C2316" t="s">
        <v>7506</v>
      </c>
      <c r="D2316" t="s">
        <v>12200</v>
      </c>
      <c r="E2316" t="s">
        <v>1037</v>
      </c>
      <c r="G2316" s="4" t="s">
        <v>2314</v>
      </c>
    </row>
    <row r="2317" spans="1:7" x14ac:dyDescent="0.25">
      <c r="A2317">
        <v>68148558</v>
      </c>
      <c r="B2317">
        <v>96692</v>
      </c>
      <c r="C2317" t="s">
        <v>14416</v>
      </c>
      <c r="D2317" t="s">
        <v>12200</v>
      </c>
      <c r="E2317" t="s">
        <v>16</v>
      </c>
      <c r="G2317" s="4" t="s">
        <v>2315</v>
      </c>
    </row>
    <row r="2318" spans="1:7" x14ac:dyDescent="0.25">
      <c r="A2318">
        <v>68149312</v>
      </c>
      <c r="B2318">
        <v>73459</v>
      </c>
      <c r="C2318" t="s">
        <v>14417</v>
      </c>
      <c r="D2318" t="s">
        <v>12200</v>
      </c>
      <c r="E2318" t="s">
        <v>1038</v>
      </c>
      <c r="G2318" s="4" t="s">
        <v>2316</v>
      </c>
    </row>
    <row r="2319" spans="1:7" x14ac:dyDescent="0.25">
      <c r="A2319">
        <v>68150084</v>
      </c>
      <c r="B2319">
        <v>92146</v>
      </c>
      <c r="C2319" t="s">
        <v>14418</v>
      </c>
      <c r="D2319" t="s">
        <v>12200</v>
      </c>
      <c r="E2319" t="s">
        <v>1039</v>
      </c>
      <c r="G2319" s="4" t="s">
        <v>2317</v>
      </c>
    </row>
    <row r="2320" spans="1:7" x14ac:dyDescent="0.25">
      <c r="A2320">
        <v>68150088</v>
      </c>
      <c r="B2320">
        <v>96889</v>
      </c>
      <c r="C2320" t="s">
        <v>7287</v>
      </c>
      <c r="D2320" t="s">
        <v>12200</v>
      </c>
      <c r="E2320" t="s">
        <v>1040</v>
      </c>
      <c r="G2320" s="4" t="s">
        <v>2318</v>
      </c>
    </row>
    <row r="2321" spans="1:7" x14ac:dyDescent="0.25">
      <c r="A2321">
        <v>68150529</v>
      </c>
      <c r="B2321">
        <v>99762</v>
      </c>
      <c r="C2321" t="s">
        <v>14419</v>
      </c>
      <c r="D2321" t="s">
        <v>12200</v>
      </c>
      <c r="E2321" t="s">
        <v>1041</v>
      </c>
      <c r="G2321" s="4" t="s">
        <v>2319</v>
      </c>
    </row>
    <row r="2322" spans="1:7" x14ac:dyDescent="0.25">
      <c r="A2322">
        <v>68149321</v>
      </c>
      <c r="B2322">
        <v>96783</v>
      </c>
      <c r="C2322" t="s">
        <v>9855</v>
      </c>
      <c r="D2322" t="s">
        <v>12200</v>
      </c>
      <c r="E2322" t="s">
        <v>725</v>
      </c>
      <c r="G2322" s="4" t="s">
        <v>2320</v>
      </c>
    </row>
    <row r="2323" spans="1:7" x14ac:dyDescent="0.25">
      <c r="A2323">
        <v>68149322</v>
      </c>
      <c r="B2323">
        <v>96784</v>
      </c>
      <c r="C2323" t="s">
        <v>9856</v>
      </c>
      <c r="D2323" t="s">
        <v>12200</v>
      </c>
      <c r="E2323" t="s">
        <v>725</v>
      </c>
      <c r="G2323" s="4" t="s">
        <v>2321</v>
      </c>
    </row>
    <row r="2324" spans="1:7" x14ac:dyDescent="0.25">
      <c r="A2324">
        <v>68149323</v>
      </c>
      <c r="B2324">
        <v>96785</v>
      </c>
      <c r="C2324" t="s">
        <v>3183</v>
      </c>
      <c r="D2324" t="s">
        <v>12200</v>
      </c>
      <c r="E2324" t="s">
        <v>1042</v>
      </c>
      <c r="G2324" s="4" t="s">
        <v>2322</v>
      </c>
    </row>
    <row r="2325" spans="1:7" x14ac:dyDescent="0.25">
      <c r="A2325">
        <v>68147764</v>
      </c>
      <c r="B2325">
        <v>96566</v>
      </c>
      <c r="C2325" t="s">
        <v>14420</v>
      </c>
      <c r="D2325" t="s">
        <v>12200</v>
      </c>
      <c r="E2325" t="s">
        <v>713</v>
      </c>
      <c r="G2325" s="4" t="s">
        <v>2323</v>
      </c>
    </row>
    <row r="2326" spans="1:7" x14ac:dyDescent="0.25">
      <c r="A2326">
        <v>68147803</v>
      </c>
      <c r="B2326">
        <v>96576</v>
      </c>
      <c r="C2326" t="s">
        <v>14421</v>
      </c>
      <c r="D2326" t="s">
        <v>12200</v>
      </c>
      <c r="E2326" t="s">
        <v>203</v>
      </c>
      <c r="G2326" s="4" t="s">
        <v>2324</v>
      </c>
    </row>
    <row r="2327" spans="1:7" x14ac:dyDescent="0.25">
      <c r="A2327">
        <v>68148545</v>
      </c>
      <c r="B2327">
        <v>82188</v>
      </c>
      <c r="C2327" t="s">
        <v>14422</v>
      </c>
      <c r="D2327" t="s">
        <v>12200</v>
      </c>
      <c r="E2327" t="s">
        <v>1043</v>
      </c>
      <c r="G2327" s="4" t="s">
        <v>2325</v>
      </c>
    </row>
    <row r="2328" spans="1:7" x14ac:dyDescent="0.25">
      <c r="A2328">
        <v>68147746</v>
      </c>
      <c r="B2328">
        <v>96481</v>
      </c>
      <c r="C2328" t="s">
        <v>14423</v>
      </c>
      <c r="D2328" t="s">
        <v>12200</v>
      </c>
      <c r="E2328" t="s">
        <v>994</v>
      </c>
      <c r="G2328" s="4" t="s">
        <v>2326</v>
      </c>
    </row>
    <row r="2329" spans="1:7" x14ac:dyDescent="0.25">
      <c r="A2329">
        <v>68147762</v>
      </c>
      <c r="B2329">
        <v>96552</v>
      </c>
      <c r="C2329" t="s">
        <v>14424</v>
      </c>
      <c r="D2329" t="s">
        <v>12200</v>
      </c>
      <c r="E2329" t="s">
        <v>348</v>
      </c>
      <c r="G2329" s="4" t="s">
        <v>2327</v>
      </c>
    </row>
    <row r="2330" spans="1:7" x14ac:dyDescent="0.25">
      <c r="A2330">
        <v>68147763</v>
      </c>
      <c r="B2330">
        <v>96564</v>
      </c>
      <c r="C2330" t="s">
        <v>14425</v>
      </c>
      <c r="D2330" t="s">
        <v>12200</v>
      </c>
      <c r="E2330" t="s">
        <v>1003</v>
      </c>
      <c r="G2330" s="4" t="s">
        <v>2328</v>
      </c>
    </row>
    <row r="2331" spans="1:7" x14ac:dyDescent="0.25">
      <c r="A2331">
        <v>68148551</v>
      </c>
      <c r="B2331">
        <v>96575</v>
      </c>
      <c r="C2331" t="s">
        <v>14426</v>
      </c>
      <c r="D2331" t="s">
        <v>12200</v>
      </c>
      <c r="E2331" t="s">
        <v>312</v>
      </c>
      <c r="G2331" s="4" t="s">
        <v>2329</v>
      </c>
    </row>
    <row r="2332" spans="1:7" x14ac:dyDescent="0.25">
      <c r="A2332">
        <v>68148552</v>
      </c>
      <c r="B2332">
        <v>96579</v>
      </c>
      <c r="C2332" t="s">
        <v>14427</v>
      </c>
      <c r="D2332" t="s">
        <v>12200</v>
      </c>
      <c r="E2332" t="s">
        <v>1044</v>
      </c>
      <c r="G2332" s="4" t="s">
        <v>2330</v>
      </c>
    </row>
    <row r="2333" spans="1:7" x14ac:dyDescent="0.25">
      <c r="A2333">
        <v>68148553</v>
      </c>
      <c r="B2333">
        <v>96580</v>
      </c>
      <c r="C2333" t="s">
        <v>14428</v>
      </c>
      <c r="D2333" t="s">
        <v>12200</v>
      </c>
      <c r="E2333" t="s">
        <v>1044</v>
      </c>
      <c r="G2333" s="4" t="s">
        <v>2331</v>
      </c>
    </row>
    <row r="2334" spans="1:7" x14ac:dyDescent="0.25">
      <c r="A2334">
        <v>68148547</v>
      </c>
      <c r="B2334">
        <v>93597</v>
      </c>
      <c r="C2334" t="s">
        <v>14429</v>
      </c>
      <c r="D2334" t="s">
        <v>12200</v>
      </c>
      <c r="E2334" t="s">
        <v>312</v>
      </c>
      <c r="G2334" s="4" t="s">
        <v>2332</v>
      </c>
    </row>
    <row r="2335" spans="1:7" x14ac:dyDescent="0.25">
      <c r="A2335">
        <v>68148548</v>
      </c>
      <c r="B2335">
        <v>96117</v>
      </c>
      <c r="C2335" t="s">
        <v>10144</v>
      </c>
      <c r="D2335" t="s">
        <v>12200</v>
      </c>
      <c r="E2335" t="s">
        <v>1045</v>
      </c>
      <c r="G2335" s="4" t="s">
        <v>2333</v>
      </c>
    </row>
    <row r="2336" spans="1:7" x14ac:dyDescent="0.25">
      <c r="A2336">
        <v>68148550</v>
      </c>
      <c r="B2336">
        <v>96565</v>
      </c>
      <c r="C2336" t="s">
        <v>14430</v>
      </c>
      <c r="D2336" t="s">
        <v>12200</v>
      </c>
      <c r="E2336" t="s">
        <v>1046</v>
      </c>
      <c r="G2336" s="4" t="s">
        <v>2334</v>
      </c>
    </row>
    <row r="2337" spans="1:7" x14ac:dyDescent="0.25">
      <c r="A2337">
        <v>68151815</v>
      </c>
      <c r="B2337">
        <v>97025</v>
      </c>
      <c r="C2337" t="s">
        <v>14431</v>
      </c>
      <c r="D2337" t="s">
        <v>12200</v>
      </c>
      <c r="E2337" t="s">
        <v>108</v>
      </c>
      <c r="G2337" s="4" t="s">
        <v>2335</v>
      </c>
    </row>
    <row r="2338" spans="1:7" x14ac:dyDescent="0.25">
      <c r="A2338">
        <v>68151816</v>
      </c>
      <c r="B2338">
        <v>97076</v>
      </c>
      <c r="C2338" t="s">
        <v>14432</v>
      </c>
      <c r="D2338" t="s">
        <v>12200</v>
      </c>
      <c r="E2338" t="s">
        <v>1047</v>
      </c>
      <c r="G2338" s="4" t="s">
        <v>2336</v>
      </c>
    </row>
    <row r="2339" spans="1:7" x14ac:dyDescent="0.25">
      <c r="A2339">
        <v>68151953</v>
      </c>
      <c r="B2339">
        <v>97131</v>
      </c>
      <c r="C2339" t="s">
        <v>14433</v>
      </c>
      <c r="D2339" t="s">
        <v>12200</v>
      </c>
      <c r="E2339" t="s">
        <v>1048</v>
      </c>
      <c r="G2339" s="4" t="s">
        <v>2337</v>
      </c>
    </row>
    <row r="2340" spans="1:7" x14ac:dyDescent="0.25">
      <c r="A2340">
        <v>68151811</v>
      </c>
      <c r="B2340">
        <v>91243</v>
      </c>
      <c r="C2340" t="s">
        <v>8192</v>
      </c>
      <c r="D2340" t="s">
        <v>12200</v>
      </c>
      <c r="E2340" t="s">
        <v>1049</v>
      </c>
      <c r="G2340" s="4" t="s">
        <v>2338</v>
      </c>
    </row>
    <row r="2341" spans="1:7" x14ac:dyDescent="0.25">
      <c r="A2341">
        <v>68151812</v>
      </c>
      <c r="B2341">
        <v>96573</v>
      </c>
      <c r="C2341" t="s">
        <v>14434</v>
      </c>
      <c r="D2341" t="s">
        <v>12200</v>
      </c>
      <c r="E2341" t="s">
        <v>1050</v>
      </c>
      <c r="G2341" s="4" t="s">
        <v>2339</v>
      </c>
    </row>
    <row r="2342" spans="1:7" x14ac:dyDescent="0.25">
      <c r="A2342">
        <v>68151813</v>
      </c>
      <c r="B2342">
        <v>97021</v>
      </c>
      <c r="C2342" t="s">
        <v>14435</v>
      </c>
      <c r="D2342" t="s">
        <v>12200</v>
      </c>
      <c r="E2342" t="s">
        <v>1051</v>
      </c>
      <c r="G2342" s="4" t="s">
        <v>2340</v>
      </c>
    </row>
    <row r="2343" spans="1:7" x14ac:dyDescent="0.25">
      <c r="A2343">
        <v>68152337</v>
      </c>
      <c r="B2343">
        <v>95841</v>
      </c>
      <c r="C2343" t="s">
        <v>14436</v>
      </c>
      <c r="D2343" t="s">
        <v>12200</v>
      </c>
      <c r="E2343" t="s">
        <v>226</v>
      </c>
      <c r="G2343" s="4" t="s">
        <v>2341</v>
      </c>
    </row>
    <row r="2344" spans="1:7" x14ac:dyDescent="0.25">
      <c r="A2344">
        <v>68153048</v>
      </c>
      <c r="B2344">
        <v>97172</v>
      </c>
      <c r="C2344" t="s">
        <v>14437</v>
      </c>
      <c r="D2344" t="s">
        <v>12200</v>
      </c>
      <c r="E2344" t="s">
        <v>1052</v>
      </c>
      <c r="G2344" s="4" t="s">
        <v>2342</v>
      </c>
    </row>
    <row r="2345" spans="1:7" x14ac:dyDescent="0.25">
      <c r="A2345">
        <v>68153303</v>
      </c>
      <c r="B2345">
        <v>97229</v>
      </c>
      <c r="C2345" t="s">
        <v>14438</v>
      </c>
      <c r="D2345" t="s">
        <v>12200</v>
      </c>
      <c r="E2345" t="s">
        <v>1053</v>
      </c>
      <c r="G2345" s="4" t="s">
        <v>2343</v>
      </c>
    </row>
    <row r="2346" spans="1:7" x14ac:dyDescent="0.25">
      <c r="A2346">
        <v>68151954</v>
      </c>
      <c r="B2346">
        <v>97122</v>
      </c>
      <c r="C2346" t="s">
        <v>10946</v>
      </c>
      <c r="D2346" t="s">
        <v>12200</v>
      </c>
      <c r="E2346" t="s">
        <v>1054</v>
      </c>
      <c r="G2346" s="4" t="s">
        <v>2344</v>
      </c>
    </row>
    <row r="2347" spans="1:7" x14ac:dyDescent="0.25">
      <c r="A2347">
        <v>68152057</v>
      </c>
      <c r="B2347">
        <v>97127</v>
      </c>
      <c r="C2347" t="s">
        <v>14439</v>
      </c>
      <c r="D2347" t="s">
        <v>12200</v>
      </c>
      <c r="E2347" t="s">
        <v>266</v>
      </c>
      <c r="G2347" s="4" t="s">
        <v>2345</v>
      </c>
    </row>
    <row r="2348" spans="1:7" x14ac:dyDescent="0.25">
      <c r="A2348">
        <v>68152336</v>
      </c>
      <c r="B2348">
        <v>94090</v>
      </c>
      <c r="C2348" t="s">
        <v>14440</v>
      </c>
      <c r="D2348" t="s">
        <v>12200</v>
      </c>
      <c r="E2348" t="s">
        <v>1055</v>
      </c>
      <c r="G2348" s="4" t="s">
        <v>2346</v>
      </c>
    </row>
    <row r="2349" spans="1:7" x14ac:dyDescent="0.25">
      <c r="A2349">
        <v>68151005</v>
      </c>
      <c r="B2349">
        <v>96388</v>
      </c>
      <c r="C2349" t="s">
        <v>14441</v>
      </c>
      <c r="D2349" t="s">
        <v>12200</v>
      </c>
      <c r="E2349" t="s">
        <v>501</v>
      </c>
      <c r="G2349" s="4" t="s">
        <v>2347</v>
      </c>
    </row>
    <row r="2350" spans="1:7" x14ac:dyDescent="0.25">
      <c r="A2350">
        <v>68151006</v>
      </c>
      <c r="B2350">
        <v>96517</v>
      </c>
      <c r="C2350" t="s">
        <v>14442</v>
      </c>
      <c r="D2350" t="s">
        <v>12200</v>
      </c>
      <c r="E2350" t="s">
        <v>281</v>
      </c>
      <c r="G2350" s="4" t="s">
        <v>2348</v>
      </c>
    </row>
    <row r="2351" spans="1:7" x14ac:dyDescent="0.25">
      <c r="A2351">
        <v>68151007</v>
      </c>
      <c r="B2351">
        <v>96518</v>
      </c>
      <c r="C2351" t="s">
        <v>14443</v>
      </c>
      <c r="D2351" t="s">
        <v>12200</v>
      </c>
      <c r="E2351" t="s">
        <v>281</v>
      </c>
      <c r="G2351" s="4" t="s">
        <v>2349</v>
      </c>
    </row>
    <row r="2352" spans="1:7" x14ac:dyDescent="0.25">
      <c r="A2352">
        <v>68150530</v>
      </c>
      <c r="B2352" t="s">
        <v>13214</v>
      </c>
      <c r="C2352" t="s">
        <v>14444</v>
      </c>
      <c r="D2352" t="s">
        <v>12200</v>
      </c>
      <c r="E2352" t="s">
        <v>1041</v>
      </c>
      <c r="G2352" s="4" t="s">
        <v>2350</v>
      </c>
    </row>
    <row r="2353" spans="1:7" x14ac:dyDescent="0.25">
      <c r="A2353">
        <v>68151002</v>
      </c>
      <c r="B2353">
        <v>80919</v>
      </c>
      <c r="C2353" t="s">
        <v>14445</v>
      </c>
      <c r="D2353" t="s">
        <v>12200</v>
      </c>
      <c r="E2353" t="s">
        <v>1056</v>
      </c>
      <c r="G2353" s="4" t="s">
        <v>2351</v>
      </c>
    </row>
    <row r="2354" spans="1:7" x14ac:dyDescent="0.25">
      <c r="A2354">
        <v>68151003</v>
      </c>
      <c r="B2354">
        <v>82776</v>
      </c>
      <c r="C2354" t="s">
        <v>14446</v>
      </c>
      <c r="D2354" t="s">
        <v>12200</v>
      </c>
      <c r="E2354" t="s">
        <v>1056</v>
      </c>
      <c r="G2354" s="4" t="s">
        <v>2352</v>
      </c>
    </row>
    <row r="2355" spans="1:7" x14ac:dyDescent="0.25">
      <c r="A2355">
        <v>68151033</v>
      </c>
      <c r="B2355">
        <v>97022</v>
      </c>
      <c r="C2355" t="s">
        <v>14447</v>
      </c>
      <c r="D2355" t="s">
        <v>12200</v>
      </c>
      <c r="E2355" t="s">
        <v>842</v>
      </c>
      <c r="G2355" s="4" t="s">
        <v>2353</v>
      </c>
    </row>
    <row r="2356" spans="1:7" x14ac:dyDescent="0.25">
      <c r="A2356">
        <v>68151701</v>
      </c>
      <c r="B2356">
        <v>97136</v>
      </c>
      <c r="C2356" t="s">
        <v>14448</v>
      </c>
      <c r="D2356" t="s">
        <v>12200</v>
      </c>
      <c r="E2356" t="s">
        <v>1057</v>
      </c>
      <c r="G2356" s="4" t="s">
        <v>2354</v>
      </c>
    </row>
    <row r="2357" spans="1:7" x14ac:dyDescent="0.25">
      <c r="A2357">
        <v>68151702</v>
      </c>
      <c r="B2357">
        <v>98212</v>
      </c>
      <c r="C2357" t="s">
        <v>14449</v>
      </c>
      <c r="D2357" t="s">
        <v>12200</v>
      </c>
      <c r="E2357" t="s">
        <v>1057</v>
      </c>
      <c r="G2357" s="4" t="s">
        <v>2355</v>
      </c>
    </row>
    <row r="2358" spans="1:7" x14ac:dyDescent="0.25">
      <c r="A2358">
        <v>68151010</v>
      </c>
      <c r="B2358">
        <v>97015</v>
      </c>
      <c r="C2358" t="s">
        <v>14450</v>
      </c>
      <c r="D2358" t="s">
        <v>12200</v>
      </c>
      <c r="E2358" t="s">
        <v>1058</v>
      </c>
      <c r="G2358" s="4" t="s">
        <v>2356</v>
      </c>
    </row>
    <row r="2359" spans="1:7" x14ac:dyDescent="0.25">
      <c r="A2359">
        <v>68151011</v>
      </c>
      <c r="B2359">
        <v>97016</v>
      </c>
      <c r="C2359" t="s">
        <v>14451</v>
      </c>
      <c r="D2359" t="s">
        <v>12200</v>
      </c>
      <c r="E2359" t="s">
        <v>1058</v>
      </c>
      <c r="G2359" s="4" t="s">
        <v>2357</v>
      </c>
    </row>
    <row r="2360" spans="1:7" x14ac:dyDescent="0.25">
      <c r="A2360">
        <v>68151013</v>
      </c>
      <c r="B2360">
        <v>96780</v>
      </c>
      <c r="C2360" t="s">
        <v>14452</v>
      </c>
      <c r="D2360" t="s">
        <v>12200</v>
      </c>
      <c r="E2360" t="s">
        <v>1058</v>
      </c>
      <c r="G2360" s="4" t="s">
        <v>2358</v>
      </c>
    </row>
    <row r="2361" spans="1:7" x14ac:dyDescent="0.25">
      <c r="A2361">
        <v>68127410</v>
      </c>
      <c r="B2361">
        <v>92666</v>
      </c>
      <c r="C2361" t="s">
        <v>14453</v>
      </c>
      <c r="D2361" t="s">
        <v>12200</v>
      </c>
      <c r="E2361" t="s">
        <v>1059</v>
      </c>
      <c r="G2361" s="4" t="s">
        <v>2359</v>
      </c>
    </row>
    <row r="2362" spans="1:7" x14ac:dyDescent="0.25">
      <c r="A2362">
        <v>68127411</v>
      </c>
      <c r="B2362">
        <v>93670</v>
      </c>
      <c r="C2362" t="s">
        <v>14454</v>
      </c>
      <c r="D2362" t="s">
        <v>12200</v>
      </c>
      <c r="E2362" t="s">
        <v>1060</v>
      </c>
      <c r="G2362" s="4" t="s">
        <v>2360</v>
      </c>
    </row>
    <row r="2363" spans="1:7" x14ac:dyDescent="0.25">
      <c r="A2363">
        <v>68127412</v>
      </c>
      <c r="B2363">
        <v>94492</v>
      </c>
      <c r="C2363" t="s">
        <v>14455</v>
      </c>
      <c r="D2363" t="s">
        <v>12200</v>
      </c>
      <c r="E2363" t="s">
        <v>444</v>
      </c>
      <c r="G2363" s="4" t="s">
        <v>2361</v>
      </c>
    </row>
    <row r="2364" spans="1:7" x14ac:dyDescent="0.25">
      <c r="A2364">
        <v>68126850</v>
      </c>
      <c r="B2364">
        <v>94549</v>
      </c>
      <c r="C2364" t="s">
        <v>14456</v>
      </c>
      <c r="D2364" t="s">
        <v>12200</v>
      </c>
      <c r="E2364" t="s">
        <v>570</v>
      </c>
      <c r="G2364" s="4" t="s">
        <v>2362</v>
      </c>
    </row>
    <row r="2365" spans="1:7" x14ac:dyDescent="0.25">
      <c r="A2365">
        <v>68126875</v>
      </c>
      <c r="B2365" t="s">
        <v>13214</v>
      </c>
      <c r="C2365" t="s">
        <v>14457</v>
      </c>
      <c r="D2365" t="s">
        <v>12200</v>
      </c>
      <c r="E2365" t="s">
        <v>1061</v>
      </c>
      <c r="G2365" s="4" t="s">
        <v>2363</v>
      </c>
    </row>
    <row r="2366" spans="1:7" x14ac:dyDescent="0.25">
      <c r="A2366">
        <v>68127139</v>
      </c>
      <c r="B2366">
        <v>94559</v>
      </c>
      <c r="C2366" t="s">
        <v>14458</v>
      </c>
      <c r="D2366" t="s">
        <v>12200</v>
      </c>
      <c r="E2366" t="s">
        <v>1062</v>
      </c>
      <c r="G2366" s="4" t="s">
        <v>2364</v>
      </c>
    </row>
    <row r="2367" spans="1:7" x14ac:dyDescent="0.25">
      <c r="A2367">
        <v>68128044</v>
      </c>
      <c r="B2367">
        <v>89206</v>
      </c>
      <c r="C2367" t="s">
        <v>14459</v>
      </c>
      <c r="D2367" t="s">
        <v>12200</v>
      </c>
      <c r="E2367" t="s">
        <v>1063</v>
      </c>
      <c r="G2367" s="4" t="s">
        <v>2365</v>
      </c>
    </row>
    <row r="2368" spans="1:7" x14ac:dyDescent="0.25">
      <c r="A2368">
        <v>68128052</v>
      </c>
      <c r="B2368">
        <v>94459</v>
      </c>
      <c r="C2368" t="s">
        <v>14460</v>
      </c>
      <c r="D2368" t="s">
        <v>12200</v>
      </c>
      <c r="E2368" t="s">
        <v>186</v>
      </c>
      <c r="G2368" s="4" t="s">
        <v>2366</v>
      </c>
    </row>
    <row r="2369" spans="1:7" x14ac:dyDescent="0.25">
      <c r="A2369">
        <v>68128053</v>
      </c>
      <c r="B2369">
        <v>94544</v>
      </c>
      <c r="C2369" t="s">
        <v>14461</v>
      </c>
      <c r="D2369" t="s">
        <v>12200</v>
      </c>
      <c r="E2369" t="s">
        <v>1064</v>
      </c>
      <c r="G2369" s="4" t="s">
        <v>2367</v>
      </c>
    </row>
    <row r="2370" spans="1:7" x14ac:dyDescent="0.25">
      <c r="A2370">
        <v>68127413</v>
      </c>
      <c r="B2370">
        <v>94562</v>
      </c>
      <c r="C2370" t="s">
        <v>14462</v>
      </c>
      <c r="D2370" t="s">
        <v>12200</v>
      </c>
      <c r="E2370" t="s">
        <v>444</v>
      </c>
    </row>
    <row r="2371" spans="1:7" x14ac:dyDescent="0.25">
      <c r="A2371">
        <v>68127415</v>
      </c>
      <c r="B2371">
        <v>94568</v>
      </c>
      <c r="C2371" t="s">
        <v>14463</v>
      </c>
      <c r="D2371" t="s">
        <v>12200</v>
      </c>
      <c r="E2371" t="s">
        <v>1065</v>
      </c>
    </row>
    <row r="2372" spans="1:7" x14ac:dyDescent="0.25">
      <c r="A2372">
        <v>68128043</v>
      </c>
      <c r="B2372">
        <v>85997</v>
      </c>
      <c r="C2372" t="s">
        <v>14464</v>
      </c>
      <c r="D2372" t="s">
        <v>12200</v>
      </c>
      <c r="E2372" t="s">
        <v>1066</v>
      </c>
    </row>
    <row r="2373" spans="1:7" x14ac:dyDescent="0.25">
      <c r="A2373">
        <v>68126044</v>
      </c>
      <c r="B2373">
        <v>94482</v>
      </c>
      <c r="C2373" t="s">
        <v>14465</v>
      </c>
      <c r="D2373" t="s">
        <v>12200</v>
      </c>
      <c r="E2373" t="s">
        <v>537</v>
      </c>
    </row>
    <row r="2374" spans="1:7" x14ac:dyDescent="0.25">
      <c r="A2374">
        <v>68126831</v>
      </c>
      <c r="B2374">
        <v>79586</v>
      </c>
      <c r="C2374" t="s">
        <v>14466</v>
      </c>
      <c r="D2374" t="s">
        <v>12200</v>
      </c>
      <c r="E2374" t="s">
        <v>1067</v>
      </c>
    </row>
    <row r="2375" spans="1:7" x14ac:dyDescent="0.25">
      <c r="A2375">
        <v>68126832</v>
      </c>
      <c r="B2375">
        <v>83005</v>
      </c>
      <c r="C2375" t="s">
        <v>14467</v>
      </c>
      <c r="D2375" t="s">
        <v>12200</v>
      </c>
      <c r="E2375" t="s">
        <v>999</v>
      </c>
    </row>
    <row r="2376" spans="1:7" x14ac:dyDescent="0.25">
      <c r="A2376">
        <v>68126034</v>
      </c>
      <c r="B2376">
        <v>94403</v>
      </c>
      <c r="C2376" t="s">
        <v>14468</v>
      </c>
      <c r="D2376" t="s">
        <v>12200</v>
      </c>
      <c r="E2376" t="s">
        <v>1068</v>
      </c>
    </row>
    <row r="2377" spans="1:7" x14ac:dyDescent="0.25">
      <c r="A2377">
        <v>68126037</v>
      </c>
      <c r="B2377">
        <v>94413</v>
      </c>
      <c r="C2377" t="s">
        <v>10496</v>
      </c>
      <c r="D2377" t="s">
        <v>12200</v>
      </c>
      <c r="E2377" t="s">
        <v>736</v>
      </c>
    </row>
    <row r="2378" spans="1:7" x14ac:dyDescent="0.25">
      <c r="A2378">
        <v>68126041</v>
      </c>
      <c r="B2378">
        <v>94462</v>
      </c>
      <c r="C2378" t="s">
        <v>14469</v>
      </c>
      <c r="D2378" t="s">
        <v>12200</v>
      </c>
      <c r="E2378" t="s">
        <v>120</v>
      </c>
    </row>
    <row r="2379" spans="1:7" x14ac:dyDescent="0.25">
      <c r="A2379">
        <v>68126841</v>
      </c>
      <c r="B2379">
        <v>94475</v>
      </c>
      <c r="C2379" t="s">
        <v>14470</v>
      </c>
      <c r="D2379" t="s">
        <v>12200</v>
      </c>
      <c r="E2379" t="s">
        <v>398</v>
      </c>
    </row>
    <row r="2380" spans="1:7" x14ac:dyDescent="0.25">
      <c r="A2380">
        <v>68126845</v>
      </c>
      <c r="B2380">
        <v>94487</v>
      </c>
      <c r="C2380" t="s">
        <v>14471</v>
      </c>
      <c r="D2380" t="s">
        <v>12200</v>
      </c>
      <c r="E2380" t="s">
        <v>1052</v>
      </c>
    </row>
    <row r="2381" spans="1:7" x14ac:dyDescent="0.25">
      <c r="A2381">
        <v>68126849</v>
      </c>
      <c r="B2381">
        <v>94547</v>
      </c>
      <c r="C2381" t="s">
        <v>14472</v>
      </c>
      <c r="D2381" t="s">
        <v>12200</v>
      </c>
      <c r="E2381" t="s">
        <v>570</v>
      </c>
    </row>
    <row r="2382" spans="1:7" x14ac:dyDescent="0.25">
      <c r="A2382">
        <v>68126833</v>
      </c>
      <c r="B2382">
        <v>91415</v>
      </c>
      <c r="C2382" t="s">
        <v>14473</v>
      </c>
      <c r="D2382" t="s">
        <v>12200</v>
      </c>
      <c r="E2382" t="s">
        <v>281</v>
      </c>
    </row>
    <row r="2383" spans="1:7" x14ac:dyDescent="0.25">
      <c r="A2383">
        <v>68126834</v>
      </c>
      <c r="B2383">
        <v>91441</v>
      </c>
      <c r="C2383" t="s">
        <v>14474</v>
      </c>
      <c r="D2383" t="s">
        <v>12200</v>
      </c>
      <c r="E2383" t="s">
        <v>281</v>
      </c>
    </row>
    <row r="2384" spans="1:7" x14ac:dyDescent="0.25">
      <c r="A2384">
        <v>68126840</v>
      </c>
      <c r="B2384">
        <v>94472</v>
      </c>
      <c r="C2384" t="s">
        <v>14475</v>
      </c>
      <c r="D2384" t="s">
        <v>12200</v>
      </c>
      <c r="E2384" t="s">
        <v>218</v>
      </c>
    </row>
    <row r="2385" spans="1:5" x14ac:dyDescent="0.25">
      <c r="A2385">
        <v>68130077</v>
      </c>
      <c r="B2385">
        <v>94688</v>
      </c>
      <c r="C2385" t="s">
        <v>14476</v>
      </c>
      <c r="D2385" t="s">
        <v>12200</v>
      </c>
      <c r="E2385" t="s">
        <v>1069</v>
      </c>
    </row>
    <row r="2386" spans="1:5" x14ac:dyDescent="0.25">
      <c r="A2386">
        <v>68130078</v>
      </c>
      <c r="B2386">
        <v>94707</v>
      </c>
      <c r="C2386" t="s">
        <v>14477</v>
      </c>
      <c r="D2386" t="s">
        <v>12200</v>
      </c>
      <c r="E2386" t="s">
        <v>321</v>
      </c>
    </row>
    <row r="2387" spans="1:5" x14ac:dyDescent="0.25">
      <c r="A2387">
        <v>68130361</v>
      </c>
      <c r="B2387" t="s">
        <v>13214</v>
      </c>
      <c r="C2387" t="s">
        <v>14478</v>
      </c>
      <c r="D2387" t="s">
        <v>12200</v>
      </c>
      <c r="E2387" t="s">
        <v>1061</v>
      </c>
    </row>
    <row r="2388" spans="1:5" x14ac:dyDescent="0.25">
      <c r="A2388">
        <v>68130070</v>
      </c>
      <c r="B2388">
        <v>78642</v>
      </c>
      <c r="C2388" t="s">
        <v>14479</v>
      </c>
      <c r="D2388" t="s">
        <v>12200</v>
      </c>
      <c r="E2388" t="s">
        <v>1070</v>
      </c>
    </row>
    <row r="2389" spans="1:5" x14ac:dyDescent="0.25">
      <c r="A2389">
        <v>68130071</v>
      </c>
      <c r="B2389">
        <v>80508</v>
      </c>
      <c r="C2389" t="s">
        <v>14480</v>
      </c>
      <c r="D2389" t="s">
        <v>12200</v>
      </c>
      <c r="E2389" t="s">
        <v>1070</v>
      </c>
    </row>
    <row r="2390" spans="1:5" x14ac:dyDescent="0.25">
      <c r="A2390">
        <v>68130074</v>
      </c>
      <c r="B2390">
        <v>81138</v>
      </c>
      <c r="C2390" t="s">
        <v>14481</v>
      </c>
      <c r="D2390" t="s">
        <v>12200</v>
      </c>
      <c r="E2390" t="s">
        <v>1071</v>
      </c>
    </row>
    <row r="2391" spans="1:5" x14ac:dyDescent="0.25">
      <c r="A2391">
        <v>68130831</v>
      </c>
      <c r="B2391">
        <v>94692</v>
      </c>
      <c r="C2391" t="s">
        <v>14482</v>
      </c>
      <c r="D2391" t="s">
        <v>12200</v>
      </c>
      <c r="E2391" t="s">
        <v>1072</v>
      </c>
    </row>
    <row r="2392" spans="1:5" x14ac:dyDescent="0.25">
      <c r="A2392">
        <v>68130835</v>
      </c>
      <c r="B2392">
        <v>94711</v>
      </c>
      <c r="C2392" t="s">
        <v>14483</v>
      </c>
      <c r="D2392" t="s">
        <v>12200</v>
      </c>
      <c r="E2392" t="s">
        <v>981</v>
      </c>
    </row>
    <row r="2393" spans="1:5" x14ac:dyDescent="0.25">
      <c r="A2393">
        <v>68130836</v>
      </c>
      <c r="B2393">
        <v>94722</v>
      </c>
      <c r="C2393" t="s">
        <v>14484</v>
      </c>
      <c r="D2393" t="s">
        <v>12200</v>
      </c>
      <c r="E2393" t="s">
        <v>1073</v>
      </c>
    </row>
    <row r="2394" spans="1:5" x14ac:dyDescent="0.25">
      <c r="A2394">
        <v>68130823</v>
      </c>
      <c r="B2394">
        <v>79817</v>
      </c>
      <c r="C2394" t="s">
        <v>14485</v>
      </c>
      <c r="D2394" t="s">
        <v>12200</v>
      </c>
      <c r="E2394" t="s">
        <v>1074</v>
      </c>
    </row>
    <row r="2395" spans="1:5" x14ac:dyDescent="0.25">
      <c r="A2395">
        <v>68130826</v>
      </c>
      <c r="B2395">
        <v>89832</v>
      </c>
      <c r="C2395" t="s">
        <v>14486</v>
      </c>
      <c r="D2395" t="s">
        <v>12200</v>
      </c>
      <c r="E2395" t="s">
        <v>94</v>
      </c>
    </row>
    <row r="2396" spans="1:5" x14ac:dyDescent="0.25">
      <c r="A2396">
        <v>68130829</v>
      </c>
      <c r="B2396">
        <v>93497</v>
      </c>
      <c r="C2396" t="s">
        <v>14487</v>
      </c>
      <c r="D2396" t="s">
        <v>12200</v>
      </c>
      <c r="E2396" t="s">
        <v>239</v>
      </c>
    </row>
    <row r="2397" spans="1:5" x14ac:dyDescent="0.25">
      <c r="A2397">
        <v>68128059</v>
      </c>
      <c r="B2397">
        <v>94602</v>
      </c>
      <c r="C2397" t="s">
        <v>14488</v>
      </c>
      <c r="D2397" t="s">
        <v>12200</v>
      </c>
      <c r="E2397" t="s">
        <v>1070</v>
      </c>
    </row>
    <row r="2398" spans="1:5" x14ac:dyDescent="0.25">
      <c r="A2398">
        <v>68128060</v>
      </c>
      <c r="B2398">
        <v>94603</v>
      </c>
      <c r="C2398" t="s">
        <v>14489</v>
      </c>
      <c r="D2398" t="s">
        <v>12200</v>
      </c>
      <c r="E2398" t="s">
        <v>1075</v>
      </c>
    </row>
    <row r="2399" spans="1:5" x14ac:dyDescent="0.25">
      <c r="A2399">
        <v>68128889</v>
      </c>
      <c r="B2399">
        <v>74161</v>
      </c>
      <c r="C2399" t="s">
        <v>14490</v>
      </c>
      <c r="D2399" t="s">
        <v>12200</v>
      </c>
      <c r="E2399" t="s">
        <v>1076</v>
      </c>
    </row>
    <row r="2400" spans="1:5" x14ac:dyDescent="0.25">
      <c r="A2400">
        <v>68128054</v>
      </c>
      <c r="B2400">
        <v>94576</v>
      </c>
      <c r="C2400" t="s">
        <v>14491</v>
      </c>
      <c r="D2400" t="s">
        <v>12200</v>
      </c>
      <c r="E2400" t="s">
        <v>1066</v>
      </c>
    </row>
    <row r="2401" spans="1:5" x14ac:dyDescent="0.25">
      <c r="A2401">
        <v>68128055</v>
      </c>
      <c r="B2401">
        <v>94581</v>
      </c>
      <c r="C2401" t="s">
        <v>14492</v>
      </c>
      <c r="D2401" t="s">
        <v>12200</v>
      </c>
      <c r="E2401" t="s">
        <v>1077</v>
      </c>
    </row>
    <row r="2402" spans="1:5" x14ac:dyDescent="0.25">
      <c r="A2402">
        <v>68128057</v>
      </c>
      <c r="B2402">
        <v>94586</v>
      </c>
      <c r="C2402" t="s">
        <v>14493</v>
      </c>
      <c r="D2402" t="s">
        <v>12200</v>
      </c>
      <c r="E2402" t="s">
        <v>1078</v>
      </c>
    </row>
    <row r="2403" spans="1:5" x14ac:dyDescent="0.25">
      <c r="A2403">
        <v>68128898</v>
      </c>
      <c r="B2403">
        <v>94648</v>
      </c>
      <c r="C2403" t="s">
        <v>14494</v>
      </c>
      <c r="D2403" t="s">
        <v>12200</v>
      </c>
      <c r="E2403" t="s">
        <v>1075</v>
      </c>
    </row>
    <row r="2404" spans="1:5" x14ac:dyDescent="0.25">
      <c r="A2404">
        <v>68128899</v>
      </c>
      <c r="B2404">
        <v>94651</v>
      </c>
      <c r="C2404" t="s">
        <v>14495</v>
      </c>
      <c r="D2404" t="s">
        <v>12200</v>
      </c>
      <c r="E2404" t="s">
        <v>565</v>
      </c>
    </row>
    <row r="2405" spans="1:5" x14ac:dyDescent="0.25">
      <c r="A2405">
        <v>68128900</v>
      </c>
      <c r="B2405">
        <v>94652</v>
      </c>
      <c r="C2405" t="s">
        <v>14496</v>
      </c>
      <c r="D2405" t="s">
        <v>12200</v>
      </c>
      <c r="E2405" t="s">
        <v>244</v>
      </c>
    </row>
    <row r="2406" spans="1:5" x14ac:dyDescent="0.25">
      <c r="A2406">
        <v>68128893</v>
      </c>
      <c r="B2406">
        <v>94593</v>
      </c>
      <c r="C2406" t="s">
        <v>14497</v>
      </c>
      <c r="D2406" t="s">
        <v>12200</v>
      </c>
      <c r="E2406" t="s">
        <v>1077</v>
      </c>
    </row>
    <row r="2407" spans="1:5" x14ac:dyDescent="0.25">
      <c r="A2407">
        <v>68128894</v>
      </c>
      <c r="B2407">
        <v>94594</v>
      </c>
      <c r="C2407" t="s">
        <v>14498</v>
      </c>
      <c r="D2407" t="s">
        <v>12200</v>
      </c>
      <c r="E2407" t="s">
        <v>1077</v>
      </c>
    </row>
    <row r="2408" spans="1:5" x14ac:dyDescent="0.25">
      <c r="A2408">
        <v>68128897</v>
      </c>
      <c r="B2408">
        <v>94647</v>
      </c>
      <c r="C2408" t="s">
        <v>14499</v>
      </c>
      <c r="D2408" t="s">
        <v>12200</v>
      </c>
      <c r="E2408" t="s">
        <v>1075</v>
      </c>
    </row>
    <row r="2409" spans="1:5" x14ac:dyDescent="0.25">
      <c r="A2409">
        <v>68124819</v>
      </c>
      <c r="B2409">
        <v>94404</v>
      </c>
      <c r="C2409" t="s">
        <v>14500</v>
      </c>
      <c r="D2409" t="s">
        <v>12200</v>
      </c>
      <c r="E2409" t="s">
        <v>1079</v>
      </c>
    </row>
    <row r="2410" spans="1:5" x14ac:dyDescent="0.25">
      <c r="A2410">
        <v>68121940</v>
      </c>
      <c r="B2410">
        <v>94276</v>
      </c>
      <c r="C2410" t="s">
        <v>14501</v>
      </c>
      <c r="D2410" t="s">
        <v>12200</v>
      </c>
      <c r="E2410" t="s">
        <v>707</v>
      </c>
    </row>
    <row r="2411" spans="1:5" x14ac:dyDescent="0.25">
      <c r="A2411">
        <v>68121941</v>
      </c>
      <c r="B2411">
        <v>94277</v>
      </c>
      <c r="C2411" t="s">
        <v>14502</v>
      </c>
      <c r="D2411" t="s">
        <v>12200</v>
      </c>
      <c r="E2411" t="s">
        <v>707</v>
      </c>
    </row>
    <row r="2412" spans="1:5" x14ac:dyDescent="0.25">
      <c r="A2412">
        <v>68121406</v>
      </c>
      <c r="B2412">
        <v>94132</v>
      </c>
      <c r="C2412" t="s">
        <v>14503</v>
      </c>
      <c r="D2412" t="s">
        <v>12200</v>
      </c>
      <c r="E2412" t="s">
        <v>1080</v>
      </c>
    </row>
    <row r="2413" spans="1:5" x14ac:dyDescent="0.25">
      <c r="A2413">
        <v>68121408</v>
      </c>
      <c r="B2413">
        <v>94163</v>
      </c>
      <c r="C2413" t="s">
        <v>14504</v>
      </c>
      <c r="D2413" t="s">
        <v>12200</v>
      </c>
      <c r="E2413" t="s">
        <v>1081</v>
      </c>
    </row>
    <row r="2414" spans="1:5" x14ac:dyDescent="0.25">
      <c r="A2414">
        <v>68121579</v>
      </c>
      <c r="B2414">
        <v>94174</v>
      </c>
      <c r="C2414" t="s">
        <v>14505</v>
      </c>
      <c r="D2414" t="s">
        <v>12200</v>
      </c>
      <c r="E2414" t="s">
        <v>1082</v>
      </c>
    </row>
    <row r="2415" spans="1:5" x14ac:dyDescent="0.25">
      <c r="A2415">
        <v>68122195</v>
      </c>
      <c r="B2415">
        <v>90703</v>
      </c>
      <c r="C2415" t="s">
        <v>14506</v>
      </c>
      <c r="D2415" t="s">
        <v>12200</v>
      </c>
      <c r="E2415" t="s">
        <v>320</v>
      </c>
    </row>
    <row r="2416" spans="1:5" x14ac:dyDescent="0.25">
      <c r="A2416">
        <v>68122196</v>
      </c>
      <c r="B2416">
        <v>91257</v>
      </c>
      <c r="C2416" t="s">
        <v>14507</v>
      </c>
      <c r="D2416" t="s">
        <v>12200</v>
      </c>
      <c r="E2416" t="s">
        <v>1083</v>
      </c>
    </row>
    <row r="2417" spans="1:5" x14ac:dyDescent="0.25">
      <c r="A2417">
        <v>68122197</v>
      </c>
      <c r="B2417">
        <v>91258</v>
      </c>
      <c r="C2417" t="s">
        <v>14508</v>
      </c>
      <c r="D2417" t="s">
        <v>12200</v>
      </c>
      <c r="E2417" t="s">
        <v>1083</v>
      </c>
    </row>
    <row r="2418" spans="1:5" x14ac:dyDescent="0.25">
      <c r="A2418">
        <v>68122192</v>
      </c>
      <c r="B2418">
        <v>89114</v>
      </c>
      <c r="C2418" t="s">
        <v>14509</v>
      </c>
      <c r="D2418" t="s">
        <v>12200</v>
      </c>
      <c r="E2418" t="s">
        <v>1084</v>
      </c>
    </row>
    <row r="2419" spans="1:5" x14ac:dyDescent="0.25">
      <c r="A2419">
        <v>68122193</v>
      </c>
      <c r="B2419">
        <v>89115</v>
      </c>
      <c r="C2419" t="s">
        <v>14510</v>
      </c>
      <c r="D2419" t="s">
        <v>12200</v>
      </c>
      <c r="E2419" t="s">
        <v>1084</v>
      </c>
    </row>
    <row r="2420" spans="1:5" x14ac:dyDescent="0.25">
      <c r="A2420">
        <v>68122194</v>
      </c>
      <c r="B2420">
        <v>89116</v>
      </c>
      <c r="C2420" t="s">
        <v>14511</v>
      </c>
      <c r="D2420" t="s">
        <v>12200</v>
      </c>
      <c r="E2420" t="s">
        <v>1084</v>
      </c>
    </row>
    <row r="2421" spans="1:5" x14ac:dyDescent="0.25">
      <c r="A2421">
        <v>68120172</v>
      </c>
      <c r="B2421">
        <v>94131</v>
      </c>
      <c r="C2421" t="s">
        <v>14512</v>
      </c>
      <c r="D2421" t="s">
        <v>12200</v>
      </c>
      <c r="E2421" t="s">
        <v>405</v>
      </c>
    </row>
    <row r="2422" spans="1:5" x14ac:dyDescent="0.25">
      <c r="A2422">
        <v>68120189</v>
      </c>
      <c r="B2422">
        <v>94086</v>
      </c>
      <c r="C2422" t="s">
        <v>14513</v>
      </c>
      <c r="D2422" t="s">
        <v>12200</v>
      </c>
      <c r="E2422" t="s">
        <v>20</v>
      </c>
    </row>
    <row r="2423" spans="1:5" x14ac:dyDescent="0.25">
      <c r="A2423">
        <v>68120194</v>
      </c>
      <c r="B2423">
        <v>103298</v>
      </c>
      <c r="C2423" t="s">
        <v>14514</v>
      </c>
      <c r="D2423" t="s">
        <v>12200</v>
      </c>
      <c r="E2423" t="s">
        <v>944</v>
      </c>
    </row>
    <row r="2424" spans="1:5" x14ac:dyDescent="0.25">
      <c r="A2424">
        <v>68118283</v>
      </c>
      <c r="B2424">
        <v>94016</v>
      </c>
      <c r="C2424" t="s">
        <v>14515</v>
      </c>
      <c r="D2424" t="s">
        <v>12200</v>
      </c>
      <c r="E2424" t="s">
        <v>1085</v>
      </c>
    </row>
    <row r="2425" spans="1:5" x14ac:dyDescent="0.25">
      <c r="A2425">
        <v>68118284</v>
      </c>
      <c r="B2425">
        <v>94020</v>
      </c>
      <c r="C2425" t="s">
        <v>14516</v>
      </c>
      <c r="D2425" t="s">
        <v>12200</v>
      </c>
      <c r="E2425" t="s">
        <v>93</v>
      </c>
    </row>
    <row r="2426" spans="1:5" x14ac:dyDescent="0.25">
      <c r="A2426">
        <v>68118285</v>
      </c>
      <c r="B2426">
        <v>94021</v>
      </c>
      <c r="C2426" t="s">
        <v>14517</v>
      </c>
      <c r="D2426" t="s">
        <v>12200</v>
      </c>
      <c r="E2426" t="s">
        <v>93</v>
      </c>
    </row>
    <row r="2427" spans="1:5" x14ac:dyDescent="0.25">
      <c r="A2427">
        <v>68121398</v>
      </c>
      <c r="B2427">
        <v>92601</v>
      </c>
      <c r="C2427" t="s">
        <v>14518</v>
      </c>
      <c r="D2427" t="s">
        <v>12200</v>
      </c>
      <c r="E2427" t="s">
        <v>1086</v>
      </c>
    </row>
    <row r="2428" spans="1:5" x14ac:dyDescent="0.25">
      <c r="A2428">
        <v>68121402</v>
      </c>
      <c r="B2428">
        <v>94119</v>
      </c>
      <c r="C2428" t="s">
        <v>14519</v>
      </c>
      <c r="D2428" t="s">
        <v>12200</v>
      </c>
      <c r="E2428" t="s">
        <v>1087</v>
      </c>
    </row>
    <row r="2429" spans="1:5" x14ac:dyDescent="0.25">
      <c r="A2429">
        <v>68121173</v>
      </c>
      <c r="B2429" t="s">
        <v>13214</v>
      </c>
      <c r="C2429" t="s">
        <v>14520</v>
      </c>
      <c r="D2429" t="s">
        <v>12200</v>
      </c>
      <c r="E2429" t="s">
        <v>547</v>
      </c>
    </row>
    <row r="2430" spans="1:5" x14ac:dyDescent="0.25">
      <c r="A2430">
        <v>68121392</v>
      </c>
      <c r="B2430">
        <v>87911</v>
      </c>
      <c r="C2430" t="s">
        <v>14521</v>
      </c>
      <c r="D2430" t="s">
        <v>12200</v>
      </c>
      <c r="E2430" t="s">
        <v>1088</v>
      </c>
    </row>
    <row r="2431" spans="1:5" x14ac:dyDescent="0.25">
      <c r="A2431">
        <v>68121393</v>
      </c>
      <c r="B2431">
        <v>87912</v>
      </c>
      <c r="C2431" t="s">
        <v>14522</v>
      </c>
      <c r="D2431" t="s">
        <v>12200</v>
      </c>
      <c r="E2431" t="s">
        <v>1088</v>
      </c>
    </row>
    <row r="2432" spans="1:5" x14ac:dyDescent="0.25">
      <c r="A2432">
        <v>68124003</v>
      </c>
      <c r="B2432">
        <v>94283</v>
      </c>
      <c r="C2432" t="s">
        <v>14523</v>
      </c>
      <c r="D2432" t="s">
        <v>12200</v>
      </c>
      <c r="E2432" t="s">
        <v>906</v>
      </c>
    </row>
    <row r="2433" spans="1:5" x14ac:dyDescent="0.25">
      <c r="A2433">
        <v>68124004</v>
      </c>
      <c r="B2433">
        <v>94284</v>
      </c>
      <c r="C2433" t="s">
        <v>14524</v>
      </c>
      <c r="D2433" t="s">
        <v>12200</v>
      </c>
      <c r="E2433" t="s">
        <v>906</v>
      </c>
    </row>
    <row r="2434" spans="1:5" x14ac:dyDescent="0.25">
      <c r="A2434">
        <v>68124005</v>
      </c>
      <c r="B2434">
        <v>94285</v>
      </c>
      <c r="C2434" t="s">
        <v>14525</v>
      </c>
      <c r="D2434" t="s">
        <v>12200</v>
      </c>
      <c r="E2434" t="s">
        <v>906</v>
      </c>
    </row>
    <row r="2435" spans="1:5" x14ac:dyDescent="0.25">
      <c r="A2435">
        <v>68123650</v>
      </c>
      <c r="B2435">
        <v>94190</v>
      </c>
      <c r="C2435" t="s">
        <v>14526</v>
      </c>
      <c r="D2435" t="s">
        <v>12200</v>
      </c>
      <c r="E2435" t="s">
        <v>1089</v>
      </c>
    </row>
    <row r="2436" spans="1:5" x14ac:dyDescent="0.25">
      <c r="A2436">
        <v>68123651</v>
      </c>
      <c r="B2436">
        <v>94191</v>
      </c>
      <c r="C2436" t="s">
        <v>14527</v>
      </c>
      <c r="D2436" t="s">
        <v>12200</v>
      </c>
      <c r="E2436" t="s">
        <v>1090</v>
      </c>
    </row>
    <row r="2437" spans="1:5" x14ac:dyDescent="0.25">
      <c r="A2437">
        <v>68124000</v>
      </c>
      <c r="B2437">
        <v>92623</v>
      </c>
      <c r="C2437" t="s">
        <v>14528</v>
      </c>
      <c r="D2437" t="s">
        <v>12200</v>
      </c>
      <c r="E2437" t="s">
        <v>623</v>
      </c>
    </row>
    <row r="2438" spans="1:5" x14ac:dyDescent="0.25">
      <c r="A2438">
        <v>68124808</v>
      </c>
      <c r="B2438">
        <v>85692</v>
      </c>
      <c r="C2438" t="s">
        <v>14529</v>
      </c>
      <c r="D2438" t="s">
        <v>12200</v>
      </c>
      <c r="E2438" t="s">
        <v>1091</v>
      </c>
    </row>
    <row r="2439" spans="1:5" x14ac:dyDescent="0.25">
      <c r="A2439">
        <v>68124817</v>
      </c>
      <c r="B2439">
        <v>94398</v>
      </c>
      <c r="C2439" t="s">
        <v>14530</v>
      </c>
      <c r="D2439" t="s">
        <v>12200</v>
      </c>
      <c r="E2439" t="s">
        <v>84</v>
      </c>
    </row>
    <row r="2440" spans="1:5" x14ac:dyDescent="0.25">
      <c r="A2440">
        <v>68124006</v>
      </c>
      <c r="B2440">
        <v>94286</v>
      </c>
      <c r="C2440" t="s">
        <v>14531</v>
      </c>
      <c r="D2440" t="s">
        <v>12200</v>
      </c>
      <c r="E2440" t="s">
        <v>906</v>
      </c>
    </row>
    <row r="2441" spans="1:5" x14ac:dyDescent="0.25">
      <c r="A2441">
        <v>68124007</v>
      </c>
      <c r="B2441">
        <v>94338</v>
      </c>
      <c r="C2441" t="s">
        <v>14532</v>
      </c>
      <c r="D2441" t="s">
        <v>12200</v>
      </c>
      <c r="E2441" t="s">
        <v>108</v>
      </c>
    </row>
    <row r="2442" spans="1:5" x14ac:dyDescent="0.25">
      <c r="A2442">
        <v>68124008</v>
      </c>
      <c r="B2442">
        <v>94339</v>
      </c>
      <c r="C2442" t="s">
        <v>14533</v>
      </c>
      <c r="D2442" t="s">
        <v>12200</v>
      </c>
      <c r="E2442" t="s">
        <v>31</v>
      </c>
    </row>
    <row r="2443" spans="1:5" x14ac:dyDescent="0.25">
      <c r="A2443">
        <v>68122201</v>
      </c>
      <c r="B2443">
        <v>91262</v>
      </c>
      <c r="C2443" t="s">
        <v>14534</v>
      </c>
      <c r="D2443" t="s">
        <v>12200</v>
      </c>
      <c r="E2443" t="s">
        <v>1083</v>
      </c>
    </row>
    <row r="2444" spans="1:5" x14ac:dyDescent="0.25">
      <c r="A2444">
        <v>68122202</v>
      </c>
      <c r="B2444">
        <v>91263</v>
      </c>
      <c r="C2444" t="s">
        <v>14535</v>
      </c>
      <c r="D2444" t="s">
        <v>12200</v>
      </c>
      <c r="E2444" t="s">
        <v>1083</v>
      </c>
    </row>
    <row r="2445" spans="1:5" x14ac:dyDescent="0.25">
      <c r="A2445">
        <v>68122206</v>
      </c>
      <c r="B2445">
        <v>92702</v>
      </c>
      <c r="C2445" t="s">
        <v>14536</v>
      </c>
      <c r="D2445" t="s">
        <v>12200</v>
      </c>
      <c r="E2445" t="s">
        <v>1092</v>
      </c>
    </row>
    <row r="2446" spans="1:5" x14ac:dyDescent="0.25">
      <c r="A2446">
        <v>68122198</v>
      </c>
      <c r="B2446">
        <v>91259</v>
      </c>
      <c r="C2446" t="s">
        <v>14537</v>
      </c>
      <c r="D2446" t="s">
        <v>12200</v>
      </c>
      <c r="E2446" t="s">
        <v>1083</v>
      </c>
    </row>
    <row r="2447" spans="1:5" x14ac:dyDescent="0.25">
      <c r="A2447">
        <v>68122199</v>
      </c>
      <c r="B2447">
        <v>91260</v>
      </c>
      <c r="C2447" t="s">
        <v>14538</v>
      </c>
      <c r="D2447" t="s">
        <v>12200</v>
      </c>
      <c r="E2447" t="s">
        <v>1083</v>
      </c>
    </row>
    <row r="2448" spans="1:5" x14ac:dyDescent="0.25">
      <c r="A2448">
        <v>68122200</v>
      </c>
      <c r="B2448">
        <v>91261</v>
      </c>
      <c r="C2448" t="s">
        <v>14539</v>
      </c>
      <c r="D2448" t="s">
        <v>12200</v>
      </c>
      <c r="E2448" t="s">
        <v>1083</v>
      </c>
    </row>
    <row r="2449" spans="1:5" x14ac:dyDescent="0.25">
      <c r="A2449">
        <v>68122224</v>
      </c>
      <c r="B2449">
        <v>94273</v>
      </c>
      <c r="C2449" t="s">
        <v>14540</v>
      </c>
      <c r="D2449" t="s">
        <v>12200</v>
      </c>
      <c r="E2449" t="s">
        <v>1093</v>
      </c>
    </row>
    <row r="2450" spans="1:5" x14ac:dyDescent="0.25">
      <c r="A2450">
        <v>68123648</v>
      </c>
      <c r="B2450">
        <v>94188</v>
      </c>
      <c r="C2450" t="s">
        <v>14541</v>
      </c>
      <c r="D2450" t="s">
        <v>12200</v>
      </c>
      <c r="E2450" t="s">
        <v>1089</v>
      </c>
    </row>
    <row r="2451" spans="1:5" x14ac:dyDescent="0.25">
      <c r="A2451">
        <v>68123649</v>
      </c>
      <c r="B2451">
        <v>94189</v>
      </c>
      <c r="C2451" t="s">
        <v>14542</v>
      </c>
      <c r="D2451" t="s">
        <v>12200</v>
      </c>
      <c r="E2451" t="s">
        <v>1089</v>
      </c>
    </row>
    <row r="2452" spans="1:5" x14ac:dyDescent="0.25">
      <c r="A2452">
        <v>68122208</v>
      </c>
      <c r="B2452">
        <v>92943</v>
      </c>
      <c r="C2452" t="s">
        <v>14543</v>
      </c>
      <c r="D2452" t="s">
        <v>12200</v>
      </c>
      <c r="E2452" t="s">
        <v>1094</v>
      </c>
    </row>
    <row r="2453" spans="1:5" x14ac:dyDescent="0.25">
      <c r="A2453">
        <v>68122211</v>
      </c>
      <c r="B2453">
        <v>94066</v>
      </c>
      <c r="C2453" t="s">
        <v>8626</v>
      </c>
      <c r="D2453" t="s">
        <v>12200</v>
      </c>
      <c r="E2453" t="s">
        <v>1095</v>
      </c>
    </row>
    <row r="2454" spans="1:5" x14ac:dyDescent="0.25">
      <c r="A2454">
        <v>68122223</v>
      </c>
      <c r="B2454">
        <v>94201</v>
      </c>
      <c r="C2454" t="s">
        <v>14544</v>
      </c>
      <c r="D2454" t="s">
        <v>12200</v>
      </c>
      <c r="E2454" t="s">
        <v>1056</v>
      </c>
    </row>
    <row r="2455" spans="1:5" x14ac:dyDescent="0.25">
      <c r="A2455">
        <v>68137317</v>
      </c>
      <c r="B2455">
        <v>95523</v>
      </c>
      <c r="C2455" t="s">
        <v>14545</v>
      </c>
      <c r="D2455" t="s">
        <v>12200</v>
      </c>
      <c r="E2455" t="s">
        <v>155</v>
      </c>
    </row>
    <row r="2456" spans="1:5" x14ac:dyDescent="0.25">
      <c r="A2456">
        <v>68137318</v>
      </c>
      <c r="B2456">
        <v>95524</v>
      </c>
      <c r="C2456" t="s">
        <v>14546</v>
      </c>
      <c r="D2456" t="s">
        <v>12200</v>
      </c>
      <c r="E2456" t="s">
        <v>1096</v>
      </c>
    </row>
    <row r="2457" spans="1:5" x14ac:dyDescent="0.25">
      <c r="A2457">
        <v>68137319</v>
      </c>
      <c r="B2457">
        <v>95525</v>
      </c>
      <c r="C2457" t="s">
        <v>14547</v>
      </c>
      <c r="D2457" t="s">
        <v>12200</v>
      </c>
      <c r="E2457" t="s">
        <v>1096</v>
      </c>
    </row>
    <row r="2458" spans="1:5" x14ac:dyDescent="0.25">
      <c r="A2458">
        <v>68137314</v>
      </c>
      <c r="B2458">
        <v>95520</v>
      </c>
      <c r="C2458" t="s">
        <v>14548</v>
      </c>
      <c r="D2458" t="s">
        <v>12200</v>
      </c>
      <c r="E2458" t="s">
        <v>155</v>
      </c>
    </row>
    <row r="2459" spans="1:5" x14ac:dyDescent="0.25">
      <c r="A2459">
        <v>68137315</v>
      </c>
      <c r="B2459">
        <v>95521</v>
      </c>
      <c r="C2459" t="s">
        <v>14549</v>
      </c>
      <c r="D2459" t="s">
        <v>12200</v>
      </c>
      <c r="E2459" t="s">
        <v>155</v>
      </c>
    </row>
    <row r="2460" spans="1:5" x14ac:dyDescent="0.25">
      <c r="A2460">
        <v>68137316</v>
      </c>
      <c r="B2460">
        <v>95522</v>
      </c>
      <c r="C2460" t="s">
        <v>14550</v>
      </c>
      <c r="D2460" t="s">
        <v>12200</v>
      </c>
      <c r="E2460" t="s">
        <v>155</v>
      </c>
    </row>
    <row r="2461" spans="1:5" x14ac:dyDescent="0.25">
      <c r="A2461">
        <v>68137790</v>
      </c>
      <c r="B2461">
        <v>95569</v>
      </c>
      <c r="C2461" t="s">
        <v>14551</v>
      </c>
      <c r="D2461" t="s">
        <v>12200</v>
      </c>
      <c r="E2461" t="s">
        <v>1052</v>
      </c>
    </row>
    <row r="2462" spans="1:5" x14ac:dyDescent="0.25">
      <c r="A2462">
        <v>68137999</v>
      </c>
      <c r="B2462">
        <v>95531</v>
      </c>
      <c r="C2462" t="s">
        <v>14552</v>
      </c>
      <c r="D2462" t="s">
        <v>12200</v>
      </c>
      <c r="E2462" t="s">
        <v>1097</v>
      </c>
    </row>
    <row r="2463" spans="1:5" x14ac:dyDescent="0.25">
      <c r="A2463">
        <v>68138004</v>
      </c>
      <c r="B2463">
        <v>95659</v>
      </c>
      <c r="C2463" t="s">
        <v>14553</v>
      </c>
      <c r="D2463" t="s">
        <v>12200</v>
      </c>
      <c r="E2463" t="s">
        <v>1097</v>
      </c>
    </row>
    <row r="2464" spans="1:5" x14ac:dyDescent="0.25">
      <c r="A2464">
        <v>68137320</v>
      </c>
      <c r="B2464">
        <v>95526</v>
      </c>
      <c r="C2464" t="s">
        <v>14554</v>
      </c>
      <c r="D2464" t="s">
        <v>12200</v>
      </c>
      <c r="E2464" t="s">
        <v>1098</v>
      </c>
    </row>
    <row r="2465" spans="1:5" x14ac:dyDescent="0.25">
      <c r="A2465">
        <v>68137763</v>
      </c>
      <c r="B2465">
        <v>95477</v>
      </c>
      <c r="C2465" t="s">
        <v>14555</v>
      </c>
      <c r="D2465" t="s">
        <v>12200</v>
      </c>
      <c r="E2465" t="s">
        <v>1099</v>
      </c>
    </row>
    <row r="2466" spans="1:5" x14ac:dyDescent="0.25">
      <c r="A2466">
        <v>68137788</v>
      </c>
      <c r="B2466">
        <v>95570</v>
      </c>
      <c r="C2466" t="s">
        <v>14556</v>
      </c>
      <c r="D2466" t="s">
        <v>12200</v>
      </c>
      <c r="E2466" t="s">
        <v>1052</v>
      </c>
    </row>
    <row r="2467" spans="1:5" x14ac:dyDescent="0.25">
      <c r="A2467">
        <v>68135520</v>
      </c>
      <c r="B2467">
        <v>73440</v>
      </c>
      <c r="C2467" t="s">
        <v>14557</v>
      </c>
      <c r="D2467" t="s">
        <v>12200</v>
      </c>
      <c r="E2467" t="s">
        <v>1100</v>
      </c>
    </row>
    <row r="2468" spans="1:5" x14ac:dyDescent="0.25">
      <c r="A2468">
        <v>68135906</v>
      </c>
      <c r="B2468">
        <v>85733</v>
      </c>
      <c r="C2468" t="s">
        <v>14558</v>
      </c>
      <c r="D2468" t="s">
        <v>12200</v>
      </c>
      <c r="E2468" t="s">
        <v>1101</v>
      </c>
    </row>
    <row r="2469" spans="1:5" x14ac:dyDescent="0.25">
      <c r="A2469">
        <v>68135914</v>
      </c>
      <c r="B2469">
        <v>94920</v>
      </c>
      <c r="C2469" t="s">
        <v>14559</v>
      </c>
      <c r="D2469" t="s">
        <v>12200</v>
      </c>
      <c r="E2469" t="s">
        <v>1102</v>
      </c>
    </row>
    <row r="2470" spans="1:5" x14ac:dyDescent="0.25">
      <c r="A2470">
        <v>68135495</v>
      </c>
      <c r="B2470">
        <v>87992</v>
      </c>
      <c r="C2470" t="s">
        <v>14560</v>
      </c>
      <c r="D2470" t="s">
        <v>12200</v>
      </c>
      <c r="E2470" t="s">
        <v>1103</v>
      </c>
    </row>
    <row r="2471" spans="1:5" x14ac:dyDescent="0.25">
      <c r="A2471">
        <v>68135500</v>
      </c>
      <c r="B2471">
        <v>95097</v>
      </c>
      <c r="C2471" t="s">
        <v>12070</v>
      </c>
      <c r="D2471" t="s">
        <v>12200</v>
      </c>
      <c r="E2471" t="s">
        <v>1104</v>
      </c>
    </row>
    <row r="2472" spans="1:5" x14ac:dyDescent="0.25">
      <c r="A2472">
        <v>68135502</v>
      </c>
      <c r="B2472">
        <v>95098</v>
      </c>
      <c r="C2472" t="s">
        <v>12071</v>
      </c>
      <c r="D2472" t="s">
        <v>12200</v>
      </c>
      <c r="E2472" t="s">
        <v>1104</v>
      </c>
    </row>
    <row r="2473" spans="1:5" x14ac:dyDescent="0.25">
      <c r="A2473">
        <v>68137311</v>
      </c>
      <c r="B2473">
        <v>95488</v>
      </c>
      <c r="C2473" t="s">
        <v>14561</v>
      </c>
      <c r="D2473" t="s">
        <v>12200</v>
      </c>
      <c r="E2473" t="s">
        <v>1105</v>
      </c>
    </row>
    <row r="2474" spans="1:5" x14ac:dyDescent="0.25">
      <c r="A2474">
        <v>68137312</v>
      </c>
      <c r="B2474">
        <v>95490</v>
      </c>
      <c r="C2474" t="s">
        <v>14562</v>
      </c>
      <c r="D2474" t="s">
        <v>12200</v>
      </c>
      <c r="E2474" t="s">
        <v>1096</v>
      </c>
    </row>
    <row r="2475" spans="1:5" x14ac:dyDescent="0.25">
      <c r="A2475">
        <v>68137313</v>
      </c>
      <c r="B2475">
        <v>95519</v>
      </c>
      <c r="C2475" t="s">
        <v>14563</v>
      </c>
      <c r="D2475" t="s">
        <v>12200</v>
      </c>
      <c r="E2475" t="s">
        <v>155</v>
      </c>
    </row>
    <row r="2476" spans="1:5" x14ac:dyDescent="0.25">
      <c r="A2476">
        <v>68136406</v>
      </c>
      <c r="B2476">
        <v>94818</v>
      </c>
      <c r="C2476" t="s">
        <v>9563</v>
      </c>
      <c r="D2476" t="s">
        <v>12200</v>
      </c>
      <c r="E2476" t="s">
        <v>1106</v>
      </c>
    </row>
    <row r="2477" spans="1:5" x14ac:dyDescent="0.25">
      <c r="A2477">
        <v>68136429</v>
      </c>
      <c r="B2477">
        <v>95441</v>
      </c>
      <c r="C2477" t="s">
        <v>14564</v>
      </c>
      <c r="D2477" t="s">
        <v>12200</v>
      </c>
      <c r="E2477" t="s">
        <v>127</v>
      </c>
    </row>
    <row r="2478" spans="1:5" x14ac:dyDescent="0.25">
      <c r="A2478">
        <v>68137310</v>
      </c>
      <c r="B2478">
        <v>94583</v>
      </c>
      <c r="C2478" t="s">
        <v>14565</v>
      </c>
      <c r="D2478" t="s">
        <v>12200</v>
      </c>
      <c r="E2478" t="s">
        <v>108</v>
      </c>
    </row>
    <row r="2479" spans="1:5" x14ac:dyDescent="0.25">
      <c r="A2479">
        <v>68139884</v>
      </c>
      <c r="B2479">
        <v>95706</v>
      </c>
      <c r="C2479" t="s">
        <v>14566</v>
      </c>
      <c r="D2479" t="s">
        <v>12200</v>
      </c>
      <c r="E2479" t="s">
        <v>1107</v>
      </c>
    </row>
    <row r="2480" spans="1:5" x14ac:dyDescent="0.25">
      <c r="A2480">
        <v>68140027</v>
      </c>
      <c r="B2480">
        <v>92066</v>
      </c>
      <c r="C2480" t="s">
        <v>14567</v>
      </c>
      <c r="D2480" t="s">
        <v>12200</v>
      </c>
      <c r="E2480" t="s">
        <v>191</v>
      </c>
    </row>
    <row r="2481" spans="1:5" x14ac:dyDescent="0.25">
      <c r="A2481">
        <v>68140028</v>
      </c>
      <c r="B2481">
        <v>93533</v>
      </c>
      <c r="C2481" t="s">
        <v>14568</v>
      </c>
      <c r="D2481" t="s">
        <v>12200</v>
      </c>
      <c r="E2481" t="s">
        <v>213</v>
      </c>
    </row>
    <row r="2482" spans="1:5" x14ac:dyDescent="0.25">
      <c r="A2482">
        <v>68139349</v>
      </c>
      <c r="B2482">
        <v>95573</v>
      </c>
      <c r="C2482" t="s">
        <v>14569</v>
      </c>
      <c r="D2482" t="s">
        <v>12200</v>
      </c>
      <c r="E2482" t="s">
        <v>1108</v>
      </c>
    </row>
    <row r="2483" spans="1:5" x14ac:dyDescent="0.25">
      <c r="A2483">
        <v>68139350</v>
      </c>
      <c r="B2483">
        <v>95657</v>
      </c>
      <c r="C2483" t="s">
        <v>14570</v>
      </c>
      <c r="D2483" t="s">
        <v>12200</v>
      </c>
      <c r="E2483" t="s">
        <v>1108</v>
      </c>
    </row>
    <row r="2484" spans="1:5" x14ac:dyDescent="0.25">
      <c r="A2484">
        <v>68139836</v>
      </c>
      <c r="B2484">
        <v>95658</v>
      </c>
      <c r="C2484" t="s">
        <v>14571</v>
      </c>
      <c r="D2484" t="s">
        <v>12200</v>
      </c>
      <c r="E2484" t="s">
        <v>1109</v>
      </c>
    </row>
    <row r="2485" spans="1:5" x14ac:dyDescent="0.25">
      <c r="A2485">
        <v>68140956</v>
      </c>
      <c r="B2485">
        <v>103825</v>
      </c>
      <c r="C2485" t="s">
        <v>14572</v>
      </c>
      <c r="D2485" t="s">
        <v>12200</v>
      </c>
      <c r="E2485" t="s">
        <v>1110</v>
      </c>
    </row>
    <row r="2486" spans="1:5" x14ac:dyDescent="0.25">
      <c r="A2486">
        <v>68140957</v>
      </c>
      <c r="B2486">
        <v>103826</v>
      </c>
      <c r="C2486" t="s">
        <v>14573</v>
      </c>
      <c r="D2486" t="s">
        <v>12200</v>
      </c>
      <c r="E2486" t="s">
        <v>1110</v>
      </c>
    </row>
    <row r="2487" spans="1:5" x14ac:dyDescent="0.25">
      <c r="A2487">
        <v>68141011</v>
      </c>
      <c r="B2487">
        <v>84274</v>
      </c>
      <c r="C2487" t="s">
        <v>1006</v>
      </c>
      <c r="D2487" t="s">
        <v>12200</v>
      </c>
      <c r="E2487" t="s">
        <v>1111</v>
      </c>
    </row>
    <row r="2488" spans="1:5" x14ac:dyDescent="0.25">
      <c r="A2488">
        <v>68140031</v>
      </c>
      <c r="B2488">
        <v>95094</v>
      </c>
      <c r="C2488" t="s">
        <v>14574</v>
      </c>
      <c r="D2488" t="s">
        <v>12200</v>
      </c>
      <c r="E2488" t="s">
        <v>213</v>
      </c>
    </row>
    <row r="2489" spans="1:5" x14ac:dyDescent="0.25">
      <c r="A2489">
        <v>68140689</v>
      </c>
      <c r="B2489">
        <v>95820</v>
      </c>
      <c r="C2489" t="s">
        <v>14575</v>
      </c>
      <c r="D2489" t="s">
        <v>12200</v>
      </c>
      <c r="E2489" t="s">
        <v>405</v>
      </c>
    </row>
    <row r="2490" spans="1:5" x14ac:dyDescent="0.25">
      <c r="A2490">
        <v>68140837</v>
      </c>
      <c r="B2490">
        <v>95818</v>
      </c>
      <c r="C2490" t="s">
        <v>14576</v>
      </c>
      <c r="D2490" t="s">
        <v>12200</v>
      </c>
      <c r="E2490" t="s">
        <v>1086</v>
      </c>
    </row>
    <row r="2491" spans="1:5" x14ac:dyDescent="0.25">
      <c r="A2491">
        <v>68138833</v>
      </c>
      <c r="B2491">
        <v>95603</v>
      </c>
      <c r="C2491" t="s">
        <v>14577</v>
      </c>
      <c r="D2491" t="s">
        <v>12200</v>
      </c>
      <c r="E2491" t="s">
        <v>1112</v>
      </c>
    </row>
    <row r="2492" spans="1:5" x14ac:dyDescent="0.25">
      <c r="A2492">
        <v>68138984</v>
      </c>
      <c r="B2492">
        <v>95564</v>
      </c>
      <c r="C2492" t="s">
        <v>14578</v>
      </c>
      <c r="D2492" t="s">
        <v>12200</v>
      </c>
      <c r="E2492" t="s">
        <v>243</v>
      </c>
    </row>
    <row r="2493" spans="1:5" x14ac:dyDescent="0.25">
      <c r="A2493">
        <v>68138985</v>
      </c>
      <c r="B2493">
        <v>95565</v>
      </c>
      <c r="C2493" t="s">
        <v>14579</v>
      </c>
      <c r="D2493" t="s">
        <v>12200</v>
      </c>
      <c r="E2493" t="s">
        <v>243</v>
      </c>
    </row>
    <row r="2494" spans="1:5" x14ac:dyDescent="0.25">
      <c r="A2494">
        <v>68138830</v>
      </c>
      <c r="B2494">
        <v>84609</v>
      </c>
      <c r="C2494" t="s">
        <v>14580</v>
      </c>
      <c r="D2494" t="s">
        <v>12200</v>
      </c>
      <c r="E2494" t="s">
        <v>1113</v>
      </c>
    </row>
    <row r="2495" spans="1:5" x14ac:dyDescent="0.25">
      <c r="A2495">
        <v>68138831</v>
      </c>
      <c r="B2495">
        <v>86969</v>
      </c>
      <c r="C2495" t="s">
        <v>14581</v>
      </c>
      <c r="D2495" t="s">
        <v>12200</v>
      </c>
      <c r="E2495" t="s">
        <v>1114</v>
      </c>
    </row>
    <row r="2496" spans="1:5" x14ac:dyDescent="0.25">
      <c r="A2496">
        <v>68138832</v>
      </c>
      <c r="B2496">
        <v>95567</v>
      </c>
      <c r="C2496" t="s">
        <v>14582</v>
      </c>
      <c r="D2496" t="s">
        <v>12200</v>
      </c>
      <c r="E2496" t="s">
        <v>1113</v>
      </c>
    </row>
    <row r="2497" spans="1:5" x14ac:dyDescent="0.25">
      <c r="A2497">
        <v>68139291</v>
      </c>
      <c r="B2497">
        <v>95533</v>
      </c>
      <c r="C2497" t="s">
        <v>14583</v>
      </c>
      <c r="D2497" t="s">
        <v>12200</v>
      </c>
      <c r="E2497" t="s">
        <v>1097</v>
      </c>
    </row>
    <row r="2498" spans="1:5" x14ac:dyDescent="0.25">
      <c r="A2498">
        <v>68139292</v>
      </c>
      <c r="B2498">
        <v>95660</v>
      </c>
      <c r="C2498" t="s">
        <v>14584</v>
      </c>
      <c r="D2498" t="s">
        <v>12200</v>
      </c>
      <c r="E2498" t="s">
        <v>1097</v>
      </c>
    </row>
    <row r="2499" spans="1:5" x14ac:dyDescent="0.25">
      <c r="A2499">
        <v>68139300</v>
      </c>
      <c r="B2499">
        <v>95532</v>
      </c>
      <c r="C2499" t="s">
        <v>14585</v>
      </c>
      <c r="D2499" t="s">
        <v>12200</v>
      </c>
      <c r="E2499" t="s">
        <v>1097</v>
      </c>
    </row>
    <row r="2500" spans="1:5" x14ac:dyDescent="0.25">
      <c r="A2500">
        <v>68139187</v>
      </c>
      <c r="B2500">
        <v>95571</v>
      </c>
      <c r="C2500" t="s">
        <v>14586</v>
      </c>
      <c r="D2500" t="s">
        <v>12200</v>
      </c>
      <c r="E2500" t="s">
        <v>153</v>
      </c>
    </row>
    <row r="2501" spans="1:5" x14ac:dyDescent="0.25">
      <c r="A2501">
        <v>68139289</v>
      </c>
      <c r="B2501">
        <v>95529</v>
      </c>
      <c r="C2501" t="s">
        <v>14587</v>
      </c>
      <c r="D2501" t="s">
        <v>12200</v>
      </c>
      <c r="E2501" t="s">
        <v>1097</v>
      </c>
    </row>
    <row r="2502" spans="1:5" x14ac:dyDescent="0.25">
      <c r="A2502">
        <v>68139290</v>
      </c>
      <c r="B2502">
        <v>95530</v>
      </c>
      <c r="C2502" t="s">
        <v>14588</v>
      </c>
      <c r="D2502" t="s">
        <v>12200</v>
      </c>
      <c r="E2502" t="s">
        <v>1097</v>
      </c>
    </row>
    <row r="2503" spans="1:5" x14ac:dyDescent="0.25">
      <c r="A2503">
        <v>68135134</v>
      </c>
      <c r="B2503">
        <v>92201</v>
      </c>
      <c r="C2503" t="s">
        <v>10473</v>
      </c>
      <c r="D2503" t="s">
        <v>12200</v>
      </c>
      <c r="E2503" t="s">
        <v>1115</v>
      </c>
    </row>
    <row r="2504" spans="1:5" x14ac:dyDescent="0.25">
      <c r="A2504">
        <v>68131896</v>
      </c>
      <c r="B2504">
        <v>85373</v>
      </c>
      <c r="C2504" t="s">
        <v>14589</v>
      </c>
      <c r="D2504" t="s">
        <v>12200</v>
      </c>
      <c r="E2504" t="s">
        <v>1116</v>
      </c>
    </row>
    <row r="2505" spans="1:5" x14ac:dyDescent="0.25">
      <c r="A2505">
        <v>68131897</v>
      </c>
      <c r="B2505">
        <v>88891</v>
      </c>
      <c r="C2505" t="s">
        <v>14590</v>
      </c>
      <c r="D2505" t="s">
        <v>12200</v>
      </c>
      <c r="E2505" t="s">
        <v>1117</v>
      </c>
    </row>
    <row r="2506" spans="1:5" x14ac:dyDescent="0.25">
      <c r="A2506">
        <v>68131898</v>
      </c>
      <c r="B2506">
        <v>88892</v>
      </c>
      <c r="C2506" t="s">
        <v>14591</v>
      </c>
      <c r="D2506" t="s">
        <v>12200</v>
      </c>
      <c r="E2506" t="s">
        <v>1117</v>
      </c>
    </row>
    <row r="2507" spans="1:5" x14ac:dyDescent="0.25">
      <c r="A2507">
        <v>68131635</v>
      </c>
      <c r="B2507">
        <v>94816</v>
      </c>
      <c r="C2507" t="s">
        <v>14592</v>
      </c>
      <c r="D2507" t="s">
        <v>12200</v>
      </c>
      <c r="E2507" t="s">
        <v>156</v>
      </c>
    </row>
    <row r="2508" spans="1:5" x14ac:dyDescent="0.25">
      <c r="A2508">
        <v>68131636</v>
      </c>
      <c r="B2508">
        <v>94817</v>
      </c>
      <c r="C2508" t="s">
        <v>14593</v>
      </c>
      <c r="D2508" t="s">
        <v>12200</v>
      </c>
      <c r="E2508" t="s">
        <v>156</v>
      </c>
    </row>
    <row r="2509" spans="1:5" x14ac:dyDescent="0.25">
      <c r="A2509">
        <v>68131895</v>
      </c>
      <c r="B2509">
        <v>83737</v>
      </c>
      <c r="C2509" t="s">
        <v>14594</v>
      </c>
      <c r="D2509" t="s">
        <v>12200</v>
      </c>
      <c r="E2509" t="s">
        <v>1116</v>
      </c>
    </row>
    <row r="2510" spans="1:5" x14ac:dyDescent="0.25">
      <c r="A2510">
        <v>68132284</v>
      </c>
      <c r="B2510">
        <v>81021</v>
      </c>
      <c r="C2510" t="s">
        <v>14595</v>
      </c>
      <c r="D2510" t="s">
        <v>12200</v>
      </c>
      <c r="E2510" t="s">
        <v>1118</v>
      </c>
    </row>
    <row r="2511" spans="1:5" x14ac:dyDescent="0.25">
      <c r="A2511">
        <v>68132285</v>
      </c>
      <c r="B2511">
        <v>85234</v>
      </c>
      <c r="C2511" t="s">
        <v>14596</v>
      </c>
      <c r="D2511" t="s">
        <v>12200</v>
      </c>
      <c r="E2511" t="s">
        <v>1076</v>
      </c>
    </row>
    <row r="2512" spans="1:5" x14ac:dyDescent="0.25">
      <c r="A2512">
        <v>68132286</v>
      </c>
      <c r="B2512">
        <v>85906</v>
      </c>
      <c r="C2512" t="s">
        <v>14597</v>
      </c>
      <c r="D2512" t="s">
        <v>12200</v>
      </c>
      <c r="E2512" t="s">
        <v>1119</v>
      </c>
    </row>
    <row r="2513" spans="1:5" x14ac:dyDescent="0.25">
      <c r="A2513">
        <v>68131900</v>
      </c>
      <c r="B2513">
        <v>94836</v>
      </c>
      <c r="C2513" t="s">
        <v>14598</v>
      </c>
      <c r="D2513" t="s">
        <v>12200</v>
      </c>
      <c r="E2513" t="s">
        <v>126</v>
      </c>
    </row>
    <row r="2514" spans="1:5" x14ac:dyDescent="0.25">
      <c r="A2514">
        <v>68131901</v>
      </c>
      <c r="B2514">
        <v>94840</v>
      </c>
      <c r="C2514" t="s">
        <v>14599</v>
      </c>
      <c r="D2514" t="s">
        <v>12200</v>
      </c>
      <c r="E2514" t="s">
        <v>1120</v>
      </c>
    </row>
    <row r="2515" spans="1:5" x14ac:dyDescent="0.25">
      <c r="A2515">
        <v>68131902</v>
      </c>
      <c r="B2515">
        <v>94841</v>
      </c>
      <c r="C2515" t="s">
        <v>14600</v>
      </c>
      <c r="D2515" t="s">
        <v>12200</v>
      </c>
      <c r="E2515" t="s">
        <v>1120</v>
      </c>
    </row>
    <row r="2516" spans="1:5" x14ac:dyDescent="0.25">
      <c r="A2516">
        <v>68131621</v>
      </c>
      <c r="B2516">
        <v>81894</v>
      </c>
      <c r="C2516" t="s">
        <v>14601</v>
      </c>
      <c r="D2516" t="s">
        <v>12200</v>
      </c>
      <c r="E2516" t="s">
        <v>73</v>
      </c>
    </row>
    <row r="2517" spans="1:5" x14ac:dyDescent="0.25">
      <c r="A2517">
        <v>68131622</v>
      </c>
      <c r="B2517">
        <v>81949</v>
      </c>
      <c r="C2517" t="s">
        <v>14602</v>
      </c>
      <c r="D2517" t="s">
        <v>12200</v>
      </c>
      <c r="E2517" t="s">
        <v>73</v>
      </c>
    </row>
    <row r="2518" spans="1:5" x14ac:dyDescent="0.25">
      <c r="A2518">
        <v>68131626</v>
      </c>
      <c r="B2518">
        <v>89028</v>
      </c>
      <c r="C2518" t="s">
        <v>14603</v>
      </c>
      <c r="D2518" t="s">
        <v>12200</v>
      </c>
      <c r="E2518" t="s">
        <v>228</v>
      </c>
    </row>
    <row r="2519" spans="1:5" x14ac:dyDescent="0.25">
      <c r="A2519">
        <v>68130840</v>
      </c>
      <c r="B2519">
        <v>94727</v>
      </c>
      <c r="C2519" t="s">
        <v>14604</v>
      </c>
      <c r="D2519" t="s">
        <v>12200</v>
      </c>
      <c r="E2519" t="s">
        <v>603</v>
      </c>
    </row>
    <row r="2520" spans="1:5" x14ac:dyDescent="0.25">
      <c r="A2520">
        <v>68131512</v>
      </c>
      <c r="B2520">
        <v>94426</v>
      </c>
      <c r="C2520" t="s">
        <v>14605</v>
      </c>
      <c r="D2520" t="s">
        <v>12200</v>
      </c>
      <c r="E2520" t="s">
        <v>51</v>
      </c>
    </row>
    <row r="2521" spans="1:5" x14ac:dyDescent="0.25">
      <c r="A2521">
        <v>68131620</v>
      </c>
      <c r="B2521">
        <v>81698</v>
      </c>
      <c r="C2521" t="s">
        <v>14606</v>
      </c>
      <c r="D2521" t="s">
        <v>12200</v>
      </c>
      <c r="E2521" t="s">
        <v>73</v>
      </c>
    </row>
    <row r="2522" spans="1:5" x14ac:dyDescent="0.25">
      <c r="A2522">
        <v>68131631</v>
      </c>
      <c r="B2522">
        <v>94546</v>
      </c>
      <c r="C2522" t="s">
        <v>14607</v>
      </c>
      <c r="D2522" t="s">
        <v>12200</v>
      </c>
      <c r="E2522" t="s">
        <v>1121</v>
      </c>
    </row>
    <row r="2523" spans="1:5" x14ac:dyDescent="0.25">
      <c r="A2523">
        <v>68131633</v>
      </c>
      <c r="B2523">
        <v>94781</v>
      </c>
      <c r="C2523" t="s">
        <v>14608</v>
      </c>
      <c r="D2523" t="s">
        <v>12200</v>
      </c>
      <c r="E2523" t="s">
        <v>1122</v>
      </c>
    </row>
    <row r="2524" spans="1:5" x14ac:dyDescent="0.25">
      <c r="A2524">
        <v>68131634</v>
      </c>
      <c r="B2524">
        <v>94814</v>
      </c>
      <c r="C2524" t="s">
        <v>12007</v>
      </c>
      <c r="D2524" t="s">
        <v>12200</v>
      </c>
      <c r="E2524" t="s">
        <v>1123</v>
      </c>
    </row>
    <row r="2525" spans="1:5" x14ac:dyDescent="0.25">
      <c r="A2525">
        <v>68131627</v>
      </c>
      <c r="B2525">
        <v>89029</v>
      </c>
      <c r="C2525" t="s">
        <v>14609</v>
      </c>
      <c r="D2525" t="s">
        <v>12200</v>
      </c>
      <c r="E2525" t="s">
        <v>228</v>
      </c>
    </row>
    <row r="2526" spans="1:5" x14ac:dyDescent="0.25">
      <c r="A2526">
        <v>68131628</v>
      </c>
      <c r="B2526">
        <v>91160</v>
      </c>
      <c r="C2526" t="s">
        <v>14610</v>
      </c>
      <c r="D2526" t="s">
        <v>12200</v>
      </c>
      <c r="E2526" t="s">
        <v>316</v>
      </c>
    </row>
    <row r="2527" spans="1:5" x14ac:dyDescent="0.25">
      <c r="A2527">
        <v>68131629</v>
      </c>
      <c r="B2527">
        <v>91449</v>
      </c>
      <c r="C2527" t="s">
        <v>14611</v>
      </c>
      <c r="D2527" t="s">
        <v>12200</v>
      </c>
      <c r="E2527" t="s">
        <v>1124</v>
      </c>
    </row>
    <row r="2528" spans="1:5" x14ac:dyDescent="0.25">
      <c r="A2528">
        <v>68134867</v>
      </c>
      <c r="B2528">
        <v>80015</v>
      </c>
      <c r="C2528" t="s">
        <v>14612</v>
      </c>
      <c r="D2528" t="s">
        <v>12200</v>
      </c>
      <c r="E2528" t="s">
        <v>837</v>
      </c>
    </row>
    <row r="2529" spans="1:5" x14ac:dyDescent="0.25">
      <c r="A2529">
        <v>68134868</v>
      </c>
      <c r="B2529">
        <v>84708</v>
      </c>
      <c r="C2529" t="s">
        <v>14613</v>
      </c>
      <c r="D2529" t="s">
        <v>12200</v>
      </c>
      <c r="E2529" t="s">
        <v>839</v>
      </c>
    </row>
    <row r="2530" spans="1:5" x14ac:dyDescent="0.25">
      <c r="A2530">
        <v>68134869</v>
      </c>
      <c r="B2530">
        <v>88511</v>
      </c>
      <c r="C2530" t="s">
        <v>14614</v>
      </c>
      <c r="D2530" t="s">
        <v>12200</v>
      </c>
      <c r="E2530" t="s">
        <v>837</v>
      </c>
    </row>
    <row r="2531" spans="1:5" x14ac:dyDescent="0.25">
      <c r="A2531">
        <v>68134421</v>
      </c>
      <c r="B2531">
        <v>92428</v>
      </c>
      <c r="C2531" t="s">
        <v>14615</v>
      </c>
      <c r="D2531" t="s">
        <v>12200</v>
      </c>
      <c r="E2531" t="s">
        <v>171</v>
      </c>
    </row>
    <row r="2532" spans="1:5" x14ac:dyDescent="0.25">
      <c r="A2532">
        <v>68134422</v>
      </c>
      <c r="B2532">
        <v>94063</v>
      </c>
      <c r="C2532" t="s">
        <v>14616</v>
      </c>
      <c r="D2532" t="s">
        <v>12200</v>
      </c>
      <c r="E2532" t="s">
        <v>152</v>
      </c>
    </row>
    <row r="2533" spans="1:5" x14ac:dyDescent="0.25">
      <c r="A2533">
        <v>68134424</v>
      </c>
      <c r="B2533">
        <v>95029</v>
      </c>
      <c r="C2533" t="s">
        <v>14617</v>
      </c>
      <c r="D2533" t="s">
        <v>12200</v>
      </c>
      <c r="E2533" t="s">
        <v>1125</v>
      </c>
    </row>
    <row r="2534" spans="1:5" x14ac:dyDescent="0.25">
      <c r="A2534">
        <v>68134873</v>
      </c>
      <c r="B2534">
        <v>95036</v>
      </c>
      <c r="C2534" t="s">
        <v>14618</v>
      </c>
      <c r="D2534" t="s">
        <v>12200</v>
      </c>
      <c r="E2534" t="s">
        <v>839</v>
      </c>
    </row>
    <row r="2535" spans="1:5" x14ac:dyDescent="0.25">
      <c r="A2535">
        <v>68134874</v>
      </c>
      <c r="B2535">
        <v>95037</v>
      </c>
      <c r="C2535" t="s">
        <v>14619</v>
      </c>
      <c r="D2535" t="s">
        <v>12200</v>
      </c>
      <c r="E2535" t="s">
        <v>839</v>
      </c>
    </row>
    <row r="2536" spans="1:5" x14ac:dyDescent="0.25">
      <c r="A2536">
        <v>68135051</v>
      </c>
      <c r="B2536">
        <v>80483</v>
      </c>
      <c r="C2536" t="s">
        <v>14620</v>
      </c>
      <c r="D2536" t="s">
        <v>12200</v>
      </c>
      <c r="E2536" t="s">
        <v>1126</v>
      </c>
    </row>
    <row r="2537" spans="1:5" x14ac:dyDescent="0.25">
      <c r="A2537">
        <v>68134870</v>
      </c>
      <c r="B2537">
        <v>94107</v>
      </c>
      <c r="C2537" t="s">
        <v>14621</v>
      </c>
      <c r="D2537" t="s">
        <v>12200</v>
      </c>
      <c r="E2537" t="s">
        <v>837</v>
      </c>
    </row>
    <row r="2538" spans="1:5" x14ac:dyDescent="0.25">
      <c r="A2538">
        <v>68134871</v>
      </c>
      <c r="B2538">
        <v>95034</v>
      </c>
      <c r="C2538" t="s">
        <v>14622</v>
      </c>
      <c r="D2538" t="s">
        <v>12200</v>
      </c>
      <c r="E2538" t="s">
        <v>837</v>
      </c>
    </row>
    <row r="2539" spans="1:5" x14ac:dyDescent="0.25">
      <c r="A2539">
        <v>68134872</v>
      </c>
      <c r="B2539">
        <v>95035</v>
      </c>
      <c r="C2539" t="s">
        <v>14623</v>
      </c>
      <c r="D2539" t="s">
        <v>12200</v>
      </c>
      <c r="E2539" t="s">
        <v>837</v>
      </c>
    </row>
    <row r="2540" spans="1:5" x14ac:dyDescent="0.25">
      <c r="A2540">
        <v>68132293</v>
      </c>
      <c r="B2540">
        <v>94595</v>
      </c>
      <c r="C2540" t="s">
        <v>14624</v>
      </c>
      <c r="D2540" t="s">
        <v>12200</v>
      </c>
      <c r="E2540" t="s">
        <v>1127</v>
      </c>
    </row>
    <row r="2541" spans="1:5" x14ac:dyDescent="0.25">
      <c r="A2541">
        <v>68132294</v>
      </c>
      <c r="B2541">
        <v>94826</v>
      </c>
      <c r="C2541" t="s">
        <v>14625</v>
      </c>
      <c r="D2541" t="s">
        <v>12200</v>
      </c>
      <c r="E2541" t="s">
        <v>438</v>
      </c>
    </row>
    <row r="2542" spans="1:5" x14ac:dyDescent="0.25">
      <c r="A2542">
        <v>68132296</v>
      </c>
      <c r="B2542">
        <v>94917</v>
      </c>
      <c r="C2542" t="s">
        <v>14626</v>
      </c>
      <c r="D2542" t="s">
        <v>12200</v>
      </c>
      <c r="E2542" t="s">
        <v>1128</v>
      </c>
    </row>
    <row r="2543" spans="1:5" x14ac:dyDescent="0.25">
      <c r="A2543">
        <v>68132290</v>
      </c>
      <c r="B2543">
        <v>92284</v>
      </c>
      <c r="C2543" t="s">
        <v>14627</v>
      </c>
      <c r="D2543" t="s">
        <v>12200</v>
      </c>
      <c r="E2543" t="s">
        <v>968</v>
      </c>
    </row>
    <row r="2544" spans="1:5" x14ac:dyDescent="0.25">
      <c r="A2544">
        <v>68132291</v>
      </c>
      <c r="B2544">
        <v>92285</v>
      </c>
      <c r="C2544" t="s">
        <v>14628</v>
      </c>
      <c r="D2544" t="s">
        <v>12200</v>
      </c>
      <c r="E2544" t="s">
        <v>968</v>
      </c>
    </row>
    <row r="2545" spans="1:5" x14ac:dyDescent="0.25">
      <c r="A2545">
        <v>68132292</v>
      </c>
      <c r="B2545">
        <v>92286</v>
      </c>
      <c r="C2545" t="s">
        <v>14629</v>
      </c>
      <c r="D2545" t="s">
        <v>12200</v>
      </c>
      <c r="E2545" t="s">
        <v>968</v>
      </c>
    </row>
    <row r="2546" spans="1:5" x14ac:dyDescent="0.25">
      <c r="A2546">
        <v>68133636</v>
      </c>
      <c r="B2546">
        <v>85257</v>
      </c>
      <c r="C2546" t="s">
        <v>14630</v>
      </c>
      <c r="D2546" t="s">
        <v>12200</v>
      </c>
      <c r="E2546" t="s">
        <v>1129</v>
      </c>
    </row>
    <row r="2547" spans="1:5" x14ac:dyDescent="0.25">
      <c r="A2547">
        <v>68133637</v>
      </c>
      <c r="B2547">
        <v>88916</v>
      </c>
      <c r="C2547" t="s">
        <v>14631</v>
      </c>
      <c r="D2547" t="s">
        <v>12200</v>
      </c>
      <c r="E2547" t="s">
        <v>911</v>
      </c>
    </row>
    <row r="2548" spans="1:5" x14ac:dyDescent="0.25">
      <c r="A2548">
        <v>68133639</v>
      </c>
      <c r="B2548">
        <v>92492</v>
      </c>
      <c r="C2548" t="s">
        <v>14632</v>
      </c>
      <c r="D2548" t="s">
        <v>12200</v>
      </c>
      <c r="E2548" t="s">
        <v>1130</v>
      </c>
    </row>
    <row r="2549" spans="1:5" x14ac:dyDescent="0.25">
      <c r="A2549">
        <v>68132780</v>
      </c>
      <c r="B2549">
        <v>94957</v>
      </c>
      <c r="C2549" t="s">
        <v>14633</v>
      </c>
      <c r="D2549" t="s">
        <v>12200</v>
      </c>
      <c r="E2549" t="s">
        <v>1007</v>
      </c>
    </row>
    <row r="2550" spans="1:5" x14ac:dyDescent="0.25">
      <c r="A2550">
        <v>68133001</v>
      </c>
      <c r="B2550">
        <v>94916</v>
      </c>
      <c r="C2550" t="s">
        <v>14634</v>
      </c>
      <c r="D2550" t="s">
        <v>12200</v>
      </c>
      <c r="E2550" t="s">
        <v>120</v>
      </c>
    </row>
    <row r="2551" spans="1:5" x14ac:dyDescent="0.25">
      <c r="A2551">
        <v>68133635</v>
      </c>
      <c r="B2551">
        <v>85255</v>
      </c>
      <c r="C2551" t="s">
        <v>14635</v>
      </c>
      <c r="D2551" t="s">
        <v>12200</v>
      </c>
      <c r="E2551" t="s">
        <v>1129</v>
      </c>
    </row>
    <row r="2552" spans="1:5" x14ac:dyDescent="0.25">
      <c r="A2552">
        <v>68162400</v>
      </c>
      <c r="B2552">
        <v>98188</v>
      </c>
      <c r="C2552" t="s">
        <v>14636</v>
      </c>
      <c r="D2552" t="s">
        <v>12200</v>
      </c>
      <c r="E2552" t="s">
        <v>167</v>
      </c>
    </row>
    <row r="2553" spans="1:5" x14ac:dyDescent="0.25">
      <c r="A2553">
        <v>68198942</v>
      </c>
      <c r="B2553">
        <v>102670</v>
      </c>
      <c r="C2553" t="s">
        <v>14637</v>
      </c>
      <c r="D2553" t="s">
        <v>12200</v>
      </c>
      <c r="E2553" t="s">
        <v>163</v>
      </c>
    </row>
    <row r="2554" spans="1:5" x14ac:dyDescent="0.25">
      <c r="A2554">
        <v>68200062</v>
      </c>
      <c r="B2554">
        <v>99367</v>
      </c>
      <c r="C2554" t="s">
        <v>14638</v>
      </c>
      <c r="D2554" t="s">
        <v>12200</v>
      </c>
      <c r="E2554" t="s">
        <v>126</v>
      </c>
    </row>
    <row r="2555" spans="1:5" x14ac:dyDescent="0.25">
      <c r="A2555">
        <v>68200063</v>
      </c>
      <c r="B2555">
        <v>99372</v>
      </c>
      <c r="C2555" t="s">
        <v>14639</v>
      </c>
      <c r="D2555" t="s">
        <v>12200</v>
      </c>
      <c r="E2555" t="s">
        <v>126</v>
      </c>
    </row>
    <row r="2556" spans="1:5" x14ac:dyDescent="0.25">
      <c r="A2556">
        <v>68197647</v>
      </c>
      <c r="B2556">
        <v>101257</v>
      </c>
      <c r="C2556" t="s">
        <v>14640</v>
      </c>
      <c r="D2556" t="s">
        <v>12200</v>
      </c>
      <c r="E2556" t="s">
        <v>354</v>
      </c>
    </row>
    <row r="2557" spans="1:5" x14ac:dyDescent="0.25">
      <c r="A2557">
        <v>68197648</v>
      </c>
      <c r="B2557">
        <v>101258</v>
      </c>
      <c r="C2557" t="s">
        <v>14641</v>
      </c>
      <c r="D2557" t="s">
        <v>12200</v>
      </c>
      <c r="E2557" t="s">
        <v>354</v>
      </c>
    </row>
    <row r="2558" spans="1:5" x14ac:dyDescent="0.25">
      <c r="A2558">
        <v>68198941</v>
      </c>
      <c r="B2558">
        <v>102228</v>
      </c>
      <c r="C2558" t="s">
        <v>14642</v>
      </c>
      <c r="D2558" t="s">
        <v>12200</v>
      </c>
      <c r="E2558" t="s">
        <v>163</v>
      </c>
    </row>
    <row r="2559" spans="1:5" x14ac:dyDescent="0.25">
      <c r="A2559">
        <v>68200067</v>
      </c>
      <c r="B2559">
        <v>99775</v>
      </c>
      <c r="C2559" t="s">
        <v>14643</v>
      </c>
      <c r="D2559" t="s">
        <v>12200</v>
      </c>
      <c r="E2559" t="s">
        <v>844</v>
      </c>
    </row>
    <row r="2560" spans="1:5" x14ac:dyDescent="0.25">
      <c r="A2560">
        <v>68200068</v>
      </c>
      <c r="B2560">
        <v>99776</v>
      </c>
      <c r="C2560" t="s">
        <v>14644</v>
      </c>
      <c r="D2560" t="s">
        <v>12200</v>
      </c>
      <c r="E2560" t="s">
        <v>844</v>
      </c>
    </row>
    <row r="2561" spans="1:5" x14ac:dyDescent="0.25">
      <c r="A2561">
        <v>68200069</v>
      </c>
      <c r="B2561">
        <v>99777</v>
      </c>
      <c r="C2561" t="s">
        <v>14645</v>
      </c>
      <c r="D2561" t="s">
        <v>12200</v>
      </c>
      <c r="E2561" t="s">
        <v>844</v>
      </c>
    </row>
    <row r="2562" spans="1:5" x14ac:dyDescent="0.25">
      <c r="A2562">
        <v>68200064</v>
      </c>
      <c r="B2562">
        <v>99373</v>
      </c>
      <c r="C2562" t="s">
        <v>14646</v>
      </c>
      <c r="D2562" t="s">
        <v>12200</v>
      </c>
      <c r="E2562" t="s">
        <v>126</v>
      </c>
    </row>
    <row r="2563" spans="1:5" x14ac:dyDescent="0.25">
      <c r="A2563">
        <v>68200065</v>
      </c>
      <c r="B2563">
        <v>99374</v>
      </c>
      <c r="C2563" t="s">
        <v>14647</v>
      </c>
      <c r="D2563" t="s">
        <v>12200</v>
      </c>
      <c r="E2563" t="s">
        <v>126</v>
      </c>
    </row>
    <row r="2564" spans="1:5" x14ac:dyDescent="0.25">
      <c r="A2564">
        <v>68200066</v>
      </c>
      <c r="B2564">
        <v>99649</v>
      </c>
      <c r="C2564" t="s">
        <v>14648</v>
      </c>
      <c r="D2564" t="s">
        <v>12200</v>
      </c>
      <c r="E2564" t="s">
        <v>1081</v>
      </c>
    </row>
    <row r="2565" spans="1:5" x14ac:dyDescent="0.25">
      <c r="A2565">
        <v>68196845</v>
      </c>
      <c r="B2565">
        <v>102884</v>
      </c>
      <c r="C2565" t="s">
        <v>14649</v>
      </c>
      <c r="D2565" t="s">
        <v>12200</v>
      </c>
      <c r="E2565" t="s">
        <v>1131</v>
      </c>
    </row>
    <row r="2566" spans="1:5" x14ac:dyDescent="0.25">
      <c r="A2566">
        <v>68196846</v>
      </c>
      <c r="B2566">
        <v>102887</v>
      </c>
      <c r="C2566" t="s">
        <v>14650</v>
      </c>
      <c r="D2566" t="s">
        <v>12200</v>
      </c>
      <c r="E2566" t="s">
        <v>1131</v>
      </c>
    </row>
    <row r="2567" spans="1:5" x14ac:dyDescent="0.25">
      <c r="A2567">
        <v>68196847</v>
      </c>
      <c r="B2567">
        <v>102883</v>
      </c>
      <c r="C2567" t="s">
        <v>14651</v>
      </c>
      <c r="D2567" t="s">
        <v>12200</v>
      </c>
      <c r="E2567" t="s">
        <v>1131</v>
      </c>
    </row>
    <row r="2568" spans="1:5" x14ac:dyDescent="0.25">
      <c r="A2568">
        <v>68195536</v>
      </c>
      <c r="B2568">
        <v>99874</v>
      </c>
      <c r="C2568" t="s">
        <v>14652</v>
      </c>
      <c r="D2568" t="s">
        <v>12200</v>
      </c>
      <c r="E2568" t="s">
        <v>1132</v>
      </c>
    </row>
    <row r="2569" spans="1:5" x14ac:dyDescent="0.25">
      <c r="A2569">
        <v>68195537</v>
      </c>
      <c r="B2569">
        <v>101570</v>
      </c>
      <c r="C2569" t="s">
        <v>14653</v>
      </c>
      <c r="D2569" t="s">
        <v>12200</v>
      </c>
      <c r="E2569" t="s">
        <v>1132</v>
      </c>
    </row>
    <row r="2570" spans="1:5" x14ac:dyDescent="0.25">
      <c r="A2570">
        <v>68196607</v>
      </c>
      <c r="B2570" t="s">
        <v>13214</v>
      </c>
      <c r="C2570" t="s">
        <v>14654</v>
      </c>
      <c r="D2570" t="s">
        <v>12200</v>
      </c>
      <c r="E2570" t="s">
        <v>528</v>
      </c>
    </row>
    <row r="2571" spans="1:5" x14ac:dyDescent="0.25">
      <c r="A2571">
        <v>68197195</v>
      </c>
      <c r="B2571" t="s">
        <v>13214</v>
      </c>
      <c r="C2571" t="s">
        <v>14655</v>
      </c>
      <c r="D2571" t="s">
        <v>12200</v>
      </c>
      <c r="E2571" t="s">
        <v>1133</v>
      </c>
    </row>
    <row r="2572" spans="1:5" x14ac:dyDescent="0.25">
      <c r="A2572">
        <v>68197200</v>
      </c>
      <c r="B2572" t="s">
        <v>13214</v>
      </c>
      <c r="C2572" t="s">
        <v>14656</v>
      </c>
      <c r="D2572" t="s">
        <v>12200</v>
      </c>
      <c r="E2572" t="s">
        <v>1134</v>
      </c>
    </row>
    <row r="2573" spans="1:5" x14ac:dyDescent="0.25">
      <c r="A2573">
        <v>68197201</v>
      </c>
      <c r="B2573" t="s">
        <v>13214</v>
      </c>
      <c r="C2573" t="s">
        <v>14657</v>
      </c>
      <c r="D2573" t="s">
        <v>12200</v>
      </c>
      <c r="E2573" t="s">
        <v>1134</v>
      </c>
    </row>
    <row r="2574" spans="1:5" x14ac:dyDescent="0.25">
      <c r="A2574">
        <v>68196848</v>
      </c>
      <c r="B2574">
        <v>102885</v>
      </c>
      <c r="C2574" t="s">
        <v>14658</v>
      </c>
      <c r="D2574" t="s">
        <v>12200</v>
      </c>
      <c r="E2574" t="s">
        <v>1131</v>
      </c>
    </row>
    <row r="2575" spans="1:5" x14ac:dyDescent="0.25">
      <c r="A2575">
        <v>68196849</v>
      </c>
      <c r="B2575">
        <v>102886</v>
      </c>
      <c r="C2575" t="s">
        <v>14659</v>
      </c>
      <c r="D2575" t="s">
        <v>12200</v>
      </c>
      <c r="E2575" t="s">
        <v>1131</v>
      </c>
    </row>
    <row r="2576" spans="1:5" x14ac:dyDescent="0.25">
      <c r="A2576">
        <v>68196850</v>
      </c>
      <c r="B2576">
        <v>102888</v>
      </c>
      <c r="C2576" t="s">
        <v>14660</v>
      </c>
      <c r="D2576" t="s">
        <v>12200</v>
      </c>
      <c r="E2576" t="s">
        <v>1131</v>
      </c>
    </row>
    <row r="2577" spans="1:5" x14ac:dyDescent="0.25">
      <c r="A2577">
        <v>68202580</v>
      </c>
      <c r="B2577">
        <v>99868</v>
      </c>
      <c r="C2577" t="s">
        <v>14661</v>
      </c>
      <c r="D2577" t="s">
        <v>12200</v>
      </c>
      <c r="E2577" t="s">
        <v>1135</v>
      </c>
    </row>
    <row r="2578" spans="1:5" x14ac:dyDescent="0.25">
      <c r="A2578">
        <v>68202581</v>
      </c>
      <c r="B2578">
        <v>99869</v>
      </c>
      <c r="C2578" t="s">
        <v>14662</v>
      </c>
      <c r="D2578" t="s">
        <v>12200</v>
      </c>
      <c r="E2578" t="s">
        <v>1135</v>
      </c>
    </row>
    <row r="2579" spans="1:5" x14ac:dyDescent="0.25">
      <c r="A2579">
        <v>68202582</v>
      </c>
      <c r="B2579">
        <v>99894</v>
      </c>
      <c r="C2579" t="s">
        <v>8234</v>
      </c>
      <c r="D2579" t="s">
        <v>12200</v>
      </c>
      <c r="E2579" t="s">
        <v>1136</v>
      </c>
    </row>
    <row r="2580" spans="1:5" x14ac:dyDescent="0.25">
      <c r="A2580">
        <v>68202577</v>
      </c>
      <c r="B2580">
        <v>99371</v>
      </c>
      <c r="C2580" t="s">
        <v>14663</v>
      </c>
      <c r="D2580" t="s">
        <v>12200</v>
      </c>
      <c r="E2580" t="s">
        <v>1137</v>
      </c>
    </row>
    <row r="2581" spans="1:5" x14ac:dyDescent="0.25">
      <c r="A2581">
        <v>68202578</v>
      </c>
      <c r="B2581">
        <v>99761</v>
      </c>
      <c r="C2581" t="s">
        <v>14664</v>
      </c>
      <c r="D2581" t="s">
        <v>12200</v>
      </c>
      <c r="E2581" t="s">
        <v>1075</v>
      </c>
    </row>
    <row r="2582" spans="1:5" x14ac:dyDescent="0.25">
      <c r="A2582">
        <v>68202579</v>
      </c>
      <c r="B2582">
        <v>99822</v>
      </c>
      <c r="C2582" t="s">
        <v>14665</v>
      </c>
      <c r="D2582" t="s">
        <v>12200</v>
      </c>
      <c r="E2582" t="s">
        <v>881</v>
      </c>
    </row>
    <row r="2583" spans="1:5" x14ac:dyDescent="0.25">
      <c r="A2583">
        <v>68203366</v>
      </c>
      <c r="B2583">
        <v>98205</v>
      </c>
      <c r="C2583" t="s">
        <v>14666</v>
      </c>
      <c r="D2583" t="s">
        <v>12200</v>
      </c>
      <c r="E2583" t="s">
        <v>1138</v>
      </c>
    </row>
    <row r="2584" spans="1:5" x14ac:dyDescent="0.25">
      <c r="A2584">
        <v>68203367</v>
      </c>
      <c r="B2584">
        <v>98206</v>
      </c>
      <c r="C2584" t="s">
        <v>14667</v>
      </c>
      <c r="D2584" t="s">
        <v>12200</v>
      </c>
      <c r="E2584" t="s">
        <v>1138</v>
      </c>
    </row>
    <row r="2585" spans="1:5" x14ac:dyDescent="0.25">
      <c r="A2585">
        <v>68203368</v>
      </c>
      <c r="B2585">
        <v>98207</v>
      </c>
      <c r="C2585" t="s">
        <v>14668</v>
      </c>
      <c r="D2585" t="s">
        <v>12200</v>
      </c>
      <c r="E2585" t="s">
        <v>1138</v>
      </c>
    </row>
    <row r="2586" spans="1:5" x14ac:dyDescent="0.25">
      <c r="A2586">
        <v>68202585</v>
      </c>
      <c r="B2586">
        <v>99959</v>
      </c>
      <c r="C2586" t="s">
        <v>14669</v>
      </c>
      <c r="D2586" t="s">
        <v>12200</v>
      </c>
      <c r="E2586" t="s">
        <v>49</v>
      </c>
    </row>
    <row r="2587" spans="1:5" x14ac:dyDescent="0.25">
      <c r="A2587">
        <v>68202587</v>
      </c>
      <c r="B2587">
        <v>99963</v>
      </c>
      <c r="C2587" t="s">
        <v>14670</v>
      </c>
      <c r="D2587" t="s">
        <v>12200</v>
      </c>
      <c r="E2587" t="s">
        <v>1139</v>
      </c>
    </row>
    <row r="2588" spans="1:5" x14ac:dyDescent="0.25">
      <c r="A2588">
        <v>68202606</v>
      </c>
      <c r="B2588">
        <v>75775</v>
      </c>
      <c r="C2588" t="s">
        <v>14671</v>
      </c>
      <c r="D2588" t="s">
        <v>12200</v>
      </c>
      <c r="E2588" t="s">
        <v>509</v>
      </c>
    </row>
    <row r="2589" spans="1:5" x14ac:dyDescent="0.25">
      <c r="A2589">
        <v>68200074</v>
      </c>
      <c r="B2589">
        <v>99873</v>
      </c>
      <c r="C2589" t="s">
        <v>14672</v>
      </c>
      <c r="D2589" t="s">
        <v>12200</v>
      </c>
      <c r="E2589" t="s">
        <v>1140</v>
      </c>
    </row>
    <row r="2590" spans="1:5" x14ac:dyDescent="0.25">
      <c r="A2590">
        <v>68201161</v>
      </c>
      <c r="B2590">
        <v>99895</v>
      </c>
      <c r="C2590" t="s">
        <v>14673</v>
      </c>
      <c r="D2590" t="s">
        <v>12200</v>
      </c>
      <c r="E2590" t="s">
        <v>1141</v>
      </c>
    </row>
    <row r="2591" spans="1:5" x14ac:dyDescent="0.25">
      <c r="A2591">
        <v>68201162</v>
      </c>
      <c r="B2591">
        <v>99896</v>
      </c>
      <c r="C2591" t="s">
        <v>14674</v>
      </c>
      <c r="D2591" t="s">
        <v>12200</v>
      </c>
      <c r="E2591" t="s">
        <v>1141</v>
      </c>
    </row>
    <row r="2592" spans="1:5" x14ac:dyDescent="0.25">
      <c r="A2592">
        <v>68200070</v>
      </c>
      <c r="B2592">
        <v>99778</v>
      </c>
      <c r="C2592" t="s">
        <v>14675</v>
      </c>
      <c r="D2592" t="s">
        <v>12200</v>
      </c>
      <c r="E2592" t="s">
        <v>1142</v>
      </c>
    </row>
    <row r="2593" spans="1:5" x14ac:dyDescent="0.25">
      <c r="A2593">
        <v>68200071</v>
      </c>
      <c r="B2593">
        <v>99823</v>
      </c>
      <c r="C2593" t="s">
        <v>14676</v>
      </c>
      <c r="D2593" t="s">
        <v>12200</v>
      </c>
      <c r="E2593" t="s">
        <v>514</v>
      </c>
    </row>
    <row r="2594" spans="1:5" x14ac:dyDescent="0.25">
      <c r="A2594">
        <v>68200073</v>
      </c>
      <c r="B2594">
        <v>99872</v>
      </c>
      <c r="C2594" t="s">
        <v>14677</v>
      </c>
      <c r="D2594" t="s">
        <v>12200</v>
      </c>
      <c r="E2594" t="s">
        <v>1140</v>
      </c>
    </row>
    <row r="2595" spans="1:5" x14ac:dyDescent="0.25">
      <c r="A2595">
        <v>68201266</v>
      </c>
      <c r="B2595">
        <v>99884</v>
      </c>
      <c r="C2595" t="s">
        <v>14678</v>
      </c>
      <c r="D2595" t="s">
        <v>12200</v>
      </c>
      <c r="E2595" t="s">
        <v>693</v>
      </c>
    </row>
    <row r="2596" spans="1:5" x14ac:dyDescent="0.25">
      <c r="A2596">
        <v>68202275</v>
      </c>
      <c r="B2596">
        <v>99954</v>
      </c>
      <c r="C2596" t="s">
        <v>14679</v>
      </c>
      <c r="D2596" t="s">
        <v>12200</v>
      </c>
      <c r="E2596" t="s">
        <v>316</v>
      </c>
    </row>
    <row r="2597" spans="1:5" x14ac:dyDescent="0.25">
      <c r="A2597">
        <v>68202576</v>
      </c>
      <c r="B2597">
        <v>99370</v>
      </c>
      <c r="C2597" t="s">
        <v>14680</v>
      </c>
      <c r="D2597" t="s">
        <v>12200</v>
      </c>
      <c r="E2597" t="s">
        <v>1137</v>
      </c>
    </row>
    <row r="2598" spans="1:5" x14ac:dyDescent="0.25">
      <c r="A2598">
        <v>68201163</v>
      </c>
      <c r="B2598">
        <v>99897</v>
      </c>
      <c r="C2598" t="s">
        <v>14681</v>
      </c>
      <c r="D2598" t="s">
        <v>12200</v>
      </c>
      <c r="E2598" t="s">
        <v>1141</v>
      </c>
    </row>
    <row r="2599" spans="1:5" x14ac:dyDescent="0.25">
      <c r="A2599">
        <v>68201262</v>
      </c>
      <c r="B2599">
        <v>87823</v>
      </c>
      <c r="C2599" t="s">
        <v>14682</v>
      </c>
      <c r="D2599" t="s">
        <v>12200</v>
      </c>
      <c r="E2599" t="s">
        <v>1143</v>
      </c>
    </row>
    <row r="2600" spans="1:5" x14ac:dyDescent="0.25">
      <c r="A2600">
        <v>68201264</v>
      </c>
      <c r="B2600">
        <v>99882</v>
      </c>
      <c r="C2600" t="s">
        <v>11878</v>
      </c>
      <c r="D2600" t="s">
        <v>12200</v>
      </c>
      <c r="E2600" t="s">
        <v>1132</v>
      </c>
    </row>
    <row r="2601" spans="1:5" x14ac:dyDescent="0.25">
      <c r="A2601">
        <v>68194920</v>
      </c>
      <c r="B2601">
        <v>104030</v>
      </c>
      <c r="C2601" t="s">
        <v>14683</v>
      </c>
      <c r="D2601" t="s">
        <v>12200</v>
      </c>
      <c r="E2601" t="s">
        <v>785</v>
      </c>
    </row>
    <row r="2602" spans="1:5" x14ac:dyDescent="0.25">
      <c r="A2602">
        <v>68192457</v>
      </c>
      <c r="B2602">
        <v>99592</v>
      </c>
      <c r="C2602" t="s">
        <v>14684</v>
      </c>
      <c r="D2602" t="s">
        <v>12200</v>
      </c>
      <c r="E2602" t="s">
        <v>1144</v>
      </c>
    </row>
    <row r="2603" spans="1:5" x14ac:dyDescent="0.25">
      <c r="A2603">
        <v>68192458</v>
      </c>
      <c r="B2603">
        <v>99650</v>
      </c>
      <c r="C2603" t="s">
        <v>14685</v>
      </c>
      <c r="D2603" t="s">
        <v>12200</v>
      </c>
      <c r="E2603" t="s">
        <v>1145</v>
      </c>
    </row>
    <row r="2604" spans="1:5" x14ac:dyDescent="0.25">
      <c r="A2604">
        <v>68192460</v>
      </c>
      <c r="B2604">
        <v>99657</v>
      </c>
      <c r="C2604" t="s">
        <v>14686</v>
      </c>
      <c r="D2604" t="s">
        <v>12200</v>
      </c>
      <c r="E2604" t="s">
        <v>614</v>
      </c>
    </row>
    <row r="2605" spans="1:5" x14ac:dyDescent="0.25">
      <c r="A2605">
        <v>68192111</v>
      </c>
      <c r="B2605">
        <v>98012</v>
      </c>
      <c r="C2605" t="s">
        <v>14687</v>
      </c>
      <c r="D2605" t="s">
        <v>12200</v>
      </c>
      <c r="E2605" t="s">
        <v>1146</v>
      </c>
    </row>
    <row r="2606" spans="1:5" x14ac:dyDescent="0.25">
      <c r="A2606">
        <v>68192454</v>
      </c>
      <c r="B2606">
        <v>98236</v>
      </c>
      <c r="C2606" t="s">
        <v>14688</v>
      </c>
      <c r="D2606" t="s">
        <v>12200</v>
      </c>
      <c r="E2606" t="s">
        <v>1140</v>
      </c>
    </row>
    <row r="2607" spans="1:5" x14ac:dyDescent="0.25">
      <c r="A2607">
        <v>68192456</v>
      </c>
      <c r="B2607">
        <v>99583</v>
      </c>
      <c r="C2607" t="s">
        <v>14689</v>
      </c>
      <c r="D2607" t="s">
        <v>12200</v>
      </c>
      <c r="E2607" t="s">
        <v>1140</v>
      </c>
    </row>
    <row r="2608" spans="1:5" x14ac:dyDescent="0.25">
      <c r="A2608">
        <v>68192464</v>
      </c>
      <c r="B2608">
        <v>99661</v>
      </c>
      <c r="C2608" t="s">
        <v>5519</v>
      </c>
      <c r="D2608" t="s">
        <v>12200</v>
      </c>
      <c r="E2608" t="s">
        <v>1147</v>
      </c>
    </row>
    <row r="2609" spans="1:5" x14ac:dyDescent="0.25">
      <c r="A2609">
        <v>68192465</v>
      </c>
      <c r="B2609">
        <v>99662</v>
      </c>
      <c r="C2609" t="s">
        <v>14690</v>
      </c>
      <c r="D2609" t="s">
        <v>12200</v>
      </c>
      <c r="E2609" t="s">
        <v>1148</v>
      </c>
    </row>
    <row r="2610" spans="1:5" x14ac:dyDescent="0.25">
      <c r="A2610">
        <v>68192466</v>
      </c>
      <c r="B2610">
        <v>99766</v>
      </c>
      <c r="C2610" t="s">
        <v>10806</v>
      </c>
      <c r="D2610" t="s">
        <v>12200</v>
      </c>
      <c r="E2610" t="s">
        <v>1149</v>
      </c>
    </row>
    <row r="2611" spans="1:5" x14ac:dyDescent="0.25">
      <c r="A2611">
        <v>68192461</v>
      </c>
      <c r="B2611">
        <v>99658</v>
      </c>
      <c r="C2611" t="s">
        <v>14691</v>
      </c>
      <c r="D2611" t="s">
        <v>12200</v>
      </c>
      <c r="E2611" t="s">
        <v>861</v>
      </c>
    </row>
    <row r="2612" spans="1:5" x14ac:dyDescent="0.25">
      <c r="A2612">
        <v>68192462</v>
      </c>
      <c r="B2612">
        <v>99659</v>
      </c>
      <c r="C2612" t="s">
        <v>14692</v>
      </c>
      <c r="D2612" t="s">
        <v>12200</v>
      </c>
      <c r="E2612" t="s">
        <v>861</v>
      </c>
    </row>
    <row r="2613" spans="1:5" x14ac:dyDescent="0.25">
      <c r="A2613">
        <v>68192463</v>
      </c>
      <c r="B2613">
        <v>99660</v>
      </c>
      <c r="C2613" t="s">
        <v>14693</v>
      </c>
      <c r="D2613" t="s">
        <v>12200</v>
      </c>
      <c r="E2613" t="s">
        <v>1147</v>
      </c>
    </row>
    <row r="2614" spans="1:5" x14ac:dyDescent="0.25">
      <c r="A2614">
        <v>68187245</v>
      </c>
      <c r="B2614">
        <v>99420</v>
      </c>
      <c r="C2614" t="s">
        <v>14694</v>
      </c>
      <c r="D2614" t="s">
        <v>12200</v>
      </c>
      <c r="E2614" t="s">
        <v>153</v>
      </c>
    </row>
    <row r="2615" spans="1:5" x14ac:dyDescent="0.25">
      <c r="A2615">
        <v>68190876</v>
      </c>
      <c r="B2615">
        <v>99603</v>
      </c>
      <c r="C2615" t="s">
        <v>14695</v>
      </c>
      <c r="D2615" t="s">
        <v>12200</v>
      </c>
      <c r="E2615" t="s">
        <v>405</v>
      </c>
    </row>
    <row r="2616" spans="1:5" x14ac:dyDescent="0.25">
      <c r="A2616">
        <v>68190877</v>
      </c>
      <c r="B2616">
        <v>99604</v>
      </c>
      <c r="C2616" t="s">
        <v>14696</v>
      </c>
      <c r="D2616" t="s">
        <v>12200</v>
      </c>
      <c r="E2616" t="s">
        <v>405</v>
      </c>
    </row>
    <row r="2617" spans="1:5" x14ac:dyDescent="0.25">
      <c r="A2617">
        <v>68187242</v>
      </c>
      <c r="B2617">
        <v>99410</v>
      </c>
      <c r="C2617" t="s">
        <v>14697</v>
      </c>
      <c r="D2617" t="s">
        <v>12200</v>
      </c>
      <c r="E2617" t="s">
        <v>123</v>
      </c>
    </row>
    <row r="2618" spans="1:5" x14ac:dyDescent="0.25">
      <c r="A2618">
        <v>68187243</v>
      </c>
      <c r="B2618">
        <v>99411</v>
      </c>
      <c r="C2618" t="s">
        <v>14698</v>
      </c>
      <c r="D2618" t="s">
        <v>12200</v>
      </c>
      <c r="E2618" t="s">
        <v>123</v>
      </c>
    </row>
    <row r="2619" spans="1:5" x14ac:dyDescent="0.25">
      <c r="A2619">
        <v>68187244</v>
      </c>
      <c r="B2619">
        <v>99412</v>
      </c>
      <c r="C2619" t="s">
        <v>14699</v>
      </c>
      <c r="D2619" t="s">
        <v>12200</v>
      </c>
      <c r="E2619" t="s">
        <v>123</v>
      </c>
    </row>
    <row r="2620" spans="1:5" x14ac:dyDescent="0.25">
      <c r="A2620">
        <v>68191613</v>
      </c>
      <c r="B2620">
        <v>91402</v>
      </c>
      <c r="C2620" t="s">
        <v>14700</v>
      </c>
      <c r="D2620" t="s">
        <v>12200</v>
      </c>
      <c r="E2620" t="s">
        <v>844</v>
      </c>
    </row>
    <row r="2621" spans="1:5" x14ac:dyDescent="0.25">
      <c r="A2621">
        <v>68191614</v>
      </c>
      <c r="B2621">
        <v>99508</v>
      </c>
      <c r="C2621" t="s">
        <v>14701</v>
      </c>
      <c r="D2621" t="s">
        <v>12200</v>
      </c>
      <c r="E2621" t="s">
        <v>844</v>
      </c>
    </row>
    <row r="2622" spans="1:5" x14ac:dyDescent="0.25">
      <c r="A2622">
        <v>68191617</v>
      </c>
      <c r="B2622">
        <v>99654</v>
      </c>
      <c r="C2622" t="s">
        <v>14702</v>
      </c>
      <c r="D2622" t="s">
        <v>12200</v>
      </c>
      <c r="E2622" t="s">
        <v>1026</v>
      </c>
    </row>
    <row r="2623" spans="1:5" x14ac:dyDescent="0.25">
      <c r="A2623">
        <v>68190878</v>
      </c>
      <c r="B2623">
        <v>99605</v>
      </c>
      <c r="C2623" t="s">
        <v>14703</v>
      </c>
      <c r="D2623" t="s">
        <v>12200</v>
      </c>
      <c r="E2623" t="s">
        <v>405</v>
      </c>
    </row>
    <row r="2624" spans="1:5" x14ac:dyDescent="0.25">
      <c r="A2624">
        <v>68191142</v>
      </c>
      <c r="B2624">
        <v>99414</v>
      </c>
      <c r="C2624" t="s">
        <v>1150</v>
      </c>
      <c r="D2624" t="s">
        <v>12200</v>
      </c>
      <c r="E2624" t="s">
        <v>1150</v>
      </c>
    </row>
    <row r="2625" spans="1:5" x14ac:dyDescent="0.25">
      <c r="A2625">
        <v>68191143</v>
      </c>
      <c r="B2625">
        <v>99549</v>
      </c>
      <c r="C2625" t="s">
        <v>14704</v>
      </c>
      <c r="D2625" t="s">
        <v>12200</v>
      </c>
      <c r="E2625" t="s">
        <v>1151</v>
      </c>
    </row>
    <row r="2626" spans="1:5" x14ac:dyDescent="0.25">
      <c r="A2626">
        <v>68193932</v>
      </c>
      <c r="B2626">
        <v>99397</v>
      </c>
      <c r="C2626" t="s">
        <v>14705</v>
      </c>
      <c r="D2626" t="s">
        <v>12200</v>
      </c>
      <c r="E2626" t="s">
        <v>1152</v>
      </c>
    </row>
    <row r="2627" spans="1:5" x14ac:dyDescent="0.25">
      <c r="A2627">
        <v>68194098</v>
      </c>
      <c r="B2627">
        <v>103242</v>
      </c>
      <c r="C2627" t="s">
        <v>14706</v>
      </c>
      <c r="D2627" t="s">
        <v>12200</v>
      </c>
      <c r="E2627" t="s">
        <v>1110</v>
      </c>
    </row>
    <row r="2628" spans="1:5" x14ac:dyDescent="0.25">
      <c r="A2628">
        <v>68194891</v>
      </c>
      <c r="B2628">
        <v>102676</v>
      </c>
      <c r="C2628" t="s">
        <v>14707</v>
      </c>
      <c r="D2628" t="s">
        <v>12200</v>
      </c>
      <c r="E2628" t="s">
        <v>163</v>
      </c>
    </row>
    <row r="2629" spans="1:5" x14ac:dyDescent="0.25">
      <c r="A2629">
        <v>68193496</v>
      </c>
      <c r="B2629">
        <v>99818</v>
      </c>
      <c r="C2629" t="s">
        <v>14708</v>
      </c>
      <c r="D2629" t="s">
        <v>12200</v>
      </c>
      <c r="E2629" t="s">
        <v>1153</v>
      </c>
    </row>
    <row r="2630" spans="1:5" x14ac:dyDescent="0.25">
      <c r="A2630">
        <v>68193497</v>
      </c>
      <c r="B2630">
        <v>99821</v>
      </c>
      <c r="C2630" t="s">
        <v>14709</v>
      </c>
      <c r="D2630" t="s">
        <v>12200</v>
      </c>
      <c r="E2630" t="s">
        <v>632</v>
      </c>
    </row>
    <row r="2631" spans="1:5" x14ac:dyDescent="0.25">
      <c r="A2631">
        <v>68193775</v>
      </c>
      <c r="B2631">
        <v>99864</v>
      </c>
      <c r="C2631" t="s">
        <v>14710</v>
      </c>
      <c r="D2631" t="s">
        <v>12200</v>
      </c>
      <c r="E2631" t="s">
        <v>1029</v>
      </c>
    </row>
    <row r="2632" spans="1:5" x14ac:dyDescent="0.25">
      <c r="A2632">
        <v>68194917</v>
      </c>
      <c r="B2632">
        <v>104033</v>
      </c>
      <c r="C2632" t="s">
        <v>14711</v>
      </c>
      <c r="D2632" t="s">
        <v>12200</v>
      </c>
      <c r="E2632" t="s">
        <v>785</v>
      </c>
    </row>
    <row r="2633" spans="1:5" x14ac:dyDescent="0.25">
      <c r="A2633">
        <v>68194918</v>
      </c>
      <c r="B2633">
        <v>104032</v>
      </c>
      <c r="C2633" t="s">
        <v>14712</v>
      </c>
      <c r="D2633" t="s">
        <v>12200</v>
      </c>
      <c r="E2633" t="s">
        <v>785</v>
      </c>
    </row>
    <row r="2634" spans="1:5" x14ac:dyDescent="0.25">
      <c r="A2634">
        <v>68194919</v>
      </c>
      <c r="B2634">
        <v>104031</v>
      </c>
      <c r="C2634" t="s">
        <v>14713</v>
      </c>
      <c r="D2634" t="s">
        <v>12200</v>
      </c>
      <c r="E2634" t="s">
        <v>785</v>
      </c>
    </row>
    <row r="2635" spans="1:5" x14ac:dyDescent="0.25">
      <c r="A2635">
        <v>68194892</v>
      </c>
      <c r="B2635">
        <v>102677</v>
      </c>
      <c r="C2635" t="s">
        <v>14714</v>
      </c>
      <c r="D2635" t="s">
        <v>12200</v>
      </c>
      <c r="E2635" t="s">
        <v>163</v>
      </c>
    </row>
    <row r="2636" spans="1:5" x14ac:dyDescent="0.25">
      <c r="A2636">
        <v>68194893</v>
      </c>
      <c r="B2636">
        <v>102675</v>
      </c>
      <c r="C2636" t="s">
        <v>14715</v>
      </c>
      <c r="D2636" t="s">
        <v>12200</v>
      </c>
      <c r="E2636" t="s">
        <v>163</v>
      </c>
    </row>
    <row r="2637" spans="1:5" x14ac:dyDescent="0.25">
      <c r="A2637">
        <v>68194894</v>
      </c>
      <c r="B2637">
        <v>102674</v>
      </c>
      <c r="C2637" t="s">
        <v>14716</v>
      </c>
      <c r="D2637" t="s">
        <v>12200</v>
      </c>
      <c r="E2637" t="s">
        <v>163</v>
      </c>
    </row>
    <row r="2638" spans="1:5" x14ac:dyDescent="0.25">
      <c r="A2638">
        <v>68192711</v>
      </c>
      <c r="B2638">
        <v>99564</v>
      </c>
      <c r="C2638" t="s">
        <v>14717</v>
      </c>
      <c r="D2638" t="s">
        <v>12200</v>
      </c>
      <c r="E2638" t="s">
        <v>1151</v>
      </c>
    </row>
    <row r="2639" spans="1:5" x14ac:dyDescent="0.25">
      <c r="A2639">
        <v>68192712</v>
      </c>
      <c r="B2639">
        <v>99599</v>
      </c>
      <c r="C2639" t="s">
        <v>14718</v>
      </c>
      <c r="D2639" t="s">
        <v>12200</v>
      </c>
      <c r="E2639" t="s">
        <v>1151</v>
      </c>
    </row>
    <row r="2640" spans="1:5" x14ac:dyDescent="0.25">
      <c r="A2640">
        <v>68192713</v>
      </c>
      <c r="B2640">
        <v>99769</v>
      </c>
      <c r="C2640" t="s">
        <v>14719</v>
      </c>
      <c r="D2640" t="s">
        <v>12200</v>
      </c>
      <c r="E2640" t="s">
        <v>1151</v>
      </c>
    </row>
    <row r="2641" spans="1:5" x14ac:dyDescent="0.25">
      <c r="A2641">
        <v>68192467</v>
      </c>
      <c r="B2641">
        <v>99767</v>
      </c>
      <c r="C2641" t="s">
        <v>10807</v>
      </c>
      <c r="D2641" t="s">
        <v>12200</v>
      </c>
      <c r="E2641" t="s">
        <v>1149</v>
      </c>
    </row>
    <row r="2642" spans="1:5" x14ac:dyDescent="0.25">
      <c r="A2642">
        <v>68192468</v>
      </c>
      <c r="B2642">
        <v>99773</v>
      </c>
      <c r="C2642" t="s">
        <v>14720</v>
      </c>
      <c r="D2642" t="s">
        <v>12200</v>
      </c>
      <c r="E2642" t="s">
        <v>1154</v>
      </c>
    </row>
    <row r="2643" spans="1:5" x14ac:dyDescent="0.25">
      <c r="A2643">
        <v>68192469</v>
      </c>
      <c r="B2643">
        <v>99774</v>
      </c>
      <c r="C2643" t="s">
        <v>14721</v>
      </c>
      <c r="D2643" t="s">
        <v>12200</v>
      </c>
      <c r="E2643" t="s">
        <v>496</v>
      </c>
    </row>
    <row r="2644" spans="1:5" x14ac:dyDescent="0.25">
      <c r="A2644">
        <v>68192717</v>
      </c>
      <c r="B2644">
        <v>99780</v>
      </c>
      <c r="C2644" t="s">
        <v>14722</v>
      </c>
      <c r="D2644" t="s">
        <v>12200</v>
      </c>
      <c r="E2644" t="s">
        <v>1155</v>
      </c>
    </row>
    <row r="2645" spans="1:5" x14ac:dyDescent="0.25">
      <c r="A2645">
        <v>68192718</v>
      </c>
      <c r="B2645">
        <v>99781</v>
      </c>
      <c r="C2645" t="s">
        <v>14723</v>
      </c>
      <c r="D2645" t="s">
        <v>12200</v>
      </c>
      <c r="E2645" t="s">
        <v>1155</v>
      </c>
    </row>
    <row r="2646" spans="1:5" x14ac:dyDescent="0.25">
      <c r="A2646">
        <v>68193355</v>
      </c>
      <c r="B2646">
        <v>99816</v>
      </c>
      <c r="C2646" t="s">
        <v>12036</v>
      </c>
      <c r="D2646" t="s">
        <v>12200</v>
      </c>
      <c r="E2646" t="s">
        <v>1156</v>
      </c>
    </row>
    <row r="2647" spans="1:5" x14ac:dyDescent="0.25">
      <c r="A2647">
        <v>68192714</v>
      </c>
      <c r="B2647">
        <v>99770</v>
      </c>
      <c r="C2647" t="s">
        <v>14724</v>
      </c>
      <c r="D2647" t="s">
        <v>12200</v>
      </c>
      <c r="E2647" t="s">
        <v>1151</v>
      </c>
    </row>
    <row r="2648" spans="1:5" x14ac:dyDescent="0.25">
      <c r="A2648">
        <v>68192715</v>
      </c>
      <c r="B2648">
        <v>99772</v>
      </c>
      <c r="C2648" t="s">
        <v>8149</v>
      </c>
      <c r="D2648" t="s">
        <v>12200</v>
      </c>
      <c r="E2648" t="s">
        <v>1157</v>
      </c>
    </row>
    <row r="2649" spans="1:5" x14ac:dyDescent="0.25">
      <c r="A2649">
        <v>68192716</v>
      </c>
      <c r="B2649">
        <v>99779</v>
      </c>
      <c r="C2649" t="s">
        <v>14725</v>
      </c>
      <c r="D2649" t="s">
        <v>12200</v>
      </c>
      <c r="E2649" t="s">
        <v>1155</v>
      </c>
    </row>
    <row r="2650" spans="1:5" x14ac:dyDescent="0.25">
      <c r="A2650">
        <v>68207786</v>
      </c>
      <c r="B2650">
        <v>102678</v>
      </c>
      <c r="C2650" t="s">
        <v>14726</v>
      </c>
      <c r="D2650" t="s">
        <v>12200</v>
      </c>
      <c r="E2650" t="s">
        <v>163</v>
      </c>
    </row>
    <row r="2651" spans="1:5" x14ac:dyDescent="0.25">
      <c r="A2651">
        <v>68208102</v>
      </c>
      <c r="B2651">
        <v>104155</v>
      </c>
      <c r="C2651" t="s">
        <v>14727</v>
      </c>
      <c r="D2651" t="s">
        <v>12200</v>
      </c>
      <c r="E2651" t="s">
        <v>1132</v>
      </c>
    </row>
    <row r="2652" spans="1:5" x14ac:dyDescent="0.25">
      <c r="A2652">
        <v>68208147</v>
      </c>
      <c r="B2652">
        <v>86048</v>
      </c>
      <c r="C2652" t="s">
        <v>14728</v>
      </c>
      <c r="D2652" t="s">
        <v>12200</v>
      </c>
      <c r="E2652" t="s">
        <v>1158</v>
      </c>
    </row>
    <row r="2653" spans="1:5" x14ac:dyDescent="0.25">
      <c r="A2653">
        <v>68206125</v>
      </c>
      <c r="B2653">
        <v>100114</v>
      </c>
      <c r="C2653" t="s">
        <v>14729</v>
      </c>
      <c r="D2653" t="s">
        <v>12200</v>
      </c>
      <c r="E2653" t="s">
        <v>1159</v>
      </c>
    </row>
    <row r="2654" spans="1:5" x14ac:dyDescent="0.25">
      <c r="A2654">
        <v>68206628</v>
      </c>
      <c r="B2654">
        <v>100005</v>
      </c>
      <c r="C2654" t="s">
        <v>14730</v>
      </c>
      <c r="D2654" t="s">
        <v>12200</v>
      </c>
      <c r="E2654" t="s">
        <v>1160</v>
      </c>
    </row>
    <row r="2655" spans="1:5" x14ac:dyDescent="0.25">
      <c r="A2655">
        <v>68207440</v>
      </c>
      <c r="B2655">
        <v>98254</v>
      </c>
      <c r="C2655" t="s">
        <v>14731</v>
      </c>
      <c r="D2655" t="s">
        <v>12200</v>
      </c>
      <c r="E2655" t="s">
        <v>329</v>
      </c>
    </row>
    <row r="2656" spans="1:5" x14ac:dyDescent="0.25">
      <c r="A2656">
        <v>68209019</v>
      </c>
      <c r="B2656">
        <v>99901</v>
      </c>
      <c r="C2656" t="s">
        <v>14732</v>
      </c>
      <c r="D2656" t="s">
        <v>12200</v>
      </c>
      <c r="E2656" t="s">
        <v>1161</v>
      </c>
    </row>
    <row r="2657" spans="1:5" x14ac:dyDescent="0.25">
      <c r="A2657">
        <v>68209020</v>
      </c>
      <c r="B2657">
        <v>99902</v>
      </c>
      <c r="C2657" t="s">
        <v>14733</v>
      </c>
      <c r="D2657" t="s">
        <v>12200</v>
      </c>
      <c r="E2657" t="s">
        <v>1161</v>
      </c>
    </row>
    <row r="2658" spans="1:5" x14ac:dyDescent="0.25">
      <c r="A2658">
        <v>68209021</v>
      </c>
      <c r="B2658">
        <v>99904</v>
      </c>
      <c r="C2658" t="s">
        <v>14734</v>
      </c>
      <c r="D2658" t="s">
        <v>12200</v>
      </c>
      <c r="E2658" t="s">
        <v>1161</v>
      </c>
    </row>
    <row r="2659" spans="1:5" x14ac:dyDescent="0.25">
      <c r="A2659">
        <v>68208149</v>
      </c>
      <c r="B2659">
        <v>86054</v>
      </c>
      <c r="C2659" t="s">
        <v>14735</v>
      </c>
      <c r="D2659" t="s">
        <v>12200</v>
      </c>
      <c r="E2659" t="s">
        <v>1158</v>
      </c>
    </row>
    <row r="2660" spans="1:5" x14ac:dyDescent="0.25">
      <c r="A2660">
        <v>68208150</v>
      </c>
      <c r="B2660">
        <v>93773</v>
      </c>
      <c r="C2660" t="s">
        <v>14736</v>
      </c>
      <c r="D2660" t="s">
        <v>12200</v>
      </c>
      <c r="E2660" t="s">
        <v>1162</v>
      </c>
    </row>
    <row r="2661" spans="1:5" x14ac:dyDescent="0.25">
      <c r="A2661">
        <v>68209018</v>
      </c>
      <c r="B2661">
        <v>99900</v>
      </c>
      <c r="C2661" t="s">
        <v>14737</v>
      </c>
      <c r="D2661" t="s">
        <v>12200</v>
      </c>
      <c r="E2661" t="s">
        <v>1161</v>
      </c>
    </row>
    <row r="2662" spans="1:5" x14ac:dyDescent="0.25">
      <c r="A2662">
        <v>68205999</v>
      </c>
      <c r="B2662">
        <v>100122</v>
      </c>
      <c r="C2662" t="s">
        <v>14738</v>
      </c>
      <c r="D2662" t="s">
        <v>12200</v>
      </c>
      <c r="E2662" t="s">
        <v>123</v>
      </c>
    </row>
    <row r="2663" spans="1:5" x14ac:dyDescent="0.25">
      <c r="A2663">
        <v>68206113</v>
      </c>
      <c r="B2663">
        <v>99086</v>
      </c>
      <c r="C2663" t="s">
        <v>14739</v>
      </c>
      <c r="D2663" t="s">
        <v>12200</v>
      </c>
      <c r="E2663" t="s">
        <v>263</v>
      </c>
    </row>
    <row r="2664" spans="1:5" x14ac:dyDescent="0.25">
      <c r="A2664">
        <v>68206114</v>
      </c>
      <c r="B2664">
        <v>99443</v>
      </c>
      <c r="C2664" t="s">
        <v>14740</v>
      </c>
      <c r="D2664" t="s">
        <v>12200</v>
      </c>
      <c r="E2664" t="s">
        <v>1163</v>
      </c>
    </row>
    <row r="2665" spans="1:5" x14ac:dyDescent="0.25">
      <c r="A2665">
        <v>68205971</v>
      </c>
      <c r="B2665">
        <v>100124</v>
      </c>
      <c r="C2665" t="s">
        <v>14741</v>
      </c>
      <c r="D2665" t="s">
        <v>12200</v>
      </c>
      <c r="E2665" t="s">
        <v>123</v>
      </c>
    </row>
    <row r="2666" spans="1:5" x14ac:dyDescent="0.25">
      <c r="A2666">
        <v>68205997</v>
      </c>
      <c r="B2666">
        <v>100123</v>
      </c>
      <c r="C2666" t="s">
        <v>14742</v>
      </c>
      <c r="D2666" t="s">
        <v>12200</v>
      </c>
      <c r="E2666" t="s">
        <v>123</v>
      </c>
    </row>
    <row r="2667" spans="1:5" x14ac:dyDescent="0.25">
      <c r="A2667">
        <v>68205998</v>
      </c>
      <c r="B2667">
        <v>100121</v>
      </c>
      <c r="C2667" t="s">
        <v>14743</v>
      </c>
      <c r="D2667" t="s">
        <v>12200</v>
      </c>
      <c r="E2667" t="s">
        <v>123</v>
      </c>
    </row>
    <row r="2668" spans="1:5" x14ac:dyDescent="0.25">
      <c r="A2668">
        <v>68206118</v>
      </c>
      <c r="B2668">
        <v>100014</v>
      </c>
      <c r="C2668" t="s">
        <v>14744</v>
      </c>
      <c r="D2668" t="s">
        <v>12200</v>
      </c>
      <c r="E2668" t="s">
        <v>693</v>
      </c>
    </row>
    <row r="2669" spans="1:5" x14ac:dyDescent="0.25">
      <c r="A2669">
        <v>68206119</v>
      </c>
      <c r="B2669">
        <v>100016</v>
      </c>
      <c r="C2669" t="s">
        <v>14745</v>
      </c>
      <c r="D2669" t="s">
        <v>12200</v>
      </c>
      <c r="E2669" t="s">
        <v>300</v>
      </c>
    </row>
    <row r="2670" spans="1:5" x14ac:dyDescent="0.25">
      <c r="A2670">
        <v>68206120</v>
      </c>
      <c r="B2670">
        <v>100033</v>
      </c>
      <c r="C2670" t="s">
        <v>14746</v>
      </c>
      <c r="D2670" t="s">
        <v>12200</v>
      </c>
      <c r="E2670" t="s">
        <v>1164</v>
      </c>
    </row>
    <row r="2671" spans="1:5" x14ac:dyDescent="0.25">
      <c r="A2671">
        <v>68206115</v>
      </c>
      <c r="B2671">
        <v>99444</v>
      </c>
      <c r="C2671" t="s">
        <v>14747</v>
      </c>
      <c r="D2671" t="s">
        <v>12200</v>
      </c>
      <c r="E2671" t="s">
        <v>1163</v>
      </c>
    </row>
    <row r="2672" spans="1:5" x14ac:dyDescent="0.25">
      <c r="A2672">
        <v>68206116</v>
      </c>
      <c r="B2672">
        <v>100002</v>
      </c>
      <c r="C2672" t="s">
        <v>14748</v>
      </c>
      <c r="D2672" t="s">
        <v>12200</v>
      </c>
      <c r="E2672" t="s">
        <v>1163</v>
      </c>
    </row>
    <row r="2673" spans="1:5" x14ac:dyDescent="0.25">
      <c r="A2673">
        <v>68206117</v>
      </c>
      <c r="B2673">
        <v>100013</v>
      </c>
      <c r="C2673" t="s">
        <v>14749</v>
      </c>
      <c r="D2673" t="s">
        <v>12200</v>
      </c>
      <c r="E2673" t="s">
        <v>693</v>
      </c>
    </row>
    <row r="2674" spans="1:5" x14ac:dyDescent="0.25">
      <c r="A2674">
        <v>68210192</v>
      </c>
      <c r="B2674">
        <v>100309</v>
      </c>
      <c r="C2674" t="s">
        <v>14750</v>
      </c>
      <c r="D2674" t="s">
        <v>12200</v>
      </c>
      <c r="E2674" t="s">
        <v>1165</v>
      </c>
    </row>
    <row r="2675" spans="1:5" x14ac:dyDescent="0.25">
      <c r="A2675">
        <v>68211127</v>
      </c>
      <c r="B2675">
        <v>89042</v>
      </c>
      <c r="C2675" t="s">
        <v>14751</v>
      </c>
      <c r="D2675" t="s">
        <v>12200</v>
      </c>
      <c r="E2675" t="s">
        <v>303</v>
      </c>
    </row>
    <row r="2676" spans="1:5" x14ac:dyDescent="0.25">
      <c r="A2676">
        <v>68211128</v>
      </c>
      <c r="B2676">
        <v>100301</v>
      </c>
      <c r="C2676" t="s">
        <v>14752</v>
      </c>
      <c r="D2676" t="s">
        <v>12200</v>
      </c>
      <c r="E2676" t="s">
        <v>1166</v>
      </c>
    </row>
    <row r="2677" spans="1:5" x14ac:dyDescent="0.25">
      <c r="A2677">
        <v>68209609</v>
      </c>
      <c r="B2677">
        <v>100295</v>
      </c>
      <c r="C2677" t="s">
        <v>14753</v>
      </c>
      <c r="D2677" t="s">
        <v>12200</v>
      </c>
      <c r="E2677" t="s">
        <v>1010</v>
      </c>
    </row>
    <row r="2678" spans="1:5" x14ac:dyDescent="0.25">
      <c r="A2678">
        <v>68209612</v>
      </c>
      <c r="B2678">
        <v>100302</v>
      </c>
      <c r="C2678" t="s">
        <v>14754</v>
      </c>
      <c r="D2678" t="s">
        <v>12200</v>
      </c>
      <c r="E2678" t="s">
        <v>1167</v>
      </c>
    </row>
    <row r="2679" spans="1:5" x14ac:dyDescent="0.25">
      <c r="A2679">
        <v>68210168</v>
      </c>
      <c r="B2679">
        <v>100321</v>
      </c>
      <c r="C2679" t="s">
        <v>14755</v>
      </c>
      <c r="D2679" t="s">
        <v>12200</v>
      </c>
      <c r="E2679" t="s">
        <v>584</v>
      </c>
    </row>
    <row r="2680" spans="1:5" x14ac:dyDescent="0.25">
      <c r="A2680">
        <v>68211909</v>
      </c>
      <c r="B2680">
        <v>100485</v>
      </c>
      <c r="C2680" t="s">
        <v>14756</v>
      </c>
      <c r="D2680" t="s">
        <v>12200</v>
      </c>
      <c r="E2680" t="s">
        <v>464</v>
      </c>
    </row>
    <row r="2681" spans="1:5" x14ac:dyDescent="0.25">
      <c r="A2681">
        <v>68211910</v>
      </c>
      <c r="B2681">
        <v>100486</v>
      </c>
      <c r="C2681" t="s">
        <v>14757</v>
      </c>
      <c r="D2681" t="s">
        <v>12200</v>
      </c>
      <c r="E2681" t="s">
        <v>464</v>
      </c>
    </row>
    <row r="2682" spans="1:5" x14ac:dyDescent="0.25">
      <c r="A2682">
        <v>68212349</v>
      </c>
      <c r="B2682">
        <v>100566</v>
      </c>
      <c r="C2682" t="s">
        <v>14758</v>
      </c>
      <c r="D2682" t="s">
        <v>12200</v>
      </c>
      <c r="E2682" t="s">
        <v>108</v>
      </c>
    </row>
    <row r="2683" spans="1:5" x14ac:dyDescent="0.25">
      <c r="A2683">
        <v>68211133</v>
      </c>
      <c r="B2683">
        <v>100314</v>
      </c>
      <c r="C2683" t="s">
        <v>14759</v>
      </c>
      <c r="D2683" t="s">
        <v>12200</v>
      </c>
      <c r="E2683" t="s">
        <v>1166</v>
      </c>
    </row>
    <row r="2684" spans="1:5" x14ac:dyDescent="0.25">
      <c r="A2684">
        <v>68211907</v>
      </c>
      <c r="B2684">
        <v>94207</v>
      </c>
      <c r="C2684" t="s">
        <v>14760</v>
      </c>
      <c r="D2684" t="s">
        <v>12200</v>
      </c>
      <c r="E2684" t="s">
        <v>464</v>
      </c>
    </row>
    <row r="2685" spans="1:5" x14ac:dyDescent="0.25">
      <c r="A2685">
        <v>68211908</v>
      </c>
      <c r="B2685">
        <v>100315</v>
      </c>
      <c r="C2685" t="s">
        <v>14761</v>
      </c>
      <c r="D2685" t="s">
        <v>12200</v>
      </c>
      <c r="E2685" t="s">
        <v>459</v>
      </c>
    </row>
    <row r="2686" spans="1:5" x14ac:dyDescent="0.25">
      <c r="A2686">
        <v>68209025</v>
      </c>
      <c r="B2686">
        <v>100283</v>
      </c>
      <c r="C2686" t="s">
        <v>11395</v>
      </c>
      <c r="D2686" t="s">
        <v>12200</v>
      </c>
      <c r="E2686" t="s">
        <v>474</v>
      </c>
    </row>
    <row r="2687" spans="1:5" x14ac:dyDescent="0.25">
      <c r="A2687">
        <v>68209026</v>
      </c>
      <c r="B2687">
        <v>100285</v>
      </c>
      <c r="C2687" t="s">
        <v>11398</v>
      </c>
      <c r="D2687" t="s">
        <v>12200</v>
      </c>
      <c r="E2687" t="s">
        <v>474</v>
      </c>
    </row>
    <row r="2688" spans="1:5" x14ac:dyDescent="0.25">
      <c r="A2688">
        <v>68209027</v>
      </c>
      <c r="B2688">
        <v>100288</v>
      </c>
      <c r="C2688" t="s">
        <v>11397</v>
      </c>
      <c r="D2688" t="s">
        <v>12200</v>
      </c>
      <c r="E2688" t="s">
        <v>474</v>
      </c>
    </row>
    <row r="2689" spans="1:5" x14ac:dyDescent="0.25">
      <c r="A2689">
        <v>68209022</v>
      </c>
      <c r="B2689">
        <v>100231</v>
      </c>
      <c r="C2689" t="s">
        <v>14762</v>
      </c>
      <c r="D2689" t="s">
        <v>12200</v>
      </c>
      <c r="E2689" t="s">
        <v>1168</v>
      </c>
    </row>
    <row r="2690" spans="1:5" x14ac:dyDescent="0.25">
      <c r="A2690">
        <v>68209023</v>
      </c>
      <c r="B2690">
        <v>100279</v>
      </c>
      <c r="C2690" t="s">
        <v>14763</v>
      </c>
      <c r="D2690" t="s">
        <v>12200</v>
      </c>
      <c r="E2690" t="s">
        <v>1169</v>
      </c>
    </row>
    <row r="2691" spans="1:5" x14ac:dyDescent="0.25">
      <c r="A2691">
        <v>68209024</v>
      </c>
      <c r="B2691">
        <v>100280</v>
      </c>
      <c r="C2691" t="s">
        <v>14764</v>
      </c>
      <c r="D2691" t="s">
        <v>12200</v>
      </c>
      <c r="E2691" t="s">
        <v>1170</v>
      </c>
    </row>
    <row r="2692" spans="1:5" x14ac:dyDescent="0.25">
      <c r="A2692">
        <v>68209398</v>
      </c>
      <c r="B2692">
        <v>100305</v>
      </c>
      <c r="C2692" t="s">
        <v>14765</v>
      </c>
      <c r="D2692" t="s">
        <v>12200</v>
      </c>
      <c r="E2692" t="s">
        <v>23</v>
      </c>
    </row>
    <row r="2693" spans="1:5" x14ac:dyDescent="0.25">
      <c r="A2693">
        <v>68209607</v>
      </c>
      <c r="B2693">
        <v>100276</v>
      </c>
      <c r="C2693" t="s">
        <v>10780</v>
      </c>
      <c r="D2693" t="s">
        <v>12200</v>
      </c>
      <c r="E2693" t="s">
        <v>143</v>
      </c>
    </row>
    <row r="2694" spans="1:5" x14ac:dyDescent="0.25">
      <c r="A2694">
        <v>68209608</v>
      </c>
      <c r="B2694">
        <v>100294</v>
      </c>
      <c r="C2694" t="s">
        <v>14766</v>
      </c>
      <c r="D2694" t="s">
        <v>12200</v>
      </c>
      <c r="E2694" t="s">
        <v>1171</v>
      </c>
    </row>
    <row r="2695" spans="1:5" x14ac:dyDescent="0.25">
      <c r="A2695">
        <v>68209028</v>
      </c>
      <c r="B2695">
        <v>100289</v>
      </c>
      <c r="C2695" t="s">
        <v>11396</v>
      </c>
      <c r="D2695" t="s">
        <v>12200</v>
      </c>
      <c r="E2695" t="s">
        <v>474</v>
      </c>
    </row>
    <row r="2696" spans="1:5" x14ac:dyDescent="0.25">
      <c r="A2696">
        <v>68209114</v>
      </c>
      <c r="B2696">
        <v>100299</v>
      </c>
      <c r="C2696" t="s">
        <v>14767</v>
      </c>
      <c r="D2696" t="s">
        <v>12200</v>
      </c>
      <c r="E2696" t="s">
        <v>1172</v>
      </c>
    </row>
    <row r="2697" spans="1:5" x14ac:dyDescent="0.25">
      <c r="A2697">
        <v>68209123</v>
      </c>
      <c r="B2697">
        <v>100296</v>
      </c>
      <c r="C2697" t="s">
        <v>14768</v>
      </c>
      <c r="D2697" t="s">
        <v>12200</v>
      </c>
      <c r="E2697" t="s">
        <v>1173</v>
      </c>
    </row>
    <row r="2698" spans="1:5" x14ac:dyDescent="0.25">
      <c r="A2698">
        <v>68205970</v>
      </c>
      <c r="B2698">
        <v>100125</v>
      </c>
      <c r="C2698" t="s">
        <v>14769</v>
      </c>
      <c r="D2698" t="s">
        <v>12200</v>
      </c>
      <c r="E2698" t="s">
        <v>123</v>
      </c>
    </row>
    <row r="2699" spans="1:5" x14ac:dyDescent="0.25">
      <c r="A2699">
        <v>68204027</v>
      </c>
      <c r="B2699">
        <v>100217</v>
      </c>
      <c r="C2699" t="s">
        <v>14770</v>
      </c>
      <c r="D2699" t="s">
        <v>12200</v>
      </c>
      <c r="E2699" t="s">
        <v>123</v>
      </c>
    </row>
    <row r="2700" spans="1:5" x14ac:dyDescent="0.25">
      <c r="A2700">
        <v>68204028</v>
      </c>
      <c r="B2700">
        <v>100218</v>
      </c>
      <c r="C2700" t="s">
        <v>14771</v>
      </c>
      <c r="D2700" t="s">
        <v>12200</v>
      </c>
      <c r="E2700" t="s">
        <v>123</v>
      </c>
    </row>
    <row r="2701" spans="1:5" x14ac:dyDescent="0.25">
      <c r="A2701">
        <v>68204049</v>
      </c>
      <c r="B2701">
        <v>100210</v>
      </c>
      <c r="C2701" t="s">
        <v>14772</v>
      </c>
      <c r="D2701" t="s">
        <v>12200</v>
      </c>
      <c r="E2701" t="s">
        <v>123</v>
      </c>
    </row>
    <row r="2702" spans="1:5" x14ac:dyDescent="0.25">
      <c r="A2702">
        <v>68204009</v>
      </c>
      <c r="B2702">
        <v>100208</v>
      </c>
      <c r="C2702" t="s">
        <v>14773</v>
      </c>
      <c r="D2702" t="s">
        <v>12200</v>
      </c>
      <c r="E2702" t="s">
        <v>123</v>
      </c>
    </row>
    <row r="2703" spans="1:5" x14ac:dyDescent="0.25">
      <c r="A2703">
        <v>68204011</v>
      </c>
      <c r="B2703">
        <v>100209</v>
      </c>
      <c r="C2703" t="s">
        <v>14774</v>
      </c>
      <c r="D2703" t="s">
        <v>12200</v>
      </c>
      <c r="E2703" t="s">
        <v>123</v>
      </c>
    </row>
    <row r="2704" spans="1:5" x14ac:dyDescent="0.25">
      <c r="A2704">
        <v>68204022</v>
      </c>
      <c r="B2704">
        <v>100216</v>
      </c>
      <c r="C2704" t="s">
        <v>14775</v>
      </c>
      <c r="D2704" t="s">
        <v>12200</v>
      </c>
      <c r="E2704" t="s">
        <v>123</v>
      </c>
    </row>
    <row r="2705" spans="1:5" x14ac:dyDescent="0.25">
      <c r="A2705">
        <v>68204104</v>
      </c>
      <c r="B2705">
        <v>88894</v>
      </c>
      <c r="C2705" t="s">
        <v>14776</v>
      </c>
      <c r="D2705" t="s">
        <v>12200</v>
      </c>
      <c r="E2705" t="s">
        <v>123</v>
      </c>
    </row>
    <row r="2706" spans="1:5" x14ac:dyDescent="0.25">
      <c r="A2706">
        <v>68204106</v>
      </c>
      <c r="B2706">
        <v>101826</v>
      </c>
      <c r="C2706" t="s">
        <v>14777</v>
      </c>
      <c r="D2706" t="s">
        <v>12200</v>
      </c>
      <c r="E2706" t="s">
        <v>123</v>
      </c>
    </row>
    <row r="2707" spans="1:5" x14ac:dyDescent="0.25">
      <c r="A2707">
        <v>68204108</v>
      </c>
      <c r="B2707">
        <v>88895</v>
      </c>
      <c r="C2707" t="s">
        <v>14778</v>
      </c>
      <c r="D2707" t="s">
        <v>12200</v>
      </c>
      <c r="E2707" t="s">
        <v>123</v>
      </c>
    </row>
    <row r="2708" spans="1:5" x14ac:dyDescent="0.25">
      <c r="A2708">
        <v>68204051</v>
      </c>
      <c r="B2708">
        <v>100219</v>
      </c>
      <c r="C2708" t="s">
        <v>14779</v>
      </c>
      <c r="D2708" t="s">
        <v>12200</v>
      </c>
      <c r="E2708" t="s">
        <v>123</v>
      </c>
    </row>
    <row r="2709" spans="1:5" x14ac:dyDescent="0.25">
      <c r="A2709">
        <v>68204052</v>
      </c>
      <c r="B2709">
        <v>100220</v>
      </c>
      <c r="C2709" t="s">
        <v>14780</v>
      </c>
      <c r="D2709" t="s">
        <v>12200</v>
      </c>
      <c r="E2709" t="s">
        <v>123</v>
      </c>
    </row>
    <row r="2710" spans="1:5" x14ac:dyDescent="0.25">
      <c r="A2710">
        <v>68204103</v>
      </c>
      <c r="B2710">
        <v>88896</v>
      </c>
      <c r="C2710" t="s">
        <v>14781</v>
      </c>
      <c r="D2710" t="s">
        <v>12200</v>
      </c>
      <c r="E2710" t="s">
        <v>123</v>
      </c>
    </row>
    <row r="2711" spans="1:5" x14ac:dyDescent="0.25">
      <c r="A2711">
        <v>68203372</v>
      </c>
      <c r="B2711">
        <v>98308</v>
      </c>
      <c r="C2711" t="s">
        <v>14782</v>
      </c>
      <c r="D2711" t="s">
        <v>12200</v>
      </c>
      <c r="E2711" t="s">
        <v>603</v>
      </c>
    </row>
    <row r="2712" spans="1:5" x14ac:dyDescent="0.25">
      <c r="A2712">
        <v>68203373</v>
      </c>
      <c r="B2712">
        <v>98309</v>
      </c>
      <c r="C2712" t="s">
        <v>14783</v>
      </c>
      <c r="D2712" t="s">
        <v>12200</v>
      </c>
      <c r="E2712" t="s">
        <v>603</v>
      </c>
    </row>
    <row r="2713" spans="1:5" x14ac:dyDescent="0.25">
      <c r="A2713">
        <v>68203374</v>
      </c>
      <c r="B2713">
        <v>99955</v>
      </c>
      <c r="C2713" t="s">
        <v>14784</v>
      </c>
      <c r="D2713" t="s">
        <v>12200</v>
      </c>
      <c r="E2713" t="s">
        <v>211</v>
      </c>
    </row>
    <row r="2714" spans="1:5" x14ac:dyDescent="0.25">
      <c r="A2714">
        <v>68203369</v>
      </c>
      <c r="B2714">
        <v>98208</v>
      </c>
      <c r="C2714" t="s">
        <v>14785</v>
      </c>
      <c r="D2714" t="s">
        <v>12200</v>
      </c>
      <c r="E2714" t="s">
        <v>1138</v>
      </c>
    </row>
    <row r="2715" spans="1:5" x14ac:dyDescent="0.25">
      <c r="A2715">
        <v>68203370</v>
      </c>
      <c r="B2715">
        <v>98306</v>
      </c>
      <c r="C2715" t="s">
        <v>14786</v>
      </c>
      <c r="D2715" t="s">
        <v>12200</v>
      </c>
      <c r="E2715" t="s">
        <v>603</v>
      </c>
    </row>
    <row r="2716" spans="1:5" x14ac:dyDescent="0.25">
      <c r="A2716">
        <v>68203371</v>
      </c>
      <c r="B2716">
        <v>98307</v>
      </c>
      <c r="C2716" t="s">
        <v>14787</v>
      </c>
      <c r="D2716" t="s">
        <v>12200</v>
      </c>
      <c r="E2716" t="s">
        <v>603</v>
      </c>
    </row>
    <row r="2717" spans="1:5" x14ac:dyDescent="0.25">
      <c r="A2717">
        <v>68203378</v>
      </c>
      <c r="B2717">
        <v>99970</v>
      </c>
      <c r="C2717" t="s">
        <v>14788</v>
      </c>
      <c r="D2717" t="s">
        <v>12200</v>
      </c>
      <c r="E2717" t="s">
        <v>444</v>
      </c>
    </row>
    <row r="2718" spans="1:5" x14ac:dyDescent="0.25">
      <c r="A2718">
        <v>68203382</v>
      </c>
      <c r="B2718">
        <v>99988</v>
      </c>
      <c r="C2718" t="s">
        <v>14789</v>
      </c>
      <c r="D2718" t="s">
        <v>12200</v>
      </c>
      <c r="E2718" t="s">
        <v>603</v>
      </c>
    </row>
    <row r="2719" spans="1:5" x14ac:dyDescent="0.25">
      <c r="A2719">
        <v>68203383</v>
      </c>
      <c r="B2719">
        <v>99989</v>
      </c>
      <c r="C2719" t="s">
        <v>14790</v>
      </c>
      <c r="D2719" t="s">
        <v>12200</v>
      </c>
      <c r="E2719" t="s">
        <v>603</v>
      </c>
    </row>
    <row r="2720" spans="1:5" x14ac:dyDescent="0.25">
      <c r="A2720">
        <v>68203375</v>
      </c>
      <c r="B2720">
        <v>99964</v>
      </c>
      <c r="C2720" t="s">
        <v>5557</v>
      </c>
      <c r="D2720" t="s">
        <v>12200</v>
      </c>
      <c r="E2720" t="s">
        <v>1174</v>
      </c>
    </row>
    <row r="2721" spans="1:5" x14ac:dyDescent="0.25">
      <c r="A2721">
        <v>68203376</v>
      </c>
      <c r="B2721">
        <v>99966</v>
      </c>
      <c r="C2721" t="s">
        <v>14791</v>
      </c>
      <c r="D2721" t="s">
        <v>12200</v>
      </c>
      <c r="E2721" t="s">
        <v>1175</v>
      </c>
    </row>
    <row r="2722" spans="1:5" x14ac:dyDescent="0.25">
      <c r="A2722">
        <v>68203377</v>
      </c>
      <c r="B2722">
        <v>99967</v>
      </c>
      <c r="C2722" t="s">
        <v>14792</v>
      </c>
      <c r="D2722" t="s">
        <v>12200</v>
      </c>
      <c r="E2722" t="s">
        <v>1175</v>
      </c>
    </row>
    <row r="2723" spans="1:5" x14ac:dyDescent="0.25">
      <c r="A2723">
        <v>68204529</v>
      </c>
      <c r="B2723">
        <v>99998</v>
      </c>
      <c r="C2723" t="s">
        <v>14793</v>
      </c>
      <c r="D2723" t="s">
        <v>12200</v>
      </c>
      <c r="E2723" t="s">
        <v>1176</v>
      </c>
    </row>
    <row r="2724" spans="1:5" x14ac:dyDescent="0.25">
      <c r="A2724">
        <v>68204531</v>
      </c>
      <c r="B2724">
        <v>100003</v>
      </c>
      <c r="C2724" t="s">
        <v>14794</v>
      </c>
      <c r="D2724" t="s">
        <v>12200</v>
      </c>
      <c r="E2724" t="s">
        <v>1177</v>
      </c>
    </row>
    <row r="2725" spans="1:5" x14ac:dyDescent="0.25">
      <c r="A2725">
        <v>68204532</v>
      </c>
      <c r="B2725">
        <v>100004</v>
      </c>
      <c r="C2725" t="s">
        <v>14795</v>
      </c>
      <c r="D2725" t="s">
        <v>12200</v>
      </c>
      <c r="E2725" t="s">
        <v>876</v>
      </c>
    </row>
    <row r="2726" spans="1:5" x14ac:dyDescent="0.25">
      <c r="A2726">
        <v>68204526</v>
      </c>
      <c r="B2726">
        <v>99981</v>
      </c>
      <c r="C2726" t="s">
        <v>14796</v>
      </c>
      <c r="D2726" t="s">
        <v>12200</v>
      </c>
      <c r="E2726" t="s">
        <v>1178</v>
      </c>
    </row>
    <row r="2727" spans="1:5" x14ac:dyDescent="0.25">
      <c r="A2727">
        <v>68204527</v>
      </c>
      <c r="B2727">
        <v>99990</v>
      </c>
      <c r="C2727" t="s">
        <v>4485</v>
      </c>
      <c r="D2727" t="s">
        <v>12200</v>
      </c>
      <c r="E2727" t="s">
        <v>1179</v>
      </c>
    </row>
    <row r="2728" spans="1:5" x14ac:dyDescent="0.25">
      <c r="A2728">
        <v>68204528</v>
      </c>
      <c r="B2728">
        <v>99997</v>
      </c>
      <c r="C2728" t="s">
        <v>14797</v>
      </c>
      <c r="D2728" t="s">
        <v>12200</v>
      </c>
      <c r="E2728" t="s">
        <v>1180</v>
      </c>
    </row>
    <row r="2729" spans="1:5" x14ac:dyDescent="0.25">
      <c r="A2729">
        <v>68205342</v>
      </c>
      <c r="B2729">
        <v>100008</v>
      </c>
      <c r="C2729" t="s">
        <v>14798</v>
      </c>
      <c r="D2729" t="s">
        <v>12200</v>
      </c>
      <c r="E2729" t="s">
        <v>1181</v>
      </c>
    </row>
    <row r="2730" spans="1:5" x14ac:dyDescent="0.25">
      <c r="A2730">
        <v>68205350</v>
      </c>
      <c r="B2730">
        <v>100024</v>
      </c>
      <c r="C2730" t="s">
        <v>14799</v>
      </c>
      <c r="D2730" t="s">
        <v>12200</v>
      </c>
      <c r="E2730" t="s">
        <v>452</v>
      </c>
    </row>
    <row r="2731" spans="1:5" x14ac:dyDescent="0.25">
      <c r="A2731">
        <v>68205351</v>
      </c>
      <c r="B2731">
        <v>100029</v>
      </c>
      <c r="C2731" t="s">
        <v>14800</v>
      </c>
      <c r="D2731" t="s">
        <v>12200</v>
      </c>
      <c r="E2731" t="s">
        <v>1182</v>
      </c>
    </row>
    <row r="2732" spans="1:5" x14ac:dyDescent="0.25">
      <c r="A2732">
        <v>68204997</v>
      </c>
      <c r="B2732" t="s">
        <v>13214</v>
      </c>
      <c r="C2732" t="s">
        <v>14801</v>
      </c>
      <c r="D2732" t="s">
        <v>12200</v>
      </c>
      <c r="E2732" t="s">
        <v>547</v>
      </c>
    </row>
    <row r="2733" spans="1:5" x14ac:dyDescent="0.25">
      <c r="A2733">
        <v>68205339</v>
      </c>
      <c r="B2733">
        <v>97165</v>
      </c>
      <c r="C2733" t="s">
        <v>14802</v>
      </c>
      <c r="D2733" t="s">
        <v>12200</v>
      </c>
      <c r="E2733" t="s">
        <v>1183</v>
      </c>
    </row>
    <row r="2734" spans="1:5" x14ac:dyDescent="0.25">
      <c r="A2734">
        <v>68205341</v>
      </c>
      <c r="B2734">
        <v>100007</v>
      </c>
      <c r="C2734" t="s">
        <v>14803</v>
      </c>
      <c r="D2734" t="s">
        <v>12200</v>
      </c>
      <c r="E2734" t="s">
        <v>659</v>
      </c>
    </row>
    <row r="2735" spans="1:5" x14ac:dyDescent="0.25">
      <c r="A2735">
        <v>68204113</v>
      </c>
      <c r="B2735">
        <v>100211</v>
      </c>
      <c r="C2735" t="s">
        <v>14804</v>
      </c>
      <c r="D2735" t="s">
        <v>12200</v>
      </c>
      <c r="E2735" t="s">
        <v>123</v>
      </c>
    </row>
    <row r="2736" spans="1:5" x14ac:dyDescent="0.25">
      <c r="A2736">
        <v>68204117</v>
      </c>
      <c r="B2736">
        <v>100221</v>
      </c>
      <c r="C2736" t="s">
        <v>14805</v>
      </c>
      <c r="D2736" t="s">
        <v>12200</v>
      </c>
      <c r="E2736" t="s">
        <v>123</v>
      </c>
    </row>
    <row r="2737" spans="1:5" x14ac:dyDescent="0.25">
      <c r="A2737">
        <v>68204118</v>
      </c>
      <c r="B2737">
        <v>100222</v>
      </c>
      <c r="C2737" t="s">
        <v>14806</v>
      </c>
      <c r="D2737" t="s">
        <v>12200</v>
      </c>
      <c r="E2737" t="s">
        <v>123</v>
      </c>
    </row>
    <row r="2738" spans="1:5" x14ac:dyDescent="0.25">
      <c r="A2738">
        <v>68204109</v>
      </c>
      <c r="B2738">
        <v>101824</v>
      </c>
      <c r="C2738" t="s">
        <v>14807</v>
      </c>
      <c r="D2738" t="s">
        <v>12200</v>
      </c>
      <c r="E2738" t="s">
        <v>123</v>
      </c>
    </row>
    <row r="2739" spans="1:5" x14ac:dyDescent="0.25">
      <c r="A2739">
        <v>68204110</v>
      </c>
      <c r="B2739">
        <v>101825</v>
      </c>
      <c r="C2739" t="s">
        <v>14808</v>
      </c>
      <c r="D2739" t="s">
        <v>12200</v>
      </c>
      <c r="E2739" t="s">
        <v>123</v>
      </c>
    </row>
    <row r="2740" spans="1:5" x14ac:dyDescent="0.25">
      <c r="A2740">
        <v>68204111</v>
      </c>
      <c r="B2740">
        <v>101827</v>
      </c>
      <c r="C2740" t="s">
        <v>14809</v>
      </c>
      <c r="D2740" t="s">
        <v>12200</v>
      </c>
      <c r="E2740" t="s">
        <v>123</v>
      </c>
    </row>
    <row r="2741" spans="1:5" x14ac:dyDescent="0.25">
      <c r="A2741">
        <v>68204523</v>
      </c>
      <c r="B2741">
        <v>99517</v>
      </c>
      <c r="C2741" t="s">
        <v>14810</v>
      </c>
      <c r="D2741" t="s">
        <v>12200</v>
      </c>
      <c r="E2741" t="s">
        <v>1184</v>
      </c>
    </row>
    <row r="2742" spans="1:5" x14ac:dyDescent="0.25">
      <c r="A2742">
        <v>68204524</v>
      </c>
      <c r="B2742">
        <v>99969</v>
      </c>
      <c r="C2742" t="s">
        <v>14811</v>
      </c>
      <c r="D2742" t="s">
        <v>12200</v>
      </c>
      <c r="E2742" t="s">
        <v>1185</v>
      </c>
    </row>
    <row r="2743" spans="1:5" x14ac:dyDescent="0.25">
      <c r="A2743">
        <v>68204525</v>
      </c>
      <c r="B2743">
        <v>99980</v>
      </c>
      <c r="C2743" t="s">
        <v>14812</v>
      </c>
      <c r="D2743" t="s">
        <v>12200</v>
      </c>
      <c r="E2743" t="s">
        <v>1178</v>
      </c>
    </row>
    <row r="2744" spans="1:5" x14ac:dyDescent="0.25">
      <c r="A2744">
        <v>68204236</v>
      </c>
      <c r="B2744">
        <v>100227</v>
      </c>
      <c r="C2744" t="s">
        <v>14813</v>
      </c>
      <c r="D2744" t="s">
        <v>12200</v>
      </c>
      <c r="E2744" t="s">
        <v>123</v>
      </c>
    </row>
    <row r="2745" spans="1:5" x14ac:dyDescent="0.25">
      <c r="A2745">
        <v>68204237</v>
      </c>
      <c r="B2745">
        <v>100228</v>
      </c>
      <c r="C2745" t="s">
        <v>14814</v>
      </c>
      <c r="D2745" t="s">
        <v>12200</v>
      </c>
      <c r="E2745" t="s">
        <v>123</v>
      </c>
    </row>
    <row r="2746" spans="1:5" x14ac:dyDescent="0.25">
      <c r="A2746">
        <v>68204521</v>
      </c>
      <c r="B2746">
        <v>94678</v>
      </c>
      <c r="C2746" t="s">
        <v>14815</v>
      </c>
      <c r="D2746" t="s">
        <v>12200</v>
      </c>
      <c r="E2746" t="s">
        <v>1186</v>
      </c>
    </row>
    <row r="2747" spans="1:5" x14ac:dyDescent="0.25">
      <c r="A2747">
        <v>68166497</v>
      </c>
      <c r="B2747">
        <v>98708</v>
      </c>
      <c r="C2747" t="s">
        <v>14816</v>
      </c>
      <c r="D2747" t="s">
        <v>12200</v>
      </c>
      <c r="E2747" t="s">
        <v>1187</v>
      </c>
    </row>
    <row r="2748" spans="1:5" x14ac:dyDescent="0.25">
      <c r="A2748">
        <v>68166903</v>
      </c>
      <c r="B2748">
        <v>98605</v>
      </c>
      <c r="C2748" t="s">
        <v>14817</v>
      </c>
      <c r="D2748" t="s">
        <v>12200</v>
      </c>
      <c r="E2748" t="s">
        <v>794</v>
      </c>
    </row>
    <row r="2749" spans="1:5" x14ac:dyDescent="0.25">
      <c r="A2749">
        <v>68166904</v>
      </c>
      <c r="B2749">
        <v>98606</v>
      </c>
      <c r="C2749" t="s">
        <v>14818</v>
      </c>
      <c r="D2749" t="s">
        <v>12200</v>
      </c>
      <c r="E2749" t="s">
        <v>794</v>
      </c>
    </row>
    <row r="2750" spans="1:5" x14ac:dyDescent="0.25">
      <c r="A2750">
        <v>68166242</v>
      </c>
      <c r="B2750">
        <v>98611</v>
      </c>
      <c r="C2750" t="s">
        <v>14819</v>
      </c>
      <c r="D2750" t="s">
        <v>12200</v>
      </c>
      <c r="E2750" t="s">
        <v>1188</v>
      </c>
    </row>
    <row r="2751" spans="1:5" x14ac:dyDescent="0.25">
      <c r="A2751">
        <v>68166246</v>
      </c>
      <c r="B2751">
        <v>98560</v>
      </c>
      <c r="C2751" t="s">
        <v>14820</v>
      </c>
      <c r="D2751" t="s">
        <v>12200</v>
      </c>
      <c r="E2751" t="s">
        <v>1189</v>
      </c>
    </row>
    <row r="2752" spans="1:5" x14ac:dyDescent="0.25">
      <c r="A2752">
        <v>68166265</v>
      </c>
      <c r="B2752">
        <v>98622</v>
      </c>
      <c r="C2752" t="s">
        <v>14821</v>
      </c>
      <c r="D2752" t="s">
        <v>12200</v>
      </c>
      <c r="E2752" t="s">
        <v>253</v>
      </c>
    </row>
    <row r="2753" spans="1:5" x14ac:dyDescent="0.25">
      <c r="A2753">
        <v>68167029</v>
      </c>
      <c r="B2753">
        <v>98709</v>
      </c>
      <c r="C2753" t="s">
        <v>14822</v>
      </c>
      <c r="D2753" t="s">
        <v>12200</v>
      </c>
      <c r="E2753" t="s">
        <v>1187</v>
      </c>
    </row>
    <row r="2754" spans="1:5" x14ac:dyDescent="0.25">
      <c r="A2754">
        <v>68167044</v>
      </c>
      <c r="B2754">
        <v>98553</v>
      </c>
      <c r="C2754" t="s">
        <v>14823</v>
      </c>
      <c r="D2754" t="s">
        <v>12200</v>
      </c>
      <c r="E2754" t="s">
        <v>842</v>
      </c>
    </row>
    <row r="2755" spans="1:5" x14ac:dyDescent="0.25">
      <c r="A2755">
        <v>68167045</v>
      </c>
      <c r="B2755">
        <v>98550</v>
      </c>
      <c r="C2755" t="s">
        <v>14824</v>
      </c>
      <c r="D2755" t="s">
        <v>12200</v>
      </c>
      <c r="E2755" t="s">
        <v>842</v>
      </c>
    </row>
    <row r="2756" spans="1:5" x14ac:dyDescent="0.25">
      <c r="A2756">
        <v>68166905</v>
      </c>
      <c r="B2756">
        <v>98607</v>
      </c>
      <c r="C2756" t="s">
        <v>14825</v>
      </c>
      <c r="D2756" t="s">
        <v>12200</v>
      </c>
      <c r="E2756" t="s">
        <v>1190</v>
      </c>
    </row>
    <row r="2757" spans="1:5" x14ac:dyDescent="0.25">
      <c r="A2757">
        <v>68166907</v>
      </c>
      <c r="B2757">
        <v>98648</v>
      </c>
      <c r="C2757" t="s">
        <v>14826</v>
      </c>
      <c r="D2757" t="s">
        <v>12200</v>
      </c>
      <c r="E2757" t="s">
        <v>1191</v>
      </c>
    </row>
    <row r="2758" spans="1:5" x14ac:dyDescent="0.25">
      <c r="A2758">
        <v>68167028</v>
      </c>
      <c r="B2758">
        <v>98710</v>
      </c>
      <c r="C2758" t="s">
        <v>14827</v>
      </c>
      <c r="D2758" t="s">
        <v>12200</v>
      </c>
      <c r="E2758" t="s">
        <v>1187</v>
      </c>
    </row>
    <row r="2759" spans="1:5" x14ac:dyDescent="0.25">
      <c r="A2759">
        <v>68166174</v>
      </c>
      <c r="B2759">
        <v>97010</v>
      </c>
      <c r="C2759" t="s">
        <v>14828</v>
      </c>
      <c r="D2759" t="s">
        <v>12200</v>
      </c>
      <c r="E2759" t="s">
        <v>1192</v>
      </c>
    </row>
    <row r="2760" spans="1:5" x14ac:dyDescent="0.25">
      <c r="A2760">
        <v>68166175</v>
      </c>
      <c r="B2760">
        <v>97009</v>
      </c>
      <c r="C2760" t="s">
        <v>14829</v>
      </c>
      <c r="D2760" t="s">
        <v>12200</v>
      </c>
      <c r="E2760" t="s">
        <v>1192</v>
      </c>
    </row>
    <row r="2761" spans="1:5" x14ac:dyDescent="0.25">
      <c r="A2761">
        <v>68166232</v>
      </c>
      <c r="B2761">
        <v>73798</v>
      </c>
      <c r="C2761" t="s">
        <v>14830</v>
      </c>
      <c r="D2761" t="s">
        <v>12200</v>
      </c>
      <c r="E2761" t="s">
        <v>1193</v>
      </c>
    </row>
    <row r="2762" spans="1:5" x14ac:dyDescent="0.25">
      <c r="A2762">
        <v>68165836</v>
      </c>
      <c r="B2762">
        <v>98549</v>
      </c>
      <c r="C2762" t="s">
        <v>14831</v>
      </c>
      <c r="D2762" t="s">
        <v>12200</v>
      </c>
      <c r="E2762" t="s">
        <v>1194</v>
      </c>
    </row>
    <row r="2763" spans="1:5" x14ac:dyDescent="0.25">
      <c r="A2763">
        <v>68166172</v>
      </c>
      <c r="B2763">
        <v>97006</v>
      </c>
      <c r="C2763" t="s">
        <v>14832</v>
      </c>
      <c r="D2763" t="s">
        <v>12200</v>
      </c>
      <c r="E2763" t="s">
        <v>1192</v>
      </c>
    </row>
    <row r="2764" spans="1:5" x14ac:dyDescent="0.25">
      <c r="A2764">
        <v>68166173</v>
      </c>
      <c r="B2764">
        <v>97008</v>
      </c>
      <c r="C2764" t="s">
        <v>14833</v>
      </c>
      <c r="D2764" t="s">
        <v>12200</v>
      </c>
      <c r="E2764" t="s">
        <v>1192</v>
      </c>
    </row>
    <row r="2765" spans="1:5" x14ac:dyDescent="0.25">
      <c r="A2765">
        <v>68166239</v>
      </c>
      <c r="B2765">
        <v>98608</v>
      </c>
      <c r="C2765" t="s">
        <v>14834</v>
      </c>
      <c r="D2765" t="s">
        <v>12200</v>
      </c>
      <c r="E2765" t="s">
        <v>1195</v>
      </c>
    </row>
    <row r="2766" spans="1:5" x14ac:dyDescent="0.25">
      <c r="A2766">
        <v>68166240</v>
      </c>
      <c r="B2766">
        <v>98609</v>
      </c>
      <c r="C2766" t="s">
        <v>14835</v>
      </c>
      <c r="D2766" t="s">
        <v>12200</v>
      </c>
      <c r="E2766" t="s">
        <v>1188</v>
      </c>
    </row>
    <row r="2767" spans="1:5" x14ac:dyDescent="0.25">
      <c r="A2767">
        <v>68166241</v>
      </c>
      <c r="B2767">
        <v>98610</v>
      </c>
      <c r="C2767" t="s">
        <v>14836</v>
      </c>
      <c r="D2767" t="s">
        <v>12200</v>
      </c>
      <c r="E2767" t="s">
        <v>1188</v>
      </c>
    </row>
    <row r="2768" spans="1:5" x14ac:dyDescent="0.25">
      <c r="A2768">
        <v>68166234</v>
      </c>
      <c r="B2768">
        <v>79546</v>
      </c>
      <c r="C2768" t="s">
        <v>14837</v>
      </c>
      <c r="D2768" t="s">
        <v>12200</v>
      </c>
      <c r="E2768" t="s">
        <v>1196</v>
      </c>
    </row>
    <row r="2769" spans="1:5" x14ac:dyDescent="0.25">
      <c r="A2769">
        <v>68166235</v>
      </c>
      <c r="B2769">
        <v>96622</v>
      </c>
      <c r="C2769" t="s">
        <v>14838</v>
      </c>
      <c r="D2769" t="s">
        <v>12200</v>
      </c>
      <c r="E2769" t="s">
        <v>1197</v>
      </c>
    </row>
    <row r="2770" spans="1:5" x14ac:dyDescent="0.25">
      <c r="A2770">
        <v>68166236</v>
      </c>
      <c r="B2770">
        <v>96738</v>
      </c>
      <c r="C2770" t="s">
        <v>14839</v>
      </c>
      <c r="D2770" t="s">
        <v>12200</v>
      </c>
      <c r="E2770" t="s">
        <v>1198</v>
      </c>
    </row>
    <row r="2771" spans="1:5" x14ac:dyDescent="0.25">
      <c r="A2771">
        <v>68168422</v>
      </c>
      <c r="B2771">
        <v>94161</v>
      </c>
      <c r="C2771" t="s">
        <v>14840</v>
      </c>
      <c r="D2771" t="s">
        <v>12200</v>
      </c>
      <c r="E2771" t="s">
        <v>1199</v>
      </c>
    </row>
    <row r="2772" spans="1:5" x14ac:dyDescent="0.25">
      <c r="A2772">
        <v>68168423</v>
      </c>
      <c r="B2772">
        <v>95640</v>
      </c>
      <c r="C2772" t="s">
        <v>14841</v>
      </c>
      <c r="D2772" t="s">
        <v>12200</v>
      </c>
      <c r="E2772" t="s">
        <v>1200</v>
      </c>
    </row>
    <row r="2773" spans="1:5" x14ac:dyDescent="0.25">
      <c r="A2773">
        <v>68168424</v>
      </c>
      <c r="B2773">
        <v>95979</v>
      </c>
      <c r="C2773" t="s">
        <v>14842</v>
      </c>
      <c r="D2773" t="s">
        <v>12200</v>
      </c>
      <c r="E2773" t="s">
        <v>328</v>
      </c>
    </row>
    <row r="2774" spans="1:5" x14ac:dyDescent="0.25">
      <c r="A2774">
        <v>68168418</v>
      </c>
      <c r="B2774">
        <v>81365</v>
      </c>
      <c r="C2774" t="s">
        <v>14843</v>
      </c>
      <c r="D2774" t="s">
        <v>12200</v>
      </c>
      <c r="E2774" t="s">
        <v>482</v>
      </c>
    </row>
    <row r="2775" spans="1:5" x14ac:dyDescent="0.25">
      <c r="A2775">
        <v>68168420</v>
      </c>
      <c r="B2775">
        <v>92599</v>
      </c>
      <c r="C2775" t="s">
        <v>14844</v>
      </c>
      <c r="D2775" t="s">
        <v>12200</v>
      </c>
      <c r="E2775" t="s">
        <v>1201</v>
      </c>
    </row>
    <row r="2776" spans="1:5" x14ac:dyDescent="0.25">
      <c r="A2776">
        <v>68168421</v>
      </c>
      <c r="B2776">
        <v>92600</v>
      </c>
      <c r="C2776" t="s">
        <v>14845</v>
      </c>
      <c r="D2776" t="s">
        <v>12200</v>
      </c>
      <c r="E2776" t="s">
        <v>1201</v>
      </c>
    </row>
    <row r="2777" spans="1:5" x14ac:dyDescent="0.25">
      <c r="A2777">
        <v>68168434</v>
      </c>
      <c r="B2777">
        <v>98761</v>
      </c>
      <c r="C2777" t="s">
        <v>14846</v>
      </c>
      <c r="D2777" t="s">
        <v>12200</v>
      </c>
      <c r="E2777" t="s">
        <v>1202</v>
      </c>
    </row>
    <row r="2778" spans="1:5" x14ac:dyDescent="0.25">
      <c r="A2778">
        <v>68168435</v>
      </c>
      <c r="B2778">
        <v>98762</v>
      </c>
      <c r="C2778" t="s">
        <v>14847</v>
      </c>
      <c r="D2778" t="s">
        <v>12200</v>
      </c>
      <c r="E2778" t="s">
        <v>1203</v>
      </c>
    </row>
    <row r="2779" spans="1:5" x14ac:dyDescent="0.25">
      <c r="A2779">
        <v>68168436</v>
      </c>
      <c r="B2779">
        <v>98763</v>
      </c>
      <c r="C2779" t="s">
        <v>14848</v>
      </c>
      <c r="D2779" t="s">
        <v>12200</v>
      </c>
      <c r="E2779" t="s">
        <v>1203</v>
      </c>
    </row>
    <row r="2780" spans="1:5" x14ac:dyDescent="0.25">
      <c r="A2780">
        <v>68168425</v>
      </c>
      <c r="B2780">
        <v>96093</v>
      </c>
      <c r="C2780" t="s">
        <v>14849</v>
      </c>
      <c r="D2780" t="s">
        <v>12200</v>
      </c>
      <c r="E2780" t="s">
        <v>1204</v>
      </c>
    </row>
    <row r="2781" spans="1:5" x14ac:dyDescent="0.25">
      <c r="A2781">
        <v>68168426</v>
      </c>
      <c r="B2781">
        <v>96997</v>
      </c>
      <c r="C2781" t="s">
        <v>14850</v>
      </c>
      <c r="D2781" t="s">
        <v>12200</v>
      </c>
      <c r="E2781" t="s">
        <v>1205</v>
      </c>
    </row>
    <row r="2782" spans="1:5" x14ac:dyDescent="0.25">
      <c r="A2782">
        <v>68168427</v>
      </c>
      <c r="B2782">
        <v>98704</v>
      </c>
      <c r="C2782" t="s">
        <v>14851</v>
      </c>
      <c r="D2782" t="s">
        <v>12200</v>
      </c>
      <c r="E2782" t="s">
        <v>1200</v>
      </c>
    </row>
    <row r="2783" spans="1:5" x14ac:dyDescent="0.25">
      <c r="A2783">
        <v>68167124</v>
      </c>
      <c r="B2783">
        <v>98665</v>
      </c>
      <c r="C2783" t="s">
        <v>14852</v>
      </c>
      <c r="D2783" t="s">
        <v>12200</v>
      </c>
      <c r="E2783" t="s">
        <v>634</v>
      </c>
    </row>
    <row r="2784" spans="1:5" x14ac:dyDescent="0.25">
      <c r="A2784">
        <v>68167125</v>
      </c>
      <c r="B2784">
        <v>98666</v>
      </c>
      <c r="C2784" t="s">
        <v>14853</v>
      </c>
      <c r="D2784" t="s">
        <v>12200</v>
      </c>
      <c r="E2784" t="s">
        <v>634</v>
      </c>
    </row>
    <row r="2785" spans="1:5" x14ac:dyDescent="0.25">
      <c r="A2785">
        <v>68167126</v>
      </c>
      <c r="B2785">
        <v>98667</v>
      </c>
      <c r="C2785" t="s">
        <v>14854</v>
      </c>
      <c r="D2785" t="s">
        <v>12200</v>
      </c>
      <c r="E2785" t="s">
        <v>634</v>
      </c>
    </row>
    <row r="2786" spans="1:5" x14ac:dyDescent="0.25">
      <c r="A2786">
        <v>68167121</v>
      </c>
      <c r="B2786">
        <v>93011</v>
      </c>
      <c r="C2786" t="s">
        <v>14855</v>
      </c>
      <c r="D2786" t="s">
        <v>12200</v>
      </c>
      <c r="E2786" t="s">
        <v>1206</v>
      </c>
    </row>
    <row r="2787" spans="1:5" x14ac:dyDescent="0.25">
      <c r="A2787">
        <v>68167122</v>
      </c>
      <c r="B2787">
        <v>96960</v>
      </c>
      <c r="C2787" t="s">
        <v>14856</v>
      </c>
      <c r="D2787" t="s">
        <v>12200</v>
      </c>
      <c r="E2787" t="s">
        <v>300</v>
      </c>
    </row>
    <row r="2788" spans="1:5" x14ac:dyDescent="0.25">
      <c r="A2788">
        <v>68167123</v>
      </c>
      <c r="B2788">
        <v>98664</v>
      </c>
      <c r="C2788" t="s">
        <v>14857</v>
      </c>
      <c r="D2788" t="s">
        <v>12200</v>
      </c>
      <c r="E2788" t="s">
        <v>634</v>
      </c>
    </row>
    <row r="2789" spans="1:5" x14ac:dyDescent="0.25">
      <c r="A2789">
        <v>68167569</v>
      </c>
      <c r="B2789">
        <v>98663</v>
      </c>
      <c r="C2789" t="s">
        <v>14858</v>
      </c>
      <c r="D2789" t="s">
        <v>12200</v>
      </c>
      <c r="E2789" t="s">
        <v>108</v>
      </c>
    </row>
    <row r="2790" spans="1:5" x14ac:dyDescent="0.25">
      <c r="A2790">
        <v>68168048</v>
      </c>
      <c r="B2790">
        <v>98766</v>
      </c>
      <c r="C2790" t="s">
        <v>14859</v>
      </c>
      <c r="D2790" t="s">
        <v>12200</v>
      </c>
      <c r="E2790" t="s">
        <v>153</v>
      </c>
    </row>
    <row r="2791" spans="1:5" x14ac:dyDescent="0.25">
      <c r="A2791">
        <v>68168417</v>
      </c>
      <c r="B2791">
        <v>79901</v>
      </c>
      <c r="C2791" t="s">
        <v>14860</v>
      </c>
      <c r="D2791" t="s">
        <v>12200</v>
      </c>
      <c r="E2791" t="s">
        <v>1205</v>
      </c>
    </row>
    <row r="2792" spans="1:5" x14ac:dyDescent="0.25">
      <c r="A2792">
        <v>68167378</v>
      </c>
      <c r="B2792">
        <v>98696</v>
      </c>
      <c r="C2792" t="s">
        <v>14861</v>
      </c>
      <c r="D2792" t="s">
        <v>12200</v>
      </c>
      <c r="E2792" t="s">
        <v>876</v>
      </c>
    </row>
    <row r="2793" spans="1:5" x14ac:dyDescent="0.25">
      <c r="A2793">
        <v>68167379</v>
      </c>
      <c r="B2793">
        <v>98700</v>
      </c>
      <c r="C2793" t="s">
        <v>14862</v>
      </c>
      <c r="D2793" t="s">
        <v>12200</v>
      </c>
      <c r="E2793" t="s">
        <v>876</v>
      </c>
    </row>
    <row r="2794" spans="1:5" x14ac:dyDescent="0.25">
      <c r="A2794">
        <v>68167568</v>
      </c>
      <c r="B2794">
        <v>98662</v>
      </c>
      <c r="C2794" t="s">
        <v>4940</v>
      </c>
      <c r="D2794" t="s">
        <v>12200</v>
      </c>
      <c r="E2794" t="s">
        <v>1207</v>
      </c>
    </row>
    <row r="2795" spans="1:5" x14ac:dyDescent="0.25">
      <c r="A2795">
        <v>68165835</v>
      </c>
      <c r="B2795">
        <v>98511</v>
      </c>
      <c r="C2795" t="s">
        <v>14863</v>
      </c>
      <c r="D2795" t="s">
        <v>12200</v>
      </c>
      <c r="E2795" t="s">
        <v>1208</v>
      </c>
    </row>
    <row r="2796" spans="1:5" x14ac:dyDescent="0.25">
      <c r="A2796">
        <v>68163063</v>
      </c>
      <c r="B2796">
        <v>98249</v>
      </c>
      <c r="C2796" t="s">
        <v>14864</v>
      </c>
      <c r="D2796" t="s">
        <v>12200</v>
      </c>
      <c r="E2796" t="s">
        <v>842</v>
      </c>
    </row>
    <row r="2797" spans="1:5" x14ac:dyDescent="0.25">
      <c r="A2797">
        <v>68163064</v>
      </c>
      <c r="B2797">
        <v>98255</v>
      </c>
      <c r="C2797" t="s">
        <v>8733</v>
      </c>
      <c r="D2797" t="s">
        <v>12200</v>
      </c>
      <c r="E2797" t="s">
        <v>842</v>
      </c>
    </row>
    <row r="2798" spans="1:5" x14ac:dyDescent="0.25">
      <c r="A2798">
        <v>68163065</v>
      </c>
      <c r="B2798">
        <v>98256</v>
      </c>
      <c r="C2798" t="s">
        <v>8729</v>
      </c>
      <c r="D2798" t="s">
        <v>12200</v>
      </c>
      <c r="E2798" t="s">
        <v>842</v>
      </c>
    </row>
    <row r="2799" spans="1:5" x14ac:dyDescent="0.25">
      <c r="A2799">
        <v>68163059</v>
      </c>
      <c r="B2799">
        <v>86480</v>
      </c>
      <c r="C2799" t="s">
        <v>14865</v>
      </c>
      <c r="D2799" t="s">
        <v>12200</v>
      </c>
      <c r="E2799" t="s">
        <v>1209</v>
      </c>
    </row>
    <row r="2800" spans="1:5" x14ac:dyDescent="0.25">
      <c r="A2800">
        <v>68163061</v>
      </c>
      <c r="B2800">
        <v>98173</v>
      </c>
      <c r="C2800" t="s">
        <v>14866</v>
      </c>
      <c r="D2800" t="s">
        <v>12200</v>
      </c>
      <c r="E2800" t="s">
        <v>1209</v>
      </c>
    </row>
    <row r="2801" spans="1:5" x14ac:dyDescent="0.25">
      <c r="A2801">
        <v>68163062</v>
      </c>
      <c r="B2801">
        <v>98183</v>
      </c>
      <c r="C2801" t="s">
        <v>14867</v>
      </c>
      <c r="D2801" t="s">
        <v>12200</v>
      </c>
      <c r="E2801" t="s">
        <v>1209</v>
      </c>
    </row>
    <row r="2802" spans="1:5" x14ac:dyDescent="0.25">
      <c r="A2802">
        <v>68163069</v>
      </c>
      <c r="B2802">
        <v>98311</v>
      </c>
      <c r="C2802" t="s">
        <v>14868</v>
      </c>
      <c r="D2802" t="s">
        <v>12200</v>
      </c>
      <c r="E2802" t="s">
        <v>726</v>
      </c>
    </row>
    <row r="2803" spans="1:5" x14ac:dyDescent="0.25">
      <c r="A2803">
        <v>68163568</v>
      </c>
      <c r="B2803">
        <v>78643</v>
      </c>
      <c r="C2803" t="s">
        <v>9432</v>
      </c>
      <c r="D2803" t="s">
        <v>12200</v>
      </c>
      <c r="E2803" t="s">
        <v>1210</v>
      </c>
    </row>
    <row r="2804" spans="1:5" x14ac:dyDescent="0.25">
      <c r="A2804">
        <v>68163569</v>
      </c>
      <c r="B2804">
        <v>81265</v>
      </c>
      <c r="C2804" t="s">
        <v>14869</v>
      </c>
      <c r="D2804" t="s">
        <v>12200</v>
      </c>
      <c r="E2804" t="s">
        <v>1211</v>
      </c>
    </row>
    <row r="2805" spans="1:5" x14ac:dyDescent="0.25">
      <c r="A2805">
        <v>68163066</v>
      </c>
      <c r="B2805">
        <v>98257</v>
      </c>
      <c r="C2805" t="s">
        <v>8736</v>
      </c>
      <c r="D2805" t="s">
        <v>12200</v>
      </c>
      <c r="E2805" t="s">
        <v>842</v>
      </c>
    </row>
    <row r="2806" spans="1:5" x14ac:dyDescent="0.25">
      <c r="A2806">
        <v>68163067</v>
      </c>
      <c r="B2806">
        <v>98299</v>
      </c>
      <c r="C2806" t="s">
        <v>14870</v>
      </c>
      <c r="D2806" t="s">
        <v>12200</v>
      </c>
      <c r="E2806" t="s">
        <v>728</v>
      </c>
    </row>
    <row r="2807" spans="1:5" x14ac:dyDescent="0.25">
      <c r="A2807">
        <v>68163068</v>
      </c>
      <c r="B2807">
        <v>98310</v>
      </c>
      <c r="C2807" t="s">
        <v>14871</v>
      </c>
      <c r="D2807" t="s">
        <v>12200</v>
      </c>
      <c r="E2807" t="s">
        <v>726</v>
      </c>
    </row>
    <row r="2808" spans="1:5" x14ac:dyDescent="0.25">
      <c r="A2808">
        <v>68162404</v>
      </c>
      <c r="B2808">
        <v>98192</v>
      </c>
      <c r="C2808" t="s">
        <v>14872</v>
      </c>
      <c r="D2808" t="s">
        <v>12200</v>
      </c>
      <c r="E2808" t="s">
        <v>167</v>
      </c>
    </row>
    <row r="2809" spans="1:5" x14ac:dyDescent="0.25">
      <c r="A2809">
        <v>68162405</v>
      </c>
      <c r="B2809">
        <v>98193</v>
      </c>
      <c r="C2809" t="s">
        <v>14873</v>
      </c>
      <c r="D2809" t="s">
        <v>12200</v>
      </c>
      <c r="E2809" t="s">
        <v>167</v>
      </c>
    </row>
    <row r="2810" spans="1:5" x14ac:dyDescent="0.25">
      <c r="A2810">
        <v>68162410</v>
      </c>
      <c r="B2810">
        <v>98200</v>
      </c>
      <c r="C2810" t="s">
        <v>14874</v>
      </c>
      <c r="D2810" t="s">
        <v>12200</v>
      </c>
      <c r="E2810" t="s">
        <v>167</v>
      </c>
    </row>
    <row r="2811" spans="1:5" x14ac:dyDescent="0.25">
      <c r="A2811">
        <v>68162401</v>
      </c>
      <c r="B2811">
        <v>98189</v>
      </c>
      <c r="C2811" t="s">
        <v>14875</v>
      </c>
      <c r="D2811" t="s">
        <v>12200</v>
      </c>
      <c r="E2811" t="s">
        <v>167</v>
      </c>
    </row>
    <row r="2812" spans="1:5" x14ac:dyDescent="0.25">
      <c r="A2812">
        <v>68162402</v>
      </c>
      <c r="B2812">
        <v>98190</v>
      </c>
      <c r="C2812" t="s">
        <v>14876</v>
      </c>
      <c r="D2812" t="s">
        <v>12200</v>
      </c>
      <c r="E2812" t="s">
        <v>167</v>
      </c>
    </row>
    <row r="2813" spans="1:5" x14ac:dyDescent="0.25">
      <c r="A2813">
        <v>68162403</v>
      </c>
      <c r="B2813">
        <v>98191</v>
      </c>
      <c r="C2813" t="s">
        <v>14877</v>
      </c>
      <c r="D2813" t="s">
        <v>12200</v>
      </c>
      <c r="E2813" t="s">
        <v>167</v>
      </c>
    </row>
    <row r="2814" spans="1:5" x14ac:dyDescent="0.25">
      <c r="A2814">
        <v>68162416</v>
      </c>
      <c r="B2814">
        <v>98211</v>
      </c>
      <c r="C2814" t="s">
        <v>14878</v>
      </c>
      <c r="D2814" t="s">
        <v>12200</v>
      </c>
      <c r="E2814" t="s">
        <v>547</v>
      </c>
    </row>
    <row r="2815" spans="1:5" x14ac:dyDescent="0.25">
      <c r="A2815">
        <v>68162417</v>
      </c>
      <c r="B2815">
        <v>98247</v>
      </c>
      <c r="C2815" t="s">
        <v>14879</v>
      </c>
      <c r="D2815" t="s">
        <v>12200</v>
      </c>
      <c r="E2815" t="s">
        <v>1079</v>
      </c>
    </row>
    <row r="2816" spans="1:5" x14ac:dyDescent="0.25">
      <c r="A2816">
        <v>68163058</v>
      </c>
      <c r="B2816">
        <v>86475</v>
      </c>
      <c r="C2816" t="s">
        <v>14880</v>
      </c>
      <c r="D2816" t="s">
        <v>12200</v>
      </c>
      <c r="E2816" t="s">
        <v>1209</v>
      </c>
    </row>
    <row r="2817" spans="1:5" x14ac:dyDescent="0.25">
      <c r="A2817">
        <v>68162411</v>
      </c>
      <c r="B2817">
        <v>98201</v>
      </c>
      <c r="C2817" t="s">
        <v>14881</v>
      </c>
      <c r="D2817" t="s">
        <v>12200</v>
      </c>
      <c r="E2817" t="s">
        <v>167</v>
      </c>
    </row>
    <row r="2818" spans="1:5" x14ac:dyDescent="0.25">
      <c r="A2818">
        <v>68162413</v>
      </c>
      <c r="B2818">
        <v>98203</v>
      </c>
      <c r="C2818" t="s">
        <v>14882</v>
      </c>
      <c r="D2818" t="s">
        <v>12200</v>
      </c>
      <c r="E2818" t="s">
        <v>167</v>
      </c>
    </row>
    <row r="2819" spans="1:5" x14ac:dyDescent="0.25">
      <c r="A2819">
        <v>68162415</v>
      </c>
      <c r="B2819">
        <v>98209</v>
      </c>
      <c r="C2819" t="s">
        <v>14883</v>
      </c>
      <c r="D2819" t="s">
        <v>12200</v>
      </c>
      <c r="E2819" t="s">
        <v>547</v>
      </c>
    </row>
    <row r="2820" spans="1:5" x14ac:dyDescent="0.25">
      <c r="A2820">
        <v>68163590</v>
      </c>
      <c r="B2820">
        <v>98393</v>
      </c>
      <c r="C2820" t="s">
        <v>14884</v>
      </c>
      <c r="D2820" t="s">
        <v>12200</v>
      </c>
      <c r="E2820" t="s">
        <v>1212</v>
      </c>
    </row>
    <row r="2821" spans="1:5" x14ac:dyDescent="0.25">
      <c r="A2821">
        <v>68163674</v>
      </c>
      <c r="B2821">
        <v>98431</v>
      </c>
      <c r="C2821" t="s">
        <v>14885</v>
      </c>
      <c r="D2821" t="s">
        <v>12200</v>
      </c>
      <c r="E2821" t="s">
        <v>254</v>
      </c>
    </row>
    <row r="2822" spans="1:5" x14ac:dyDescent="0.25">
      <c r="A2822">
        <v>68163675</v>
      </c>
      <c r="B2822">
        <v>98430</v>
      </c>
      <c r="C2822" t="s">
        <v>14886</v>
      </c>
      <c r="D2822" t="s">
        <v>12200</v>
      </c>
      <c r="E2822" t="s">
        <v>254</v>
      </c>
    </row>
    <row r="2823" spans="1:5" x14ac:dyDescent="0.25">
      <c r="A2823">
        <v>68163586</v>
      </c>
      <c r="B2823">
        <v>98320</v>
      </c>
      <c r="C2823" t="s">
        <v>14887</v>
      </c>
      <c r="D2823" t="s">
        <v>12200</v>
      </c>
      <c r="E2823" t="s">
        <v>1213</v>
      </c>
    </row>
    <row r="2824" spans="1:5" x14ac:dyDescent="0.25">
      <c r="A2824">
        <v>68163587</v>
      </c>
      <c r="B2824">
        <v>98322</v>
      </c>
      <c r="C2824" t="s">
        <v>14888</v>
      </c>
      <c r="D2824" t="s">
        <v>12200</v>
      </c>
      <c r="E2824" t="s">
        <v>1147</v>
      </c>
    </row>
    <row r="2825" spans="1:5" x14ac:dyDescent="0.25">
      <c r="A2825">
        <v>68163589</v>
      </c>
      <c r="B2825">
        <v>98392</v>
      </c>
      <c r="C2825" t="s">
        <v>14889</v>
      </c>
      <c r="D2825" t="s">
        <v>12200</v>
      </c>
      <c r="E2825" t="s">
        <v>1212</v>
      </c>
    </row>
    <row r="2826" spans="1:5" x14ac:dyDescent="0.25">
      <c r="A2826">
        <v>68163953</v>
      </c>
      <c r="B2826">
        <v>98394</v>
      </c>
      <c r="C2826" t="s">
        <v>14890</v>
      </c>
      <c r="D2826" t="s">
        <v>12200</v>
      </c>
      <c r="E2826" t="s">
        <v>1211</v>
      </c>
    </row>
    <row r="2827" spans="1:5" x14ac:dyDescent="0.25">
      <c r="A2827">
        <v>68164754</v>
      </c>
      <c r="B2827">
        <v>98500</v>
      </c>
      <c r="C2827" t="s">
        <v>14891</v>
      </c>
      <c r="D2827" t="s">
        <v>12200</v>
      </c>
      <c r="E2827" t="s">
        <v>276</v>
      </c>
    </row>
    <row r="2828" spans="1:5" x14ac:dyDescent="0.25">
      <c r="A2828">
        <v>68165538</v>
      </c>
      <c r="B2828">
        <v>98570</v>
      </c>
      <c r="C2828" t="s">
        <v>14892</v>
      </c>
      <c r="D2828" t="s">
        <v>12200</v>
      </c>
      <c r="E2828" t="s">
        <v>170</v>
      </c>
    </row>
    <row r="2829" spans="1:5" x14ac:dyDescent="0.25">
      <c r="A2829">
        <v>68163948</v>
      </c>
      <c r="B2829">
        <v>96902</v>
      </c>
      <c r="C2829" t="s">
        <v>14893</v>
      </c>
      <c r="D2829" t="s">
        <v>12200</v>
      </c>
      <c r="E2829" t="s">
        <v>281</v>
      </c>
    </row>
    <row r="2830" spans="1:5" x14ac:dyDescent="0.25">
      <c r="A2830">
        <v>68163949</v>
      </c>
      <c r="B2830">
        <v>97169</v>
      </c>
      <c r="C2830" t="s">
        <v>14894</v>
      </c>
      <c r="D2830" t="s">
        <v>12200</v>
      </c>
      <c r="E2830" t="s">
        <v>118</v>
      </c>
    </row>
    <row r="2831" spans="1:5" x14ac:dyDescent="0.25">
      <c r="A2831">
        <v>68163951</v>
      </c>
      <c r="B2831">
        <v>98305</v>
      </c>
      <c r="C2831" t="s">
        <v>14895</v>
      </c>
      <c r="D2831" t="s">
        <v>12200</v>
      </c>
      <c r="E2831" t="s">
        <v>1214</v>
      </c>
    </row>
    <row r="2832" spans="1:5" x14ac:dyDescent="0.25">
      <c r="A2832">
        <v>68163576</v>
      </c>
      <c r="B2832">
        <v>96014</v>
      </c>
      <c r="C2832" t="s">
        <v>14896</v>
      </c>
      <c r="D2832" t="s">
        <v>12200</v>
      </c>
      <c r="E2832" t="s">
        <v>1215</v>
      </c>
    </row>
    <row r="2833" spans="1:5" x14ac:dyDescent="0.25">
      <c r="A2833">
        <v>68163578</v>
      </c>
      <c r="B2833">
        <v>98103</v>
      </c>
      <c r="C2833" t="s">
        <v>14897</v>
      </c>
      <c r="D2833" t="s">
        <v>12200</v>
      </c>
      <c r="E2833" t="s">
        <v>1216</v>
      </c>
    </row>
    <row r="2834" spans="1:5" x14ac:dyDescent="0.25">
      <c r="A2834">
        <v>68163579</v>
      </c>
      <c r="B2834">
        <v>98104</v>
      </c>
      <c r="C2834" t="s">
        <v>14898</v>
      </c>
      <c r="D2834" t="s">
        <v>12200</v>
      </c>
      <c r="E2834" t="s">
        <v>1217</v>
      </c>
    </row>
    <row r="2835" spans="1:5" x14ac:dyDescent="0.25">
      <c r="A2835">
        <v>68163573</v>
      </c>
      <c r="B2835">
        <v>88274</v>
      </c>
      <c r="C2835" t="s">
        <v>9433</v>
      </c>
      <c r="D2835" t="s">
        <v>12200</v>
      </c>
      <c r="E2835" t="s">
        <v>1210</v>
      </c>
    </row>
    <row r="2836" spans="1:5" x14ac:dyDescent="0.25">
      <c r="A2836">
        <v>68163574</v>
      </c>
      <c r="B2836">
        <v>94006</v>
      </c>
      <c r="C2836" t="s">
        <v>14899</v>
      </c>
      <c r="D2836" t="s">
        <v>12200</v>
      </c>
      <c r="E2836" t="s">
        <v>1218</v>
      </c>
    </row>
    <row r="2837" spans="1:5" x14ac:dyDescent="0.25">
      <c r="A2837">
        <v>68163575</v>
      </c>
      <c r="B2837">
        <v>95078</v>
      </c>
      <c r="C2837" t="s">
        <v>14900</v>
      </c>
      <c r="D2837" t="s">
        <v>12200</v>
      </c>
      <c r="E2837" t="s">
        <v>1219</v>
      </c>
    </row>
    <row r="2838" spans="1:5" x14ac:dyDescent="0.25">
      <c r="A2838">
        <v>68163583</v>
      </c>
      <c r="B2838">
        <v>98312</v>
      </c>
      <c r="C2838" t="s">
        <v>14901</v>
      </c>
      <c r="D2838" t="s">
        <v>12200</v>
      </c>
      <c r="E2838" t="s">
        <v>68</v>
      </c>
    </row>
    <row r="2839" spans="1:5" x14ac:dyDescent="0.25">
      <c r="A2839">
        <v>68163584</v>
      </c>
      <c r="B2839">
        <v>98313</v>
      </c>
      <c r="C2839" t="s">
        <v>14902</v>
      </c>
      <c r="D2839" t="s">
        <v>12200</v>
      </c>
      <c r="E2839" t="s">
        <v>68</v>
      </c>
    </row>
    <row r="2840" spans="1:5" x14ac:dyDescent="0.25">
      <c r="A2840">
        <v>68163585</v>
      </c>
      <c r="B2840">
        <v>98314</v>
      </c>
      <c r="C2840" t="s">
        <v>14903</v>
      </c>
      <c r="D2840" t="s">
        <v>12200</v>
      </c>
      <c r="E2840" t="s">
        <v>68</v>
      </c>
    </row>
    <row r="2841" spans="1:5" x14ac:dyDescent="0.25">
      <c r="A2841">
        <v>68163580</v>
      </c>
      <c r="B2841">
        <v>98297</v>
      </c>
      <c r="C2841" t="s">
        <v>1220</v>
      </c>
      <c r="D2841" t="s">
        <v>12200</v>
      </c>
      <c r="E2841" t="s">
        <v>1220</v>
      </c>
    </row>
    <row r="2842" spans="1:5" x14ac:dyDescent="0.25">
      <c r="A2842">
        <v>68163581</v>
      </c>
      <c r="B2842">
        <v>98298</v>
      </c>
      <c r="C2842" t="s">
        <v>14904</v>
      </c>
      <c r="D2842" t="s">
        <v>12200</v>
      </c>
      <c r="E2842" t="s">
        <v>68</v>
      </c>
    </row>
    <row r="2843" spans="1:5" x14ac:dyDescent="0.25">
      <c r="A2843">
        <v>68163582</v>
      </c>
      <c r="B2843">
        <v>98304</v>
      </c>
      <c r="C2843" t="s">
        <v>14905</v>
      </c>
      <c r="D2843" t="s">
        <v>12200</v>
      </c>
      <c r="E2843" t="s">
        <v>1221</v>
      </c>
    </row>
    <row r="2844" spans="1:5" x14ac:dyDescent="0.25">
      <c r="A2844">
        <v>68179854</v>
      </c>
      <c r="B2844">
        <v>99306</v>
      </c>
      <c r="C2844" t="s">
        <v>8534</v>
      </c>
      <c r="D2844" t="s">
        <v>12200</v>
      </c>
      <c r="E2844" t="s">
        <v>1222</v>
      </c>
    </row>
    <row r="2845" spans="1:5" x14ac:dyDescent="0.25">
      <c r="A2845">
        <v>68180490</v>
      </c>
      <c r="B2845">
        <v>79111</v>
      </c>
      <c r="C2845" t="s">
        <v>14906</v>
      </c>
      <c r="D2845" t="s">
        <v>12200</v>
      </c>
      <c r="E2845" t="s">
        <v>144</v>
      </c>
    </row>
    <row r="2846" spans="1:5" x14ac:dyDescent="0.25">
      <c r="A2846">
        <v>68180491</v>
      </c>
      <c r="B2846">
        <v>94321</v>
      </c>
      <c r="C2846" t="s">
        <v>14907</v>
      </c>
      <c r="D2846" t="s">
        <v>12200</v>
      </c>
      <c r="E2846" t="s">
        <v>144</v>
      </c>
    </row>
    <row r="2847" spans="1:5" x14ac:dyDescent="0.25">
      <c r="A2847">
        <v>68176397</v>
      </c>
      <c r="B2847">
        <v>99245</v>
      </c>
      <c r="C2847" t="s">
        <v>14908</v>
      </c>
      <c r="D2847" t="s">
        <v>12200</v>
      </c>
      <c r="E2847" t="s">
        <v>1223</v>
      </c>
    </row>
    <row r="2848" spans="1:5" x14ac:dyDescent="0.25">
      <c r="A2848">
        <v>68179850</v>
      </c>
      <c r="B2848">
        <v>92866</v>
      </c>
      <c r="C2848" t="s">
        <v>14909</v>
      </c>
      <c r="D2848" t="s">
        <v>12200</v>
      </c>
      <c r="E2848" t="s">
        <v>1224</v>
      </c>
    </row>
    <row r="2849" spans="1:5" x14ac:dyDescent="0.25">
      <c r="A2849">
        <v>68179851</v>
      </c>
      <c r="B2849">
        <v>94092</v>
      </c>
      <c r="C2849" t="s">
        <v>14910</v>
      </c>
      <c r="D2849" t="s">
        <v>12200</v>
      </c>
      <c r="E2849" t="s">
        <v>1224</v>
      </c>
    </row>
    <row r="2850" spans="1:5" x14ac:dyDescent="0.25">
      <c r="A2850">
        <v>68180502</v>
      </c>
      <c r="B2850">
        <v>99239</v>
      </c>
      <c r="C2850" t="s">
        <v>14911</v>
      </c>
      <c r="D2850" t="s">
        <v>12200</v>
      </c>
      <c r="E2850" t="s">
        <v>144</v>
      </c>
    </row>
    <row r="2851" spans="1:5" x14ac:dyDescent="0.25">
      <c r="A2851">
        <v>68180503</v>
      </c>
      <c r="B2851">
        <v>99240</v>
      </c>
      <c r="C2851" t="s">
        <v>14912</v>
      </c>
      <c r="D2851" t="s">
        <v>12200</v>
      </c>
      <c r="E2851" t="s">
        <v>144</v>
      </c>
    </row>
    <row r="2852" spans="1:5" x14ac:dyDescent="0.25">
      <c r="A2852">
        <v>68180504</v>
      </c>
      <c r="B2852">
        <v>99241</v>
      </c>
      <c r="C2852" t="s">
        <v>14913</v>
      </c>
      <c r="D2852" t="s">
        <v>12200</v>
      </c>
      <c r="E2852" t="s">
        <v>144</v>
      </c>
    </row>
    <row r="2853" spans="1:5" x14ac:dyDescent="0.25">
      <c r="A2853">
        <v>68180499</v>
      </c>
      <c r="B2853">
        <v>99100</v>
      </c>
      <c r="C2853" t="s">
        <v>14914</v>
      </c>
      <c r="D2853" t="s">
        <v>12200</v>
      </c>
      <c r="E2853" t="s">
        <v>144</v>
      </c>
    </row>
    <row r="2854" spans="1:5" x14ac:dyDescent="0.25">
      <c r="A2854">
        <v>68180500</v>
      </c>
      <c r="B2854">
        <v>99204</v>
      </c>
      <c r="C2854" t="s">
        <v>14915</v>
      </c>
      <c r="D2854" t="s">
        <v>12200</v>
      </c>
      <c r="E2854" t="s">
        <v>659</v>
      </c>
    </row>
    <row r="2855" spans="1:5" x14ac:dyDescent="0.25">
      <c r="A2855">
        <v>68180501</v>
      </c>
      <c r="B2855">
        <v>99236</v>
      </c>
      <c r="C2855" t="s">
        <v>14916</v>
      </c>
      <c r="D2855" t="s">
        <v>12200</v>
      </c>
      <c r="E2855" t="s">
        <v>1225</v>
      </c>
    </row>
    <row r="2856" spans="1:5" x14ac:dyDescent="0.25">
      <c r="A2856">
        <v>68174484</v>
      </c>
      <c r="B2856">
        <v>99162</v>
      </c>
      <c r="C2856" t="s">
        <v>14917</v>
      </c>
      <c r="D2856" t="s">
        <v>12200</v>
      </c>
      <c r="E2856" t="s">
        <v>798</v>
      </c>
    </row>
    <row r="2857" spans="1:5" x14ac:dyDescent="0.25">
      <c r="A2857">
        <v>68174841</v>
      </c>
      <c r="B2857">
        <v>99207</v>
      </c>
      <c r="C2857" t="s">
        <v>14918</v>
      </c>
      <c r="D2857" t="s">
        <v>12200</v>
      </c>
      <c r="E2857" t="s">
        <v>767</v>
      </c>
    </row>
    <row r="2858" spans="1:5" x14ac:dyDescent="0.25">
      <c r="A2858">
        <v>68174936</v>
      </c>
      <c r="B2858">
        <v>99216</v>
      </c>
      <c r="C2858" t="s">
        <v>14919</v>
      </c>
      <c r="D2858" t="s">
        <v>12200</v>
      </c>
      <c r="E2858" t="s">
        <v>1226</v>
      </c>
    </row>
    <row r="2859" spans="1:5" x14ac:dyDescent="0.25">
      <c r="A2859">
        <v>68174478</v>
      </c>
      <c r="B2859">
        <v>98829</v>
      </c>
      <c r="C2859" t="s">
        <v>14920</v>
      </c>
      <c r="D2859" t="s">
        <v>12200</v>
      </c>
      <c r="E2859" t="s">
        <v>1227</v>
      </c>
    </row>
    <row r="2860" spans="1:5" x14ac:dyDescent="0.25">
      <c r="A2860">
        <v>68174479</v>
      </c>
      <c r="B2860">
        <v>98830</v>
      </c>
      <c r="C2860" t="s">
        <v>14921</v>
      </c>
      <c r="D2860" t="s">
        <v>12200</v>
      </c>
      <c r="E2860" t="s">
        <v>1227</v>
      </c>
    </row>
    <row r="2861" spans="1:5" x14ac:dyDescent="0.25">
      <c r="A2861">
        <v>68174482</v>
      </c>
      <c r="B2861">
        <v>99160</v>
      </c>
      <c r="C2861" t="s">
        <v>14922</v>
      </c>
      <c r="D2861" t="s">
        <v>12200</v>
      </c>
      <c r="E2861" t="s">
        <v>798</v>
      </c>
    </row>
    <row r="2862" spans="1:5" x14ac:dyDescent="0.25">
      <c r="A2862">
        <v>68175681</v>
      </c>
      <c r="B2862">
        <v>99206</v>
      </c>
      <c r="C2862" t="s">
        <v>14923</v>
      </c>
      <c r="D2862" t="s">
        <v>12200</v>
      </c>
      <c r="E2862" t="s">
        <v>1228</v>
      </c>
    </row>
    <row r="2863" spans="1:5" x14ac:dyDescent="0.25">
      <c r="A2863">
        <v>68176395</v>
      </c>
      <c r="B2863">
        <v>99243</v>
      </c>
      <c r="C2863" t="s">
        <v>14924</v>
      </c>
      <c r="D2863" t="s">
        <v>12200</v>
      </c>
      <c r="E2863" t="s">
        <v>1223</v>
      </c>
    </row>
    <row r="2864" spans="1:5" x14ac:dyDescent="0.25">
      <c r="A2864">
        <v>68176396</v>
      </c>
      <c r="B2864">
        <v>99244</v>
      </c>
      <c r="C2864" t="s">
        <v>14925</v>
      </c>
      <c r="D2864" t="s">
        <v>12200</v>
      </c>
      <c r="E2864" t="s">
        <v>1223</v>
      </c>
    </row>
    <row r="2865" spans="1:5" x14ac:dyDescent="0.25">
      <c r="A2865">
        <v>68175023</v>
      </c>
      <c r="B2865">
        <v>98489</v>
      </c>
      <c r="C2865" t="s">
        <v>14926</v>
      </c>
      <c r="D2865" t="s">
        <v>12200</v>
      </c>
      <c r="E2865" t="s">
        <v>463</v>
      </c>
    </row>
    <row r="2866" spans="1:5" x14ac:dyDescent="0.25">
      <c r="A2866">
        <v>68175024</v>
      </c>
      <c r="B2866">
        <v>99098</v>
      </c>
      <c r="C2866" t="s">
        <v>14927</v>
      </c>
      <c r="D2866" t="s">
        <v>12200</v>
      </c>
      <c r="E2866" t="s">
        <v>463</v>
      </c>
    </row>
    <row r="2867" spans="1:5" x14ac:dyDescent="0.25">
      <c r="A2867">
        <v>68175027</v>
      </c>
      <c r="B2867">
        <v>99168</v>
      </c>
      <c r="C2867" t="s">
        <v>14928</v>
      </c>
      <c r="D2867" t="s">
        <v>12200</v>
      </c>
      <c r="E2867" t="s">
        <v>1229</v>
      </c>
    </row>
    <row r="2868" spans="1:5" x14ac:dyDescent="0.25">
      <c r="A2868">
        <v>68187233</v>
      </c>
      <c r="B2868">
        <v>99381</v>
      </c>
      <c r="C2868" t="s">
        <v>14929</v>
      </c>
      <c r="D2868" t="s">
        <v>12200</v>
      </c>
      <c r="E2868" t="s">
        <v>756</v>
      </c>
    </row>
    <row r="2869" spans="1:5" x14ac:dyDescent="0.25">
      <c r="A2869">
        <v>68187234</v>
      </c>
      <c r="B2869">
        <v>99382</v>
      </c>
      <c r="C2869" t="s">
        <v>14930</v>
      </c>
      <c r="D2869" t="s">
        <v>12200</v>
      </c>
      <c r="E2869" t="s">
        <v>756</v>
      </c>
    </row>
    <row r="2870" spans="1:5" x14ac:dyDescent="0.25">
      <c r="A2870">
        <v>68187235</v>
      </c>
      <c r="B2870">
        <v>99400</v>
      </c>
      <c r="C2870" t="s">
        <v>14931</v>
      </c>
      <c r="D2870" t="s">
        <v>12200</v>
      </c>
      <c r="E2870" t="s">
        <v>756</v>
      </c>
    </row>
    <row r="2871" spans="1:5" x14ac:dyDescent="0.25">
      <c r="A2871">
        <v>68187061</v>
      </c>
      <c r="B2871">
        <v>99238</v>
      </c>
      <c r="C2871" t="s">
        <v>14932</v>
      </c>
      <c r="D2871" t="s">
        <v>12200</v>
      </c>
      <c r="E2871" t="s">
        <v>1151</v>
      </c>
    </row>
    <row r="2872" spans="1:5" x14ac:dyDescent="0.25">
      <c r="A2872">
        <v>68187067</v>
      </c>
      <c r="B2872">
        <v>99398</v>
      </c>
      <c r="C2872" t="s">
        <v>14933</v>
      </c>
      <c r="D2872" t="s">
        <v>12200</v>
      </c>
      <c r="E2872" t="s">
        <v>156</v>
      </c>
    </row>
    <row r="2873" spans="1:5" x14ac:dyDescent="0.25">
      <c r="A2873">
        <v>68187232</v>
      </c>
      <c r="B2873">
        <v>97244</v>
      </c>
      <c r="C2873" t="s">
        <v>14934</v>
      </c>
      <c r="D2873" t="s">
        <v>12200</v>
      </c>
      <c r="E2873" t="s">
        <v>824</v>
      </c>
    </row>
    <row r="2874" spans="1:5" x14ac:dyDescent="0.25">
      <c r="A2874">
        <v>68187239</v>
      </c>
      <c r="B2874">
        <v>99407</v>
      </c>
      <c r="C2874" t="s">
        <v>14935</v>
      </c>
      <c r="D2874" t="s">
        <v>12200</v>
      </c>
      <c r="E2874" t="s">
        <v>123</v>
      </c>
    </row>
    <row r="2875" spans="1:5" x14ac:dyDescent="0.25">
      <c r="A2875">
        <v>68187240</v>
      </c>
      <c r="B2875">
        <v>99408</v>
      </c>
      <c r="C2875" t="s">
        <v>14936</v>
      </c>
      <c r="D2875" t="s">
        <v>12200</v>
      </c>
      <c r="E2875" t="s">
        <v>123</v>
      </c>
    </row>
    <row r="2876" spans="1:5" x14ac:dyDescent="0.25">
      <c r="A2876">
        <v>68187241</v>
      </c>
      <c r="B2876">
        <v>99409</v>
      </c>
      <c r="C2876" t="s">
        <v>14937</v>
      </c>
      <c r="D2876" t="s">
        <v>12200</v>
      </c>
      <c r="E2876" t="s">
        <v>123</v>
      </c>
    </row>
    <row r="2877" spans="1:5" x14ac:dyDescent="0.25">
      <c r="A2877">
        <v>68187236</v>
      </c>
      <c r="B2877">
        <v>99401</v>
      </c>
      <c r="C2877" t="s">
        <v>14938</v>
      </c>
      <c r="D2877" t="s">
        <v>12200</v>
      </c>
      <c r="E2877" t="s">
        <v>756</v>
      </c>
    </row>
    <row r="2878" spans="1:5" x14ac:dyDescent="0.25">
      <c r="A2878">
        <v>68187237</v>
      </c>
      <c r="B2878">
        <v>99402</v>
      </c>
      <c r="C2878" t="s">
        <v>14939</v>
      </c>
      <c r="D2878" t="s">
        <v>12200</v>
      </c>
      <c r="E2878" t="s">
        <v>756</v>
      </c>
    </row>
    <row r="2879" spans="1:5" x14ac:dyDescent="0.25">
      <c r="A2879">
        <v>68187238</v>
      </c>
      <c r="B2879">
        <v>99405</v>
      </c>
      <c r="C2879" t="s">
        <v>14940</v>
      </c>
      <c r="D2879" t="s">
        <v>12200</v>
      </c>
      <c r="E2879" t="s">
        <v>1230</v>
      </c>
    </row>
    <row r="2880" spans="1:5" x14ac:dyDescent="0.25">
      <c r="A2880">
        <v>68185171</v>
      </c>
      <c r="B2880">
        <v>99101</v>
      </c>
      <c r="C2880" t="s">
        <v>14941</v>
      </c>
      <c r="D2880" t="s">
        <v>12200</v>
      </c>
      <c r="E2880" t="s">
        <v>144</v>
      </c>
    </row>
    <row r="2881" spans="1:5" x14ac:dyDescent="0.25">
      <c r="A2881">
        <v>68185172</v>
      </c>
      <c r="B2881">
        <v>99102</v>
      </c>
      <c r="C2881" t="s">
        <v>4662</v>
      </c>
      <c r="D2881" t="s">
        <v>12200</v>
      </c>
      <c r="E2881" t="s">
        <v>1151</v>
      </c>
    </row>
    <row r="2882" spans="1:5" x14ac:dyDescent="0.25">
      <c r="A2882">
        <v>68185173</v>
      </c>
      <c r="B2882">
        <v>99338</v>
      </c>
      <c r="C2882" t="s">
        <v>14942</v>
      </c>
      <c r="D2882" t="s">
        <v>12200</v>
      </c>
      <c r="E2882" t="s">
        <v>1151</v>
      </c>
    </row>
    <row r="2883" spans="1:5" x14ac:dyDescent="0.25">
      <c r="A2883">
        <v>68180505</v>
      </c>
      <c r="B2883">
        <v>99242</v>
      </c>
      <c r="C2883" t="s">
        <v>14943</v>
      </c>
      <c r="D2883" t="s">
        <v>12200</v>
      </c>
      <c r="E2883" t="s">
        <v>1231</v>
      </c>
    </row>
    <row r="2884" spans="1:5" x14ac:dyDescent="0.25">
      <c r="A2884">
        <v>68180510</v>
      </c>
      <c r="B2884">
        <v>99314</v>
      </c>
      <c r="C2884" t="s">
        <v>14944</v>
      </c>
      <c r="D2884" t="s">
        <v>12200</v>
      </c>
      <c r="E2884" t="s">
        <v>434</v>
      </c>
    </row>
    <row r="2885" spans="1:5" x14ac:dyDescent="0.25">
      <c r="A2885">
        <v>68185169</v>
      </c>
      <c r="B2885">
        <v>95003</v>
      </c>
      <c r="C2885" t="s">
        <v>14945</v>
      </c>
      <c r="D2885" t="s">
        <v>12200</v>
      </c>
      <c r="E2885" t="s">
        <v>1232</v>
      </c>
    </row>
    <row r="2886" spans="1:5" x14ac:dyDescent="0.25">
      <c r="A2886">
        <v>68185177</v>
      </c>
      <c r="B2886">
        <v>99364</v>
      </c>
      <c r="C2886" t="s">
        <v>14946</v>
      </c>
      <c r="D2886" t="s">
        <v>12200</v>
      </c>
      <c r="E2886" t="s">
        <v>431</v>
      </c>
    </row>
    <row r="2887" spans="1:5" x14ac:dyDescent="0.25">
      <c r="A2887">
        <v>68187058</v>
      </c>
      <c r="B2887">
        <v>82223</v>
      </c>
      <c r="C2887" t="s">
        <v>14947</v>
      </c>
      <c r="D2887" t="s">
        <v>12200</v>
      </c>
      <c r="E2887" t="s">
        <v>1151</v>
      </c>
    </row>
    <row r="2888" spans="1:5" x14ac:dyDescent="0.25">
      <c r="A2888">
        <v>68187060</v>
      </c>
      <c r="B2888">
        <v>96214</v>
      </c>
      <c r="C2888" t="s">
        <v>14948</v>
      </c>
      <c r="D2888" t="s">
        <v>12200</v>
      </c>
      <c r="E2888" t="s">
        <v>438</v>
      </c>
    </row>
    <row r="2889" spans="1:5" x14ac:dyDescent="0.25">
      <c r="A2889">
        <v>68185174</v>
      </c>
      <c r="B2889">
        <v>99339</v>
      </c>
      <c r="C2889" t="s">
        <v>14949</v>
      </c>
      <c r="D2889" t="s">
        <v>12200</v>
      </c>
      <c r="E2889" t="s">
        <v>1233</v>
      </c>
    </row>
    <row r="2890" spans="1:5" x14ac:dyDescent="0.25">
      <c r="A2890">
        <v>68185175</v>
      </c>
      <c r="B2890">
        <v>99340</v>
      </c>
      <c r="C2890" t="s">
        <v>14950</v>
      </c>
      <c r="D2890" t="s">
        <v>12200</v>
      </c>
      <c r="E2890" t="s">
        <v>431</v>
      </c>
    </row>
    <row r="2891" spans="1:5" x14ac:dyDescent="0.25">
      <c r="A2891">
        <v>68185176</v>
      </c>
      <c r="B2891">
        <v>99342</v>
      </c>
      <c r="C2891" t="s">
        <v>14951</v>
      </c>
      <c r="D2891" t="s">
        <v>12200</v>
      </c>
      <c r="E2891" t="s">
        <v>431</v>
      </c>
    </row>
    <row r="2892" spans="1:5" x14ac:dyDescent="0.25">
      <c r="A2892">
        <v>68174477</v>
      </c>
      <c r="B2892">
        <v>96266</v>
      </c>
      <c r="C2892" t="s">
        <v>14952</v>
      </c>
      <c r="D2892" t="s">
        <v>12200</v>
      </c>
      <c r="E2892" t="s">
        <v>1234</v>
      </c>
    </row>
    <row r="2893" spans="1:5" x14ac:dyDescent="0.25">
      <c r="A2893">
        <v>68170169</v>
      </c>
      <c r="B2893">
        <v>95049</v>
      </c>
      <c r="C2893" t="s">
        <v>14953</v>
      </c>
      <c r="D2893" t="s">
        <v>12200</v>
      </c>
      <c r="E2893" t="s">
        <v>611</v>
      </c>
    </row>
    <row r="2894" spans="1:5" x14ac:dyDescent="0.25">
      <c r="A2894">
        <v>68170171</v>
      </c>
      <c r="B2894">
        <v>98837</v>
      </c>
      <c r="C2894" t="s">
        <v>14954</v>
      </c>
      <c r="D2894" t="s">
        <v>12200</v>
      </c>
      <c r="E2894" t="s">
        <v>144</v>
      </c>
    </row>
    <row r="2895" spans="1:5" x14ac:dyDescent="0.25">
      <c r="A2895">
        <v>68170174</v>
      </c>
      <c r="B2895">
        <v>98879</v>
      </c>
      <c r="C2895" t="s">
        <v>14955</v>
      </c>
      <c r="D2895" t="s">
        <v>12200</v>
      </c>
      <c r="E2895" t="s">
        <v>23</v>
      </c>
    </row>
    <row r="2896" spans="1:5" x14ac:dyDescent="0.25">
      <c r="A2896">
        <v>68168974</v>
      </c>
      <c r="B2896">
        <v>98826</v>
      </c>
      <c r="C2896" t="s">
        <v>14956</v>
      </c>
      <c r="D2896" t="s">
        <v>12200</v>
      </c>
      <c r="E2896" t="s">
        <v>1235</v>
      </c>
    </row>
    <row r="2897" spans="1:5" x14ac:dyDescent="0.25">
      <c r="A2897">
        <v>68168975</v>
      </c>
      <c r="B2897">
        <v>98828</v>
      </c>
      <c r="C2897" t="s">
        <v>14957</v>
      </c>
      <c r="D2897" t="s">
        <v>12200</v>
      </c>
      <c r="E2897" t="s">
        <v>79</v>
      </c>
    </row>
    <row r="2898" spans="1:5" x14ac:dyDescent="0.25">
      <c r="A2898">
        <v>68170168</v>
      </c>
      <c r="B2898">
        <v>75324</v>
      </c>
      <c r="C2898" t="s">
        <v>4661</v>
      </c>
      <c r="D2898" t="s">
        <v>12200</v>
      </c>
      <c r="E2898" t="s">
        <v>144</v>
      </c>
    </row>
    <row r="2899" spans="1:5" x14ac:dyDescent="0.25">
      <c r="A2899">
        <v>68170178</v>
      </c>
      <c r="B2899">
        <v>98907</v>
      </c>
      <c r="C2899" t="s">
        <v>14958</v>
      </c>
      <c r="D2899" t="s">
        <v>12200</v>
      </c>
      <c r="E2899" t="s">
        <v>1236</v>
      </c>
    </row>
    <row r="2900" spans="1:5" x14ac:dyDescent="0.25">
      <c r="A2900">
        <v>68171013</v>
      </c>
      <c r="B2900">
        <v>98707</v>
      </c>
      <c r="C2900" t="s">
        <v>14959</v>
      </c>
      <c r="D2900" t="s">
        <v>12200</v>
      </c>
      <c r="E2900" t="s">
        <v>1237</v>
      </c>
    </row>
    <row r="2901" spans="1:5" x14ac:dyDescent="0.25">
      <c r="A2901">
        <v>68171014</v>
      </c>
      <c r="B2901">
        <v>98839</v>
      </c>
      <c r="C2901" t="s">
        <v>14960</v>
      </c>
      <c r="D2901" t="s">
        <v>12200</v>
      </c>
      <c r="E2901" t="s">
        <v>1238</v>
      </c>
    </row>
    <row r="2902" spans="1:5" x14ac:dyDescent="0.25">
      <c r="A2902">
        <v>68170175</v>
      </c>
      <c r="B2902">
        <v>98880</v>
      </c>
      <c r="C2902" t="s">
        <v>14961</v>
      </c>
      <c r="D2902" t="s">
        <v>12200</v>
      </c>
      <c r="E2902" t="s">
        <v>876</v>
      </c>
    </row>
    <row r="2903" spans="1:5" x14ac:dyDescent="0.25">
      <c r="A2903">
        <v>68170176</v>
      </c>
      <c r="B2903">
        <v>98881</v>
      </c>
      <c r="C2903" t="s">
        <v>14962</v>
      </c>
      <c r="D2903" t="s">
        <v>12200</v>
      </c>
      <c r="E2903" t="s">
        <v>876</v>
      </c>
    </row>
    <row r="2904" spans="1:5" x14ac:dyDescent="0.25">
      <c r="A2904">
        <v>68170177</v>
      </c>
      <c r="B2904">
        <v>98883</v>
      </c>
      <c r="C2904" t="s">
        <v>14963</v>
      </c>
      <c r="D2904" t="s">
        <v>12200</v>
      </c>
      <c r="E2904" t="s">
        <v>876</v>
      </c>
    </row>
    <row r="2905" spans="1:5" x14ac:dyDescent="0.25">
      <c r="A2905">
        <v>68168750</v>
      </c>
      <c r="B2905">
        <v>106286</v>
      </c>
      <c r="C2905" t="s">
        <v>14964</v>
      </c>
      <c r="D2905" t="s">
        <v>12200</v>
      </c>
      <c r="E2905" t="s">
        <v>823</v>
      </c>
    </row>
    <row r="2906" spans="1:5" x14ac:dyDescent="0.25">
      <c r="A2906">
        <v>68168965</v>
      </c>
      <c r="B2906">
        <v>92966</v>
      </c>
      <c r="C2906" t="s">
        <v>14965</v>
      </c>
      <c r="D2906" t="s">
        <v>12200</v>
      </c>
      <c r="E2906" t="s">
        <v>1239</v>
      </c>
    </row>
    <row r="2907" spans="1:5" x14ac:dyDescent="0.25">
      <c r="A2907">
        <v>68168966</v>
      </c>
      <c r="B2907">
        <v>98711</v>
      </c>
      <c r="C2907" t="s">
        <v>14966</v>
      </c>
      <c r="D2907" t="s">
        <v>12200</v>
      </c>
      <c r="E2907" t="s">
        <v>1240</v>
      </c>
    </row>
    <row r="2908" spans="1:5" x14ac:dyDescent="0.25">
      <c r="A2908">
        <v>68168437</v>
      </c>
      <c r="B2908">
        <v>98764</v>
      </c>
      <c r="C2908" t="s">
        <v>14967</v>
      </c>
      <c r="D2908" t="s">
        <v>12200</v>
      </c>
      <c r="E2908" t="s">
        <v>1241</v>
      </c>
    </row>
    <row r="2909" spans="1:5" x14ac:dyDescent="0.25">
      <c r="A2909">
        <v>68168735</v>
      </c>
      <c r="B2909">
        <v>103827</v>
      </c>
      <c r="C2909" t="s">
        <v>14968</v>
      </c>
      <c r="D2909" t="s">
        <v>12200</v>
      </c>
      <c r="E2909" t="s">
        <v>1110</v>
      </c>
    </row>
    <row r="2910" spans="1:5" x14ac:dyDescent="0.25">
      <c r="A2910">
        <v>68168749</v>
      </c>
      <c r="B2910">
        <v>106285</v>
      </c>
      <c r="C2910" t="s">
        <v>14969</v>
      </c>
      <c r="D2910" t="s">
        <v>12200</v>
      </c>
      <c r="E2910" t="s">
        <v>823</v>
      </c>
    </row>
    <row r="2911" spans="1:5" x14ac:dyDescent="0.25">
      <c r="A2911">
        <v>68168970</v>
      </c>
      <c r="B2911">
        <v>98822</v>
      </c>
      <c r="C2911" t="s">
        <v>14970</v>
      </c>
      <c r="D2911" t="s">
        <v>12200</v>
      </c>
      <c r="E2911" t="s">
        <v>1221</v>
      </c>
    </row>
    <row r="2912" spans="1:5" x14ac:dyDescent="0.25">
      <c r="A2912">
        <v>68168972</v>
      </c>
      <c r="B2912">
        <v>98824</v>
      </c>
      <c r="C2912" t="s">
        <v>14971</v>
      </c>
      <c r="D2912" t="s">
        <v>12200</v>
      </c>
      <c r="E2912" t="s">
        <v>1235</v>
      </c>
    </row>
    <row r="2913" spans="1:5" x14ac:dyDescent="0.25">
      <c r="A2913">
        <v>68168973</v>
      </c>
      <c r="B2913">
        <v>98825</v>
      </c>
      <c r="C2913" t="s">
        <v>14972</v>
      </c>
      <c r="D2913" t="s">
        <v>12200</v>
      </c>
      <c r="E2913" t="s">
        <v>1235</v>
      </c>
    </row>
    <row r="2914" spans="1:5" x14ac:dyDescent="0.25">
      <c r="A2914">
        <v>68168967</v>
      </c>
      <c r="B2914">
        <v>98772</v>
      </c>
      <c r="C2914" t="s">
        <v>14973</v>
      </c>
      <c r="D2914" t="s">
        <v>12200</v>
      </c>
      <c r="E2914" t="s">
        <v>23</v>
      </c>
    </row>
    <row r="2915" spans="1:5" x14ac:dyDescent="0.25">
      <c r="A2915">
        <v>68168968</v>
      </c>
      <c r="B2915">
        <v>98773</v>
      </c>
      <c r="C2915" t="s">
        <v>14974</v>
      </c>
      <c r="D2915" t="s">
        <v>12200</v>
      </c>
      <c r="E2915" t="s">
        <v>23</v>
      </c>
    </row>
    <row r="2916" spans="1:5" x14ac:dyDescent="0.25">
      <c r="A2916">
        <v>68168969</v>
      </c>
      <c r="B2916">
        <v>98777</v>
      </c>
      <c r="C2916" t="s">
        <v>14975</v>
      </c>
      <c r="D2916" t="s">
        <v>12200</v>
      </c>
      <c r="E2916" t="s">
        <v>79</v>
      </c>
    </row>
    <row r="2917" spans="1:5" x14ac:dyDescent="0.25">
      <c r="A2917">
        <v>68173377</v>
      </c>
      <c r="B2917">
        <v>99013</v>
      </c>
      <c r="C2917" t="s">
        <v>14976</v>
      </c>
      <c r="D2917" t="s">
        <v>12200</v>
      </c>
      <c r="E2917" t="s">
        <v>547</v>
      </c>
    </row>
    <row r="2918" spans="1:5" x14ac:dyDescent="0.25">
      <c r="A2918">
        <v>68173378</v>
      </c>
      <c r="B2918">
        <v>99014</v>
      </c>
      <c r="C2918" t="s">
        <v>14977</v>
      </c>
      <c r="D2918" t="s">
        <v>12200</v>
      </c>
      <c r="E2918" t="s">
        <v>547</v>
      </c>
    </row>
    <row r="2919" spans="1:5" x14ac:dyDescent="0.25">
      <c r="A2919">
        <v>68173379</v>
      </c>
      <c r="B2919">
        <v>99015</v>
      </c>
      <c r="C2919" t="s">
        <v>14978</v>
      </c>
      <c r="D2919" t="s">
        <v>12200</v>
      </c>
      <c r="E2919" t="s">
        <v>1124</v>
      </c>
    </row>
    <row r="2920" spans="1:5" x14ac:dyDescent="0.25">
      <c r="A2920">
        <v>68173371</v>
      </c>
      <c r="B2920">
        <v>98832</v>
      </c>
      <c r="C2920" t="s">
        <v>14979</v>
      </c>
      <c r="D2920" t="s">
        <v>12200</v>
      </c>
      <c r="E2920" t="s">
        <v>1242</v>
      </c>
    </row>
    <row r="2921" spans="1:5" x14ac:dyDescent="0.25">
      <c r="A2921">
        <v>68173372</v>
      </c>
      <c r="B2921">
        <v>98935</v>
      </c>
      <c r="C2921" t="s">
        <v>14980</v>
      </c>
      <c r="D2921" t="s">
        <v>12200</v>
      </c>
      <c r="E2921" t="s">
        <v>1243</v>
      </c>
    </row>
    <row r="2922" spans="1:5" x14ac:dyDescent="0.25">
      <c r="A2922">
        <v>68173376</v>
      </c>
      <c r="B2922">
        <v>99012</v>
      </c>
      <c r="C2922" t="s">
        <v>14981</v>
      </c>
      <c r="D2922" t="s">
        <v>12200</v>
      </c>
      <c r="E2922" t="s">
        <v>547</v>
      </c>
    </row>
    <row r="2923" spans="1:5" x14ac:dyDescent="0.25">
      <c r="A2923">
        <v>68173390</v>
      </c>
      <c r="B2923">
        <v>99043</v>
      </c>
      <c r="C2923" t="s">
        <v>14982</v>
      </c>
      <c r="D2923" t="s">
        <v>12200</v>
      </c>
      <c r="E2923" t="s">
        <v>1244</v>
      </c>
    </row>
    <row r="2924" spans="1:5" x14ac:dyDescent="0.25">
      <c r="A2924">
        <v>68173391</v>
      </c>
      <c r="B2924">
        <v>99087</v>
      </c>
      <c r="C2924" t="s">
        <v>14983</v>
      </c>
      <c r="D2924" t="s">
        <v>12200</v>
      </c>
      <c r="E2924" t="s">
        <v>1245</v>
      </c>
    </row>
    <row r="2925" spans="1:5" x14ac:dyDescent="0.25">
      <c r="A2925">
        <v>68174476</v>
      </c>
      <c r="B2925">
        <v>80234</v>
      </c>
      <c r="C2925" t="s">
        <v>14984</v>
      </c>
      <c r="D2925" t="s">
        <v>12200</v>
      </c>
      <c r="E2925" t="s">
        <v>1246</v>
      </c>
    </row>
    <row r="2926" spans="1:5" x14ac:dyDescent="0.25">
      <c r="A2926">
        <v>68173380</v>
      </c>
      <c r="B2926">
        <v>99016</v>
      </c>
      <c r="C2926" t="s">
        <v>14985</v>
      </c>
      <c r="D2926" t="s">
        <v>12200</v>
      </c>
      <c r="E2926" t="s">
        <v>547</v>
      </c>
    </row>
    <row r="2927" spans="1:5" x14ac:dyDescent="0.25">
      <c r="A2927">
        <v>68173381</v>
      </c>
      <c r="B2927">
        <v>99017</v>
      </c>
      <c r="C2927" t="s">
        <v>14986</v>
      </c>
      <c r="D2927" t="s">
        <v>12200</v>
      </c>
      <c r="E2927" t="s">
        <v>547</v>
      </c>
    </row>
    <row r="2928" spans="1:5" x14ac:dyDescent="0.25">
      <c r="A2928">
        <v>68173382</v>
      </c>
      <c r="B2928">
        <v>99018</v>
      </c>
      <c r="C2928" t="s">
        <v>14987</v>
      </c>
      <c r="D2928" t="s">
        <v>12200</v>
      </c>
      <c r="E2928" t="s">
        <v>547</v>
      </c>
    </row>
    <row r="2929" spans="1:5" x14ac:dyDescent="0.25">
      <c r="A2929">
        <v>68172291</v>
      </c>
      <c r="B2929">
        <v>95425</v>
      </c>
      <c r="C2929" t="s">
        <v>14988</v>
      </c>
      <c r="D2929" t="s">
        <v>12200</v>
      </c>
      <c r="E2929" t="s">
        <v>1247</v>
      </c>
    </row>
    <row r="2930" spans="1:5" x14ac:dyDescent="0.25">
      <c r="A2930">
        <v>68172294</v>
      </c>
      <c r="B2930">
        <v>98877</v>
      </c>
      <c r="C2930" t="s">
        <v>14989</v>
      </c>
      <c r="D2930" t="s">
        <v>12200</v>
      </c>
      <c r="E2930" t="s">
        <v>1248</v>
      </c>
    </row>
    <row r="2931" spans="1:5" x14ac:dyDescent="0.25">
      <c r="A2931">
        <v>68172295</v>
      </c>
      <c r="B2931">
        <v>98949</v>
      </c>
      <c r="C2931" t="s">
        <v>14990</v>
      </c>
      <c r="D2931" t="s">
        <v>12200</v>
      </c>
      <c r="E2931" t="s">
        <v>600</v>
      </c>
    </row>
    <row r="2932" spans="1:5" x14ac:dyDescent="0.25">
      <c r="A2932">
        <v>68171015</v>
      </c>
      <c r="B2932">
        <v>98871</v>
      </c>
      <c r="C2932" t="s">
        <v>14991</v>
      </c>
      <c r="D2932" t="s">
        <v>12200</v>
      </c>
      <c r="E2932" t="s">
        <v>611</v>
      </c>
    </row>
    <row r="2933" spans="1:5" x14ac:dyDescent="0.25">
      <c r="A2933">
        <v>68171036</v>
      </c>
      <c r="B2933">
        <v>98911</v>
      </c>
      <c r="C2933" t="s">
        <v>14992</v>
      </c>
      <c r="D2933" t="s">
        <v>12200</v>
      </c>
      <c r="E2933" t="s">
        <v>1249</v>
      </c>
    </row>
    <row r="2934" spans="1:5" x14ac:dyDescent="0.25">
      <c r="A2934">
        <v>68171037</v>
      </c>
      <c r="B2934">
        <v>98936</v>
      </c>
      <c r="C2934" t="s">
        <v>14993</v>
      </c>
      <c r="D2934" t="s">
        <v>12200</v>
      </c>
      <c r="E2934" t="s">
        <v>1250</v>
      </c>
    </row>
    <row r="2935" spans="1:5" x14ac:dyDescent="0.25">
      <c r="A2935">
        <v>68172317</v>
      </c>
      <c r="B2935">
        <v>99005</v>
      </c>
      <c r="C2935" t="s">
        <v>14994</v>
      </c>
      <c r="D2935" t="s">
        <v>12200</v>
      </c>
      <c r="E2935" t="s">
        <v>1251</v>
      </c>
    </row>
    <row r="2936" spans="1:5" x14ac:dyDescent="0.25">
      <c r="A2936">
        <v>68173297</v>
      </c>
      <c r="B2936" t="s">
        <v>13214</v>
      </c>
      <c r="C2936" t="s">
        <v>14995</v>
      </c>
      <c r="D2936" t="s">
        <v>12200</v>
      </c>
      <c r="E2936" t="s">
        <v>547</v>
      </c>
    </row>
    <row r="2937" spans="1:5" x14ac:dyDescent="0.25">
      <c r="A2937">
        <v>68173370</v>
      </c>
      <c r="B2937">
        <v>96240</v>
      </c>
      <c r="C2937" t="s">
        <v>14996</v>
      </c>
      <c r="D2937" t="s">
        <v>12200</v>
      </c>
      <c r="E2937" t="s">
        <v>1252</v>
      </c>
    </row>
    <row r="2938" spans="1:5" x14ac:dyDescent="0.25">
      <c r="A2938">
        <v>68172296</v>
      </c>
      <c r="B2938">
        <v>98952</v>
      </c>
      <c r="C2938" t="s">
        <v>14997</v>
      </c>
      <c r="D2938" t="s">
        <v>12200</v>
      </c>
      <c r="E2938" t="s">
        <v>1088</v>
      </c>
    </row>
    <row r="2939" spans="1:5" x14ac:dyDescent="0.25">
      <c r="A2939">
        <v>68172298</v>
      </c>
      <c r="B2939">
        <v>98954</v>
      </c>
      <c r="C2939" t="s">
        <v>14998</v>
      </c>
      <c r="D2939" t="s">
        <v>12200</v>
      </c>
      <c r="E2939" t="s">
        <v>1253</v>
      </c>
    </row>
    <row r="2940" spans="1:5" x14ac:dyDescent="0.25">
      <c r="A2940">
        <v>68172299</v>
      </c>
      <c r="B2940">
        <v>98957</v>
      </c>
      <c r="C2940" t="s">
        <v>14999</v>
      </c>
      <c r="D2940" t="s">
        <v>12200</v>
      </c>
      <c r="E2940" t="s">
        <v>1254</v>
      </c>
    </row>
    <row r="2941" spans="1:5" x14ac:dyDescent="0.25">
      <c r="A2941">
        <v>67002250</v>
      </c>
      <c r="B2941">
        <v>3605</v>
      </c>
      <c r="C2941" t="s">
        <v>15000</v>
      </c>
      <c r="D2941" t="s">
        <v>12200</v>
      </c>
      <c r="E2941" t="s">
        <v>1255</v>
      </c>
    </row>
    <row r="2942" spans="1:5" x14ac:dyDescent="0.25">
      <c r="A2942">
        <v>67002253</v>
      </c>
      <c r="B2942">
        <v>3632</v>
      </c>
      <c r="C2942" t="s">
        <v>15001</v>
      </c>
      <c r="D2942" t="s">
        <v>12200</v>
      </c>
      <c r="E2942" t="s">
        <v>1256</v>
      </c>
    </row>
    <row r="2943" spans="1:5" x14ac:dyDescent="0.25">
      <c r="A2943">
        <v>67002254</v>
      </c>
      <c r="B2943">
        <v>3655</v>
      </c>
      <c r="C2943" t="s">
        <v>15002</v>
      </c>
      <c r="D2943" t="s">
        <v>12200</v>
      </c>
      <c r="E2943" t="s">
        <v>1116</v>
      </c>
    </row>
    <row r="2944" spans="1:5" x14ac:dyDescent="0.25">
      <c r="A2944">
        <v>67002215</v>
      </c>
      <c r="B2944">
        <v>3229</v>
      </c>
      <c r="C2944" t="s">
        <v>15003</v>
      </c>
      <c r="D2944" t="s">
        <v>12200</v>
      </c>
      <c r="E2944" t="s">
        <v>1257</v>
      </c>
    </row>
    <row r="2945" spans="1:5" x14ac:dyDescent="0.25">
      <c r="A2945">
        <v>67002221</v>
      </c>
      <c r="B2945">
        <v>3245</v>
      </c>
      <c r="C2945" t="s">
        <v>15004</v>
      </c>
      <c r="D2945" t="s">
        <v>12200</v>
      </c>
      <c r="E2945" t="s">
        <v>1258</v>
      </c>
    </row>
    <row r="2946" spans="1:5" x14ac:dyDescent="0.25">
      <c r="A2946">
        <v>67002238</v>
      </c>
      <c r="B2946">
        <v>3421</v>
      </c>
      <c r="C2946" t="s">
        <v>15005</v>
      </c>
      <c r="D2946" t="s">
        <v>12200</v>
      </c>
      <c r="E2946" t="s">
        <v>1259</v>
      </c>
    </row>
    <row r="2947" spans="1:5" x14ac:dyDescent="0.25">
      <c r="A2947">
        <v>67002261</v>
      </c>
      <c r="B2947">
        <v>3712</v>
      </c>
      <c r="C2947" t="s">
        <v>15006</v>
      </c>
      <c r="D2947" t="s">
        <v>12200</v>
      </c>
      <c r="E2947" t="s">
        <v>285</v>
      </c>
    </row>
    <row r="2948" spans="1:5" x14ac:dyDescent="0.25">
      <c r="A2948">
        <v>67002262</v>
      </c>
      <c r="B2948">
        <v>3713</v>
      </c>
      <c r="C2948" t="s">
        <v>15007</v>
      </c>
      <c r="D2948" t="s">
        <v>12200</v>
      </c>
      <c r="E2948" t="s">
        <v>1260</v>
      </c>
    </row>
    <row r="2949" spans="1:5" x14ac:dyDescent="0.25">
      <c r="A2949">
        <v>67002266</v>
      </c>
      <c r="B2949">
        <v>3724</v>
      </c>
      <c r="C2949" t="s">
        <v>15008</v>
      </c>
      <c r="D2949" t="s">
        <v>12200</v>
      </c>
      <c r="E2949" t="s">
        <v>1261</v>
      </c>
    </row>
    <row r="2950" spans="1:5" x14ac:dyDescent="0.25">
      <c r="A2950">
        <v>67002256</v>
      </c>
      <c r="B2950">
        <v>3669</v>
      </c>
      <c r="C2950" t="s">
        <v>15009</v>
      </c>
      <c r="D2950" t="s">
        <v>12200</v>
      </c>
      <c r="E2950" t="s">
        <v>1116</v>
      </c>
    </row>
    <row r="2951" spans="1:5" x14ac:dyDescent="0.25">
      <c r="A2951">
        <v>67002258</v>
      </c>
      <c r="B2951">
        <v>3705</v>
      </c>
      <c r="C2951" t="s">
        <v>15010</v>
      </c>
      <c r="D2951" t="s">
        <v>12200</v>
      </c>
      <c r="E2951" t="s">
        <v>1262</v>
      </c>
    </row>
    <row r="2952" spans="1:5" x14ac:dyDescent="0.25">
      <c r="A2952">
        <v>67002260</v>
      </c>
      <c r="B2952">
        <v>3711</v>
      </c>
      <c r="C2952" t="s">
        <v>15011</v>
      </c>
      <c r="D2952" t="s">
        <v>12200</v>
      </c>
      <c r="E2952" t="s">
        <v>1263</v>
      </c>
    </row>
    <row r="2953" spans="1:5" x14ac:dyDescent="0.25">
      <c r="A2953">
        <v>67002165</v>
      </c>
      <c r="B2953">
        <v>3161</v>
      </c>
      <c r="C2953" t="s">
        <v>15012</v>
      </c>
      <c r="D2953" t="s">
        <v>12200</v>
      </c>
      <c r="E2953" t="s">
        <v>218</v>
      </c>
    </row>
    <row r="2954" spans="1:5" x14ac:dyDescent="0.25">
      <c r="A2954">
        <v>67002174</v>
      </c>
      <c r="B2954">
        <v>3170</v>
      </c>
      <c r="C2954" t="s">
        <v>15013</v>
      </c>
      <c r="D2954" t="s">
        <v>12200</v>
      </c>
      <c r="E2954" t="s">
        <v>1264</v>
      </c>
    </row>
    <row r="2955" spans="1:5" x14ac:dyDescent="0.25">
      <c r="A2955">
        <v>67002179</v>
      </c>
      <c r="B2955">
        <v>3177</v>
      </c>
      <c r="C2955" t="s">
        <v>15014</v>
      </c>
      <c r="D2955" t="s">
        <v>12200</v>
      </c>
      <c r="E2955" t="s">
        <v>1265</v>
      </c>
    </row>
    <row r="2956" spans="1:5" x14ac:dyDescent="0.25">
      <c r="A2956">
        <v>67002148</v>
      </c>
      <c r="B2956">
        <v>3136</v>
      </c>
      <c r="C2956" t="s">
        <v>1266</v>
      </c>
      <c r="D2956" t="s">
        <v>12200</v>
      </c>
      <c r="E2956" t="s">
        <v>1266</v>
      </c>
    </row>
    <row r="2957" spans="1:5" x14ac:dyDescent="0.25">
      <c r="A2957">
        <v>67002150</v>
      </c>
      <c r="B2957">
        <v>3138</v>
      </c>
      <c r="C2957" t="s">
        <v>15015</v>
      </c>
      <c r="D2957" t="s">
        <v>12200</v>
      </c>
      <c r="E2957" t="s">
        <v>1267</v>
      </c>
    </row>
    <row r="2958" spans="1:5" x14ac:dyDescent="0.25">
      <c r="A2958">
        <v>67002161</v>
      </c>
      <c r="B2958">
        <v>3155</v>
      </c>
      <c r="C2958" t="s">
        <v>15016</v>
      </c>
      <c r="D2958" t="s">
        <v>12200</v>
      </c>
      <c r="E2958" t="s">
        <v>1268</v>
      </c>
    </row>
    <row r="2959" spans="1:5" x14ac:dyDescent="0.25">
      <c r="A2959">
        <v>67002210</v>
      </c>
      <c r="B2959">
        <v>3224</v>
      </c>
      <c r="C2959" t="s">
        <v>15017</v>
      </c>
      <c r="D2959" t="s">
        <v>12200</v>
      </c>
      <c r="E2959" t="s">
        <v>1269</v>
      </c>
    </row>
    <row r="2960" spans="1:5" x14ac:dyDescent="0.25">
      <c r="A2960">
        <v>67002211</v>
      </c>
      <c r="B2960">
        <v>3225</v>
      </c>
      <c r="C2960" t="s">
        <v>15018</v>
      </c>
      <c r="D2960" t="s">
        <v>12200</v>
      </c>
      <c r="E2960" t="s">
        <v>1270</v>
      </c>
    </row>
    <row r="2961" spans="1:5" x14ac:dyDescent="0.25">
      <c r="A2961">
        <v>67002212</v>
      </c>
      <c r="B2961">
        <v>3226</v>
      </c>
      <c r="C2961" t="s">
        <v>15019</v>
      </c>
      <c r="D2961" t="s">
        <v>12200</v>
      </c>
      <c r="E2961" t="s">
        <v>1264</v>
      </c>
    </row>
    <row r="2962" spans="1:5" x14ac:dyDescent="0.25">
      <c r="A2962">
        <v>67002180</v>
      </c>
      <c r="B2962">
        <v>3178</v>
      </c>
      <c r="C2962" t="s">
        <v>15020</v>
      </c>
      <c r="D2962" t="s">
        <v>12200</v>
      </c>
      <c r="E2962" t="s">
        <v>1265</v>
      </c>
    </row>
    <row r="2963" spans="1:5" x14ac:dyDescent="0.25">
      <c r="A2963">
        <v>67002189</v>
      </c>
      <c r="B2963">
        <v>3194</v>
      </c>
      <c r="C2963" t="s">
        <v>15021</v>
      </c>
      <c r="D2963" t="s">
        <v>12200</v>
      </c>
      <c r="E2963" t="s">
        <v>1271</v>
      </c>
    </row>
    <row r="2964" spans="1:5" x14ac:dyDescent="0.25">
      <c r="A2964">
        <v>67002198</v>
      </c>
      <c r="B2964">
        <v>3208</v>
      </c>
      <c r="C2964" t="s">
        <v>15022</v>
      </c>
      <c r="D2964" t="s">
        <v>12200</v>
      </c>
      <c r="E2964" t="s">
        <v>68</v>
      </c>
    </row>
    <row r="2965" spans="1:5" x14ac:dyDescent="0.25">
      <c r="A2965">
        <v>67002341</v>
      </c>
      <c r="B2965">
        <v>3961</v>
      </c>
      <c r="C2965" t="s">
        <v>15023</v>
      </c>
      <c r="D2965" t="s">
        <v>12200</v>
      </c>
      <c r="E2965" t="s">
        <v>1272</v>
      </c>
    </row>
    <row r="2966" spans="1:5" x14ac:dyDescent="0.25">
      <c r="A2966">
        <v>67002346</v>
      </c>
      <c r="B2966">
        <v>3967</v>
      </c>
      <c r="C2966" t="s">
        <v>15024</v>
      </c>
      <c r="D2966" t="s">
        <v>12200</v>
      </c>
      <c r="E2966" t="s">
        <v>1273</v>
      </c>
    </row>
    <row r="2967" spans="1:5" x14ac:dyDescent="0.25">
      <c r="A2967">
        <v>67002349</v>
      </c>
      <c r="B2967">
        <v>3970</v>
      </c>
      <c r="C2967" t="s">
        <v>15025</v>
      </c>
      <c r="D2967" t="s">
        <v>12200</v>
      </c>
      <c r="E2967" t="s">
        <v>1274</v>
      </c>
    </row>
    <row r="2968" spans="1:5" x14ac:dyDescent="0.25">
      <c r="A2968">
        <v>67002332</v>
      </c>
      <c r="B2968">
        <v>3952</v>
      </c>
      <c r="C2968" t="s">
        <v>15026</v>
      </c>
      <c r="D2968" t="s">
        <v>12200</v>
      </c>
      <c r="E2968" t="s">
        <v>1275</v>
      </c>
    </row>
    <row r="2969" spans="1:5" x14ac:dyDescent="0.25">
      <c r="A2969">
        <v>67002335</v>
      </c>
      <c r="B2969">
        <v>3955</v>
      </c>
      <c r="C2969" t="s">
        <v>15027</v>
      </c>
      <c r="D2969" t="s">
        <v>12200</v>
      </c>
      <c r="E2969" t="s">
        <v>1276</v>
      </c>
    </row>
    <row r="2970" spans="1:5" x14ac:dyDescent="0.25">
      <c r="A2970">
        <v>67002340</v>
      </c>
      <c r="B2970">
        <v>3960</v>
      </c>
      <c r="C2970" t="s">
        <v>15028</v>
      </c>
      <c r="D2970" t="s">
        <v>12200</v>
      </c>
      <c r="E2970" t="s">
        <v>1277</v>
      </c>
    </row>
    <row r="2971" spans="1:5" x14ac:dyDescent="0.25">
      <c r="A2971">
        <v>67002366</v>
      </c>
      <c r="B2971">
        <v>3998</v>
      </c>
      <c r="C2971" t="s">
        <v>15029</v>
      </c>
      <c r="D2971" t="s">
        <v>12200</v>
      </c>
      <c r="E2971" t="s">
        <v>1278</v>
      </c>
    </row>
    <row r="2972" spans="1:5" x14ac:dyDescent="0.25">
      <c r="A2972">
        <v>67002369</v>
      </c>
      <c r="B2972">
        <v>4003</v>
      </c>
      <c r="C2972" t="s">
        <v>15030</v>
      </c>
      <c r="D2972" t="s">
        <v>12200</v>
      </c>
      <c r="E2972" t="s">
        <v>1279</v>
      </c>
    </row>
    <row r="2973" spans="1:5" x14ac:dyDescent="0.25">
      <c r="A2973">
        <v>67002372</v>
      </c>
      <c r="B2973">
        <v>4006</v>
      </c>
      <c r="C2973" t="s">
        <v>15031</v>
      </c>
      <c r="D2973" t="s">
        <v>12200</v>
      </c>
      <c r="E2973" t="s">
        <v>833</v>
      </c>
    </row>
    <row r="2974" spans="1:5" x14ac:dyDescent="0.25">
      <c r="A2974">
        <v>67002358</v>
      </c>
      <c r="B2974">
        <v>3988</v>
      </c>
      <c r="C2974" t="s">
        <v>15032</v>
      </c>
      <c r="D2974" t="s">
        <v>12200</v>
      </c>
      <c r="E2974" t="s">
        <v>1280</v>
      </c>
    </row>
    <row r="2975" spans="1:5" x14ac:dyDescent="0.25">
      <c r="A2975">
        <v>67002361</v>
      </c>
      <c r="B2975">
        <v>3992</v>
      </c>
      <c r="C2975" t="s">
        <v>15033</v>
      </c>
      <c r="D2975" t="s">
        <v>12200</v>
      </c>
      <c r="E2975" t="s">
        <v>1281</v>
      </c>
    </row>
    <row r="2976" spans="1:5" x14ac:dyDescent="0.25">
      <c r="A2976">
        <v>67002362</v>
      </c>
      <c r="B2976">
        <v>3993</v>
      </c>
      <c r="C2976" t="s">
        <v>15034</v>
      </c>
      <c r="D2976" t="s">
        <v>12200</v>
      </c>
      <c r="E2976" t="s">
        <v>539</v>
      </c>
    </row>
    <row r="2977" spans="1:5" x14ac:dyDescent="0.25">
      <c r="A2977">
        <v>67002304</v>
      </c>
      <c r="B2977">
        <v>3878</v>
      </c>
      <c r="C2977" t="s">
        <v>15035</v>
      </c>
      <c r="D2977" t="s">
        <v>12200</v>
      </c>
      <c r="E2977" t="s">
        <v>1282</v>
      </c>
    </row>
    <row r="2978" spans="1:5" x14ac:dyDescent="0.25">
      <c r="A2978">
        <v>67002305</v>
      </c>
      <c r="B2978">
        <v>3882</v>
      </c>
      <c r="C2978" t="s">
        <v>15036</v>
      </c>
      <c r="D2978" t="s">
        <v>12200</v>
      </c>
      <c r="E2978" t="s">
        <v>1283</v>
      </c>
    </row>
    <row r="2979" spans="1:5" x14ac:dyDescent="0.25">
      <c r="A2979">
        <v>67002306</v>
      </c>
      <c r="B2979">
        <v>3883</v>
      </c>
      <c r="C2979" t="s">
        <v>15037</v>
      </c>
      <c r="D2979" t="s">
        <v>12200</v>
      </c>
      <c r="E2979" t="s">
        <v>1284</v>
      </c>
    </row>
    <row r="2980" spans="1:5" x14ac:dyDescent="0.25">
      <c r="A2980">
        <v>67002279</v>
      </c>
      <c r="B2980">
        <v>3822</v>
      </c>
      <c r="C2980" t="s">
        <v>15038</v>
      </c>
      <c r="D2980" t="s">
        <v>12200</v>
      </c>
      <c r="E2980" t="s">
        <v>1285</v>
      </c>
    </row>
    <row r="2981" spans="1:5" x14ac:dyDescent="0.25">
      <c r="A2981">
        <v>67002301</v>
      </c>
      <c r="B2981">
        <v>3875</v>
      </c>
      <c r="C2981" t="s">
        <v>15039</v>
      </c>
      <c r="D2981" t="s">
        <v>12200</v>
      </c>
      <c r="E2981" t="s">
        <v>1286</v>
      </c>
    </row>
    <row r="2982" spans="1:5" x14ac:dyDescent="0.25">
      <c r="A2982">
        <v>67002303</v>
      </c>
      <c r="B2982">
        <v>3877</v>
      </c>
      <c r="C2982" t="s">
        <v>15040</v>
      </c>
      <c r="D2982" t="s">
        <v>12200</v>
      </c>
      <c r="E2982" t="s">
        <v>1287</v>
      </c>
    </row>
    <row r="2983" spans="1:5" x14ac:dyDescent="0.25">
      <c r="A2983">
        <v>67002317</v>
      </c>
      <c r="B2983">
        <v>3915</v>
      </c>
      <c r="C2983" t="s">
        <v>15041</v>
      </c>
      <c r="D2983" t="s">
        <v>12200</v>
      </c>
      <c r="E2983" t="s">
        <v>1288</v>
      </c>
    </row>
    <row r="2984" spans="1:5" x14ac:dyDescent="0.25">
      <c r="A2984">
        <v>67002318</v>
      </c>
      <c r="B2984">
        <v>3916</v>
      </c>
      <c r="C2984" t="s">
        <v>15042</v>
      </c>
      <c r="D2984" t="s">
        <v>12200</v>
      </c>
      <c r="E2984" t="s">
        <v>1288</v>
      </c>
    </row>
    <row r="2985" spans="1:5" x14ac:dyDescent="0.25">
      <c r="A2985">
        <v>67002331</v>
      </c>
      <c r="B2985">
        <v>3951</v>
      </c>
      <c r="C2985" t="s">
        <v>15043</v>
      </c>
      <c r="D2985" t="s">
        <v>12200</v>
      </c>
      <c r="E2985" t="s">
        <v>1275</v>
      </c>
    </row>
    <row r="2986" spans="1:5" x14ac:dyDescent="0.25">
      <c r="A2986">
        <v>67002307</v>
      </c>
      <c r="B2986">
        <v>3884</v>
      </c>
      <c r="C2986" t="s">
        <v>15044</v>
      </c>
      <c r="D2986" t="s">
        <v>12200</v>
      </c>
      <c r="E2986" t="s">
        <v>1284</v>
      </c>
    </row>
    <row r="2987" spans="1:5" x14ac:dyDescent="0.25">
      <c r="A2987">
        <v>67002315</v>
      </c>
      <c r="B2987">
        <v>3913</v>
      </c>
      <c r="C2987" t="s">
        <v>15045</v>
      </c>
      <c r="D2987" t="s">
        <v>12200</v>
      </c>
      <c r="E2987" t="s">
        <v>1288</v>
      </c>
    </row>
    <row r="2988" spans="1:5" x14ac:dyDescent="0.25">
      <c r="A2988">
        <v>67002316</v>
      </c>
      <c r="B2988">
        <v>3914</v>
      </c>
      <c r="C2988" t="s">
        <v>15046</v>
      </c>
      <c r="D2988" t="s">
        <v>12200</v>
      </c>
      <c r="E2988" t="s">
        <v>1288</v>
      </c>
    </row>
    <row r="2989" spans="1:5" x14ac:dyDescent="0.25">
      <c r="A2989">
        <v>67002146</v>
      </c>
      <c r="B2989">
        <v>3134</v>
      </c>
      <c r="C2989" t="s">
        <v>15047</v>
      </c>
      <c r="D2989" t="s">
        <v>12200</v>
      </c>
      <c r="E2989" t="s">
        <v>1289</v>
      </c>
    </row>
    <row r="2990" spans="1:5" x14ac:dyDescent="0.25">
      <c r="A2990">
        <v>67002026</v>
      </c>
      <c r="B2990">
        <v>2926</v>
      </c>
      <c r="C2990" t="s">
        <v>15048</v>
      </c>
      <c r="D2990" t="s">
        <v>12200</v>
      </c>
      <c r="E2990" t="s">
        <v>1290</v>
      </c>
    </row>
    <row r="2991" spans="1:5" x14ac:dyDescent="0.25">
      <c r="A2991">
        <v>67002032</v>
      </c>
      <c r="B2991">
        <v>2947</v>
      </c>
      <c r="C2991" t="s">
        <v>15049</v>
      </c>
      <c r="D2991" t="s">
        <v>12200</v>
      </c>
      <c r="E2991" t="s">
        <v>108</v>
      </c>
    </row>
    <row r="2992" spans="1:5" x14ac:dyDescent="0.25">
      <c r="A2992">
        <v>67002033</v>
      </c>
      <c r="B2992">
        <v>2948</v>
      </c>
      <c r="C2992" t="s">
        <v>15050</v>
      </c>
      <c r="D2992" t="s">
        <v>12200</v>
      </c>
      <c r="E2992" t="s">
        <v>693</v>
      </c>
    </row>
    <row r="2993" spans="1:5" x14ac:dyDescent="0.25">
      <c r="A2993">
        <v>67002017</v>
      </c>
      <c r="B2993">
        <v>2912</v>
      </c>
      <c r="C2993" t="s">
        <v>15051</v>
      </c>
      <c r="D2993" t="s">
        <v>12200</v>
      </c>
      <c r="E2993" t="s">
        <v>1291</v>
      </c>
    </row>
    <row r="2994" spans="1:5" x14ac:dyDescent="0.25">
      <c r="A2994">
        <v>67002021</v>
      </c>
      <c r="B2994">
        <v>2917</v>
      </c>
      <c r="C2994" t="s">
        <v>15052</v>
      </c>
      <c r="D2994" t="s">
        <v>12200</v>
      </c>
      <c r="E2994" t="s">
        <v>1292</v>
      </c>
    </row>
    <row r="2995" spans="1:5" x14ac:dyDescent="0.25">
      <c r="A2995">
        <v>67002024</v>
      </c>
      <c r="B2995">
        <v>2923</v>
      </c>
      <c r="C2995" t="s">
        <v>15053</v>
      </c>
      <c r="D2995" t="s">
        <v>12200</v>
      </c>
      <c r="E2995" t="s">
        <v>1291</v>
      </c>
    </row>
    <row r="2996" spans="1:5" x14ac:dyDescent="0.25">
      <c r="A2996">
        <v>67002062</v>
      </c>
      <c r="B2996">
        <v>3004</v>
      </c>
      <c r="C2996" t="s">
        <v>15054</v>
      </c>
      <c r="D2996" t="s">
        <v>12200</v>
      </c>
      <c r="E2996" t="s">
        <v>494</v>
      </c>
    </row>
    <row r="2997" spans="1:5" x14ac:dyDescent="0.25">
      <c r="A2997">
        <v>67002067</v>
      </c>
      <c r="B2997">
        <v>3009</v>
      </c>
      <c r="C2997" t="s">
        <v>15055</v>
      </c>
      <c r="D2997" t="s">
        <v>12200</v>
      </c>
      <c r="E2997" t="s">
        <v>1293</v>
      </c>
    </row>
    <row r="2998" spans="1:5" x14ac:dyDescent="0.25">
      <c r="A2998">
        <v>67002068</v>
      </c>
      <c r="B2998">
        <v>3010</v>
      </c>
      <c r="C2998" t="s">
        <v>15056</v>
      </c>
      <c r="D2998" t="s">
        <v>12200</v>
      </c>
      <c r="E2998" t="s">
        <v>1294</v>
      </c>
    </row>
    <row r="2999" spans="1:5" x14ac:dyDescent="0.25">
      <c r="A2999">
        <v>67002051</v>
      </c>
      <c r="B2999">
        <v>2989</v>
      </c>
      <c r="C2999" t="s">
        <v>15057</v>
      </c>
      <c r="D2999" t="s">
        <v>12200</v>
      </c>
      <c r="E2999" t="s">
        <v>1295</v>
      </c>
    </row>
    <row r="3000" spans="1:5" x14ac:dyDescent="0.25">
      <c r="A3000">
        <v>67002052</v>
      </c>
      <c r="B3000">
        <v>2990</v>
      </c>
      <c r="C3000" t="s">
        <v>15058</v>
      </c>
      <c r="D3000" t="s">
        <v>12200</v>
      </c>
      <c r="E3000" t="s">
        <v>1295</v>
      </c>
    </row>
    <row r="3001" spans="1:5" x14ac:dyDescent="0.25">
      <c r="A3001">
        <v>67002060</v>
      </c>
      <c r="B3001">
        <v>3001</v>
      </c>
      <c r="C3001" t="s">
        <v>15059</v>
      </c>
      <c r="D3001" t="s">
        <v>12200</v>
      </c>
      <c r="E3001" t="s">
        <v>1296</v>
      </c>
    </row>
    <row r="3002" spans="1:5" x14ac:dyDescent="0.25">
      <c r="A3002">
        <v>67001994</v>
      </c>
      <c r="B3002">
        <v>2863</v>
      </c>
      <c r="C3002" t="s">
        <v>15060</v>
      </c>
      <c r="D3002" t="s">
        <v>12200</v>
      </c>
      <c r="E3002" t="s">
        <v>1278</v>
      </c>
    </row>
    <row r="3003" spans="1:5" x14ac:dyDescent="0.25">
      <c r="A3003">
        <v>67001996</v>
      </c>
      <c r="B3003">
        <v>2865</v>
      </c>
      <c r="C3003" t="s">
        <v>15061</v>
      </c>
      <c r="D3003" t="s">
        <v>12200</v>
      </c>
      <c r="E3003" t="s">
        <v>1297</v>
      </c>
    </row>
    <row r="3004" spans="1:5" x14ac:dyDescent="0.25">
      <c r="A3004">
        <v>67001997</v>
      </c>
      <c r="B3004">
        <v>2866</v>
      </c>
      <c r="C3004" t="s">
        <v>15062</v>
      </c>
      <c r="D3004" t="s">
        <v>12200</v>
      </c>
      <c r="E3004" t="s">
        <v>1298</v>
      </c>
    </row>
    <row r="3005" spans="1:5" x14ac:dyDescent="0.25">
      <c r="A3005">
        <v>67001987</v>
      </c>
      <c r="B3005">
        <v>2843</v>
      </c>
      <c r="C3005" t="s">
        <v>15063</v>
      </c>
      <c r="D3005" t="s">
        <v>12200</v>
      </c>
      <c r="E3005" t="s">
        <v>1299</v>
      </c>
    </row>
    <row r="3006" spans="1:5" x14ac:dyDescent="0.25">
      <c r="A3006">
        <v>67001988</v>
      </c>
      <c r="B3006">
        <v>2848</v>
      </c>
      <c r="C3006" t="s">
        <v>15064</v>
      </c>
      <c r="D3006" t="s">
        <v>12200</v>
      </c>
      <c r="E3006" t="s">
        <v>1300</v>
      </c>
    </row>
    <row r="3007" spans="1:5" x14ac:dyDescent="0.25">
      <c r="A3007">
        <v>67001993</v>
      </c>
      <c r="B3007">
        <v>2861</v>
      </c>
      <c r="C3007" t="s">
        <v>15065</v>
      </c>
      <c r="D3007" t="s">
        <v>12200</v>
      </c>
      <c r="E3007" t="s">
        <v>1301</v>
      </c>
    </row>
    <row r="3008" spans="1:5" x14ac:dyDescent="0.25">
      <c r="A3008">
        <v>67002009</v>
      </c>
      <c r="B3008">
        <v>2893</v>
      </c>
      <c r="C3008" t="s">
        <v>15066</v>
      </c>
      <c r="D3008" t="s">
        <v>12200</v>
      </c>
      <c r="E3008" t="s">
        <v>390</v>
      </c>
    </row>
    <row r="3009" spans="1:5" x14ac:dyDescent="0.25">
      <c r="A3009">
        <v>67002012</v>
      </c>
      <c r="B3009">
        <v>2903</v>
      </c>
      <c r="C3009" t="s">
        <v>15067</v>
      </c>
      <c r="D3009" t="s">
        <v>12200</v>
      </c>
      <c r="E3009" t="s">
        <v>1262</v>
      </c>
    </row>
    <row r="3010" spans="1:5" x14ac:dyDescent="0.25">
      <c r="A3010">
        <v>67002015</v>
      </c>
      <c r="B3010">
        <v>2910</v>
      </c>
      <c r="C3010" t="s">
        <v>15068</v>
      </c>
      <c r="D3010" t="s">
        <v>12200</v>
      </c>
      <c r="E3010" t="s">
        <v>1302</v>
      </c>
    </row>
    <row r="3011" spans="1:5" x14ac:dyDescent="0.25">
      <c r="A3011">
        <v>67001999</v>
      </c>
      <c r="B3011">
        <v>2869</v>
      </c>
      <c r="C3011" t="s">
        <v>15069</v>
      </c>
      <c r="D3011" t="s">
        <v>12200</v>
      </c>
      <c r="E3011" t="s">
        <v>1303</v>
      </c>
    </row>
    <row r="3012" spans="1:5" x14ac:dyDescent="0.25">
      <c r="A3012">
        <v>67002003</v>
      </c>
      <c r="B3012">
        <v>2884</v>
      </c>
      <c r="C3012" t="s">
        <v>15070</v>
      </c>
      <c r="D3012" t="s">
        <v>12200</v>
      </c>
      <c r="E3012" t="s">
        <v>1304</v>
      </c>
    </row>
    <row r="3013" spans="1:5" x14ac:dyDescent="0.25">
      <c r="A3013">
        <v>67002004</v>
      </c>
      <c r="B3013">
        <v>2886</v>
      </c>
      <c r="C3013" t="s">
        <v>15071</v>
      </c>
      <c r="D3013" t="s">
        <v>12200</v>
      </c>
      <c r="E3013" t="s">
        <v>1305</v>
      </c>
    </row>
    <row r="3014" spans="1:5" x14ac:dyDescent="0.25">
      <c r="A3014">
        <v>67002112</v>
      </c>
      <c r="B3014">
        <v>3082</v>
      </c>
      <c r="C3014" t="s">
        <v>15072</v>
      </c>
      <c r="D3014" t="s">
        <v>12200</v>
      </c>
      <c r="E3014" t="s">
        <v>1306</v>
      </c>
    </row>
    <row r="3015" spans="1:5" x14ac:dyDescent="0.25">
      <c r="A3015">
        <v>67002115</v>
      </c>
      <c r="B3015">
        <v>3087</v>
      </c>
      <c r="C3015" t="s">
        <v>15073</v>
      </c>
      <c r="D3015" t="s">
        <v>12200</v>
      </c>
      <c r="E3015" t="s">
        <v>1307</v>
      </c>
    </row>
    <row r="3016" spans="1:5" x14ac:dyDescent="0.25">
      <c r="A3016">
        <v>67002116</v>
      </c>
      <c r="B3016">
        <v>3089</v>
      </c>
      <c r="C3016" t="s">
        <v>15074</v>
      </c>
      <c r="D3016" t="s">
        <v>12200</v>
      </c>
      <c r="E3016" t="s">
        <v>1308</v>
      </c>
    </row>
    <row r="3017" spans="1:5" x14ac:dyDescent="0.25">
      <c r="A3017">
        <v>67002106</v>
      </c>
      <c r="B3017">
        <v>3075</v>
      </c>
      <c r="C3017" t="s">
        <v>15075</v>
      </c>
      <c r="D3017" t="s">
        <v>12200</v>
      </c>
      <c r="E3017" t="s">
        <v>1309</v>
      </c>
    </row>
    <row r="3018" spans="1:5" x14ac:dyDescent="0.25">
      <c r="A3018">
        <v>67002107</v>
      </c>
      <c r="B3018">
        <v>3076</v>
      </c>
      <c r="C3018" t="s">
        <v>15076</v>
      </c>
      <c r="D3018" t="s">
        <v>12200</v>
      </c>
      <c r="E3018" t="s">
        <v>1310</v>
      </c>
    </row>
    <row r="3019" spans="1:5" x14ac:dyDescent="0.25">
      <c r="A3019">
        <v>67002109</v>
      </c>
      <c r="B3019">
        <v>3078</v>
      </c>
      <c r="C3019" t="s">
        <v>15077</v>
      </c>
      <c r="D3019" t="s">
        <v>12200</v>
      </c>
      <c r="E3019" t="s">
        <v>1310</v>
      </c>
    </row>
    <row r="3020" spans="1:5" x14ac:dyDescent="0.25">
      <c r="A3020">
        <v>67002136</v>
      </c>
      <c r="B3020">
        <v>3123</v>
      </c>
      <c r="C3020" t="s">
        <v>15078</v>
      </c>
      <c r="D3020" t="s">
        <v>12200</v>
      </c>
      <c r="E3020" t="s">
        <v>1311</v>
      </c>
    </row>
    <row r="3021" spans="1:5" x14ac:dyDescent="0.25">
      <c r="A3021">
        <v>67002139</v>
      </c>
      <c r="B3021">
        <v>3127</v>
      </c>
      <c r="C3021" t="s">
        <v>15079</v>
      </c>
      <c r="D3021" t="s">
        <v>12200</v>
      </c>
      <c r="E3021" t="s">
        <v>1311</v>
      </c>
    </row>
    <row r="3022" spans="1:5" x14ac:dyDescent="0.25">
      <c r="A3022">
        <v>67002140</v>
      </c>
      <c r="B3022">
        <v>3128</v>
      </c>
      <c r="C3022" t="s">
        <v>15080</v>
      </c>
      <c r="D3022" t="s">
        <v>12200</v>
      </c>
      <c r="E3022" t="s">
        <v>1312</v>
      </c>
    </row>
    <row r="3023" spans="1:5" x14ac:dyDescent="0.25">
      <c r="A3023">
        <v>67002117</v>
      </c>
      <c r="B3023">
        <v>3090</v>
      </c>
      <c r="C3023" t="s">
        <v>15081</v>
      </c>
      <c r="D3023" t="s">
        <v>12200</v>
      </c>
      <c r="E3023" t="s">
        <v>1308</v>
      </c>
    </row>
    <row r="3024" spans="1:5" x14ac:dyDescent="0.25">
      <c r="A3024">
        <v>67002119</v>
      </c>
      <c r="B3024">
        <v>3095</v>
      </c>
      <c r="C3024" t="s">
        <v>15082</v>
      </c>
      <c r="D3024" t="s">
        <v>12200</v>
      </c>
      <c r="E3024" t="s">
        <v>1313</v>
      </c>
    </row>
    <row r="3025" spans="1:5" x14ac:dyDescent="0.25">
      <c r="A3025">
        <v>67002126</v>
      </c>
      <c r="B3025">
        <v>3111</v>
      </c>
      <c r="C3025" t="s">
        <v>15083</v>
      </c>
      <c r="D3025" t="s">
        <v>12200</v>
      </c>
      <c r="E3025" t="s">
        <v>1314</v>
      </c>
    </row>
    <row r="3026" spans="1:5" x14ac:dyDescent="0.25">
      <c r="A3026">
        <v>67002078</v>
      </c>
      <c r="B3026">
        <v>3022</v>
      </c>
      <c r="C3026" t="s">
        <v>15084</v>
      </c>
      <c r="D3026" t="s">
        <v>12200</v>
      </c>
      <c r="E3026" t="s">
        <v>1315</v>
      </c>
    </row>
    <row r="3027" spans="1:5" x14ac:dyDescent="0.25">
      <c r="A3027">
        <v>67002081</v>
      </c>
      <c r="B3027">
        <v>3031</v>
      </c>
      <c r="C3027" t="s">
        <v>11289</v>
      </c>
      <c r="D3027" t="s">
        <v>12200</v>
      </c>
      <c r="E3027" t="s">
        <v>1316</v>
      </c>
    </row>
    <row r="3028" spans="1:5" x14ac:dyDescent="0.25">
      <c r="A3028">
        <v>67002083</v>
      </c>
      <c r="B3028">
        <v>3033</v>
      </c>
      <c r="C3028" t="s">
        <v>15085</v>
      </c>
      <c r="D3028" t="s">
        <v>12200</v>
      </c>
      <c r="E3028" t="s">
        <v>1317</v>
      </c>
    </row>
    <row r="3029" spans="1:5" x14ac:dyDescent="0.25">
      <c r="A3029">
        <v>67002071</v>
      </c>
      <c r="B3029">
        <v>3014</v>
      </c>
      <c r="C3029" t="s">
        <v>15086</v>
      </c>
      <c r="D3029" t="s">
        <v>12200</v>
      </c>
      <c r="E3029" t="s">
        <v>1318</v>
      </c>
    </row>
    <row r="3030" spans="1:5" x14ac:dyDescent="0.25">
      <c r="A3030">
        <v>67002073</v>
      </c>
      <c r="B3030">
        <v>3017</v>
      </c>
      <c r="C3030" t="s">
        <v>15087</v>
      </c>
      <c r="D3030" t="s">
        <v>12200</v>
      </c>
      <c r="E3030" t="s">
        <v>1319</v>
      </c>
    </row>
    <row r="3031" spans="1:5" x14ac:dyDescent="0.25">
      <c r="A3031">
        <v>67002074</v>
      </c>
      <c r="B3031">
        <v>3018</v>
      </c>
      <c r="C3031" t="s">
        <v>15088</v>
      </c>
      <c r="D3031" t="s">
        <v>12200</v>
      </c>
      <c r="E3031" t="s">
        <v>1319</v>
      </c>
    </row>
    <row r="3032" spans="1:5" x14ac:dyDescent="0.25">
      <c r="A3032">
        <v>67002103</v>
      </c>
      <c r="B3032">
        <v>3066</v>
      </c>
      <c r="C3032" t="s">
        <v>15089</v>
      </c>
      <c r="D3032" t="s">
        <v>12200</v>
      </c>
      <c r="E3032" t="s">
        <v>1320</v>
      </c>
    </row>
    <row r="3033" spans="1:5" x14ac:dyDescent="0.25">
      <c r="A3033">
        <v>67002104</v>
      </c>
      <c r="B3033">
        <v>3073</v>
      </c>
      <c r="C3033" t="s">
        <v>15090</v>
      </c>
      <c r="D3033" t="s">
        <v>12200</v>
      </c>
      <c r="E3033" t="s">
        <v>1321</v>
      </c>
    </row>
    <row r="3034" spans="1:5" x14ac:dyDescent="0.25">
      <c r="A3034">
        <v>67002105</v>
      </c>
      <c r="B3034">
        <v>3074</v>
      </c>
      <c r="C3034" t="s">
        <v>15091</v>
      </c>
      <c r="D3034" t="s">
        <v>12200</v>
      </c>
      <c r="E3034" t="s">
        <v>1322</v>
      </c>
    </row>
    <row r="3035" spans="1:5" x14ac:dyDescent="0.25">
      <c r="A3035">
        <v>67002088</v>
      </c>
      <c r="B3035">
        <v>3042</v>
      </c>
      <c r="C3035" t="s">
        <v>15092</v>
      </c>
      <c r="D3035" t="s">
        <v>12200</v>
      </c>
      <c r="E3035" t="s">
        <v>1323</v>
      </c>
    </row>
    <row r="3036" spans="1:5" x14ac:dyDescent="0.25">
      <c r="A3036">
        <v>67002091</v>
      </c>
      <c r="B3036">
        <v>3045</v>
      </c>
      <c r="C3036" t="s">
        <v>15093</v>
      </c>
      <c r="D3036" t="s">
        <v>12200</v>
      </c>
      <c r="E3036" t="s">
        <v>1324</v>
      </c>
    </row>
    <row r="3037" spans="1:5" x14ac:dyDescent="0.25">
      <c r="A3037">
        <v>67002100</v>
      </c>
      <c r="B3037">
        <v>3063</v>
      </c>
      <c r="C3037" t="s">
        <v>15094</v>
      </c>
      <c r="D3037" t="s">
        <v>12200</v>
      </c>
      <c r="E3037" t="s">
        <v>1325</v>
      </c>
    </row>
    <row r="3038" spans="1:5" x14ac:dyDescent="0.25">
      <c r="A3038">
        <v>67002545</v>
      </c>
      <c r="B3038">
        <v>4284</v>
      </c>
      <c r="C3038" t="s">
        <v>15095</v>
      </c>
      <c r="D3038" t="s">
        <v>12200</v>
      </c>
      <c r="E3038" t="s">
        <v>1326</v>
      </c>
    </row>
    <row r="3039" spans="1:5" x14ac:dyDescent="0.25">
      <c r="A3039">
        <v>67002549</v>
      </c>
      <c r="B3039">
        <v>4289</v>
      </c>
      <c r="C3039" t="s">
        <v>15096</v>
      </c>
      <c r="D3039" t="s">
        <v>12200</v>
      </c>
      <c r="E3039" t="s">
        <v>1327</v>
      </c>
    </row>
    <row r="3040" spans="1:5" x14ac:dyDescent="0.25">
      <c r="A3040">
        <v>67002551</v>
      </c>
      <c r="B3040">
        <v>4292</v>
      </c>
      <c r="C3040" t="s">
        <v>15097</v>
      </c>
      <c r="D3040" t="s">
        <v>12200</v>
      </c>
      <c r="E3040" t="s">
        <v>1327</v>
      </c>
    </row>
    <row r="3041" spans="1:5" x14ac:dyDescent="0.25">
      <c r="A3041">
        <v>67002540</v>
      </c>
      <c r="B3041">
        <v>4274</v>
      </c>
      <c r="C3041" t="s">
        <v>15098</v>
      </c>
      <c r="D3041" t="s">
        <v>12200</v>
      </c>
      <c r="E3041" t="s">
        <v>1328</v>
      </c>
    </row>
    <row r="3042" spans="1:5" x14ac:dyDescent="0.25">
      <c r="A3042">
        <v>67002542</v>
      </c>
      <c r="B3042">
        <v>4276</v>
      </c>
      <c r="C3042" t="s">
        <v>15099</v>
      </c>
      <c r="D3042" t="s">
        <v>12200</v>
      </c>
      <c r="E3042" t="s">
        <v>1329</v>
      </c>
    </row>
    <row r="3043" spans="1:5" x14ac:dyDescent="0.25">
      <c r="A3043">
        <v>67002544</v>
      </c>
      <c r="B3043">
        <v>4283</v>
      </c>
      <c r="C3043" t="s">
        <v>15100</v>
      </c>
      <c r="D3043" t="s">
        <v>12200</v>
      </c>
      <c r="E3043" t="s">
        <v>1326</v>
      </c>
    </row>
    <row r="3044" spans="1:5" x14ac:dyDescent="0.25">
      <c r="A3044">
        <v>67002564</v>
      </c>
      <c r="B3044">
        <v>4313</v>
      </c>
      <c r="C3044" t="s">
        <v>15101</v>
      </c>
      <c r="D3044" t="s">
        <v>12200</v>
      </c>
      <c r="E3044" t="s">
        <v>1330</v>
      </c>
    </row>
    <row r="3045" spans="1:5" x14ac:dyDescent="0.25">
      <c r="A3045">
        <v>67002565</v>
      </c>
      <c r="B3045">
        <v>4314</v>
      </c>
      <c r="C3045" t="s">
        <v>15102</v>
      </c>
      <c r="D3045" t="s">
        <v>12200</v>
      </c>
      <c r="E3045" t="s">
        <v>1331</v>
      </c>
    </row>
    <row r="3046" spans="1:5" x14ac:dyDescent="0.25">
      <c r="A3046">
        <v>67002568</v>
      </c>
      <c r="B3046">
        <v>4317</v>
      </c>
      <c r="C3046" t="s">
        <v>15103</v>
      </c>
      <c r="D3046" t="s">
        <v>12200</v>
      </c>
      <c r="E3046" t="s">
        <v>1332</v>
      </c>
    </row>
    <row r="3047" spans="1:5" x14ac:dyDescent="0.25">
      <c r="A3047">
        <v>67002553</v>
      </c>
      <c r="B3047">
        <v>4296</v>
      </c>
      <c r="C3047" t="s">
        <v>15104</v>
      </c>
      <c r="D3047" t="s">
        <v>12200</v>
      </c>
      <c r="E3047" t="s">
        <v>1333</v>
      </c>
    </row>
    <row r="3048" spans="1:5" x14ac:dyDescent="0.25">
      <c r="A3048">
        <v>67002556</v>
      </c>
      <c r="B3048">
        <v>4300</v>
      </c>
      <c r="C3048" t="s">
        <v>15105</v>
      </c>
      <c r="D3048" t="s">
        <v>12200</v>
      </c>
      <c r="E3048" t="s">
        <v>1334</v>
      </c>
    </row>
    <row r="3049" spans="1:5" x14ac:dyDescent="0.25">
      <c r="A3049">
        <v>67002560</v>
      </c>
      <c r="B3049">
        <v>4305</v>
      </c>
      <c r="C3049" t="s">
        <v>15106</v>
      </c>
      <c r="D3049" t="s">
        <v>12200</v>
      </c>
      <c r="E3049" t="s">
        <v>1335</v>
      </c>
    </row>
    <row r="3050" spans="1:5" x14ac:dyDescent="0.25">
      <c r="A3050">
        <v>67002521</v>
      </c>
      <c r="B3050">
        <v>4236</v>
      </c>
      <c r="C3050" t="s">
        <v>15107</v>
      </c>
      <c r="D3050" t="s">
        <v>12200</v>
      </c>
      <c r="E3050" t="s">
        <v>1336</v>
      </c>
    </row>
    <row r="3051" spans="1:5" x14ac:dyDescent="0.25">
      <c r="A3051">
        <v>67002525</v>
      </c>
      <c r="B3051">
        <v>4247</v>
      </c>
      <c r="C3051" t="s">
        <v>15108</v>
      </c>
      <c r="D3051" t="s">
        <v>12200</v>
      </c>
      <c r="E3051" t="s">
        <v>1337</v>
      </c>
    </row>
    <row r="3052" spans="1:5" x14ac:dyDescent="0.25">
      <c r="A3052">
        <v>67002527</v>
      </c>
      <c r="B3052">
        <v>4252</v>
      </c>
      <c r="C3052" t="s">
        <v>15109</v>
      </c>
      <c r="D3052" t="s">
        <v>12200</v>
      </c>
      <c r="E3052" t="s">
        <v>1275</v>
      </c>
    </row>
    <row r="3053" spans="1:5" x14ac:dyDescent="0.25">
      <c r="A3053">
        <v>67002514</v>
      </c>
      <c r="B3053">
        <v>4217</v>
      </c>
      <c r="C3053" t="s">
        <v>15110</v>
      </c>
      <c r="D3053" t="s">
        <v>12200</v>
      </c>
      <c r="E3053" t="s">
        <v>1338</v>
      </c>
    </row>
    <row r="3054" spans="1:5" x14ac:dyDescent="0.25">
      <c r="A3054">
        <v>67002515</v>
      </c>
      <c r="B3054">
        <v>4218</v>
      </c>
      <c r="C3054" t="s">
        <v>1339</v>
      </c>
      <c r="D3054" t="s">
        <v>12200</v>
      </c>
      <c r="E3054" t="s">
        <v>1339</v>
      </c>
    </row>
    <row r="3055" spans="1:5" x14ac:dyDescent="0.25">
      <c r="A3055">
        <v>67002518</v>
      </c>
      <c r="B3055">
        <v>4224</v>
      </c>
      <c r="C3055" t="s">
        <v>15111</v>
      </c>
      <c r="D3055" t="s">
        <v>12200</v>
      </c>
      <c r="E3055" t="s">
        <v>1340</v>
      </c>
    </row>
    <row r="3056" spans="1:5" x14ac:dyDescent="0.25">
      <c r="A3056">
        <v>67002534</v>
      </c>
      <c r="B3056">
        <v>4265</v>
      </c>
      <c r="C3056" t="s">
        <v>15112</v>
      </c>
      <c r="D3056" t="s">
        <v>12200</v>
      </c>
      <c r="E3056" t="s">
        <v>1341</v>
      </c>
    </row>
    <row r="3057" spans="1:5" x14ac:dyDescent="0.25">
      <c r="A3057">
        <v>67002535</v>
      </c>
      <c r="B3057">
        <v>4267</v>
      </c>
      <c r="C3057" t="s">
        <v>15113</v>
      </c>
      <c r="D3057" t="s">
        <v>12200</v>
      </c>
      <c r="E3057" t="s">
        <v>1342</v>
      </c>
    </row>
    <row r="3058" spans="1:5" x14ac:dyDescent="0.25">
      <c r="A3058">
        <v>67002537</v>
      </c>
      <c r="B3058">
        <v>4269</v>
      </c>
      <c r="C3058" t="s">
        <v>15114</v>
      </c>
      <c r="D3058" t="s">
        <v>12200</v>
      </c>
      <c r="E3058" t="s">
        <v>1343</v>
      </c>
    </row>
    <row r="3059" spans="1:5" x14ac:dyDescent="0.25">
      <c r="A3059">
        <v>67002528</v>
      </c>
      <c r="B3059">
        <v>4253</v>
      </c>
      <c r="C3059" t="s">
        <v>15115</v>
      </c>
      <c r="D3059" t="s">
        <v>12200</v>
      </c>
      <c r="E3059" t="s">
        <v>1275</v>
      </c>
    </row>
    <row r="3060" spans="1:5" x14ac:dyDescent="0.25">
      <c r="A3060">
        <v>67002529</v>
      </c>
      <c r="B3060">
        <v>4254</v>
      </c>
      <c r="C3060" t="s">
        <v>15116</v>
      </c>
      <c r="D3060" t="s">
        <v>12200</v>
      </c>
      <c r="E3060" t="s">
        <v>1344</v>
      </c>
    </row>
    <row r="3061" spans="1:5" x14ac:dyDescent="0.25">
      <c r="A3061">
        <v>67002532</v>
      </c>
      <c r="B3061">
        <v>4259</v>
      </c>
      <c r="C3061" t="s">
        <v>15117</v>
      </c>
      <c r="D3061" t="s">
        <v>12200</v>
      </c>
      <c r="E3061" t="s">
        <v>1345</v>
      </c>
    </row>
    <row r="3062" spans="1:5" x14ac:dyDescent="0.25">
      <c r="A3062">
        <v>67002599</v>
      </c>
      <c r="B3062">
        <v>4354</v>
      </c>
      <c r="C3062" t="s">
        <v>15118</v>
      </c>
      <c r="D3062" t="s">
        <v>12200</v>
      </c>
      <c r="E3062" t="s">
        <v>1346</v>
      </c>
    </row>
    <row r="3063" spans="1:5" x14ac:dyDescent="0.25">
      <c r="A3063">
        <v>67002602</v>
      </c>
      <c r="B3063">
        <v>4361</v>
      </c>
      <c r="C3063" t="s">
        <v>15119</v>
      </c>
      <c r="D3063" t="s">
        <v>12200</v>
      </c>
      <c r="E3063" t="s">
        <v>1347</v>
      </c>
    </row>
    <row r="3064" spans="1:5" x14ac:dyDescent="0.25">
      <c r="A3064">
        <v>67002604</v>
      </c>
      <c r="B3064">
        <v>4363</v>
      </c>
      <c r="C3064" t="s">
        <v>15120</v>
      </c>
      <c r="D3064" t="s">
        <v>12200</v>
      </c>
      <c r="E3064" t="s">
        <v>1348</v>
      </c>
    </row>
    <row r="3065" spans="1:5" x14ac:dyDescent="0.25">
      <c r="A3065">
        <v>67002596</v>
      </c>
      <c r="B3065">
        <v>4350</v>
      </c>
      <c r="C3065" t="s">
        <v>15121</v>
      </c>
      <c r="D3065" t="s">
        <v>12200</v>
      </c>
      <c r="E3065" t="s">
        <v>1349</v>
      </c>
    </row>
    <row r="3066" spans="1:5" x14ac:dyDescent="0.25">
      <c r="A3066">
        <v>67002597</v>
      </c>
      <c r="B3066">
        <v>4351</v>
      </c>
      <c r="C3066" t="s">
        <v>15122</v>
      </c>
      <c r="D3066" t="s">
        <v>12200</v>
      </c>
      <c r="E3066" t="s">
        <v>1350</v>
      </c>
    </row>
    <row r="3067" spans="1:5" x14ac:dyDescent="0.25">
      <c r="A3067">
        <v>67002598</v>
      </c>
      <c r="B3067">
        <v>4352</v>
      </c>
      <c r="C3067" t="s">
        <v>15123</v>
      </c>
      <c r="D3067" t="s">
        <v>12200</v>
      </c>
      <c r="E3067" t="s">
        <v>1351</v>
      </c>
    </row>
    <row r="3068" spans="1:5" x14ac:dyDescent="0.25">
      <c r="A3068">
        <v>67002611</v>
      </c>
      <c r="B3068">
        <v>4372</v>
      </c>
      <c r="C3068" t="s">
        <v>15124</v>
      </c>
      <c r="D3068" t="s">
        <v>12200</v>
      </c>
      <c r="E3068" t="s">
        <v>1352</v>
      </c>
    </row>
    <row r="3069" spans="1:5" x14ac:dyDescent="0.25">
      <c r="A3069">
        <v>67002614</v>
      </c>
      <c r="B3069">
        <v>4382</v>
      </c>
      <c r="C3069" t="s">
        <v>15125</v>
      </c>
      <c r="D3069" t="s">
        <v>12200</v>
      </c>
      <c r="E3069" t="s">
        <v>1353</v>
      </c>
    </row>
    <row r="3070" spans="1:5" x14ac:dyDescent="0.25">
      <c r="A3070">
        <v>67002615</v>
      </c>
      <c r="B3070">
        <v>4395</v>
      </c>
      <c r="C3070" t="s">
        <v>15126</v>
      </c>
      <c r="D3070" t="s">
        <v>12200</v>
      </c>
      <c r="E3070" t="s">
        <v>1339</v>
      </c>
    </row>
    <row r="3071" spans="1:5" x14ac:dyDescent="0.25">
      <c r="A3071">
        <v>67002606</v>
      </c>
      <c r="B3071">
        <v>4365</v>
      </c>
      <c r="C3071" t="s">
        <v>15127</v>
      </c>
      <c r="D3071" t="s">
        <v>12200</v>
      </c>
      <c r="E3071" t="s">
        <v>1354</v>
      </c>
    </row>
    <row r="3072" spans="1:5" x14ac:dyDescent="0.25">
      <c r="A3072">
        <v>67002607</v>
      </c>
      <c r="B3072">
        <v>4366</v>
      </c>
      <c r="C3072" t="s">
        <v>15128</v>
      </c>
      <c r="D3072" t="s">
        <v>12200</v>
      </c>
      <c r="E3072" t="s">
        <v>1355</v>
      </c>
    </row>
    <row r="3073" spans="1:5" x14ac:dyDescent="0.25">
      <c r="A3073">
        <v>67002609</v>
      </c>
      <c r="B3073">
        <v>4369</v>
      </c>
      <c r="C3073" t="s">
        <v>15129</v>
      </c>
      <c r="D3073" t="s">
        <v>12200</v>
      </c>
      <c r="E3073" t="s">
        <v>1356</v>
      </c>
    </row>
    <row r="3074" spans="1:5" x14ac:dyDescent="0.25">
      <c r="A3074">
        <v>67002574</v>
      </c>
      <c r="B3074">
        <v>4324</v>
      </c>
      <c r="C3074" t="s">
        <v>15130</v>
      </c>
      <c r="D3074" t="s">
        <v>12200</v>
      </c>
      <c r="E3074" t="s">
        <v>128</v>
      </c>
    </row>
    <row r="3075" spans="1:5" x14ac:dyDescent="0.25">
      <c r="A3075">
        <v>67002576</v>
      </c>
      <c r="B3075">
        <v>4326</v>
      </c>
      <c r="C3075" t="s">
        <v>15131</v>
      </c>
      <c r="D3075" t="s">
        <v>12200</v>
      </c>
      <c r="E3075" t="s">
        <v>1357</v>
      </c>
    </row>
    <row r="3076" spans="1:5" x14ac:dyDescent="0.25">
      <c r="A3076">
        <v>67002577</v>
      </c>
      <c r="B3076">
        <v>4327</v>
      </c>
      <c r="C3076" t="s">
        <v>15132</v>
      </c>
      <c r="D3076" t="s">
        <v>12200</v>
      </c>
      <c r="E3076" t="s">
        <v>1358</v>
      </c>
    </row>
    <row r="3077" spans="1:5" x14ac:dyDescent="0.25">
      <c r="A3077">
        <v>67002569</v>
      </c>
      <c r="B3077">
        <v>4318</v>
      </c>
      <c r="C3077" t="s">
        <v>15133</v>
      </c>
      <c r="D3077" t="s">
        <v>12200</v>
      </c>
      <c r="E3077" t="s">
        <v>1359</v>
      </c>
    </row>
    <row r="3078" spans="1:5" x14ac:dyDescent="0.25">
      <c r="A3078">
        <v>67002570</v>
      </c>
      <c r="B3078">
        <v>4320</v>
      </c>
      <c r="C3078" t="s">
        <v>15134</v>
      </c>
      <c r="D3078" t="s">
        <v>12200</v>
      </c>
      <c r="E3078" t="s">
        <v>1360</v>
      </c>
    </row>
    <row r="3079" spans="1:5" x14ac:dyDescent="0.25">
      <c r="A3079">
        <v>67002572</v>
      </c>
      <c r="B3079">
        <v>4322</v>
      </c>
      <c r="C3079" t="s">
        <v>15135</v>
      </c>
      <c r="D3079" t="s">
        <v>12200</v>
      </c>
      <c r="E3079" t="s">
        <v>1361</v>
      </c>
    </row>
    <row r="3080" spans="1:5" x14ac:dyDescent="0.25">
      <c r="A3080">
        <v>67002588</v>
      </c>
      <c r="B3080">
        <v>4341</v>
      </c>
      <c r="C3080" t="s">
        <v>15136</v>
      </c>
      <c r="D3080" t="s">
        <v>12200</v>
      </c>
      <c r="E3080" t="s">
        <v>149</v>
      </c>
    </row>
    <row r="3081" spans="1:5" x14ac:dyDescent="0.25">
      <c r="A3081">
        <v>67002589</v>
      </c>
      <c r="B3081">
        <v>4342</v>
      </c>
      <c r="C3081" t="s">
        <v>15137</v>
      </c>
      <c r="D3081" t="s">
        <v>12200</v>
      </c>
      <c r="E3081" t="s">
        <v>1362</v>
      </c>
    </row>
    <row r="3082" spans="1:5" x14ac:dyDescent="0.25">
      <c r="A3082">
        <v>67002593</v>
      </c>
      <c r="B3082">
        <v>4346</v>
      </c>
      <c r="C3082" t="s">
        <v>15138</v>
      </c>
      <c r="D3082" t="s">
        <v>12200</v>
      </c>
      <c r="E3082" t="s">
        <v>1363</v>
      </c>
    </row>
    <row r="3083" spans="1:5" x14ac:dyDescent="0.25">
      <c r="A3083">
        <v>67002581</v>
      </c>
      <c r="B3083">
        <v>4333</v>
      </c>
      <c r="C3083" t="s">
        <v>15139</v>
      </c>
      <c r="D3083" t="s">
        <v>12200</v>
      </c>
      <c r="E3083" t="s">
        <v>1364</v>
      </c>
    </row>
    <row r="3084" spans="1:5" x14ac:dyDescent="0.25">
      <c r="A3084">
        <v>67002586</v>
      </c>
      <c r="B3084">
        <v>4339</v>
      </c>
      <c r="C3084" t="s">
        <v>15140</v>
      </c>
      <c r="D3084" t="s">
        <v>12200</v>
      </c>
      <c r="E3084" t="s">
        <v>1365</v>
      </c>
    </row>
    <row r="3085" spans="1:5" x14ac:dyDescent="0.25">
      <c r="A3085">
        <v>67002513</v>
      </c>
      <c r="B3085">
        <v>4216</v>
      </c>
      <c r="C3085" t="s">
        <v>15141</v>
      </c>
      <c r="D3085" t="s">
        <v>12200</v>
      </c>
      <c r="E3085" t="s">
        <v>1366</v>
      </c>
    </row>
    <row r="3086" spans="1:5" x14ac:dyDescent="0.25">
      <c r="A3086">
        <v>67002428</v>
      </c>
      <c r="B3086">
        <v>4095</v>
      </c>
      <c r="C3086" t="s">
        <v>15142</v>
      </c>
      <c r="D3086" t="s">
        <v>12200</v>
      </c>
      <c r="E3086" t="s">
        <v>1367</v>
      </c>
    </row>
    <row r="3087" spans="1:5" x14ac:dyDescent="0.25">
      <c r="A3087">
        <v>67002431</v>
      </c>
      <c r="B3087">
        <v>4098</v>
      </c>
      <c r="C3087" t="s">
        <v>15143</v>
      </c>
      <c r="D3087" t="s">
        <v>12200</v>
      </c>
      <c r="E3087" t="s">
        <v>1368</v>
      </c>
    </row>
    <row r="3088" spans="1:5" x14ac:dyDescent="0.25">
      <c r="A3088">
        <v>67002435</v>
      </c>
      <c r="B3088">
        <v>4104</v>
      </c>
      <c r="C3088" t="s">
        <v>15144</v>
      </c>
      <c r="D3088" t="s">
        <v>12200</v>
      </c>
      <c r="E3088" t="s">
        <v>1369</v>
      </c>
    </row>
    <row r="3089" spans="1:5" x14ac:dyDescent="0.25">
      <c r="A3089">
        <v>67002414</v>
      </c>
      <c r="B3089">
        <v>4078</v>
      </c>
      <c r="C3089" t="s">
        <v>15145</v>
      </c>
      <c r="D3089" t="s">
        <v>12200</v>
      </c>
      <c r="E3089" t="s">
        <v>252</v>
      </c>
    </row>
    <row r="3090" spans="1:5" x14ac:dyDescent="0.25">
      <c r="A3090">
        <v>67002423</v>
      </c>
      <c r="B3090">
        <v>4089</v>
      </c>
      <c r="C3090" t="s">
        <v>15146</v>
      </c>
      <c r="D3090" t="s">
        <v>12200</v>
      </c>
      <c r="E3090" t="s">
        <v>428</v>
      </c>
    </row>
    <row r="3091" spans="1:5" x14ac:dyDescent="0.25">
      <c r="A3091">
        <v>67002425</v>
      </c>
      <c r="B3091">
        <v>4091</v>
      </c>
      <c r="C3091" t="s">
        <v>15147</v>
      </c>
      <c r="D3091" t="s">
        <v>12200</v>
      </c>
      <c r="E3091" t="s">
        <v>1370</v>
      </c>
    </row>
    <row r="3092" spans="1:5" x14ac:dyDescent="0.25">
      <c r="A3092">
        <v>67002439</v>
      </c>
      <c r="B3092">
        <v>4109</v>
      </c>
      <c r="C3092" t="s">
        <v>15148</v>
      </c>
      <c r="D3092" t="s">
        <v>12200</v>
      </c>
      <c r="E3092" t="s">
        <v>1371</v>
      </c>
    </row>
    <row r="3093" spans="1:5" x14ac:dyDescent="0.25">
      <c r="A3093">
        <v>67002445</v>
      </c>
      <c r="B3093">
        <v>4118</v>
      </c>
      <c r="C3093" t="s">
        <v>15149</v>
      </c>
      <c r="D3093" t="s">
        <v>12200</v>
      </c>
      <c r="E3093" t="s">
        <v>1372</v>
      </c>
    </row>
    <row r="3094" spans="1:5" x14ac:dyDescent="0.25">
      <c r="A3094">
        <v>67002448</v>
      </c>
      <c r="B3094">
        <v>4125</v>
      </c>
      <c r="C3094" t="s">
        <v>15150</v>
      </c>
      <c r="D3094" t="s">
        <v>12200</v>
      </c>
      <c r="E3094" t="s">
        <v>1277</v>
      </c>
    </row>
    <row r="3095" spans="1:5" x14ac:dyDescent="0.25">
      <c r="A3095">
        <v>67002436</v>
      </c>
      <c r="B3095">
        <v>4105</v>
      </c>
      <c r="C3095" t="s">
        <v>15151</v>
      </c>
      <c r="D3095" t="s">
        <v>12200</v>
      </c>
      <c r="E3095" t="s">
        <v>1373</v>
      </c>
    </row>
    <row r="3096" spans="1:5" x14ac:dyDescent="0.25">
      <c r="A3096">
        <v>67002437</v>
      </c>
      <c r="B3096">
        <v>4106</v>
      </c>
      <c r="C3096" t="s">
        <v>15152</v>
      </c>
      <c r="D3096" t="s">
        <v>12200</v>
      </c>
      <c r="E3096" t="s">
        <v>1374</v>
      </c>
    </row>
    <row r="3097" spans="1:5" x14ac:dyDescent="0.25">
      <c r="A3097">
        <v>67002438</v>
      </c>
      <c r="B3097">
        <v>4108</v>
      </c>
      <c r="C3097" t="s">
        <v>15153</v>
      </c>
      <c r="D3097" t="s">
        <v>12200</v>
      </c>
      <c r="E3097" t="s">
        <v>1375</v>
      </c>
    </row>
    <row r="3098" spans="1:5" x14ac:dyDescent="0.25">
      <c r="A3098">
        <v>67002385</v>
      </c>
      <c r="B3098">
        <v>4038</v>
      </c>
      <c r="C3098" t="s">
        <v>15154</v>
      </c>
      <c r="D3098" t="s">
        <v>12200</v>
      </c>
      <c r="E3098" t="s">
        <v>1376</v>
      </c>
    </row>
    <row r="3099" spans="1:5" x14ac:dyDescent="0.25">
      <c r="A3099">
        <v>67002393</v>
      </c>
      <c r="B3099">
        <v>4053</v>
      </c>
      <c r="C3099" t="s">
        <v>15155</v>
      </c>
      <c r="D3099" t="s">
        <v>12200</v>
      </c>
      <c r="E3099" t="s">
        <v>1377</v>
      </c>
    </row>
    <row r="3100" spans="1:5" x14ac:dyDescent="0.25">
      <c r="A3100">
        <v>67002394</v>
      </c>
      <c r="B3100">
        <v>4054</v>
      </c>
      <c r="C3100" t="s">
        <v>15156</v>
      </c>
      <c r="D3100" t="s">
        <v>12200</v>
      </c>
      <c r="E3100" t="s">
        <v>1377</v>
      </c>
    </row>
    <row r="3101" spans="1:5" x14ac:dyDescent="0.25">
      <c r="A3101">
        <v>67002373</v>
      </c>
      <c r="B3101">
        <v>4007</v>
      </c>
      <c r="C3101" t="s">
        <v>15157</v>
      </c>
      <c r="D3101" t="s">
        <v>12200</v>
      </c>
      <c r="E3101" t="s">
        <v>833</v>
      </c>
    </row>
    <row r="3102" spans="1:5" x14ac:dyDescent="0.25">
      <c r="A3102">
        <v>67002379</v>
      </c>
      <c r="B3102">
        <v>4019</v>
      </c>
      <c r="C3102" t="s">
        <v>15158</v>
      </c>
      <c r="D3102" t="s">
        <v>12200</v>
      </c>
      <c r="E3102" t="s">
        <v>796</v>
      </c>
    </row>
    <row r="3103" spans="1:5" x14ac:dyDescent="0.25">
      <c r="A3103">
        <v>67002384</v>
      </c>
      <c r="B3103">
        <v>4037</v>
      </c>
      <c r="C3103" t="s">
        <v>15159</v>
      </c>
      <c r="D3103" t="s">
        <v>12200</v>
      </c>
      <c r="E3103" t="s">
        <v>1378</v>
      </c>
    </row>
    <row r="3104" spans="1:5" x14ac:dyDescent="0.25">
      <c r="A3104">
        <v>67002405</v>
      </c>
      <c r="B3104">
        <v>4066</v>
      </c>
      <c r="C3104" t="s">
        <v>15160</v>
      </c>
      <c r="D3104" t="s">
        <v>12200</v>
      </c>
      <c r="E3104" t="s">
        <v>1379</v>
      </c>
    </row>
    <row r="3105" spans="1:5" x14ac:dyDescent="0.25">
      <c r="A3105">
        <v>67002406</v>
      </c>
      <c r="B3105">
        <v>4067</v>
      </c>
      <c r="C3105" t="s">
        <v>15161</v>
      </c>
      <c r="D3105" t="s">
        <v>12200</v>
      </c>
      <c r="E3105" t="s">
        <v>1380</v>
      </c>
    </row>
    <row r="3106" spans="1:5" x14ac:dyDescent="0.25">
      <c r="A3106">
        <v>67002407</v>
      </c>
      <c r="B3106">
        <v>4068</v>
      </c>
      <c r="C3106" t="s">
        <v>15162</v>
      </c>
      <c r="D3106" t="s">
        <v>12200</v>
      </c>
      <c r="E3106" t="s">
        <v>252</v>
      </c>
    </row>
    <row r="3107" spans="1:5" x14ac:dyDescent="0.25">
      <c r="A3107">
        <v>67002395</v>
      </c>
      <c r="B3107">
        <v>4055</v>
      </c>
      <c r="C3107" t="s">
        <v>15163</v>
      </c>
      <c r="D3107" t="s">
        <v>12200</v>
      </c>
      <c r="E3107" t="s">
        <v>1377</v>
      </c>
    </row>
    <row r="3108" spans="1:5" x14ac:dyDescent="0.25">
      <c r="A3108">
        <v>67002402</v>
      </c>
      <c r="B3108">
        <v>4062</v>
      </c>
      <c r="C3108" t="s">
        <v>15164</v>
      </c>
      <c r="D3108" t="s">
        <v>12200</v>
      </c>
      <c r="E3108" t="s">
        <v>1381</v>
      </c>
    </row>
    <row r="3109" spans="1:5" x14ac:dyDescent="0.25">
      <c r="A3109">
        <v>67002404</v>
      </c>
      <c r="B3109">
        <v>4065</v>
      </c>
      <c r="C3109" t="s">
        <v>15165</v>
      </c>
      <c r="D3109" t="s">
        <v>12200</v>
      </c>
      <c r="E3109" t="s">
        <v>1382</v>
      </c>
    </row>
    <row r="3110" spans="1:5" x14ac:dyDescent="0.25">
      <c r="A3110">
        <v>67002494</v>
      </c>
      <c r="B3110">
        <v>4192</v>
      </c>
      <c r="C3110" t="s">
        <v>9524</v>
      </c>
      <c r="D3110" t="s">
        <v>12200</v>
      </c>
      <c r="E3110" t="s">
        <v>1383</v>
      </c>
    </row>
    <row r="3111" spans="1:5" x14ac:dyDescent="0.25">
      <c r="A3111">
        <v>67002495</v>
      </c>
      <c r="B3111">
        <v>4193</v>
      </c>
      <c r="C3111" t="s">
        <v>9525</v>
      </c>
      <c r="D3111" t="s">
        <v>12200</v>
      </c>
      <c r="E3111" t="s">
        <v>1383</v>
      </c>
    </row>
    <row r="3112" spans="1:5" x14ac:dyDescent="0.25">
      <c r="A3112">
        <v>67002496</v>
      </c>
      <c r="B3112">
        <v>4194</v>
      </c>
      <c r="C3112" t="s">
        <v>15166</v>
      </c>
      <c r="D3112" t="s">
        <v>12200</v>
      </c>
      <c r="E3112" t="s">
        <v>525</v>
      </c>
    </row>
    <row r="3113" spans="1:5" x14ac:dyDescent="0.25">
      <c r="A3113">
        <v>67002489</v>
      </c>
      <c r="B3113">
        <v>4187</v>
      </c>
      <c r="C3113" t="s">
        <v>15167</v>
      </c>
      <c r="D3113" t="s">
        <v>12200</v>
      </c>
      <c r="E3113" t="s">
        <v>1384</v>
      </c>
    </row>
    <row r="3114" spans="1:5" x14ac:dyDescent="0.25">
      <c r="A3114">
        <v>67002490</v>
      </c>
      <c r="B3114">
        <v>4188</v>
      </c>
      <c r="C3114" t="s">
        <v>15168</v>
      </c>
      <c r="D3114" t="s">
        <v>12200</v>
      </c>
      <c r="E3114" t="s">
        <v>1385</v>
      </c>
    </row>
    <row r="3115" spans="1:5" x14ac:dyDescent="0.25">
      <c r="A3115">
        <v>67002491</v>
      </c>
      <c r="B3115">
        <v>4189</v>
      </c>
      <c r="C3115" t="s">
        <v>15169</v>
      </c>
      <c r="D3115" t="s">
        <v>12200</v>
      </c>
      <c r="E3115" t="s">
        <v>1386</v>
      </c>
    </row>
    <row r="3116" spans="1:5" x14ac:dyDescent="0.25">
      <c r="A3116">
        <v>67002505</v>
      </c>
      <c r="B3116">
        <v>4204</v>
      </c>
      <c r="C3116" t="s">
        <v>15170</v>
      </c>
      <c r="D3116" t="s">
        <v>12200</v>
      </c>
      <c r="E3116" t="s">
        <v>1387</v>
      </c>
    </row>
    <row r="3117" spans="1:5" x14ac:dyDescent="0.25">
      <c r="A3117">
        <v>67002507</v>
      </c>
      <c r="B3117">
        <v>4206</v>
      </c>
      <c r="C3117" t="s">
        <v>15171</v>
      </c>
      <c r="D3117" t="s">
        <v>12200</v>
      </c>
      <c r="E3117" t="s">
        <v>1388</v>
      </c>
    </row>
    <row r="3118" spans="1:5" x14ac:dyDescent="0.25">
      <c r="A3118">
        <v>67002512</v>
      </c>
      <c r="B3118">
        <v>4212</v>
      </c>
      <c r="C3118" t="s">
        <v>7356</v>
      </c>
      <c r="D3118" t="s">
        <v>12200</v>
      </c>
      <c r="E3118" t="s">
        <v>1389</v>
      </c>
    </row>
    <row r="3119" spans="1:5" x14ac:dyDescent="0.25">
      <c r="A3119">
        <v>67002497</v>
      </c>
      <c r="B3119">
        <v>4195</v>
      </c>
      <c r="C3119" t="s">
        <v>15172</v>
      </c>
      <c r="D3119" t="s">
        <v>12200</v>
      </c>
      <c r="E3119" t="s">
        <v>525</v>
      </c>
    </row>
    <row r="3120" spans="1:5" x14ac:dyDescent="0.25">
      <c r="A3120">
        <v>67002502</v>
      </c>
      <c r="B3120">
        <v>4200</v>
      </c>
      <c r="C3120" t="s">
        <v>15173</v>
      </c>
      <c r="D3120" t="s">
        <v>12200</v>
      </c>
      <c r="E3120" t="s">
        <v>1390</v>
      </c>
    </row>
    <row r="3121" spans="1:5" x14ac:dyDescent="0.25">
      <c r="A3121">
        <v>67002503</v>
      </c>
      <c r="B3121">
        <v>4201</v>
      </c>
      <c r="C3121" t="s">
        <v>15174</v>
      </c>
      <c r="D3121" t="s">
        <v>12200</v>
      </c>
      <c r="E3121" t="s">
        <v>1391</v>
      </c>
    </row>
    <row r="3122" spans="1:5" x14ac:dyDescent="0.25">
      <c r="A3122">
        <v>67002468</v>
      </c>
      <c r="B3122">
        <v>4158</v>
      </c>
      <c r="C3122" t="s">
        <v>15175</v>
      </c>
      <c r="D3122" t="s">
        <v>12200</v>
      </c>
      <c r="E3122" t="s">
        <v>1392</v>
      </c>
    </row>
    <row r="3123" spans="1:5" x14ac:dyDescent="0.25">
      <c r="A3123">
        <v>67002469</v>
      </c>
      <c r="B3123">
        <v>4161</v>
      </c>
      <c r="C3123" t="s">
        <v>15176</v>
      </c>
      <c r="D3123" t="s">
        <v>12200</v>
      </c>
      <c r="E3123" t="s">
        <v>1393</v>
      </c>
    </row>
    <row r="3124" spans="1:5" x14ac:dyDescent="0.25">
      <c r="A3124">
        <v>67002477</v>
      </c>
      <c r="B3124">
        <v>4169</v>
      </c>
      <c r="C3124" t="s">
        <v>15177</v>
      </c>
      <c r="D3124" t="s">
        <v>12200</v>
      </c>
      <c r="E3124" t="s">
        <v>713</v>
      </c>
    </row>
    <row r="3125" spans="1:5" x14ac:dyDescent="0.25">
      <c r="A3125">
        <v>67002450</v>
      </c>
      <c r="B3125">
        <v>4128</v>
      </c>
      <c r="C3125" t="s">
        <v>15178</v>
      </c>
      <c r="D3125" t="s">
        <v>12200</v>
      </c>
      <c r="E3125" t="s">
        <v>1394</v>
      </c>
    </row>
    <row r="3126" spans="1:5" x14ac:dyDescent="0.25">
      <c r="A3126">
        <v>67002451</v>
      </c>
      <c r="B3126">
        <v>4129</v>
      </c>
      <c r="C3126" t="s">
        <v>15179</v>
      </c>
      <c r="D3126" t="s">
        <v>12200</v>
      </c>
      <c r="E3126" t="s">
        <v>1395</v>
      </c>
    </row>
    <row r="3127" spans="1:5" x14ac:dyDescent="0.25">
      <c r="A3127">
        <v>67002466</v>
      </c>
      <c r="B3127">
        <v>4155</v>
      </c>
      <c r="C3127" t="s">
        <v>15180</v>
      </c>
      <c r="D3127" t="s">
        <v>12200</v>
      </c>
      <c r="E3127" t="s">
        <v>1372</v>
      </c>
    </row>
    <row r="3128" spans="1:5" x14ac:dyDescent="0.25">
      <c r="A3128">
        <v>67002484</v>
      </c>
      <c r="B3128">
        <v>4181</v>
      </c>
      <c r="C3128" t="s">
        <v>15181</v>
      </c>
      <c r="D3128" t="s">
        <v>12200</v>
      </c>
      <c r="E3128" t="s">
        <v>149</v>
      </c>
    </row>
    <row r="3129" spans="1:5" x14ac:dyDescent="0.25">
      <c r="A3129">
        <v>67002486</v>
      </c>
      <c r="B3129">
        <v>4183</v>
      </c>
      <c r="C3129" t="s">
        <v>15182</v>
      </c>
      <c r="D3129" t="s">
        <v>12200</v>
      </c>
      <c r="E3129" t="s">
        <v>1396</v>
      </c>
    </row>
    <row r="3130" spans="1:5" x14ac:dyDescent="0.25">
      <c r="A3130">
        <v>67002488</v>
      </c>
      <c r="B3130">
        <v>4186</v>
      </c>
      <c r="C3130" t="s">
        <v>15183</v>
      </c>
      <c r="D3130" t="s">
        <v>12200</v>
      </c>
      <c r="E3130" t="s">
        <v>1397</v>
      </c>
    </row>
    <row r="3131" spans="1:5" x14ac:dyDescent="0.25">
      <c r="A3131">
        <v>67002478</v>
      </c>
      <c r="B3131">
        <v>4170</v>
      </c>
      <c r="C3131" t="s">
        <v>15184</v>
      </c>
      <c r="D3131" t="s">
        <v>12200</v>
      </c>
      <c r="E3131" t="s">
        <v>1398</v>
      </c>
    </row>
    <row r="3132" spans="1:5" x14ac:dyDescent="0.25">
      <c r="A3132">
        <v>67002481</v>
      </c>
      <c r="B3132">
        <v>4174</v>
      </c>
      <c r="C3132" t="s">
        <v>15185</v>
      </c>
      <c r="D3132" t="s">
        <v>12200</v>
      </c>
      <c r="E3132" t="s">
        <v>1399</v>
      </c>
    </row>
    <row r="3133" spans="1:5" x14ac:dyDescent="0.25">
      <c r="A3133">
        <v>67002482</v>
      </c>
      <c r="B3133">
        <v>4176</v>
      </c>
      <c r="C3133" t="s">
        <v>15186</v>
      </c>
      <c r="D3133" t="s">
        <v>12200</v>
      </c>
      <c r="E3133" t="s">
        <v>1400</v>
      </c>
    </row>
    <row r="3134" spans="1:5" x14ac:dyDescent="0.25">
      <c r="A3134">
        <v>67001476</v>
      </c>
      <c r="B3134">
        <v>2027</v>
      </c>
      <c r="C3134" t="s">
        <v>15187</v>
      </c>
      <c r="D3134" t="s">
        <v>12200</v>
      </c>
      <c r="E3134" t="s">
        <v>1401</v>
      </c>
    </row>
    <row r="3135" spans="1:5" x14ac:dyDescent="0.25">
      <c r="A3135">
        <v>67001477</v>
      </c>
      <c r="B3135">
        <v>2028</v>
      </c>
      <c r="C3135" t="s">
        <v>15188</v>
      </c>
      <c r="D3135" t="s">
        <v>12200</v>
      </c>
      <c r="E3135" t="s">
        <v>1402</v>
      </c>
    </row>
    <row r="3136" spans="1:5" x14ac:dyDescent="0.25">
      <c r="A3136">
        <v>67001478</v>
      </c>
      <c r="B3136">
        <v>2029</v>
      </c>
      <c r="C3136" t="s">
        <v>15189</v>
      </c>
      <c r="D3136" t="s">
        <v>12200</v>
      </c>
      <c r="E3136" t="s">
        <v>1402</v>
      </c>
    </row>
    <row r="3137" spans="1:5" x14ac:dyDescent="0.25">
      <c r="A3137">
        <v>67001454</v>
      </c>
      <c r="B3137">
        <v>2002</v>
      </c>
      <c r="C3137" t="s">
        <v>15190</v>
      </c>
      <c r="D3137" t="s">
        <v>12200</v>
      </c>
      <c r="E3137" t="s">
        <v>1403</v>
      </c>
    </row>
    <row r="3138" spans="1:5" x14ac:dyDescent="0.25">
      <c r="A3138">
        <v>67001460</v>
      </c>
      <c r="B3138">
        <v>2008</v>
      </c>
      <c r="C3138" t="s">
        <v>15191</v>
      </c>
      <c r="D3138" t="s">
        <v>12200</v>
      </c>
      <c r="E3138" t="s">
        <v>1403</v>
      </c>
    </row>
    <row r="3139" spans="1:5" x14ac:dyDescent="0.25">
      <c r="A3139">
        <v>67001470</v>
      </c>
      <c r="B3139">
        <v>2018</v>
      </c>
      <c r="C3139" t="s">
        <v>15192</v>
      </c>
      <c r="D3139" t="s">
        <v>12200</v>
      </c>
      <c r="E3139" t="s">
        <v>1404</v>
      </c>
    </row>
    <row r="3140" spans="1:5" x14ac:dyDescent="0.25">
      <c r="A3140">
        <v>67001490</v>
      </c>
      <c r="B3140">
        <v>2045</v>
      </c>
      <c r="C3140" t="s">
        <v>15193</v>
      </c>
      <c r="D3140" t="s">
        <v>12200</v>
      </c>
      <c r="E3140" t="s">
        <v>1405</v>
      </c>
    </row>
    <row r="3141" spans="1:5" x14ac:dyDescent="0.25">
      <c r="A3141">
        <v>67001491</v>
      </c>
      <c r="B3141">
        <v>2046</v>
      </c>
      <c r="C3141" t="s">
        <v>15194</v>
      </c>
      <c r="D3141" t="s">
        <v>12200</v>
      </c>
      <c r="E3141" t="s">
        <v>1406</v>
      </c>
    </row>
    <row r="3142" spans="1:5" x14ac:dyDescent="0.25">
      <c r="A3142">
        <v>67001493</v>
      </c>
      <c r="B3142">
        <v>2048</v>
      </c>
      <c r="C3142" t="s">
        <v>15195</v>
      </c>
      <c r="D3142" t="s">
        <v>12200</v>
      </c>
      <c r="E3142" t="s">
        <v>1407</v>
      </c>
    </row>
    <row r="3143" spans="1:5" x14ac:dyDescent="0.25">
      <c r="A3143">
        <v>67001479</v>
      </c>
      <c r="B3143">
        <v>2030</v>
      </c>
      <c r="C3143" t="s">
        <v>15196</v>
      </c>
      <c r="D3143" t="s">
        <v>12200</v>
      </c>
      <c r="E3143" t="s">
        <v>1408</v>
      </c>
    </row>
    <row r="3144" spans="1:5" x14ac:dyDescent="0.25">
      <c r="A3144">
        <v>67001481</v>
      </c>
      <c r="B3144">
        <v>2032</v>
      </c>
      <c r="C3144" t="s">
        <v>15197</v>
      </c>
      <c r="D3144" t="s">
        <v>12200</v>
      </c>
      <c r="E3144" t="s">
        <v>1405</v>
      </c>
    </row>
    <row r="3145" spans="1:5" x14ac:dyDescent="0.25">
      <c r="A3145">
        <v>67001486</v>
      </c>
      <c r="B3145">
        <v>2040</v>
      </c>
      <c r="C3145" t="s">
        <v>15198</v>
      </c>
      <c r="D3145" t="s">
        <v>12200</v>
      </c>
      <c r="E3145" t="s">
        <v>1409</v>
      </c>
    </row>
    <row r="3146" spans="1:5" x14ac:dyDescent="0.25">
      <c r="A3146">
        <v>67001434</v>
      </c>
      <c r="B3146">
        <v>1979</v>
      </c>
      <c r="C3146" t="s">
        <v>9057</v>
      </c>
      <c r="D3146" t="s">
        <v>12200</v>
      </c>
      <c r="E3146" t="s">
        <v>1410</v>
      </c>
    </row>
    <row r="3147" spans="1:5" x14ac:dyDescent="0.25">
      <c r="A3147">
        <v>67001435</v>
      </c>
      <c r="B3147">
        <v>1981</v>
      </c>
      <c r="C3147" t="s">
        <v>15199</v>
      </c>
      <c r="D3147" t="s">
        <v>12200</v>
      </c>
      <c r="E3147" t="s">
        <v>1411</v>
      </c>
    </row>
    <row r="3148" spans="1:5" x14ac:dyDescent="0.25">
      <c r="A3148">
        <v>67001436</v>
      </c>
      <c r="B3148">
        <v>1982</v>
      </c>
      <c r="C3148" t="s">
        <v>15200</v>
      </c>
      <c r="D3148" t="s">
        <v>12200</v>
      </c>
      <c r="E3148" t="s">
        <v>1259</v>
      </c>
    </row>
    <row r="3149" spans="1:5" x14ac:dyDescent="0.25">
      <c r="A3149">
        <v>67001428</v>
      </c>
      <c r="B3149">
        <v>1973</v>
      </c>
      <c r="C3149" t="s">
        <v>15201</v>
      </c>
      <c r="D3149" t="s">
        <v>12200</v>
      </c>
      <c r="E3149" t="s">
        <v>1412</v>
      </c>
    </row>
    <row r="3150" spans="1:5" x14ac:dyDescent="0.25">
      <c r="A3150">
        <v>67001431</v>
      </c>
      <c r="B3150">
        <v>1976</v>
      </c>
      <c r="C3150" t="s">
        <v>15202</v>
      </c>
      <c r="D3150" t="s">
        <v>12200</v>
      </c>
      <c r="E3150" t="s">
        <v>1413</v>
      </c>
    </row>
    <row r="3151" spans="1:5" x14ac:dyDescent="0.25">
      <c r="A3151">
        <v>67001433</v>
      </c>
      <c r="B3151">
        <v>1978</v>
      </c>
      <c r="C3151" t="s">
        <v>9056</v>
      </c>
      <c r="D3151" t="s">
        <v>12200</v>
      </c>
      <c r="E3151" t="s">
        <v>1410</v>
      </c>
    </row>
    <row r="3152" spans="1:5" x14ac:dyDescent="0.25">
      <c r="A3152">
        <v>67001447</v>
      </c>
      <c r="B3152">
        <v>1994</v>
      </c>
      <c r="C3152" t="s">
        <v>15203</v>
      </c>
      <c r="D3152" t="s">
        <v>12200</v>
      </c>
      <c r="E3152" t="s">
        <v>1414</v>
      </c>
    </row>
    <row r="3153" spans="1:5" x14ac:dyDescent="0.25">
      <c r="A3153">
        <v>67001448</v>
      </c>
      <c r="B3153">
        <v>1995</v>
      </c>
      <c r="C3153" t="s">
        <v>15204</v>
      </c>
      <c r="D3153" t="s">
        <v>12200</v>
      </c>
      <c r="E3153" t="s">
        <v>1415</v>
      </c>
    </row>
    <row r="3154" spans="1:5" x14ac:dyDescent="0.25">
      <c r="A3154">
        <v>67001451</v>
      </c>
      <c r="B3154">
        <v>1999</v>
      </c>
      <c r="C3154" t="s">
        <v>15205</v>
      </c>
      <c r="D3154" t="s">
        <v>12200</v>
      </c>
      <c r="E3154" t="s">
        <v>1290</v>
      </c>
    </row>
    <row r="3155" spans="1:5" x14ac:dyDescent="0.25">
      <c r="A3155">
        <v>67001442</v>
      </c>
      <c r="B3155">
        <v>1989</v>
      </c>
      <c r="C3155" t="s">
        <v>15206</v>
      </c>
      <c r="D3155" t="s">
        <v>12200</v>
      </c>
      <c r="E3155" t="s">
        <v>1416</v>
      </c>
    </row>
    <row r="3156" spans="1:5" x14ac:dyDescent="0.25">
      <c r="A3156">
        <v>67001443</v>
      </c>
      <c r="B3156">
        <v>1990</v>
      </c>
      <c r="C3156" t="s">
        <v>15207</v>
      </c>
      <c r="D3156" t="s">
        <v>12200</v>
      </c>
      <c r="E3156" t="s">
        <v>1416</v>
      </c>
    </row>
    <row r="3157" spans="1:5" x14ac:dyDescent="0.25">
      <c r="A3157">
        <v>67001445</v>
      </c>
      <c r="B3157">
        <v>1992</v>
      </c>
      <c r="C3157" t="s">
        <v>15208</v>
      </c>
      <c r="D3157" t="s">
        <v>12200</v>
      </c>
      <c r="E3157" t="s">
        <v>1417</v>
      </c>
    </row>
    <row r="3158" spans="1:5" x14ac:dyDescent="0.25">
      <c r="A3158">
        <v>67001564</v>
      </c>
      <c r="B3158">
        <v>2130</v>
      </c>
      <c r="C3158" t="s">
        <v>15209</v>
      </c>
      <c r="D3158" t="s">
        <v>12200</v>
      </c>
      <c r="E3158" t="s">
        <v>1153</v>
      </c>
    </row>
    <row r="3159" spans="1:5" x14ac:dyDescent="0.25">
      <c r="A3159">
        <v>67001565</v>
      </c>
      <c r="B3159">
        <v>2131</v>
      </c>
      <c r="C3159" t="s">
        <v>15210</v>
      </c>
      <c r="D3159" t="s">
        <v>12200</v>
      </c>
      <c r="E3159" t="s">
        <v>973</v>
      </c>
    </row>
    <row r="3160" spans="1:5" x14ac:dyDescent="0.25">
      <c r="A3160">
        <v>67001570</v>
      </c>
      <c r="B3160">
        <v>2137</v>
      </c>
      <c r="C3160" t="s">
        <v>15211</v>
      </c>
      <c r="D3160" t="s">
        <v>12200</v>
      </c>
      <c r="E3160" t="s">
        <v>1418</v>
      </c>
    </row>
    <row r="3161" spans="1:5" x14ac:dyDescent="0.25">
      <c r="A3161">
        <v>67001550</v>
      </c>
      <c r="B3161">
        <v>2113</v>
      </c>
      <c r="C3161" t="s">
        <v>15212</v>
      </c>
      <c r="D3161" t="s">
        <v>12200</v>
      </c>
      <c r="E3161" t="s">
        <v>1419</v>
      </c>
    </row>
    <row r="3162" spans="1:5" x14ac:dyDescent="0.25">
      <c r="A3162">
        <v>67001557</v>
      </c>
      <c r="B3162">
        <v>2122</v>
      </c>
      <c r="C3162" t="s">
        <v>15213</v>
      </c>
      <c r="D3162" t="s">
        <v>12200</v>
      </c>
      <c r="E3162" t="s">
        <v>428</v>
      </c>
    </row>
    <row r="3163" spans="1:5" x14ac:dyDescent="0.25">
      <c r="A3163">
        <v>67001561</v>
      </c>
      <c r="B3163">
        <v>2127</v>
      </c>
      <c r="C3163" t="s">
        <v>15214</v>
      </c>
      <c r="D3163" t="s">
        <v>12200</v>
      </c>
      <c r="E3163" t="s">
        <v>1420</v>
      </c>
    </row>
    <row r="3164" spans="1:5" x14ac:dyDescent="0.25">
      <c r="A3164">
        <v>67001579</v>
      </c>
      <c r="B3164">
        <v>2146</v>
      </c>
      <c r="C3164" t="s">
        <v>15215</v>
      </c>
      <c r="D3164" t="s">
        <v>12200</v>
      </c>
      <c r="E3164" t="s">
        <v>1421</v>
      </c>
    </row>
    <row r="3165" spans="1:5" x14ac:dyDescent="0.25">
      <c r="A3165">
        <v>67001581</v>
      </c>
      <c r="B3165">
        <v>2148</v>
      </c>
      <c r="C3165" t="s">
        <v>15216</v>
      </c>
      <c r="D3165" t="s">
        <v>12200</v>
      </c>
      <c r="E3165" t="s">
        <v>1422</v>
      </c>
    </row>
    <row r="3166" spans="1:5" x14ac:dyDescent="0.25">
      <c r="A3166">
        <v>67001592</v>
      </c>
      <c r="B3166">
        <v>2164</v>
      </c>
      <c r="C3166" t="s">
        <v>15217</v>
      </c>
      <c r="D3166" t="s">
        <v>12200</v>
      </c>
      <c r="E3166" t="s">
        <v>1420</v>
      </c>
    </row>
    <row r="3167" spans="1:5" x14ac:dyDescent="0.25">
      <c r="A3167">
        <v>67001571</v>
      </c>
      <c r="B3167">
        <v>2138</v>
      </c>
      <c r="C3167" t="s">
        <v>15218</v>
      </c>
      <c r="D3167" t="s">
        <v>12200</v>
      </c>
      <c r="E3167" t="s">
        <v>1423</v>
      </c>
    </row>
    <row r="3168" spans="1:5" x14ac:dyDescent="0.25">
      <c r="A3168">
        <v>67001576</v>
      </c>
      <c r="B3168">
        <v>2143</v>
      </c>
      <c r="C3168" t="s">
        <v>15219</v>
      </c>
      <c r="D3168" t="s">
        <v>12200</v>
      </c>
      <c r="E3168" t="s">
        <v>1424</v>
      </c>
    </row>
    <row r="3169" spans="1:5" x14ac:dyDescent="0.25">
      <c r="A3169">
        <v>67001578</v>
      </c>
      <c r="B3169">
        <v>2145</v>
      </c>
      <c r="C3169" t="s">
        <v>15220</v>
      </c>
      <c r="D3169" t="s">
        <v>12200</v>
      </c>
      <c r="E3169" t="s">
        <v>1421</v>
      </c>
    </row>
    <row r="3170" spans="1:5" x14ac:dyDescent="0.25">
      <c r="A3170">
        <v>67001501</v>
      </c>
      <c r="B3170">
        <v>2058</v>
      </c>
      <c r="C3170" t="s">
        <v>15221</v>
      </c>
      <c r="D3170" t="s">
        <v>12200</v>
      </c>
      <c r="E3170" t="s">
        <v>670</v>
      </c>
    </row>
    <row r="3171" spans="1:5" x14ac:dyDescent="0.25">
      <c r="A3171">
        <v>67001510</v>
      </c>
      <c r="B3171">
        <v>2069</v>
      </c>
      <c r="C3171" t="s">
        <v>15222</v>
      </c>
      <c r="D3171" t="s">
        <v>12200</v>
      </c>
      <c r="E3171" t="s">
        <v>1425</v>
      </c>
    </row>
    <row r="3172" spans="1:5" x14ac:dyDescent="0.25">
      <c r="A3172">
        <v>67001525</v>
      </c>
      <c r="B3172">
        <v>2086</v>
      </c>
      <c r="C3172" t="s">
        <v>15223</v>
      </c>
      <c r="D3172" t="s">
        <v>12200</v>
      </c>
      <c r="E3172" t="s">
        <v>1426</v>
      </c>
    </row>
    <row r="3173" spans="1:5" x14ac:dyDescent="0.25">
      <c r="A3173">
        <v>67001494</v>
      </c>
      <c r="B3173">
        <v>2049</v>
      </c>
      <c r="C3173" t="s">
        <v>15224</v>
      </c>
      <c r="D3173" t="s">
        <v>12200</v>
      </c>
      <c r="E3173" t="s">
        <v>1427</v>
      </c>
    </row>
    <row r="3174" spans="1:5" x14ac:dyDescent="0.25">
      <c r="A3174">
        <v>67001499</v>
      </c>
      <c r="B3174">
        <v>2056</v>
      </c>
      <c r="C3174" t="s">
        <v>15225</v>
      </c>
      <c r="D3174" t="s">
        <v>12200</v>
      </c>
      <c r="E3174" t="s">
        <v>1204</v>
      </c>
    </row>
    <row r="3175" spans="1:5" x14ac:dyDescent="0.25">
      <c r="A3175">
        <v>67001500</v>
      </c>
      <c r="B3175">
        <v>2057</v>
      </c>
      <c r="C3175" t="s">
        <v>15226</v>
      </c>
      <c r="D3175" t="s">
        <v>12200</v>
      </c>
      <c r="E3175" t="s">
        <v>1428</v>
      </c>
    </row>
    <row r="3176" spans="1:5" x14ac:dyDescent="0.25">
      <c r="A3176">
        <v>67001542</v>
      </c>
      <c r="B3176">
        <v>2104</v>
      </c>
      <c r="C3176" t="s">
        <v>15227</v>
      </c>
      <c r="D3176" t="s">
        <v>12200</v>
      </c>
      <c r="E3176" t="s">
        <v>1429</v>
      </c>
    </row>
    <row r="3177" spans="1:5" x14ac:dyDescent="0.25">
      <c r="A3177">
        <v>67001543</v>
      </c>
      <c r="B3177">
        <v>2105</v>
      </c>
      <c r="C3177" t="s">
        <v>15228</v>
      </c>
      <c r="D3177" t="s">
        <v>12200</v>
      </c>
      <c r="E3177" t="s">
        <v>1430</v>
      </c>
    </row>
    <row r="3178" spans="1:5" x14ac:dyDescent="0.25">
      <c r="A3178">
        <v>67001547</v>
      </c>
      <c r="B3178">
        <v>2110</v>
      </c>
      <c r="C3178" t="s">
        <v>15229</v>
      </c>
      <c r="D3178" t="s">
        <v>12200</v>
      </c>
      <c r="E3178" t="s">
        <v>710</v>
      </c>
    </row>
    <row r="3179" spans="1:5" x14ac:dyDescent="0.25">
      <c r="A3179">
        <v>67001527</v>
      </c>
      <c r="B3179">
        <v>2088</v>
      </c>
      <c r="C3179" t="s">
        <v>15230</v>
      </c>
      <c r="D3179" t="s">
        <v>12200</v>
      </c>
      <c r="E3179" t="s">
        <v>1263</v>
      </c>
    </row>
    <row r="3180" spans="1:5" x14ac:dyDescent="0.25">
      <c r="A3180">
        <v>67001533</v>
      </c>
      <c r="B3180">
        <v>2094</v>
      </c>
      <c r="C3180" t="s">
        <v>15231</v>
      </c>
      <c r="D3180" t="s">
        <v>12200</v>
      </c>
      <c r="E3180" t="s">
        <v>1420</v>
      </c>
    </row>
    <row r="3181" spans="1:5" x14ac:dyDescent="0.25">
      <c r="A3181">
        <v>67001536</v>
      </c>
      <c r="B3181">
        <v>2097</v>
      </c>
      <c r="C3181" t="s">
        <v>15232</v>
      </c>
      <c r="D3181" t="s">
        <v>12200</v>
      </c>
      <c r="E3181" t="s">
        <v>1431</v>
      </c>
    </row>
    <row r="3182" spans="1:5" x14ac:dyDescent="0.25">
      <c r="A3182">
        <v>67001426</v>
      </c>
      <c r="B3182">
        <v>1971</v>
      </c>
      <c r="C3182" t="s">
        <v>15233</v>
      </c>
      <c r="D3182" t="s">
        <v>12200</v>
      </c>
      <c r="E3182" t="s">
        <v>1412</v>
      </c>
    </row>
    <row r="3183" spans="1:5" x14ac:dyDescent="0.25">
      <c r="A3183">
        <v>67001280</v>
      </c>
      <c r="B3183">
        <v>1810</v>
      </c>
      <c r="C3183" t="s">
        <v>15234</v>
      </c>
      <c r="D3183" t="s">
        <v>12200</v>
      </c>
      <c r="E3183" t="s">
        <v>1432</v>
      </c>
    </row>
    <row r="3184" spans="1:5" x14ac:dyDescent="0.25">
      <c r="A3184">
        <v>67001281</v>
      </c>
      <c r="B3184">
        <v>1811</v>
      </c>
      <c r="C3184" t="s">
        <v>15235</v>
      </c>
      <c r="D3184" t="s">
        <v>12200</v>
      </c>
      <c r="E3184" t="s">
        <v>1432</v>
      </c>
    </row>
    <row r="3185" spans="1:5" x14ac:dyDescent="0.25">
      <c r="A3185">
        <v>67001282</v>
      </c>
      <c r="B3185">
        <v>1812</v>
      </c>
      <c r="C3185" t="s">
        <v>15236</v>
      </c>
      <c r="D3185" t="s">
        <v>12200</v>
      </c>
      <c r="E3185" t="s">
        <v>1433</v>
      </c>
    </row>
    <row r="3186" spans="1:5" x14ac:dyDescent="0.25">
      <c r="A3186">
        <v>67001271</v>
      </c>
      <c r="B3186">
        <v>1800</v>
      </c>
      <c r="C3186" t="s">
        <v>9041</v>
      </c>
      <c r="D3186" t="s">
        <v>12200</v>
      </c>
      <c r="E3186" t="s">
        <v>850</v>
      </c>
    </row>
    <row r="3187" spans="1:5" x14ac:dyDescent="0.25">
      <c r="A3187">
        <v>67001273</v>
      </c>
      <c r="B3187">
        <v>1802</v>
      </c>
      <c r="C3187" t="s">
        <v>15237</v>
      </c>
      <c r="D3187" t="s">
        <v>12200</v>
      </c>
      <c r="E3187" t="s">
        <v>1434</v>
      </c>
    </row>
    <row r="3188" spans="1:5" x14ac:dyDescent="0.25">
      <c r="A3188">
        <v>67001277</v>
      </c>
      <c r="B3188">
        <v>1806</v>
      </c>
      <c r="C3188" t="s">
        <v>15238</v>
      </c>
      <c r="D3188" t="s">
        <v>12200</v>
      </c>
      <c r="E3188" t="s">
        <v>1288</v>
      </c>
    </row>
    <row r="3189" spans="1:5" x14ac:dyDescent="0.25">
      <c r="A3189">
        <v>67001300</v>
      </c>
      <c r="B3189">
        <v>1831</v>
      </c>
      <c r="C3189" t="s">
        <v>15239</v>
      </c>
      <c r="D3189" t="s">
        <v>12200</v>
      </c>
      <c r="E3189" t="s">
        <v>1435</v>
      </c>
    </row>
    <row r="3190" spans="1:5" x14ac:dyDescent="0.25">
      <c r="A3190">
        <v>67001305</v>
      </c>
      <c r="B3190">
        <v>1836</v>
      </c>
      <c r="C3190" t="s">
        <v>15240</v>
      </c>
      <c r="D3190" t="s">
        <v>12200</v>
      </c>
      <c r="E3190" t="s">
        <v>1436</v>
      </c>
    </row>
    <row r="3191" spans="1:5" x14ac:dyDescent="0.25">
      <c r="A3191">
        <v>67001307</v>
      </c>
      <c r="B3191">
        <v>1839</v>
      </c>
      <c r="C3191" t="s">
        <v>15241</v>
      </c>
      <c r="D3191" t="s">
        <v>12200</v>
      </c>
      <c r="E3191" t="s">
        <v>1437</v>
      </c>
    </row>
    <row r="3192" spans="1:5" x14ac:dyDescent="0.25">
      <c r="A3192">
        <v>67001292</v>
      </c>
      <c r="B3192">
        <v>1823</v>
      </c>
      <c r="C3192" t="s">
        <v>15242</v>
      </c>
      <c r="D3192" t="s">
        <v>12200</v>
      </c>
      <c r="E3192" t="s">
        <v>1438</v>
      </c>
    </row>
    <row r="3193" spans="1:5" x14ac:dyDescent="0.25">
      <c r="A3193">
        <v>67001294</v>
      </c>
      <c r="B3193">
        <v>1825</v>
      </c>
      <c r="C3193" t="s">
        <v>15243</v>
      </c>
      <c r="D3193" t="s">
        <v>12200</v>
      </c>
      <c r="E3193" t="s">
        <v>1437</v>
      </c>
    </row>
    <row r="3194" spans="1:5" x14ac:dyDescent="0.25">
      <c r="A3194">
        <v>67001298</v>
      </c>
      <c r="B3194">
        <v>1829</v>
      </c>
      <c r="C3194" t="s">
        <v>15244</v>
      </c>
      <c r="D3194" t="s">
        <v>12200</v>
      </c>
      <c r="E3194" t="s">
        <v>1439</v>
      </c>
    </row>
    <row r="3195" spans="1:5" x14ac:dyDescent="0.25">
      <c r="A3195">
        <v>67001220</v>
      </c>
      <c r="B3195">
        <v>1742</v>
      </c>
      <c r="C3195" t="s">
        <v>15245</v>
      </c>
      <c r="D3195" t="s">
        <v>12200</v>
      </c>
      <c r="E3195" t="s">
        <v>1440</v>
      </c>
    </row>
    <row r="3196" spans="1:5" x14ac:dyDescent="0.25">
      <c r="A3196">
        <v>67001222</v>
      </c>
      <c r="B3196">
        <v>1744</v>
      </c>
      <c r="C3196" t="s">
        <v>15246</v>
      </c>
      <c r="D3196" t="s">
        <v>12200</v>
      </c>
      <c r="E3196" t="s">
        <v>1441</v>
      </c>
    </row>
    <row r="3197" spans="1:5" x14ac:dyDescent="0.25">
      <c r="A3197">
        <v>67001224</v>
      </c>
      <c r="B3197">
        <v>1746</v>
      </c>
      <c r="C3197" t="s">
        <v>15247</v>
      </c>
      <c r="D3197" t="s">
        <v>12200</v>
      </c>
      <c r="E3197" t="s">
        <v>1442</v>
      </c>
    </row>
    <row r="3198" spans="1:5" x14ac:dyDescent="0.25">
      <c r="A3198">
        <v>67001208</v>
      </c>
      <c r="B3198">
        <v>1726</v>
      </c>
      <c r="C3198" t="s">
        <v>15248</v>
      </c>
      <c r="D3198" t="s">
        <v>12200</v>
      </c>
      <c r="E3198" t="s">
        <v>1443</v>
      </c>
    </row>
    <row r="3199" spans="1:5" x14ac:dyDescent="0.25">
      <c r="A3199">
        <v>67001211</v>
      </c>
      <c r="B3199">
        <v>1730</v>
      </c>
      <c r="C3199" t="s">
        <v>15249</v>
      </c>
      <c r="D3199" t="s">
        <v>12200</v>
      </c>
      <c r="E3199" t="s">
        <v>1444</v>
      </c>
    </row>
    <row r="3200" spans="1:5" x14ac:dyDescent="0.25">
      <c r="A3200">
        <v>67001212</v>
      </c>
      <c r="B3200">
        <v>1731</v>
      </c>
      <c r="C3200" t="s">
        <v>15250</v>
      </c>
      <c r="D3200" t="s">
        <v>12200</v>
      </c>
      <c r="E3200" t="s">
        <v>1444</v>
      </c>
    </row>
    <row r="3201" spans="1:5" x14ac:dyDescent="0.25">
      <c r="A3201">
        <v>67001233</v>
      </c>
      <c r="B3201">
        <v>1756</v>
      </c>
      <c r="C3201" t="s">
        <v>15251</v>
      </c>
      <c r="D3201" t="s">
        <v>12200</v>
      </c>
      <c r="E3201" t="s">
        <v>1445</v>
      </c>
    </row>
    <row r="3202" spans="1:5" x14ac:dyDescent="0.25">
      <c r="A3202">
        <v>67001259</v>
      </c>
      <c r="B3202">
        <v>1788</v>
      </c>
      <c r="C3202" t="s">
        <v>15252</v>
      </c>
      <c r="D3202" t="s">
        <v>12200</v>
      </c>
      <c r="E3202" t="s">
        <v>1446</v>
      </c>
    </row>
    <row r="3203" spans="1:5" x14ac:dyDescent="0.25">
      <c r="A3203">
        <v>67001267</v>
      </c>
      <c r="B3203">
        <v>1796</v>
      </c>
      <c r="C3203" t="s">
        <v>15253</v>
      </c>
      <c r="D3203" t="s">
        <v>12200</v>
      </c>
      <c r="E3203" t="s">
        <v>1447</v>
      </c>
    </row>
    <row r="3204" spans="1:5" x14ac:dyDescent="0.25">
      <c r="A3204">
        <v>67001226</v>
      </c>
      <c r="B3204">
        <v>1748</v>
      </c>
      <c r="C3204" t="s">
        <v>15254</v>
      </c>
      <c r="D3204" t="s">
        <v>12200</v>
      </c>
      <c r="E3204" t="s">
        <v>1448</v>
      </c>
    </row>
    <row r="3205" spans="1:5" x14ac:dyDescent="0.25">
      <c r="A3205">
        <v>67001227</v>
      </c>
      <c r="B3205">
        <v>1750</v>
      </c>
      <c r="C3205" t="s">
        <v>15255</v>
      </c>
      <c r="D3205" t="s">
        <v>12200</v>
      </c>
      <c r="E3205" t="s">
        <v>1449</v>
      </c>
    </row>
    <row r="3206" spans="1:5" x14ac:dyDescent="0.25">
      <c r="A3206">
        <v>67001228</v>
      </c>
      <c r="B3206">
        <v>1751</v>
      </c>
      <c r="C3206" t="s">
        <v>15256</v>
      </c>
      <c r="D3206" t="s">
        <v>12200</v>
      </c>
      <c r="E3206" t="s">
        <v>1450</v>
      </c>
    </row>
    <row r="3207" spans="1:5" x14ac:dyDescent="0.25">
      <c r="A3207">
        <v>67001374</v>
      </c>
      <c r="B3207">
        <v>1917</v>
      </c>
      <c r="C3207" t="s">
        <v>15257</v>
      </c>
      <c r="D3207" t="s">
        <v>12200</v>
      </c>
      <c r="E3207" t="s">
        <v>1451</v>
      </c>
    </row>
    <row r="3208" spans="1:5" x14ac:dyDescent="0.25">
      <c r="A3208">
        <v>67001381</v>
      </c>
      <c r="B3208">
        <v>1924</v>
      </c>
      <c r="C3208" t="s">
        <v>15258</v>
      </c>
      <c r="D3208" t="s">
        <v>12200</v>
      </c>
      <c r="E3208" t="s">
        <v>1452</v>
      </c>
    </row>
    <row r="3209" spans="1:5" x14ac:dyDescent="0.25">
      <c r="A3209">
        <v>67001387</v>
      </c>
      <c r="B3209">
        <v>1931</v>
      </c>
      <c r="C3209" t="s">
        <v>15259</v>
      </c>
      <c r="D3209" t="s">
        <v>12200</v>
      </c>
      <c r="E3209" t="s">
        <v>1453</v>
      </c>
    </row>
    <row r="3210" spans="1:5" x14ac:dyDescent="0.25">
      <c r="A3210">
        <v>67001360</v>
      </c>
      <c r="B3210">
        <v>1901</v>
      </c>
      <c r="C3210" t="s">
        <v>15260</v>
      </c>
      <c r="D3210" t="s">
        <v>12200</v>
      </c>
      <c r="E3210" t="s">
        <v>1454</v>
      </c>
    </row>
    <row r="3211" spans="1:5" x14ac:dyDescent="0.25">
      <c r="A3211">
        <v>67001362</v>
      </c>
      <c r="B3211">
        <v>1903</v>
      </c>
      <c r="C3211" t="s">
        <v>15261</v>
      </c>
      <c r="D3211" t="s">
        <v>12200</v>
      </c>
      <c r="E3211" t="s">
        <v>1455</v>
      </c>
    </row>
    <row r="3212" spans="1:5" x14ac:dyDescent="0.25">
      <c r="A3212">
        <v>67001372</v>
      </c>
      <c r="B3212">
        <v>1915</v>
      </c>
      <c r="C3212" t="s">
        <v>15262</v>
      </c>
      <c r="D3212" t="s">
        <v>12200</v>
      </c>
      <c r="E3212" t="s">
        <v>1456</v>
      </c>
    </row>
    <row r="3213" spans="1:5" x14ac:dyDescent="0.25">
      <c r="A3213">
        <v>67001409</v>
      </c>
      <c r="B3213">
        <v>1953</v>
      </c>
      <c r="C3213" t="s">
        <v>15263</v>
      </c>
      <c r="D3213" t="s">
        <v>12200</v>
      </c>
      <c r="E3213" t="s">
        <v>97</v>
      </c>
    </row>
    <row r="3214" spans="1:5" x14ac:dyDescent="0.25">
      <c r="A3214">
        <v>67001410</v>
      </c>
      <c r="B3214">
        <v>1954</v>
      </c>
      <c r="C3214" t="s">
        <v>15264</v>
      </c>
      <c r="D3214" t="s">
        <v>12200</v>
      </c>
      <c r="E3214" t="s">
        <v>1457</v>
      </c>
    </row>
    <row r="3215" spans="1:5" x14ac:dyDescent="0.25">
      <c r="A3215">
        <v>67001413</v>
      </c>
      <c r="B3215">
        <v>1957</v>
      </c>
      <c r="C3215" t="s">
        <v>15265</v>
      </c>
      <c r="D3215" t="s">
        <v>12200</v>
      </c>
      <c r="E3215" t="s">
        <v>1458</v>
      </c>
    </row>
    <row r="3216" spans="1:5" x14ac:dyDescent="0.25">
      <c r="A3216">
        <v>67001390</v>
      </c>
      <c r="B3216">
        <v>1934</v>
      </c>
      <c r="C3216" t="s">
        <v>15266</v>
      </c>
      <c r="D3216" t="s">
        <v>12200</v>
      </c>
      <c r="E3216" t="s">
        <v>1459</v>
      </c>
    </row>
    <row r="3217" spans="1:5" x14ac:dyDescent="0.25">
      <c r="A3217">
        <v>67001394</v>
      </c>
      <c r="B3217">
        <v>1938</v>
      </c>
      <c r="C3217" t="s">
        <v>15267</v>
      </c>
      <c r="D3217" t="s">
        <v>12200</v>
      </c>
      <c r="E3217" t="s">
        <v>1460</v>
      </c>
    </row>
    <row r="3218" spans="1:5" x14ac:dyDescent="0.25">
      <c r="A3218">
        <v>67001396</v>
      </c>
      <c r="B3218">
        <v>1940</v>
      </c>
      <c r="C3218" t="s">
        <v>15268</v>
      </c>
      <c r="D3218" t="s">
        <v>12200</v>
      </c>
      <c r="E3218" t="s">
        <v>1461</v>
      </c>
    </row>
    <row r="3219" spans="1:5" x14ac:dyDescent="0.25">
      <c r="A3219">
        <v>67001327</v>
      </c>
      <c r="B3219">
        <v>1862</v>
      </c>
      <c r="C3219" t="s">
        <v>15269</v>
      </c>
      <c r="D3219" t="s">
        <v>12200</v>
      </c>
      <c r="E3219" t="s">
        <v>1462</v>
      </c>
    </row>
    <row r="3220" spans="1:5" x14ac:dyDescent="0.25">
      <c r="A3220">
        <v>67001335</v>
      </c>
      <c r="B3220">
        <v>1875</v>
      </c>
      <c r="C3220" t="s">
        <v>15270</v>
      </c>
      <c r="D3220" t="s">
        <v>12200</v>
      </c>
      <c r="E3220" t="s">
        <v>176</v>
      </c>
    </row>
    <row r="3221" spans="1:5" x14ac:dyDescent="0.25">
      <c r="A3221">
        <v>67001338</v>
      </c>
      <c r="B3221">
        <v>1878</v>
      </c>
      <c r="C3221" t="s">
        <v>15271</v>
      </c>
      <c r="D3221" t="s">
        <v>12200</v>
      </c>
      <c r="E3221" t="s">
        <v>1463</v>
      </c>
    </row>
    <row r="3222" spans="1:5" x14ac:dyDescent="0.25">
      <c r="A3222">
        <v>67001314</v>
      </c>
      <c r="B3222">
        <v>1847</v>
      </c>
      <c r="C3222" t="s">
        <v>15272</v>
      </c>
      <c r="D3222" t="s">
        <v>12200</v>
      </c>
      <c r="E3222" t="s">
        <v>1464</v>
      </c>
    </row>
    <row r="3223" spans="1:5" x14ac:dyDescent="0.25">
      <c r="A3223">
        <v>67001317</v>
      </c>
      <c r="B3223">
        <v>1851</v>
      </c>
      <c r="C3223" t="s">
        <v>15273</v>
      </c>
      <c r="D3223" t="s">
        <v>12200</v>
      </c>
      <c r="E3223" t="s">
        <v>1437</v>
      </c>
    </row>
    <row r="3224" spans="1:5" x14ac:dyDescent="0.25">
      <c r="A3224">
        <v>67001323</v>
      </c>
      <c r="B3224">
        <v>1858</v>
      </c>
      <c r="C3224" t="s">
        <v>15274</v>
      </c>
      <c r="D3224" t="s">
        <v>12200</v>
      </c>
      <c r="E3224" t="s">
        <v>1465</v>
      </c>
    </row>
    <row r="3225" spans="1:5" x14ac:dyDescent="0.25">
      <c r="A3225">
        <v>67001350</v>
      </c>
      <c r="B3225">
        <v>1891</v>
      </c>
      <c r="C3225" t="s">
        <v>15275</v>
      </c>
      <c r="D3225" t="s">
        <v>12200</v>
      </c>
      <c r="E3225" t="s">
        <v>455</v>
      </c>
    </row>
    <row r="3226" spans="1:5" x14ac:dyDescent="0.25">
      <c r="A3226">
        <v>67001354</v>
      </c>
      <c r="B3226">
        <v>1895</v>
      </c>
      <c r="C3226" t="s">
        <v>15276</v>
      </c>
      <c r="D3226" t="s">
        <v>12200</v>
      </c>
      <c r="E3226" t="s">
        <v>1466</v>
      </c>
    </row>
    <row r="3227" spans="1:5" x14ac:dyDescent="0.25">
      <c r="A3227">
        <v>67001358</v>
      </c>
      <c r="B3227">
        <v>1899</v>
      </c>
      <c r="C3227" t="s">
        <v>15277</v>
      </c>
      <c r="D3227" t="s">
        <v>12200</v>
      </c>
      <c r="E3227" t="s">
        <v>1011</v>
      </c>
    </row>
    <row r="3228" spans="1:5" x14ac:dyDescent="0.25">
      <c r="A3228">
        <v>67001343</v>
      </c>
      <c r="B3228">
        <v>1884</v>
      </c>
      <c r="C3228" t="s">
        <v>15278</v>
      </c>
      <c r="D3228" t="s">
        <v>12200</v>
      </c>
      <c r="E3228" t="s">
        <v>1467</v>
      </c>
    </row>
    <row r="3229" spans="1:5" x14ac:dyDescent="0.25">
      <c r="A3229">
        <v>67001345</v>
      </c>
      <c r="B3229">
        <v>1886</v>
      </c>
      <c r="C3229" t="s">
        <v>15279</v>
      </c>
      <c r="D3229" t="s">
        <v>12200</v>
      </c>
      <c r="E3229" t="s">
        <v>1468</v>
      </c>
    </row>
    <row r="3230" spans="1:5" x14ac:dyDescent="0.25">
      <c r="A3230">
        <v>67001349</v>
      </c>
      <c r="B3230">
        <v>1890</v>
      </c>
      <c r="C3230" t="s">
        <v>15280</v>
      </c>
      <c r="D3230" t="s">
        <v>12200</v>
      </c>
      <c r="E3230" t="s">
        <v>1469</v>
      </c>
    </row>
    <row r="3231" spans="1:5" x14ac:dyDescent="0.25">
      <c r="A3231">
        <v>67001889</v>
      </c>
      <c r="B3231">
        <v>2618</v>
      </c>
      <c r="C3231" t="s">
        <v>15281</v>
      </c>
      <c r="D3231" t="s">
        <v>12200</v>
      </c>
      <c r="E3231" t="s">
        <v>1333</v>
      </c>
    </row>
    <row r="3232" spans="1:5" x14ac:dyDescent="0.25">
      <c r="A3232">
        <v>67001891</v>
      </c>
      <c r="B3232">
        <v>2627</v>
      </c>
      <c r="C3232" t="s">
        <v>15282</v>
      </c>
      <c r="D3232" t="s">
        <v>12200</v>
      </c>
      <c r="E3232" t="s">
        <v>1326</v>
      </c>
    </row>
    <row r="3233" spans="1:5" x14ac:dyDescent="0.25">
      <c r="A3233">
        <v>67001896</v>
      </c>
      <c r="B3233">
        <v>2660</v>
      </c>
      <c r="C3233" t="s">
        <v>15283</v>
      </c>
      <c r="D3233" t="s">
        <v>12200</v>
      </c>
      <c r="E3233" t="s">
        <v>1470</v>
      </c>
    </row>
    <row r="3234" spans="1:5" x14ac:dyDescent="0.25">
      <c r="A3234">
        <v>67001886</v>
      </c>
      <c r="B3234">
        <v>2595</v>
      </c>
      <c r="C3234" t="s">
        <v>15284</v>
      </c>
      <c r="D3234" t="s">
        <v>12200</v>
      </c>
      <c r="E3234" t="s">
        <v>1471</v>
      </c>
    </row>
    <row r="3235" spans="1:5" x14ac:dyDescent="0.25">
      <c r="A3235">
        <v>67001887</v>
      </c>
      <c r="B3235">
        <v>2596</v>
      </c>
      <c r="C3235" t="s">
        <v>15285</v>
      </c>
      <c r="D3235" t="s">
        <v>12200</v>
      </c>
      <c r="E3235" t="s">
        <v>1472</v>
      </c>
    </row>
    <row r="3236" spans="1:5" x14ac:dyDescent="0.25">
      <c r="A3236">
        <v>67001888</v>
      </c>
      <c r="B3236">
        <v>2605</v>
      </c>
      <c r="C3236" t="s">
        <v>15286</v>
      </c>
      <c r="D3236" t="s">
        <v>12200</v>
      </c>
      <c r="E3236" t="s">
        <v>1473</v>
      </c>
    </row>
    <row r="3237" spans="1:5" x14ac:dyDescent="0.25">
      <c r="A3237">
        <v>67001906</v>
      </c>
      <c r="B3237">
        <v>2701</v>
      </c>
      <c r="C3237" t="s">
        <v>15287</v>
      </c>
      <c r="D3237" t="s">
        <v>12200</v>
      </c>
      <c r="E3237" t="s">
        <v>1474</v>
      </c>
    </row>
    <row r="3238" spans="1:5" x14ac:dyDescent="0.25">
      <c r="A3238">
        <v>67001908</v>
      </c>
      <c r="B3238">
        <v>2704</v>
      </c>
      <c r="C3238" t="s">
        <v>15288</v>
      </c>
      <c r="D3238" t="s">
        <v>12200</v>
      </c>
      <c r="E3238" t="s">
        <v>1290</v>
      </c>
    </row>
    <row r="3239" spans="1:5" x14ac:dyDescent="0.25">
      <c r="A3239">
        <v>67001911</v>
      </c>
      <c r="B3239">
        <v>2708</v>
      </c>
      <c r="C3239" t="s">
        <v>15289</v>
      </c>
      <c r="D3239" t="s">
        <v>12200</v>
      </c>
      <c r="E3239" t="s">
        <v>1428</v>
      </c>
    </row>
    <row r="3240" spans="1:5" x14ac:dyDescent="0.25">
      <c r="A3240">
        <v>67001897</v>
      </c>
      <c r="B3240">
        <v>2668</v>
      </c>
      <c r="C3240" t="s">
        <v>15290</v>
      </c>
      <c r="D3240" t="s">
        <v>12200</v>
      </c>
      <c r="E3240" t="s">
        <v>1475</v>
      </c>
    </row>
    <row r="3241" spans="1:5" x14ac:dyDescent="0.25">
      <c r="A3241">
        <v>67001899</v>
      </c>
      <c r="B3241">
        <v>2685</v>
      </c>
      <c r="C3241" t="s">
        <v>15291</v>
      </c>
      <c r="D3241" t="s">
        <v>12200</v>
      </c>
      <c r="E3241" t="s">
        <v>1476</v>
      </c>
    </row>
    <row r="3242" spans="1:5" x14ac:dyDescent="0.25">
      <c r="A3242">
        <v>67001903</v>
      </c>
      <c r="B3242">
        <v>2695</v>
      </c>
      <c r="C3242" t="s">
        <v>15292</v>
      </c>
      <c r="D3242" t="s">
        <v>12200</v>
      </c>
      <c r="E3242" t="s">
        <v>1455</v>
      </c>
    </row>
    <row r="3243" spans="1:5" x14ac:dyDescent="0.25">
      <c r="A3243">
        <v>67001867</v>
      </c>
      <c r="B3243">
        <v>2533</v>
      </c>
      <c r="C3243" t="s">
        <v>10925</v>
      </c>
      <c r="D3243" t="s">
        <v>12200</v>
      </c>
      <c r="E3243" t="s">
        <v>1477</v>
      </c>
    </row>
    <row r="3244" spans="1:5" x14ac:dyDescent="0.25">
      <c r="A3244">
        <v>67001868</v>
      </c>
      <c r="B3244">
        <v>2534</v>
      </c>
      <c r="C3244" t="s">
        <v>15293</v>
      </c>
      <c r="D3244" t="s">
        <v>12200</v>
      </c>
      <c r="E3244" t="s">
        <v>430</v>
      </c>
    </row>
    <row r="3245" spans="1:5" x14ac:dyDescent="0.25">
      <c r="A3245">
        <v>67001870</v>
      </c>
      <c r="B3245">
        <v>2538</v>
      </c>
      <c r="C3245" t="s">
        <v>15294</v>
      </c>
      <c r="D3245" t="s">
        <v>12200</v>
      </c>
      <c r="E3245" t="s">
        <v>1478</v>
      </c>
    </row>
    <row r="3246" spans="1:5" x14ac:dyDescent="0.25">
      <c r="A3246">
        <v>67001860</v>
      </c>
      <c r="B3246">
        <v>2508</v>
      </c>
      <c r="C3246" t="s">
        <v>15295</v>
      </c>
      <c r="D3246" t="s">
        <v>12200</v>
      </c>
      <c r="E3246" t="s">
        <v>1479</v>
      </c>
    </row>
    <row r="3247" spans="1:5" x14ac:dyDescent="0.25">
      <c r="A3247">
        <v>67001864</v>
      </c>
      <c r="B3247">
        <v>2527</v>
      </c>
      <c r="C3247" t="s">
        <v>15296</v>
      </c>
      <c r="D3247" t="s">
        <v>12200</v>
      </c>
      <c r="E3247" t="s">
        <v>43</v>
      </c>
    </row>
    <row r="3248" spans="1:5" x14ac:dyDescent="0.25">
      <c r="A3248">
        <v>67001866</v>
      </c>
      <c r="B3248">
        <v>2532</v>
      </c>
      <c r="C3248" t="s">
        <v>10975</v>
      </c>
      <c r="D3248" t="s">
        <v>12200</v>
      </c>
      <c r="E3248" t="s">
        <v>148</v>
      </c>
    </row>
    <row r="3249" spans="1:5" x14ac:dyDescent="0.25">
      <c r="A3249">
        <v>67001875</v>
      </c>
      <c r="B3249">
        <v>2553</v>
      </c>
      <c r="C3249" t="s">
        <v>15297</v>
      </c>
      <c r="D3249" t="s">
        <v>12200</v>
      </c>
      <c r="E3249" t="s">
        <v>1480</v>
      </c>
    </row>
    <row r="3250" spans="1:5" x14ac:dyDescent="0.25">
      <c r="A3250">
        <v>67001879</v>
      </c>
      <c r="B3250">
        <v>2565</v>
      </c>
      <c r="C3250" t="s">
        <v>15298</v>
      </c>
      <c r="D3250" t="s">
        <v>12200</v>
      </c>
      <c r="E3250" t="s">
        <v>793</v>
      </c>
    </row>
    <row r="3251" spans="1:5" x14ac:dyDescent="0.25">
      <c r="A3251">
        <v>67001881</v>
      </c>
      <c r="B3251">
        <v>2570</v>
      </c>
      <c r="C3251" t="s">
        <v>15299</v>
      </c>
      <c r="D3251" t="s">
        <v>12200</v>
      </c>
      <c r="E3251" t="s">
        <v>1455</v>
      </c>
    </row>
    <row r="3252" spans="1:5" x14ac:dyDescent="0.25">
      <c r="A3252">
        <v>67001871</v>
      </c>
      <c r="B3252">
        <v>2539</v>
      </c>
      <c r="C3252" t="s">
        <v>15300</v>
      </c>
      <c r="D3252" t="s">
        <v>12200</v>
      </c>
      <c r="E3252" t="s">
        <v>1292</v>
      </c>
    </row>
    <row r="3253" spans="1:5" x14ac:dyDescent="0.25">
      <c r="A3253">
        <v>67001872</v>
      </c>
      <c r="B3253">
        <v>2540</v>
      </c>
      <c r="C3253" t="s">
        <v>15301</v>
      </c>
      <c r="D3253" t="s">
        <v>12200</v>
      </c>
      <c r="E3253" t="s">
        <v>1481</v>
      </c>
    </row>
    <row r="3254" spans="1:5" x14ac:dyDescent="0.25">
      <c r="A3254">
        <v>67001874</v>
      </c>
      <c r="B3254">
        <v>2543</v>
      </c>
      <c r="C3254" t="s">
        <v>15302</v>
      </c>
      <c r="D3254" t="s">
        <v>12200</v>
      </c>
      <c r="E3254" t="s">
        <v>1482</v>
      </c>
    </row>
    <row r="3255" spans="1:5" x14ac:dyDescent="0.25">
      <c r="A3255">
        <v>67001965</v>
      </c>
      <c r="B3255">
        <v>2781</v>
      </c>
      <c r="C3255" t="s">
        <v>15303</v>
      </c>
      <c r="D3255" t="s">
        <v>12200</v>
      </c>
      <c r="E3255" t="s">
        <v>1483</v>
      </c>
    </row>
    <row r="3256" spans="1:5" x14ac:dyDescent="0.25">
      <c r="A3256">
        <v>67001971</v>
      </c>
      <c r="B3256">
        <v>2799</v>
      </c>
      <c r="C3256" t="s">
        <v>15304</v>
      </c>
      <c r="D3256" t="s">
        <v>12200</v>
      </c>
      <c r="E3256" t="s">
        <v>1484</v>
      </c>
    </row>
    <row r="3257" spans="1:5" x14ac:dyDescent="0.25">
      <c r="A3257">
        <v>67001973</v>
      </c>
      <c r="B3257">
        <v>2802</v>
      </c>
      <c r="C3257" t="s">
        <v>15305</v>
      </c>
      <c r="D3257" t="s">
        <v>12200</v>
      </c>
      <c r="E3257" t="s">
        <v>1485</v>
      </c>
    </row>
    <row r="3258" spans="1:5" x14ac:dyDescent="0.25">
      <c r="A3258">
        <v>67001948</v>
      </c>
      <c r="B3258">
        <v>2755</v>
      </c>
      <c r="C3258" t="s">
        <v>15306</v>
      </c>
      <c r="D3258" t="s">
        <v>12200</v>
      </c>
      <c r="E3258" t="s">
        <v>1486</v>
      </c>
    </row>
    <row r="3259" spans="1:5" x14ac:dyDescent="0.25">
      <c r="A3259">
        <v>67001963</v>
      </c>
      <c r="B3259">
        <v>2777</v>
      </c>
      <c r="C3259" t="s">
        <v>15307</v>
      </c>
      <c r="D3259" t="s">
        <v>12200</v>
      </c>
      <c r="E3259" t="s">
        <v>1333</v>
      </c>
    </row>
    <row r="3260" spans="1:5" x14ac:dyDescent="0.25">
      <c r="A3260">
        <v>67001964</v>
      </c>
      <c r="B3260">
        <v>2780</v>
      </c>
      <c r="C3260" t="s">
        <v>15308</v>
      </c>
      <c r="D3260" t="s">
        <v>12200</v>
      </c>
      <c r="E3260" t="s">
        <v>835</v>
      </c>
    </row>
    <row r="3261" spans="1:5" x14ac:dyDescent="0.25">
      <c r="A3261">
        <v>67001979</v>
      </c>
      <c r="B3261">
        <v>2815</v>
      </c>
      <c r="C3261" t="s">
        <v>15309</v>
      </c>
      <c r="D3261" t="s">
        <v>12200</v>
      </c>
      <c r="E3261" t="s">
        <v>1487</v>
      </c>
    </row>
    <row r="3262" spans="1:5" x14ac:dyDescent="0.25">
      <c r="A3262">
        <v>67001980</v>
      </c>
      <c r="B3262">
        <v>2816</v>
      </c>
      <c r="C3262" t="s">
        <v>15310</v>
      </c>
      <c r="D3262" t="s">
        <v>12200</v>
      </c>
      <c r="E3262" t="s">
        <v>1321</v>
      </c>
    </row>
    <row r="3263" spans="1:5" x14ac:dyDescent="0.25">
      <c r="A3263">
        <v>67001983</v>
      </c>
      <c r="B3263">
        <v>2824</v>
      </c>
      <c r="C3263" t="s">
        <v>15311</v>
      </c>
      <c r="D3263" t="s">
        <v>12200</v>
      </c>
      <c r="E3263" t="s">
        <v>1488</v>
      </c>
    </row>
    <row r="3264" spans="1:5" x14ac:dyDescent="0.25">
      <c r="A3264">
        <v>67001974</v>
      </c>
      <c r="B3264">
        <v>2803</v>
      </c>
      <c r="C3264" t="s">
        <v>15312</v>
      </c>
      <c r="D3264" t="s">
        <v>12200</v>
      </c>
      <c r="E3264" t="s">
        <v>1489</v>
      </c>
    </row>
    <row r="3265" spans="1:5" x14ac:dyDescent="0.25">
      <c r="A3265">
        <v>67001975</v>
      </c>
      <c r="B3265">
        <v>2806</v>
      </c>
      <c r="C3265" t="s">
        <v>15313</v>
      </c>
      <c r="D3265" t="s">
        <v>12200</v>
      </c>
      <c r="E3265" t="s">
        <v>1490</v>
      </c>
    </row>
    <row r="3266" spans="1:5" x14ac:dyDescent="0.25">
      <c r="A3266">
        <v>67001977</v>
      </c>
      <c r="B3266">
        <v>2812</v>
      </c>
      <c r="C3266" t="s">
        <v>15314</v>
      </c>
      <c r="D3266" t="s">
        <v>12200</v>
      </c>
      <c r="E3266" t="s">
        <v>1343</v>
      </c>
    </row>
    <row r="3267" spans="1:5" x14ac:dyDescent="0.25">
      <c r="A3267">
        <v>67001921</v>
      </c>
      <c r="B3267">
        <v>2720</v>
      </c>
      <c r="C3267" t="s">
        <v>15315</v>
      </c>
      <c r="D3267" t="s">
        <v>12200</v>
      </c>
      <c r="E3267" t="s">
        <v>884</v>
      </c>
    </row>
    <row r="3268" spans="1:5" x14ac:dyDescent="0.25">
      <c r="A3268">
        <v>67001922</v>
      </c>
      <c r="B3268">
        <v>2721</v>
      </c>
      <c r="C3268" t="s">
        <v>15316</v>
      </c>
      <c r="D3268" t="s">
        <v>12200</v>
      </c>
      <c r="E3268" t="s">
        <v>1477</v>
      </c>
    </row>
    <row r="3269" spans="1:5" x14ac:dyDescent="0.25">
      <c r="A3269">
        <v>67001924</v>
      </c>
      <c r="B3269">
        <v>2723</v>
      </c>
      <c r="C3269" t="s">
        <v>15317</v>
      </c>
      <c r="D3269" t="s">
        <v>12200</v>
      </c>
      <c r="E3269" t="s">
        <v>1491</v>
      </c>
    </row>
    <row r="3270" spans="1:5" x14ac:dyDescent="0.25">
      <c r="A3270">
        <v>67001914</v>
      </c>
      <c r="B3270">
        <v>2711</v>
      </c>
      <c r="C3270" t="s">
        <v>15318</v>
      </c>
      <c r="D3270" t="s">
        <v>12200</v>
      </c>
      <c r="E3270" t="s">
        <v>1492</v>
      </c>
    </row>
    <row r="3271" spans="1:5" x14ac:dyDescent="0.25">
      <c r="A3271">
        <v>67001915</v>
      </c>
      <c r="B3271">
        <v>2712</v>
      </c>
      <c r="C3271" t="s">
        <v>15319</v>
      </c>
      <c r="D3271" t="s">
        <v>12200</v>
      </c>
      <c r="E3271" t="s">
        <v>1493</v>
      </c>
    </row>
    <row r="3272" spans="1:5" x14ac:dyDescent="0.25">
      <c r="A3272">
        <v>67001917</v>
      </c>
      <c r="B3272">
        <v>2714</v>
      </c>
      <c r="C3272" t="s">
        <v>15320</v>
      </c>
      <c r="D3272" t="s">
        <v>12200</v>
      </c>
      <c r="E3272" t="s">
        <v>1494</v>
      </c>
    </row>
    <row r="3273" spans="1:5" x14ac:dyDescent="0.25">
      <c r="A3273">
        <v>67001943</v>
      </c>
      <c r="B3273">
        <v>2750</v>
      </c>
      <c r="C3273" t="s">
        <v>15321</v>
      </c>
      <c r="D3273" t="s">
        <v>12200</v>
      </c>
      <c r="E3273" t="s">
        <v>1495</v>
      </c>
    </row>
    <row r="3274" spans="1:5" x14ac:dyDescent="0.25">
      <c r="A3274">
        <v>67001944</v>
      </c>
      <c r="B3274">
        <v>2751</v>
      </c>
      <c r="C3274" t="s">
        <v>15322</v>
      </c>
      <c r="D3274" t="s">
        <v>12200</v>
      </c>
      <c r="E3274" t="s">
        <v>506</v>
      </c>
    </row>
    <row r="3275" spans="1:5" x14ac:dyDescent="0.25">
      <c r="A3275">
        <v>67001945</v>
      </c>
      <c r="B3275">
        <v>2752</v>
      </c>
      <c r="C3275" t="s">
        <v>15323</v>
      </c>
      <c r="D3275" t="s">
        <v>12200</v>
      </c>
      <c r="E3275" t="s">
        <v>506</v>
      </c>
    </row>
    <row r="3276" spans="1:5" x14ac:dyDescent="0.25">
      <c r="A3276">
        <v>67001926</v>
      </c>
      <c r="B3276">
        <v>2725</v>
      </c>
      <c r="C3276" t="s">
        <v>15324</v>
      </c>
      <c r="D3276" t="s">
        <v>12200</v>
      </c>
      <c r="E3276" t="s">
        <v>1496</v>
      </c>
    </row>
    <row r="3277" spans="1:5" x14ac:dyDescent="0.25">
      <c r="A3277">
        <v>67001936</v>
      </c>
      <c r="B3277">
        <v>2740</v>
      </c>
      <c r="C3277" t="s">
        <v>15325</v>
      </c>
      <c r="D3277" t="s">
        <v>12200</v>
      </c>
      <c r="E3277" t="s">
        <v>1497</v>
      </c>
    </row>
    <row r="3278" spans="1:5" x14ac:dyDescent="0.25">
      <c r="A3278">
        <v>67001939</v>
      </c>
      <c r="B3278">
        <v>2744</v>
      </c>
      <c r="C3278" t="s">
        <v>15326</v>
      </c>
      <c r="D3278" t="s">
        <v>12200</v>
      </c>
      <c r="E3278" t="s">
        <v>1498</v>
      </c>
    </row>
    <row r="3279" spans="1:5" x14ac:dyDescent="0.25">
      <c r="A3279">
        <v>67001859</v>
      </c>
      <c r="B3279">
        <v>2506</v>
      </c>
      <c r="C3279" t="s">
        <v>15327</v>
      </c>
      <c r="D3279" t="s">
        <v>12200</v>
      </c>
      <c r="E3279" t="s">
        <v>1499</v>
      </c>
    </row>
    <row r="3280" spans="1:5" x14ac:dyDescent="0.25">
      <c r="A3280">
        <v>67001684</v>
      </c>
      <c r="B3280">
        <v>2272</v>
      </c>
      <c r="C3280" t="s">
        <v>15328</v>
      </c>
      <c r="D3280" t="s">
        <v>12200</v>
      </c>
      <c r="E3280" t="s">
        <v>1500</v>
      </c>
    </row>
    <row r="3281" spans="1:5" x14ac:dyDescent="0.25">
      <c r="A3281">
        <v>67001697</v>
      </c>
      <c r="B3281">
        <v>2285</v>
      </c>
      <c r="C3281" t="s">
        <v>15329</v>
      </c>
      <c r="D3281" t="s">
        <v>12200</v>
      </c>
      <c r="E3281" t="s">
        <v>133</v>
      </c>
    </row>
    <row r="3282" spans="1:5" x14ac:dyDescent="0.25">
      <c r="A3282">
        <v>67001703</v>
      </c>
      <c r="B3282">
        <v>2291</v>
      </c>
      <c r="C3282" t="s">
        <v>15330</v>
      </c>
      <c r="D3282" t="s">
        <v>12200</v>
      </c>
      <c r="E3282" t="s">
        <v>1501</v>
      </c>
    </row>
    <row r="3283" spans="1:5" x14ac:dyDescent="0.25">
      <c r="A3283">
        <v>67001677</v>
      </c>
      <c r="B3283">
        <v>2263</v>
      </c>
      <c r="C3283" t="s">
        <v>15331</v>
      </c>
      <c r="D3283" t="s">
        <v>12200</v>
      </c>
      <c r="E3283" t="s">
        <v>1502</v>
      </c>
    </row>
    <row r="3284" spans="1:5" x14ac:dyDescent="0.25">
      <c r="A3284">
        <v>67001679</v>
      </c>
      <c r="B3284">
        <v>2267</v>
      </c>
      <c r="C3284" t="s">
        <v>15332</v>
      </c>
      <c r="D3284" t="s">
        <v>12200</v>
      </c>
      <c r="E3284" t="s">
        <v>1503</v>
      </c>
    </row>
    <row r="3285" spans="1:5" x14ac:dyDescent="0.25">
      <c r="A3285">
        <v>67001680</v>
      </c>
      <c r="B3285">
        <v>2268</v>
      </c>
      <c r="C3285" t="s">
        <v>15333</v>
      </c>
      <c r="D3285" t="s">
        <v>12200</v>
      </c>
      <c r="E3285" t="s">
        <v>1504</v>
      </c>
    </row>
    <row r="3286" spans="1:5" x14ac:dyDescent="0.25">
      <c r="A3286">
        <v>67001720</v>
      </c>
      <c r="B3286">
        <v>2309</v>
      </c>
      <c r="C3286" t="s">
        <v>15334</v>
      </c>
      <c r="D3286" t="s">
        <v>12200</v>
      </c>
      <c r="E3286" t="s">
        <v>1505</v>
      </c>
    </row>
    <row r="3287" spans="1:5" x14ac:dyDescent="0.25">
      <c r="A3287">
        <v>67001724</v>
      </c>
      <c r="B3287">
        <v>2313</v>
      </c>
      <c r="C3287" t="s">
        <v>15335</v>
      </c>
      <c r="D3287" t="s">
        <v>12200</v>
      </c>
      <c r="E3287" t="s">
        <v>1506</v>
      </c>
    </row>
    <row r="3288" spans="1:5" x14ac:dyDescent="0.25">
      <c r="A3288">
        <v>67001727</v>
      </c>
      <c r="B3288">
        <v>2316</v>
      </c>
      <c r="C3288" t="s">
        <v>15336</v>
      </c>
      <c r="D3288" t="s">
        <v>12200</v>
      </c>
      <c r="E3288" t="s">
        <v>1507</v>
      </c>
    </row>
    <row r="3289" spans="1:5" x14ac:dyDescent="0.25">
      <c r="A3289">
        <v>67001711</v>
      </c>
      <c r="B3289">
        <v>2299</v>
      </c>
      <c r="C3289" t="s">
        <v>15337</v>
      </c>
      <c r="D3289" t="s">
        <v>12200</v>
      </c>
      <c r="E3289" t="s">
        <v>1508</v>
      </c>
    </row>
    <row r="3290" spans="1:5" x14ac:dyDescent="0.25">
      <c r="A3290">
        <v>67001712</v>
      </c>
      <c r="B3290">
        <v>2300</v>
      </c>
      <c r="C3290" t="s">
        <v>15338</v>
      </c>
      <c r="D3290" t="s">
        <v>12200</v>
      </c>
      <c r="E3290" t="s">
        <v>1509</v>
      </c>
    </row>
    <row r="3291" spans="1:5" x14ac:dyDescent="0.25">
      <c r="A3291">
        <v>67001718</v>
      </c>
      <c r="B3291">
        <v>2307</v>
      </c>
      <c r="C3291" t="s">
        <v>15339</v>
      </c>
      <c r="D3291" t="s">
        <v>12200</v>
      </c>
      <c r="E3291" t="s">
        <v>1510</v>
      </c>
    </row>
    <row r="3292" spans="1:5" x14ac:dyDescent="0.25">
      <c r="A3292">
        <v>67001600</v>
      </c>
      <c r="B3292">
        <v>2173</v>
      </c>
      <c r="C3292" t="s">
        <v>15340</v>
      </c>
      <c r="D3292" t="s">
        <v>12200</v>
      </c>
      <c r="E3292" t="s">
        <v>1511</v>
      </c>
    </row>
    <row r="3293" spans="1:5" x14ac:dyDescent="0.25">
      <c r="A3293">
        <v>67001609</v>
      </c>
      <c r="B3293">
        <v>2185</v>
      </c>
      <c r="C3293" t="s">
        <v>15341</v>
      </c>
      <c r="D3293" t="s">
        <v>12200</v>
      </c>
      <c r="E3293" t="s">
        <v>1512</v>
      </c>
    </row>
    <row r="3294" spans="1:5" x14ac:dyDescent="0.25">
      <c r="A3294">
        <v>67001619</v>
      </c>
      <c r="B3294">
        <v>2196</v>
      </c>
      <c r="C3294" t="s">
        <v>15342</v>
      </c>
      <c r="D3294" t="s">
        <v>12200</v>
      </c>
      <c r="E3294" t="s">
        <v>1513</v>
      </c>
    </row>
    <row r="3295" spans="1:5" x14ac:dyDescent="0.25">
      <c r="A3295">
        <v>67001594</v>
      </c>
      <c r="B3295">
        <v>2166</v>
      </c>
      <c r="C3295" t="s">
        <v>15343</v>
      </c>
      <c r="D3295" t="s">
        <v>12200</v>
      </c>
      <c r="E3295" t="s">
        <v>1514</v>
      </c>
    </row>
    <row r="3296" spans="1:5" x14ac:dyDescent="0.25">
      <c r="A3296">
        <v>67001595</v>
      </c>
      <c r="B3296">
        <v>2167</v>
      </c>
      <c r="C3296" t="s">
        <v>15344</v>
      </c>
      <c r="D3296" t="s">
        <v>12200</v>
      </c>
      <c r="E3296" t="s">
        <v>1515</v>
      </c>
    </row>
    <row r="3297" spans="1:5" x14ac:dyDescent="0.25">
      <c r="A3297">
        <v>67001598</v>
      </c>
      <c r="B3297">
        <v>2171</v>
      </c>
      <c r="C3297" t="s">
        <v>15345</v>
      </c>
      <c r="D3297" t="s">
        <v>12200</v>
      </c>
      <c r="E3297" t="s">
        <v>1516</v>
      </c>
    </row>
    <row r="3298" spans="1:5" x14ac:dyDescent="0.25">
      <c r="A3298">
        <v>67001672</v>
      </c>
      <c r="B3298">
        <v>2258</v>
      </c>
      <c r="C3298" t="s">
        <v>15346</v>
      </c>
      <c r="D3298" t="s">
        <v>12200</v>
      </c>
      <c r="E3298" t="s">
        <v>1517</v>
      </c>
    </row>
    <row r="3299" spans="1:5" x14ac:dyDescent="0.25">
      <c r="A3299">
        <v>67001675</v>
      </c>
      <c r="B3299">
        <v>2261</v>
      </c>
      <c r="C3299" t="s">
        <v>15347</v>
      </c>
      <c r="D3299" t="s">
        <v>12200</v>
      </c>
      <c r="E3299" t="s">
        <v>82</v>
      </c>
    </row>
    <row r="3300" spans="1:5" x14ac:dyDescent="0.25">
      <c r="A3300">
        <v>67001676</v>
      </c>
      <c r="B3300">
        <v>2262</v>
      </c>
      <c r="C3300" t="s">
        <v>15348</v>
      </c>
      <c r="D3300" t="s">
        <v>12200</v>
      </c>
      <c r="E3300" t="s">
        <v>1518</v>
      </c>
    </row>
    <row r="3301" spans="1:5" x14ac:dyDescent="0.25">
      <c r="A3301">
        <v>67001631</v>
      </c>
      <c r="B3301">
        <v>2211</v>
      </c>
      <c r="C3301" t="s">
        <v>15349</v>
      </c>
      <c r="D3301" t="s">
        <v>12200</v>
      </c>
      <c r="E3301" t="s">
        <v>1519</v>
      </c>
    </row>
    <row r="3302" spans="1:5" x14ac:dyDescent="0.25">
      <c r="A3302">
        <v>67001633</v>
      </c>
      <c r="B3302">
        <v>2213</v>
      </c>
      <c r="C3302" t="s">
        <v>15350</v>
      </c>
      <c r="D3302" t="s">
        <v>12200</v>
      </c>
      <c r="E3302" t="s">
        <v>1520</v>
      </c>
    </row>
    <row r="3303" spans="1:5" x14ac:dyDescent="0.25">
      <c r="A3303">
        <v>67001654</v>
      </c>
      <c r="B3303">
        <v>2239</v>
      </c>
      <c r="C3303" t="s">
        <v>15351</v>
      </c>
      <c r="D3303" t="s">
        <v>12200</v>
      </c>
      <c r="E3303" t="s">
        <v>176</v>
      </c>
    </row>
    <row r="3304" spans="1:5" x14ac:dyDescent="0.25">
      <c r="A3304">
        <v>67001802</v>
      </c>
      <c r="B3304">
        <v>2412</v>
      </c>
      <c r="C3304" t="s">
        <v>15352</v>
      </c>
      <c r="D3304" t="s">
        <v>12200</v>
      </c>
      <c r="E3304" t="s">
        <v>1521</v>
      </c>
    </row>
    <row r="3305" spans="1:5" x14ac:dyDescent="0.25">
      <c r="A3305">
        <v>67001808</v>
      </c>
      <c r="B3305">
        <v>2418</v>
      </c>
      <c r="C3305" t="s">
        <v>15353</v>
      </c>
      <c r="D3305" t="s">
        <v>12200</v>
      </c>
      <c r="E3305" t="s">
        <v>523</v>
      </c>
    </row>
    <row r="3306" spans="1:5" x14ac:dyDescent="0.25">
      <c r="A3306">
        <v>67001831</v>
      </c>
      <c r="B3306">
        <v>2453</v>
      </c>
      <c r="C3306" t="s">
        <v>15354</v>
      </c>
      <c r="D3306" t="s">
        <v>12200</v>
      </c>
      <c r="E3306" t="s">
        <v>1522</v>
      </c>
    </row>
    <row r="3307" spans="1:5" x14ac:dyDescent="0.25">
      <c r="A3307">
        <v>67001787</v>
      </c>
      <c r="B3307">
        <v>2395</v>
      </c>
      <c r="C3307" t="s">
        <v>15355</v>
      </c>
      <c r="D3307" t="s">
        <v>12200</v>
      </c>
      <c r="E3307" t="s">
        <v>1523</v>
      </c>
    </row>
    <row r="3308" spans="1:5" x14ac:dyDescent="0.25">
      <c r="A3308">
        <v>67001788</v>
      </c>
      <c r="B3308">
        <v>2396</v>
      </c>
      <c r="C3308" t="s">
        <v>15356</v>
      </c>
      <c r="D3308" t="s">
        <v>12200</v>
      </c>
      <c r="E3308" t="s">
        <v>1524</v>
      </c>
    </row>
    <row r="3309" spans="1:5" x14ac:dyDescent="0.25">
      <c r="A3309">
        <v>67001797</v>
      </c>
      <c r="B3309">
        <v>2406</v>
      </c>
      <c r="C3309" t="s">
        <v>15357</v>
      </c>
      <c r="D3309" t="s">
        <v>12200</v>
      </c>
      <c r="E3309" t="s">
        <v>1525</v>
      </c>
    </row>
    <row r="3310" spans="1:5" x14ac:dyDescent="0.25">
      <c r="A3310">
        <v>67001850</v>
      </c>
      <c r="B3310">
        <v>2475</v>
      </c>
      <c r="C3310" t="s">
        <v>15358</v>
      </c>
      <c r="D3310" t="s">
        <v>12200</v>
      </c>
      <c r="E3310" t="s">
        <v>1526</v>
      </c>
    </row>
    <row r="3311" spans="1:5" x14ac:dyDescent="0.25">
      <c r="A3311">
        <v>67001857</v>
      </c>
      <c r="B3311">
        <v>2502</v>
      </c>
      <c r="C3311" t="s">
        <v>15359</v>
      </c>
      <c r="D3311" t="s">
        <v>12200</v>
      </c>
      <c r="E3311" t="s">
        <v>1290</v>
      </c>
    </row>
    <row r="3312" spans="1:5" x14ac:dyDescent="0.25">
      <c r="A3312">
        <v>67001858</v>
      </c>
      <c r="B3312">
        <v>2503</v>
      </c>
      <c r="C3312" t="s">
        <v>15360</v>
      </c>
      <c r="D3312" t="s">
        <v>12200</v>
      </c>
      <c r="E3312" t="s">
        <v>1527</v>
      </c>
    </row>
    <row r="3313" spans="1:5" x14ac:dyDescent="0.25">
      <c r="A3313">
        <v>67001834</v>
      </c>
      <c r="B3313">
        <v>2456</v>
      </c>
      <c r="C3313" t="s">
        <v>15361</v>
      </c>
      <c r="D3313" t="s">
        <v>12200</v>
      </c>
      <c r="E3313" t="s">
        <v>1528</v>
      </c>
    </row>
    <row r="3314" spans="1:5" x14ac:dyDescent="0.25">
      <c r="A3314">
        <v>67001835</v>
      </c>
      <c r="B3314">
        <v>2457</v>
      </c>
      <c r="C3314" t="s">
        <v>15362</v>
      </c>
      <c r="D3314" t="s">
        <v>12200</v>
      </c>
      <c r="E3314" t="s">
        <v>1496</v>
      </c>
    </row>
    <row r="3315" spans="1:5" x14ac:dyDescent="0.25">
      <c r="A3315">
        <v>67001836</v>
      </c>
      <c r="B3315">
        <v>2458</v>
      </c>
      <c r="C3315" t="s">
        <v>15363</v>
      </c>
      <c r="D3315" t="s">
        <v>12200</v>
      </c>
      <c r="E3315" t="s">
        <v>1496</v>
      </c>
    </row>
    <row r="3316" spans="1:5" x14ac:dyDescent="0.25">
      <c r="A3316">
        <v>67001749</v>
      </c>
      <c r="B3316">
        <v>2344</v>
      </c>
      <c r="C3316" t="s">
        <v>15364</v>
      </c>
      <c r="D3316" t="s">
        <v>12200</v>
      </c>
      <c r="E3316" t="s">
        <v>144</v>
      </c>
    </row>
    <row r="3317" spans="1:5" x14ac:dyDescent="0.25">
      <c r="A3317">
        <v>67001753</v>
      </c>
      <c r="B3317">
        <v>2349</v>
      </c>
      <c r="C3317" t="s">
        <v>15365</v>
      </c>
      <c r="D3317" t="s">
        <v>12200</v>
      </c>
      <c r="E3317" t="s">
        <v>1529</v>
      </c>
    </row>
    <row r="3318" spans="1:5" x14ac:dyDescent="0.25">
      <c r="A3318">
        <v>67001761</v>
      </c>
      <c r="B3318">
        <v>2360</v>
      </c>
      <c r="C3318" t="s">
        <v>15366</v>
      </c>
      <c r="D3318" t="s">
        <v>12200</v>
      </c>
      <c r="E3318" t="s">
        <v>1530</v>
      </c>
    </row>
    <row r="3319" spans="1:5" x14ac:dyDescent="0.25">
      <c r="A3319">
        <v>67001741</v>
      </c>
      <c r="B3319">
        <v>2334</v>
      </c>
      <c r="C3319" t="s">
        <v>15367</v>
      </c>
      <c r="D3319" t="s">
        <v>12200</v>
      </c>
      <c r="E3319" t="s">
        <v>710</v>
      </c>
    </row>
    <row r="3320" spans="1:5" x14ac:dyDescent="0.25">
      <c r="A3320">
        <v>67001743</v>
      </c>
      <c r="B3320">
        <v>2338</v>
      </c>
      <c r="C3320" t="s">
        <v>15368</v>
      </c>
      <c r="D3320" t="s">
        <v>12200</v>
      </c>
      <c r="E3320" t="s">
        <v>1531</v>
      </c>
    </row>
    <row r="3321" spans="1:5" x14ac:dyDescent="0.25">
      <c r="A3321">
        <v>67001748</v>
      </c>
      <c r="B3321">
        <v>2343</v>
      </c>
      <c r="C3321" t="s">
        <v>15369</v>
      </c>
      <c r="D3321" t="s">
        <v>12200</v>
      </c>
      <c r="E3321" t="s">
        <v>1532</v>
      </c>
    </row>
    <row r="3322" spans="1:5" x14ac:dyDescent="0.25">
      <c r="A3322">
        <v>67001779</v>
      </c>
      <c r="B3322">
        <v>2385</v>
      </c>
      <c r="C3322" t="s">
        <v>15370</v>
      </c>
      <c r="D3322" t="s">
        <v>12200</v>
      </c>
      <c r="E3322" t="s">
        <v>686</v>
      </c>
    </row>
    <row r="3323" spans="1:5" x14ac:dyDescent="0.25">
      <c r="A3323">
        <v>67001780</v>
      </c>
      <c r="B3323">
        <v>2387</v>
      </c>
      <c r="C3323" t="s">
        <v>15371</v>
      </c>
      <c r="D3323" t="s">
        <v>12200</v>
      </c>
      <c r="E3323" t="s">
        <v>548</v>
      </c>
    </row>
    <row r="3324" spans="1:5" x14ac:dyDescent="0.25">
      <c r="A3324">
        <v>67001784</v>
      </c>
      <c r="B3324">
        <v>2392</v>
      </c>
      <c r="C3324" t="s">
        <v>15372</v>
      </c>
      <c r="D3324" t="s">
        <v>12200</v>
      </c>
      <c r="E3324" t="s">
        <v>1533</v>
      </c>
    </row>
    <row r="3325" spans="1:5" x14ac:dyDescent="0.25">
      <c r="A3325">
        <v>67001762</v>
      </c>
      <c r="B3325">
        <v>2361</v>
      </c>
      <c r="C3325" t="s">
        <v>15373</v>
      </c>
      <c r="D3325" t="s">
        <v>12200</v>
      </c>
      <c r="E3325" t="s">
        <v>1428</v>
      </c>
    </row>
    <row r="3326" spans="1:5" x14ac:dyDescent="0.25">
      <c r="A3326">
        <v>67001764</v>
      </c>
      <c r="B3326">
        <v>2366</v>
      </c>
      <c r="C3326" t="s">
        <v>15374</v>
      </c>
      <c r="D3326" t="s">
        <v>12200</v>
      </c>
      <c r="E3326" t="s">
        <v>1534</v>
      </c>
    </row>
    <row r="3327" spans="1:5" x14ac:dyDescent="0.25">
      <c r="A3327">
        <v>67001770</v>
      </c>
      <c r="B3327">
        <v>2374</v>
      </c>
      <c r="C3327" t="s">
        <v>15375</v>
      </c>
      <c r="D3327" t="s">
        <v>12200</v>
      </c>
      <c r="E3327" t="s">
        <v>1535</v>
      </c>
    </row>
    <row r="3328" spans="1:5" x14ac:dyDescent="0.25">
      <c r="A3328">
        <v>67002622</v>
      </c>
      <c r="B3328">
        <v>4409</v>
      </c>
      <c r="C3328" t="s">
        <v>15376</v>
      </c>
      <c r="D3328" t="s">
        <v>12200</v>
      </c>
      <c r="E3328" t="s">
        <v>691</v>
      </c>
    </row>
    <row r="3329" spans="1:5" x14ac:dyDescent="0.25">
      <c r="A3329">
        <v>67003170</v>
      </c>
      <c r="B3329">
        <v>11344</v>
      </c>
      <c r="C3329" t="s">
        <v>10576</v>
      </c>
      <c r="D3329" t="s">
        <v>12200</v>
      </c>
      <c r="E3329" t="s">
        <v>1536</v>
      </c>
    </row>
    <row r="3330" spans="1:5" x14ac:dyDescent="0.25">
      <c r="A3330">
        <v>67003198</v>
      </c>
      <c r="B3330">
        <v>11392</v>
      </c>
      <c r="C3330" t="s">
        <v>15377</v>
      </c>
      <c r="D3330" t="s">
        <v>12200</v>
      </c>
      <c r="E3330" t="s">
        <v>1537</v>
      </c>
    </row>
    <row r="3331" spans="1:5" x14ac:dyDescent="0.25">
      <c r="A3331">
        <v>67003184</v>
      </c>
      <c r="B3331">
        <v>11372</v>
      </c>
      <c r="C3331" t="s">
        <v>15378</v>
      </c>
      <c r="D3331" t="s">
        <v>12200</v>
      </c>
      <c r="E3331" t="s">
        <v>1538</v>
      </c>
    </row>
    <row r="3332" spans="1:5" x14ac:dyDescent="0.25">
      <c r="A3332">
        <v>67003185</v>
      </c>
      <c r="B3332">
        <v>11374</v>
      </c>
      <c r="C3332" t="s">
        <v>15379</v>
      </c>
      <c r="D3332" t="s">
        <v>12200</v>
      </c>
      <c r="E3332" t="s">
        <v>595</v>
      </c>
    </row>
    <row r="3333" spans="1:5" x14ac:dyDescent="0.25">
      <c r="A3333">
        <v>67003186</v>
      </c>
      <c r="B3333">
        <v>11375</v>
      </c>
      <c r="C3333" t="s">
        <v>15380</v>
      </c>
      <c r="D3333" t="s">
        <v>12200</v>
      </c>
      <c r="E3333" t="s">
        <v>595</v>
      </c>
    </row>
    <row r="3334" spans="1:5" x14ac:dyDescent="0.25">
      <c r="A3334">
        <v>67003137</v>
      </c>
      <c r="B3334">
        <v>11289</v>
      </c>
      <c r="C3334" t="s">
        <v>15381</v>
      </c>
      <c r="D3334" t="s">
        <v>12200</v>
      </c>
      <c r="E3334" t="s">
        <v>184</v>
      </c>
    </row>
    <row r="3335" spans="1:5" x14ac:dyDescent="0.25">
      <c r="A3335">
        <v>67003293</v>
      </c>
      <c r="B3335">
        <v>11533</v>
      </c>
      <c r="C3335" t="s">
        <v>15382</v>
      </c>
      <c r="D3335" t="s">
        <v>12200</v>
      </c>
      <c r="E3335" t="s">
        <v>1539</v>
      </c>
    </row>
    <row r="3336" spans="1:5" x14ac:dyDescent="0.25">
      <c r="A3336">
        <v>67003327</v>
      </c>
      <c r="B3336">
        <v>11604</v>
      </c>
      <c r="C3336" t="s">
        <v>15383</v>
      </c>
      <c r="D3336" t="s">
        <v>12200</v>
      </c>
      <c r="E3336" t="s">
        <v>1540</v>
      </c>
    </row>
    <row r="3337" spans="1:5" x14ac:dyDescent="0.25">
      <c r="A3337">
        <v>67003309</v>
      </c>
      <c r="B3337">
        <v>11559</v>
      </c>
      <c r="C3337" t="s">
        <v>15384</v>
      </c>
      <c r="D3337" t="s">
        <v>12200</v>
      </c>
      <c r="E3337" t="s">
        <v>1541</v>
      </c>
    </row>
    <row r="3338" spans="1:5" x14ac:dyDescent="0.25">
      <c r="A3338">
        <v>67003210</v>
      </c>
      <c r="B3338">
        <v>11414</v>
      </c>
      <c r="C3338" t="s">
        <v>6456</v>
      </c>
      <c r="D3338" t="s">
        <v>12200</v>
      </c>
      <c r="E3338" t="s">
        <v>1542</v>
      </c>
    </row>
    <row r="3339" spans="1:5" x14ac:dyDescent="0.25">
      <c r="A3339">
        <v>67003214</v>
      </c>
      <c r="B3339">
        <v>11418</v>
      </c>
      <c r="C3339" t="s">
        <v>15385</v>
      </c>
      <c r="D3339" t="s">
        <v>12200</v>
      </c>
      <c r="E3339" t="s">
        <v>884</v>
      </c>
    </row>
    <row r="3340" spans="1:5" x14ac:dyDescent="0.25">
      <c r="A3340">
        <v>67003262</v>
      </c>
      <c r="B3340">
        <v>11484</v>
      </c>
      <c r="C3340" t="s">
        <v>15386</v>
      </c>
      <c r="D3340" t="s">
        <v>12200</v>
      </c>
      <c r="E3340" t="s">
        <v>1543</v>
      </c>
    </row>
    <row r="3341" spans="1:5" x14ac:dyDescent="0.25">
      <c r="A3341">
        <v>67002839</v>
      </c>
      <c r="B3341">
        <v>4915</v>
      </c>
      <c r="C3341" t="s">
        <v>15387</v>
      </c>
      <c r="D3341" t="s">
        <v>12200</v>
      </c>
      <c r="E3341" t="s">
        <v>1544</v>
      </c>
    </row>
    <row r="3342" spans="1:5" x14ac:dyDescent="0.25">
      <c r="A3342">
        <v>67002840</v>
      </c>
      <c r="B3342">
        <v>4917</v>
      </c>
      <c r="C3342" t="s">
        <v>15388</v>
      </c>
      <c r="D3342" t="s">
        <v>12200</v>
      </c>
      <c r="E3342" t="s">
        <v>1545</v>
      </c>
    </row>
    <row r="3343" spans="1:5" x14ac:dyDescent="0.25">
      <c r="A3343">
        <v>67002842</v>
      </c>
      <c r="B3343">
        <v>4919</v>
      </c>
      <c r="C3343" t="s">
        <v>15389</v>
      </c>
      <c r="D3343" t="s">
        <v>12200</v>
      </c>
      <c r="E3343" t="s">
        <v>1546</v>
      </c>
    </row>
    <row r="3344" spans="1:5" x14ac:dyDescent="0.25">
      <c r="A3344">
        <v>67002835</v>
      </c>
      <c r="B3344">
        <v>4881</v>
      </c>
      <c r="C3344" t="s">
        <v>15390</v>
      </c>
      <c r="D3344" t="s">
        <v>12200</v>
      </c>
      <c r="E3344" t="s">
        <v>249</v>
      </c>
    </row>
    <row r="3345" spans="1:5" x14ac:dyDescent="0.25">
      <c r="A3345">
        <v>67002836</v>
      </c>
      <c r="B3345">
        <v>4882</v>
      </c>
      <c r="C3345" t="s">
        <v>15391</v>
      </c>
      <c r="D3345" t="s">
        <v>12200</v>
      </c>
      <c r="E3345" t="s">
        <v>249</v>
      </c>
    </row>
    <row r="3346" spans="1:5" x14ac:dyDescent="0.25">
      <c r="A3346">
        <v>67002837</v>
      </c>
      <c r="B3346">
        <v>4908</v>
      </c>
      <c r="C3346" t="s">
        <v>15392</v>
      </c>
      <c r="D3346" t="s">
        <v>12200</v>
      </c>
      <c r="E3346" t="s">
        <v>1547</v>
      </c>
    </row>
    <row r="3347" spans="1:5" x14ac:dyDescent="0.25">
      <c r="A3347">
        <v>67002867</v>
      </c>
      <c r="B3347">
        <v>4980</v>
      </c>
      <c r="C3347" t="s">
        <v>15393</v>
      </c>
      <c r="D3347" t="s">
        <v>12200</v>
      </c>
      <c r="E3347" t="s">
        <v>1548</v>
      </c>
    </row>
    <row r="3348" spans="1:5" x14ac:dyDescent="0.25">
      <c r="A3348">
        <v>67002868</v>
      </c>
      <c r="B3348">
        <v>4985</v>
      </c>
      <c r="C3348" t="s">
        <v>15394</v>
      </c>
      <c r="D3348" t="s">
        <v>12200</v>
      </c>
      <c r="E3348" t="s">
        <v>1549</v>
      </c>
    </row>
    <row r="3349" spans="1:5" x14ac:dyDescent="0.25">
      <c r="A3349">
        <v>67002869</v>
      </c>
      <c r="B3349">
        <v>4988</v>
      </c>
      <c r="C3349" t="s">
        <v>15395</v>
      </c>
      <c r="D3349" t="s">
        <v>12200</v>
      </c>
      <c r="E3349" t="s">
        <v>529</v>
      </c>
    </row>
    <row r="3350" spans="1:5" x14ac:dyDescent="0.25">
      <c r="A3350">
        <v>67002843</v>
      </c>
      <c r="B3350">
        <v>4920</v>
      </c>
      <c r="C3350" t="s">
        <v>15396</v>
      </c>
      <c r="D3350" t="s">
        <v>12200</v>
      </c>
      <c r="E3350" t="s">
        <v>1550</v>
      </c>
    </row>
    <row r="3351" spans="1:5" x14ac:dyDescent="0.25">
      <c r="A3351">
        <v>67002846</v>
      </c>
      <c r="B3351">
        <v>4931</v>
      </c>
      <c r="C3351" t="s">
        <v>15397</v>
      </c>
      <c r="D3351" t="s">
        <v>12200</v>
      </c>
      <c r="E3351" t="s">
        <v>1551</v>
      </c>
    </row>
    <row r="3352" spans="1:5" x14ac:dyDescent="0.25">
      <c r="A3352">
        <v>67002847</v>
      </c>
      <c r="B3352">
        <v>4933</v>
      </c>
      <c r="C3352" t="s">
        <v>15398</v>
      </c>
      <c r="D3352" t="s">
        <v>12200</v>
      </c>
      <c r="E3352" t="s">
        <v>1552</v>
      </c>
    </row>
    <row r="3353" spans="1:5" x14ac:dyDescent="0.25">
      <c r="A3353">
        <v>67002819</v>
      </c>
      <c r="B3353">
        <v>4834</v>
      </c>
      <c r="C3353" t="s">
        <v>15399</v>
      </c>
      <c r="D3353" t="s">
        <v>12200</v>
      </c>
      <c r="E3353" t="s">
        <v>68</v>
      </c>
    </row>
    <row r="3354" spans="1:5" x14ac:dyDescent="0.25">
      <c r="A3354">
        <v>67002820</v>
      </c>
      <c r="B3354">
        <v>4837</v>
      </c>
      <c r="C3354" t="s">
        <v>15400</v>
      </c>
      <c r="D3354" t="s">
        <v>12200</v>
      </c>
      <c r="E3354" t="s">
        <v>1553</v>
      </c>
    </row>
    <row r="3355" spans="1:5" x14ac:dyDescent="0.25">
      <c r="A3355">
        <v>67002824</v>
      </c>
      <c r="B3355">
        <v>4846</v>
      </c>
      <c r="C3355" t="s">
        <v>15401</v>
      </c>
      <c r="D3355" t="s">
        <v>12200</v>
      </c>
      <c r="E3355" t="s">
        <v>1554</v>
      </c>
    </row>
    <row r="3356" spans="1:5" x14ac:dyDescent="0.25">
      <c r="A3356">
        <v>67002811</v>
      </c>
      <c r="B3356">
        <v>4769</v>
      </c>
      <c r="C3356" t="s">
        <v>15402</v>
      </c>
      <c r="D3356" t="s">
        <v>12200</v>
      </c>
      <c r="E3356" t="s">
        <v>1555</v>
      </c>
    </row>
    <row r="3357" spans="1:5" x14ac:dyDescent="0.25">
      <c r="A3357">
        <v>67002815</v>
      </c>
      <c r="B3357">
        <v>4777</v>
      </c>
      <c r="C3357" t="s">
        <v>15403</v>
      </c>
      <c r="D3357" t="s">
        <v>12200</v>
      </c>
      <c r="E3357" t="s">
        <v>1556</v>
      </c>
    </row>
    <row r="3358" spans="1:5" x14ac:dyDescent="0.25">
      <c r="A3358">
        <v>67002818</v>
      </c>
      <c r="B3358">
        <v>4826</v>
      </c>
      <c r="C3358" t="s">
        <v>15404</v>
      </c>
      <c r="D3358" t="s">
        <v>12200</v>
      </c>
      <c r="E3358" t="s">
        <v>1557</v>
      </c>
    </row>
    <row r="3359" spans="1:5" x14ac:dyDescent="0.25">
      <c r="A3359">
        <v>67002830</v>
      </c>
      <c r="B3359">
        <v>4856</v>
      </c>
      <c r="C3359" t="s">
        <v>15405</v>
      </c>
      <c r="D3359" t="s">
        <v>12200</v>
      </c>
      <c r="E3359" t="s">
        <v>1558</v>
      </c>
    </row>
    <row r="3360" spans="1:5" x14ac:dyDescent="0.25">
      <c r="A3360">
        <v>67002832</v>
      </c>
      <c r="B3360">
        <v>4866</v>
      </c>
      <c r="C3360" t="s">
        <v>15406</v>
      </c>
      <c r="D3360" t="s">
        <v>12200</v>
      </c>
      <c r="E3360" t="s">
        <v>108</v>
      </c>
    </row>
    <row r="3361" spans="1:5" x14ac:dyDescent="0.25">
      <c r="A3361">
        <v>67002834</v>
      </c>
      <c r="B3361">
        <v>4879</v>
      </c>
      <c r="C3361" t="s">
        <v>15407</v>
      </c>
      <c r="D3361" t="s">
        <v>12200</v>
      </c>
      <c r="E3361" t="s">
        <v>1559</v>
      </c>
    </row>
    <row r="3362" spans="1:5" x14ac:dyDescent="0.25">
      <c r="A3362">
        <v>67002827</v>
      </c>
      <c r="B3362">
        <v>4851</v>
      </c>
      <c r="C3362" t="s">
        <v>15408</v>
      </c>
      <c r="D3362" t="s">
        <v>12200</v>
      </c>
      <c r="E3362" t="s">
        <v>539</v>
      </c>
    </row>
    <row r="3363" spans="1:5" x14ac:dyDescent="0.25">
      <c r="A3363">
        <v>67002828</v>
      </c>
      <c r="B3363">
        <v>4852</v>
      </c>
      <c r="C3363" t="s">
        <v>15409</v>
      </c>
      <c r="D3363" t="s">
        <v>12200</v>
      </c>
      <c r="E3363" t="s">
        <v>539</v>
      </c>
    </row>
    <row r="3364" spans="1:5" x14ac:dyDescent="0.25">
      <c r="A3364">
        <v>67002829</v>
      </c>
      <c r="B3364">
        <v>4854</v>
      </c>
      <c r="C3364" t="s">
        <v>15410</v>
      </c>
      <c r="D3364" t="s">
        <v>12200</v>
      </c>
      <c r="E3364" t="s">
        <v>1560</v>
      </c>
    </row>
    <row r="3365" spans="1:5" x14ac:dyDescent="0.25">
      <c r="A3365">
        <v>67002950</v>
      </c>
      <c r="B3365">
        <v>5158</v>
      </c>
      <c r="C3365" t="s">
        <v>15411</v>
      </c>
      <c r="D3365" t="s">
        <v>12200</v>
      </c>
      <c r="E3365" t="s">
        <v>487</v>
      </c>
    </row>
    <row r="3366" spans="1:5" x14ac:dyDescent="0.25">
      <c r="A3366">
        <v>67002954</v>
      </c>
      <c r="B3366">
        <v>5162</v>
      </c>
      <c r="C3366" t="s">
        <v>15412</v>
      </c>
      <c r="D3366" t="s">
        <v>12200</v>
      </c>
      <c r="E3366" t="s">
        <v>487</v>
      </c>
    </row>
    <row r="3367" spans="1:5" x14ac:dyDescent="0.25">
      <c r="A3367">
        <v>67002960</v>
      </c>
      <c r="B3367">
        <v>5170</v>
      </c>
      <c r="C3367" t="s">
        <v>15413</v>
      </c>
      <c r="D3367" t="s">
        <v>12200</v>
      </c>
      <c r="E3367" t="s">
        <v>1561</v>
      </c>
    </row>
    <row r="3368" spans="1:5" x14ac:dyDescent="0.25">
      <c r="A3368">
        <v>67002932</v>
      </c>
      <c r="B3368">
        <v>5124</v>
      </c>
      <c r="C3368" t="s">
        <v>15414</v>
      </c>
      <c r="D3368" t="s">
        <v>12200</v>
      </c>
      <c r="E3368" t="s">
        <v>1562</v>
      </c>
    </row>
    <row r="3369" spans="1:5" x14ac:dyDescent="0.25">
      <c r="A3369">
        <v>67002933</v>
      </c>
      <c r="B3369">
        <v>5126</v>
      </c>
      <c r="C3369" t="s">
        <v>15415</v>
      </c>
      <c r="D3369" t="s">
        <v>12200</v>
      </c>
      <c r="E3369" t="s">
        <v>1563</v>
      </c>
    </row>
    <row r="3370" spans="1:5" x14ac:dyDescent="0.25">
      <c r="A3370">
        <v>67002938</v>
      </c>
      <c r="B3370">
        <v>5136</v>
      </c>
      <c r="C3370" t="s">
        <v>15416</v>
      </c>
      <c r="D3370" t="s">
        <v>12200</v>
      </c>
      <c r="E3370" t="s">
        <v>1472</v>
      </c>
    </row>
    <row r="3371" spans="1:5" x14ac:dyDescent="0.25">
      <c r="A3371">
        <v>67002982</v>
      </c>
      <c r="B3371">
        <v>5220</v>
      </c>
      <c r="C3371" t="s">
        <v>15417</v>
      </c>
      <c r="D3371" t="s">
        <v>12200</v>
      </c>
      <c r="E3371" t="s">
        <v>1564</v>
      </c>
    </row>
    <row r="3372" spans="1:5" x14ac:dyDescent="0.25">
      <c r="A3372">
        <v>67002967</v>
      </c>
      <c r="B3372">
        <v>5191</v>
      </c>
      <c r="C3372" t="s">
        <v>15418</v>
      </c>
      <c r="D3372" t="s">
        <v>12200</v>
      </c>
      <c r="E3372" t="s">
        <v>1565</v>
      </c>
    </row>
    <row r="3373" spans="1:5" x14ac:dyDescent="0.25">
      <c r="A3373">
        <v>67002976</v>
      </c>
      <c r="B3373">
        <v>5208</v>
      </c>
      <c r="C3373" t="s">
        <v>15419</v>
      </c>
      <c r="D3373" t="s">
        <v>12200</v>
      </c>
      <c r="E3373" t="s">
        <v>33</v>
      </c>
    </row>
    <row r="3374" spans="1:5" x14ac:dyDescent="0.25">
      <c r="A3374">
        <v>67002980</v>
      </c>
      <c r="B3374">
        <v>5217</v>
      </c>
      <c r="C3374" t="s">
        <v>15420</v>
      </c>
      <c r="D3374" t="s">
        <v>12200</v>
      </c>
      <c r="E3374" t="s">
        <v>1566</v>
      </c>
    </row>
    <row r="3375" spans="1:5" x14ac:dyDescent="0.25">
      <c r="A3375">
        <v>67002894</v>
      </c>
      <c r="B3375">
        <v>5034</v>
      </c>
      <c r="C3375" t="s">
        <v>15421</v>
      </c>
      <c r="D3375" t="s">
        <v>12200</v>
      </c>
      <c r="E3375" t="s">
        <v>1395</v>
      </c>
    </row>
    <row r="3376" spans="1:5" x14ac:dyDescent="0.25">
      <c r="A3376">
        <v>67002897</v>
      </c>
      <c r="B3376">
        <v>5037</v>
      </c>
      <c r="C3376" t="s">
        <v>15422</v>
      </c>
      <c r="D3376" t="s">
        <v>12200</v>
      </c>
      <c r="E3376" t="s">
        <v>1567</v>
      </c>
    </row>
    <row r="3377" spans="1:5" x14ac:dyDescent="0.25">
      <c r="A3377">
        <v>67002899</v>
      </c>
      <c r="B3377">
        <v>5039</v>
      </c>
      <c r="C3377" t="s">
        <v>15423</v>
      </c>
      <c r="D3377" t="s">
        <v>12200</v>
      </c>
      <c r="E3377" t="s">
        <v>113</v>
      </c>
    </row>
    <row r="3378" spans="1:5" x14ac:dyDescent="0.25">
      <c r="A3378">
        <v>67002870</v>
      </c>
      <c r="B3378">
        <v>4989</v>
      </c>
      <c r="C3378" t="s">
        <v>15424</v>
      </c>
      <c r="D3378" t="s">
        <v>12200</v>
      </c>
      <c r="E3378" t="s">
        <v>1568</v>
      </c>
    </row>
    <row r="3379" spans="1:5" x14ac:dyDescent="0.25">
      <c r="A3379">
        <v>67002873</v>
      </c>
      <c r="B3379">
        <v>5002</v>
      </c>
      <c r="C3379" t="s">
        <v>15425</v>
      </c>
      <c r="D3379" t="s">
        <v>12200</v>
      </c>
      <c r="E3379" t="s">
        <v>1569</v>
      </c>
    </row>
    <row r="3380" spans="1:5" x14ac:dyDescent="0.25">
      <c r="A3380">
        <v>67002893</v>
      </c>
      <c r="B3380">
        <v>5031</v>
      </c>
      <c r="C3380" t="s">
        <v>15426</v>
      </c>
      <c r="D3380" t="s">
        <v>12200</v>
      </c>
      <c r="E3380" t="s">
        <v>1570</v>
      </c>
    </row>
    <row r="3381" spans="1:5" x14ac:dyDescent="0.25">
      <c r="A3381">
        <v>67002914</v>
      </c>
      <c r="B3381">
        <v>5075</v>
      </c>
      <c r="C3381" t="s">
        <v>15427</v>
      </c>
      <c r="D3381" t="s">
        <v>12200</v>
      </c>
      <c r="E3381" t="s">
        <v>1571</v>
      </c>
    </row>
    <row r="3382" spans="1:5" x14ac:dyDescent="0.25">
      <c r="A3382">
        <v>67002917</v>
      </c>
      <c r="B3382">
        <v>5082</v>
      </c>
      <c r="C3382" t="s">
        <v>15428</v>
      </c>
      <c r="D3382" t="s">
        <v>12200</v>
      </c>
      <c r="E3382" t="s">
        <v>1572</v>
      </c>
    </row>
    <row r="3383" spans="1:5" x14ac:dyDescent="0.25">
      <c r="A3383">
        <v>67002925</v>
      </c>
      <c r="B3383">
        <v>5105</v>
      </c>
      <c r="C3383" t="s">
        <v>15429</v>
      </c>
      <c r="D3383" t="s">
        <v>12200</v>
      </c>
      <c r="E3383" t="s">
        <v>1573</v>
      </c>
    </row>
    <row r="3384" spans="1:5" x14ac:dyDescent="0.25">
      <c r="A3384">
        <v>67002904</v>
      </c>
      <c r="B3384">
        <v>5050</v>
      </c>
      <c r="C3384" t="s">
        <v>15430</v>
      </c>
      <c r="D3384" t="s">
        <v>12200</v>
      </c>
      <c r="E3384" t="s">
        <v>429</v>
      </c>
    </row>
    <row r="3385" spans="1:5" x14ac:dyDescent="0.25">
      <c r="A3385">
        <v>67002909</v>
      </c>
      <c r="B3385">
        <v>5057</v>
      </c>
      <c r="C3385" t="s">
        <v>15431</v>
      </c>
      <c r="D3385" t="s">
        <v>12200</v>
      </c>
      <c r="E3385" t="s">
        <v>1574</v>
      </c>
    </row>
    <row r="3386" spans="1:5" x14ac:dyDescent="0.25">
      <c r="A3386">
        <v>67002913</v>
      </c>
      <c r="B3386">
        <v>5065</v>
      </c>
      <c r="C3386" t="s">
        <v>15432</v>
      </c>
      <c r="D3386" t="s">
        <v>12200</v>
      </c>
      <c r="E3386" t="s">
        <v>1575</v>
      </c>
    </row>
    <row r="3387" spans="1:5" x14ac:dyDescent="0.25">
      <c r="A3387">
        <v>67002803</v>
      </c>
      <c r="B3387">
        <v>4751</v>
      </c>
      <c r="C3387" t="s">
        <v>15433</v>
      </c>
      <c r="D3387" t="s">
        <v>12200</v>
      </c>
      <c r="E3387" t="s">
        <v>1576</v>
      </c>
    </row>
    <row r="3388" spans="1:5" x14ac:dyDescent="0.25">
      <c r="A3388">
        <v>67002660</v>
      </c>
      <c r="B3388">
        <v>4480</v>
      </c>
      <c r="C3388" t="s">
        <v>15434</v>
      </c>
      <c r="D3388" t="s">
        <v>12200</v>
      </c>
      <c r="E3388" t="s">
        <v>1577</v>
      </c>
    </row>
    <row r="3389" spans="1:5" x14ac:dyDescent="0.25">
      <c r="A3389">
        <v>67002662</v>
      </c>
      <c r="B3389">
        <v>4484</v>
      </c>
      <c r="C3389" t="s">
        <v>15435</v>
      </c>
      <c r="D3389" t="s">
        <v>12200</v>
      </c>
      <c r="E3389" t="s">
        <v>1578</v>
      </c>
    </row>
    <row r="3390" spans="1:5" x14ac:dyDescent="0.25">
      <c r="A3390">
        <v>67002666</v>
      </c>
      <c r="B3390">
        <v>4493</v>
      </c>
      <c r="C3390" t="s">
        <v>15436</v>
      </c>
      <c r="D3390" t="s">
        <v>12200</v>
      </c>
      <c r="E3390" t="s">
        <v>529</v>
      </c>
    </row>
    <row r="3391" spans="1:5" x14ac:dyDescent="0.25">
      <c r="A3391">
        <v>67002651</v>
      </c>
      <c r="B3391">
        <v>4464</v>
      </c>
      <c r="C3391" t="s">
        <v>15437</v>
      </c>
      <c r="D3391" t="s">
        <v>12200</v>
      </c>
      <c r="E3391" t="s">
        <v>1059</v>
      </c>
    </row>
    <row r="3392" spans="1:5" x14ac:dyDescent="0.25">
      <c r="A3392">
        <v>67002652</v>
      </c>
      <c r="B3392">
        <v>4465</v>
      </c>
      <c r="C3392" t="s">
        <v>15438</v>
      </c>
      <c r="D3392" t="s">
        <v>12200</v>
      </c>
      <c r="E3392" t="s">
        <v>1579</v>
      </c>
    </row>
    <row r="3393" spans="1:5" x14ac:dyDescent="0.25">
      <c r="A3393">
        <v>67002659</v>
      </c>
      <c r="B3393">
        <v>4479</v>
      </c>
      <c r="C3393" t="s">
        <v>15439</v>
      </c>
      <c r="D3393" t="s">
        <v>12200</v>
      </c>
      <c r="E3393" t="s">
        <v>1580</v>
      </c>
    </row>
    <row r="3394" spans="1:5" x14ac:dyDescent="0.25">
      <c r="A3394">
        <v>67002680</v>
      </c>
      <c r="B3394">
        <v>4512</v>
      </c>
      <c r="C3394" t="s">
        <v>15440</v>
      </c>
      <c r="D3394" t="s">
        <v>12200</v>
      </c>
      <c r="E3394" t="s">
        <v>1581</v>
      </c>
    </row>
    <row r="3395" spans="1:5" x14ac:dyDescent="0.25">
      <c r="A3395">
        <v>67002681</v>
      </c>
      <c r="B3395">
        <v>4513</v>
      </c>
      <c r="C3395" t="s">
        <v>4700</v>
      </c>
      <c r="D3395" t="s">
        <v>12200</v>
      </c>
      <c r="E3395" t="s">
        <v>1581</v>
      </c>
    </row>
    <row r="3396" spans="1:5" x14ac:dyDescent="0.25">
      <c r="A3396">
        <v>67002683</v>
      </c>
      <c r="B3396">
        <v>4529</v>
      </c>
      <c r="C3396" t="s">
        <v>15441</v>
      </c>
      <c r="D3396" t="s">
        <v>12200</v>
      </c>
      <c r="E3396" t="s">
        <v>27</v>
      </c>
    </row>
    <row r="3397" spans="1:5" x14ac:dyDescent="0.25">
      <c r="A3397">
        <v>67002670</v>
      </c>
      <c r="B3397">
        <v>4497</v>
      </c>
      <c r="C3397" t="s">
        <v>15442</v>
      </c>
      <c r="D3397" t="s">
        <v>12200</v>
      </c>
      <c r="E3397" t="s">
        <v>1466</v>
      </c>
    </row>
    <row r="3398" spans="1:5" x14ac:dyDescent="0.25">
      <c r="A3398">
        <v>67002671</v>
      </c>
      <c r="B3398">
        <v>4498</v>
      </c>
      <c r="C3398" t="s">
        <v>15443</v>
      </c>
      <c r="D3398" t="s">
        <v>12200</v>
      </c>
      <c r="E3398" t="s">
        <v>1582</v>
      </c>
    </row>
    <row r="3399" spans="1:5" x14ac:dyDescent="0.25">
      <c r="A3399">
        <v>67002674</v>
      </c>
      <c r="B3399">
        <v>4504</v>
      </c>
      <c r="C3399" t="s">
        <v>15444</v>
      </c>
      <c r="D3399" t="s">
        <v>12200</v>
      </c>
      <c r="E3399" t="s">
        <v>648</v>
      </c>
    </row>
    <row r="3400" spans="1:5" x14ac:dyDescent="0.25">
      <c r="A3400">
        <v>67002633</v>
      </c>
      <c r="B3400">
        <v>4438</v>
      </c>
      <c r="C3400" t="s">
        <v>15445</v>
      </c>
      <c r="D3400" t="s">
        <v>12200</v>
      </c>
      <c r="E3400" t="s">
        <v>1583</v>
      </c>
    </row>
    <row r="3401" spans="1:5" x14ac:dyDescent="0.25">
      <c r="A3401">
        <v>67002634</v>
      </c>
      <c r="B3401">
        <v>4439</v>
      </c>
      <c r="C3401" t="s">
        <v>15446</v>
      </c>
      <c r="D3401" t="s">
        <v>12200</v>
      </c>
      <c r="E3401" t="s">
        <v>1584</v>
      </c>
    </row>
    <row r="3402" spans="1:5" x14ac:dyDescent="0.25">
      <c r="A3402">
        <v>67002636</v>
      </c>
      <c r="B3402">
        <v>4442</v>
      </c>
      <c r="C3402" t="s">
        <v>15447</v>
      </c>
      <c r="D3402" t="s">
        <v>12200</v>
      </c>
      <c r="E3402" t="s">
        <v>1585</v>
      </c>
    </row>
    <row r="3403" spans="1:5" x14ac:dyDescent="0.25">
      <c r="A3403">
        <v>67002623</v>
      </c>
      <c r="B3403">
        <v>4411</v>
      </c>
      <c r="C3403" t="s">
        <v>15448</v>
      </c>
      <c r="D3403" t="s">
        <v>12200</v>
      </c>
      <c r="E3403" t="s">
        <v>415</v>
      </c>
    </row>
    <row r="3404" spans="1:5" x14ac:dyDescent="0.25">
      <c r="A3404">
        <v>67002624</v>
      </c>
      <c r="B3404">
        <v>4412</v>
      </c>
      <c r="C3404" t="s">
        <v>15449</v>
      </c>
      <c r="D3404" t="s">
        <v>12200</v>
      </c>
      <c r="E3404" t="s">
        <v>1586</v>
      </c>
    </row>
    <row r="3405" spans="1:5" x14ac:dyDescent="0.25">
      <c r="A3405">
        <v>67002630</v>
      </c>
      <c r="B3405">
        <v>4429</v>
      </c>
      <c r="C3405" t="s">
        <v>15450</v>
      </c>
      <c r="D3405" t="s">
        <v>12200</v>
      </c>
      <c r="E3405" t="s">
        <v>1587</v>
      </c>
    </row>
    <row r="3406" spans="1:5" x14ac:dyDescent="0.25">
      <c r="A3406">
        <v>67002643</v>
      </c>
      <c r="B3406">
        <v>4449</v>
      </c>
      <c r="C3406" t="s">
        <v>15451</v>
      </c>
      <c r="D3406" t="s">
        <v>12200</v>
      </c>
      <c r="E3406" t="s">
        <v>1588</v>
      </c>
    </row>
    <row r="3407" spans="1:5" x14ac:dyDescent="0.25">
      <c r="A3407">
        <v>67002647</v>
      </c>
      <c r="B3407">
        <v>4459</v>
      </c>
      <c r="C3407" t="s">
        <v>15452</v>
      </c>
      <c r="D3407" t="s">
        <v>12200</v>
      </c>
      <c r="E3407" t="s">
        <v>1589</v>
      </c>
    </row>
    <row r="3408" spans="1:5" x14ac:dyDescent="0.25">
      <c r="A3408">
        <v>67002648</v>
      </c>
      <c r="B3408">
        <v>4460</v>
      </c>
      <c r="C3408" t="s">
        <v>15453</v>
      </c>
      <c r="D3408" t="s">
        <v>12200</v>
      </c>
      <c r="E3408" t="s">
        <v>1590</v>
      </c>
    </row>
    <row r="3409" spans="1:5" x14ac:dyDescent="0.25">
      <c r="A3409">
        <v>67002637</v>
      </c>
      <c r="B3409">
        <v>4443</v>
      </c>
      <c r="C3409" t="s">
        <v>15454</v>
      </c>
      <c r="D3409" t="s">
        <v>12200</v>
      </c>
      <c r="E3409" t="s">
        <v>1585</v>
      </c>
    </row>
    <row r="3410" spans="1:5" x14ac:dyDescent="0.25">
      <c r="A3410">
        <v>67002638</v>
      </c>
      <c r="B3410">
        <v>4444</v>
      </c>
      <c r="C3410" t="s">
        <v>15455</v>
      </c>
      <c r="D3410" t="s">
        <v>12200</v>
      </c>
      <c r="E3410" t="s">
        <v>1591</v>
      </c>
    </row>
    <row r="3411" spans="1:5" x14ac:dyDescent="0.25">
      <c r="A3411">
        <v>67002640</v>
      </c>
      <c r="B3411">
        <v>4446</v>
      </c>
      <c r="C3411" t="s">
        <v>15456</v>
      </c>
      <c r="D3411" t="s">
        <v>12200</v>
      </c>
      <c r="E3411" t="s">
        <v>1592</v>
      </c>
    </row>
    <row r="3412" spans="1:5" x14ac:dyDescent="0.25">
      <c r="A3412">
        <v>67002768</v>
      </c>
      <c r="B3412">
        <v>4665</v>
      </c>
      <c r="C3412" t="s">
        <v>15457</v>
      </c>
      <c r="D3412" t="s">
        <v>12200</v>
      </c>
      <c r="E3412" t="s">
        <v>1551</v>
      </c>
    </row>
    <row r="3413" spans="1:5" x14ac:dyDescent="0.25">
      <c r="A3413">
        <v>67002774</v>
      </c>
      <c r="B3413">
        <v>4673</v>
      </c>
      <c r="C3413" t="s">
        <v>15458</v>
      </c>
      <c r="D3413" t="s">
        <v>12200</v>
      </c>
      <c r="E3413" t="s">
        <v>1593</v>
      </c>
    </row>
    <row r="3414" spans="1:5" x14ac:dyDescent="0.25">
      <c r="A3414">
        <v>67002780</v>
      </c>
      <c r="B3414">
        <v>4690</v>
      </c>
      <c r="C3414" t="s">
        <v>15459</v>
      </c>
      <c r="D3414" t="s">
        <v>12200</v>
      </c>
      <c r="E3414" t="s">
        <v>493</v>
      </c>
    </row>
    <row r="3415" spans="1:5" x14ac:dyDescent="0.25">
      <c r="A3415">
        <v>67002744</v>
      </c>
      <c r="B3415">
        <v>4629</v>
      </c>
      <c r="C3415" t="s">
        <v>15460</v>
      </c>
      <c r="D3415" t="s">
        <v>12200</v>
      </c>
      <c r="E3415" t="s">
        <v>1003</v>
      </c>
    </row>
    <row r="3416" spans="1:5" x14ac:dyDescent="0.25">
      <c r="A3416">
        <v>67002747</v>
      </c>
      <c r="B3416">
        <v>4634</v>
      </c>
      <c r="C3416" t="s">
        <v>15461</v>
      </c>
      <c r="D3416" t="s">
        <v>12200</v>
      </c>
      <c r="E3416" t="s">
        <v>1594</v>
      </c>
    </row>
    <row r="3417" spans="1:5" x14ac:dyDescent="0.25">
      <c r="A3417">
        <v>67002765</v>
      </c>
      <c r="B3417">
        <v>4661</v>
      </c>
      <c r="C3417" t="s">
        <v>15462</v>
      </c>
      <c r="D3417" t="s">
        <v>12200</v>
      </c>
      <c r="E3417" t="s">
        <v>1595</v>
      </c>
    </row>
    <row r="3418" spans="1:5" x14ac:dyDescent="0.25">
      <c r="A3418">
        <v>67002789</v>
      </c>
      <c r="B3418">
        <v>4705</v>
      </c>
      <c r="C3418" t="s">
        <v>15463</v>
      </c>
      <c r="D3418" t="s">
        <v>12200</v>
      </c>
      <c r="E3418" t="s">
        <v>1596</v>
      </c>
    </row>
    <row r="3419" spans="1:5" x14ac:dyDescent="0.25">
      <c r="A3419">
        <v>67002793</v>
      </c>
      <c r="B3419">
        <v>4717</v>
      </c>
      <c r="C3419" t="s">
        <v>15464</v>
      </c>
      <c r="D3419" t="s">
        <v>12200</v>
      </c>
      <c r="E3419" t="s">
        <v>973</v>
      </c>
    </row>
    <row r="3420" spans="1:5" x14ac:dyDescent="0.25">
      <c r="A3420">
        <v>67002796</v>
      </c>
      <c r="B3420">
        <v>4729</v>
      </c>
      <c r="C3420" t="s">
        <v>15465</v>
      </c>
      <c r="D3420" t="s">
        <v>12200</v>
      </c>
      <c r="E3420" t="s">
        <v>1597</v>
      </c>
    </row>
    <row r="3421" spans="1:5" x14ac:dyDescent="0.25">
      <c r="A3421">
        <v>67002781</v>
      </c>
      <c r="B3421">
        <v>4693</v>
      </c>
      <c r="C3421" t="s">
        <v>15466</v>
      </c>
      <c r="D3421" t="s">
        <v>12200</v>
      </c>
      <c r="E3421" t="s">
        <v>493</v>
      </c>
    </row>
    <row r="3422" spans="1:5" x14ac:dyDescent="0.25">
      <c r="A3422">
        <v>67002782</v>
      </c>
      <c r="B3422">
        <v>4694</v>
      </c>
      <c r="C3422" t="s">
        <v>15467</v>
      </c>
      <c r="D3422" t="s">
        <v>12200</v>
      </c>
      <c r="E3422" t="s">
        <v>493</v>
      </c>
    </row>
    <row r="3423" spans="1:5" x14ac:dyDescent="0.25">
      <c r="A3423">
        <v>67002788</v>
      </c>
      <c r="B3423">
        <v>4700</v>
      </c>
      <c r="C3423" t="s">
        <v>15468</v>
      </c>
      <c r="D3423" t="s">
        <v>12200</v>
      </c>
      <c r="E3423" t="s">
        <v>1598</v>
      </c>
    </row>
    <row r="3424" spans="1:5" x14ac:dyDescent="0.25">
      <c r="A3424">
        <v>67002702</v>
      </c>
      <c r="B3424">
        <v>4556</v>
      </c>
      <c r="C3424" t="s">
        <v>15469</v>
      </c>
      <c r="D3424" t="s">
        <v>12200</v>
      </c>
      <c r="E3424" t="s">
        <v>1599</v>
      </c>
    </row>
    <row r="3425" spans="1:5" x14ac:dyDescent="0.25">
      <c r="A3425">
        <v>67002709</v>
      </c>
      <c r="B3425">
        <v>4577</v>
      </c>
      <c r="C3425" t="s">
        <v>15470</v>
      </c>
      <c r="D3425" t="s">
        <v>12200</v>
      </c>
      <c r="E3425" t="s">
        <v>1600</v>
      </c>
    </row>
    <row r="3426" spans="1:5" x14ac:dyDescent="0.25">
      <c r="A3426">
        <v>67002711</v>
      </c>
      <c r="B3426">
        <v>4580</v>
      </c>
      <c r="C3426" t="s">
        <v>15471</v>
      </c>
      <c r="D3426" t="s">
        <v>12200</v>
      </c>
      <c r="E3426" t="s">
        <v>1601</v>
      </c>
    </row>
    <row r="3427" spans="1:5" x14ac:dyDescent="0.25">
      <c r="A3427">
        <v>67002684</v>
      </c>
      <c r="B3427">
        <v>4530</v>
      </c>
      <c r="C3427" t="s">
        <v>15472</v>
      </c>
      <c r="D3427" t="s">
        <v>12200</v>
      </c>
      <c r="E3427" t="s">
        <v>1602</v>
      </c>
    </row>
    <row r="3428" spans="1:5" x14ac:dyDescent="0.25">
      <c r="A3428">
        <v>67002688</v>
      </c>
      <c r="B3428">
        <v>4536</v>
      </c>
      <c r="C3428" t="s">
        <v>1603</v>
      </c>
      <c r="D3428" t="s">
        <v>12200</v>
      </c>
      <c r="E3428" t="s">
        <v>1603</v>
      </c>
    </row>
    <row r="3429" spans="1:5" x14ac:dyDescent="0.25">
      <c r="A3429">
        <v>67002691</v>
      </c>
      <c r="B3429">
        <v>4543</v>
      </c>
      <c r="C3429" t="s">
        <v>15473</v>
      </c>
      <c r="D3429" t="s">
        <v>12200</v>
      </c>
      <c r="E3429" t="s">
        <v>539</v>
      </c>
    </row>
    <row r="3430" spans="1:5" x14ac:dyDescent="0.25">
      <c r="A3430">
        <v>67002739</v>
      </c>
      <c r="B3430">
        <v>4622</v>
      </c>
      <c r="C3430" t="s">
        <v>15474</v>
      </c>
      <c r="D3430" t="s">
        <v>12200</v>
      </c>
      <c r="E3430" t="s">
        <v>1604</v>
      </c>
    </row>
    <row r="3431" spans="1:5" x14ac:dyDescent="0.25">
      <c r="A3431">
        <v>67002740</v>
      </c>
      <c r="B3431">
        <v>4623</v>
      </c>
      <c r="C3431" t="s">
        <v>15475</v>
      </c>
      <c r="D3431" t="s">
        <v>12200</v>
      </c>
      <c r="E3431" t="s">
        <v>1604</v>
      </c>
    </row>
    <row r="3432" spans="1:5" x14ac:dyDescent="0.25">
      <c r="A3432">
        <v>67002742</v>
      </c>
      <c r="B3432">
        <v>4625</v>
      </c>
      <c r="C3432" t="s">
        <v>15476</v>
      </c>
      <c r="D3432" t="s">
        <v>12200</v>
      </c>
      <c r="E3432" t="s">
        <v>1604</v>
      </c>
    </row>
    <row r="3433" spans="1:5" x14ac:dyDescent="0.25">
      <c r="A3433">
        <v>67002716</v>
      </c>
      <c r="B3433">
        <v>4585</v>
      </c>
      <c r="C3433" t="s">
        <v>15477</v>
      </c>
      <c r="D3433" t="s">
        <v>12200</v>
      </c>
      <c r="E3433" t="s">
        <v>1551</v>
      </c>
    </row>
    <row r="3434" spans="1:5" x14ac:dyDescent="0.25">
      <c r="A3434">
        <v>67002719</v>
      </c>
      <c r="B3434">
        <v>4589</v>
      </c>
      <c r="C3434" t="s">
        <v>15478</v>
      </c>
      <c r="D3434" t="s">
        <v>12200</v>
      </c>
      <c r="E3434" t="s">
        <v>835</v>
      </c>
    </row>
    <row r="3435" spans="1:5" x14ac:dyDescent="0.25">
      <c r="A3435">
        <v>67002730</v>
      </c>
      <c r="B3435">
        <v>4606</v>
      </c>
      <c r="C3435" t="s">
        <v>15479</v>
      </c>
      <c r="D3435" t="s">
        <v>12200</v>
      </c>
      <c r="E3435" t="s">
        <v>1605</v>
      </c>
    </row>
    <row r="3436" spans="1:5" x14ac:dyDescent="0.25">
      <c r="A3436">
        <v>67003064</v>
      </c>
      <c r="B3436">
        <v>11138</v>
      </c>
      <c r="C3436" t="s">
        <v>15480</v>
      </c>
      <c r="D3436" t="s">
        <v>12200</v>
      </c>
      <c r="E3436" t="s">
        <v>1606</v>
      </c>
    </row>
    <row r="3437" spans="1:5" x14ac:dyDescent="0.25">
      <c r="A3437">
        <v>67003073</v>
      </c>
      <c r="B3437">
        <v>11160</v>
      </c>
      <c r="C3437" t="s">
        <v>5857</v>
      </c>
      <c r="D3437" t="s">
        <v>12200</v>
      </c>
      <c r="E3437" t="s">
        <v>1607</v>
      </c>
    </row>
    <row r="3438" spans="1:5" x14ac:dyDescent="0.25">
      <c r="A3438">
        <v>67003057</v>
      </c>
      <c r="B3438">
        <v>11128</v>
      </c>
      <c r="C3438" t="s">
        <v>15481</v>
      </c>
      <c r="D3438" t="s">
        <v>12200</v>
      </c>
      <c r="E3438" t="s">
        <v>206</v>
      </c>
    </row>
    <row r="3439" spans="1:5" x14ac:dyDescent="0.25">
      <c r="A3439">
        <v>67003097</v>
      </c>
      <c r="B3439">
        <v>11222</v>
      </c>
      <c r="C3439" t="s">
        <v>15482</v>
      </c>
      <c r="D3439" t="s">
        <v>12200</v>
      </c>
      <c r="E3439" t="s">
        <v>1608</v>
      </c>
    </row>
    <row r="3440" spans="1:5" x14ac:dyDescent="0.25">
      <c r="A3440">
        <v>67003077</v>
      </c>
      <c r="B3440">
        <v>11166</v>
      </c>
      <c r="C3440" t="s">
        <v>15483</v>
      </c>
      <c r="D3440" t="s">
        <v>12200</v>
      </c>
      <c r="E3440" t="s">
        <v>223</v>
      </c>
    </row>
    <row r="3441" spans="1:5" x14ac:dyDescent="0.25">
      <c r="A3441">
        <v>67003044</v>
      </c>
      <c r="B3441">
        <v>11107</v>
      </c>
      <c r="C3441" t="s">
        <v>15484</v>
      </c>
      <c r="D3441" t="s">
        <v>12200</v>
      </c>
      <c r="E3441" t="s">
        <v>1541</v>
      </c>
    </row>
    <row r="3442" spans="1:5" x14ac:dyDescent="0.25">
      <c r="A3442">
        <v>67003038</v>
      </c>
      <c r="B3442">
        <v>11097</v>
      </c>
      <c r="C3442" t="s">
        <v>5616</v>
      </c>
      <c r="D3442" t="s">
        <v>12200</v>
      </c>
      <c r="E3442" t="s">
        <v>884</v>
      </c>
    </row>
    <row r="3443" spans="1:5" x14ac:dyDescent="0.25">
      <c r="A3443">
        <v>67003039</v>
      </c>
      <c r="B3443">
        <v>11102</v>
      </c>
      <c r="C3443" t="s">
        <v>15485</v>
      </c>
      <c r="D3443" t="s">
        <v>12200</v>
      </c>
      <c r="E3443" t="s">
        <v>1541</v>
      </c>
    </row>
    <row r="3444" spans="1:5" x14ac:dyDescent="0.25">
      <c r="A3444">
        <v>67003022</v>
      </c>
      <c r="B3444">
        <v>11065</v>
      </c>
      <c r="C3444" t="s">
        <v>6537</v>
      </c>
      <c r="D3444" t="s">
        <v>12200</v>
      </c>
      <c r="E3444" t="s">
        <v>1609</v>
      </c>
    </row>
    <row r="3445" spans="1:5" x14ac:dyDescent="0.25">
      <c r="A3445">
        <v>67003023</v>
      </c>
      <c r="B3445">
        <v>11067</v>
      </c>
      <c r="C3445" t="s">
        <v>15486</v>
      </c>
      <c r="D3445" t="s">
        <v>12200</v>
      </c>
      <c r="E3445" t="s">
        <v>84</v>
      </c>
    </row>
    <row r="3446" spans="1:5" x14ac:dyDescent="0.25">
      <c r="A3446">
        <v>67003024</v>
      </c>
      <c r="B3446">
        <v>11069</v>
      </c>
      <c r="C3446" t="s">
        <v>15487</v>
      </c>
      <c r="D3446" t="s">
        <v>12200</v>
      </c>
      <c r="E3446" t="s">
        <v>1610</v>
      </c>
    </row>
    <row r="3447" spans="1:5" x14ac:dyDescent="0.25">
      <c r="A3447">
        <v>60097305</v>
      </c>
      <c r="B3447">
        <v>45501</v>
      </c>
      <c r="C3447" t="s">
        <v>15488</v>
      </c>
      <c r="D3447" t="s">
        <v>12200</v>
      </c>
      <c r="E3447" t="s">
        <v>54</v>
      </c>
    </row>
    <row r="3448" spans="1:5" x14ac:dyDescent="0.25">
      <c r="A3448">
        <v>60097306</v>
      </c>
      <c r="B3448">
        <v>45502</v>
      </c>
      <c r="C3448" t="s">
        <v>15489</v>
      </c>
      <c r="D3448" t="s">
        <v>12200</v>
      </c>
      <c r="E3448" t="s">
        <v>54</v>
      </c>
    </row>
    <row r="3449" spans="1:5" x14ac:dyDescent="0.25">
      <c r="A3449">
        <v>60097320</v>
      </c>
      <c r="B3449">
        <v>41489</v>
      </c>
      <c r="C3449" t="s">
        <v>15490</v>
      </c>
      <c r="D3449" t="s">
        <v>12200</v>
      </c>
      <c r="E3449" t="s">
        <v>41</v>
      </c>
    </row>
    <row r="3450" spans="1:5" x14ac:dyDescent="0.25">
      <c r="A3450">
        <v>60097151</v>
      </c>
      <c r="B3450">
        <v>70171</v>
      </c>
      <c r="C3450" t="s">
        <v>15491</v>
      </c>
      <c r="D3450" t="s">
        <v>12200</v>
      </c>
      <c r="E3450" t="s">
        <v>235</v>
      </c>
    </row>
    <row r="3451" spans="1:5" x14ac:dyDescent="0.25">
      <c r="A3451">
        <v>60097303</v>
      </c>
      <c r="B3451">
        <v>43502</v>
      </c>
      <c r="C3451" t="s">
        <v>15492</v>
      </c>
      <c r="D3451" t="s">
        <v>12200</v>
      </c>
      <c r="E3451" t="s">
        <v>54</v>
      </c>
    </row>
    <row r="3452" spans="1:5" x14ac:dyDescent="0.25">
      <c r="A3452">
        <v>60097304</v>
      </c>
      <c r="B3452">
        <v>43503</v>
      </c>
      <c r="C3452" t="s">
        <v>15493</v>
      </c>
      <c r="D3452" t="s">
        <v>12200</v>
      </c>
      <c r="E3452" t="s">
        <v>54</v>
      </c>
    </row>
    <row r="3453" spans="1:5" x14ac:dyDescent="0.25">
      <c r="A3453">
        <v>60097325</v>
      </c>
      <c r="B3453">
        <v>45457</v>
      </c>
      <c r="C3453" t="s">
        <v>15494</v>
      </c>
      <c r="D3453" t="s">
        <v>12200</v>
      </c>
      <c r="E3453" t="s">
        <v>54</v>
      </c>
    </row>
    <row r="3454" spans="1:5" x14ac:dyDescent="0.25">
      <c r="A3454">
        <v>60097326</v>
      </c>
      <c r="B3454">
        <v>45455</v>
      </c>
      <c r="C3454" t="s">
        <v>15495</v>
      </c>
      <c r="D3454" t="s">
        <v>12200</v>
      </c>
      <c r="E3454" t="s">
        <v>54</v>
      </c>
    </row>
    <row r="3455" spans="1:5" x14ac:dyDescent="0.25">
      <c r="A3455">
        <v>60097332</v>
      </c>
      <c r="B3455">
        <v>45462</v>
      </c>
      <c r="C3455" t="s">
        <v>15496</v>
      </c>
      <c r="D3455" t="s">
        <v>12200</v>
      </c>
      <c r="E3455" t="s">
        <v>54</v>
      </c>
    </row>
    <row r="3456" spans="1:5" x14ac:dyDescent="0.25">
      <c r="A3456">
        <v>60097321</v>
      </c>
      <c r="B3456">
        <v>41490</v>
      </c>
      <c r="C3456" t="s">
        <v>15497</v>
      </c>
      <c r="D3456" t="s">
        <v>12200</v>
      </c>
      <c r="E3456" t="s">
        <v>41</v>
      </c>
    </row>
    <row r="3457" spans="1:5" x14ac:dyDescent="0.25">
      <c r="A3457">
        <v>60097322</v>
      </c>
      <c r="B3457">
        <v>41491</v>
      </c>
      <c r="C3457" t="s">
        <v>15498</v>
      </c>
      <c r="D3457" t="s">
        <v>12200</v>
      </c>
      <c r="E3457" t="s">
        <v>41</v>
      </c>
    </row>
    <row r="3458" spans="1:5" x14ac:dyDescent="0.25">
      <c r="A3458">
        <v>60097323</v>
      </c>
      <c r="B3458">
        <v>41492</v>
      </c>
      <c r="C3458" t="s">
        <v>15499</v>
      </c>
      <c r="D3458" t="s">
        <v>12200</v>
      </c>
      <c r="E3458" t="s">
        <v>41</v>
      </c>
    </row>
    <row r="3459" spans="1:5" x14ac:dyDescent="0.25">
      <c r="A3459">
        <v>60095662</v>
      </c>
      <c r="B3459">
        <v>70980</v>
      </c>
      <c r="C3459" t="s">
        <v>15500</v>
      </c>
      <c r="D3459" t="s">
        <v>12200</v>
      </c>
      <c r="E3459" t="s">
        <v>222</v>
      </c>
    </row>
    <row r="3460" spans="1:5" x14ac:dyDescent="0.25">
      <c r="A3460">
        <v>60095663</v>
      </c>
      <c r="B3460">
        <v>70981</v>
      </c>
      <c r="C3460" t="s">
        <v>15501</v>
      </c>
      <c r="D3460" t="s">
        <v>12200</v>
      </c>
      <c r="E3460" t="s">
        <v>222</v>
      </c>
    </row>
    <row r="3461" spans="1:5" x14ac:dyDescent="0.25">
      <c r="A3461">
        <v>60095669</v>
      </c>
      <c r="B3461">
        <v>70982</v>
      </c>
      <c r="C3461" t="s">
        <v>15502</v>
      </c>
      <c r="D3461" t="s">
        <v>12200</v>
      </c>
      <c r="E3461" t="s">
        <v>222</v>
      </c>
    </row>
    <row r="3462" spans="1:5" x14ac:dyDescent="0.25">
      <c r="A3462">
        <v>60095648</v>
      </c>
      <c r="B3462">
        <v>89472</v>
      </c>
      <c r="C3462" t="s">
        <v>15503</v>
      </c>
      <c r="D3462" t="s">
        <v>12200</v>
      </c>
      <c r="E3462" t="s">
        <v>405</v>
      </c>
    </row>
    <row r="3463" spans="1:5" x14ac:dyDescent="0.25">
      <c r="A3463">
        <v>60095658</v>
      </c>
      <c r="B3463">
        <v>71959</v>
      </c>
      <c r="C3463" t="s">
        <v>15504</v>
      </c>
      <c r="D3463" t="s">
        <v>12200</v>
      </c>
      <c r="E3463" t="s">
        <v>1611</v>
      </c>
    </row>
    <row r="3464" spans="1:5" x14ac:dyDescent="0.25">
      <c r="A3464">
        <v>60095659</v>
      </c>
      <c r="B3464">
        <v>70978</v>
      </c>
      <c r="C3464" t="s">
        <v>15505</v>
      </c>
      <c r="D3464" t="s">
        <v>12200</v>
      </c>
      <c r="E3464" t="s">
        <v>222</v>
      </c>
    </row>
    <row r="3465" spans="1:5" x14ac:dyDescent="0.25">
      <c r="A3465">
        <v>60095687</v>
      </c>
      <c r="B3465">
        <v>70991</v>
      </c>
      <c r="C3465" t="s">
        <v>15506</v>
      </c>
      <c r="D3465" t="s">
        <v>12200</v>
      </c>
      <c r="E3465" t="s">
        <v>195</v>
      </c>
    </row>
    <row r="3466" spans="1:5" x14ac:dyDescent="0.25">
      <c r="A3466">
        <v>60096206</v>
      </c>
      <c r="B3466">
        <v>58082</v>
      </c>
      <c r="C3466" t="s">
        <v>15507</v>
      </c>
      <c r="D3466" t="s">
        <v>12200</v>
      </c>
      <c r="E3466" t="s">
        <v>1612</v>
      </c>
    </row>
    <row r="3467" spans="1:5" x14ac:dyDescent="0.25">
      <c r="A3467">
        <v>60096536</v>
      </c>
      <c r="B3467">
        <v>35035</v>
      </c>
      <c r="C3467" t="s">
        <v>15508</v>
      </c>
      <c r="D3467" t="s">
        <v>12200</v>
      </c>
      <c r="E3467" t="s">
        <v>413</v>
      </c>
    </row>
    <row r="3468" spans="1:5" x14ac:dyDescent="0.25">
      <c r="A3468">
        <v>60095681</v>
      </c>
      <c r="B3468">
        <v>57941</v>
      </c>
      <c r="C3468" t="s">
        <v>15509</v>
      </c>
      <c r="D3468" t="s">
        <v>12200</v>
      </c>
      <c r="E3468" t="s">
        <v>195</v>
      </c>
    </row>
    <row r="3469" spans="1:5" x14ac:dyDescent="0.25">
      <c r="A3469">
        <v>60095683</v>
      </c>
      <c r="B3469">
        <v>70988</v>
      </c>
      <c r="C3469" t="s">
        <v>15510</v>
      </c>
      <c r="D3469" t="s">
        <v>12200</v>
      </c>
      <c r="E3469" t="s">
        <v>195</v>
      </c>
    </row>
    <row r="3470" spans="1:5" x14ac:dyDescent="0.25">
      <c r="A3470">
        <v>60095685</v>
      </c>
      <c r="B3470">
        <v>57945</v>
      </c>
      <c r="C3470" t="s">
        <v>15511</v>
      </c>
      <c r="D3470" t="s">
        <v>12200</v>
      </c>
      <c r="E3470" t="s">
        <v>195</v>
      </c>
    </row>
    <row r="3471" spans="1:5" x14ac:dyDescent="0.25">
      <c r="A3471">
        <v>60099954</v>
      </c>
      <c r="B3471">
        <v>48055</v>
      </c>
      <c r="C3471" t="s">
        <v>15512</v>
      </c>
      <c r="D3471" t="s">
        <v>12200</v>
      </c>
      <c r="E3471" t="s">
        <v>93</v>
      </c>
    </row>
    <row r="3472" spans="1:5" x14ac:dyDescent="0.25">
      <c r="A3472">
        <v>60099955</v>
      </c>
      <c r="B3472">
        <v>48058</v>
      </c>
      <c r="C3472" t="s">
        <v>15513</v>
      </c>
      <c r="D3472" t="s">
        <v>12200</v>
      </c>
      <c r="E3472" t="s">
        <v>93</v>
      </c>
    </row>
    <row r="3473" spans="1:5" x14ac:dyDescent="0.25">
      <c r="A3473">
        <v>60099957</v>
      </c>
      <c r="B3473">
        <v>40169</v>
      </c>
      <c r="C3473" t="s">
        <v>15514</v>
      </c>
      <c r="D3473" t="s">
        <v>12200</v>
      </c>
      <c r="E3473" t="s">
        <v>93</v>
      </c>
    </row>
    <row r="3474" spans="1:5" x14ac:dyDescent="0.25">
      <c r="A3474">
        <v>60099449</v>
      </c>
      <c r="B3474">
        <v>57926</v>
      </c>
      <c r="C3474" t="s">
        <v>15515</v>
      </c>
      <c r="D3474" t="s">
        <v>12200</v>
      </c>
      <c r="E3474" t="s">
        <v>195</v>
      </c>
    </row>
    <row r="3475" spans="1:5" x14ac:dyDescent="0.25">
      <c r="A3475">
        <v>60099937</v>
      </c>
      <c r="B3475">
        <v>71987</v>
      </c>
      <c r="C3475" t="s">
        <v>15516</v>
      </c>
      <c r="D3475" t="s">
        <v>12200</v>
      </c>
      <c r="E3475" t="s">
        <v>565</v>
      </c>
    </row>
    <row r="3476" spans="1:5" x14ac:dyDescent="0.25">
      <c r="A3476">
        <v>60099953</v>
      </c>
      <c r="B3476">
        <v>48057</v>
      </c>
      <c r="C3476" t="s">
        <v>15517</v>
      </c>
      <c r="D3476" t="s">
        <v>12200</v>
      </c>
      <c r="E3476" t="s">
        <v>93</v>
      </c>
    </row>
    <row r="3477" spans="1:5" x14ac:dyDescent="0.25">
      <c r="A3477">
        <v>60100592</v>
      </c>
      <c r="B3477">
        <v>71115</v>
      </c>
      <c r="C3477" t="s">
        <v>15518</v>
      </c>
      <c r="D3477" t="s">
        <v>12200</v>
      </c>
      <c r="E3477" t="s">
        <v>1613</v>
      </c>
    </row>
    <row r="3478" spans="1:5" x14ac:dyDescent="0.25">
      <c r="A3478">
        <v>60100814</v>
      </c>
      <c r="B3478">
        <v>44174</v>
      </c>
      <c r="C3478" t="s">
        <v>15519</v>
      </c>
      <c r="D3478" t="s">
        <v>12200</v>
      </c>
      <c r="E3478" t="s">
        <v>472</v>
      </c>
    </row>
    <row r="3479" spans="1:5" x14ac:dyDescent="0.25">
      <c r="A3479">
        <v>60100828</v>
      </c>
      <c r="B3479">
        <v>38798</v>
      </c>
      <c r="C3479" t="s">
        <v>15520</v>
      </c>
      <c r="D3479" t="s">
        <v>12200</v>
      </c>
      <c r="E3479" t="s">
        <v>472</v>
      </c>
    </row>
    <row r="3480" spans="1:5" x14ac:dyDescent="0.25">
      <c r="A3480">
        <v>60099958</v>
      </c>
      <c r="B3480">
        <v>40170</v>
      </c>
      <c r="C3480" t="s">
        <v>15521</v>
      </c>
      <c r="D3480" t="s">
        <v>12200</v>
      </c>
      <c r="E3480" t="s">
        <v>93</v>
      </c>
    </row>
    <row r="3481" spans="1:5" x14ac:dyDescent="0.25">
      <c r="A3481">
        <v>60099962</v>
      </c>
      <c r="B3481">
        <v>71988</v>
      </c>
      <c r="C3481" t="s">
        <v>15522</v>
      </c>
      <c r="D3481" t="s">
        <v>12200</v>
      </c>
      <c r="E3481" t="s">
        <v>512</v>
      </c>
    </row>
    <row r="3482" spans="1:5" x14ac:dyDescent="0.25">
      <c r="A3482">
        <v>60100062</v>
      </c>
      <c r="B3482">
        <v>71999</v>
      </c>
      <c r="C3482" t="s">
        <v>15523</v>
      </c>
      <c r="D3482" t="s">
        <v>12200</v>
      </c>
      <c r="E3482" t="s">
        <v>41</v>
      </c>
    </row>
    <row r="3483" spans="1:5" x14ac:dyDescent="0.25">
      <c r="A3483">
        <v>60097490</v>
      </c>
      <c r="B3483">
        <v>71024</v>
      </c>
      <c r="C3483" t="s">
        <v>15524</v>
      </c>
      <c r="D3483" t="s">
        <v>12200</v>
      </c>
      <c r="E3483" t="s">
        <v>1613</v>
      </c>
    </row>
    <row r="3484" spans="1:5" x14ac:dyDescent="0.25">
      <c r="A3484">
        <v>60097491</v>
      </c>
      <c r="B3484">
        <v>71025</v>
      </c>
      <c r="C3484" t="s">
        <v>15525</v>
      </c>
      <c r="D3484" t="s">
        <v>12200</v>
      </c>
      <c r="E3484" t="s">
        <v>1613</v>
      </c>
    </row>
    <row r="3485" spans="1:5" x14ac:dyDescent="0.25">
      <c r="A3485">
        <v>60097492</v>
      </c>
      <c r="B3485">
        <v>71026</v>
      </c>
      <c r="C3485" t="s">
        <v>15526</v>
      </c>
      <c r="D3485" t="s">
        <v>12200</v>
      </c>
      <c r="E3485" t="s">
        <v>1613</v>
      </c>
    </row>
    <row r="3486" spans="1:5" x14ac:dyDescent="0.25">
      <c r="A3486">
        <v>60097333</v>
      </c>
      <c r="B3486">
        <v>45458</v>
      </c>
      <c r="C3486" t="s">
        <v>15527</v>
      </c>
      <c r="D3486" t="s">
        <v>12200</v>
      </c>
      <c r="E3486" t="s">
        <v>54</v>
      </c>
    </row>
    <row r="3487" spans="1:5" x14ac:dyDescent="0.25">
      <c r="A3487">
        <v>60097452</v>
      </c>
      <c r="B3487">
        <v>71022</v>
      </c>
      <c r="C3487" t="s">
        <v>15528</v>
      </c>
      <c r="D3487" t="s">
        <v>12200</v>
      </c>
      <c r="E3487" t="s">
        <v>1613</v>
      </c>
    </row>
    <row r="3488" spans="1:5" x14ac:dyDescent="0.25">
      <c r="A3488">
        <v>60097488</v>
      </c>
      <c r="B3488">
        <v>71023</v>
      </c>
      <c r="C3488" t="s">
        <v>15529</v>
      </c>
      <c r="D3488" t="s">
        <v>12200</v>
      </c>
      <c r="E3488" t="s">
        <v>1613</v>
      </c>
    </row>
    <row r="3489" spans="1:5" x14ac:dyDescent="0.25">
      <c r="A3489">
        <v>60098806</v>
      </c>
      <c r="B3489">
        <v>71072</v>
      </c>
      <c r="C3489" t="s">
        <v>15530</v>
      </c>
      <c r="D3489" t="s">
        <v>12200</v>
      </c>
      <c r="E3489" t="s">
        <v>1613</v>
      </c>
    </row>
    <row r="3490" spans="1:5" x14ac:dyDescent="0.25">
      <c r="A3490">
        <v>60099447</v>
      </c>
      <c r="B3490">
        <v>71085</v>
      </c>
      <c r="C3490" t="s">
        <v>15531</v>
      </c>
      <c r="D3490" t="s">
        <v>12200</v>
      </c>
      <c r="E3490" t="s">
        <v>195</v>
      </c>
    </row>
    <row r="3491" spans="1:5" x14ac:dyDescent="0.25">
      <c r="A3491">
        <v>60099448</v>
      </c>
      <c r="B3491">
        <v>71086</v>
      </c>
      <c r="C3491" t="s">
        <v>15532</v>
      </c>
      <c r="D3491" t="s">
        <v>12200</v>
      </c>
      <c r="E3491" t="s">
        <v>195</v>
      </c>
    </row>
    <row r="3492" spans="1:5" x14ac:dyDescent="0.25">
      <c r="A3492">
        <v>60097493</v>
      </c>
      <c r="B3492">
        <v>71027</v>
      </c>
      <c r="C3492" t="s">
        <v>15533</v>
      </c>
      <c r="D3492" t="s">
        <v>12200</v>
      </c>
      <c r="E3492" t="s">
        <v>1613</v>
      </c>
    </row>
    <row r="3493" spans="1:5" x14ac:dyDescent="0.25">
      <c r="A3493">
        <v>60097494</v>
      </c>
      <c r="B3493">
        <v>71028</v>
      </c>
      <c r="C3493" t="s">
        <v>15534</v>
      </c>
      <c r="D3493" t="s">
        <v>12200</v>
      </c>
      <c r="E3493" t="s">
        <v>1613</v>
      </c>
    </row>
    <row r="3494" spans="1:5" x14ac:dyDescent="0.25">
      <c r="A3494">
        <v>60097497</v>
      </c>
      <c r="B3494">
        <v>71031</v>
      </c>
      <c r="C3494" t="s">
        <v>15535</v>
      </c>
      <c r="D3494" t="s">
        <v>12200</v>
      </c>
      <c r="E3494" t="s">
        <v>1613</v>
      </c>
    </row>
    <row r="3495" spans="1:5" x14ac:dyDescent="0.25">
      <c r="A3495">
        <v>60095642</v>
      </c>
      <c r="B3495">
        <v>89471</v>
      </c>
      <c r="C3495" t="s">
        <v>15536</v>
      </c>
      <c r="D3495" t="s">
        <v>12200</v>
      </c>
      <c r="E3495" t="s">
        <v>405</v>
      </c>
    </row>
    <row r="3496" spans="1:5" x14ac:dyDescent="0.25">
      <c r="A3496">
        <v>60092327</v>
      </c>
      <c r="B3496">
        <v>70900</v>
      </c>
      <c r="C3496" t="s">
        <v>15537</v>
      </c>
      <c r="D3496" t="s">
        <v>12200</v>
      </c>
      <c r="E3496" t="s">
        <v>108</v>
      </c>
    </row>
    <row r="3497" spans="1:5" x14ac:dyDescent="0.25">
      <c r="A3497">
        <v>60092328</v>
      </c>
      <c r="B3497">
        <v>70901</v>
      </c>
      <c r="C3497" t="s">
        <v>15538</v>
      </c>
      <c r="D3497" t="s">
        <v>12200</v>
      </c>
      <c r="E3497" t="s">
        <v>108</v>
      </c>
    </row>
    <row r="3498" spans="1:5" x14ac:dyDescent="0.25">
      <c r="A3498">
        <v>60092333</v>
      </c>
      <c r="B3498">
        <v>42156</v>
      </c>
      <c r="C3498" t="s">
        <v>15539</v>
      </c>
      <c r="D3498" t="s">
        <v>12200</v>
      </c>
      <c r="E3498" t="s">
        <v>192</v>
      </c>
    </row>
    <row r="3499" spans="1:5" x14ac:dyDescent="0.25">
      <c r="A3499">
        <v>60092324</v>
      </c>
      <c r="B3499">
        <v>70898</v>
      </c>
      <c r="C3499" t="s">
        <v>15540</v>
      </c>
      <c r="D3499" t="s">
        <v>12200</v>
      </c>
      <c r="E3499" t="s">
        <v>108</v>
      </c>
    </row>
    <row r="3500" spans="1:5" x14ac:dyDescent="0.25">
      <c r="A3500">
        <v>60092325</v>
      </c>
      <c r="B3500">
        <v>70899</v>
      </c>
      <c r="C3500" t="s">
        <v>15541</v>
      </c>
      <c r="D3500" t="s">
        <v>12200</v>
      </c>
      <c r="E3500" t="s">
        <v>108</v>
      </c>
    </row>
    <row r="3501" spans="1:5" x14ac:dyDescent="0.25">
      <c r="A3501">
        <v>60092326</v>
      </c>
      <c r="B3501">
        <v>35962</v>
      </c>
      <c r="C3501" t="s">
        <v>15542</v>
      </c>
      <c r="D3501" t="s">
        <v>12200</v>
      </c>
      <c r="E3501" t="s">
        <v>108</v>
      </c>
    </row>
    <row r="3502" spans="1:5" x14ac:dyDescent="0.25">
      <c r="A3502">
        <v>60093016</v>
      </c>
      <c r="B3502">
        <v>71930</v>
      </c>
      <c r="C3502" t="s">
        <v>15543</v>
      </c>
      <c r="D3502" t="s">
        <v>12200</v>
      </c>
      <c r="E3502" t="s">
        <v>301</v>
      </c>
    </row>
    <row r="3503" spans="1:5" x14ac:dyDescent="0.25">
      <c r="A3503">
        <v>60093161</v>
      </c>
      <c r="B3503">
        <v>36593</v>
      </c>
      <c r="C3503" t="s">
        <v>15544</v>
      </c>
      <c r="D3503" t="s">
        <v>12200</v>
      </c>
      <c r="E3503" t="s">
        <v>459</v>
      </c>
    </row>
    <row r="3504" spans="1:5" x14ac:dyDescent="0.25">
      <c r="A3504">
        <v>60093167</v>
      </c>
      <c r="B3504">
        <v>38927</v>
      </c>
      <c r="C3504" t="s">
        <v>15545</v>
      </c>
      <c r="D3504" t="s">
        <v>12200</v>
      </c>
      <c r="E3504" t="s">
        <v>459</v>
      </c>
    </row>
    <row r="3505" spans="1:5" x14ac:dyDescent="0.25">
      <c r="A3505">
        <v>60092334</v>
      </c>
      <c r="B3505">
        <v>42157</v>
      </c>
      <c r="C3505" t="s">
        <v>15546</v>
      </c>
      <c r="D3505" t="s">
        <v>12200</v>
      </c>
      <c r="E3505" t="s">
        <v>192</v>
      </c>
    </row>
    <row r="3506" spans="1:5" x14ac:dyDescent="0.25">
      <c r="A3506">
        <v>60093014</v>
      </c>
      <c r="B3506">
        <v>71928</v>
      </c>
      <c r="C3506" t="s">
        <v>15547</v>
      </c>
      <c r="D3506" t="s">
        <v>12200</v>
      </c>
      <c r="E3506" t="s">
        <v>301</v>
      </c>
    </row>
    <row r="3507" spans="1:5" x14ac:dyDescent="0.25">
      <c r="A3507">
        <v>60093015</v>
      </c>
      <c r="B3507">
        <v>71929</v>
      </c>
      <c r="C3507" t="s">
        <v>15548</v>
      </c>
      <c r="D3507" t="s">
        <v>12200</v>
      </c>
      <c r="E3507" t="s">
        <v>301</v>
      </c>
    </row>
    <row r="3508" spans="1:5" x14ac:dyDescent="0.25">
      <c r="A3508">
        <v>60091246</v>
      </c>
      <c r="B3508">
        <v>70873</v>
      </c>
      <c r="C3508" t="s">
        <v>15549</v>
      </c>
      <c r="D3508" t="s">
        <v>12200</v>
      </c>
      <c r="E3508" t="s">
        <v>814</v>
      </c>
    </row>
    <row r="3509" spans="1:5" x14ac:dyDescent="0.25">
      <c r="A3509">
        <v>60091249</v>
      </c>
      <c r="B3509">
        <v>70875</v>
      </c>
      <c r="C3509" t="s">
        <v>15550</v>
      </c>
      <c r="D3509" t="s">
        <v>12200</v>
      </c>
      <c r="E3509" t="s">
        <v>814</v>
      </c>
    </row>
    <row r="3510" spans="1:5" x14ac:dyDescent="0.25">
      <c r="A3510">
        <v>60091260</v>
      </c>
      <c r="B3510">
        <v>39340</v>
      </c>
      <c r="C3510" t="s">
        <v>15551</v>
      </c>
      <c r="D3510" t="s">
        <v>12200</v>
      </c>
      <c r="E3510" t="s">
        <v>93</v>
      </c>
    </row>
    <row r="3511" spans="1:5" x14ac:dyDescent="0.25">
      <c r="A3511">
        <v>60089684</v>
      </c>
      <c r="B3511">
        <v>2012</v>
      </c>
      <c r="C3511" t="s">
        <v>15552</v>
      </c>
      <c r="D3511" t="s">
        <v>12200</v>
      </c>
      <c r="E3511" t="s">
        <v>1614</v>
      </c>
    </row>
    <row r="3512" spans="1:5" x14ac:dyDescent="0.25">
      <c r="A3512">
        <v>60090895</v>
      </c>
      <c r="B3512">
        <v>39494</v>
      </c>
      <c r="C3512" t="s">
        <v>15553</v>
      </c>
      <c r="D3512" t="s">
        <v>12200</v>
      </c>
      <c r="E3512" t="s">
        <v>1612</v>
      </c>
    </row>
    <row r="3513" spans="1:5" x14ac:dyDescent="0.25">
      <c r="A3513">
        <v>60091167</v>
      </c>
      <c r="B3513">
        <v>70123</v>
      </c>
      <c r="C3513" t="s">
        <v>15554</v>
      </c>
      <c r="D3513" t="s">
        <v>12200</v>
      </c>
      <c r="E3513" t="s">
        <v>235</v>
      </c>
    </row>
    <row r="3514" spans="1:5" x14ac:dyDescent="0.25">
      <c r="A3514">
        <v>60092215</v>
      </c>
      <c r="B3514">
        <v>70897</v>
      </c>
      <c r="C3514" t="s">
        <v>15555</v>
      </c>
      <c r="D3514" t="s">
        <v>12200</v>
      </c>
      <c r="E3514" t="s">
        <v>405</v>
      </c>
    </row>
    <row r="3515" spans="1:5" x14ac:dyDescent="0.25">
      <c r="A3515">
        <v>60092293</v>
      </c>
      <c r="B3515">
        <v>44243</v>
      </c>
      <c r="C3515" t="s">
        <v>15556</v>
      </c>
      <c r="D3515" t="s">
        <v>12200</v>
      </c>
      <c r="E3515" t="s">
        <v>427</v>
      </c>
    </row>
    <row r="3516" spans="1:5" x14ac:dyDescent="0.25">
      <c r="A3516">
        <v>60092323</v>
      </c>
      <c r="B3516">
        <v>75883</v>
      </c>
      <c r="C3516" t="s">
        <v>15557</v>
      </c>
      <c r="D3516" t="s">
        <v>12200</v>
      </c>
      <c r="E3516" t="s">
        <v>108</v>
      </c>
    </row>
    <row r="3517" spans="1:5" x14ac:dyDescent="0.25">
      <c r="A3517">
        <v>60091261</v>
      </c>
      <c r="B3517">
        <v>39341</v>
      </c>
      <c r="C3517" t="s">
        <v>15558</v>
      </c>
      <c r="D3517" t="s">
        <v>12200</v>
      </c>
      <c r="E3517" t="s">
        <v>93</v>
      </c>
    </row>
    <row r="3518" spans="1:5" x14ac:dyDescent="0.25">
      <c r="A3518">
        <v>60091262</v>
      </c>
      <c r="B3518">
        <v>48056</v>
      </c>
      <c r="C3518" t="s">
        <v>15559</v>
      </c>
      <c r="D3518" t="s">
        <v>12200</v>
      </c>
      <c r="E3518" t="s">
        <v>93</v>
      </c>
    </row>
    <row r="3519" spans="1:5" x14ac:dyDescent="0.25">
      <c r="A3519">
        <v>60091263</v>
      </c>
      <c r="B3519">
        <v>48060</v>
      </c>
      <c r="C3519" t="s">
        <v>15560</v>
      </c>
      <c r="D3519" t="s">
        <v>12200</v>
      </c>
      <c r="E3519" t="s">
        <v>93</v>
      </c>
    </row>
    <row r="3520" spans="1:5" x14ac:dyDescent="0.25">
      <c r="A3520">
        <v>60094467</v>
      </c>
      <c r="B3520">
        <v>44152</v>
      </c>
      <c r="C3520" t="s">
        <v>15561</v>
      </c>
      <c r="D3520" t="s">
        <v>12200</v>
      </c>
      <c r="E3520" t="s">
        <v>346</v>
      </c>
    </row>
    <row r="3521" spans="1:5" x14ac:dyDescent="0.25">
      <c r="A3521">
        <v>60094469</v>
      </c>
      <c r="B3521">
        <v>71951</v>
      </c>
      <c r="C3521" t="s">
        <v>15562</v>
      </c>
      <c r="D3521" t="s">
        <v>12200</v>
      </c>
      <c r="E3521" t="s">
        <v>346</v>
      </c>
    </row>
    <row r="3522" spans="1:5" x14ac:dyDescent="0.25">
      <c r="A3522">
        <v>60094563</v>
      </c>
      <c r="B3522">
        <v>72792</v>
      </c>
      <c r="C3522" t="s">
        <v>15563</v>
      </c>
      <c r="D3522" t="s">
        <v>12200</v>
      </c>
      <c r="E3522" t="s">
        <v>544</v>
      </c>
    </row>
    <row r="3523" spans="1:5" x14ac:dyDescent="0.25">
      <c r="A3523">
        <v>60094134</v>
      </c>
      <c r="B3523">
        <v>33425</v>
      </c>
      <c r="C3523" t="s">
        <v>15564</v>
      </c>
      <c r="D3523" t="s">
        <v>12200</v>
      </c>
      <c r="E3523" t="s">
        <v>1615</v>
      </c>
    </row>
    <row r="3524" spans="1:5" x14ac:dyDescent="0.25">
      <c r="A3524">
        <v>60094283</v>
      </c>
      <c r="B3524">
        <v>3020</v>
      </c>
      <c r="C3524" t="s">
        <v>15565</v>
      </c>
      <c r="D3524" t="s">
        <v>12200</v>
      </c>
      <c r="E3524" t="s">
        <v>611</v>
      </c>
    </row>
    <row r="3525" spans="1:5" x14ac:dyDescent="0.25">
      <c r="A3525">
        <v>60094404</v>
      </c>
      <c r="B3525">
        <v>70145</v>
      </c>
      <c r="C3525" t="s">
        <v>15566</v>
      </c>
      <c r="D3525" t="s">
        <v>12200</v>
      </c>
      <c r="E3525" t="s">
        <v>1616</v>
      </c>
    </row>
    <row r="3526" spans="1:5" x14ac:dyDescent="0.25">
      <c r="A3526">
        <v>60095631</v>
      </c>
      <c r="B3526">
        <v>42984</v>
      </c>
      <c r="C3526" t="s">
        <v>15567</v>
      </c>
      <c r="D3526" t="s">
        <v>12200</v>
      </c>
      <c r="E3526" t="s">
        <v>280</v>
      </c>
    </row>
    <row r="3527" spans="1:5" x14ac:dyDescent="0.25">
      <c r="A3527">
        <v>60095632</v>
      </c>
      <c r="B3527">
        <v>42983</v>
      </c>
      <c r="C3527" t="s">
        <v>15568</v>
      </c>
      <c r="D3527" t="s">
        <v>12200</v>
      </c>
      <c r="E3527" t="s">
        <v>280</v>
      </c>
    </row>
    <row r="3528" spans="1:5" x14ac:dyDescent="0.25">
      <c r="A3528">
        <v>60095633</v>
      </c>
      <c r="B3528">
        <v>42982</v>
      </c>
      <c r="C3528" t="s">
        <v>15569</v>
      </c>
      <c r="D3528" t="s">
        <v>12200</v>
      </c>
      <c r="E3528" t="s">
        <v>280</v>
      </c>
    </row>
    <row r="3529" spans="1:5" x14ac:dyDescent="0.25">
      <c r="A3529">
        <v>60094721</v>
      </c>
      <c r="B3529">
        <v>70957</v>
      </c>
      <c r="C3529" t="s">
        <v>15570</v>
      </c>
      <c r="D3529" t="s">
        <v>12200</v>
      </c>
      <c r="E3529" t="s">
        <v>127</v>
      </c>
    </row>
    <row r="3530" spans="1:5" x14ac:dyDescent="0.25">
      <c r="A3530">
        <v>60094722</v>
      </c>
      <c r="B3530">
        <v>51105</v>
      </c>
      <c r="C3530" t="s">
        <v>15571</v>
      </c>
      <c r="D3530" t="s">
        <v>12200</v>
      </c>
      <c r="E3530" t="s">
        <v>611</v>
      </c>
    </row>
    <row r="3531" spans="1:5" x14ac:dyDescent="0.25">
      <c r="A3531">
        <v>60094723</v>
      </c>
      <c r="B3531">
        <v>51104</v>
      </c>
      <c r="C3531" t="s">
        <v>15572</v>
      </c>
      <c r="D3531" t="s">
        <v>12200</v>
      </c>
      <c r="E3531" t="s">
        <v>611</v>
      </c>
    </row>
    <row r="3532" spans="1:5" x14ac:dyDescent="0.25">
      <c r="A3532">
        <v>60093711</v>
      </c>
      <c r="B3532">
        <v>70927</v>
      </c>
      <c r="C3532" t="s">
        <v>15573</v>
      </c>
      <c r="D3532" t="s">
        <v>12200</v>
      </c>
      <c r="E3532" t="s">
        <v>1617</v>
      </c>
    </row>
    <row r="3533" spans="1:5" x14ac:dyDescent="0.25">
      <c r="A3533">
        <v>60093734</v>
      </c>
      <c r="B3533">
        <v>70931</v>
      </c>
      <c r="C3533" t="s">
        <v>15574</v>
      </c>
      <c r="D3533" t="s">
        <v>12200</v>
      </c>
      <c r="E3533" t="s">
        <v>86</v>
      </c>
    </row>
    <row r="3534" spans="1:5" x14ac:dyDescent="0.25">
      <c r="A3534">
        <v>60093737</v>
      </c>
      <c r="B3534">
        <v>70932</v>
      </c>
      <c r="C3534" t="s">
        <v>15575</v>
      </c>
      <c r="D3534" t="s">
        <v>12200</v>
      </c>
      <c r="E3534" t="s">
        <v>262</v>
      </c>
    </row>
    <row r="3535" spans="1:5" x14ac:dyDescent="0.25">
      <c r="A3535">
        <v>60093168</v>
      </c>
      <c r="B3535">
        <v>40464</v>
      </c>
      <c r="C3535" t="s">
        <v>15576</v>
      </c>
      <c r="D3535" t="s">
        <v>12200</v>
      </c>
      <c r="E3535" t="s">
        <v>459</v>
      </c>
    </row>
    <row r="3536" spans="1:5" x14ac:dyDescent="0.25">
      <c r="A3536">
        <v>60093169</v>
      </c>
      <c r="B3536">
        <v>40465</v>
      </c>
      <c r="C3536" t="s">
        <v>15577</v>
      </c>
      <c r="D3536" t="s">
        <v>12200</v>
      </c>
      <c r="E3536" t="s">
        <v>459</v>
      </c>
    </row>
    <row r="3537" spans="1:5" x14ac:dyDescent="0.25">
      <c r="A3537">
        <v>60093708</v>
      </c>
      <c r="B3537">
        <v>70924</v>
      </c>
      <c r="C3537" t="s">
        <v>15578</v>
      </c>
      <c r="D3537" t="s">
        <v>12200</v>
      </c>
      <c r="E3537" t="s">
        <v>1617</v>
      </c>
    </row>
    <row r="3538" spans="1:5" x14ac:dyDescent="0.25">
      <c r="A3538">
        <v>60093776</v>
      </c>
      <c r="B3538">
        <v>73119</v>
      </c>
      <c r="C3538" t="s">
        <v>15579</v>
      </c>
      <c r="D3538" t="s">
        <v>12200</v>
      </c>
      <c r="E3538" t="s">
        <v>108</v>
      </c>
    </row>
    <row r="3539" spans="1:5" x14ac:dyDescent="0.25">
      <c r="A3539">
        <v>60093777</v>
      </c>
      <c r="B3539">
        <v>73118</v>
      </c>
      <c r="C3539" t="s">
        <v>15580</v>
      </c>
      <c r="D3539" t="s">
        <v>12200</v>
      </c>
      <c r="E3539" t="s">
        <v>108</v>
      </c>
    </row>
    <row r="3540" spans="1:5" x14ac:dyDescent="0.25">
      <c r="A3540">
        <v>60093871</v>
      </c>
      <c r="B3540">
        <v>41231</v>
      </c>
      <c r="C3540" t="s">
        <v>15581</v>
      </c>
      <c r="D3540" t="s">
        <v>12200</v>
      </c>
      <c r="E3540" t="s">
        <v>1618</v>
      </c>
    </row>
    <row r="3541" spans="1:5" x14ac:dyDescent="0.25">
      <c r="A3541">
        <v>60093770</v>
      </c>
      <c r="B3541">
        <v>76569</v>
      </c>
      <c r="C3541" t="s">
        <v>15582</v>
      </c>
      <c r="D3541" t="s">
        <v>12200</v>
      </c>
      <c r="E3541" t="s">
        <v>108</v>
      </c>
    </row>
    <row r="3542" spans="1:5" x14ac:dyDescent="0.25">
      <c r="A3542">
        <v>60093774</v>
      </c>
      <c r="B3542">
        <v>76568</v>
      </c>
      <c r="C3542" t="s">
        <v>15583</v>
      </c>
      <c r="D3542" t="s">
        <v>12200</v>
      </c>
      <c r="E3542" t="s">
        <v>108</v>
      </c>
    </row>
    <row r="3543" spans="1:5" x14ac:dyDescent="0.25">
      <c r="A3543">
        <v>60093775</v>
      </c>
      <c r="B3543">
        <v>73117</v>
      </c>
      <c r="C3543" t="s">
        <v>15584</v>
      </c>
      <c r="D3543" t="s">
        <v>12200</v>
      </c>
      <c r="E3543" t="s">
        <v>108</v>
      </c>
    </row>
    <row r="3544" spans="1:5" x14ac:dyDescent="0.25">
      <c r="A3544">
        <v>65020135</v>
      </c>
      <c r="B3544">
        <v>50328</v>
      </c>
      <c r="C3544" t="s">
        <v>15585</v>
      </c>
      <c r="D3544" t="s">
        <v>12200</v>
      </c>
      <c r="E3544" t="s">
        <v>431</v>
      </c>
    </row>
    <row r="3545" spans="1:5" x14ac:dyDescent="0.25">
      <c r="A3545">
        <v>65020139</v>
      </c>
      <c r="B3545">
        <v>50461</v>
      </c>
      <c r="C3545" t="s">
        <v>15586</v>
      </c>
      <c r="D3545" t="s">
        <v>12200</v>
      </c>
      <c r="E3545" t="s">
        <v>431</v>
      </c>
    </row>
    <row r="3546" spans="1:5" x14ac:dyDescent="0.25">
      <c r="A3546">
        <v>65020395</v>
      </c>
      <c r="B3546">
        <v>73322</v>
      </c>
      <c r="C3546" t="s">
        <v>15587</v>
      </c>
      <c r="D3546" t="s">
        <v>12200</v>
      </c>
      <c r="E3546" t="s">
        <v>222</v>
      </c>
    </row>
    <row r="3547" spans="1:5" x14ac:dyDescent="0.25">
      <c r="A3547">
        <v>65019341</v>
      </c>
      <c r="B3547">
        <v>72126</v>
      </c>
      <c r="C3547" t="s">
        <v>15588</v>
      </c>
      <c r="D3547" t="s">
        <v>12200</v>
      </c>
      <c r="E3547" t="s">
        <v>163</v>
      </c>
    </row>
    <row r="3548" spans="1:5" x14ac:dyDescent="0.25">
      <c r="A3548">
        <v>65019342</v>
      </c>
      <c r="B3548">
        <v>72127</v>
      </c>
      <c r="C3548" t="s">
        <v>15589</v>
      </c>
      <c r="D3548" t="s">
        <v>12200</v>
      </c>
      <c r="E3548" t="s">
        <v>163</v>
      </c>
    </row>
    <row r="3549" spans="1:5" x14ac:dyDescent="0.25">
      <c r="A3549">
        <v>65020131</v>
      </c>
      <c r="B3549">
        <v>50327</v>
      </c>
      <c r="C3549" t="s">
        <v>15590</v>
      </c>
      <c r="D3549" t="s">
        <v>12200</v>
      </c>
      <c r="E3549" t="s">
        <v>431</v>
      </c>
    </row>
    <row r="3550" spans="1:5" x14ac:dyDescent="0.25">
      <c r="A3550">
        <v>65023364</v>
      </c>
      <c r="B3550">
        <v>71266</v>
      </c>
      <c r="C3550" t="s">
        <v>15591</v>
      </c>
      <c r="D3550" t="s">
        <v>12200</v>
      </c>
      <c r="E3550" t="s">
        <v>405</v>
      </c>
    </row>
    <row r="3551" spans="1:5" x14ac:dyDescent="0.25">
      <c r="A3551">
        <v>65025423</v>
      </c>
      <c r="B3551">
        <v>71276</v>
      </c>
      <c r="C3551" t="s">
        <v>15592</v>
      </c>
      <c r="D3551" t="s">
        <v>12200</v>
      </c>
      <c r="E3551" t="s">
        <v>222</v>
      </c>
    </row>
    <row r="3552" spans="1:5" x14ac:dyDescent="0.25">
      <c r="A3552">
        <v>65025425</v>
      </c>
      <c r="B3552">
        <v>40525</v>
      </c>
      <c r="C3552" t="s">
        <v>15593</v>
      </c>
      <c r="D3552" t="s">
        <v>12200</v>
      </c>
      <c r="E3552" t="s">
        <v>750</v>
      </c>
    </row>
    <row r="3553" spans="1:5" x14ac:dyDescent="0.25">
      <c r="A3553">
        <v>65021795</v>
      </c>
      <c r="B3553">
        <v>74406</v>
      </c>
      <c r="C3553" t="s">
        <v>15594</v>
      </c>
      <c r="D3553" t="s">
        <v>12200</v>
      </c>
      <c r="E3553" t="s">
        <v>405</v>
      </c>
    </row>
    <row r="3554" spans="1:5" x14ac:dyDescent="0.25">
      <c r="A3554">
        <v>65022776</v>
      </c>
      <c r="B3554">
        <v>57817</v>
      </c>
      <c r="C3554" t="s">
        <v>15595</v>
      </c>
      <c r="D3554" t="s">
        <v>12200</v>
      </c>
      <c r="E3554" t="s">
        <v>1619</v>
      </c>
    </row>
    <row r="3555" spans="1:5" x14ac:dyDescent="0.25">
      <c r="A3555">
        <v>65023360</v>
      </c>
      <c r="B3555">
        <v>71265</v>
      </c>
      <c r="C3555" t="s">
        <v>15596</v>
      </c>
      <c r="D3555" t="s">
        <v>12200</v>
      </c>
      <c r="E3555" t="s">
        <v>405</v>
      </c>
    </row>
    <row r="3556" spans="1:5" x14ac:dyDescent="0.25">
      <c r="A3556">
        <v>65014326</v>
      </c>
      <c r="B3556">
        <v>71226</v>
      </c>
      <c r="C3556" t="s">
        <v>15597</v>
      </c>
      <c r="D3556" t="s">
        <v>12200</v>
      </c>
      <c r="E3556" t="s">
        <v>405</v>
      </c>
    </row>
    <row r="3557" spans="1:5" x14ac:dyDescent="0.25">
      <c r="A3557">
        <v>65014425</v>
      </c>
      <c r="B3557">
        <v>50844</v>
      </c>
      <c r="C3557" t="s">
        <v>15598</v>
      </c>
      <c r="D3557" t="s">
        <v>12200</v>
      </c>
      <c r="E3557" t="s">
        <v>1620</v>
      </c>
    </row>
    <row r="3558" spans="1:5" x14ac:dyDescent="0.25">
      <c r="A3558">
        <v>65015316</v>
      </c>
      <c r="B3558">
        <v>72113</v>
      </c>
      <c r="C3558" t="s">
        <v>15599</v>
      </c>
      <c r="D3558" t="s">
        <v>12200</v>
      </c>
      <c r="E3558" t="s">
        <v>219</v>
      </c>
    </row>
    <row r="3559" spans="1:5" x14ac:dyDescent="0.25">
      <c r="A3559">
        <v>65012428</v>
      </c>
      <c r="B3559">
        <v>57729</v>
      </c>
      <c r="C3559" t="s">
        <v>15600</v>
      </c>
      <c r="D3559" t="s">
        <v>12200</v>
      </c>
      <c r="E3559" t="s">
        <v>1615</v>
      </c>
    </row>
    <row r="3560" spans="1:5" x14ac:dyDescent="0.25">
      <c r="A3560">
        <v>65012928</v>
      </c>
      <c r="B3560">
        <v>72106</v>
      </c>
      <c r="C3560" t="s">
        <v>15601</v>
      </c>
      <c r="D3560" t="s">
        <v>12200</v>
      </c>
      <c r="E3560" t="s">
        <v>25</v>
      </c>
    </row>
    <row r="3561" spans="1:5" x14ac:dyDescent="0.25">
      <c r="A3561">
        <v>65013130</v>
      </c>
      <c r="B3561">
        <v>71224</v>
      </c>
      <c r="C3561" t="s">
        <v>15602</v>
      </c>
      <c r="D3561" t="s">
        <v>12200</v>
      </c>
      <c r="E3561" t="s">
        <v>16</v>
      </c>
    </row>
    <row r="3562" spans="1:5" x14ac:dyDescent="0.25">
      <c r="A3562">
        <v>65017365</v>
      </c>
      <c r="B3562">
        <v>71247</v>
      </c>
      <c r="C3562" t="s">
        <v>15603</v>
      </c>
      <c r="D3562" t="s">
        <v>12200</v>
      </c>
      <c r="E3562" t="s">
        <v>405</v>
      </c>
    </row>
    <row r="3563" spans="1:5" x14ac:dyDescent="0.25">
      <c r="A3563">
        <v>65018214</v>
      </c>
      <c r="B3563">
        <v>70270</v>
      </c>
      <c r="C3563" t="s">
        <v>15604</v>
      </c>
      <c r="D3563" t="s">
        <v>12200</v>
      </c>
      <c r="E3563" t="s">
        <v>235</v>
      </c>
    </row>
    <row r="3564" spans="1:5" x14ac:dyDescent="0.25">
      <c r="A3564">
        <v>65018321</v>
      </c>
      <c r="B3564">
        <v>75889</v>
      </c>
      <c r="C3564" t="s">
        <v>15605</v>
      </c>
      <c r="D3564" t="s">
        <v>12200</v>
      </c>
      <c r="E3564" t="s">
        <v>354</v>
      </c>
    </row>
    <row r="3565" spans="1:5" x14ac:dyDescent="0.25">
      <c r="A3565">
        <v>65015317</v>
      </c>
      <c r="B3565">
        <v>72114</v>
      </c>
      <c r="C3565" t="s">
        <v>15606</v>
      </c>
      <c r="D3565" t="s">
        <v>12200</v>
      </c>
      <c r="E3565" t="s">
        <v>219</v>
      </c>
    </row>
    <row r="3566" spans="1:5" x14ac:dyDescent="0.25">
      <c r="A3566">
        <v>65015318</v>
      </c>
      <c r="B3566">
        <v>72115</v>
      </c>
      <c r="C3566" t="s">
        <v>15607</v>
      </c>
      <c r="D3566" t="s">
        <v>12200</v>
      </c>
      <c r="E3566" t="s">
        <v>219</v>
      </c>
    </row>
    <row r="3567" spans="1:5" x14ac:dyDescent="0.25">
      <c r="A3567">
        <v>65015885</v>
      </c>
      <c r="B3567">
        <v>71240</v>
      </c>
      <c r="C3567" t="s">
        <v>15608</v>
      </c>
      <c r="D3567" t="s">
        <v>12200</v>
      </c>
      <c r="E3567" t="s">
        <v>280</v>
      </c>
    </row>
    <row r="3568" spans="1:5" x14ac:dyDescent="0.25">
      <c r="A3568">
        <v>65038304</v>
      </c>
      <c r="B3568">
        <v>72263</v>
      </c>
      <c r="C3568" t="s">
        <v>15609</v>
      </c>
      <c r="D3568" t="s">
        <v>12200</v>
      </c>
      <c r="E3568" t="s">
        <v>1621</v>
      </c>
    </row>
    <row r="3569" spans="1:5" x14ac:dyDescent="0.25">
      <c r="A3569">
        <v>65038316</v>
      </c>
      <c r="B3569">
        <v>72264</v>
      </c>
      <c r="C3569" t="s">
        <v>15610</v>
      </c>
      <c r="D3569" t="s">
        <v>12200</v>
      </c>
      <c r="E3569" t="s">
        <v>1621</v>
      </c>
    </row>
    <row r="3570" spans="1:5" x14ac:dyDescent="0.25">
      <c r="A3570">
        <v>65038683</v>
      </c>
      <c r="B3570">
        <v>71378</v>
      </c>
      <c r="C3570" t="s">
        <v>15611</v>
      </c>
      <c r="D3570" t="s">
        <v>12200</v>
      </c>
      <c r="E3570" t="s">
        <v>1622</v>
      </c>
    </row>
    <row r="3571" spans="1:5" x14ac:dyDescent="0.25">
      <c r="A3571">
        <v>65030768</v>
      </c>
      <c r="B3571">
        <v>77685</v>
      </c>
      <c r="C3571" t="s">
        <v>15612</v>
      </c>
      <c r="D3571" t="s">
        <v>12200</v>
      </c>
      <c r="E3571" t="s">
        <v>153</v>
      </c>
    </row>
    <row r="3572" spans="1:5" x14ac:dyDescent="0.25">
      <c r="A3572">
        <v>65034847</v>
      </c>
      <c r="B3572">
        <v>72254</v>
      </c>
      <c r="C3572" t="s">
        <v>15613</v>
      </c>
      <c r="D3572" t="s">
        <v>12200</v>
      </c>
      <c r="E3572" t="s">
        <v>108</v>
      </c>
    </row>
    <row r="3573" spans="1:5" x14ac:dyDescent="0.25">
      <c r="A3573">
        <v>65034848</v>
      </c>
      <c r="B3573">
        <v>72255</v>
      </c>
      <c r="C3573" t="s">
        <v>15614</v>
      </c>
      <c r="D3573" t="s">
        <v>12200</v>
      </c>
      <c r="E3573" t="s">
        <v>108</v>
      </c>
    </row>
    <row r="3574" spans="1:5" x14ac:dyDescent="0.25">
      <c r="A3574">
        <v>65043395</v>
      </c>
      <c r="B3574">
        <v>71384</v>
      </c>
      <c r="C3574" t="s">
        <v>15615</v>
      </c>
      <c r="D3574" t="s">
        <v>12200</v>
      </c>
      <c r="E3574" t="s">
        <v>123</v>
      </c>
    </row>
    <row r="3575" spans="1:5" x14ac:dyDescent="0.25">
      <c r="A3575">
        <v>65050729</v>
      </c>
      <c r="B3575">
        <v>77127</v>
      </c>
      <c r="C3575" t="s">
        <v>15616</v>
      </c>
      <c r="D3575" t="s">
        <v>12200</v>
      </c>
      <c r="E3575" t="s">
        <v>707</v>
      </c>
    </row>
    <row r="3576" spans="1:5" x14ac:dyDescent="0.25">
      <c r="A3576">
        <v>65050956</v>
      </c>
      <c r="B3576">
        <v>72281</v>
      </c>
      <c r="C3576" t="s">
        <v>15617</v>
      </c>
      <c r="D3576" t="s">
        <v>12200</v>
      </c>
      <c r="E3576" t="s">
        <v>163</v>
      </c>
    </row>
    <row r="3577" spans="1:5" x14ac:dyDescent="0.25">
      <c r="A3577">
        <v>65038684</v>
      </c>
      <c r="B3577">
        <v>71379</v>
      </c>
      <c r="C3577" t="s">
        <v>15618</v>
      </c>
      <c r="D3577" t="s">
        <v>12200</v>
      </c>
      <c r="E3577" t="s">
        <v>224</v>
      </c>
    </row>
    <row r="3578" spans="1:5" x14ac:dyDescent="0.25">
      <c r="A3578">
        <v>65043299</v>
      </c>
      <c r="B3578">
        <v>71382</v>
      </c>
      <c r="C3578" t="s">
        <v>15619</v>
      </c>
      <c r="D3578" t="s">
        <v>12200</v>
      </c>
      <c r="E3578" t="s">
        <v>405</v>
      </c>
    </row>
    <row r="3579" spans="1:5" x14ac:dyDescent="0.25">
      <c r="A3579">
        <v>65043348</v>
      </c>
      <c r="B3579">
        <v>54065</v>
      </c>
      <c r="C3579" t="s">
        <v>15620</v>
      </c>
      <c r="D3579" t="s">
        <v>12200</v>
      </c>
      <c r="E3579" t="s">
        <v>742</v>
      </c>
    </row>
    <row r="3580" spans="1:5" x14ac:dyDescent="0.25">
      <c r="A3580">
        <v>65030608</v>
      </c>
      <c r="B3580">
        <v>72236</v>
      </c>
      <c r="C3580" t="s">
        <v>15621</v>
      </c>
      <c r="D3580" t="s">
        <v>12200</v>
      </c>
      <c r="E3580" t="s">
        <v>531</v>
      </c>
    </row>
    <row r="3581" spans="1:5" x14ac:dyDescent="0.25">
      <c r="A3581">
        <v>65030697</v>
      </c>
      <c r="B3581">
        <v>71333</v>
      </c>
      <c r="C3581" t="s">
        <v>15622</v>
      </c>
      <c r="D3581" t="s">
        <v>12200</v>
      </c>
      <c r="E3581" t="s">
        <v>222</v>
      </c>
    </row>
    <row r="3582" spans="1:5" x14ac:dyDescent="0.25">
      <c r="A3582">
        <v>65030698</v>
      </c>
      <c r="B3582">
        <v>72237</v>
      </c>
      <c r="C3582" t="s">
        <v>15623</v>
      </c>
      <c r="D3582" t="s">
        <v>12200</v>
      </c>
      <c r="E3582" t="s">
        <v>93</v>
      </c>
    </row>
    <row r="3583" spans="1:5" x14ac:dyDescent="0.25">
      <c r="A3583">
        <v>65025518</v>
      </c>
      <c r="B3583">
        <v>72797</v>
      </c>
      <c r="C3583" t="s">
        <v>15624</v>
      </c>
      <c r="D3583" t="s">
        <v>12200</v>
      </c>
      <c r="E3583" t="s">
        <v>1623</v>
      </c>
    </row>
    <row r="3584" spans="1:5" x14ac:dyDescent="0.25">
      <c r="A3584">
        <v>65025521</v>
      </c>
      <c r="B3584">
        <v>58002</v>
      </c>
      <c r="C3584" t="s">
        <v>15625</v>
      </c>
      <c r="D3584" t="s">
        <v>12200</v>
      </c>
      <c r="E3584" t="s">
        <v>1624</v>
      </c>
    </row>
    <row r="3585" spans="1:5" x14ac:dyDescent="0.25">
      <c r="A3585">
        <v>65030606</v>
      </c>
      <c r="B3585">
        <v>71312</v>
      </c>
      <c r="C3585" t="s">
        <v>15626</v>
      </c>
      <c r="D3585" t="s">
        <v>12200</v>
      </c>
      <c r="E3585" t="s">
        <v>459</v>
      </c>
    </row>
    <row r="3586" spans="1:5" x14ac:dyDescent="0.25">
      <c r="A3586">
        <v>65030709</v>
      </c>
      <c r="B3586">
        <v>49406</v>
      </c>
      <c r="C3586" t="s">
        <v>15627</v>
      </c>
      <c r="D3586" t="s">
        <v>12200</v>
      </c>
      <c r="E3586" t="s">
        <v>1248</v>
      </c>
    </row>
    <row r="3587" spans="1:5" x14ac:dyDescent="0.25">
      <c r="A3587">
        <v>65030715</v>
      </c>
      <c r="B3587">
        <v>71341</v>
      </c>
      <c r="C3587" t="s">
        <v>15628</v>
      </c>
      <c r="D3587" t="s">
        <v>12200</v>
      </c>
      <c r="E3587" t="s">
        <v>1248</v>
      </c>
    </row>
    <row r="3588" spans="1:5" x14ac:dyDescent="0.25">
      <c r="A3588">
        <v>65030720</v>
      </c>
      <c r="B3588">
        <v>58137</v>
      </c>
      <c r="C3588" t="s">
        <v>15629</v>
      </c>
      <c r="D3588" t="s">
        <v>12200</v>
      </c>
      <c r="E3588" t="s">
        <v>1248</v>
      </c>
    </row>
    <row r="3589" spans="1:5" x14ac:dyDescent="0.25">
      <c r="A3589">
        <v>65030699</v>
      </c>
      <c r="B3589">
        <v>72238</v>
      </c>
      <c r="C3589" t="s">
        <v>15630</v>
      </c>
      <c r="D3589" t="s">
        <v>12200</v>
      </c>
      <c r="E3589" t="s">
        <v>93</v>
      </c>
    </row>
    <row r="3590" spans="1:5" x14ac:dyDescent="0.25">
      <c r="A3590">
        <v>65030700</v>
      </c>
      <c r="B3590">
        <v>72239</v>
      </c>
      <c r="C3590" t="s">
        <v>15631</v>
      </c>
      <c r="D3590" t="s">
        <v>12200</v>
      </c>
      <c r="E3590" t="s">
        <v>93</v>
      </c>
    </row>
    <row r="3591" spans="1:5" x14ac:dyDescent="0.25">
      <c r="A3591">
        <v>65030701</v>
      </c>
      <c r="B3591">
        <v>72240</v>
      </c>
      <c r="C3591" t="s">
        <v>15632</v>
      </c>
      <c r="D3591" t="s">
        <v>12200</v>
      </c>
      <c r="E3591" t="s">
        <v>93</v>
      </c>
    </row>
    <row r="3592" spans="1:5" x14ac:dyDescent="0.25">
      <c r="A3592">
        <v>65010788</v>
      </c>
      <c r="B3592">
        <v>72077</v>
      </c>
      <c r="C3592" t="s">
        <v>15633</v>
      </c>
      <c r="D3592" t="s">
        <v>12200</v>
      </c>
      <c r="E3592" t="s">
        <v>704</v>
      </c>
    </row>
    <row r="3593" spans="1:5" x14ac:dyDescent="0.25">
      <c r="A3593">
        <v>65004549</v>
      </c>
      <c r="B3593">
        <v>46466</v>
      </c>
      <c r="C3593" t="s">
        <v>15634</v>
      </c>
      <c r="D3593" t="s">
        <v>12200</v>
      </c>
      <c r="E3593" t="s">
        <v>1625</v>
      </c>
    </row>
    <row r="3594" spans="1:5" x14ac:dyDescent="0.25">
      <c r="A3594">
        <v>65004741</v>
      </c>
      <c r="B3594">
        <v>50767</v>
      </c>
      <c r="C3594" t="s">
        <v>15635</v>
      </c>
      <c r="D3594" t="s">
        <v>12200</v>
      </c>
      <c r="E3594" t="s">
        <v>41</v>
      </c>
    </row>
    <row r="3595" spans="1:5" x14ac:dyDescent="0.25">
      <c r="A3595">
        <v>65004758</v>
      </c>
      <c r="B3595">
        <v>51285</v>
      </c>
      <c r="C3595" t="s">
        <v>15636</v>
      </c>
      <c r="D3595" t="s">
        <v>12200</v>
      </c>
      <c r="E3595" t="s">
        <v>93</v>
      </c>
    </row>
    <row r="3596" spans="1:5" x14ac:dyDescent="0.25">
      <c r="A3596">
        <v>65001966</v>
      </c>
      <c r="B3596">
        <v>58133</v>
      </c>
      <c r="C3596" t="s">
        <v>15637</v>
      </c>
      <c r="D3596" t="s">
        <v>12200</v>
      </c>
      <c r="E3596" t="s">
        <v>1626</v>
      </c>
    </row>
    <row r="3597" spans="1:5" x14ac:dyDescent="0.25">
      <c r="A3597">
        <v>65002992</v>
      </c>
      <c r="B3597">
        <v>72028</v>
      </c>
      <c r="C3597" t="s">
        <v>15638</v>
      </c>
      <c r="D3597" t="s">
        <v>12200</v>
      </c>
      <c r="E3597" t="s">
        <v>1627</v>
      </c>
    </row>
    <row r="3598" spans="1:5" x14ac:dyDescent="0.25">
      <c r="A3598">
        <v>65004466</v>
      </c>
      <c r="B3598">
        <v>99999</v>
      </c>
      <c r="C3598" t="s">
        <v>15639</v>
      </c>
      <c r="D3598" t="s">
        <v>12200</v>
      </c>
      <c r="E3598" t="s">
        <v>256</v>
      </c>
    </row>
    <row r="3599" spans="1:5" x14ac:dyDescent="0.25">
      <c r="A3599">
        <v>65004762</v>
      </c>
      <c r="B3599">
        <v>49780</v>
      </c>
      <c r="C3599" t="s">
        <v>15640</v>
      </c>
      <c r="D3599" t="s">
        <v>12200</v>
      </c>
      <c r="E3599" t="s">
        <v>93</v>
      </c>
    </row>
    <row r="3600" spans="1:5" x14ac:dyDescent="0.25">
      <c r="A3600">
        <v>65004764</v>
      </c>
      <c r="B3600">
        <v>72039</v>
      </c>
      <c r="C3600" t="s">
        <v>15641</v>
      </c>
      <c r="D3600" t="s">
        <v>12200</v>
      </c>
      <c r="E3600" t="s">
        <v>1628</v>
      </c>
    </row>
    <row r="3601" spans="1:5" x14ac:dyDescent="0.25">
      <c r="A3601">
        <v>65004770</v>
      </c>
      <c r="B3601">
        <v>71174</v>
      </c>
      <c r="C3601" t="s">
        <v>15642</v>
      </c>
      <c r="D3601" t="s">
        <v>12200</v>
      </c>
      <c r="E3601" t="s">
        <v>1629</v>
      </c>
    </row>
    <row r="3602" spans="1:5" x14ac:dyDescent="0.25">
      <c r="A3602">
        <v>65004759</v>
      </c>
      <c r="B3602">
        <v>51284</v>
      </c>
      <c r="C3602" t="s">
        <v>15643</v>
      </c>
      <c r="D3602" t="s">
        <v>12200</v>
      </c>
      <c r="E3602" t="s">
        <v>93</v>
      </c>
    </row>
    <row r="3603" spans="1:5" x14ac:dyDescent="0.25">
      <c r="A3603">
        <v>65004760</v>
      </c>
      <c r="B3603">
        <v>51286</v>
      </c>
      <c r="C3603" t="s">
        <v>15644</v>
      </c>
      <c r="D3603" t="s">
        <v>12200</v>
      </c>
      <c r="E3603" t="s">
        <v>93</v>
      </c>
    </row>
    <row r="3604" spans="1:5" x14ac:dyDescent="0.25">
      <c r="A3604">
        <v>65004761</v>
      </c>
      <c r="B3604">
        <v>51283</v>
      </c>
      <c r="C3604" t="s">
        <v>15645</v>
      </c>
      <c r="D3604" t="s">
        <v>12200</v>
      </c>
      <c r="E3604" t="s">
        <v>93</v>
      </c>
    </row>
    <row r="3605" spans="1:5" x14ac:dyDescent="0.25">
      <c r="A3605">
        <v>63511343</v>
      </c>
      <c r="B3605">
        <v>70187</v>
      </c>
      <c r="C3605" t="s">
        <v>15646</v>
      </c>
      <c r="D3605" t="s">
        <v>12200</v>
      </c>
      <c r="E3605" t="s">
        <v>1630</v>
      </c>
    </row>
    <row r="3606" spans="1:5" x14ac:dyDescent="0.25">
      <c r="A3606">
        <v>65000559</v>
      </c>
      <c r="B3606">
        <v>71146</v>
      </c>
      <c r="C3606" t="s">
        <v>15647</v>
      </c>
      <c r="D3606" t="s">
        <v>12200</v>
      </c>
      <c r="E3606" t="s">
        <v>1622</v>
      </c>
    </row>
    <row r="3607" spans="1:5" x14ac:dyDescent="0.25">
      <c r="A3607">
        <v>65000560</v>
      </c>
      <c r="B3607">
        <v>71147</v>
      </c>
      <c r="C3607" t="s">
        <v>15648</v>
      </c>
      <c r="D3607" t="s">
        <v>12200</v>
      </c>
      <c r="E3607" t="s">
        <v>1622</v>
      </c>
    </row>
    <row r="3608" spans="1:5" x14ac:dyDescent="0.25">
      <c r="A3608">
        <v>60100829</v>
      </c>
      <c r="B3608">
        <v>44175</v>
      </c>
      <c r="C3608" t="s">
        <v>15649</v>
      </c>
      <c r="D3608" t="s">
        <v>12200</v>
      </c>
      <c r="E3608" t="s">
        <v>472</v>
      </c>
    </row>
    <row r="3609" spans="1:5" x14ac:dyDescent="0.25">
      <c r="A3609">
        <v>63501108</v>
      </c>
      <c r="B3609">
        <v>71140</v>
      </c>
      <c r="C3609" t="s">
        <v>15650</v>
      </c>
      <c r="D3609" t="s">
        <v>12200</v>
      </c>
      <c r="E3609" t="s">
        <v>1631</v>
      </c>
    </row>
    <row r="3610" spans="1:5" x14ac:dyDescent="0.25">
      <c r="A3610">
        <v>63511203</v>
      </c>
      <c r="B3610">
        <v>72017</v>
      </c>
      <c r="C3610" t="s">
        <v>15651</v>
      </c>
      <c r="D3610" t="s">
        <v>12200</v>
      </c>
      <c r="E3610" t="s">
        <v>1632</v>
      </c>
    </row>
    <row r="3611" spans="1:5" x14ac:dyDescent="0.25">
      <c r="A3611">
        <v>65000603</v>
      </c>
      <c r="B3611">
        <v>58003</v>
      </c>
      <c r="C3611" t="s">
        <v>15652</v>
      </c>
      <c r="D3611" t="s">
        <v>12200</v>
      </c>
      <c r="E3611" t="s">
        <v>1032</v>
      </c>
    </row>
    <row r="3612" spans="1:5" x14ac:dyDescent="0.25">
      <c r="A3612">
        <v>65001964</v>
      </c>
      <c r="B3612">
        <v>3213</v>
      </c>
      <c r="C3612" t="s">
        <v>15653</v>
      </c>
      <c r="D3612" t="s">
        <v>12200</v>
      </c>
      <c r="E3612" t="s">
        <v>1626</v>
      </c>
    </row>
    <row r="3613" spans="1:5" x14ac:dyDescent="0.25">
      <c r="A3613">
        <v>65001965</v>
      </c>
      <c r="B3613">
        <v>4096</v>
      </c>
      <c r="C3613" t="s">
        <v>15654</v>
      </c>
      <c r="D3613" t="s">
        <v>12200</v>
      </c>
      <c r="E3613" t="s">
        <v>1626</v>
      </c>
    </row>
    <row r="3614" spans="1:5" x14ac:dyDescent="0.25">
      <c r="A3614">
        <v>65000561</v>
      </c>
      <c r="B3614">
        <v>71148</v>
      </c>
      <c r="C3614" t="s">
        <v>15655</v>
      </c>
      <c r="D3614" t="s">
        <v>12200</v>
      </c>
      <c r="E3614" t="s">
        <v>1622</v>
      </c>
    </row>
    <row r="3615" spans="1:5" x14ac:dyDescent="0.25">
      <c r="A3615">
        <v>65000562</v>
      </c>
      <c r="B3615">
        <v>71149</v>
      </c>
      <c r="C3615" t="s">
        <v>15656</v>
      </c>
      <c r="D3615" t="s">
        <v>12200</v>
      </c>
      <c r="E3615" t="s">
        <v>1622</v>
      </c>
    </row>
    <row r="3616" spans="1:5" x14ac:dyDescent="0.25">
      <c r="A3616">
        <v>65000591</v>
      </c>
      <c r="B3616">
        <v>99208</v>
      </c>
      <c r="C3616" t="s">
        <v>15657</v>
      </c>
      <c r="D3616" t="s">
        <v>12200</v>
      </c>
      <c r="E3616" t="s">
        <v>1633</v>
      </c>
    </row>
    <row r="3617" spans="1:5" x14ac:dyDescent="0.25">
      <c r="A3617">
        <v>65006642</v>
      </c>
      <c r="B3617">
        <v>70221</v>
      </c>
      <c r="C3617" t="s">
        <v>15658</v>
      </c>
      <c r="D3617" t="s">
        <v>12200</v>
      </c>
      <c r="E3617" t="s">
        <v>571</v>
      </c>
    </row>
    <row r="3618" spans="1:5" x14ac:dyDescent="0.25">
      <c r="A3618">
        <v>65006643</v>
      </c>
      <c r="B3618">
        <v>70222</v>
      </c>
      <c r="C3618" t="s">
        <v>15659</v>
      </c>
      <c r="D3618" t="s">
        <v>12200</v>
      </c>
      <c r="E3618" t="s">
        <v>571</v>
      </c>
    </row>
    <row r="3619" spans="1:5" x14ac:dyDescent="0.25">
      <c r="A3619">
        <v>65006644</v>
      </c>
      <c r="B3619">
        <v>70223</v>
      </c>
      <c r="C3619" t="s">
        <v>15660</v>
      </c>
      <c r="D3619" t="s">
        <v>12200</v>
      </c>
      <c r="E3619" t="s">
        <v>571</v>
      </c>
    </row>
    <row r="3620" spans="1:5" x14ac:dyDescent="0.25">
      <c r="A3620">
        <v>65006180</v>
      </c>
      <c r="B3620">
        <v>76598</v>
      </c>
      <c r="C3620" t="s">
        <v>15661</v>
      </c>
      <c r="D3620" t="s">
        <v>12200</v>
      </c>
      <c r="E3620" t="s">
        <v>108</v>
      </c>
    </row>
    <row r="3621" spans="1:5" x14ac:dyDescent="0.25">
      <c r="A3621">
        <v>65006181</v>
      </c>
      <c r="B3621">
        <v>77886</v>
      </c>
      <c r="C3621" t="s">
        <v>15662</v>
      </c>
      <c r="D3621" t="s">
        <v>12200</v>
      </c>
      <c r="E3621" t="s">
        <v>108</v>
      </c>
    </row>
    <row r="3622" spans="1:5" x14ac:dyDescent="0.25">
      <c r="A3622">
        <v>65006641</v>
      </c>
      <c r="B3622">
        <v>70220</v>
      </c>
      <c r="C3622" t="s">
        <v>15663</v>
      </c>
      <c r="D3622" t="s">
        <v>12200</v>
      </c>
      <c r="E3622" t="s">
        <v>571</v>
      </c>
    </row>
    <row r="3623" spans="1:5" x14ac:dyDescent="0.25">
      <c r="A3623">
        <v>65006833</v>
      </c>
      <c r="B3623">
        <v>72047</v>
      </c>
      <c r="C3623" t="s">
        <v>15664</v>
      </c>
      <c r="D3623" t="s">
        <v>12200</v>
      </c>
      <c r="E3623" t="s">
        <v>565</v>
      </c>
    </row>
    <row r="3624" spans="1:5" x14ac:dyDescent="0.25">
      <c r="A3624">
        <v>65006954</v>
      </c>
      <c r="B3624">
        <v>36840</v>
      </c>
      <c r="C3624" t="s">
        <v>15665</v>
      </c>
      <c r="D3624" t="s">
        <v>12200</v>
      </c>
      <c r="E3624" t="s">
        <v>1634</v>
      </c>
    </row>
    <row r="3625" spans="1:5" x14ac:dyDescent="0.25">
      <c r="A3625">
        <v>65010711</v>
      </c>
      <c r="B3625">
        <v>71201</v>
      </c>
      <c r="C3625" t="s">
        <v>9857</v>
      </c>
      <c r="D3625" t="s">
        <v>12200</v>
      </c>
      <c r="E3625" t="s">
        <v>725</v>
      </c>
    </row>
    <row r="3626" spans="1:5" x14ac:dyDescent="0.25">
      <c r="A3626">
        <v>65006645</v>
      </c>
      <c r="B3626">
        <v>70224</v>
      </c>
      <c r="C3626" t="s">
        <v>15666</v>
      </c>
      <c r="D3626" t="s">
        <v>12200</v>
      </c>
      <c r="E3626" t="s">
        <v>571</v>
      </c>
    </row>
    <row r="3627" spans="1:5" x14ac:dyDescent="0.25">
      <c r="A3627">
        <v>65006646</v>
      </c>
      <c r="B3627">
        <v>70225</v>
      </c>
      <c r="C3627" t="s">
        <v>15667</v>
      </c>
      <c r="D3627" t="s">
        <v>12200</v>
      </c>
      <c r="E3627" t="s">
        <v>571</v>
      </c>
    </row>
    <row r="3628" spans="1:5" x14ac:dyDescent="0.25">
      <c r="A3628">
        <v>65006832</v>
      </c>
      <c r="B3628">
        <v>72046</v>
      </c>
      <c r="C3628" t="s">
        <v>15668</v>
      </c>
      <c r="D3628" t="s">
        <v>12200</v>
      </c>
      <c r="E3628" t="s">
        <v>565</v>
      </c>
    </row>
    <row r="3629" spans="1:5" x14ac:dyDescent="0.25">
      <c r="A3629">
        <v>65006143</v>
      </c>
      <c r="B3629">
        <v>77969</v>
      </c>
      <c r="C3629" t="s">
        <v>15669</v>
      </c>
      <c r="D3629" t="s">
        <v>12200</v>
      </c>
      <c r="E3629" t="s">
        <v>693</v>
      </c>
    </row>
    <row r="3630" spans="1:5" x14ac:dyDescent="0.25">
      <c r="A3630">
        <v>65006144</v>
      </c>
      <c r="B3630">
        <v>77971</v>
      </c>
      <c r="C3630" t="s">
        <v>15670</v>
      </c>
      <c r="D3630" t="s">
        <v>12200</v>
      </c>
      <c r="E3630" t="s">
        <v>693</v>
      </c>
    </row>
    <row r="3631" spans="1:5" x14ac:dyDescent="0.25">
      <c r="A3631">
        <v>65006152</v>
      </c>
      <c r="B3631">
        <v>72040</v>
      </c>
      <c r="C3631" t="s">
        <v>15671</v>
      </c>
      <c r="D3631" t="s">
        <v>12200</v>
      </c>
      <c r="E3631" t="s">
        <v>108</v>
      </c>
    </row>
    <row r="3632" spans="1:5" x14ac:dyDescent="0.25">
      <c r="A3632">
        <v>65004771</v>
      </c>
      <c r="B3632">
        <v>71175</v>
      </c>
      <c r="C3632" t="s">
        <v>15672</v>
      </c>
      <c r="D3632" t="s">
        <v>12200</v>
      </c>
      <c r="E3632" t="s">
        <v>1629</v>
      </c>
    </row>
    <row r="3633" spans="1:5" x14ac:dyDescent="0.25">
      <c r="A3633">
        <v>65004773</v>
      </c>
      <c r="B3633">
        <v>46814</v>
      </c>
      <c r="C3633" t="s">
        <v>15673</v>
      </c>
      <c r="D3633" t="s">
        <v>12200</v>
      </c>
      <c r="E3633" t="s">
        <v>93</v>
      </c>
    </row>
    <row r="3634" spans="1:5" x14ac:dyDescent="0.25">
      <c r="A3634">
        <v>65006139</v>
      </c>
      <c r="B3634">
        <v>46918</v>
      </c>
      <c r="C3634" t="s">
        <v>15674</v>
      </c>
      <c r="D3634" t="s">
        <v>12200</v>
      </c>
      <c r="E3634" t="s">
        <v>1635</v>
      </c>
    </row>
    <row r="3635" spans="1:5" x14ac:dyDescent="0.25">
      <c r="A3635">
        <v>65006166</v>
      </c>
      <c r="B3635">
        <v>77934</v>
      </c>
      <c r="C3635" t="s">
        <v>15675</v>
      </c>
      <c r="D3635" t="s">
        <v>12200</v>
      </c>
      <c r="E3635" t="s">
        <v>108</v>
      </c>
    </row>
    <row r="3636" spans="1:5" x14ac:dyDescent="0.25">
      <c r="A3636">
        <v>65006167</v>
      </c>
      <c r="B3636">
        <v>77937</v>
      </c>
      <c r="C3636" t="s">
        <v>15676</v>
      </c>
      <c r="D3636" t="s">
        <v>12200</v>
      </c>
      <c r="E3636" t="s">
        <v>108</v>
      </c>
    </row>
    <row r="3637" spans="1:5" x14ac:dyDescent="0.25">
      <c r="A3637">
        <v>65006172</v>
      </c>
      <c r="B3637">
        <v>77999</v>
      </c>
      <c r="C3637" t="s">
        <v>15677</v>
      </c>
      <c r="D3637" t="s">
        <v>12200</v>
      </c>
      <c r="E3637" t="s">
        <v>108</v>
      </c>
    </row>
    <row r="3638" spans="1:5" x14ac:dyDescent="0.25">
      <c r="A3638">
        <v>65006153</v>
      </c>
      <c r="B3638">
        <v>72041</v>
      </c>
      <c r="C3638" t="s">
        <v>15678</v>
      </c>
      <c r="D3638" t="s">
        <v>12200</v>
      </c>
      <c r="E3638" t="s">
        <v>108</v>
      </c>
    </row>
    <row r="3639" spans="1:5" x14ac:dyDescent="0.25">
      <c r="A3639">
        <v>65006154</v>
      </c>
      <c r="B3639">
        <v>72042</v>
      </c>
      <c r="C3639" t="s">
        <v>15679</v>
      </c>
      <c r="D3639" t="s">
        <v>12200</v>
      </c>
      <c r="E3639" t="s">
        <v>108</v>
      </c>
    </row>
    <row r="3640" spans="1:5" x14ac:dyDescent="0.25">
      <c r="A3640">
        <v>65006165</v>
      </c>
      <c r="B3640">
        <v>77930</v>
      </c>
      <c r="C3640" t="s">
        <v>15680</v>
      </c>
      <c r="D3640" t="s">
        <v>12200</v>
      </c>
      <c r="E3640" t="s">
        <v>108</v>
      </c>
    </row>
    <row r="3641" spans="1:5" x14ac:dyDescent="0.25">
      <c r="A3641">
        <v>60013417</v>
      </c>
      <c r="B3641">
        <v>2244</v>
      </c>
      <c r="C3641" t="s">
        <v>15681</v>
      </c>
      <c r="D3641" t="s">
        <v>12200</v>
      </c>
      <c r="E3641" t="s">
        <v>1636</v>
      </c>
    </row>
    <row r="3642" spans="1:5" x14ac:dyDescent="0.25">
      <c r="A3642">
        <v>60014273</v>
      </c>
      <c r="B3642">
        <v>94356</v>
      </c>
      <c r="C3642" t="s">
        <v>15682</v>
      </c>
      <c r="D3642" t="s">
        <v>12200</v>
      </c>
      <c r="E3642" t="s">
        <v>1637</v>
      </c>
    </row>
    <row r="3643" spans="1:5" x14ac:dyDescent="0.25">
      <c r="A3643">
        <v>60014325</v>
      </c>
      <c r="B3643">
        <v>80679</v>
      </c>
      <c r="C3643" t="s">
        <v>15683</v>
      </c>
      <c r="D3643" t="s">
        <v>12200</v>
      </c>
      <c r="E3643" t="s">
        <v>1638</v>
      </c>
    </row>
    <row r="3644" spans="1:5" x14ac:dyDescent="0.25">
      <c r="A3644">
        <v>60008478</v>
      </c>
      <c r="B3644">
        <v>5021</v>
      </c>
      <c r="C3644" t="s">
        <v>15684</v>
      </c>
      <c r="D3644" t="s">
        <v>12200</v>
      </c>
      <c r="E3644" t="s">
        <v>1639</v>
      </c>
    </row>
    <row r="3645" spans="1:5" x14ac:dyDescent="0.25">
      <c r="A3645">
        <v>60013366</v>
      </c>
      <c r="B3645">
        <v>70649</v>
      </c>
      <c r="C3645" t="s">
        <v>15685</v>
      </c>
      <c r="D3645" t="s">
        <v>12200</v>
      </c>
      <c r="E3645" t="s">
        <v>405</v>
      </c>
    </row>
    <row r="3646" spans="1:5" x14ac:dyDescent="0.25">
      <c r="A3646">
        <v>60013367</v>
      </c>
      <c r="B3646">
        <v>70650</v>
      </c>
      <c r="C3646" t="s">
        <v>15686</v>
      </c>
      <c r="D3646" t="s">
        <v>12200</v>
      </c>
      <c r="E3646" t="s">
        <v>405</v>
      </c>
    </row>
    <row r="3647" spans="1:5" x14ac:dyDescent="0.25">
      <c r="A3647">
        <v>60046064</v>
      </c>
      <c r="B3647">
        <v>43066</v>
      </c>
      <c r="C3647" t="s">
        <v>15687</v>
      </c>
      <c r="D3647" t="s">
        <v>12200</v>
      </c>
      <c r="E3647" t="s">
        <v>1640</v>
      </c>
    </row>
    <row r="3648" spans="1:5" x14ac:dyDescent="0.25">
      <c r="A3648">
        <v>60048319</v>
      </c>
      <c r="B3648">
        <v>33428</v>
      </c>
      <c r="C3648" t="s">
        <v>15688</v>
      </c>
      <c r="D3648" t="s">
        <v>12200</v>
      </c>
      <c r="E3648" t="s">
        <v>512</v>
      </c>
    </row>
    <row r="3649" spans="1:5" x14ac:dyDescent="0.25">
      <c r="A3649">
        <v>60050144</v>
      </c>
      <c r="B3649">
        <v>2373</v>
      </c>
      <c r="C3649" t="s">
        <v>7234</v>
      </c>
      <c r="D3649" t="s">
        <v>12200</v>
      </c>
      <c r="E3649" t="s">
        <v>1641</v>
      </c>
    </row>
    <row r="3650" spans="1:5" x14ac:dyDescent="0.25">
      <c r="A3650">
        <v>60014745</v>
      </c>
      <c r="B3650">
        <v>58068</v>
      </c>
      <c r="C3650" t="s">
        <v>15689</v>
      </c>
      <c r="D3650" t="s">
        <v>12200</v>
      </c>
      <c r="E3650" t="s">
        <v>1029</v>
      </c>
    </row>
    <row r="3651" spans="1:5" x14ac:dyDescent="0.25">
      <c r="A3651">
        <v>60036625</v>
      </c>
      <c r="B3651">
        <v>71795</v>
      </c>
      <c r="C3651" t="s">
        <v>15690</v>
      </c>
      <c r="D3651" t="s">
        <v>12200</v>
      </c>
      <c r="E3651" t="s">
        <v>565</v>
      </c>
    </row>
    <row r="3652" spans="1:5" x14ac:dyDescent="0.25">
      <c r="A3652">
        <v>60045035</v>
      </c>
      <c r="B3652">
        <v>5192</v>
      </c>
      <c r="C3652" t="s">
        <v>15691</v>
      </c>
      <c r="D3652" t="s">
        <v>12200</v>
      </c>
      <c r="E3652" t="s">
        <v>427</v>
      </c>
    </row>
    <row r="3653" spans="1:5" x14ac:dyDescent="0.25">
      <c r="A3653">
        <v>60007289</v>
      </c>
      <c r="B3653">
        <v>54172</v>
      </c>
      <c r="C3653" t="s">
        <v>15692</v>
      </c>
      <c r="D3653" t="s">
        <v>12200</v>
      </c>
      <c r="E3653" t="s">
        <v>153</v>
      </c>
    </row>
    <row r="3654" spans="1:5" x14ac:dyDescent="0.25">
      <c r="A3654">
        <v>60007292</v>
      </c>
      <c r="B3654">
        <v>54171</v>
      </c>
      <c r="C3654" t="s">
        <v>15693</v>
      </c>
      <c r="D3654" t="s">
        <v>12200</v>
      </c>
      <c r="E3654" t="s">
        <v>153</v>
      </c>
    </row>
    <row r="3655" spans="1:5" x14ac:dyDescent="0.25">
      <c r="A3655">
        <v>60007359</v>
      </c>
      <c r="B3655">
        <v>70637</v>
      </c>
      <c r="C3655" t="s">
        <v>15694</v>
      </c>
      <c r="D3655" t="s">
        <v>12200</v>
      </c>
      <c r="E3655" t="s">
        <v>405</v>
      </c>
    </row>
    <row r="3656" spans="1:5" x14ac:dyDescent="0.25">
      <c r="A3656">
        <v>60006926</v>
      </c>
      <c r="B3656">
        <v>70634</v>
      </c>
      <c r="C3656" t="s">
        <v>15695</v>
      </c>
      <c r="D3656" t="s">
        <v>12200</v>
      </c>
      <c r="E3656" t="s">
        <v>262</v>
      </c>
    </row>
    <row r="3657" spans="1:5" x14ac:dyDescent="0.25">
      <c r="A3657">
        <v>60007075</v>
      </c>
      <c r="B3657">
        <v>1537</v>
      </c>
      <c r="C3657" t="s">
        <v>15696</v>
      </c>
      <c r="D3657" t="s">
        <v>12200</v>
      </c>
      <c r="E3657" t="s">
        <v>501</v>
      </c>
    </row>
    <row r="3658" spans="1:5" x14ac:dyDescent="0.25">
      <c r="A3658">
        <v>60007175</v>
      </c>
      <c r="B3658">
        <v>71774</v>
      </c>
      <c r="C3658" t="s">
        <v>15697</v>
      </c>
      <c r="D3658" t="s">
        <v>12200</v>
      </c>
      <c r="E3658" t="s">
        <v>153</v>
      </c>
    </row>
    <row r="3659" spans="1:5" x14ac:dyDescent="0.25">
      <c r="A3659">
        <v>60007789</v>
      </c>
      <c r="B3659">
        <v>1653</v>
      </c>
      <c r="C3659" t="s">
        <v>15698</v>
      </c>
      <c r="D3659" t="s">
        <v>12200</v>
      </c>
      <c r="E3659" t="s">
        <v>1628</v>
      </c>
    </row>
    <row r="3660" spans="1:5" x14ac:dyDescent="0.25">
      <c r="A3660">
        <v>60008392</v>
      </c>
      <c r="B3660">
        <v>1265</v>
      </c>
      <c r="C3660" t="s">
        <v>15699</v>
      </c>
      <c r="D3660" t="s">
        <v>12200</v>
      </c>
      <c r="E3660" t="s">
        <v>1029</v>
      </c>
    </row>
    <row r="3661" spans="1:5" x14ac:dyDescent="0.25">
      <c r="A3661">
        <v>60008468</v>
      </c>
      <c r="B3661">
        <v>35213</v>
      </c>
      <c r="C3661" t="s">
        <v>15700</v>
      </c>
      <c r="D3661" t="s">
        <v>12200</v>
      </c>
      <c r="E3661" t="s">
        <v>445</v>
      </c>
    </row>
    <row r="3662" spans="1:5" x14ac:dyDescent="0.25">
      <c r="A3662">
        <v>60007376</v>
      </c>
      <c r="B3662">
        <v>71782</v>
      </c>
      <c r="C3662" t="s">
        <v>15701</v>
      </c>
      <c r="D3662" t="s">
        <v>12200</v>
      </c>
      <c r="E3662" t="s">
        <v>108</v>
      </c>
    </row>
    <row r="3663" spans="1:5" x14ac:dyDescent="0.25">
      <c r="A3663">
        <v>60007377</v>
      </c>
      <c r="B3663">
        <v>71783</v>
      </c>
      <c r="C3663" t="s">
        <v>15702</v>
      </c>
      <c r="D3663" t="s">
        <v>12200</v>
      </c>
      <c r="E3663" t="s">
        <v>108</v>
      </c>
    </row>
    <row r="3664" spans="1:5" x14ac:dyDescent="0.25">
      <c r="A3664">
        <v>60007378</v>
      </c>
      <c r="B3664">
        <v>71784</v>
      </c>
      <c r="C3664" t="s">
        <v>15703</v>
      </c>
      <c r="D3664" t="s">
        <v>12200</v>
      </c>
      <c r="E3664" t="s">
        <v>108</v>
      </c>
    </row>
    <row r="3665" spans="1:5" x14ac:dyDescent="0.25">
      <c r="A3665">
        <v>60059077</v>
      </c>
      <c r="B3665">
        <v>70697</v>
      </c>
      <c r="C3665" t="s">
        <v>15704</v>
      </c>
      <c r="D3665" t="s">
        <v>12200</v>
      </c>
      <c r="E3665" t="s">
        <v>405</v>
      </c>
    </row>
    <row r="3666" spans="1:5" x14ac:dyDescent="0.25">
      <c r="A3666">
        <v>60059078</v>
      </c>
      <c r="B3666">
        <v>70698</v>
      </c>
      <c r="C3666" t="s">
        <v>15705</v>
      </c>
      <c r="D3666" t="s">
        <v>12200</v>
      </c>
      <c r="E3666" t="s">
        <v>405</v>
      </c>
    </row>
    <row r="3667" spans="1:5" x14ac:dyDescent="0.25">
      <c r="A3667">
        <v>60059079</v>
      </c>
      <c r="B3667">
        <v>70699</v>
      </c>
      <c r="C3667" t="s">
        <v>15706</v>
      </c>
      <c r="D3667" t="s">
        <v>12200</v>
      </c>
      <c r="E3667" t="s">
        <v>405</v>
      </c>
    </row>
    <row r="3668" spans="1:5" x14ac:dyDescent="0.25">
      <c r="A3668">
        <v>60057383</v>
      </c>
      <c r="B3668">
        <v>70687</v>
      </c>
      <c r="C3668" t="s">
        <v>15707</v>
      </c>
      <c r="D3668" t="s">
        <v>12200</v>
      </c>
      <c r="E3668" t="s">
        <v>405</v>
      </c>
    </row>
    <row r="3669" spans="1:5" x14ac:dyDescent="0.25">
      <c r="A3669">
        <v>60057384</v>
      </c>
      <c r="B3669">
        <v>70688</v>
      </c>
      <c r="C3669" t="s">
        <v>15708</v>
      </c>
      <c r="D3669" t="s">
        <v>12200</v>
      </c>
      <c r="E3669" t="s">
        <v>405</v>
      </c>
    </row>
    <row r="3670" spans="1:5" x14ac:dyDescent="0.25">
      <c r="A3670">
        <v>60059076</v>
      </c>
      <c r="B3670">
        <v>70696</v>
      </c>
      <c r="C3670" t="s">
        <v>15709</v>
      </c>
      <c r="D3670" t="s">
        <v>12200</v>
      </c>
      <c r="E3670" t="s">
        <v>405</v>
      </c>
    </row>
    <row r="3671" spans="1:5" x14ac:dyDescent="0.25">
      <c r="A3671">
        <v>60063614</v>
      </c>
      <c r="B3671">
        <v>70707</v>
      </c>
      <c r="C3671" t="s">
        <v>15710</v>
      </c>
      <c r="D3671" t="s">
        <v>12200</v>
      </c>
      <c r="E3671" t="s">
        <v>405</v>
      </c>
    </row>
    <row r="3672" spans="1:5" x14ac:dyDescent="0.25">
      <c r="A3672">
        <v>60063615</v>
      </c>
      <c r="B3672">
        <v>70708</v>
      </c>
      <c r="C3672" t="s">
        <v>15711</v>
      </c>
      <c r="D3672" t="s">
        <v>12200</v>
      </c>
      <c r="E3672" t="s">
        <v>405</v>
      </c>
    </row>
    <row r="3673" spans="1:5" x14ac:dyDescent="0.25">
      <c r="A3673">
        <v>60063910</v>
      </c>
      <c r="B3673">
        <v>71825</v>
      </c>
      <c r="C3673" t="s">
        <v>15712</v>
      </c>
      <c r="D3673" t="s">
        <v>12200</v>
      </c>
      <c r="E3673" t="s">
        <v>153</v>
      </c>
    </row>
    <row r="3674" spans="1:5" x14ac:dyDescent="0.25">
      <c r="A3674">
        <v>60059870</v>
      </c>
      <c r="B3674">
        <v>36729</v>
      </c>
      <c r="C3674" t="s">
        <v>15713</v>
      </c>
      <c r="D3674" t="s">
        <v>12200</v>
      </c>
      <c r="E3674" t="s">
        <v>1642</v>
      </c>
    </row>
    <row r="3675" spans="1:5" x14ac:dyDescent="0.25">
      <c r="A3675">
        <v>60063612</v>
      </c>
      <c r="B3675">
        <v>70705</v>
      </c>
      <c r="C3675" t="s">
        <v>15714</v>
      </c>
      <c r="D3675" t="s">
        <v>12200</v>
      </c>
      <c r="E3675" t="s">
        <v>405</v>
      </c>
    </row>
    <row r="3676" spans="1:5" x14ac:dyDescent="0.25">
      <c r="A3676">
        <v>60063613</v>
      </c>
      <c r="B3676">
        <v>70706</v>
      </c>
      <c r="C3676" t="s">
        <v>15715</v>
      </c>
      <c r="D3676" t="s">
        <v>12200</v>
      </c>
      <c r="E3676" t="s">
        <v>405</v>
      </c>
    </row>
    <row r="3677" spans="1:5" x14ac:dyDescent="0.25">
      <c r="A3677">
        <v>60050923</v>
      </c>
      <c r="B3677">
        <v>2249</v>
      </c>
      <c r="C3677" t="s">
        <v>15716</v>
      </c>
      <c r="D3677" t="s">
        <v>12200</v>
      </c>
      <c r="E3677" t="s">
        <v>14</v>
      </c>
    </row>
    <row r="3678" spans="1:5" x14ac:dyDescent="0.25">
      <c r="A3678">
        <v>60050981</v>
      </c>
      <c r="B3678">
        <v>70673</v>
      </c>
      <c r="C3678" t="s">
        <v>15717</v>
      </c>
      <c r="D3678" t="s">
        <v>12200</v>
      </c>
      <c r="E3678" t="s">
        <v>1629</v>
      </c>
    </row>
    <row r="3679" spans="1:5" x14ac:dyDescent="0.25">
      <c r="A3679">
        <v>60050982</v>
      </c>
      <c r="B3679">
        <v>70674</v>
      </c>
      <c r="C3679" t="s">
        <v>11315</v>
      </c>
      <c r="D3679" t="s">
        <v>12200</v>
      </c>
      <c r="E3679" t="s">
        <v>1629</v>
      </c>
    </row>
    <row r="3680" spans="1:5" x14ac:dyDescent="0.25">
      <c r="A3680">
        <v>60050189</v>
      </c>
      <c r="B3680">
        <v>44122</v>
      </c>
      <c r="C3680" t="s">
        <v>15718</v>
      </c>
      <c r="D3680" t="s">
        <v>12200</v>
      </c>
      <c r="E3680" t="s">
        <v>153</v>
      </c>
    </row>
    <row r="3681" spans="1:5" x14ac:dyDescent="0.25">
      <c r="A3681">
        <v>60050613</v>
      </c>
      <c r="B3681">
        <v>4678</v>
      </c>
      <c r="C3681" t="s">
        <v>15719</v>
      </c>
      <c r="D3681" t="s">
        <v>12200</v>
      </c>
      <c r="E3681" t="s">
        <v>68</v>
      </c>
    </row>
    <row r="3682" spans="1:5" x14ac:dyDescent="0.25">
      <c r="A3682">
        <v>60050720</v>
      </c>
      <c r="B3682">
        <v>70671</v>
      </c>
      <c r="C3682" t="s">
        <v>15720</v>
      </c>
      <c r="D3682" t="s">
        <v>12200</v>
      </c>
      <c r="E3682" t="s">
        <v>531</v>
      </c>
    </row>
    <row r="3683" spans="1:5" x14ac:dyDescent="0.25">
      <c r="A3683">
        <v>60056915</v>
      </c>
      <c r="B3683">
        <v>3144</v>
      </c>
      <c r="C3683" t="s">
        <v>15721</v>
      </c>
      <c r="D3683" t="s">
        <v>12200</v>
      </c>
      <c r="E3683" t="s">
        <v>110</v>
      </c>
    </row>
    <row r="3684" spans="1:5" x14ac:dyDescent="0.25">
      <c r="A3684">
        <v>60057381</v>
      </c>
      <c r="B3684">
        <v>70685</v>
      </c>
      <c r="C3684" t="s">
        <v>15722</v>
      </c>
      <c r="D3684" t="s">
        <v>12200</v>
      </c>
      <c r="E3684" t="s">
        <v>405</v>
      </c>
    </row>
    <row r="3685" spans="1:5" x14ac:dyDescent="0.25">
      <c r="A3685">
        <v>60057382</v>
      </c>
      <c r="B3685">
        <v>70686</v>
      </c>
      <c r="C3685" t="s">
        <v>15723</v>
      </c>
      <c r="D3685" t="s">
        <v>12200</v>
      </c>
      <c r="E3685" t="s">
        <v>405</v>
      </c>
    </row>
    <row r="3686" spans="1:5" x14ac:dyDescent="0.25">
      <c r="A3686">
        <v>60050983</v>
      </c>
      <c r="B3686">
        <v>70675</v>
      </c>
      <c r="C3686" t="s">
        <v>15724</v>
      </c>
      <c r="D3686" t="s">
        <v>12200</v>
      </c>
      <c r="E3686" t="s">
        <v>1629</v>
      </c>
    </row>
    <row r="3687" spans="1:5" x14ac:dyDescent="0.25">
      <c r="A3687">
        <v>60051007</v>
      </c>
      <c r="B3687">
        <v>5228</v>
      </c>
      <c r="C3687" t="s">
        <v>15725</v>
      </c>
      <c r="D3687" t="s">
        <v>12200</v>
      </c>
      <c r="E3687" t="s">
        <v>114</v>
      </c>
    </row>
    <row r="3688" spans="1:5" x14ac:dyDescent="0.25">
      <c r="A3688">
        <v>60054903</v>
      </c>
      <c r="B3688">
        <v>70035</v>
      </c>
      <c r="C3688" t="s">
        <v>15726</v>
      </c>
      <c r="D3688" t="s">
        <v>12200</v>
      </c>
      <c r="E3688" t="s">
        <v>235</v>
      </c>
    </row>
    <row r="3689" spans="1:5" x14ac:dyDescent="0.25">
      <c r="A3689">
        <v>60006924</v>
      </c>
      <c r="B3689">
        <v>70633</v>
      </c>
      <c r="C3689" t="s">
        <v>15727</v>
      </c>
      <c r="D3689" t="s">
        <v>12200</v>
      </c>
      <c r="E3689" t="s">
        <v>1617</v>
      </c>
    </row>
    <row r="3690" spans="1:5" x14ac:dyDescent="0.25">
      <c r="A3690">
        <v>60002514</v>
      </c>
      <c r="B3690">
        <v>70608</v>
      </c>
      <c r="C3690" t="s">
        <v>15728</v>
      </c>
      <c r="D3690" t="s">
        <v>12200</v>
      </c>
      <c r="E3690" t="s">
        <v>405</v>
      </c>
    </row>
    <row r="3691" spans="1:5" x14ac:dyDescent="0.25">
      <c r="A3691">
        <v>60002515</v>
      </c>
      <c r="B3691">
        <v>70609</v>
      </c>
      <c r="C3691" t="s">
        <v>15729</v>
      </c>
      <c r="D3691" t="s">
        <v>12200</v>
      </c>
      <c r="E3691" t="s">
        <v>405</v>
      </c>
    </row>
    <row r="3692" spans="1:5" x14ac:dyDescent="0.25">
      <c r="A3692">
        <v>60002516</v>
      </c>
      <c r="B3692">
        <v>70610</v>
      </c>
      <c r="C3692" t="s">
        <v>15730</v>
      </c>
      <c r="D3692" t="s">
        <v>12200</v>
      </c>
      <c r="E3692" t="s">
        <v>405</v>
      </c>
    </row>
    <row r="3693" spans="1:5" x14ac:dyDescent="0.25">
      <c r="A3693">
        <v>60002450</v>
      </c>
      <c r="B3693">
        <v>1540</v>
      </c>
      <c r="C3693" t="s">
        <v>15731</v>
      </c>
      <c r="D3693" t="s">
        <v>12200</v>
      </c>
      <c r="E3693" t="s">
        <v>405</v>
      </c>
    </row>
    <row r="3694" spans="1:5" x14ac:dyDescent="0.25">
      <c r="A3694">
        <v>60002460</v>
      </c>
      <c r="B3694">
        <v>70607</v>
      </c>
      <c r="C3694" t="s">
        <v>15732</v>
      </c>
      <c r="D3694" t="s">
        <v>12200</v>
      </c>
      <c r="E3694" t="s">
        <v>405</v>
      </c>
    </row>
    <row r="3695" spans="1:5" x14ac:dyDescent="0.25">
      <c r="A3695">
        <v>60002461</v>
      </c>
      <c r="B3695">
        <v>54299</v>
      </c>
      <c r="C3695" t="s">
        <v>15733</v>
      </c>
      <c r="D3695" t="s">
        <v>12200</v>
      </c>
      <c r="E3695" t="s">
        <v>405</v>
      </c>
    </row>
    <row r="3696" spans="1:5" x14ac:dyDescent="0.25">
      <c r="A3696">
        <v>60002526</v>
      </c>
      <c r="B3696">
        <v>70615</v>
      </c>
      <c r="C3696" t="s">
        <v>15734</v>
      </c>
      <c r="D3696" t="s">
        <v>12200</v>
      </c>
      <c r="E3696" t="s">
        <v>405</v>
      </c>
    </row>
    <row r="3697" spans="1:5" x14ac:dyDescent="0.25">
      <c r="A3697">
        <v>60002527</v>
      </c>
      <c r="B3697">
        <v>70616</v>
      </c>
      <c r="C3697" t="s">
        <v>15735</v>
      </c>
      <c r="D3697" t="s">
        <v>12200</v>
      </c>
      <c r="E3697" t="s">
        <v>405</v>
      </c>
    </row>
    <row r="3698" spans="1:5" x14ac:dyDescent="0.25">
      <c r="A3698">
        <v>60002528</v>
      </c>
      <c r="B3698">
        <v>70617</v>
      </c>
      <c r="C3698" t="s">
        <v>15736</v>
      </c>
      <c r="D3698" t="s">
        <v>12200</v>
      </c>
      <c r="E3698" t="s">
        <v>405</v>
      </c>
    </row>
    <row r="3699" spans="1:5" x14ac:dyDescent="0.25">
      <c r="A3699">
        <v>60002517</v>
      </c>
      <c r="B3699">
        <v>70611</v>
      </c>
      <c r="C3699" t="s">
        <v>15737</v>
      </c>
      <c r="D3699" t="s">
        <v>12200</v>
      </c>
      <c r="E3699" t="s">
        <v>405</v>
      </c>
    </row>
    <row r="3700" spans="1:5" x14ac:dyDescent="0.25">
      <c r="A3700">
        <v>60002524</v>
      </c>
      <c r="B3700">
        <v>70613</v>
      </c>
      <c r="C3700" t="s">
        <v>7173</v>
      </c>
      <c r="D3700" t="s">
        <v>12200</v>
      </c>
      <c r="E3700" t="s">
        <v>405</v>
      </c>
    </row>
    <row r="3701" spans="1:5" x14ac:dyDescent="0.25">
      <c r="A3701">
        <v>60002525</v>
      </c>
      <c r="B3701">
        <v>70614</v>
      </c>
      <c r="C3701" t="s">
        <v>7176</v>
      </c>
      <c r="D3701" t="s">
        <v>12200</v>
      </c>
      <c r="E3701" t="s">
        <v>405</v>
      </c>
    </row>
    <row r="3702" spans="1:5" x14ac:dyDescent="0.25">
      <c r="A3702">
        <v>60000331</v>
      </c>
      <c r="B3702">
        <v>71756</v>
      </c>
      <c r="C3702" t="s">
        <v>15738</v>
      </c>
      <c r="D3702" t="s">
        <v>12200</v>
      </c>
      <c r="E3702" t="s">
        <v>1643</v>
      </c>
    </row>
    <row r="3703" spans="1:5" x14ac:dyDescent="0.25">
      <c r="A3703">
        <v>60000506</v>
      </c>
      <c r="B3703">
        <v>2749</v>
      </c>
      <c r="C3703" t="s">
        <v>15739</v>
      </c>
      <c r="D3703" t="s">
        <v>12200</v>
      </c>
      <c r="E3703" t="s">
        <v>1644</v>
      </c>
    </row>
    <row r="3704" spans="1:5" x14ac:dyDescent="0.25">
      <c r="A3704">
        <v>60000520</v>
      </c>
      <c r="B3704">
        <v>4963</v>
      </c>
      <c r="C3704" t="s">
        <v>15740</v>
      </c>
      <c r="D3704" t="s">
        <v>12200</v>
      </c>
      <c r="E3704" t="s">
        <v>54</v>
      </c>
    </row>
    <row r="3705" spans="1:5" x14ac:dyDescent="0.25">
      <c r="A3705">
        <v>60000249</v>
      </c>
      <c r="B3705">
        <v>2230</v>
      </c>
      <c r="C3705" t="s">
        <v>15741</v>
      </c>
      <c r="D3705" t="s">
        <v>12200</v>
      </c>
      <c r="E3705" t="s">
        <v>1146</v>
      </c>
    </row>
    <row r="3706" spans="1:5" x14ac:dyDescent="0.25">
      <c r="A3706">
        <v>60000250</v>
      </c>
      <c r="B3706">
        <v>1855</v>
      </c>
      <c r="C3706" t="s">
        <v>15742</v>
      </c>
      <c r="D3706" t="s">
        <v>12200</v>
      </c>
      <c r="E3706" t="s">
        <v>1146</v>
      </c>
    </row>
    <row r="3707" spans="1:5" x14ac:dyDescent="0.25">
      <c r="A3707">
        <v>60000264</v>
      </c>
      <c r="B3707">
        <v>1502</v>
      </c>
      <c r="C3707" t="s">
        <v>15743</v>
      </c>
      <c r="D3707" t="s">
        <v>12200</v>
      </c>
      <c r="E3707" t="s">
        <v>1645</v>
      </c>
    </row>
    <row r="3708" spans="1:5" x14ac:dyDescent="0.25">
      <c r="A3708">
        <v>60001961</v>
      </c>
      <c r="B3708">
        <v>2315</v>
      </c>
      <c r="C3708" t="s">
        <v>15744</v>
      </c>
      <c r="D3708" t="s">
        <v>12200</v>
      </c>
      <c r="E3708" t="s">
        <v>1646</v>
      </c>
    </row>
    <row r="3709" spans="1:5" x14ac:dyDescent="0.25">
      <c r="A3709">
        <v>60002002</v>
      </c>
      <c r="B3709">
        <v>2287</v>
      </c>
      <c r="C3709" t="s">
        <v>6642</v>
      </c>
      <c r="D3709" t="s">
        <v>12200</v>
      </c>
      <c r="E3709" t="s">
        <v>1647</v>
      </c>
    </row>
    <row r="3710" spans="1:5" x14ac:dyDescent="0.25">
      <c r="A3710">
        <v>60002448</v>
      </c>
      <c r="B3710">
        <v>2076</v>
      </c>
      <c r="C3710" t="s">
        <v>15745</v>
      </c>
      <c r="D3710" t="s">
        <v>12200</v>
      </c>
      <c r="E3710" t="s">
        <v>405</v>
      </c>
    </row>
    <row r="3711" spans="1:5" x14ac:dyDescent="0.25">
      <c r="A3711">
        <v>60000521</v>
      </c>
      <c r="B3711">
        <v>2157</v>
      </c>
      <c r="C3711" t="s">
        <v>15746</v>
      </c>
      <c r="D3711" t="s">
        <v>12200</v>
      </c>
      <c r="E3711" t="s">
        <v>54</v>
      </c>
    </row>
    <row r="3712" spans="1:5" x14ac:dyDescent="0.25">
      <c r="A3712">
        <v>60001127</v>
      </c>
      <c r="B3712">
        <v>1503</v>
      </c>
      <c r="C3712" t="s">
        <v>15747</v>
      </c>
      <c r="D3712" t="s">
        <v>12200</v>
      </c>
      <c r="E3712" t="s">
        <v>501</v>
      </c>
    </row>
    <row r="3713" spans="1:5" x14ac:dyDescent="0.25">
      <c r="A3713">
        <v>60001860</v>
      </c>
      <c r="B3713">
        <v>71761</v>
      </c>
      <c r="C3713" t="s">
        <v>15748</v>
      </c>
      <c r="D3713" t="s">
        <v>12200</v>
      </c>
      <c r="E3713" t="s">
        <v>1648</v>
      </c>
    </row>
    <row r="3714" spans="1:5" x14ac:dyDescent="0.25">
      <c r="A3714">
        <v>60004728</v>
      </c>
      <c r="B3714">
        <v>71769</v>
      </c>
      <c r="C3714" t="s">
        <v>15749</v>
      </c>
      <c r="D3714" t="s">
        <v>12200</v>
      </c>
      <c r="E3714" t="s">
        <v>346</v>
      </c>
    </row>
    <row r="3715" spans="1:5" x14ac:dyDescent="0.25">
      <c r="A3715">
        <v>60004897</v>
      </c>
      <c r="B3715">
        <v>799</v>
      </c>
      <c r="C3715" t="s">
        <v>15750</v>
      </c>
      <c r="D3715" t="s">
        <v>12200</v>
      </c>
      <c r="E3715" t="s">
        <v>1640</v>
      </c>
    </row>
    <row r="3716" spans="1:5" x14ac:dyDescent="0.25">
      <c r="A3716">
        <v>60005354</v>
      </c>
      <c r="B3716">
        <v>1773</v>
      </c>
      <c r="C3716" t="s">
        <v>15751</v>
      </c>
      <c r="D3716" t="s">
        <v>12200</v>
      </c>
      <c r="E3716" t="s">
        <v>280</v>
      </c>
    </row>
    <row r="3717" spans="1:5" x14ac:dyDescent="0.25">
      <c r="A3717">
        <v>60003963</v>
      </c>
      <c r="B3717">
        <v>40953</v>
      </c>
      <c r="C3717" t="s">
        <v>15752</v>
      </c>
      <c r="D3717" t="s">
        <v>12200</v>
      </c>
      <c r="E3717" t="s">
        <v>41</v>
      </c>
    </row>
    <row r="3718" spans="1:5" x14ac:dyDescent="0.25">
      <c r="A3718">
        <v>60004035</v>
      </c>
      <c r="B3718">
        <v>1288</v>
      </c>
      <c r="C3718" t="s">
        <v>15753</v>
      </c>
      <c r="D3718" t="s">
        <v>12200</v>
      </c>
      <c r="E3718" t="s">
        <v>584</v>
      </c>
    </row>
    <row r="3719" spans="1:5" x14ac:dyDescent="0.25">
      <c r="A3719">
        <v>60004330</v>
      </c>
      <c r="B3719">
        <v>1270</v>
      </c>
      <c r="C3719" t="s">
        <v>15754</v>
      </c>
      <c r="D3719" t="s">
        <v>12200</v>
      </c>
      <c r="E3719" t="s">
        <v>262</v>
      </c>
    </row>
    <row r="3720" spans="1:5" x14ac:dyDescent="0.25">
      <c r="A3720">
        <v>60006871</v>
      </c>
      <c r="B3720">
        <v>2252</v>
      </c>
      <c r="C3720" t="s">
        <v>15755</v>
      </c>
      <c r="D3720" t="s">
        <v>12200</v>
      </c>
      <c r="E3720" t="s">
        <v>1649</v>
      </c>
    </row>
    <row r="3721" spans="1:5" x14ac:dyDescent="0.25">
      <c r="A3721">
        <v>60006872</v>
      </c>
      <c r="B3721">
        <v>2169</v>
      </c>
      <c r="C3721" t="s">
        <v>15756</v>
      </c>
      <c r="D3721" t="s">
        <v>12200</v>
      </c>
      <c r="E3721" t="s">
        <v>1649</v>
      </c>
    </row>
    <row r="3722" spans="1:5" x14ac:dyDescent="0.25">
      <c r="A3722">
        <v>60006875</v>
      </c>
      <c r="B3722">
        <v>71772</v>
      </c>
      <c r="C3722" t="s">
        <v>15757</v>
      </c>
      <c r="D3722" t="s">
        <v>12200</v>
      </c>
      <c r="E3722" t="s">
        <v>565</v>
      </c>
    </row>
    <row r="3723" spans="1:5" x14ac:dyDescent="0.25">
      <c r="A3723">
        <v>60006264</v>
      </c>
      <c r="B3723">
        <v>438</v>
      </c>
      <c r="C3723" t="s">
        <v>15758</v>
      </c>
      <c r="D3723" t="s">
        <v>12200</v>
      </c>
      <c r="E3723" t="s">
        <v>1029</v>
      </c>
    </row>
    <row r="3724" spans="1:5" x14ac:dyDescent="0.25">
      <c r="A3724">
        <v>60006520</v>
      </c>
      <c r="B3724">
        <v>2399</v>
      </c>
      <c r="C3724" t="s">
        <v>15759</v>
      </c>
      <c r="D3724" t="s">
        <v>12200</v>
      </c>
      <c r="E3724" t="s">
        <v>396</v>
      </c>
    </row>
    <row r="3725" spans="1:5" x14ac:dyDescent="0.25">
      <c r="A3725">
        <v>60006761</v>
      </c>
      <c r="B3725">
        <v>78073</v>
      </c>
      <c r="C3725" t="s">
        <v>15760</v>
      </c>
      <c r="D3725" t="s">
        <v>12200</v>
      </c>
      <c r="E3725" t="s">
        <v>1648</v>
      </c>
    </row>
    <row r="3726" spans="1:5" x14ac:dyDescent="0.25">
      <c r="A3726">
        <v>60002690</v>
      </c>
      <c r="B3726">
        <v>70620</v>
      </c>
      <c r="C3726" t="s">
        <v>15761</v>
      </c>
      <c r="D3726" t="s">
        <v>12200</v>
      </c>
      <c r="E3726" t="s">
        <v>405</v>
      </c>
    </row>
    <row r="3727" spans="1:5" x14ac:dyDescent="0.25">
      <c r="A3727">
        <v>60002692</v>
      </c>
      <c r="B3727">
        <v>70621</v>
      </c>
      <c r="C3727" t="s">
        <v>15762</v>
      </c>
      <c r="D3727" t="s">
        <v>12200</v>
      </c>
      <c r="E3727" t="s">
        <v>405</v>
      </c>
    </row>
    <row r="3728" spans="1:5" x14ac:dyDescent="0.25">
      <c r="A3728">
        <v>60002866</v>
      </c>
      <c r="B3728">
        <v>71766</v>
      </c>
      <c r="C3728" t="s">
        <v>15763</v>
      </c>
      <c r="D3728" t="s">
        <v>12200</v>
      </c>
      <c r="E3728" t="s">
        <v>1650</v>
      </c>
    </row>
    <row r="3729" spans="1:5" x14ac:dyDescent="0.25">
      <c r="A3729">
        <v>60002536</v>
      </c>
      <c r="B3729">
        <v>166</v>
      </c>
      <c r="C3729" t="s">
        <v>7206</v>
      </c>
      <c r="D3729" t="s">
        <v>12200</v>
      </c>
      <c r="E3729" t="s">
        <v>405</v>
      </c>
    </row>
    <row r="3730" spans="1:5" x14ac:dyDescent="0.25">
      <c r="A3730">
        <v>60002688</v>
      </c>
      <c r="B3730">
        <v>70618</v>
      </c>
      <c r="C3730" t="s">
        <v>15764</v>
      </c>
      <c r="D3730" t="s">
        <v>12200</v>
      </c>
      <c r="E3730" t="s">
        <v>405</v>
      </c>
    </row>
    <row r="3731" spans="1:5" x14ac:dyDescent="0.25">
      <c r="A3731">
        <v>60002689</v>
      </c>
      <c r="B3731">
        <v>70619</v>
      </c>
      <c r="C3731" t="s">
        <v>15765</v>
      </c>
      <c r="D3731" t="s">
        <v>12200</v>
      </c>
      <c r="E3731" t="s">
        <v>405</v>
      </c>
    </row>
    <row r="3732" spans="1:5" x14ac:dyDescent="0.25">
      <c r="A3732">
        <v>60003782</v>
      </c>
      <c r="B3732">
        <v>33346</v>
      </c>
      <c r="C3732" t="s">
        <v>15766</v>
      </c>
      <c r="D3732" t="s">
        <v>12200</v>
      </c>
      <c r="E3732" t="s">
        <v>1651</v>
      </c>
    </row>
    <row r="3733" spans="1:5" x14ac:dyDescent="0.25">
      <c r="A3733">
        <v>60003806</v>
      </c>
      <c r="B3733">
        <v>1779</v>
      </c>
      <c r="C3733" t="s">
        <v>15767</v>
      </c>
      <c r="D3733" t="s">
        <v>12200</v>
      </c>
      <c r="E3733" t="s">
        <v>562</v>
      </c>
    </row>
    <row r="3734" spans="1:5" x14ac:dyDescent="0.25">
      <c r="A3734">
        <v>60003956</v>
      </c>
      <c r="B3734">
        <v>326</v>
      </c>
      <c r="C3734" t="s">
        <v>15768</v>
      </c>
      <c r="D3734" t="s">
        <v>12200</v>
      </c>
      <c r="E3734" t="s">
        <v>531</v>
      </c>
    </row>
    <row r="3735" spans="1:5" x14ac:dyDescent="0.25">
      <c r="A3735">
        <v>60003051</v>
      </c>
      <c r="B3735">
        <v>45714</v>
      </c>
      <c r="C3735" t="s">
        <v>15769</v>
      </c>
      <c r="D3735" t="s">
        <v>12200</v>
      </c>
      <c r="E3735" t="s">
        <v>1652</v>
      </c>
    </row>
    <row r="3736" spans="1:5" x14ac:dyDescent="0.25">
      <c r="A3736">
        <v>60003101</v>
      </c>
      <c r="B3736">
        <v>71767</v>
      </c>
      <c r="C3736" t="s">
        <v>15770</v>
      </c>
      <c r="D3736" t="s">
        <v>12200</v>
      </c>
      <c r="E3736" t="s">
        <v>1653</v>
      </c>
    </row>
    <row r="3737" spans="1:5" x14ac:dyDescent="0.25">
      <c r="A3737">
        <v>60003374</v>
      </c>
      <c r="B3737">
        <v>38933</v>
      </c>
      <c r="C3737" t="s">
        <v>15771</v>
      </c>
      <c r="D3737" t="s">
        <v>12200</v>
      </c>
      <c r="E3737" t="s">
        <v>210</v>
      </c>
    </row>
    <row r="3738" spans="1:5" x14ac:dyDescent="0.25">
      <c r="A3738">
        <v>60083917</v>
      </c>
      <c r="B3738">
        <v>1932</v>
      </c>
      <c r="C3738" t="s">
        <v>15772</v>
      </c>
      <c r="D3738" t="s">
        <v>12200</v>
      </c>
      <c r="E3738" t="s">
        <v>1654</v>
      </c>
    </row>
    <row r="3739" spans="1:5" x14ac:dyDescent="0.25">
      <c r="A3739">
        <v>60083926</v>
      </c>
      <c r="B3739">
        <v>1536</v>
      </c>
      <c r="C3739" t="s">
        <v>15773</v>
      </c>
      <c r="D3739" t="s">
        <v>12200</v>
      </c>
      <c r="E3739" t="s">
        <v>1655</v>
      </c>
    </row>
    <row r="3740" spans="1:5" x14ac:dyDescent="0.25">
      <c r="A3740">
        <v>60084008</v>
      </c>
      <c r="B3740">
        <v>204</v>
      </c>
      <c r="C3740" t="s">
        <v>15774</v>
      </c>
      <c r="D3740" t="s">
        <v>12200</v>
      </c>
      <c r="E3740" t="s">
        <v>1656</v>
      </c>
    </row>
    <row r="3741" spans="1:5" x14ac:dyDescent="0.25">
      <c r="A3741">
        <v>60083862</v>
      </c>
      <c r="B3741">
        <v>2359</v>
      </c>
      <c r="C3741" t="s">
        <v>15775</v>
      </c>
      <c r="D3741" t="s">
        <v>12200</v>
      </c>
      <c r="E3741" t="s">
        <v>222</v>
      </c>
    </row>
    <row r="3742" spans="1:5" x14ac:dyDescent="0.25">
      <c r="A3742">
        <v>60083869</v>
      </c>
      <c r="B3742">
        <v>57957</v>
      </c>
      <c r="C3742" t="s">
        <v>15776</v>
      </c>
      <c r="D3742" t="s">
        <v>12200</v>
      </c>
      <c r="E3742" t="s">
        <v>195</v>
      </c>
    </row>
    <row r="3743" spans="1:5" x14ac:dyDescent="0.25">
      <c r="A3743">
        <v>60083886</v>
      </c>
      <c r="B3743">
        <v>2999</v>
      </c>
      <c r="C3743" t="s">
        <v>15777</v>
      </c>
      <c r="D3743" t="s">
        <v>12200</v>
      </c>
      <c r="E3743" t="s">
        <v>143</v>
      </c>
    </row>
    <row r="3744" spans="1:5" x14ac:dyDescent="0.25">
      <c r="A3744">
        <v>60084927</v>
      </c>
      <c r="B3744">
        <v>78006</v>
      </c>
      <c r="C3744" t="s">
        <v>15778</v>
      </c>
      <c r="D3744" t="s">
        <v>12200</v>
      </c>
      <c r="E3744" t="s">
        <v>693</v>
      </c>
    </row>
    <row r="3745" spans="1:5" x14ac:dyDescent="0.25">
      <c r="A3745">
        <v>60084928</v>
      </c>
      <c r="B3745">
        <v>78009</v>
      </c>
      <c r="C3745" t="s">
        <v>15779</v>
      </c>
      <c r="D3745" t="s">
        <v>12200</v>
      </c>
      <c r="E3745" t="s">
        <v>693</v>
      </c>
    </row>
    <row r="3746" spans="1:5" x14ac:dyDescent="0.25">
      <c r="A3746">
        <v>60084929</v>
      </c>
      <c r="B3746">
        <v>78010</v>
      </c>
      <c r="C3746" t="s">
        <v>15780</v>
      </c>
      <c r="D3746" t="s">
        <v>12200</v>
      </c>
      <c r="E3746" t="s">
        <v>693</v>
      </c>
    </row>
    <row r="3747" spans="1:5" x14ac:dyDescent="0.25">
      <c r="A3747">
        <v>60084009</v>
      </c>
      <c r="B3747">
        <v>74909</v>
      </c>
      <c r="C3747" t="s">
        <v>15781</v>
      </c>
      <c r="D3747" t="s">
        <v>12200</v>
      </c>
      <c r="E3747" t="s">
        <v>1657</v>
      </c>
    </row>
    <row r="3748" spans="1:5" x14ac:dyDescent="0.25">
      <c r="A3748">
        <v>60084036</v>
      </c>
      <c r="B3748">
        <v>4962</v>
      </c>
      <c r="C3748" t="s">
        <v>15782</v>
      </c>
      <c r="D3748" t="s">
        <v>12200</v>
      </c>
      <c r="E3748" t="s">
        <v>54</v>
      </c>
    </row>
    <row r="3749" spans="1:5" x14ac:dyDescent="0.25">
      <c r="A3749">
        <v>60084041</v>
      </c>
      <c r="B3749">
        <v>4548</v>
      </c>
      <c r="C3749" t="s">
        <v>15783</v>
      </c>
      <c r="D3749" t="s">
        <v>12200</v>
      </c>
      <c r="E3749" t="s">
        <v>484</v>
      </c>
    </row>
    <row r="3750" spans="1:5" x14ac:dyDescent="0.25">
      <c r="A3750">
        <v>60083696</v>
      </c>
      <c r="B3750">
        <v>5184</v>
      </c>
      <c r="C3750" t="s">
        <v>15784</v>
      </c>
      <c r="D3750" t="s">
        <v>12200</v>
      </c>
      <c r="E3750" t="s">
        <v>496</v>
      </c>
    </row>
    <row r="3751" spans="1:5" x14ac:dyDescent="0.25">
      <c r="A3751">
        <v>60083845</v>
      </c>
      <c r="B3751">
        <v>57863</v>
      </c>
      <c r="C3751" t="s">
        <v>15785</v>
      </c>
      <c r="D3751" t="s">
        <v>12200</v>
      </c>
      <c r="E3751" t="s">
        <v>222</v>
      </c>
    </row>
    <row r="3752" spans="1:5" x14ac:dyDescent="0.25">
      <c r="A3752">
        <v>60083851</v>
      </c>
      <c r="B3752">
        <v>2356</v>
      </c>
      <c r="C3752" t="s">
        <v>15786</v>
      </c>
      <c r="D3752" t="s">
        <v>12200</v>
      </c>
      <c r="E3752" t="s">
        <v>222</v>
      </c>
    </row>
    <row r="3753" spans="1:5" x14ac:dyDescent="0.25">
      <c r="A3753">
        <v>60083633</v>
      </c>
      <c r="B3753">
        <v>1067</v>
      </c>
      <c r="C3753" t="s">
        <v>15787</v>
      </c>
      <c r="D3753" t="s">
        <v>12200</v>
      </c>
      <c r="E3753" t="s">
        <v>1658</v>
      </c>
    </row>
    <row r="3754" spans="1:5" x14ac:dyDescent="0.25">
      <c r="A3754">
        <v>60083684</v>
      </c>
      <c r="B3754">
        <v>1929</v>
      </c>
      <c r="C3754" t="s">
        <v>15788</v>
      </c>
      <c r="D3754" t="s">
        <v>12200</v>
      </c>
      <c r="E3754" t="s">
        <v>1659</v>
      </c>
    </row>
    <row r="3755" spans="1:5" x14ac:dyDescent="0.25">
      <c r="A3755">
        <v>60083685</v>
      </c>
      <c r="B3755">
        <v>1930</v>
      </c>
      <c r="C3755" t="s">
        <v>15789</v>
      </c>
      <c r="D3755" t="s">
        <v>12200</v>
      </c>
      <c r="E3755" t="s">
        <v>1659</v>
      </c>
    </row>
    <row r="3756" spans="1:5" x14ac:dyDescent="0.25">
      <c r="A3756">
        <v>60083857</v>
      </c>
      <c r="B3756">
        <v>70798</v>
      </c>
      <c r="C3756" t="s">
        <v>15790</v>
      </c>
      <c r="D3756" t="s">
        <v>12200</v>
      </c>
      <c r="E3756" t="s">
        <v>222</v>
      </c>
    </row>
    <row r="3757" spans="1:5" x14ac:dyDescent="0.25">
      <c r="A3757">
        <v>60083860</v>
      </c>
      <c r="B3757">
        <v>57876</v>
      </c>
      <c r="C3757" t="s">
        <v>15791</v>
      </c>
      <c r="D3757" t="s">
        <v>12200</v>
      </c>
      <c r="E3757" t="s">
        <v>222</v>
      </c>
    </row>
    <row r="3758" spans="1:5" x14ac:dyDescent="0.25">
      <c r="A3758">
        <v>60083861</v>
      </c>
      <c r="B3758">
        <v>70799</v>
      </c>
      <c r="C3758" t="s">
        <v>15792</v>
      </c>
      <c r="D3758" t="s">
        <v>12200</v>
      </c>
      <c r="E3758" t="s">
        <v>222</v>
      </c>
    </row>
    <row r="3759" spans="1:5" x14ac:dyDescent="0.25">
      <c r="A3759">
        <v>60083854</v>
      </c>
      <c r="B3759">
        <v>727</v>
      </c>
      <c r="C3759" t="s">
        <v>15793</v>
      </c>
      <c r="D3759" t="s">
        <v>12200</v>
      </c>
      <c r="E3759" t="s">
        <v>222</v>
      </c>
    </row>
    <row r="3760" spans="1:5" x14ac:dyDescent="0.25">
      <c r="A3760">
        <v>60083855</v>
      </c>
      <c r="B3760">
        <v>70797</v>
      </c>
      <c r="C3760" t="s">
        <v>15794</v>
      </c>
      <c r="D3760" t="s">
        <v>12200</v>
      </c>
      <c r="E3760" t="s">
        <v>222</v>
      </c>
    </row>
    <row r="3761" spans="1:5" x14ac:dyDescent="0.25">
      <c r="A3761">
        <v>60083856</v>
      </c>
      <c r="B3761">
        <v>2355</v>
      </c>
      <c r="C3761" t="s">
        <v>15795</v>
      </c>
      <c r="D3761" t="s">
        <v>12200</v>
      </c>
      <c r="E3761" t="s">
        <v>222</v>
      </c>
    </row>
    <row r="3762" spans="1:5" x14ac:dyDescent="0.25">
      <c r="A3762">
        <v>60088859</v>
      </c>
      <c r="B3762">
        <v>3034</v>
      </c>
      <c r="C3762" t="s">
        <v>15796</v>
      </c>
      <c r="D3762" t="s">
        <v>12200</v>
      </c>
      <c r="E3762" t="s">
        <v>496</v>
      </c>
    </row>
    <row r="3763" spans="1:5" x14ac:dyDescent="0.25">
      <c r="A3763">
        <v>60088885</v>
      </c>
      <c r="B3763">
        <v>74176</v>
      </c>
      <c r="C3763" t="s">
        <v>15797</v>
      </c>
      <c r="D3763" t="s">
        <v>12200</v>
      </c>
      <c r="E3763" t="s">
        <v>222</v>
      </c>
    </row>
    <row r="3764" spans="1:5" x14ac:dyDescent="0.25">
      <c r="A3764">
        <v>60088957</v>
      </c>
      <c r="B3764">
        <v>70856</v>
      </c>
      <c r="C3764" t="s">
        <v>15798</v>
      </c>
      <c r="D3764" t="s">
        <v>12200</v>
      </c>
      <c r="E3764" t="s">
        <v>405</v>
      </c>
    </row>
    <row r="3765" spans="1:5" x14ac:dyDescent="0.25">
      <c r="A3765">
        <v>60087804</v>
      </c>
      <c r="B3765">
        <v>50797</v>
      </c>
      <c r="C3765" t="s">
        <v>15799</v>
      </c>
      <c r="D3765" t="s">
        <v>12200</v>
      </c>
      <c r="E3765" t="s">
        <v>387</v>
      </c>
    </row>
    <row r="3766" spans="1:5" x14ac:dyDescent="0.25">
      <c r="A3766">
        <v>60088620</v>
      </c>
      <c r="B3766">
        <v>35738</v>
      </c>
      <c r="C3766" t="s">
        <v>15800</v>
      </c>
      <c r="D3766" t="s">
        <v>12200</v>
      </c>
      <c r="E3766" t="s">
        <v>109</v>
      </c>
    </row>
    <row r="3767" spans="1:5" x14ac:dyDescent="0.25">
      <c r="A3767">
        <v>60088621</v>
      </c>
      <c r="B3767">
        <v>35737</v>
      </c>
      <c r="C3767" t="s">
        <v>15801</v>
      </c>
      <c r="D3767" t="s">
        <v>12200</v>
      </c>
      <c r="E3767" t="s">
        <v>109</v>
      </c>
    </row>
    <row r="3768" spans="1:5" x14ac:dyDescent="0.25">
      <c r="A3768">
        <v>60089366</v>
      </c>
      <c r="B3768">
        <v>58006</v>
      </c>
      <c r="C3768" t="s">
        <v>12103</v>
      </c>
      <c r="D3768" t="s">
        <v>12200</v>
      </c>
      <c r="E3768" t="s">
        <v>1660</v>
      </c>
    </row>
    <row r="3769" spans="1:5" x14ac:dyDescent="0.25">
      <c r="A3769">
        <v>60089372</v>
      </c>
      <c r="B3769">
        <v>70858</v>
      </c>
      <c r="C3769" t="s">
        <v>15802</v>
      </c>
      <c r="D3769" t="s">
        <v>12200</v>
      </c>
      <c r="E3769" t="s">
        <v>584</v>
      </c>
    </row>
    <row r="3770" spans="1:5" x14ac:dyDescent="0.25">
      <c r="A3770">
        <v>60089634</v>
      </c>
      <c r="B3770">
        <v>74985</v>
      </c>
      <c r="C3770" t="s">
        <v>15803</v>
      </c>
      <c r="D3770" t="s">
        <v>12200</v>
      </c>
      <c r="E3770" t="s">
        <v>509</v>
      </c>
    </row>
    <row r="3771" spans="1:5" x14ac:dyDescent="0.25">
      <c r="A3771">
        <v>60088958</v>
      </c>
      <c r="B3771">
        <v>70857</v>
      </c>
      <c r="C3771" t="s">
        <v>15804</v>
      </c>
      <c r="D3771" t="s">
        <v>12200</v>
      </c>
      <c r="E3771" t="s">
        <v>405</v>
      </c>
    </row>
    <row r="3772" spans="1:5" x14ac:dyDescent="0.25">
      <c r="A3772">
        <v>60088959</v>
      </c>
      <c r="B3772">
        <v>37995</v>
      </c>
      <c r="C3772" t="s">
        <v>15805</v>
      </c>
      <c r="D3772" t="s">
        <v>12200</v>
      </c>
      <c r="E3772" t="s">
        <v>405</v>
      </c>
    </row>
    <row r="3773" spans="1:5" x14ac:dyDescent="0.25">
      <c r="A3773">
        <v>60089359</v>
      </c>
      <c r="B3773">
        <v>39265</v>
      </c>
      <c r="C3773" t="s">
        <v>15806</v>
      </c>
      <c r="D3773" t="s">
        <v>12200</v>
      </c>
      <c r="E3773" t="s">
        <v>1642</v>
      </c>
    </row>
    <row r="3774" spans="1:5" x14ac:dyDescent="0.25">
      <c r="A3774">
        <v>60086519</v>
      </c>
      <c r="B3774">
        <v>72986</v>
      </c>
      <c r="C3774" t="s">
        <v>15807</v>
      </c>
      <c r="D3774" t="s">
        <v>12200</v>
      </c>
      <c r="E3774" t="s">
        <v>1661</v>
      </c>
    </row>
    <row r="3775" spans="1:5" x14ac:dyDescent="0.25">
      <c r="A3775">
        <v>60087161</v>
      </c>
      <c r="B3775">
        <v>35098</v>
      </c>
      <c r="C3775" t="s">
        <v>15808</v>
      </c>
      <c r="D3775" t="s">
        <v>12200</v>
      </c>
      <c r="E3775" t="s">
        <v>109</v>
      </c>
    </row>
    <row r="3776" spans="1:5" x14ac:dyDescent="0.25">
      <c r="A3776">
        <v>60087361</v>
      </c>
      <c r="B3776">
        <v>71896</v>
      </c>
      <c r="C3776" t="s">
        <v>15809</v>
      </c>
      <c r="D3776" t="s">
        <v>12200</v>
      </c>
      <c r="E3776" t="s">
        <v>116</v>
      </c>
    </row>
    <row r="3777" spans="1:5" x14ac:dyDescent="0.25">
      <c r="A3777">
        <v>60085657</v>
      </c>
      <c r="B3777">
        <v>70808</v>
      </c>
      <c r="C3777" t="s">
        <v>15810</v>
      </c>
      <c r="D3777" t="s">
        <v>12200</v>
      </c>
      <c r="E3777" t="s">
        <v>1662</v>
      </c>
    </row>
    <row r="3778" spans="1:5" x14ac:dyDescent="0.25">
      <c r="A3778">
        <v>60085669</v>
      </c>
      <c r="B3778">
        <v>71892</v>
      </c>
      <c r="C3778" t="s">
        <v>15811</v>
      </c>
      <c r="D3778" t="s">
        <v>12200</v>
      </c>
      <c r="E3778" t="s">
        <v>405</v>
      </c>
    </row>
    <row r="3779" spans="1:5" x14ac:dyDescent="0.25">
      <c r="A3779">
        <v>60085930</v>
      </c>
      <c r="B3779">
        <v>70813</v>
      </c>
      <c r="C3779" t="s">
        <v>15812</v>
      </c>
      <c r="D3779" t="s">
        <v>12200</v>
      </c>
      <c r="E3779" t="s">
        <v>1663</v>
      </c>
    </row>
    <row r="3780" spans="1:5" x14ac:dyDescent="0.25">
      <c r="A3780">
        <v>60087365</v>
      </c>
      <c r="B3780">
        <v>70829</v>
      </c>
      <c r="C3780" t="s">
        <v>15813</v>
      </c>
      <c r="D3780" t="s">
        <v>12200</v>
      </c>
      <c r="E3780" t="s">
        <v>86</v>
      </c>
    </row>
    <row r="3781" spans="1:5" x14ac:dyDescent="0.25">
      <c r="A3781">
        <v>60087802</v>
      </c>
      <c r="B3781">
        <v>50769</v>
      </c>
      <c r="C3781" t="s">
        <v>15814</v>
      </c>
      <c r="D3781" t="s">
        <v>12200</v>
      </c>
      <c r="E3781" t="s">
        <v>387</v>
      </c>
    </row>
    <row r="3782" spans="1:5" x14ac:dyDescent="0.25">
      <c r="A3782">
        <v>60087803</v>
      </c>
      <c r="B3782">
        <v>34377</v>
      </c>
      <c r="C3782" t="s">
        <v>15815</v>
      </c>
      <c r="D3782" t="s">
        <v>12200</v>
      </c>
      <c r="E3782" t="s">
        <v>387</v>
      </c>
    </row>
    <row r="3783" spans="1:5" x14ac:dyDescent="0.25">
      <c r="A3783">
        <v>60087362</v>
      </c>
      <c r="B3783">
        <v>70826</v>
      </c>
      <c r="C3783" t="s">
        <v>15816</v>
      </c>
      <c r="D3783" t="s">
        <v>12200</v>
      </c>
      <c r="E3783" t="s">
        <v>86</v>
      </c>
    </row>
    <row r="3784" spans="1:5" x14ac:dyDescent="0.25">
      <c r="A3784">
        <v>60087363</v>
      </c>
      <c r="B3784">
        <v>70827</v>
      </c>
      <c r="C3784" t="s">
        <v>15817</v>
      </c>
      <c r="D3784" t="s">
        <v>12200</v>
      </c>
      <c r="E3784" t="s">
        <v>86</v>
      </c>
    </row>
    <row r="3785" spans="1:5" x14ac:dyDescent="0.25">
      <c r="A3785">
        <v>60087364</v>
      </c>
      <c r="B3785">
        <v>70828</v>
      </c>
      <c r="C3785" t="s">
        <v>15818</v>
      </c>
      <c r="D3785" t="s">
        <v>12200</v>
      </c>
      <c r="E3785" t="s">
        <v>86</v>
      </c>
    </row>
    <row r="3786" spans="1:5" x14ac:dyDescent="0.25">
      <c r="A3786">
        <v>60083630</v>
      </c>
      <c r="B3786">
        <v>2165</v>
      </c>
      <c r="C3786" t="s">
        <v>15819</v>
      </c>
      <c r="D3786" t="s">
        <v>12200</v>
      </c>
      <c r="E3786" t="s">
        <v>701</v>
      </c>
    </row>
    <row r="3787" spans="1:5" x14ac:dyDescent="0.25">
      <c r="A3787">
        <v>60071635</v>
      </c>
      <c r="B3787">
        <v>34581</v>
      </c>
      <c r="C3787" t="s">
        <v>15820</v>
      </c>
      <c r="D3787" t="s">
        <v>12200</v>
      </c>
      <c r="E3787" t="s">
        <v>512</v>
      </c>
    </row>
    <row r="3788" spans="1:5" x14ac:dyDescent="0.25">
      <c r="A3788">
        <v>60071668</v>
      </c>
      <c r="B3788">
        <v>4404</v>
      </c>
      <c r="C3788" t="s">
        <v>15821</v>
      </c>
      <c r="D3788" t="s">
        <v>12200</v>
      </c>
      <c r="E3788" t="s">
        <v>1652</v>
      </c>
    </row>
    <row r="3789" spans="1:5" x14ac:dyDescent="0.25">
      <c r="A3789">
        <v>60072272</v>
      </c>
      <c r="B3789">
        <v>4126</v>
      </c>
      <c r="C3789" t="s">
        <v>15822</v>
      </c>
      <c r="D3789" t="s">
        <v>12200</v>
      </c>
      <c r="E3789" t="s">
        <v>565</v>
      </c>
    </row>
    <row r="3790" spans="1:5" x14ac:dyDescent="0.25">
      <c r="A3790">
        <v>60070971</v>
      </c>
      <c r="B3790">
        <v>33710</v>
      </c>
      <c r="C3790" t="s">
        <v>15823</v>
      </c>
      <c r="D3790" t="s">
        <v>12200</v>
      </c>
      <c r="E3790" t="s">
        <v>1664</v>
      </c>
    </row>
    <row r="3791" spans="1:5" x14ac:dyDescent="0.25">
      <c r="A3791">
        <v>60071105</v>
      </c>
      <c r="B3791">
        <v>70728</v>
      </c>
      <c r="C3791" t="s">
        <v>15824</v>
      </c>
      <c r="D3791" t="s">
        <v>12200</v>
      </c>
      <c r="E3791" t="s">
        <v>405</v>
      </c>
    </row>
    <row r="3792" spans="1:5" x14ac:dyDescent="0.25">
      <c r="A3792">
        <v>60071633</v>
      </c>
      <c r="B3792">
        <v>71842</v>
      </c>
      <c r="C3792" t="s">
        <v>15825</v>
      </c>
      <c r="D3792" t="s">
        <v>12200</v>
      </c>
      <c r="E3792" t="s">
        <v>512</v>
      </c>
    </row>
    <row r="3793" spans="1:5" x14ac:dyDescent="0.25">
      <c r="A3793">
        <v>60075517</v>
      </c>
      <c r="B3793">
        <v>5224</v>
      </c>
      <c r="C3793" t="s">
        <v>15826</v>
      </c>
      <c r="D3793" t="s">
        <v>12200</v>
      </c>
      <c r="E3793" t="s">
        <v>41</v>
      </c>
    </row>
    <row r="3794" spans="1:5" x14ac:dyDescent="0.25">
      <c r="A3794">
        <v>60075518</v>
      </c>
      <c r="B3794">
        <v>35414</v>
      </c>
      <c r="C3794" t="s">
        <v>15827</v>
      </c>
      <c r="D3794" t="s">
        <v>12200</v>
      </c>
      <c r="E3794" t="s">
        <v>41</v>
      </c>
    </row>
    <row r="3795" spans="1:5" x14ac:dyDescent="0.25">
      <c r="A3795">
        <v>60075519</v>
      </c>
      <c r="B3795">
        <v>35490</v>
      </c>
      <c r="C3795" t="s">
        <v>15828</v>
      </c>
      <c r="D3795" t="s">
        <v>12200</v>
      </c>
      <c r="E3795" t="s">
        <v>41</v>
      </c>
    </row>
    <row r="3796" spans="1:5" x14ac:dyDescent="0.25">
      <c r="A3796">
        <v>60073168</v>
      </c>
      <c r="B3796">
        <v>33715</v>
      </c>
      <c r="C3796" t="s">
        <v>15829</v>
      </c>
      <c r="D3796" t="s">
        <v>12200</v>
      </c>
      <c r="E3796" t="s">
        <v>1641</v>
      </c>
    </row>
    <row r="3797" spans="1:5" x14ac:dyDescent="0.25">
      <c r="A3797">
        <v>60074186</v>
      </c>
      <c r="B3797">
        <v>42652</v>
      </c>
      <c r="C3797" t="s">
        <v>15830</v>
      </c>
      <c r="D3797" t="s">
        <v>12200</v>
      </c>
      <c r="E3797" t="s">
        <v>170</v>
      </c>
    </row>
    <row r="3798" spans="1:5" x14ac:dyDescent="0.25">
      <c r="A3798">
        <v>60074395</v>
      </c>
      <c r="B3798">
        <v>84009</v>
      </c>
      <c r="C3798" t="s">
        <v>15831</v>
      </c>
      <c r="D3798" t="s">
        <v>12200</v>
      </c>
      <c r="E3798" t="s">
        <v>1665</v>
      </c>
    </row>
    <row r="3799" spans="1:5" x14ac:dyDescent="0.25">
      <c r="A3799">
        <v>60066381</v>
      </c>
      <c r="B3799">
        <v>70713</v>
      </c>
      <c r="C3799" t="s">
        <v>15832</v>
      </c>
      <c r="D3799" t="s">
        <v>12200</v>
      </c>
      <c r="E3799" t="s">
        <v>405</v>
      </c>
    </row>
    <row r="3800" spans="1:5" x14ac:dyDescent="0.25">
      <c r="A3800">
        <v>60066382</v>
      </c>
      <c r="B3800">
        <v>70714</v>
      </c>
      <c r="C3800" t="s">
        <v>15833</v>
      </c>
      <c r="D3800" t="s">
        <v>12200</v>
      </c>
      <c r="E3800" t="s">
        <v>405</v>
      </c>
    </row>
    <row r="3801" spans="1:5" x14ac:dyDescent="0.25">
      <c r="A3801">
        <v>60066383</v>
      </c>
      <c r="B3801">
        <v>70715</v>
      </c>
      <c r="C3801" t="s">
        <v>15834</v>
      </c>
      <c r="D3801" t="s">
        <v>12200</v>
      </c>
      <c r="E3801" t="s">
        <v>405</v>
      </c>
    </row>
    <row r="3802" spans="1:5" x14ac:dyDescent="0.25">
      <c r="A3802">
        <v>60064078</v>
      </c>
      <c r="B3802">
        <v>3373</v>
      </c>
      <c r="C3802" t="s">
        <v>15835</v>
      </c>
      <c r="D3802" t="s">
        <v>12200</v>
      </c>
      <c r="E3802" t="s">
        <v>1612</v>
      </c>
    </row>
    <row r="3803" spans="1:5" x14ac:dyDescent="0.25">
      <c r="A3803">
        <v>60064949</v>
      </c>
      <c r="B3803">
        <v>70710</v>
      </c>
      <c r="C3803" t="s">
        <v>15836</v>
      </c>
      <c r="D3803" t="s">
        <v>12200</v>
      </c>
      <c r="E3803" t="s">
        <v>405</v>
      </c>
    </row>
    <row r="3804" spans="1:5" x14ac:dyDescent="0.25">
      <c r="A3804">
        <v>60066380</v>
      </c>
      <c r="B3804">
        <v>70712</v>
      </c>
      <c r="C3804" t="s">
        <v>15837</v>
      </c>
      <c r="D3804" t="s">
        <v>12200</v>
      </c>
      <c r="E3804" t="s">
        <v>405</v>
      </c>
    </row>
    <row r="3805" spans="1:5" x14ac:dyDescent="0.25">
      <c r="A3805">
        <v>60070453</v>
      </c>
      <c r="B3805">
        <v>2997</v>
      </c>
      <c r="C3805" t="s">
        <v>15838</v>
      </c>
      <c r="D3805" t="s">
        <v>12200</v>
      </c>
      <c r="E3805" t="s">
        <v>1666</v>
      </c>
    </row>
    <row r="3806" spans="1:5" x14ac:dyDescent="0.25">
      <c r="A3806">
        <v>60070825</v>
      </c>
      <c r="B3806">
        <v>34542</v>
      </c>
      <c r="C3806" t="s">
        <v>15839</v>
      </c>
      <c r="D3806" t="s">
        <v>12200</v>
      </c>
      <c r="E3806" t="s">
        <v>54</v>
      </c>
    </row>
    <row r="3807" spans="1:5" x14ac:dyDescent="0.25">
      <c r="A3807">
        <v>60070826</v>
      </c>
      <c r="B3807">
        <v>34543</v>
      </c>
      <c r="C3807" t="s">
        <v>15840</v>
      </c>
      <c r="D3807" t="s">
        <v>12200</v>
      </c>
      <c r="E3807" t="s">
        <v>54</v>
      </c>
    </row>
    <row r="3808" spans="1:5" x14ac:dyDescent="0.25">
      <c r="A3808">
        <v>60066807</v>
      </c>
      <c r="B3808">
        <v>1966</v>
      </c>
      <c r="C3808" t="s">
        <v>15841</v>
      </c>
      <c r="D3808" t="s">
        <v>12200</v>
      </c>
      <c r="E3808" t="s">
        <v>814</v>
      </c>
    </row>
    <row r="3809" spans="1:5" x14ac:dyDescent="0.25">
      <c r="A3809">
        <v>60066954</v>
      </c>
      <c r="B3809">
        <v>36747</v>
      </c>
      <c r="C3809" t="s">
        <v>15842</v>
      </c>
      <c r="D3809" t="s">
        <v>12200</v>
      </c>
      <c r="E3809" t="s">
        <v>479</v>
      </c>
    </row>
    <row r="3810" spans="1:5" x14ac:dyDescent="0.25">
      <c r="A3810">
        <v>60070363</v>
      </c>
      <c r="B3810">
        <v>5140</v>
      </c>
      <c r="C3810" t="s">
        <v>11389</v>
      </c>
      <c r="D3810" t="s">
        <v>12200</v>
      </c>
      <c r="E3810" t="s">
        <v>14</v>
      </c>
    </row>
    <row r="3811" spans="1:5" x14ac:dyDescent="0.25">
      <c r="A3811">
        <v>60081880</v>
      </c>
      <c r="B3811">
        <v>70782</v>
      </c>
      <c r="C3811" t="s">
        <v>15843</v>
      </c>
      <c r="D3811" t="s">
        <v>12200</v>
      </c>
      <c r="E3811" t="s">
        <v>405</v>
      </c>
    </row>
    <row r="3812" spans="1:5" x14ac:dyDescent="0.25">
      <c r="A3812">
        <v>60083029</v>
      </c>
      <c r="B3812">
        <v>70783</v>
      </c>
      <c r="C3812" t="s">
        <v>15844</v>
      </c>
      <c r="D3812" t="s">
        <v>12200</v>
      </c>
      <c r="E3812" t="s">
        <v>405</v>
      </c>
    </row>
    <row r="3813" spans="1:5" x14ac:dyDescent="0.25">
      <c r="A3813">
        <v>60083030</v>
      </c>
      <c r="B3813">
        <v>70784</v>
      </c>
      <c r="C3813" t="s">
        <v>15845</v>
      </c>
      <c r="D3813" t="s">
        <v>12200</v>
      </c>
      <c r="E3813" t="s">
        <v>405</v>
      </c>
    </row>
    <row r="3814" spans="1:5" x14ac:dyDescent="0.25">
      <c r="A3814">
        <v>60081610</v>
      </c>
      <c r="B3814">
        <v>70778</v>
      </c>
      <c r="C3814" t="s">
        <v>15846</v>
      </c>
      <c r="D3814" t="s">
        <v>12200</v>
      </c>
      <c r="E3814" t="s">
        <v>405</v>
      </c>
    </row>
    <row r="3815" spans="1:5" x14ac:dyDescent="0.25">
      <c r="A3815">
        <v>60081705</v>
      </c>
      <c r="B3815">
        <v>70779</v>
      </c>
      <c r="C3815" t="s">
        <v>15847</v>
      </c>
      <c r="D3815" t="s">
        <v>12200</v>
      </c>
      <c r="E3815" t="s">
        <v>405</v>
      </c>
    </row>
    <row r="3816" spans="1:5" x14ac:dyDescent="0.25">
      <c r="A3816">
        <v>60081879</v>
      </c>
      <c r="B3816">
        <v>70781</v>
      </c>
      <c r="C3816" t="s">
        <v>15848</v>
      </c>
      <c r="D3816" t="s">
        <v>12200</v>
      </c>
      <c r="E3816" t="s">
        <v>405</v>
      </c>
    </row>
    <row r="3817" spans="1:5" x14ac:dyDescent="0.25">
      <c r="A3817">
        <v>60083560</v>
      </c>
      <c r="B3817">
        <v>44683</v>
      </c>
      <c r="C3817" t="s">
        <v>15849</v>
      </c>
      <c r="D3817" t="s">
        <v>12200</v>
      </c>
      <c r="E3817" t="s">
        <v>68</v>
      </c>
    </row>
    <row r="3818" spans="1:5" x14ac:dyDescent="0.25">
      <c r="A3818">
        <v>60083578</v>
      </c>
      <c r="B3818">
        <v>38982</v>
      </c>
      <c r="C3818" t="s">
        <v>15850</v>
      </c>
      <c r="D3818" t="s">
        <v>12200</v>
      </c>
      <c r="E3818" t="s">
        <v>396</v>
      </c>
    </row>
    <row r="3819" spans="1:5" x14ac:dyDescent="0.25">
      <c r="A3819">
        <v>60083605</v>
      </c>
      <c r="B3819">
        <v>38983</v>
      </c>
      <c r="C3819" t="s">
        <v>15851</v>
      </c>
      <c r="D3819" t="s">
        <v>12200</v>
      </c>
      <c r="E3819" t="s">
        <v>396</v>
      </c>
    </row>
    <row r="3820" spans="1:5" x14ac:dyDescent="0.25">
      <c r="A3820">
        <v>60083165</v>
      </c>
      <c r="B3820">
        <v>2142</v>
      </c>
      <c r="C3820" t="s">
        <v>15852</v>
      </c>
      <c r="D3820" t="s">
        <v>12200</v>
      </c>
      <c r="E3820" t="s">
        <v>773</v>
      </c>
    </row>
    <row r="3821" spans="1:5" x14ac:dyDescent="0.25">
      <c r="A3821">
        <v>60083188</v>
      </c>
      <c r="B3821">
        <v>4373</v>
      </c>
      <c r="C3821" t="s">
        <v>15853</v>
      </c>
      <c r="D3821" t="s">
        <v>12200</v>
      </c>
      <c r="E3821" t="s">
        <v>979</v>
      </c>
    </row>
    <row r="3822" spans="1:5" x14ac:dyDescent="0.25">
      <c r="A3822">
        <v>60083410</v>
      </c>
      <c r="B3822">
        <v>39798</v>
      </c>
      <c r="C3822" t="s">
        <v>15854</v>
      </c>
      <c r="D3822" t="s">
        <v>12200</v>
      </c>
      <c r="E3822" t="s">
        <v>1639</v>
      </c>
    </row>
    <row r="3823" spans="1:5" x14ac:dyDescent="0.25">
      <c r="A3823">
        <v>60076873</v>
      </c>
      <c r="B3823">
        <v>52354</v>
      </c>
      <c r="C3823" t="s">
        <v>15855</v>
      </c>
      <c r="D3823" t="s">
        <v>12200</v>
      </c>
      <c r="E3823" t="s">
        <v>1667</v>
      </c>
    </row>
    <row r="3824" spans="1:5" x14ac:dyDescent="0.25">
      <c r="A3824">
        <v>60076874</v>
      </c>
      <c r="B3824">
        <v>52356</v>
      </c>
      <c r="C3824" t="s">
        <v>15856</v>
      </c>
      <c r="D3824" t="s">
        <v>12200</v>
      </c>
      <c r="E3824" t="s">
        <v>1667</v>
      </c>
    </row>
    <row r="3825" spans="1:5" x14ac:dyDescent="0.25">
      <c r="A3825">
        <v>60077416</v>
      </c>
      <c r="B3825">
        <v>2247</v>
      </c>
      <c r="C3825" t="s">
        <v>15857</v>
      </c>
      <c r="D3825" t="s">
        <v>12200</v>
      </c>
      <c r="E3825" t="s">
        <v>346</v>
      </c>
    </row>
    <row r="3826" spans="1:5" x14ac:dyDescent="0.25">
      <c r="A3826">
        <v>60075520</v>
      </c>
      <c r="B3826">
        <v>43010</v>
      </c>
      <c r="C3826" t="s">
        <v>15858</v>
      </c>
      <c r="D3826" t="s">
        <v>12200</v>
      </c>
      <c r="E3826" t="s">
        <v>41</v>
      </c>
    </row>
    <row r="3827" spans="1:5" x14ac:dyDescent="0.25">
      <c r="A3827">
        <v>60075521</v>
      </c>
      <c r="B3827">
        <v>71850</v>
      </c>
      <c r="C3827" t="s">
        <v>15859</v>
      </c>
      <c r="D3827" t="s">
        <v>12200</v>
      </c>
      <c r="E3827" t="s">
        <v>41</v>
      </c>
    </row>
    <row r="3828" spans="1:5" x14ac:dyDescent="0.25">
      <c r="A3828">
        <v>60076146</v>
      </c>
      <c r="B3828">
        <v>71852</v>
      </c>
      <c r="C3828" t="s">
        <v>15860</v>
      </c>
      <c r="D3828" t="s">
        <v>12200</v>
      </c>
      <c r="E3828" t="s">
        <v>512</v>
      </c>
    </row>
    <row r="3829" spans="1:5" x14ac:dyDescent="0.25">
      <c r="A3829">
        <v>60079008</v>
      </c>
      <c r="B3829">
        <v>78091</v>
      </c>
      <c r="C3829" t="s">
        <v>10433</v>
      </c>
      <c r="D3829" t="s">
        <v>12200</v>
      </c>
      <c r="E3829" t="s">
        <v>1668</v>
      </c>
    </row>
    <row r="3830" spans="1:5" x14ac:dyDescent="0.25">
      <c r="A3830">
        <v>60079894</v>
      </c>
      <c r="B3830">
        <v>36731</v>
      </c>
      <c r="C3830" t="s">
        <v>15861</v>
      </c>
      <c r="D3830" t="s">
        <v>12200</v>
      </c>
      <c r="E3830" t="s">
        <v>1642</v>
      </c>
    </row>
    <row r="3831" spans="1:5" x14ac:dyDescent="0.25">
      <c r="A3831">
        <v>60081358</v>
      </c>
      <c r="B3831">
        <v>71868</v>
      </c>
      <c r="C3831" t="s">
        <v>15862</v>
      </c>
      <c r="D3831" t="s">
        <v>12200</v>
      </c>
      <c r="E3831" t="s">
        <v>1669</v>
      </c>
    </row>
    <row r="3832" spans="1:5" x14ac:dyDescent="0.25">
      <c r="A3832">
        <v>60077417</v>
      </c>
      <c r="B3832">
        <v>34347</v>
      </c>
      <c r="C3832" t="s">
        <v>15863</v>
      </c>
      <c r="D3832" t="s">
        <v>12200</v>
      </c>
      <c r="E3832" t="s">
        <v>346</v>
      </c>
    </row>
    <row r="3833" spans="1:5" x14ac:dyDescent="0.25">
      <c r="A3833">
        <v>60078673</v>
      </c>
      <c r="B3833">
        <v>70766</v>
      </c>
      <c r="C3833" t="s">
        <v>15864</v>
      </c>
      <c r="D3833" t="s">
        <v>12200</v>
      </c>
      <c r="E3833" t="s">
        <v>405</v>
      </c>
    </row>
    <row r="3834" spans="1:5" x14ac:dyDescent="0.25">
      <c r="A3834">
        <v>60078933</v>
      </c>
      <c r="B3834">
        <v>33897</v>
      </c>
      <c r="C3834" t="s">
        <v>15865</v>
      </c>
      <c r="D3834" t="s">
        <v>12200</v>
      </c>
      <c r="E3834" t="s">
        <v>632</v>
      </c>
    </row>
    <row r="3835" spans="1:5" x14ac:dyDescent="0.25">
      <c r="A3835">
        <v>65050991</v>
      </c>
      <c r="B3835">
        <v>72282</v>
      </c>
      <c r="C3835" t="s">
        <v>15866</v>
      </c>
      <c r="D3835" t="s">
        <v>12200</v>
      </c>
      <c r="E3835" t="s">
        <v>163</v>
      </c>
    </row>
    <row r="3836" spans="1:5" x14ac:dyDescent="0.25">
      <c r="A3836">
        <v>67000537</v>
      </c>
      <c r="B3836">
        <v>865</v>
      </c>
      <c r="C3836" t="s">
        <v>15867</v>
      </c>
      <c r="D3836" t="s">
        <v>12200</v>
      </c>
      <c r="E3836" t="s">
        <v>1670</v>
      </c>
    </row>
    <row r="3837" spans="1:5" x14ac:dyDescent="0.25">
      <c r="A3837">
        <v>67000538</v>
      </c>
      <c r="B3837">
        <v>866</v>
      </c>
      <c r="C3837" t="s">
        <v>15868</v>
      </c>
      <c r="D3837" t="s">
        <v>12200</v>
      </c>
      <c r="E3837" t="s">
        <v>1670</v>
      </c>
    </row>
    <row r="3838" spans="1:5" x14ac:dyDescent="0.25">
      <c r="A3838">
        <v>67000539</v>
      </c>
      <c r="B3838">
        <v>867</v>
      </c>
      <c r="C3838" t="s">
        <v>15869</v>
      </c>
      <c r="D3838" t="s">
        <v>12200</v>
      </c>
      <c r="E3838" t="s">
        <v>1671</v>
      </c>
    </row>
    <row r="3839" spans="1:5" x14ac:dyDescent="0.25">
      <c r="A3839">
        <v>67000513</v>
      </c>
      <c r="B3839">
        <v>822</v>
      </c>
      <c r="C3839" t="s">
        <v>15870</v>
      </c>
      <c r="D3839" t="s">
        <v>12200</v>
      </c>
      <c r="E3839" t="s">
        <v>1672</v>
      </c>
    </row>
    <row r="3840" spans="1:5" x14ac:dyDescent="0.25">
      <c r="A3840">
        <v>67000515</v>
      </c>
      <c r="B3840">
        <v>833</v>
      </c>
      <c r="C3840" t="s">
        <v>15871</v>
      </c>
      <c r="D3840" t="s">
        <v>12200</v>
      </c>
      <c r="E3840" t="s">
        <v>1673</v>
      </c>
    </row>
    <row r="3841" spans="1:5" x14ac:dyDescent="0.25">
      <c r="A3841">
        <v>67000528</v>
      </c>
      <c r="B3841">
        <v>853</v>
      </c>
      <c r="C3841" t="s">
        <v>15872</v>
      </c>
      <c r="D3841" t="s">
        <v>12200</v>
      </c>
      <c r="E3841" t="s">
        <v>1674</v>
      </c>
    </row>
    <row r="3842" spans="1:5" x14ac:dyDescent="0.25">
      <c r="A3842">
        <v>67000559</v>
      </c>
      <c r="B3842">
        <v>901</v>
      </c>
      <c r="C3842" t="s">
        <v>15873</v>
      </c>
      <c r="D3842" t="s">
        <v>12200</v>
      </c>
      <c r="E3842" t="s">
        <v>1675</v>
      </c>
    </row>
    <row r="3843" spans="1:5" x14ac:dyDescent="0.25">
      <c r="A3843">
        <v>67000562</v>
      </c>
      <c r="B3843">
        <v>905</v>
      </c>
      <c r="C3843" t="s">
        <v>1676</v>
      </c>
      <c r="D3843" t="s">
        <v>12200</v>
      </c>
      <c r="E3843" t="s">
        <v>1676</v>
      </c>
    </row>
    <row r="3844" spans="1:5" x14ac:dyDescent="0.25">
      <c r="A3844">
        <v>67000567</v>
      </c>
      <c r="B3844">
        <v>912</v>
      </c>
      <c r="C3844" t="s">
        <v>15874</v>
      </c>
      <c r="D3844" t="s">
        <v>12200</v>
      </c>
      <c r="E3844" t="s">
        <v>65</v>
      </c>
    </row>
    <row r="3845" spans="1:5" x14ac:dyDescent="0.25">
      <c r="A3845">
        <v>67000543</v>
      </c>
      <c r="B3845">
        <v>875</v>
      </c>
      <c r="C3845" t="s">
        <v>15875</v>
      </c>
      <c r="D3845" t="s">
        <v>12200</v>
      </c>
      <c r="E3845" t="s">
        <v>1674</v>
      </c>
    </row>
    <row r="3846" spans="1:5" x14ac:dyDescent="0.25">
      <c r="A3846">
        <v>67000555</v>
      </c>
      <c r="B3846">
        <v>894</v>
      </c>
      <c r="C3846" t="s">
        <v>15876</v>
      </c>
      <c r="D3846" t="s">
        <v>12200</v>
      </c>
      <c r="E3846" t="s">
        <v>1677</v>
      </c>
    </row>
    <row r="3847" spans="1:5" x14ac:dyDescent="0.25">
      <c r="A3847">
        <v>67000557</v>
      </c>
      <c r="B3847">
        <v>899</v>
      </c>
      <c r="C3847" t="s">
        <v>15877</v>
      </c>
      <c r="D3847" t="s">
        <v>12200</v>
      </c>
      <c r="E3847" t="s">
        <v>1678</v>
      </c>
    </row>
    <row r="3848" spans="1:5" x14ac:dyDescent="0.25">
      <c r="A3848">
        <v>67000480</v>
      </c>
      <c r="B3848">
        <v>784</v>
      </c>
      <c r="C3848" t="s">
        <v>15878</v>
      </c>
      <c r="D3848" t="s">
        <v>12200</v>
      </c>
      <c r="E3848" t="s">
        <v>1679</v>
      </c>
    </row>
    <row r="3849" spans="1:5" x14ac:dyDescent="0.25">
      <c r="A3849">
        <v>67000483</v>
      </c>
      <c r="B3849">
        <v>787</v>
      </c>
      <c r="C3849" t="s">
        <v>15879</v>
      </c>
      <c r="D3849" t="s">
        <v>12200</v>
      </c>
      <c r="E3849" t="s">
        <v>1679</v>
      </c>
    </row>
    <row r="3850" spans="1:5" x14ac:dyDescent="0.25">
      <c r="A3850">
        <v>67000485</v>
      </c>
      <c r="B3850">
        <v>789</v>
      </c>
      <c r="C3850" t="s">
        <v>15880</v>
      </c>
      <c r="D3850" t="s">
        <v>12200</v>
      </c>
      <c r="E3850" t="s">
        <v>1679</v>
      </c>
    </row>
    <row r="3851" spans="1:5" x14ac:dyDescent="0.25">
      <c r="A3851">
        <v>67000471</v>
      </c>
      <c r="B3851">
        <v>773</v>
      </c>
      <c r="C3851" t="s">
        <v>15881</v>
      </c>
      <c r="D3851" t="s">
        <v>12200</v>
      </c>
      <c r="E3851" t="s">
        <v>1680</v>
      </c>
    </row>
    <row r="3852" spans="1:5" x14ac:dyDescent="0.25">
      <c r="A3852">
        <v>67000472</v>
      </c>
      <c r="B3852">
        <v>774</v>
      </c>
      <c r="C3852" t="s">
        <v>15882</v>
      </c>
      <c r="D3852" t="s">
        <v>12200</v>
      </c>
      <c r="E3852" t="s">
        <v>1680</v>
      </c>
    </row>
    <row r="3853" spans="1:5" x14ac:dyDescent="0.25">
      <c r="A3853">
        <v>67000479</v>
      </c>
      <c r="B3853">
        <v>783</v>
      </c>
      <c r="C3853" t="s">
        <v>15883</v>
      </c>
      <c r="D3853" t="s">
        <v>12200</v>
      </c>
      <c r="E3853" t="s">
        <v>1681</v>
      </c>
    </row>
    <row r="3854" spans="1:5" x14ac:dyDescent="0.25">
      <c r="A3854">
        <v>67000493</v>
      </c>
      <c r="B3854">
        <v>801</v>
      </c>
      <c r="C3854" t="s">
        <v>15884</v>
      </c>
      <c r="D3854" t="s">
        <v>12200</v>
      </c>
      <c r="E3854" t="s">
        <v>1682</v>
      </c>
    </row>
    <row r="3855" spans="1:5" x14ac:dyDescent="0.25">
      <c r="A3855">
        <v>67000505</v>
      </c>
      <c r="B3855">
        <v>814</v>
      </c>
      <c r="C3855" t="s">
        <v>15885</v>
      </c>
      <c r="D3855" t="s">
        <v>12200</v>
      </c>
      <c r="E3855" t="s">
        <v>1683</v>
      </c>
    </row>
    <row r="3856" spans="1:5" x14ac:dyDescent="0.25">
      <c r="A3856">
        <v>67000509</v>
      </c>
      <c r="B3856">
        <v>818</v>
      </c>
      <c r="C3856" t="s">
        <v>15886</v>
      </c>
      <c r="D3856" t="s">
        <v>12200</v>
      </c>
      <c r="E3856" t="s">
        <v>1160</v>
      </c>
    </row>
    <row r="3857" spans="1:5" x14ac:dyDescent="0.25">
      <c r="A3857">
        <v>67000488</v>
      </c>
      <c r="B3857">
        <v>795</v>
      </c>
      <c r="C3857" t="s">
        <v>15887</v>
      </c>
      <c r="D3857" t="s">
        <v>12200</v>
      </c>
      <c r="E3857" t="s">
        <v>1679</v>
      </c>
    </row>
    <row r="3858" spans="1:5" x14ac:dyDescent="0.25">
      <c r="A3858">
        <v>67000489</v>
      </c>
      <c r="B3858">
        <v>797</v>
      </c>
      <c r="C3858" t="s">
        <v>15888</v>
      </c>
      <c r="D3858" t="s">
        <v>12200</v>
      </c>
      <c r="E3858" t="s">
        <v>1684</v>
      </c>
    </row>
    <row r="3859" spans="1:5" x14ac:dyDescent="0.25">
      <c r="A3859">
        <v>67000492</v>
      </c>
      <c r="B3859">
        <v>800</v>
      </c>
      <c r="C3859" t="s">
        <v>15889</v>
      </c>
      <c r="D3859" t="s">
        <v>12200</v>
      </c>
      <c r="E3859" t="s">
        <v>1685</v>
      </c>
    </row>
    <row r="3860" spans="1:5" x14ac:dyDescent="0.25">
      <c r="A3860">
        <v>67000636</v>
      </c>
      <c r="B3860">
        <v>1002</v>
      </c>
      <c r="C3860" t="s">
        <v>15890</v>
      </c>
      <c r="D3860" t="s">
        <v>12200</v>
      </c>
      <c r="E3860" t="s">
        <v>1686</v>
      </c>
    </row>
    <row r="3861" spans="1:5" x14ac:dyDescent="0.25">
      <c r="A3861">
        <v>67000637</v>
      </c>
      <c r="B3861">
        <v>1003</v>
      </c>
      <c r="C3861" t="s">
        <v>15891</v>
      </c>
      <c r="D3861" t="s">
        <v>12200</v>
      </c>
      <c r="E3861" t="s">
        <v>1687</v>
      </c>
    </row>
    <row r="3862" spans="1:5" x14ac:dyDescent="0.25">
      <c r="A3862">
        <v>67000640</v>
      </c>
      <c r="B3862">
        <v>1008</v>
      </c>
      <c r="C3862" t="s">
        <v>15892</v>
      </c>
      <c r="D3862" t="s">
        <v>12200</v>
      </c>
      <c r="E3862" t="s">
        <v>1608</v>
      </c>
    </row>
    <row r="3863" spans="1:5" x14ac:dyDescent="0.25">
      <c r="A3863">
        <v>67000631</v>
      </c>
      <c r="B3863">
        <v>995</v>
      </c>
      <c r="C3863" t="s">
        <v>15893</v>
      </c>
      <c r="D3863" t="s">
        <v>12200</v>
      </c>
      <c r="E3863" t="s">
        <v>1688</v>
      </c>
    </row>
    <row r="3864" spans="1:5" x14ac:dyDescent="0.25">
      <c r="A3864">
        <v>67000633</v>
      </c>
      <c r="B3864">
        <v>997</v>
      </c>
      <c r="C3864" t="s">
        <v>15894</v>
      </c>
      <c r="D3864" t="s">
        <v>12200</v>
      </c>
      <c r="E3864" t="s">
        <v>1689</v>
      </c>
    </row>
    <row r="3865" spans="1:5" x14ac:dyDescent="0.25">
      <c r="A3865">
        <v>67000635</v>
      </c>
      <c r="B3865">
        <v>999</v>
      </c>
      <c r="C3865" t="s">
        <v>15895</v>
      </c>
      <c r="D3865" t="s">
        <v>12200</v>
      </c>
      <c r="E3865" t="s">
        <v>84</v>
      </c>
    </row>
    <row r="3866" spans="1:5" x14ac:dyDescent="0.25">
      <c r="A3866">
        <v>67000674</v>
      </c>
      <c r="B3866">
        <v>1052</v>
      </c>
      <c r="C3866" t="s">
        <v>15896</v>
      </c>
      <c r="D3866" t="s">
        <v>12200</v>
      </c>
      <c r="E3866" t="s">
        <v>1690</v>
      </c>
    </row>
    <row r="3867" spans="1:5" x14ac:dyDescent="0.25">
      <c r="A3867">
        <v>67000676</v>
      </c>
      <c r="B3867">
        <v>1054</v>
      </c>
      <c r="C3867" t="s">
        <v>15897</v>
      </c>
      <c r="D3867" t="s">
        <v>12200</v>
      </c>
      <c r="E3867" t="s">
        <v>1691</v>
      </c>
    </row>
    <row r="3868" spans="1:5" x14ac:dyDescent="0.25">
      <c r="A3868">
        <v>67000680</v>
      </c>
      <c r="B3868">
        <v>1059</v>
      </c>
      <c r="C3868" t="s">
        <v>15898</v>
      </c>
      <c r="D3868" t="s">
        <v>12200</v>
      </c>
      <c r="E3868" t="s">
        <v>694</v>
      </c>
    </row>
    <row r="3869" spans="1:5" x14ac:dyDescent="0.25">
      <c r="A3869">
        <v>67000641</v>
      </c>
      <c r="B3869">
        <v>1010</v>
      </c>
      <c r="C3869" t="s">
        <v>15899</v>
      </c>
      <c r="D3869" t="s">
        <v>12200</v>
      </c>
      <c r="E3869" t="s">
        <v>1692</v>
      </c>
    </row>
    <row r="3870" spans="1:5" x14ac:dyDescent="0.25">
      <c r="A3870">
        <v>67000654</v>
      </c>
      <c r="B3870">
        <v>1029</v>
      </c>
      <c r="C3870" t="s">
        <v>15900</v>
      </c>
      <c r="D3870" t="s">
        <v>12200</v>
      </c>
      <c r="E3870" t="s">
        <v>1693</v>
      </c>
    </row>
    <row r="3871" spans="1:5" x14ac:dyDescent="0.25">
      <c r="A3871">
        <v>67000670</v>
      </c>
      <c r="B3871">
        <v>1048</v>
      </c>
      <c r="C3871" t="s">
        <v>15901</v>
      </c>
      <c r="D3871" t="s">
        <v>12200</v>
      </c>
      <c r="E3871" t="s">
        <v>1694</v>
      </c>
    </row>
    <row r="3872" spans="1:5" x14ac:dyDescent="0.25">
      <c r="A3872">
        <v>67000582</v>
      </c>
      <c r="B3872">
        <v>932</v>
      </c>
      <c r="C3872" t="s">
        <v>15902</v>
      </c>
      <c r="D3872" t="s">
        <v>12200</v>
      </c>
      <c r="E3872" t="s">
        <v>1695</v>
      </c>
    </row>
    <row r="3873" spans="1:5" x14ac:dyDescent="0.25">
      <c r="A3873">
        <v>67000591</v>
      </c>
      <c r="B3873">
        <v>944</v>
      </c>
      <c r="C3873" t="s">
        <v>15903</v>
      </c>
      <c r="D3873" t="s">
        <v>12200</v>
      </c>
      <c r="E3873" t="s">
        <v>295</v>
      </c>
    </row>
    <row r="3874" spans="1:5" x14ac:dyDescent="0.25">
      <c r="A3874">
        <v>67000592</v>
      </c>
      <c r="B3874">
        <v>945</v>
      </c>
      <c r="C3874" t="s">
        <v>15904</v>
      </c>
      <c r="D3874" t="s">
        <v>12200</v>
      </c>
      <c r="E3874" t="s">
        <v>295</v>
      </c>
    </row>
    <row r="3875" spans="1:5" x14ac:dyDescent="0.25">
      <c r="A3875">
        <v>67000572</v>
      </c>
      <c r="B3875">
        <v>918</v>
      </c>
      <c r="C3875" t="s">
        <v>15905</v>
      </c>
      <c r="D3875" t="s">
        <v>12200</v>
      </c>
      <c r="E3875" t="s">
        <v>1696</v>
      </c>
    </row>
    <row r="3876" spans="1:5" x14ac:dyDescent="0.25">
      <c r="A3876">
        <v>67000578</v>
      </c>
      <c r="B3876">
        <v>927</v>
      </c>
      <c r="C3876" t="s">
        <v>15906</v>
      </c>
      <c r="D3876" t="s">
        <v>12200</v>
      </c>
      <c r="E3876" t="s">
        <v>1697</v>
      </c>
    </row>
    <row r="3877" spans="1:5" x14ac:dyDescent="0.25">
      <c r="A3877">
        <v>67000579</v>
      </c>
      <c r="B3877">
        <v>928</v>
      </c>
      <c r="C3877" t="s">
        <v>15907</v>
      </c>
      <c r="D3877" t="s">
        <v>12200</v>
      </c>
      <c r="E3877" t="s">
        <v>1387</v>
      </c>
    </row>
    <row r="3878" spans="1:5" x14ac:dyDescent="0.25">
      <c r="A3878">
        <v>67000605</v>
      </c>
      <c r="B3878">
        <v>967</v>
      </c>
      <c r="C3878" t="s">
        <v>15908</v>
      </c>
      <c r="D3878" t="s">
        <v>12200</v>
      </c>
      <c r="E3878" t="s">
        <v>1698</v>
      </c>
    </row>
    <row r="3879" spans="1:5" x14ac:dyDescent="0.25">
      <c r="A3879">
        <v>67000616</v>
      </c>
      <c r="B3879">
        <v>979</v>
      </c>
      <c r="C3879" t="s">
        <v>15909</v>
      </c>
      <c r="D3879" t="s">
        <v>12200</v>
      </c>
      <c r="E3879" t="s">
        <v>1699</v>
      </c>
    </row>
    <row r="3880" spans="1:5" x14ac:dyDescent="0.25">
      <c r="A3880">
        <v>67000618</v>
      </c>
      <c r="B3880">
        <v>981</v>
      </c>
      <c r="C3880" t="s">
        <v>15910</v>
      </c>
      <c r="D3880" t="s">
        <v>12200</v>
      </c>
      <c r="E3880" t="s">
        <v>1700</v>
      </c>
    </row>
    <row r="3881" spans="1:5" x14ac:dyDescent="0.25">
      <c r="A3881">
        <v>67000593</v>
      </c>
      <c r="B3881">
        <v>946</v>
      </c>
      <c r="C3881" t="s">
        <v>15911</v>
      </c>
      <c r="D3881" t="s">
        <v>12200</v>
      </c>
      <c r="E3881" t="s">
        <v>295</v>
      </c>
    </row>
    <row r="3882" spans="1:5" x14ac:dyDescent="0.25">
      <c r="A3882">
        <v>67000596</v>
      </c>
      <c r="B3882">
        <v>952</v>
      </c>
      <c r="C3882" t="s">
        <v>15912</v>
      </c>
      <c r="D3882" t="s">
        <v>12200</v>
      </c>
      <c r="E3882" t="s">
        <v>1701</v>
      </c>
    </row>
    <row r="3883" spans="1:5" x14ac:dyDescent="0.25">
      <c r="A3883">
        <v>67000601</v>
      </c>
      <c r="B3883">
        <v>960</v>
      </c>
      <c r="C3883" t="s">
        <v>15913</v>
      </c>
      <c r="D3883" t="s">
        <v>12200</v>
      </c>
      <c r="E3883" t="s">
        <v>1702</v>
      </c>
    </row>
    <row r="3884" spans="1:5" x14ac:dyDescent="0.25">
      <c r="A3884">
        <v>67000462</v>
      </c>
      <c r="B3884">
        <v>763</v>
      </c>
      <c r="C3884" t="s">
        <v>15914</v>
      </c>
      <c r="D3884" t="s">
        <v>12200</v>
      </c>
      <c r="E3884" t="s">
        <v>1703</v>
      </c>
    </row>
    <row r="3885" spans="1:5" x14ac:dyDescent="0.25">
      <c r="A3885">
        <v>67000332</v>
      </c>
      <c r="B3885">
        <v>596</v>
      </c>
      <c r="C3885" t="s">
        <v>15915</v>
      </c>
      <c r="D3885" t="s">
        <v>12200</v>
      </c>
      <c r="E3885" t="s">
        <v>1704</v>
      </c>
    </row>
    <row r="3886" spans="1:5" x14ac:dyDescent="0.25">
      <c r="A3886">
        <v>67000333</v>
      </c>
      <c r="B3886">
        <v>597</v>
      </c>
      <c r="C3886" t="s">
        <v>15916</v>
      </c>
      <c r="D3886" t="s">
        <v>12200</v>
      </c>
      <c r="E3886" t="s">
        <v>183</v>
      </c>
    </row>
    <row r="3887" spans="1:5" x14ac:dyDescent="0.25">
      <c r="A3887">
        <v>67000335</v>
      </c>
      <c r="B3887">
        <v>599</v>
      </c>
      <c r="C3887" t="s">
        <v>15917</v>
      </c>
      <c r="D3887" t="s">
        <v>12200</v>
      </c>
      <c r="E3887" t="s">
        <v>183</v>
      </c>
    </row>
    <row r="3888" spans="1:5" x14ac:dyDescent="0.25">
      <c r="A3888">
        <v>67000307</v>
      </c>
      <c r="B3888">
        <v>570</v>
      </c>
      <c r="C3888" t="s">
        <v>15918</v>
      </c>
      <c r="D3888" t="s">
        <v>12200</v>
      </c>
      <c r="E3888" t="s">
        <v>1705</v>
      </c>
    </row>
    <row r="3889" spans="1:5" x14ac:dyDescent="0.25">
      <c r="A3889">
        <v>67000309</v>
      </c>
      <c r="B3889">
        <v>572</v>
      </c>
      <c r="C3889" t="s">
        <v>15919</v>
      </c>
      <c r="D3889" t="s">
        <v>12200</v>
      </c>
      <c r="E3889" t="s">
        <v>1398</v>
      </c>
    </row>
    <row r="3890" spans="1:5" x14ac:dyDescent="0.25">
      <c r="A3890">
        <v>67000331</v>
      </c>
      <c r="B3890">
        <v>595</v>
      </c>
      <c r="C3890" t="s">
        <v>15920</v>
      </c>
      <c r="D3890" t="s">
        <v>12200</v>
      </c>
      <c r="E3890" t="s">
        <v>1538</v>
      </c>
    </row>
    <row r="3891" spans="1:5" x14ac:dyDescent="0.25">
      <c r="A3891">
        <v>67000364</v>
      </c>
      <c r="B3891">
        <v>632</v>
      </c>
      <c r="C3891" t="s">
        <v>15921</v>
      </c>
      <c r="D3891" t="s">
        <v>12200</v>
      </c>
      <c r="E3891" t="s">
        <v>1679</v>
      </c>
    </row>
    <row r="3892" spans="1:5" x14ac:dyDescent="0.25">
      <c r="A3892">
        <v>67000365</v>
      </c>
      <c r="B3892">
        <v>633</v>
      </c>
      <c r="C3892" t="s">
        <v>15922</v>
      </c>
      <c r="D3892" t="s">
        <v>12200</v>
      </c>
      <c r="E3892" t="s">
        <v>1679</v>
      </c>
    </row>
    <row r="3893" spans="1:5" x14ac:dyDescent="0.25">
      <c r="A3893">
        <v>67000369</v>
      </c>
      <c r="B3893">
        <v>639</v>
      </c>
      <c r="C3893" t="s">
        <v>15923</v>
      </c>
      <c r="D3893" t="s">
        <v>12200</v>
      </c>
      <c r="E3893" t="s">
        <v>1706</v>
      </c>
    </row>
    <row r="3894" spans="1:5" x14ac:dyDescent="0.25">
      <c r="A3894">
        <v>67000340</v>
      </c>
      <c r="B3894">
        <v>604</v>
      </c>
      <c r="C3894" t="s">
        <v>15924</v>
      </c>
      <c r="D3894" t="s">
        <v>12200</v>
      </c>
      <c r="E3894" t="s">
        <v>1707</v>
      </c>
    </row>
    <row r="3895" spans="1:5" x14ac:dyDescent="0.25">
      <c r="A3895">
        <v>67000341</v>
      </c>
      <c r="B3895">
        <v>605</v>
      </c>
      <c r="C3895" t="s">
        <v>15925</v>
      </c>
      <c r="D3895" t="s">
        <v>12200</v>
      </c>
      <c r="E3895" t="s">
        <v>1708</v>
      </c>
    </row>
    <row r="3896" spans="1:5" x14ac:dyDescent="0.25">
      <c r="A3896">
        <v>67000269</v>
      </c>
      <c r="B3896">
        <v>512</v>
      </c>
      <c r="C3896" t="s">
        <v>15926</v>
      </c>
      <c r="D3896" t="s">
        <v>12200</v>
      </c>
      <c r="E3896" t="s">
        <v>1709</v>
      </c>
    </row>
    <row r="3897" spans="1:5" x14ac:dyDescent="0.25">
      <c r="A3897">
        <v>67000274</v>
      </c>
      <c r="B3897">
        <v>522</v>
      </c>
      <c r="C3897" t="s">
        <v>15927</v>
      </c>
      <c r="D3897" t="s">
        <v>12200</v>
      </c>
      <c r="E3897" t="s">
        <v>1710</v>
      </c>
    </row>
    <row r="3898" spans="1:5" x14ac:dyDescent="0.25">
      <c r="A3898">
        <v>67000275</v>
      </c>
      <c r="B3898">
        <v>525</v>
      </c>
      <c r="C3898" t="s">
        <v>15928</v>
      </c>
      <c r="D3898" t="s">
        <v>12200</v>
      </c>
      <c r="E3898" t="s">
        <v>1711</v>
      </c>
    </row>
    <row r="3899" spans="1:5" x14ac:dyDescent="0.25">
      <c r="A3899">
        <v>67000248</v>
      </c>
      <c r="B3899">
        <v>483</v>
      </c>
      <c r="C3899" t="s">
        <v>12191</v>
      </c>
      <c r="D3899" t="s">
        <v>12200</v>
      </c>
      <c r="E3899" t="s">
        <v>1712</v>
      </c>
    </row>
    <row r="3900" spans="1:5" x14ac:dyDescent="0.25">
      <c r="A3900">
        <v>67000256</v>
      </c>
      <c r="B3900">
        <v>494</v>
      </c>
      <c r="C3900" t="s">
        <v>15929</v>
      </c>
      <c r="D3900" t="s">
        <v>12200</v>
      </c>
      <c r="E3900" t="s">
        <v>1713</v>
      </c>
    </row>
    <row r="3901" spans="1:5" x14ac:dyDescent="0.25">
      <c r="A3901">
        <v>67000265</v>
      </c>
      <c r="B3901">
        <v>504</v>
      </c>
      <c r="C3901" t="s">
        <v>15930</v>
      </c>
      <c r="D3901" t="s">
        <v>12200</v>
      </c>
      <c r="E3901" t="s">
        <v>1455</v>
      </c>
    </row>
    <row r="3902" spans="1:5" x14ac:dyDescent="0.25">
      <c r="A3902">
        <v>67000293</v>
      </c>
      <c r="B3902">
        <v>547</v>
      </c>
      <c r="C3902" t="s">
        <v>15931</v>
      </c>
      <c r="D3902" t="s">
        <v>12200</v>
      </c>
      <c r="E3902" t="s">
        <v>1714</v>
      </c>
    </row>
    <row r="3903" spans="1:5" x14ac:dyDescent="0.25">
      <c r="A3903">
        <v>67000300</v>
      </c>
      <c r="B3903">
        <v>559</v>
      </c>
      <c r="C3903" t="s">
        <v>15932</v>
      </c>
      <c r="D3903" t="s">
        <v>12200</v>
      </c>
      <c r="E3903" t="s">
        <v>1715</v>
      </c>
    </row>
    <row r="3904" spans="1:5" x14ac:dyDescent="0.25">
      <c r="A3904">
        <v>67000306</v>
      </c>
      <c r="B3904">
        <v>569</v>
      </c>
      <c r="C3904" t="s">
        <v>15933</v>
      </c>
      <c r="D3904" t="s">
        <v>12200</v>
      </c>
      <c r="E3904" t="s">
        <v>1705</v>
      </c>
    </row>
    <row r="3905" spans="1:5" x14ac:dyDescent="0.25">
      <c r="A3905">
        <v>67000283</v>
      </c>
      <c r="B3905">
        <v>536</v>
      </c>
      <c r="C3905" t="s">
        <v>15934</v>
      </c>
      <c r="D3905" t="s">
        <v>12200</v>
      </c>
      <c r="E3905" t="s">
        <v>33</v>
      </c>
    </row>
    <row r="3906" spans="1:5" x14ac:dyDescent="0.25">
      <c r="A3906">
        <v>67000286</v>
      </c>
      <c r="B3906">
        <v>540</v>
      </c>
      <c r="C3906" t="s">
        <v>15935</v>
      </c>
      <c r="D3906" t="s">
        <v>12200</v>
      </c>
      <c r="E3906" t="s">
        <v>1716</v>
      </c>
    </row>
    <row r="3907" spans="1:5" x14ac:dyDescent="0.25">
      <c r="A3907">
        <v>67000287</v>
      </c>
      <c r="B3907">
        <v>541</v>
      </c>
      <c r="C3907" t="s">
        <v>15936</v>
      </c>
      <c r="D3907" t="s">
        <v>12200</v>
      </c>
      <c r="E3907" t="s">
        <v>184</v>
      </c>
    </row>
    <row r="3908" spans="1:5" x14ac:dyDescent="0.25">
      <c r="A3908">
        <v>67000426</v>
      </c>
      <c r="B3908">
        <v>720</v>
      </c>
      <c r="C3908" t="s">
        <v>15937</v>
      </c>
      <c r="D3908" t="s">
        <v>12200</v>
      </c>
      <c r="E3908" t="s">
        <v>136</v>
      </c>
    </row>
    <row r="3909" spans="1:5" x14ac:dyDescent="0.25">
      <c r="A3909">
        <v>67000434</v>
      </c>
      <c r="B3909">
        <v>730</v>
      </c>
      <c r="C3909" t="s">
        <v>15938</v>
      </c>
      <c r="D3909" t="s">
        <v>12200</v>
      </c>
      <c r="E3909" t="s">
        <v>1717</v>
      </c>
    </row>
    <row r="3910" spans="1:5" x14ac:dyDescent="0.25">
      <c r="A3910">
        <v>67000438</v>
      </c>
      <c r="B3910">
        <v>734</v>
      </c>
      <c r="C3910" t="s">
        <v>15939</v>
      </c>
      <c r="D3910" t="s">
        <v>12200</v>
      </c>
      <c r="E3910" t="s">
        <v>1718</v>
      </c>
    </row>
    <row r="3911" spans="1:5" x14ac:dyDescent="0.25">
      <c r="A3911">
        <v>67000405</v>
      </c>
      <c r="B3911">
        <v>699</v>
      </c>
      <c r="C3911" t="s">
        <v>15940</v>
      </c>
      <c r="D3911" t="s">
        <v>12200</v>
      </c>
      <c r="E3911" t="s">
        <v>1719</v>
      </c>
    </row>
    <row r="3912" spans="1:5" x14ac:dyDescent="0.25">
      <c r="A3912">
        <v>67000406</v>
      </c>
      <c r="B3912">
        <v>700</v>
      </c>
      <c r="C3912" t="s">
        <v>15941</v>
      </c>
      <c r="D3912" t="s">
        <v>12200</v>
      </c>
      <c r="E3912" t="s">
        <v>1719</v>
      </c>
    </row>
    <row r="3913" spans="1:5" x14ac:dyDescent="0.25">
      <c r="A3913">
        <v>67000420</v>
      </c>
      <c r="B3913">
        <v>714</v>
      </c>
      <c r="C3913" t="s">
        <v>15942</v>
      </c>
      <c r="D3913" t="s">
        <v>12200</v>
      </c>
      <c r="E3913" t="s">
        <v>136</v>
      </c>
    </row>
    <row r="3914" spans="1:5" x14ac:dyDescent="0.25">
      <c r="A3914">
        <v>67000451</v>
      </c>
      <c r="B3914">
        <v>752</v>
      </c>
      <c r="C3914" t="s">
        <v>15943</v>
      </c>
      <c r="D3914" t="s">
        <v>12200</v>
      </c>
      <c r="E3914" t="s">
        <v>793</v>
      </c>
    </row>
    <row r="3915" spans="1:5" x14ac:dyDescent="0.25">
      <c r="A3915">
        <v>67000452</v>
      </c>
      <c r="B3915">
        <v>753</v>
      </c>
      <c r="C3915" t="s">
        <v>15944</v>
      </c>
      <c r="D3915" t="s">
        <v>12200</v>
      </c>
      <c r="E3915" t="s">
        <v>793</v>
      </c>
    </row>
    <row r="3916" spans="1:5" x14ac:dyDescent="0.25">
      <c r="A3916">
        <v>67000461</v>
      </c>
      <c r="B3916">
        <v>762</v>
      </c>
      <c r="C3916" t="s">
        <v>15945</v>
      </c>
      <c r="D3916" t="s">
        <v>12200</v>
      </c>
      <c r="E3916" t="s">
        <v>1703</v>
      </c>
    </row>
    <row r="3917" spans="1:5" x14ac:dyDescent="0.25">
      <c r="A3917">
        <v>67000446</v>
      </c>
      <c r="B3917">
        <v>747</v>
      </c>
      <c r="C3917" t="s">
        <v>15946</v>
      </c>
      <c r="D3917" t="s">
        <v>12200</v>
      </c>
      <c r="E3917" t="s">
        <v>1720</v>
      </c>
    </row>
    <row r="3918" spans="1:5" x14ac:dyDescent="0.25">
      <c r="A3918">
        <v>67000447</v>
      </c>
      <c r="B3918">
        <v>748</v>
      </c>
      <c r="C3918" t="s">
        <v>15947</v>
      </c>
      <c r="D3918" t="s">
        <v>12200</v>
      </c>
      <c r="E3918" t="s">
        <v>1721</v>
      </c>
    </row>
    <row r="3919" spans="1:5" x14ac:dyDescent="0.25">
      <c r="A3919">
        <v>67000450</v>
      </c>
      <c r="B3919">
        <v>751</v>
      </c>
      <c r="C3919" t="s">
        <v>15948</v>
      </c>
      <c r="D3919" t="s">
        <v>12200</v>
      </c>
      <c r="E3919" t="s">
        <v>793</v>
      </c>
    </row>
    <row r="3920" spans="1:5" x14ac:dyDescent="0.25">
      <c r="A3920">
        <v>67000384</v>
      </c>
      <c r="B3920">
        <v>655</v>
      </c>
      <c r="C3920" t="s">
        <v>15949</v>
      </c>
      <c r="D3920" t="s">
        <v>12200</v>
      </c>
      <c r="E3920" t="s">
        <v>1722</v>
      </c>
    </row>
    <row r="3921" spans="1:5" x14ac:dyDescent="0.25">
      <c r="A3921">
        <v>67000387</v>
      </c>
      <c r="B3921">
        <v>659</v>
      </c>
      <c r="C3921" t="s">
        <v>15950</v>
      </c>
      <c r="D3921" t="s">
        <v>12200</v>
      </c>
      <c r="E3921" t="s">
        <v>1700</v>
      </c>
    </row>
    <row r="3922" spans="1:5" x14ac:dyDescent="0.25">
      <c r="A3922">
        <v>67000373</v>
      </c>
      <c r="B3922">
        <v>644</v>
      </c>
      <c r="C3922" t="s">
        <v>15951</v>
      </c>
      <c r="D3922" t="s">
        <v>12200</v>
      </c>
      <c r="E3922" t="s">
        <v>1723</v>
      </c>
    </row>
    <row r="3923" spans="1:5" x14ac:dyDescent="0.25">
      <c r="A3923">
        <v>67000377</v>
      </c>
      <c r="B3923">
        <v>648</v>
      </c>
      <c r="C3923" t="s">
        <v>15952</v>
      </c>
      <c r="D3923" t="s">
        <v>12200</v>
      </c>
      <c r="E3923" t="s">
        <v>1446</v>
      </c>
    </row>
    <row r="3924" spans="1:5" x14ac:dyDescent="0.25">
      <c r="A3924">
        <v>67000392</v>
      </c>
      <c r="B3924">
        <v>664</v>
      </c>
      <c r="C3924" t="s">
        <v>15953</v>
      </c>
      <c r="D3924" t="s">
        <v>12200</v>
      </c>
      <c r="E3924" t="s">
        <v>884</v>
      </c>
    </row>
    <row r="3925" spans="1:5" x14ac:dyDescent="0.25">
      <c r="A3925">
        <v>67000398</v>
      </c>
      <c r="B3925">
        <v>691</v>
      </c>
      <c r="C3925" t="s">
        <v>15954</v>
      </c>
      <c r="D3925" t="s">
        <v>12200</v>
      </c>
      <c r="E3925" t="s">
        <v>1704</v>
      </c>
    </row>
    <row r="3926" spans="1:5" x14ac:dyDescent="0.25">
      <c r="A3926">
        <v>67000388</v>
      </c>
      <c r="B3926">
        <v>660</v>
      </c>
      <c r="C3926" t="s">
        <v>15955</v>
      </c>
      <c r="D3926" t="s">
        <v>12200</v>
      </c>
      <c r="E3926" t="s">
        <v>1700</v>
      </c>
    </row>
    <row r="3927" spans="1:5" x14ac:dyDescent="0.25">
      <c r="A3927">
        <v>67000389</v>
      </c>
      <c r="B3927">
        <v>661</v>
      </c>
      <c r="C3927" t="s">
        <v>15956</v>
      </c>
      <c r="D3927" t="s">
        <v>12200</v>
      </c>
      <c r="E3927" t="s">
        <v>1700</v>
      </c>
    </row>
    <row r="3928" spans="1:5" x14ac:dyDescent="0.25">
      <c r="A3928">
        <v>67000390</v>
      </c>
      <c r="B3928">
        <v>662</v>
      </c>
      <c r="C3928" t="s">
        <v>15957</v>
      </c>
      <c r="D3928" t="s">
        <v>12200</v>
      </c>
      <c r="E3928" t="s">
        <v>1704</v>
      </c>
    </row>
    <row r="3929" spans="1:5" x14ac:dyDescent="0.25">
      <c r="A3929">
        <v>67001034</v>
      </c>
      <c r="B3929">
        <v>1512</v>
      </c>
      <c r="C3929" t="s">
        <v>15958</v>
      </c>
      <c r="D3929" t="s">
        <v>12200</v>
      </c>
      <c r="E3929" t="s">
        <v>1724</v>
      </c>
    </row>
    <row r="3930" spans="1:5" x14ac:dyDescent="0.25">
      <c r="A3930">
        <v>67001035</v>
      </c>
      <c r="B3930">
        <v>1513</v>
      </c>
      <c r="C3930" t="s">
        <v>15959</v>
      </c>
      <c r="D3930" t="s">
        <v>12200</v>
      </c>
      <c r="E3930" t="s">
        <v>1435</v>
      </c>
    </row>
    <row r="3931" spans="1:5" x14ac:dyDescent="0.25">
      <c r="A3931">
        <v>67001040</v>
      </c>
      <c r="B3931">
        <v>1519</v>
      </c>
      <c r="C3931" t="s">
        <v>15960</v>
      </c>
      <c r="D3931" t="s">
        <v>12200</v>
      </c>
      <c r="E3931" t="s">
        <v>1725</v>
      </c>
    </row>
    <row r="3932" spans="1:5" x14ac:dyDescent="0.25">
      <c r="A3932">
        <v>67001007</v>
      </c>
      <c r="B3932">
        <v>1483</v>
      </c>
      <c r="C3932" t="s">
        <v>15961</v>
      </c>
      <c r="D3932" t="s">
        <v>12200</v>
      </c>
      <c r="E3932" t="s">
        <v>1526</v>
      </c>
    </row>
    <row r="3933" spans="1:5" x14ac:dyDescent="0.25">
      <c r="A3933">
        <v>67001018</v>
      </c>
      <c r="B3933">
        <v>1496</v>
      </c>
      <c r="C3933" t="s">
        <v>15962</v>
      </c>
      <c r="D3933" t="s">
        <v>12200</v>
      </c>
      <c r="E3933" t="s">
        <v>1726</v>
      </c>
    </row>
    <row r="3934" spans="1:5" x14ac:dyDescent="0.25">
      <c r="A3934">
        <v>67001029</v>
      </c>
      <c r="B3934">
        <v>1507</v>
      </c>
      <c r="C3934" t="s">
        <v>15963</v>
      </c>
      <c r="D3934" t="s">
        <v>12200</v>
      </c>
      <c r="E3934" t="s">
        <v>1727</v>
      </c>
    </row>
    <row r="3935" spans="1:5" x14ac:dyDescent="0.25">
      <c r="A3935">
        <v>67001054</v>
      </c>
      <c r="B3935">
        <v>1533</v>
      </c>
      <c r="C3935" t="s">
        <v>15964</v>
      </c>
      <c r="D3935" t="s">
        <v>12200</v>
      </c>
      <c r="E3935" t="s">
        <v>1728</v>
      </c>
    </row>
    <row r="3936" spans="1:5" x14ac:dyDescent="0.25">
      <c r="A3936">
        <v>67001085</v>
      </c>
      <c r="B3936">
        <v>1582</v>
      </c>
      <c r="C3936" t="s">
        <v>15965</v>
      </c>
      <c r="D3936" t="s">
        <v>12200</v>
      </c>
      <c r="E3936" t="s">
        <v>1729</v>
      </c>
    </row>
    <row r="3937" spans="1:5" x14ac:dyDescent="0.25">
      <c r="A3937">
        <v>67001088</v>
      </c>
      <c r="B3937">
        <v>1585</v>
      </c>
      <c r="C3937" t="s">
        <v>15966</v>
      </c>
      <c r="D3937" t="s">
        <v>12200</v>
      </c>
      <c r="E3937" t="s">
        <v>1263</v>
      </c>
    </row>
    <row r="3938" spans="1:5" x14ac:dyDescent="0.25">
      <c r="A3938">
        <v>67001042</v>
      </c>
      <c r="B3938">
        <v>1521</v>
      </c>
      <c r="C3938" t="s">
        <v>15967</v>
      </c>
      <c r="D3938" t="s">
        <v>12200</v>
      </c>
      <c r="E3938" t="s">
        <v>1730</v>
      </c>
    </row>
    <row r="3939" spans="1:5" x14ac:dyDescent="0.25">
      <c r="A3939">
        <v>67001048</v>
      </c>
      <c r="B3939">
        <v>1527</v>
      </c>
      <c r="C3939" t="s">
        <v>15968</v>
      </c>
      <c r="D3939" t="s">
        <v>12200</v>
      </c>
      <c r="E3939" t="s">
        <v>1731</v>
      </c>
    </row>
    <row r="3940" spans="1:5" x14ac:dyDescent="0.25">
      <c r="A3940">
        <v>67001053</v>
      </c>
      <c r="B3940">
        <v>1532</v>
      </c>
      <c r="C3940" t="s">
        <v>15969</v>
      </c>
      <c r="D3940" t="s">
        <v>12200</v>
      </c>
      <c r="E3940" t="s">
        <v>1732</v>
      </c>
    </row>
    <row r="3941" spans="1:5" x14ac:dyDescent="0.25">
      <c r="A3941">
        <v>67000947</v>
      </c>
      <c r="B3941">
        <v>1419</v>
      </c>
      <c r="C3941" t="s">
        <v>15970</v>
      </c>
      <c r="D3941" t="s">
        <v>12200</v>
      </c>
      <c r="E3941" t="s">
        <v>1733</v>
      </c>
    </row>
    <row r="3942" spans="1:5" x14ac:dyDescent="0.25">
      <c r="A3942">
        <v>67000950</v>
      </c>
      <c r="B3942">
        <v>1422</v>
      </c>
      <c r="C3942" t="s">
        <v>15971</v>
      </c>
      <c r="D3942" t="s">
        <v>12200</v>
      </c>
      <c r="E3942" t="s">
        <v>1734</v>
      </c>
    </row>
    <row r="3943" spans="1:5" x14ac:dyDescent="0.25">
      <c r="A3943">
        <v>67000951</v>
      </c>
      <c r="B3943">
        <v>1423</v>
      </c>
      <c r="C3943" t="s">
        <v>15972</v>
      </c>
      <c r="D3943" t="s">
        <v>12200</v>
      </c>
      <c r="E3943" t="s">
        <v>1735</v>
      </c>
    </row>
    <row r="3944" spans="1:5" x14ac:dyDescent="0.25">
      <c r="A3944">
        <v>67000937</v>
      </c>
      <c r="B3944">
        <v>1408</v>
      </c>
      <c r="C3944" t="s">
        <v>15973</v>
      </c>
      <c r="D3944" t="s">
        <v>12200</v>
      </c>
      <c r="E3944" t="s">
        <v>1736</v>
      </c>
    </row>
    <row r="3945" spans="1:5" x14ac:dyDescent="0.25">
      <c r="A3945">
        <v>67000940</v>
      </c>
      <c r="B3945">
        <v>1411</v>
      </c>
      <c r="C3945" t="s">
        <v>15974</v>
      </c>
      <c r="D3945" t="s">
        <v>12200</v>
      </c>
      <c r="E3945" t="s">
        <v>1737</v>
      </c>
    </row>
    <row r="3946" spans="1:5" x14ac:dyDescent="0.25">
      <c r="A3946">
        <v>67000941</v>
      </c>
      <c r="B3946">
        <v>1412</v>
      </c>
      <c r="C3946" t="s">
        <v>15975</v>
      </c>
      <c r="D3946" t="s">
        <v>12200</v>
      </c>
      <c r="E3946" t="s">
        <v>1737</v>
      </c>
    </row>
    <row r="3947" spans="1:5" x14ac:dyDescent="0.25">
      <c r="A3947">
        <v>67000976</v>
      </c>
      <c r="B3947">
        <v>1451</v>
      </c>
      <c r="C3947" t="s">
        <v>15976</v>
      </c>
      <c r="D3947" t="s">
        <v>12200</v>
      </c>
      <c r="E3947" t="s">
        <v>1738</v>
      </c>
    </row>
    <row r="3948" spans="1:5" x14ac:dyDescent="0.25">
      <c r="A3948">
        <v>67000988</v>
      </c>
      <c r="B3948">
        <v>1464</v>
      </c>
      <c r="C3948" t="s">
        <v>15977</v>
      </c>
      <c r="D3948" t="s">
        <v>12200</v>
      </c>
      <c r="E3948" t="s">
        <v>80</v>
      </c>
    </row>
    <row r="3949" spans="1:5" x14ac:dyDescent="0.25">
      <c r="A3949">
        <v>67000995</v>
      </c>
      <c r="B3949">
        <v>1471</v>
      </c>
      <c r="C3949" t="s">
        <v>15978</v>
      </c>
      <c r="D3949" t="s">
        <v>12200</v>
      </c>
      <c r="E3949" t="s">
        <v>1739</v>
      </c>
    </row>
    <row r="3950" spans="1:5" x14ac:dyDescent="0.25">
      <c r="A3950">
        <v>67000961</v>
      </c>
      <c r="B3950">
        <v>1434</v>
      </c>
      <c r="C3950" t="s">
        <v>15979</v>
      </c>
      <c r="D3950" t="s">
        <v>12200</v>
      </c>
      <c r="E3950" t="s">
        <v>1153</v>
      </c>
    </row>
    <row r="3951" spans="1:5" x14ac:dyDescent="0.25">
      <c r="A3951">
        <v>67000963</v>
      </c>
      <c r="B3951">
        <v>1436</v>
      </c>
      <c r="C3951" t="s">
        <v>15980</v>
      </c>
      <c r="D3951" t="s">
        <v>12200</v>
      </c>
      <c r="E3951" t="s">
        <v>1409</v>
      </c>
    </row>
    <row r="3952" spans="1:5" x14ac:dyDescent="0.25">
      <c r="A3952">
        <v>67000973</v>
      </c>
      <c r="B3952">
        <v>1448</v>
      </c>
      <c r="C3952" t="s">
        <v>15981</v>
      </c>
      <c r="D3952" t="s">
        <v>12200</v>
      </c>
      <c r="E3952" t="s">
        <v>1740</v>
      </c>
    </row>
    <row r="3953" spans="1:5" x14ac:dyDescent="0.25">
      <c r="A3953">
        <v>67001169</v>
      </c>
      <c r="B3953">
        <v>1682</v>
      </c>
      <c r="C3953" t="s">
        <v>15982</v>
      </c>
      <c r="D3953" t="s">
        <v>12200</v>
      </c>
      <c r="E3953" t="s">
        <v>1741</v>
      </c>
    </row>
    <row r="3954" spans="1:5" x14ac:dyDescent="0.25">
      <c r="A3954">
        <v>67001171</v>
      </c>
      <c r="B3954">
        <v>1684</v>
      </c>
      <c r="C3954" t="s">
        <v>15983</v>
      </c>
      <c r="D3954" t="s">
        <v>12200</v>
      </c>
      <c r="E3954" t="s">
        <v>1742</v>
      </c>
    </row>
    <row r="3955" spans="1:5" x14ac:dyDescent="0.25">
      <c r="A3955">
        <v>67001174</v>
      </c>
      <c r="B3955">
        <v>1688</v>
      </c>
      <c r="C3955" t="s">
        <v>15984</v>
      </c>
      <c r="D3955" t="s">
        <v>12200</v>
      </c>
      <c r="E3955" t="s">
        <v>346</v>
      </c>
    </row>
    <row r="3956" spans="1:5" x14ac:dyDescent="0.25">
      <c r="A3956">
        <v>67001161</v>
      </c>
      <c r="B3956">
        <v>1674</v>
      </c>
      <c r="C3956" t="s">
        <v>15985</v>
      </c>
      <c r="D3956" t="s">
        <v>12200</v>
      </c>
      <c r="E3956" t="s">
        <v>1743</v>
      </c>
    </row>
    <row r="3957" spans="1:5" x14ac:dyDescent="0.25">
      <c r="A3957">
        <v>67001166</v>
      </c>
      <c r="B3957">
        <v>1679</v>
      </c>
      <c r="C3957" t="s">
        <v>15986</v>
      </c>
      <c r="D3957" t="s">
        <v>12200</v>
      </c>
      <c r="E3957" t="s">
        <v>1744</v>
      </c>
    </row>
    <row r="3958" spans="1:5" x14ac:dyDescent="0.25">
      <c r="A3958">
        <v>67001168</v>
      </c>
      <c r="B3958">
        <v>1681</v>
      </c>
      <c r="C3958" t="s">
        <v>15987</v>
      </c>
      <c r="D3958" t="s">
        <v>12200</v>
      </c>
      <c r="E3958" t="s">
        <v>495</v>
      </c>
    </row>
    <row r="3959" spans="1:5" x14ac:dyDescent="0.25">
      <c r="A3959">
        <v>67001196</v>
      </c>
      <c r="B3959">
        <v>1713</v>
      </c>
      <c r="C3959" t="s">
        <v>15988</v>
      </c>
      <c r="D3959" t="s">
        <v>12200</v>
      </c>
      <c r="E3959" t="s">
        <v>101</v>
      </c>
    </row>
    <row r="3960" spans="1:5" x14ac:dyDescent="0.25">
      <c r="A3960">
        <v>67001200</v>
      </c>
      <c r="B3960">
        <v>1717</v>
      </c>
      <c r="C3960" t="s">
        <v>15989</v>
      </c>
      <c r="D3960" t="s">
        <v>12200</v>
      </c>
      <c r="E3960" t="s">
        <v>1745</v>
      </c>
    </row>
    <row r="3961" spans="1:5" x14ac:dyDescent="0.25">
      <c r="A3961">
        <v>67001201</v>
      </c>
      <c r="B3961">
        <v>1718</v>
      </c>
      <c r="C3961" t="s">
        <v>15990</v>
      </c>
      <c r="D3961" t="s">
        <v>12200</v>
      </c>
      <c r="E3961" t="s">
        <v>1746</v>
      </c>
    </row>
    <row r="3962" spans="1:5" x14ac:dyDescent="0.25">
      <c r="A3962">
        <v>67001186</v>
      </c>
      <c r="B3962">
        <v>1701</v>
      </c>
      <c r="C3962" t="s">
        <v>15991</v>
      </c>
      <c r="D3962" t="s">
        <v>12200</v>
      </c>
      <c r="E3962" t="s">
        <v>1747</v>
      </c>
    </row>
    <row r="3963" spans="1:5" x14ac:dyDescent="0.25">
      <c r="A3963">
        <v>67001190</v>
      </c>
      <c r="B3963">
        <v>1705</v>
      </c>
      <c r="C3963" t="s">
        <v>15992</v>
      </c>
      <c r="D3963" t="s">
        <v>12200</v>
      </c>
      <c r="E3963" t="s">
        <v>1748</v>
      </c>
    </row>
    <row r="3964" spans="1:5" x14ac:dyDescent="0.25">
      <c r="A3964">
        <v>67001191</v>
      </c>
      <c r="B3964">
        <v>1707</v>
      </c>
      <c r="C3964" t="s">
        <v>15993</v>
      </c>
      <c r="D3964" t="s">
        <v>12200</v>
      </c>
      <c r="E3964" t="s">
        <v>1748</v>
      </c>
    </row>
    <row r="3965" spans="1:5" x14ac:dyDescent="0.25">
      <c r="A3965">
        <v>67001113</v>
      </c>
      <c r="B3965">
        <v>1624</v>
      </c>
      <c r="C3965" t="s">
        <v>15994</v>
      </c>
      <c r="D3965" t="s">
        <v>12200</v>
      </c>
      <c r="E3965" t="s">
        <v>1749</v>
      </c>
    </row>
    <row r="3966" spans="1:5" x14ac:dyDescent="0.25">
      <c r="A3966">
        <v>67001121</v>
      </c>
      <c r="B3966">
        <v>1632</v>
      </c>
      <c r="C3966" t="s">
        <v>15995</v>
      </c>
      <c r="D3966" t="s">
        <v>12200</v>
      </c>
      <c r="E3966" t="s">
        <v>1750</v>
      </c>
    </row>
    <row r="3967" spans="1:5" x14ac:dyDescent="0.25">
      <c r="A3967">
        <v>67001123</v>
      </c>
      <c r="B3967">
        <v>1634</v>
      </c>
      <c r="C3967" t="s">
        <v>15996</v>
      </c>
      <c r="D3967" t="s">
        <v>12200</v>
      </c>
      <c r="E3967" t="s">
        <v>1751</v>
      </c>
    </row>
    <row r="3968" spans="1:5" x14ac:dyDescent="0.25">
      <c r="A3968">
        <v>67001103</v>
      </c>
      <c r="B3968">
        <v>1609</v>
      </c>
      <c r="C3968" t="s">
        <v>15997</v>
      </c>
      <c r="D3968" t="s">
        <v>12200</v>
      </c>
      <c r="E3968" t="s">
        <v>1752</v>
      </c>
    </row>
    <row r="3969" spans="1:5" x14ac:dyDescent="0.25">
      <c r="A3969">
        <v>67001108</v>
      </c>
      <c r="B3969">
        <v>1617</v>
      </c>
      <c r="C3969" t="s">
        <v>15998</v>
      </c>
      <c r="D3969" t="s">
        <v>12200</v>
      </c>
      <c r="E3969" t="s">
        <v>1524</v>
      </c>
    </row>
    <row r="3970" spans="1:5" x14ac:dyDescent="0.25">
      <c r="A3970">
        <v>67001110</v>
      </c>
      <c r="B3970">
        <v>1620</v>
      </c>
      <c r="C3970" t="s">
        <v>15999</v>
      </c>
      <c r="D3970" t="s">
        <v>12200</v>
      </c>
      <c r="E3970" t="s">
        <v>1753</v>
      </c>
    </row>
    <row r="3971" spans="1:5" x14ac:dyDescent="0.25">
      <c r="A3971">
        <v>67001134</v>
      </c>
      <c r="B3971">
        <v>1645</v>
      </c>
      <c r="C3971" t="s">
        <v>16000</v>
      </c>
      <c r="D3971" t="s">
        <v>12200</v>
      </c>
      <c r="E3971" t="s">
        <v>1754</v>
      </c>
    </row>
    <row r="3972" spans="1:5" x14ac:dyDescent="0.25">
      <c r="A3972">
        <v>67001145</v>
      </c>
      <c r="B3972">
        <v>1657</v>
      </c>
      <c r="C3972" t="s">
        <v>16001</v>
      </c>
      <c r="D3972" t="s">
        <v>12200</v>
      </c>
      <c r="E3972" t="s">
        <v>1755</v>
      </c>
    </row>
    <row r="3973" spans="1:5" x14ac:dyDescent="0.25">
      <c r="A3973">
        <v>67001156</v>
      </c>
      <c r="B3973">
        <v>1668</v>
      </c>
      <c r="C3973" t="s">
        <v>16002</v>
      </c>
      <c r="D3973" t="s">
        <v>12200</v>
      </c>
      <c r="E3973" t="s">
        <v>1290</v>
      </c>
    </row>
    <row r="3974" spans="1:5" x14ac:dyDescent="0.25">
      <c r="A3974">
        <v>67001130</v>
      </c>
      <c r="B3974">
        <v>1641</v>
      </c>
      <c r="C3974" t="s">
        <v>16003</v>
      </c>
      <c r="D3974" t="s">
        <v>12200</v>
      </c>
      <c r="E3974" t="s">
        <v>1756</v>
      </c>
    </row>
    <row r="3975" spans="1:5" x14ac:dyDescent="0.25">
      <c r="A3975">
        <v>67001131</v>
      </c>
      <c r="B3975">
        <v>1642</v>
      </c>
      <c r="C3975" t="s">
        <v>16004</v>
      </c>
      <c r="D3975" t="s">
        <v>12200</v>
      </c>
      <c r="E3975" t="s">
        <v>1757</v>
      </c>
    </row>
    <row r="3976" spans="1:5" x14ac:dyDescent="0.25">
      <c r="A3976">
        <v>67001133</v>
      </c>
      <c r="B3976">
        <v>1644</v>
      </c>
      <c r="C3976" t="s">
        <v>16005</v>
      </c>
      <c r="D3976" t="s">
        <v>12200</v>
      </c>
      <c r="E3976" t="s">
        <v>1754</v>
      </c>
    </row>
    <row r="3977" spans="1:5" x14ac:dyDescent="0.25">
      <c r="A3977">
        <v>67000935</v>
      </c>
      <c r="B3977">
        <v>1406</v>
      </c>
      <c r="C3977" t="s">
        <v>16006</v>
      </c>
      <c r="D3977" t="s">
        <v>12200</v>
      </c>
      <c r="E3977" t="s">
        <v>1758</v>
      </c>
    </row>
    <row r="3978" spans="1:5" x14ac:dyDescent="0.25">
      <c r="A3978">
        <v>67000766</v>
      </c>
      <c r="B3978">
        <v>1188</v>
      </c>
      <c r="C3978" t="s">
        <v>16007</v>
      </c>
      <c r="D3978" t="s">
        <v>12200</v>
      </c>
      <c r="E3978" t="s">
        <v>1759</v>
      </c>
    </row>
    <row r="3979" spans="1:5" x14ac:dyDescent="0.25">
      <c r="A3979">
        <v>67000772</v>
      </c>
      <c r="B3979">
        <v>1195</v>
      </c>
      <c r="C3979" t="s">
        <v>16008</v>
      </c>
      <c r="D3979" t="s">
        <v>12200</v>
      </c>
      <c r="E3979" t="s">
        <v>523</v>
      </c>
    </row>
    <row r="3980" spans="1:5" x14ac:dyDescent="0.25">
      <c r="A3980">
        <v>67000777</v>
      </c>
      <c r="B3980">
        <v>1200</v>
      </c>
      <c r="C3980" t="s">
        <v>16009</v>
      </c>
      <c r="D3980" t="s">
        <v>12200</v>
      </c>
      <c r="E3980" t="s">
        <v>1760</v>
      </c>
    </row>
    <row r="3981" spans="1:5" x14ac:dyDescent="0.25">
      <c r="A3981">
        <v>67000757</v>
      </c>
      <c r="B3981">
        <v>1177</v>
      </c>
      <c r="C3981" t="s">
        <v>16010</v>
      </c>
      <c r="D3981" t="s">
        <v>12200</v>
      </c>
      <c r="E3981" t="s">
        <v>1761</v>
      </c>
    </row>
    <row r="3982" spans="1:5" x14ac:dyDescent="0.25">
      <c r="A3982">
        <v>67000758</v>
      </c>
      <c r="B3982">
        <v>1179</v>
      </c>
      <c r="C3982" t="s">
        <v>16011</v>
      </c>
      <c r="D3982" t="s">
        <v>12200</v>
      </c>
      <c r="E3982" t="s">
        <v>1762</v>
      </c>
    </row>
    <row r="3983" spans="1:5" x14ac:dyDescent="0.25">
      <c r="A3983">
        <v>67000762</v>
      </c>
      <c r="B3983">
        <v>1184</v>
      </c>
      <c r="C3983" t="s">
        <v>16012</v>
      </c>
      <c r="D3983" t="s">
        <v>12200</v>
      </c>
      <c r="E3983" t="s">
        <v>1763</v>
      </c>
    </row>
    <row r="3984" spans="1:5" x14ac:dyDescent="0.25">
      <c r="A3984">
        <v>67000815</v>
      </c>
      <c r="B3984">
        <v>1244</v>
      </c>
      <c r="C3984" t="s">
        <v>16013</v>
      </c>
      <c r="D3984" t="s">
        <v>12200</v>
      </c>
      <c r="E3984" t="s">
        <v>1764</v>
      </c>
    </row>
    <row r="3985" spans="1:5" x14ac:dyDescent="0.25">
      <c r="A3985">
        <v>67000821</v>
      </c>
      <c r="B3985">
        <v>1251</v>
      </c>
      <c r="C3985" t="s">
        <v>16014</v>
      </c>
      <c r="D3985" t="s">
        <v>12200</v>
      </c>
      <c r="E3985" t="s">
        <v>1765</v>
      </c>
    </row>
    <row r="3986" spans="1:5" x14ac:dyDescent="0.25">
      <c r="A3986">
        <v>67000831</v>
      </c>
      <c r="B3986">
        <v>1264</v>
      </c>
      <c r="C3986" t="s">
        <v>16015</v>
      </c>
      <c r="D3986" t="s">
        <v>12200</v>
      </c>
      <c r="E3986" t="s">
        <v>1766</v>
      </c>
    </row>
    <row r="3987" spans="1:5" x14ac:dyDescent="0.25">
      <c r="A3987">
        <v>67000783</v>
      </c>
      <c r="B3987">
        <v>1208</v>
      </c>
      <c r="C3987" t="s">
        <v>16016</v>
      </c>
      <c r="D3987" t="s">
        <v>12200</v>
      </c>
      <c r="E3987" t="s">
        <v>523</v>
      </c>
    </row>
    <row r="3988" spans="1:5" x14ac:dyDescent="0.25">
      <c r="A3988">
        <v>67000799</v>
      </c>
      <c r="B3988">
        <v>1228</v>
      </c>
      <c r="C3988" t="s">
        <v>16017</v>
      </c>
      <c r="D3988" t="s">
        <v>12200</v>
      </c>
      <c r="E3988" t="s">
        <v>1767</v>
      </c>
    </row>
    <row r="3989" spans="1:5" x14ac:dyDescent="0.25">
      <c r="A3989">
        <v>67000813</v>
      </c>
      <c r="B3989">
        <v>1242</v>
      </c>
      <c r="C3989" t="s">
        <v>16018</v>
      </c>
      <c r="D3989" t="s">
        <v>12200</v>
      </c>
      <c r="E3989" t="s">
        <v>1768</v>
      </c>
    </row>
    <row r="3990" spans="1:5" x14ac:dyDescent="0.25">
      <c r="A3990">
        <v>67000729</v>
      </c>
      <c r="B3990">
        <v>1124</v>
      </c>
      <c r="C3990" t="s">
        <v>16019</v>
      </c>
      <c r="D3990" t="s">
        <v>12200</v>
      </c>
      <c r="E3990" t="s">
        <v>1769</v>
      </c>
    </row>
    <row r="3991" spans="1:5" x14ac:dyDescent="0.25">
      <c r="A3991">
        <v>67000732</v>
      </c>
      <c r="B3991">
        <v>1128</v>
      </c>
      <c r="C3991" t="s">
        <v>16020</v>
      </c>
      <c r="D3991" t="s">
        <v>12200</v>
      </c>
      <c r="E3991" t="s">
        <v>1770</v>
      </c>
    </row>
    <row r="3992" spans="1:5" x14ac:dyDescent="0.25">
      <c r="A3992">
        <v>67000735</v>
      </c>
      <c r="B3992">
        <v>1134</v>
      </c>
      <c r="C3992" t="s">
        <v>16021</v>
      </c>
      <c r="D3992" t="s">
        <v>12200</v>
      </c>
      <c r="E3992" t="s">
        <v>1771</v>
      </c>
    </row>
    <row r="3993" spans="1:5" x14ac:dyDescent="0.25">
      <c r="A3993">
        <v>67000701</v>
      </c>
      <c r="B3993">
        <v>1084</v>
      </c>
      <c r="C3993" t="s">
        <v>16022</v>
      </c>
      <c r="D3993" t="s">
        <v>12200</v>
      </c>
      <c r="E3993" t="s">
        <v>1772</v>
      </c>
    </row>
    <row r="3994" spans="1:5" x14ac:dyDescent="0.25">
      <c r="A3994">
        <v>67000702</v>
      </c>
      <c r="B3994">
        <v>1085</v>
      </c>
      <c r="C3994" t="s">
        <v>16023</v>
      </c>
      <c r="D3994" t="s">
        <v>12200</v>
      </c>
      <c r="E3994" t="s">
        <v>1773</v>
      </c>
    </row>
    <row r="3995" spans="1:5" x14ac:dyDescent="0.25">
      <c r="A3995">
        <v>67000712</v>
      </c>
      <c r="B3995">
        <v>1099</v>
      </c>
      <c r="C3995" t="s">
        <v>16024</v>
      </c>
      <c r="D3995" t="s">
        <v>12200</v>
      </c>
      <c r="E3995" t="s">
        <v>1774</v>
      </c>
    </row>
    <row r="3996" spans="1:5" x14ac:dyDescent="0.25">
      <c r="A3996">
        <v>67000746</v>
      </c>
      <c r="B3996">
        <v>1160</v>
      </c>
      <c r="C3996" t="s">
        <v>16025</v>
      </c>
      <c r="D3996" t="s">
        <v>12200</v>
      </c>
      <c r="E3996" t="s">
        <v>1775</v>
      </c>
    </row>
    <row r="3997" spans="1:5" x14ac:dyDescent="0.25">
      <c r="A3997">
        <v>67000739</v>
      </c>
      <c r="B3997">
        <v>1146</v>
      </c>
      <c r="C3997" t="s">
        <v>16026</v>
      </c>
      <c r="D3997" t="s">
        <v>12200</v>
      </c>
      <c r="E3997" t="s">
        <v>1776</v>
      </c>
    </row>
    <row r="3998" spans="1:5" x14ac:dyDescent="0.25">
      <c r="A3998">
        <v>67000743</v>
      </c>
      <c r="B3998">
        <v>1157</v>
      </c>
      <c r="C3998" t="s">
        <v>16027</v>
      </c>
      <c r="D3998" t="s">
        <v>12200</v>
      </c>
      <c r="E3998" t="s">
        <v>617</v>
      </c>
    </row>
    <row r="3999" spans="1:5" x14ac:dyDescent="0.25">
      <c r="A3999">
        <v>67000745</v>
      </c>
      <c r="B3999">
        <v>1159</v>
      </c>
      <c r="C3999" t="s">
        <v>16028</v>
      </c>
      <c r="D3999" t="s">
        <v>12200</v>
      </c>
      <c r="E3999" t="s">
        <v>1775</v>
      </c>
    </row>
    <row r="4000" spans="1:5" x14ac:dyDescent="0.25">
      <c r="A4000">
        <v>67000903</v>
      </c>
      <c r="B4000">
        <v>1351</v>
      </c>
      <c r="C4000" t="s">
        <v>16029</v>
      </c>
      <c r="D4000" t="s">
        <v>12200</v>
      </c>
      <c r="E4000" t="s">
        <v>1765</v>
      </c>
    </row>
    <row r="4001" spans="1:5" x14ac:dyDescent="0.25">
      <c r="A4001">
        <v>67000909</v>
      </c>
      <c r="B4001">
        <v>1357</v>
      </c>
      <c r="C4001" t="s">
        <v>16030</v>
      </c>
      <c r="D4001" t="s">
        <v>12200</v>
      </c>
      <c r="E4001" t="s">
        <v>1777</v>
      </c>
    </row>
    <row r="4002" spans="1:5" x14ac:dyDescent="0.25">
      <c r="A4002">
        <v>67000910</v>
      </c>
      <c r="B4002">
        <v>1359</v>
      </c>
      <c r="C4002" t="s">
        <v>16031</v>
      </c>
      <c r="D4002" t="s">
        <v>12200</v>
      </c>
      <c r="E4002" t="s">
        <v>1778</v>
      </c>
    </row>
    <row r="4003" spans="1:5" x14ac:dyDescent="0.25">
      <c r="A4003">
        <v>67000882</v>
      </c>
      <c r="B4003">
        <v>1326</v>
      </c>
      <c r="C4003" t="s">
        <v>16032</v>
      </c>
      <c r="D4003" t="s">
        <v>12200</v>
      </c>
      <c r="E4003" t="s">
        <v>1779</v>
      </c>
    </row>
    <row r="4004" spans="1:5" x14ac:dyDescent="0.25">
      <c r="A4004">
        <v>67000893</v>
      </c>
      <c r="B4004">
        <v>1341</v>
      </c>
      <c r="C4004" t="s">
        <v>16033</v>
      </c>
      <c r="D4004" t="s">
        <v>12200</v>
      </c>
      <c r="E4004" t="s">
        <v>1780</v>
      </c>
    </row>
    <row r="4005" spans="1:5" x14ac:dyDescent="0.25">
      <c r="A4005">
        <v>67000897</v>
      </c>
      <c r="B4005">
        <v>1345</v>
      </c>
      <c r="C4005" t="s">
        <v>16034</v>
      </c>
      <c r="D4005" t="s">
        <v>12200</v>
      </c>
      <c r="E4005" t="s">
        <v>1781</v>
      </c>
    </row>
    <row r="4006" spans="1:5" x14ac:dyDescent="0.25">
      <c r="A4006">
        <v>67000925</v>
      </c>
      <c r="B4006">
        <v>1379</v>
      </c>
      <c r="C4006" t="s">
        <v>16035</v>
      </c>
      <c r="D4006" t="s">
        <v>12200</v>
      </c>
      <c r="E4006" t="s">
        <v>1782</v>
      </c>
    </row>
    <row r="4007" spans="1:5" x14ac:dyDescent="0.25">
      <c r="A4007">
        <v>67000927</v>
      </c>
      <c r="B4007">
        <v>1381</v>
      </c>
      <c r="C4007" t="s">
        <v>16036</v>
      </c>
      <c r="D4007" t="s">
        <v>12200</v>
      </c>
      <c r="E4007" t="s">
        <v>1782</v>
      </c>
    </row>
    <row r="4008" spans="1:5" x14ac:dyDescent="0.25">
      <c r="A4008">
        <v>67000931</v>
      </c>
      <c r="B4008">
        <v>1402</v>
      </c>
      <c r="C4008" t="s">
        <v>16037</v>
      </c>
      <c r="D4008" t="s">
        <v>12200</v>
      </c>
      <c r="E4008" t="s">
        <v>206</v>
      </c>
    </row>
    <row r="4009" spans="1:5" x14ac:dyDescent="0.25">
      <c r="A4009">
        <v>67000911</v>
      </c>
      <c r="B4009">
        <v>1363</v>
      </c>
      <c r="C4009" t="s">
        <v>16038</v>
      </c>
      <c r="D4009" t="s">
        <v>12200</v>
      </c>
      <c r="E4009" t="s">
        <v>1028</v>
      </c>
    </row>
    <row r="4010" spans="1:5" x14ac:dyDescent="0.25">
      <c r="A4010">
        <v>67000923</v>
      </c>
      <c r="B4010">
        <v>1376</v>
      </c>
      <c r="C4010" t="s">
        <v>16039</v>
      </c>
      <c r="D4010" t="s">
        <v>12200</v>
      </c>
      <c r="E4010" t="s">
        <v>1783</v>
      </c>
    </row>
    <row r="4011" spans="1:5" x14ac:dyDescent="0.25">
      <c r="A4011">
        <v>67000924</v>
      </c>
      <c r="B4011">
        <v>1377</v>
      </c>
      <c r="C4011" t="s">
        <v>16040</v>
      </c>
      <c r="D4011" t="s">
        <v>12200</v>
      </c>
      <c r="E4011" t="s">
        <v>1784</v>
      </c>
    </row>
    <row r="4012" spans="1:5" x14ac:dyDescent="0.25">
      <c r="A4012">
        <v>67000848</v>
      </c>
      <c r="B4012">
        <v>1287</v>
      </c>
      <c r="C4012" t="s">
        <v>16041</v>
      </c>
      <c r="D4012" t="s">
        <v>12200</v>
      </c>
      <c r="E4012" t="s">
        <v>1785</v>
      </c>
    </row>
    <row r="4013" spans="1:5" x14ac:dyDescent="0.25">
      <c r="A4013">
        <v>67000854</v>
      </c>
      <c r="B4013">
        <v>1293</v>
      </c>
      <c r="C4013" t="s">
        <v>16042</v>
      </c>
      <c r="D4013" t="s">
        <v>12200</v>
      </c>
      <c r="E4013" t="s">
        <v>1786</v>
      </c>
    </row>
    <row r="4014" spans="1:5" x14ac:dyDescent="0.25">
      <c r="A4014">
        <v>67000864</v>
      </c>
      <c r="B4014">
        <v>1307</v>
      </c>
      <c r="C4014" t="s">
        <v>16043</v>
      </c>
      <c r="D4014" t="s">
        <v>12200</v>
      </c>
      <c r="E4014" t="s">
        <v>1787</v>
      </c>
    </row>
    <row r="4015" spans="1:5" x14ac:dyDescent="0.25">
      <c r="A4015">
        <v>67000841</v>
      </c>
      <c r="B4015">
        <v>1275</v>
      </c>
      <c r="C4015" t="s">
        <v>16044</v>
      </c>
      <c r="D4015" t="s">
        <v>12200</v>
      </c>
      <c r="E4015" t="s">
        <v>1788</v>
      </c>
    </row>
    <row r="4016" spans="1:5" x14ac:dyDescent="0.25">
      <c r="A4016">
        <v>67000843</v>
      </c>
      <c r="B4016">
        <v>1277</v>
      </c>
      <c r="C4016" t="s">
        <v>16045</v>
      </c>
      <c r="D4016" t="s">
        <v>12200</v>
      </c>
      <c r="E4016" t="s">
        <v>1789</v>
      </c>
    </row>
    <row r="4017" spans="1:5" x14ac:dyDescent="0.25">
      <c r="A4017">
        <v>67000845</v>
      </c>
      <c r="B4017">
        <v>1279</v>
      </c>
      <c r="C4017" t="s">
        <v>16046</v>
      </c>
      <c r="D4017" t="s">
        <v>12200</v>
      </c>
      <c r="E4017" t="s">
        <v>1790</v>
      </c>
    </row>
    <row r="4018" spans="1:5" x14ac:dyDescent="0.25">
      <c r="A4018">
        <v>67000875</v>
      </c>
      <c r="B4018">
        <v>1319</v>
      </c>
      <c r="C4018" t="s">
        <v>16047</v>
      </c>
      <c r="D4018" t="s">
        <v>12200</v>
      </c>
      <c r="E4018" t="s">
        <v>1428</v>
      </c>
    </row>
    <row r="4019" spans="1:5" x14ac:dyDescent="0.25">
      <c r="A4019">
        <v>67000876</v>
      </c>
      <c r="B4019">
        <v>1320</v>
      </c>
      <c r="C4019" t="s">
        <v>16048</v>
      </c>
      <c r="D4019" t="s">
        <v>12200</v>
      </c>
      <c r="E4019" t="s">
        <v>1791</v>
      </c>
    </row>
    <row r="4020" spans="1:5" x14ac:dyDescent="0.25">
      <c r="A4020">
        <v>67000879</v>
      </c>
      <c r="B4020">
        <v>1323</v>
      </c>
      <c r="C4020" t="s">
        <v>16049</v>
      </c>
      <c r="D4020" t="s">
        <v>12200</v>
      </c>
      <c r="E4020" t="s">
        <v>1792</v>
      </c>
    </row>
    <row r="4021" spans="1:5" x14ac:dyDescent="0.25">
      <c r="A4021">
        <v>67000869</v>
      </c>
      <c r="B4021">
        <v>1313</v>
      </c>
      <c r="C4021" t="s">
        <v>16050</v>
      </c>
      <c r="D4021" t="s">
        <v>12200</v>
      </c>
      <c r="E4021" t="s">
        <v>1793</v>
      </c>
    </row>
    <row r="4022" spans="1:5" x14ac:dyDescent="0.25">
      <c r="A4022">
        <v>67000873</v>
      </c>
      <c r="B4022">
        <v>1317</v>
      </c>
      <c r="C4022" t="s">
        <v>16051</v>
      </c>
      <c r="D4022" t="s">
        <v>12200</v>
      </c>
      <c r="E4022" t="s">
        <v>1794</v>
      </c>
    </row>
    <row r="4023" spans="1:5" x14ac:dyDescent="0.25">
      <c r="A4023">
        <v>67000874</v>
      </c>
      <c r="B4023">
        <v>1318</v>
      </c>
      <c r="C4023" t="s">
        <v>16052</v>
      </c>
      <c r="D4023" t="s">
        <v>12200</v>
      </c>
      <c r="E4023" t="s">
        <v>1428</v>
      </c>
    </row>
    <row r="4024" spans="1:5" x14ac:dyDescent="0.25">
      <c r="A4024">
        <v>65105242</v>
      </c>
      <c r="B4024">
        <v>74439</v>
      </c>
      <c r="C4024" t="s">
        <v>16053</v>
      </c>
      <c r="D4024" t="s">
        <v>12200</v>
      </c>
      <c r="E4024" t="s">
        <v>1795</v>
      </c>
    </row>
    <row r="4025" spans="1:5" x14ac:dyDescent="0.25">
      <c r="A4025">
        <v>65105256</v>
      </c>
      <c r="B4025">
        <v>73135</v>
      </c>
      <c r="C4025" t="s">
        <v>16054</v>
      </c>
      <c r="D4025" t="s">
        <v>12200</v>
      </c>
      <c r="E4025" t="s">
        <v>466</v>
      </c>
    </row>
    <row r="4026" spans="1:5" x14ac:dyDescent="0.25">
      <c r="A4026">
        <v>65104478</v>
      </c>
      <c r="B4026">
        <v>74324</v>
      </c>
      <c r="C4026" t="s">
        <v>16055</v>
      </c>
      <c r="D4026" t="s">
        <v>12200</v>
      </c>
      <c r="E4026" t="s">
        <v>1796</v>
      </c>
    </row>
    <row r="4027" spans="1:5" x14ac:dyDescent="0.25">
      <c r="A4027">
        <v>65104499</v>
      </c>
      <c r="B4027">
        <v>74475</v>
      </c>
      <c r="C4027" t="s">
        <v>11271</v>
      </c>
      <c r="D4027" t="s">
        <v>12200</v>
      </c>
      <c r="E4027" t="s">
        <v>128</v>
      </c>
    </row>
    <row r="4028" spans="1:5" x14ac:dyDescent="0.25">
      <c r="A4028">
        <v>65104500</v>
      </c>
      <c r="B4028">
        <v>74294</v>
      </c>
      <c r="C4028" t="s">
        <v>11272</v>
      </c>
      <c r="D4028" t="s">
        <v>12200</v>
      </c>
      <c r="E4028" t="s">
        <v>128</v>
      </c>
    </row>
    <row r="4029" spans="1:5" x14ac:dyDescent="0.25">
      <c r="A4029">
        <v>65107762</v>
      </c>
      <c r="B4029">
        <v>74867</v>
      </c>
      <c r="C4029" t="s">
        <v>16056</v>
      </c>
      <c r="D4029" t="s">
        <v>12200</v>
      </c>
      <c r="E4029" t="s">
        <v>1797</v>
      </c>
    </row>
    <row r="4030" spans="1:5" x14ac:dyDescent="0.25">
      <c r="A4030">
        <v>65107766</v>
      </c>
      <c r="B4030">
        <v>74934</v>
      </c>
      <c r="C4030" t="s">
        <v>16057</v>
      </c>
      <c r="D4030" t="s">
        <v>12200</v>
      </c>
      <c r="E4030" t="s">
        <v>1798</v>
      </c>
    </row>
    <row r="4031" spans="1:5" x14ac:dyDescent="0.25">
      <c r="A4031">
        <v>65107360</v>
      </c>
      <c r="B4031">
        <v>74928</v>
      </c>
      <c r="C4031" t="s">
        <v>16058</v>
      </c>
      <c r="D4031" t="s">
        <v>12200</v>
      </c>
      <c r="E4031" t="s">
        <v>1798</v>
      </c>
    </row>
    <row r="4032" spans="1:5" x14ac:dyDescent="0.25">
      <c r="A4032">
        <v>65107361</v>
      </c>
      <c r="B4032">
        <v>74933</v>
      </c>
      <c r="C4032" t="s">
        <v>16059</v>
      </c>
      <c r="D4032" t="s">
        <v>12200</v>
      </c>
      <c r="E4032" t="s">
        <v>1798</v>
      </c>
    </row>
    <row r="4033" spans="1:5" x14ac:dyDescent="0.25">
      <c r="A4033">
        <v>65107365</v>
      </c>
      <c r="B4033">
        <v>74929</v>
      </c>
      <c r="C4033" t="s">
        <v>6868</v>
      </c>
      <c r="D4033" t="s">
        <v>12200</v>
      </c>
      <c r="E4033" t="s">
        <v>1799</v>
      </c>
    </row>
    <row r="4034" spans="1:5" x14ac:dyDescent="0.25">
      <c r="A4034">
        <v>65096246</v>
      </c>
      <c r="B4034">
        <v>77882</v>
      </c>
      <c r="C4034" t="s">
        <v>16060</v>
      </c>
      <c r="D4034" t="s">
        <v>12200</v>
      </c>
      <c r="E4034" t="s">
        <v>1800</v>
      </c>
    </row>
    <row r="4035" spans="1:5" x14ac:dyDescent="0.25">
      <c r="A4035">
        <v>65096460</v>
      </c>
      <c r="B4035">
        <v>76798</v>
      </c>
      <c r="C4035" t="s">
        <v>16061</v>
      </c>
      <c r="D4035" t="s">
        <v>12200</v>
      </c>
      <c r="E4035" t="s">
        <v>559</v>
      </c>
    </row>
    <row r="4036" spans="1:5" x14ac:dyDescent="0.25">
      <c r="A4036">
        <v>65099374</v>
      </c>
      <c r="B4036">
        <v>72877</v>
      </c>
      <c r="C4036" t="s">
        <v>16062</v>
      </c>
      <c r="D4036" t="s">
        <v>12200</v>
      </c>
      <c r="E4036" t="s">
        <v>681</v>
      </c>
    </row>
    <row r="4037" spans="1:5" x14ac:dyDescent="0.25">
      <c r="A4037">
        <v>65090000</v>
      </c>
      <c r="B4037">
        <v>57791</v>
      </c>
      <c r="C4037" t="s">
        <v>16063</v>
      </c>
      <c r="D4037" t="s">
        <v>12200</v>
      </c>
      <c r="E4037" t="s">
        <v>588</v>
      </c>
    </row>
    <row r="4038" spans="1:5" x14ac:dyDescent="0.25">
      <c r="A4038">
        <v>65093233</v>
      </c>
      <c r="B4038">
        <v>91323</v>
      </c>
      <c r="C4038" t="s">
        <v>16064</v>
      </c>
      <c r="D4038" t="s">
        <v>12200</v>
      </c>
      <c r="E4038" t="s">
        <v>609</v>
      </c>
    </row>
    <row r="4039" spans="1:5" x14ac:dyDescent="0.25">
      <c r="A4039">
        <v>65095876</v>
      </c>
      <c r="B4039">
        <v>75957</v>
      </c>
      <c r="C4039" t="s">
        <v>16065</v>
      </c>
      <c r="D4039" t="s">
        <v>12200</v>
      </c>
      <c r="E4039" t="s">
        <v>235</v>
      </c>
    </row>
    <row r="4040" spans="1:5" x14ac:dyDescent="0.25">
      <c r="A4040">
        <v>65101371</v>
      </c>
      <c r="B4040">
        <v>74480</v>
      </c>
      <c r="C4040" t="s">
        <v>16066</v>
      </c>
      <c r="D4040" t="s">
        <v>12200</v>
      </c>
      <c r="E4040" t="s">
        <v>1801</v>
      </c>
    </row>
    <row r="4041" spans="1:5" x14ac:dyDescent="0.25">
      <c r="A4041">
        <v>65101372</v>
      </c>
      <c r="B4041">
        <v>74479</v>
      </c>
      <c r="C4041" t="s">
        <v>16067</v>
      </c>
      <c r="D4041" t="s">
        <v>12200</v>
      </c>
      <c r="E4041" t="s">
        <v>1801</v>
      </c>
    </row>
    <row r="4042" spans="1:5" x14ac:dyDescent="0.25">
      <c r="A4042">
        <v>65101747</v>
      </c>
      <c r="B4042">
        <v>73314</v>
      </c>
      <c r="C4042" t="s">
        <v>16068</v>
      </c>
      <c r="D4042" t="s">
        <v>12200</v>
      </c>
      <c r="E4042" t="s">
        <v>1802</v>
      </c>
    </row>
    <row r="4043" spans="1:5" x14ac:dyDescent="0.25">
      <c r="A4043">
        <v>65099375</v>
      </c>
      <c r="B4043">
        <v>73155</v>
      </c>
      <c r="C4043" t="s">
        <v>16069</v>
      </c>
      <c r="D4043" t="s">
        <v>12200</v>
      </c>
      <c r="E4043" t="s">
        <v>203</v>
      </c>
    </row>
    <row r="4044" spans="1:5" x14ac:dyDescent="0.25">
      <c r="A4044">
        <v>65099382</v>
      </c>
      <c r="B4044">
        <v>73044</v>
      </c>
      <c r="C4044" t="s">
        <v>16070</v>
      </c>
      <c r="D4044" t="s">
        <v>12200</v>
      </c>
      <c r="E4044" t="s">
        <v>16</v>
      </c>
    </row>
    <row r="4045" spans="1:5" x14ac:dyDescent="0.25">
      <c r="A4045">
        <v>65099383</v>
      </c>
      <c r="B4045">
        <v>72923</v>
      </c>
      <c r="C4045" t="s">
        <v>16071</v>
      </c>
      <c r="D4045" t="s">
        <v>12200</v>
      </c>
      <c r="E4045" t="s">
        <v>128</v>
      </c>
    </row>
    <row r="4046" spans="1:5" x14ac:dyDescent="0.25">
      <c r="A4046">
        <v>65118198</v>
      </c>
      <c r="B4046">
        <v>75607</v>
      </c>
      <c r="C4046" t="s">
        <v>16072</v>
      </c>
      <c r="D4046" t="s">
        <v>12200</v>
      </c>
      <c r="E4046" t="s">
        <v>222</v>
      </c>
    </row>
    <row r="4047" spans="1:5" x14ac:dyDescent="0.25">
      <c r="A4047">
        <v>65118200</v>
      </c>
      <c r="B4047">
        <v>75609</v>
      </c>
      <c r="C4047" t="s">
        <v>16073</v>
      </c>
      <c r="D4047" t="s">
        <v>12200</v>
      </c>
      <c r="E4047" t="s">
        <v>222</v>
      </c>
    </row>
    <row r="4048" spans="1:5" x14ac:dyDescent="0.25">
      <c r="A4048">
        <v>65120766</v>
      </c>
      <c r="B4048">
        <v>75399</v>
      </c>
      <c r="C4048" t="s">
        <v>16074</v>
      </c>
      <c r="D4048" t="s">
        <v>12200</v>
      </c>
      <c r="E4048" t="s">
        <v>1803</v>
      </c>
    </row>
    <row r="4049" spans="1:5" x14ac:dyDescent="0.25">
      <c r="A4049">
        <v>65118195</v>
      </c>
      <c r="B4049">
        <v>75584</v>
      </c>
      <c r="C4049" t="s">
        <v>16075</v>
      </c>
      <c r="D4049" t="s">
        <v>12200</v>
      </c>
      <c r="E4049" t="s">
        <v>1617</v>
      </c>
    </row>
    <row r="4050" spans="1:5" x14ac:dyDescent="0.25">
      <c r="A4050">
        <v>65118196</v>
      </c>
      <c r="B4050">
        <v>75585</v>
      </c>
      <c r="C4050" t="s">
        <v>16076</v>
      </c>
      <c r="D4050" t="s">
        <v>12200</v>
      </c>
      <c r="E4050" t="s">
        <v>1617</v>
      </c>
    </row>
    <row r="4051" spans="1:5" x14ac:dyDescent="0.25">
      <c r="A4051">
        <v>65118197</v>
      </c>
      <c r="B4051">
        <v>75606</v>
      </c>
      <c r="C4051" t="s">
        <v>16077</v>
      </c>
      <c r="D4051" t="s">
        <v>12200</v>
      </c>
      <c r="E4051" t="s">
        <v>222</v>
      </c>
    </row>
    <row r="4052" spans="1:5" x14ac:dyDescent="0.25">
      <c r="A4052">
        <v>65123803</v>
      </c>
      <c r="B4052">
        <v>76790</v>
      </c>
      <c r="C4052" t="s">
        <v>16078</v>
      </c>
      <c r="D4052" t="s">
        <v>12200</v>
      </c>
      <c r="E4052" t="s">
        <v>1804</v>
      </c>
    </row>
    <row r="4053" spans="1:5" x14ac:dyDescent="0.25">
      <c r="A4053">
        <v>65128558</v>
      </c>
      <c r="B4053">
        <v>74506</v>
      </c>
      <c r="C4053" t="s">
        <v>16079</v>
      </c>
      <c r="D4053" t="s">
        <v>12200</v>
      </c>
      <c r="E4053" t="s">
        <v>1805</v>
      </c>
    </row>
    <row r="4054" spans="1:5" x14ac:dyDescent="0.25">
      <c r="A4054">
        <v>65128559</v>
      </c>
      <c r="B4054">
        <v>74507</v>
      </c>
      <c r="C4054" t="s">
        <v>16080</v>
      </c>
      <c r="D4054" t="s">
        <v>12200</v>
      </c>
      <c r="E4054" t="s">
        <v>1805</v>
      </c>
    </row>
    <row r="4055" spans="1:5" x14ac:dyDescent="0.25">
      <c r="A4055">
        <v>65123221</v>
      </c>
      <c r="B4055">
        <v>74685</v>
      </c>
      <c r="C4055" t="s">
        <v>16081</v>
      </c>
      <c r="D4055" t="s">
        <v>12200</v>
      </c>
      <c r="E4055" t="s">
        <v>195</v>
      </c>
    </row>
    <row r="4056" spans="1:5" x14ac:dyDescent="0.25">
      <c r="A4056">
        <v>65123223</v>
      </c>
      <c r="B4056">
        <v>75709</v>
      </c>
      <c r="C4056" t="s">
        <v>16082</v>
      </c>
      <c r="D4056" t="s">
        <v>12200</v>
      </c>
      <c r="E4056" t="s">
        <v>1806</v>
      </c>
    </row>
    <row r="4057" spans="1:5" x14ac:dyDescent="0.25">
      <c r="A4057">
        <v>65123720</v>
      </c>
      <c r="B4057">
        <v>77336</v>
      </c>
      <c r="C4057" t="s">
        <v>16083</v>
      </c>
      <c r="D4057" t="s">
        <v>12200</v>
      </c>
      <c r="E4057" t="s">
        <v>1807</v>
      </c>
    </row>
    <row r="4058" spans="1:5" x14ac:dyDescent="0.25">
      <c r="A4058">
        <v>65112440</v>
      </c>
      <c r="B4058">
        <v>74749</v>
      </c>
      <c r="C4058" t="s">
        <v>16084</v>
      </c>
      <c r="D4058" t="s">
        <v>12200</v>
      </c>
      <c r="E4058" t="s">
        <v>449</v>
      </c>
    </row>
    <row r="4059" spans="1:5" x14ac:dyDescent="0.25">
      <c r="A4059">
        <v>65112955</v>
      </c>
      <c r="B4059">
        <v>75056</v>
      </c>
      <c r="C4059" t="s">
        <v>16085</v>
      </c>
      <c r="D4059" t="s">
        <v>12200</v>
      </c>
      <c r="E4059" t="s">
        <v>449</v>
      </c>
    </row>
    <row r="4060" spans="1:5" x14ac:dyDescent="0.25">
      <c r="A4060">
        <v>65112956</v>
      </c>
      <c r="B4060">
        <v>75057</v>
      </c>
      <c r="C4060" t="s">
        <v>16086</v>
      </c>
      <c r="D4060" t="s">
        <v>12200</v>
      </c>
      <c r="E4060" t="s">
        <v>449</v>
      </c>
    </row>
    <row r="4061" spans="1:5" x14ac:dyDescent="0.25">
      <c r="A4061">
        <v>65107767</v>
      </c>
      <c r="B4061">
        <v>74945</v>
      </c>
      <c r="C4061" t="s">
        <v>16087</v>
      </c>
      <c r="D4061" t="s">
        <v>12200</v>
      </c>
      <c r="E4061" t="s">
        <v>1</v>
      </c>
    </row>
    <row r="4062" spans="1:5" x14ac:dyDescent="0.25">
      <c r="A4062">
        <v>65110362</v>
      </c>
      <c r="B4062">
        <v>77217</v>
      </c>
      <c r="C4062" t="s">
        <v>16088</v>
      </c>
      <c r="D4062" t="s">
        <v>12200</v>
      </c>
      <c r="E4062" t="s">
        <v>108</v>
      </c>
    </row>
    <row r="4063" spans="1:5" x14ac:dyDescent="0.25">
      <c r="A4063">
        <v>65112384</v>
      </c>
      <c r="B4063">
        <v>75037</v>
      </c>
      <c r="C4063" t="s">
        <v>16089</v>
      </c>
      <c r="D4063" t="s">
        <v>12200</v>
      </c>
      <c r="E4063" t="s">
        <v>1808</v>
      </c>
    </row>
    <row r="4064" spans="1:5" x14ac:dyDescent="0.25">
      <c r="A4064">
        <v>65116321</v>
      </c>
      <c r="B4064">
        <v>38599</v>
      </c>
      <c r="C4064" t="s">
        <v>16090</v>
      </c>
      <c r="D4064" t="s">
        <v>12200</v>
      </c>
      <c r="E4064" t="s">
        <v>1615</v>
      </c>
    </row>
    <row r="4065" spans="1:5" x14ac:dyDescent="0.25">
      <c r="A4065">
        <v>65116327</v>
      </c>
      <c r="B4065">
        <v>73045</v>
      </c>
      <c r="C4065" t="s">
        <v>16091</v>
      </c>
      <c r="D4065" t="s">
        <v>12200</v>
      </c>
      <c r="E4065" t="s">
        <v>16</v>
      </c>
    </row>
    <row r="4066" spans="1:5" x14ac:dyDescent="0.25">
      <c r="A4066">
        <v>65112957</v>
      </c>
      <c r="B4066">
        <v>75058</v>
      </c>
      <c r="C4066" t="s">
        <v>16092</v>
      </c>
      <c r="D4066" t="s">
        <v>12200</v>
      </c>
      <c r="E4066" t="s">
        <v>449</v>
      </c>
    </row>
    <row r="4067" spans="1:5" x14ac:dyDescent="0.25">
      <c r="A4067">
        <v>65112960</v>
      </c>
      <c r="B4067">
        <v>75061</v>
      </c>
      <c r="C4067" t="s">
        <v>16093</v>
      </c>
      <c r="D4067" t="s">
        <v>12200</v>
      </c>
      <c r="E4067" t="s">
        <v>449</v>
      </c>
    </row>
    <row r="4068" spans="1:5" x14ac:dyDescent="0.25">
      <c r="A4068">
        <v>65112961</v>
      </c>
      <c r="B4068">
        <v>75062</v>
      </c>
      <c r="C4068" t="s">
        <v>16094</v>
      </c>
      <c r="D4068" t="s">
        <v>12200</v>
      </c>
      <c r="E4068" t="s">
        <v>449</v>
      </c>
    </row>
    <row r="4069" spans="1:5" x14ac:dyDescent="0.25">
      <c r="A4069">
        <v>65089999</v>
      </c>
      <c r="B4069">
        <v>57789</v>
      </c>
      <c r="C4069" t="s">
        <v>16095</v>
      </c>
      <c r="D4069" t="s">
        <v>12200</v>
      </c>
      <c r="E4069" t="s">
        <v>588</v>
      </c>
    </row>
    <row r="4070" spans="1:5" x14ac:dyDescent="0.25">
      <c r="A4070">
        <v>65062159</v>
      </c>
      <c r="B4070">
        <v>83859</v>
      </c>
      <c r="C4070" t="s">
        <v>16096</v>
      </c>
      <c r="D4070" t="s">
        <v>12200</v>
      </c>
      <c r="E4070" t="s">
        <v>1630</v>
      </c>
    </row>
    <row r="4071" spans="1:5" x14ac:dyDescent="0.25">
      <c r="A4071">
        <v>65062397</v>
      </c>
      <c r="B4071">
        <v>72313</v>
      </c>
      <c r="C4071" t="s">
        <v>16097</v>
      </c>
      <c r="D4071" t="s">
        <v>12200</v>
      </c>
      <c r="E4071" t="s">
        <v>501</v>
      </c>
    </row>
    <row r="4072" spans="1:5" x14ac:dyDescent="0.25">
      <c r="A4072">
        <v>65062426</v>
      </c>
      <c r="B4072">
        <v>77888</v>
      </c>
      <c r="C4072" t="s">
        <v>16098</v>
      </c>
      <c r="D4072" t="s">
        <v>12200</v>
      </c>
      <c r="E4072" t="s">
        <v>108</v>
      </c>
    </row>
    <row r="4073" spans="1:5" x14ac:dyDescent="0.25">
      <c r="A4073">
        <v>65058555</v>
      </c>
      <c r="B4073">
        <v>71435</v>
      </c>
      <c r="C4073" t="s">
        <v>16099</v>
      </c>
      <c r="D4073" t="s">
        <v>12200</v>
      </c>
      <c r="E4073" t="s">
        <v>405</v>
      </c>
    </row>
    <row r="4074" spans="1:5" x14ac:dyDescent="0.25">
      <c r="A4074">
        <v>65059331</v>
      </c>
      <c r="B4074">
        <v>71436</v>
      </c>
      <c r="C4074" t="s">
        <v>16100</v>
      </c>
      <c r="D4074" t="s">
        <v>12200</v>
      </c>
      <c r="E4074" t="s">
        <v>501</v>
      </c>
    </row>
    <row r="4075" spans="1:5" x14ac:dyDescent="0.25">
      <c r="A4075">
        <v>65062149</v>
      </c>
      <c r="B4075">
        <v>93547</v>
      </c>
      <c r="C4075" t="s">
        <v>16101</v>
      </c>
      <c r="D4075" t="s">
        <v>12200</v>
      </c>
      <c r="E4075" t="s">
        <v>1630</v>
      </c>
    </row>
    <row r="4076" spans="1:5" x14ac:dyDescent="0.25">
      <c r="A4076">
        <v>65062444</v>
      </c>
      <c r="B4076">
        <v>76632</v>
      </c>
      <c r="C4076" t="s">
        <v>16102</v>
      </c>
      <c r="D4076" t="s">
        <v>12200</v>
      </c>
      <c r="E4076" t="s">
        <v>108</v>
      </c>
    </row>
    <row r="4077" spans="1:5" x14ac:dyDescent="0.25">
      <c r="A4077">
        <v>65062445</v>
      </c>
      <c r="B4077">
        <v>76572</v>
      </c>
      <c r="C4077" t="s">
        <v>16103</v>
      </c>
      <c r="D4077" t="s">
        <v>12200</v>
      </c>
      <c r="E4077" t="s">
        <v>108</v>
      </c>
    </row>
    <row r="4078" spans="1:5" x14ac:dyDescent="0.25">
      <c r="A4078">
        <v>65066650</v>
      </c>
      <c r="B4078">
        <v>75861</v>
      </c>
      <c r="C4078" t="s">
        <v>16104</v>
      </c>
      <c r="D4078" t="s">
        <v>12200</v>
      </c>
      <c r="E4078" t="s">
        <v>1809</v>
      </c>
    </row>
    <row r="4079" spans="1:5" x14ac:dyDescent="0.25">
      <c r="A4079">
        <v>65062427</v>
      </c>
      <c r="B4079">
        <v>77889</v>
      </c>
      <c r="C4079" t="s">
        <v>16105</v>
      </c>
      <c r="D4079" t="s">
        <v>12200</v>
      </c>
      <c r="E4079" t="s">
        <v>108</v>
      </c>
    </row>
    <row r="4080" spans="1:5" x14ac:dyDescent="0.25">
      <c r="A4080">
        <v>65062439</v>
      </c>
      <c r="B4080">
        <v>77974</v>
      </c>
      <c r="C4080" t="s">
        <v>16106</v>
      </c>
      <c r="D4080" t="s">
        <v>12200</v>
      </c>
      <c r="E4080" t="s">
        <v>693</v>
      </c>
    </row>
    <row r="4081" spans="1:5" x14ac:dyDescent="0.25">
      <c r="A4081">
        <v>65062440</v>
      </c>
      <c r="B4081">
        <v>78004</v>
      </c>
      <c r="C4081" t="s">
        <v>16107</v>
      </c>
      <c r="D4081" t="s">
        <v>12200</v>
      </c>
      <c r="E4081" t="s">
        <v>108</v>
      </c>
    </row>
    <row r="4082" spans="1:5" x14ac:dyDescent="0.25">
      <c r="A4082">
        <v>65054748</v>
      </c>
      <c r="B4082">
        <v>58116</v>
      </c>
      <c r="C4082" t="s">
        <v>16108</v>
      </c>
      <c r="D4082" t="s">
        <v>12200</v>
      </c>
      <c r="E4082" t="s">
        <v>1810</v>
      </c>
    </row>
    <row r="4083" spans="1:5" x14ac:dyDescent="0.25">
      <c r="A4083">
        <v>65054846</v>
      </c>
      <c r="B4083">
        <v>78008</v>
      </c>
      <c r="C4083" t="s">
        <v>16109</v>
      </c>
      <c r="D4083" t="s">
        <v>12200</v>
      </c>
      <c r="E4083" t="s">
        <v>693</v>
      </c>
    </row>
    <row r="4084" spans="1:5" x14ac:dyDescent="0.25">
      <c r="A4084">
        <v>65054847</v>
      </c>
      <c r="B4084">
        <v>71411</v>
      </c>
      <c r="C4084" t="s">
        <v>16110</v>
      </c>
      <c r="D4084" t="s">
        <v>12200</v>
      </c>
      <c r="E4084" t="s">
        <v>405</v>
      </c>
    </row>
    <row r="4085" spans="1:5" x14ac:dyDescent="0.25">
      <c r="A4085">
        <v>65052775</v>
      </c>
      <c r="B4085">
        <v>72290</v>
      </c>
      <c r="C4085" t="s">
        <v>16111</v>
      </c>
      <c r="D4085" t="s">
        <v>12200</v>
      </c>
      <c r="E4085" t="s">
        <v>1667</v>
      </c>
    </row>
    <row r="4086" spans="1:5" x14ac:dyDescent="0.25">
      <c r="A4086">
        <v>65052832</v>
      </c>
      <c r="B4086">
        <v>71394</v>
      </c>
      <c r="C4086" t="s">
        <v>16112</v>
      </c>
      <c r="D4086" t="s">
        <v>12200</v>
      </c>
      <c r="E4086" t="s">
        <v>123</v>
      </c>
    </row>
    <row r="4087" spans="1:5" x14ac:dyDescent="0.25">
      <c r="A4087">
        <v>65054232</v>
      </c>
      <c r="B4087">
        <v>72822</v>
      </c>
      <c r="C4087" t="s">
        <v>16113</v>
      </c>
      <c r="D4087" t="s">
        <v>12200</v>
      </c>
      <c r="E4087" t="s">
        <v>36</v>
      </c>
    </row>
    <row r="4088" spans="1:5" x14ac:dyDescent="0.25">
      <c r="A4088">
        <v>65055319</v>
      </c>
      <c r="B4088">
        <v>57960</v>
      </c>
      <c r="C4088" t="s">
        <v>16114</v>
      </c>
      <c r="D4088" t="s">
        <v>12200</v>
      </c>
      <c r="E4088" t="s">
        <v>396</v>
      </c>
    </row>
    <row r="4089" spans="1:5" x14ac:dyDescent="0.25">
      <c r="A4089">
        <v>65058170</v>
      </c>
      <c r="B4089">
        <v>71428</v>
      </c>
      <c r="C4089" t="s">
        <v>16115</v>
      </c>
      <c r="D4089" t="s">
        <v>12200</v>
      </c>
      <c r="E4089" t="s">
        <v>93</v>
      </c>
    </row>
    <row r="4090" spans="1:5" x14ac:dyDescent="0.25">
      <c r="A4090">
        <v>65058191</v>
      </c>
      <c r="B4090">
        <v>71432</v>
      </c>
      <c r="C4090" t="s">
        <v>16116</v>
      </c>
      <c r="D4090" t="s">
        <v>12200</v>
      </c>
      <c r="E4090" t="s">
        <v>1622</v>
      </c>
    </row>
    <row r="4091" spans="1:5" x14ac:dyDescent="0.25">
      <c r="A4091">
        <v>65054860</v>
      </c>
      <c r="B4091">
        <v>53056</v>
      </c>
      <c r="C4091" t="s">
        <v>16117</v>
      </c>
      <c r="D4091" t="s">
        <v>12200</v>
      </c>
      <c r="E4091" t="s">
        <v>1811</v>
      </c>
    </row>
    <row r="4092" spans="1:5" x14ac:dyDescent="0.25">
      <c r="A4092">
        <v>65055317</v>
      </c>
      <c r="B4092">
        <v>57910</v>
      </c>
      <c r="C4092" t="s">
        <v>16118</v>
      </c>
      <c r="D4092" t="s">
        <v>12200</v>
      </c>
      <c r="E4092" t="s">
        <v>396</v>
      </c>
    </row>
    <row r="4093" spans="1:5" x14ac:dyDescent="0.25">
      <c r="A4093">
        <v>65055318</v>
      </c>
      <c r="B4093">
        <v>57959</v>
      </c>
      <c r="C4093" t="s">
        <v>16119</v>
      </c>
      <c r="D4093" t="s">
        <v>12200</v>
      </c>
      <c r="E4093" t="s">
        <v>396</v>
      </c>
    </row>
    <row r="4094" spans="1:5" x14ac:dyDescent="0.25">
      <c r="A4094">
        <v>65082442</v>
      </c>
      <c r="B4094">
        <v>74772</v>
      </c>
      <c r="C4094" t="s">
        <v>16120</v>
      </c>
      <c r="D4094" t="s">
        <v>12200</v>
      </c>
      <c r="E4094" t="s">
        <v>1622</v>
      </c>
    </row>
    <row r="4095" spans="1:5" x14ac:dyDescent="0.25">
      <c r="A4095">
        <v>65082443</v>
      </c>
      <c r="B4095">
        <v>74774</v>
      </c>
      <c r="C4095" t="s">
        <v>16121</v>
      </c>
      <c r="D4095" t="s">
        <v>12200</v>
      </c>
      <c r="E4095" t="s">
        <v>1622</v>
      </c>
    </row>
    <row r="4096" spans="1:5" x14ac:dyDescent="0.25">
      <c r="A4096">
        <v>65082476</v>
      </c>
      <c r="B4096">
        <v>74771</v>
      </c>
      <c r="C4096" t="s">
        <v>16122</v>
      </c>
      <c r="D4096" t="s">
        <v>12200</v>
      </c>
      <c r="E4096" t="s">
        <v>1622</v>
      </c>
    </row>
    <row r="4097" spans="1:5" x14ac:dyDescent="0.25">
      <c r="A4097">
        <v>65071620</v>
      </c>
      <c r="B4097">
        <v>71488</v>
      </c>
      <c r="C4097" t="s">
        <v>16123</v>
      </c>
      <c r="D4097" t="s">
        <v>12200</v>
      </c>
      <c r="E4097" t="s">
        <v>1613</v>
      </c>
    </row>
    <row r="4098" spans="1:5" x14ac:dyDescent="0.25">
      <c r="A4098">
        <v>65081990</v>
      </c>
      <c r="B4098">
        <v>71566</v>
      </c>
      <c r="C4098" t="s">
        <v>16124</v>
      </c>
      <c r="D4098" t="s">
        <v>12200</v>
      </c>
      <c r="E4098" t="s">
        <v>1812</v>
      </c>
    </row>
    <row r="4099" spans="1:5" x14ac:dyDescent="0.25">
      <c r="A4099">
        <v>65082023</v>
      </c>
      <c r="B4099">
        <v>74521</v>
      </c>
      <c r="C4099" t="s">
        <v>16125</v>
      </c>
      <c r="D4099" t="s">
        <v>12200</v>
      </c>
      <c r="E4099" t="s">
        <v>1812</v>
      </c>
    </row>
    <row r="4100" spans="1:5" x14ac:dyDescent="0.25">
      <c r="A4100">
        <v>65089983</v>
      </c>
      <c r="B4100">
        <v>57830</v>
      </c>
      <c r="C4100" t="s">
        <v>16126</v>
      </c>
      <c r="D4100" t="s">
        <v>12200</v>
      </c>
      <c r="E4100" t="s">
        <v>1079</v>
      </c>
    </row>
    <row r="4101" spans="1:5" x14ac:dyDescent="0.25">
      <c r="A4101">
        <v>65089985</v>
      </c>
      <c r="B4101">
        <v>57920</v>
      </c>
      <c r="C4101" t="s">
        <v>16127</v>
      </c>
      <c r="D4101" t="s">
        <v>12200</v>
      </c>
      <c r="E4101" t="s">
        <v>467</v>
      </c>
    </row>
    <row r="4102" spans="1:5" x14ac:dyDescent="0.25">
      <c r="A4102">
        <v>65089998</v>
      </c>
      <c r="B4102">
        <v>57787</v>
      </c>
      <c r="C4102" t="s">
        <v>16128</v>
      </c>
      <c r="D4102" t="s">
        <v>12200</v>
      </c>
      <c r="E4102" t="s">
        <v>588</v>
      </c>
    </row>
    <row r="4103" spans="1:5" x14ac:dyDescent="0.25">
      <c r="A4103">
        <v>65082495</v>
      </c>
      <c r="B4103">
        <v>57958</v>
      </c>
      <c r="C4103" t="s">
        <v>16129</v>
      </c>
      <c r="D4103" t="s">
        <v>12200</v>
      </c>
      <c r="E4103" t="s">
        <v>396</v>
      </c>
    </row>
    <row r="4104" spans="1:5" x14ac:dyDescent="0.25">
      <c r="A4104">
        <v>65083102</v>
      </c>
      <c r="B4104">
        <v>76899</v>
      </c>
      <c r="C4104" t="s">
        <v>16130</v>
      </c>
      <c r="D4104" t="s">
        <v>12200</v>
      </c>
      <c r="E4104" t="s">
        <v>1813</v>
      </c>
    </row>
    <row r="4105" spans="1:5" x14ac:dyDescent="0.25">
      <c r="A4105">
        <v>65068254</v>
      </c>
      <c r="B4105">
        <v>71456</v>
      </c>
      <c r="C4105" t="s">
        <v>16131</v>
      </c>
      <c r="D4105" t="s">
        <v>12200</v>
      </c>
      <c r="E4105" t="s">
        <v>1812</v>
      </c>
    </row>
    <row r="4106" spans="1:5" x14ac:dyDescent="0.25">
      <c r="A4106">
        <v>65068255</v>
      </c>
      <c r="B4106">
        <v>74519</v>
      </c>
      <c r="C4106" t="s">
        <v>16132</v>
      </c>
      <c r="D4106" t="s">
        <v>12200</v>
      </c>
      <c r="E4106" t="s">
        <v>1812</v>
      </c>
    </row>
    <row r="4107" spans="1:5" x14ac:dyDescent="0.25">
      <c r="A4107">
        <v>65068291</v>
      </c>
      <c r="B4107">
        <v>74520</v>
      </c>
      <c r="C4107" t="s">
        <v>16133</v>
      </c>
      <c r="D4107" t="s">
        <v>12200</v>
      </c>
      <c r="E4107" t="s">
        <v>1812</v>
      </c>
    </row>
    <row r="4108" spans="1:5" x14ac:dyDescent="0.25">
      <c r="A4108">
        <v>65068148</v>
      </c>
      <c r="B4108">
        <v>71452</v>
      </c>
      <c r="C4108" t="s">
        <v>16134</v>
      </c>
      <c r="D4108" t="s">
        <v>12200</v>
      </c>
      <c r="E4108" t="s">
        <v>54</v>
      </c>
    </row>
    <row r="4109" spans="1:5" x14ac:dyDescent="0.25">
      <c r="A4109">
        <v>65068149</v>
      </c>
      <c r="B4109">
        <v>71453</v>
      </c>
      <c r="C4109" t="s">
        <v>16135</v>
      </c>
      <c r="D4109" t="s">
        <v>12200</v>
      </c>
      <c r="E4109" t="s">
        <v>54</v>
      </c>
    </row>
    <row r="4110" spans="1:5" x14ac:dyDescent="0.25">
      <c r="A4110">
        <v>65068150</v>
      </c>
      <c r="B4110">
        <v>71454</v>
      </c>
      <c r="C4110" t="s">
        <v>16136</v>
      </c>
      <c r="D4110" t="s">
        <v>12200</v>
      </c>
      <c r="E4110" t="s">
        <v>54</v>
      </c>
    </row>
    <row r="4111" spans="1:5" x14ac:dyDescent="0.25">
      <c r="A4111">
        <v>65070298</v>
      </c>
      <c r="B4111">
        <v>70527</v>
      </c>
      <c r="C4111" t="s">
        <v>16137</v>
      </c>
      <c r="D4111" t="s">
        <v>12200</v>
      </c>
      <c r="E4111" t="s">
        <v>970</v>
      </c>
    </row>
    <row r="4112" spans="1:5" x14ac:dyDescent="0.25">
      <c r="A4112">
        <v>65070443</v>
      </c>
      <c r="B4112">
        <v>70528</v>
      </c>
      <c r="C4112" t="s">
        <v>16138</v>
      </c>
      <c r="D4112" t="s">
        <v>12200</v>
      </c>
      <c r="E4112" t="s">
        <v>1814</v>
      </c>
    </row>
    <row r="4113" spans="1:5" x14ac:dyDescent="0.25">
      <c r="A4113">
        <v>65071456</v>
      </c>
      <c r="B4113">
        <v>71471</v>
      </c>
      <c r="C4113" t="s">
        <v>16139</v>
      </c>
      <c r="D4113" t="s">
        <v>12200</v>
      </c>
      <c r="E4113" t="s">
        <v>1613</v>
      </c>
    </row>
    <row r="4114" spans="1:5" x14ac:dyDescent="0.25">
      <c r="A4114">
        <v>65068409</v>
      </c>
      <c r="B4114">
        <v>71461</v>
      </c>
      <c r="C4114" t="s">
        <v>16140</v>
      </c>
      <c r="D4114" t="s">
        <v>12200</v>
      </c>
      <c r="E4114" t="s">
        <v>16</v>
      </c>
    </row>
    <row r="4115" spans="1:5" x14ac:dyDescent="0.25">
      <c r="A4115">
        <v>65070124</v>
      </c>
      <c r="B4115">
        <v>56821</v>
      </c>
      <c r="C4115" t="s">
        <v>16141</v>
      </c>
      <c r="D4115" t="s">
        <v>12200</v>
      </c>
      <c r="E4115" t="s">
        <v>1815</v>
      </c>
    </row>
    <row r="4116" spans="1:5" x14ac:dyDescent="0.25">
      <c r="A4116">
        <v>65070297</v>
      </c>
      <c r="B4116">
        <v>70526</v>
      </c>
      <c r="C4116" t="s">
        <v>16142</v>
      </c>
      <c r="D4116" t="s">
        <v>12200</v>
      </c>
      <c r="E4116" t="s">
        <v>970</v>
      </c>
    </row>
    <row r="4117" spans="1:5" x14ac:dyDescent="0.25">
      <c r="A4117">
        <v>67000032</v>
      </c>
      <c r="B4117">
        <v>47</v>
      </c>
      <c r="C4117" t="s">
        <v>16143</v>
      </c>
      <c r="D4117" t="s">
        <v>12200</v>
      </c>
      <c r="E4117" t="s">
        <v>1816</v>
      </c>
    </row>
    <row r="4118" spans="1:5" x14ac:dyDescent="0.25">
      <c r="A4118">
        <v>67000034</v>
      </c>
      <c r="B4118">
        <v>53</v>
      </c>
      <c r="C4118" t="s">
        <v>16144</v>
      </c>
      <c r="D4118" t="s">
        <v>12200</v>
      </c>
      <c r="E4118" t="s">
        <v>1654</v>
      </c>
    </row>
    <row r="4119" spans="1:5" x14ac:dyDescent="0.25">
      <c r="A4119">
        <v>67000040</v>
      </c>
      <c r="B4119">
        <v>60</v>
      </c>
      <c r="C4119" t="s">
        <v>16145</v>
      </c>
      <c r="D4119" t="s">
        <v>12200</v>
      </c>
      <c r="E4119" t="s">
        <v>1817</v>
      </c>
    </row>
    <row r="4120" spans="1:5" x14ac:dyDescent="0.25">
      <c r="A4120">
        <v>67000029</v>
      </c>
      <c r="B4120">
        <v>44</v>
      </c>
      <c r="C4120" t="s">
        <v>16146</v>
      </c>
      <c r="D4120" t="s">
        <v>12200</v>
      </c>
      <c r="E4120" t="s">
        <v>1818</v>
      </c>
    </row>
    <row r="4121" spans="1:5" x14ac:dyDescent="0.25">
      <c r="A4121">
        <v>67000030</v>
      </c>
      <c r="B4121">
        <v>45</v>
      </c>
      <c r="C4121" t="s">
        <v>16147</v>
      </c>
      <c r="D4121" t="s">
        <v>12200</v>
      </c>
      <c r="E4121" t="s">
        <v>1818</v>
      </c>
    </row>
    <row r="4122" spans="1:5" x14ac:dyDescent="0.25">
      <c r="A4122">
        <v>67000058</v>
      </c>
      <c r="B4122">
        <v>86</v>
      </c>
      <c r="C4122" t="s">
        <v>16148</v>
      </c>
      <c r="D4122" t="s">
        <v>12200</v>
      </c>
      <c r="E4122" t="s">
        <v>1193</v>
      </c>
    </row>
    <row r="4123" spans="1:5" x14ac:dyDescent="0.25">
      <c r="A4123">
        <v>67000088</v>
      </c>
      <c r="B4123">
        <v>161</v>
      </c>
      <c r="C4123" t="s">
        <v>16149</v>
      </c>
      <c r="D4123" t="s">
        <v>12200</v>
      </c>
      <c r="E4123" t="s">
        <v>1705</v>
      </c>
    </row>
    <row r="4124" spans="1:5" x14ac:dyDescent="0.25">
      <c r="A4124">
        <v>67000092</v>
      </c>
      <c r="B4124">
        <v>167</v>
      </c>
      <c r="C4124" t="s">
        <v>16150</v>
      </c>
      <c r="D4124" t="s">
        <v>12200</v>
      </c>
      <c r="E4124" t="s">
        <v>1819</v>
      </c>
    </row>
    <row r="4125" spans="1:5" x14ac:dyDescent="0.25">
      <c r="A4125">
        <v>67000041</v>
      </c>
      <c r="B4125">
        <v>61</v>
      </c>
      <c r="C4125" t="s">
        <v>16151</v>
      </c>
      <c r="D4125" t="s">
        <v>12200</v>
      </c>
      <c r="E4125" t="s">
        <v>1820</v>
      </c>
    </row>
    <row r="4126" spans="1:5" x14ac:dyDescent="0.25">
      <c r="A4126">
        <v>67000043</v>
      </c>
      <c r="B4126">
        <v>63</v>
      </c>
      <c r="C4126" t="s">
        <v>16152</v>
      </c>
      <c r="D4126" t="s">
        <v>12200</v>
      </c>
      <c r="E4126" t="s">
        <v>1565</v>
      </c>
    </row>
    <row r="4127" spans="1:5" x14ac:dyDescent="0.25">
      <c r="A4127">
        <v>67000048</v>
      </c>
      <c r="B4127">
        <v>70</v>
      </c>
      <c r="C4127" t="s">
        <v>16153</v>
      </c>
      <c r="D4127" t="s">
        <v>12200</v>
      </c>
      <c r="E4127" t="s">
        <v>1821</v>
      </c>
    </row>
    <row r="4128" spans="1:5" x14ac:dyDescent="0.25">
      <c r="A4128">
        <v>67000014</v>
      </c>
      <c r="B4128">
        <v>21</v>
      </c>
      <c r="C4128" t="s">
        <v>16154</v>
      </c>
      <c r="D4128" t="s">
        <v>12200</v>
      </c>
      <c r="E4128" t="s">
        <v>1506</v>
      </c>
    </row>
    <row r="4129" spans="1:5" x14ac:dyDescent="0.25">
      <c r="A4129">
        <v>67000015</v>
      </c>
      <c r="B4129">
        <v>23</v>
      </c>
      <c r="C4129" t="s">
        <v>16155</v>
      </c>
      <c r="D4129" t="s">
        <v>12200</v>
      </c>
      <c r="E4129" t="s">
        <v>1822</v>
      </c>
    </row>
    <row r="4130" spans="1:5" x14ac:dyDescent="0.25">
      <c r="A4130">
        <v>67000016</v>
      </c>
      <c r="B4130">
        <v>26</v>
      </c>
      <c r="C4130" t="s">
        <v>16156</v>
      </c>
      <c r="D4130" t="s">
        <v>12200</v>
      </c>
      <c r="E4130" t="s">
        <v>1387</v>
      </c>
    </row>
    <row r="4131" spans="1:5" x14ac:dyDescent="0.25">
      <c r="A4131">
        <v>67000002</v>
      </c>
      <c r="B4131">
        <v>5</v>
      </c>
      <c r="C4131" t="s">
        <v>1823</v>
      </c>
      <c r="D4131" t="s">
        <v>12200</v>
      </c>
      <c r="E4131" t="s">
        <v>1823</v>
      </c>
    </row>
    <row r="4132" spans="1:5" x14ac:dyDescent="0.25">
      <c r="A4132">
        <v>67000010</v>
      </c>
      <c r="B4132">
        <v>15</v>
      </c>
      <c r="C4132" t="s">
        <v>16157</v>
      </c>
      <c r="D4132" t="s">
        <v>12200</v>
      </c>
      <c r="E4132" t="s">
        <v>1824</v>
      </c>
    </row>
    <row r="4133" spans="1:5" x14ac:dyDescent="0.25">
      <c r="A4133">
        <v>67000021</v>
      </c>
      <c r="B4133">
        <v>32</v>
      </c>
      <c r="C4133" t="s">
        <v>1825</v>
      </c>
      <c r="D4133" t="s">
        <v>12200</v>
      </c>
      <c r="E4133" t="s">
        <v>1825</v>
      </c>
    </row>
    <row r="4134" spans="1:5" x14ac:dyDescent="0.25">
      <c r="A4134">
        <v>67000024</v>
      </c>
      <c r="B4134">
        <v>35</v>
      </c>
      <c r="C4134" t="s">
        <v>16158</v>
      </c>
      <c r="D4134" t="s">
        <v>12200</v>
      </c>
      <c r="E4134" t="s">
        <v>1655</v>
      </c>
    </row>
    <row r="4135" spans="1:5" x14ac:dyDescent="0.25">
      <c r="A4135">
        <v>67000027</v>
      </c>
      <c r="B4135">
        <v>39</v>
      </c>
      <c r="C4135" t="s">
        <v>16159</v>
      </c>
      <c r="D4135" t="s">
        <v>12200</v>
      </c>
      <c r="E4135" t="s">
        <v>1826</v>
      </c>
    </row>
    <row r="4136" spans="1:5" x14ac:dyDescent="0.25">
      <c r="A4136">
        <v>67000017</v>
      </c>
      <c r="B4136">
        <v>28</v>
      </c>
      <c r="C4136" t="s">
        <v>16160</v>
      </c>
      <c r="D4136" t="s">
        <v>12200</v>
      </c>
      <c r="E4136" t="s">
        <v>1827</v>
      </c>
    </row>
    <row r="4137" spans="1:5" x14ac:dyDescent="0.25">
      <c r="A4137">
        <v>67000018</v>
      </c>
      <c r="B4137">
        <v>29</v>
      </c>
      <c r="C4137" t="s">
        <v>16161</v>
      </c>
      <c r="D4137" t="s">
        <v>12200</v>
      </c>
      <c r="E4137" t="s">
        <v>1828</v>
      </c>
    </row>
    <row r="4138" spans="1:5" x14ac:dyDescent="0.25">
      <c r="A4138">
        <v>67000020</v>
      </c>
      <c r="B4138">
        <v>31</v>
      </c>
      <c r="C4138" t="s">
        <v>16162</v>
      </c>
      <c r="D4138" t="s">
        <v>12200</v>
      </c>
      <c r="E4138" t="s">
        <v>1829</v>
      </c>
    </row>
    <row r="4139" spans="1:5" x14ac:dyDescent="0.25">
      <c r="A4139">
        <v>67000188</v>
      </c>
      <c r="B4139">
        <v>367</v>
      </c>
      <c r="C4139" t="s">
        <v>16163</v>
      </c>
      <c r="D4139" t="s">
        <v>12200</v>
      </c>
      <c r="E4139" t="s">
        <v>1830</v>
      </c>
    </row>
    <row r="4140" spans="1:5" x14ac:dyDescent="0.25">
      <c r="A4140">
        <v>67000196</v>
      </c>
      <c r="B4140">
        <v>389</v>
      </c>
      <c r="C4140" t="s">
        <v>16164</v>
      </c>
      <c r="D4140" t="s">
        <v>12200</v>
      </c>
      <c r="E4140" t="s">
        <v>1640</v>
      </c>
    </row>
    <row r="4141" spans="1:5" x14ac:dyDescent="0.25">
      <c r="A4141">
        <v>67000197</v>
      </c>
      <c r="B4141">
        <v>402</v>
      </c>
      <c r="C4141" t="s">
        <v>16165</v>
      </c>
      <c r="D4141" t="s">
        <v>12200</v>
      </c>
      <c r="E4141" t="s">
        <v>1831</v>
      </c>
    </row>
    <row r="4142" spans="1:5" x14ac:dyDescent="0.25">
      <c r="A4142">
        <v>67000186</v>
      </c>
      <c r="B4142">
        <v>360</v>
      </c>
      <c r="C4142" t="s">
        <v>16166</v>
      </c>
      <c r="D4142" t="s">
        <v>12200</v>
      </c>
      <c r="E4142" t="s">
        <v>133</v>
      </c>
    </row>
    <row r="4143" spans="1:5" x14ac:dyDescent="0.25">
      <c r="A4143">
        <v>67000187</v>
      </c>
      <c r="B4143">
        <v>364</v>
      </c>
      <c r="C4143" t="s">
        <v>16167</v>
      </c>
      <c r="D4143" t="s">
        <v>12200</v>
      </c>
      <c r="E4143" t="s">
        <v>1832</v>
      </c>
    </row>
    <row r="4144" spans="1:5" x14ac:dyDescent="0.25">
      <c r="A4144">
        <v>67000227</v>
      </c>
      <c r="B4144">
        <v>442</v>
      </c>
      <c r="C4144" t="s">
        <v>16168</v>
      </c>
      <c r="D4144" t="s">
        <v>12200</v>
      </c>
      <c r="E4144" t="s">
        <v>839</v>
      </c>
    </row>
    <row r="4145" spans="1:5" x14ac:dyDescent="0.25">
      <c r="A4145">
        <v>67000238</v>
      </c>
      <c r="B4145">
        <v>467</v>
      </c>
      <c r="C4145" t="s">
        <v>16169</v>
      </c>
      <c r="D4145" t="s">
        <v>12200</v>
      </c>
      <c r="E4145" t="s">
        <v>1833</v>
      </c>
    </row>
    <row r="4146" spans="1:5" x14ac:dyDescent="0.25">
      <c r="A4146">
        <v>67000247</v>
      </c>
      <c r="B4146">
        <v>482</v>
      </c>
      <c r="C4146" t="s">
        <v>16170</v>
      </c>
      <c r="D4146" t="s">
        <v>12200</v>
      </c>
      <c r="E4146" t="s">
        <v>839</v>
      </c>
    </row>
    <row r="4147" spans="1:5" x14ac:dyDescent="0.25">
      <c r="A4147">
        <v>67000212</v>
      </c>
      <c r="B4147">
        <v>423</v>
      </c>
      <c r="C4147" t="s">
        <v>16171</v>
      </c>
      <c r="D4147" t="s">
        <v>12200</v>
      </c>
      <c r="E4147" t="s">
        <v>545</v>
      </c>
    </row>
    <row r="4148" spans="1:5" x14ac:dyDescent="0.25">
      <c r="A4148">
        <v>67000213</v>
      </c>
      <c r="B4148">
        <v>424</v>
      </c>
      <c r="C4148" t="s">
        <v>16172</v>
      </c>
      <c r="D4148" t="s">
        <v>12200</v>
      </c>
      <c r="E4148" t="s">
        <v>1834</v>
      </c>
    </row>
    <row r="4149" spans="1:5" x14ac:dyDescent="0.25">
      <c r="A4149">
        <v>67000226</v>
      </c>
      <c r="B4149">
        <v>441</v>
      </c>
      <c r="C4149" t="s">
        <v>16173</v>
      </c>
      <c r="D4149" t="s">
        <v>12200</v>
      </c>
      <c r="E4149" t="s">
        <v>978</v>
      </c>
    </row>
    <row r="4150" spans="1:5" x14ac:dyDescent="0.25">
      <c r="A4150">
        <v>67000100</v>
      </c>
      <c r="B4150">
        <v>183</v>
      </c>
      <c r="C4150" t="s">
        <v>16174</v>
      </c>
      <c r="D4150" t="s">
        <v>12200</v>
      </c>
      <c r="E4150" t="s">
        <v>1830</v>
      </c>
    </row>
    <row r="4151" spans="1:5" x14ac:dyDescent="0.25">
      <c r="A4151">
        <v>67000103</v>
      </c>
      <c r="B4151">
        <v>192</v>
      </c>
      <c r="C4151" t="s">
        <v>16175</v>
      </c>
      <c r="D4151" t="s">
        <v>12200</v>
      </c>
      <c r="E4151" t="s">
        <v>1835</v>
      </c>
    </row>
    <row r="4152" spans="1:5" x14ac:dyDescent="0.25">
      <c r="A4152">
        <v>67000104</v>
      </c>
      <c r="B4152">
        <v>193</v>
      </c>
      <c r="C4152" t="s">
        <v>16176</v>
      </c>
      <c r="D4152" t="s">
        <v>12200</v>
      </c>
      <c r="E4152" t="s">
        <v>1836</v>
      </c>
    </row>
    <row r="4153" spans="1:5" x14ac:dyDescent="0.25">
      <c r="A4153">
        <v>67000093</v>
      </c>
      <c r="B4153">
        <v>168</v>
      </c>
      <c r="C4153" t="s">
        <v>16177</v>
      </c>
      <c r="D4153" t="s">
        <v>12200</v>
      </c>
      <c r="E4153" t="s">
        <v>1837</v>
      </c>
    </row>
    <row r="4154" spans="1:5" x14ac:dyDescent="0.25">
      <c r="A4154">
        <v>67000094</v>
      </c>
      <c r="B4154">
        <v>171</v>
      </c>
      <c r="C4154" t="s">
        <v>16178</v>
      </c>
      <c r="D4154" t="s">
        <v>12200</v>
      </c>
      <c r="E4154" t="s">
        <v>1761</v>
      </c>
    </row>
    <row r="4155" spans="1:5" x14ac:dyDescent="0.25">
      <c r="A4155">
        <v>67000099</v>
      </c>
      <c r="B4155">
        <v>182</v>
      </c>
      <c r="C4155" t="s">
        <v>16179</v>
      </c>
      <c r="D4155" t="s">
        <v>12200</v>
      </c>
      <c r="E4155" t="s">
        <v>1830</v>
      </c>
    </row>
    <row r="4156" spans="1:5" x14ac:dyDescent="0.25">
      <c r="A4156">
        <v>67000154</v>
      </c>
      <c r="B4156">
        <v>299</v>
      </c>
      <c r="C4156" t="s">
        <v>16180</v>
      </c>
      <c r="D4156" t="s">
        <v>12200</v>
      </c>
      <c r="E4156" t="s">
        <v>1565</v>
      </c>
    </row>
    <row r="4157" spans="1:5" x14ac:dyDescent="0.25">
      <c r="A4157">
        <v>67000180</v>
      </c>
      <c r="B4157">
        <v>344</v>
      </c>
      <c r="C4157" t="s">
        <v>16181</v>
      </c>
      <c r="D4157" t="s">
        <v>12200</v>
      </c>
      <c r="E4157" t="s">
        <v>1838</v>
      </c>
    </row>
    <row r="4158" spans="1:5" x14ac:dyDescent="0.25">
      <c r="A4158">
        <v>67000183</v>
      </c>
      <c r="B4158">
        <v>354</v>
      </c>
      <c r="C4158" t="s">
        <v>16182</v>
      </c>
      <c r="D4158" t="s">
        <v>12200</v>
      </c>
      <c r="E4158" t="s">
        <v>1839</v>
      </c>
    </row>
    <row r="4159" spans="1:5" x14ac:dyDescent="0.25">
      <c r="A4159">
        <v>67000119</v>
      </c>
      <c r="B4159">
        <v>225</v>
      </c>
      <c r="C4159" t="s">
        <v>16183</v>
      </c>
      <c r="D4159" t="s">
        <v>12200</v>
      </c>
      <c r="E4159" t="s">
        <v>1818</v>
      </c>
    </row>
    <row r="4160" spans="1:5" x14ac:dyDescent="0.25">
      <c r="A4160">
        <v>67000120</v>
      </c>
      <c r="B4160">
        <v>226</v>
      </c>
      <c r="C4160" t="s">
        <v>16184</v>
      </c>
      <c r="D4160" t="s">
        <v>12200</v>
      </c>
      <c r="E4160" t="s">
        <v>1818</v>
      </c>
    </row>
    <row r="4161" spans="1:5" x14ac:dyDescent="0.25">
      <c r="A4161">
        <v>67000140</v>
      </c>
      <c r="B4161">
        <v>266</v>
      </c>
      <c r="C4161" t="s">
        <v>16185</v>
      </c>
      <c r="D4161" t="s">
        <v>12200</v>
      </c>
      <c r="E4161" t="s">
        <v>1840</v>
      </c>
    </row>
    <row r="4162" spans="1:5" x14ac:dyDescent="0.25">
      <c r="A4162">
        <v>65161483</v>
      </c>
      <c r="B4162">
        <v>78090</v>
      </c>
      <c r="C4162" t="s">
        <v>16186</v>
      </c>
      <c r="D4162" t="s">
        <v>12200</v>
      </c>
      <c r="E4162" t="s">
        <v>1668</v>
      </c>
    </row>
    <row r="4163" spans="1:5" x14ac:dyDescent="0.25">
      <c r="A4163">
        <v>65128990</v>
      </c>
      <c r="B4163">
        <v>76794</v>
      </c>
      <c r="C4163" t="s">
        <v>16187</v>
      </c>
      <c r="D4163" t="s">
        <v>12200</v>
      </c>
      <c r="E4163" t="s">
        <v>1435</v>
      </c>
    </row>
    <row r="4164" spans="1:5" x14ac:dyDescent="0.25">
      <c r="A4164">
        <v>65130497</v>
      </c>
      <c r="B4164">
        <v>102673</v>
      </c>
      <c r="C4164" t="s">
        <v>16188</v>
      </c>
      <c r="D4164" t="s">
        <v>12200</v>
      </c>
      <c r="E4164" t="s">
        <v>163</v>
      </c>
    </row>
    <row r="4165" spans="1:5" x14ac:dyDescent="0.25">
      <c r="A4165">
        <v>65133340</v>
      </c>
      <c r="B4165">
        <v>76730</v>
      </c>
      <c r="C4165" t="s">
        <v>16189</v>
      </c>
      <c r="D4165" t="s">
        <v>12200</v>
      </c>
      <c r="E4165" t="s">
        <v>146</v>
      </c>
    </row>
    <row r="4166" spans="1:5" x14ac:dyDescent="0.25">
      <c r="A4166">
        <v>65128651</v>
      </c>
      <c r="B4166">
        <v>76718</v>
      </c>
      <c r="C4166" t="s">
        <v>16190</v>
      </c>
      <c r="D4166" t="s">
        <v>12200</v>
      </c>
      <c r="E4166" t="s">
        <v>419</v>
      </c>
    </row>
    <row r="4167" spans="1:5" x14ac:dyDescent="0.25">
      <c r="A4167">
        <v>65128662</v>
      </c>
      <c r="B4167">
        <v>76760</v>
      </c>
      <c r="C4167" t="s">
        <v>16191</v>
      </c>
      <c r="D4167" t="s">
        <v>12200</v>
      </c>
      <c r="E4167" t="s">
        <v>222</v>
      </c>
    </row>
    <row r="4168" spans="1:5" x14ac:dyDescent="0.25">
      <c r="A4168">
        <v>65128985</v>
      </c>
      <c r="B4168">
        <v>76741</v>
      </c>
      <c r="C4168" t="s">
        <v>16192</v>
      </c>
      <c r="D4168" t="s">
        <v>12200</v>
      </c>
      <c r="E4168" t="s">
        <v>1841</v>
      </c>
    </row>
    <row r="4169" spans="1:5" x14ac:dyDescent="0.25">
      <c r="A4169">
        <v>65137379</v>
      </c>
      <c r="B4169">
        <v>77587</v>
      </c>
      <c r="C4169" t="s">
        <v>16193</v>
      </c>
      <c r="D4169" t="s">
        <v>12200</v>
      </c>
      <c r="E4169" t="s">
        <v>1079</v>
      </c>
    </row>
    <row r="4170" spans="1:5" x14ac:dyDescent="0.25">
      <c r="A4170">
        <v>65140474</v>
      </c>
      <c r="B4170">
        <v>77494</v>
      </c>
      <c r="C4170" t="s">
        <v>16194</v>
      </c>
      <c r="D4170" t="s">
        <v>12200</v>
      </c>
      <c r="E4170" t="s">
        <v>42</v>
      </c>
    </row>
    <row r="4171" spans="1:5" x14ac:dyDescent="0.25">
      <c r="A4171">
        <v>65140859</v>
      </c>
      <c r="B4171">
        <v>93753</v>
      </c>
      <c r="C4171" t="s">
        <v>16195</v>
      </c>
      <c r="D4171" t="s">
        <v>12200</v>
      </c>
      <c r="E4171" t="s">
        <v>354</v>
      </c>
    </row>
    <row r="4172" spans="1:5" x14ac:dyDescent="0.25">
      <c r="A4172">
        <v>65133351</v>
      </c>
      <c r="B4172">
        <v>76846</v>
      </c>
      <c r="C4172" t="s">
        <v>16196</v>
      </c>
      <c r="D4172" t="s">
        <v>12200</v>
      </c>
      <c r="E4172" t="s">
        <v>146</v>
      </c>
    </row>
    <row r="4173" spans="1:5" x14ac:dyDescent="0.25">
      <c r="A4173">
        <v>65134178</v>
      </c>
      <c r="B4173">
        <v>77598</v>
      </c>
      <c r="C4173" t="s">
        <v>16197</v>
      </c>
      <c r="D4173" t="s">
        <v>12200</v>
      </c>
      <c r="E4173" t="s">
        <v>153</v>
      </c>
    </row>
    <row r="4174" spans="1:5" x14ac:dyDescent="0.25">
      <c r="A4174">
        <v>65128565</v>
      </c>
      <c r="B4174">
        <v>75680</v>
      </c>
      <c r="C4174" t="s">
        <v>16198</v>
      </c>
      <c r="D4174" t="s">
        <v>12200</v>
      </c>
      <c r="E4174" t="s">
        <v>410</v>
      </c>
    </row>
    <row r="4175" spans="1:5" x14ac:dyDescent="0.25">
      <c r="A4175">
        <v>65128566</v>
      </c>
      <c r="B4175">
        <v>75681</v>
      </c>
      <c r="C4175" t="s">
        <v>16199</v>
      </c>
      <c r="D4175" t="s">
        <v>12200</v>
      </c>
      <c r="E4175" t="s">
        <v>410</v>
      </c>
    </row>
    <row r="4176" spans="1:5" x14ac:dyDescent="0.25">
      <c r="A4176">
        <v>65128568</v>
      </c>
      <c r="B4176">
        <v>75683</v>
      </c>
      <c r="C4176" t="s">
        <v>16200</v>
      </c>
      <c r="D4176" t="s">
        <v>12200</v>
      </c>
      <c r="E4176" t="s">
        <v>410</v>
      </c>
    </row>
    <row r="4177" spans="1:5" x14ac:dyDescent="0.25">
      <c r="A4177">
        <v>65128560</v>
      </c>
      <c r="B4177">
        <v>74533</v>
      </c>
      <c r="C4177" t="s">
        <v>16201</v>
      </c>
      <c r="D4177" t="s">
        <v>12200</v>
      </c>
      <c r="E4177" t="s">
        <v>410</v>
      </c>
    </row>
    <row r="4178" spans="1:5" x14ac:dyDescent="0.25">
      <c r="A4178">
        <v>65128561</v>
      </c>
      <c r="B4178">
        <v>74534</v>
      </c>
      <c r="C4178" t="s">
        <v>16202</v>
      </c>
      <c r="D4178" t="s">
        <v>12200</v>
      </c>
      <c r="E4178" t="s">
        <v>410</v>
      </c>
    </row>
    <row r="4179" spans="1:5" x14ac:dyDescent="0.25">
      <c r="A4179">
        <v>65128562</v>
      </c>
      <c r="B4179">
        <v>74535</v>
      </c>
      <c r="C4179" t="s">
        <v>16203</v>
      </c>
      <c r="D4179" t="s">
        <v>12200</v>
      </c>
      <c r="E4179" t="s">
        <v>410</v>
      </c>
    </row>
    <row r="4180" spans="1:5" x14ac:dyDescent="0.25">
      <c r="A4180">
        <v>65128576</v>
      </c>
      <c r="B4180">
        <v>76658</v>
      </c>
      <c r="C4180" t="s">
        <v>16204</v>
      </c>
      <c r="D4180" t="s">
        <v>12200</v>
      </c>
      <c r="E4180" t="s">
        <v>1805</v>
      </c>
    </row>
    <row r="4181" spans="1:5" x14ac:dyDescent="0.25">
      <c r="A4181">
        <v>65128577</v>
      </c>
      <c r="B4181">
        <v>76666</v>
      </c>
      <c r="C4181" t="s">
        <v>16205</v>
      </c>
      <c r="D4181" t="s">
        <v>12200</v>
      </c>
      <c r="E4181" t="s">
        <v>504</v>
      </c>
    </row>
    <row r="4182" spans="1:5" x14ac:dyDescent="0.25">
      <c r="A4182">
        <v>65128571</v>
      </c>
      <c r="B4182">
        <v>75874</v>
      </c>
      <c r="C4182" t="s">
        <v>16206</v>
      </c>
      <c r="D4182" t="s">
        <v>12200</v>
      </c>
      <c r="E4182" t="s">
        <v>1842</v>
      </c>
    </row>
    <row r="4183" spans="1:5" x14ac:dyDescent="0.25">
      <c r="A4183">
        <v>65128572</v>
      </c>
      <c r="B4183">
        <v>75875</v>
      </c>
      <c r="C4183" t="s">
        <v>16207</v>
      </c>
      <c r="D4183" t="s">
        <v>12200</v>
      </c>
      <c r="E4183" t="s">
        <v>1842</v>
      </c>
    </row>
    <row r="4184" spans="1:5" x14ac:dyDescent="0.25">
      <c r="A4184">
        <v>65128575</v>
      </c>
      <c r="B4184">
        <v>76657</v>
      </c>
      <c r="C4184" t="s">
        <v>16208</v>
      </c>
      <c r="D4184" t="s">
        <v>12200</v>
      </c>
      <c r="E4184" t="s">
        <v>1805</v>
      </c>
    </row>
    <row r="4185" spans="1:5" x14ac:dyDescent="0.25">
      <c r="A4185">
        <v>65154943</v>
      </c>
      <c r="B4185">
        <v>58012</v>
      </c>
      <c r="C4185" t="s">
        <v>16209</v>
      </c>
      <c r="D4185" t="s">
        <v>12200</v>
      </c>
      <c r="E4185" t="s">
        <v>1843</v>
      </c>
    </row>
    <row r="4186" spans="1:5" x14ac:dyDescent="0.25">
      <c r="A4186">
        <v>65161221</v>
      </c>
      <c r="B4186">
        <v>78127</v>
      </c>
      <c r="C4186" t="s">
        <v>16210</v>
      </c>
      <c r="D4186" t="s">
        <v>12200</v>
      </c>
      <c r="E4186" t="s">
        <v>1844</v>
      </c>
    </row>
    <row r="4187" spans="1:5" x14ac:dyDescent="0.25">
      <c r="A4187">
        <v>65161222</v>
      </c>
      <c r="B4187">
        <v>78128</v>
      </c>
      <c r="C4187" t="s">
        <v>16211</v>
      </c>
      <c r="D4187" t="s">
        <v>12200</v>
      </c>
      <c r="E4187" t="s">
        <v>1844</v>
      </c>
    </row>
    <row r="4188" spans="1:5" x14ac:dyDescent="0.25">
      <c r="A4188">
        <v>65147589</v>
      </c>
      <c r="B4188" t="s">
        <v>13214</v>
      </c>
      <c r="C4188" t="s">
        <v>16212</v>
      </c>
      <c r="D4188" t="s">
        <v>12200</v>
      </c>
      <c r="E4188" t="s">
        <v>547</v>
      </c>
    </row>
    <row r="4189" spans="1:5" x14ac:dyDescent="0.25">
      <c r="A4189">
        <v>65149483</v>
      </c>
      <c r="B4189">
        <v>78146</v>
      </c>
      <c r="C4189" t="s">
        <v>16213</v>
      </c>
      <c r="D4189" t="s">
        <v>12200</v>
      </c>
      <c r="E4189" t="s">
        <v>427</v>
      </c>
    </row>
    <row r="4190" spans="1:5" x14ac:dyDescent="0.25">
      <c r="A4190">
        <v>65161232</v>
      </c>
      <c r="B4190">
        <v>77669</v>
      </c>
      <c r="C4190" t="s">
        <v>16214</v>
      </c>
      <c r="D4190" t="s">
        <v>12200</v>
      </c>
      <c r="E4190" t="s">
        <v>637</v>
      </c>
    </row>
    <row r="4191" spans="1:5" x14ac:dyDescent="0.25">
      <c r="A4191">
        <v>65161233</v>
      </c>
      <c r="B4191">
        <v>78155</v>
      </c>
      <c r="C4191" t="s">
        <v>16215</v>
      </c>
      <c r="D4191" t="s">
        <v>12200</v>
      </c>
      <c r="E4191" t="s">
        <v>1845</v>
      </c>
    </row>
    <row r="4192" spans="1:5" x14ac:dyDescent="0.25">
      <c r="A4192">
        <v>65161234</v>
      </c>
      <c r="B4192">
        <v>77668</v>
      </c>
      <c r="C4192" t="s">
        <v>16216</v>
      </c>
      <c r="D4192" t="s">
        <v>12200</v>
      </c>
      <c r="E4192" t="s">
        <v>637</v>
      </c>
    </row>
    <row r="4193" spans="1:5" x14ac:dyDescent="0.25">
      <c r="A4193">
        <v>65161223</v>
      </c>
      <c r="B4193">
        <v>78130</v>
      </c>
      <c r="C4193" t="s">
        <v>16217</v>
      </c>
      <c r="D4193" t="s">
        <v>12200</v>
      </c>
      <c r="E4193" t="s">
        <v>1844</v>
      </c>
    </row>
    <row r="4194" spans="1:5" x14ac:dyDescent="0.25">
      <c r="A4194">
        <v>65161224</v>
      </c>
      <c r="B4194">
        <v>78131</v>
      </c>
      <c r="C4194" t="s">
        <v>16218</v>
      </c>
      <c r="D4194" t="s">
        <v>12200</v>
      </c>
      <c r="E4194" t="s">
        <v>1844</v>
      </c>
    </row>
    <row r="4195" spans="1:5" x14ac:dyDescent="0.25">
      <c r="A4195">
        <v>65161225</v>
      </c>
      <c r="B4195">
        <v>78132</v>
      </c>
      <c r="C4195" t="s">
        <v>16219</v>
      </c>
      <c r="D4195" t="s">
        <v>12200</v>
      </c>
      <c r="E4195" t="s">
        <v>1844</v>
      </c>
    </row>
    <row r="4196" spans="1:5" x14ac:dyDescent="0.25">
      <c r="A4196">
        <v>65142551</v>
      </c>
      <c r="B4196">
        <v>94584</v>
      </c>
      <c r="C4196" t="s">
        <v>16220</v>
      </c>
      <c r="D4196" t="s">
        <v>12200</v>
      </c>
      <c r="E4196" t="s">
        <v>704</v>
      </c>
    </row>
    <row r="4197" spans="1:5" x14ac:dyDescent="0.25">
      <c r="A4197">
        <v>65143415</v>
      </c>
      <c r="B4197">
        <v>94976</v>
      </c>
      <c r="C4197" t="s">
        <v>16221</v>
      </c>
      <c r="D4197" t="s">
        <v>12200</v>
      </c>
      <c r="E4197" t="s">
        <v>704</v>
      </c>
    </row>
    <row r="4198" spans="1:5" x14ac:dyDescent="0.25">
      <c r="A4198">
        <v>65144055</v>
      </c>
      <c r="B4198">
        <v>82900</v>
      </c>
      <c r="C4198" t="s">
        <v>16222</v>
      </c>
      <c r="D4198" t="s">
        <v>12200</v>
      </c>
      <c r="E4198" t="s">
        <v>442</v>
      </c>
    </row>
    <row r="4199" spans="1:5" x14ac:dyDescent="0.25">
      <c r="A4199">
        <v>65140860</v>
      </c>
      <c r="B4199">
        <v>93752</v>
      </c>
      <c r="C4199" t="s">
        <v>16223</v>
      </c>
      <c r="D4199" t="s">
        <v>12200</v>
      </c>
      <c r="E4199" t="s">
        <v>354</v>
      </c>
    </row>
    <row r="4200" spans="1:5" x14ac:dyDescent="0.25">
      <c r="A4200">
        <v>65141265</v>
      </c>
      <c r="B4200">
        <v>78101</v>
      </c>
      <c r="C4200" t="s">
        <v>16224</v>
      </c>
      <c r="D4200" t="s">
        <v>12200</v>
      </c>
      <c r="E4200" t="s">
        <v>51</v>
      </c>
    </row>
    <row r="4201" spans="1:5" x14ac:dyDescent="0.25">
      <c r="A4201">
        <v>65141268</v>
      </c>
      <c r="B4201">
        <v>78102</v>
      </c>
      <c r="C4201" t="s">
        <v>16225</v>
      </c>
      <c r="D4201" t="s">
        <v>12200</v>
      </c>
      <c r="E4201" t="s">
        <v>51</v>
      </c>
    </row>
    <row r="4202" spans="1:5" x14ac:dyDescent="0.25">
      <c r="A4202">
        <v>65146183</v>
      </c>
      <c r="B4202">
        <v>99209</v>
      </c>
      <c r="C4202" t="s">
        <v>16226</v>
      </c>
      <c r="D4202" t="s">
        <v>12200</v>
      </c>
      <c r="E4202" t="s">
        <v>1633</v>
      </c>
    </row>
    <row r="4203" spans="1:5" x14ac:dyDescent="0.25">
      <c r="A4203">
        <v>65146619</v>
      </c>
      <c r="B4203">
        <v>94646</v>
      </c>
      <c r="C4203" t="s">
        <v>16227</v>
      </c>
      <c r="D4203" t="s">
        <v>12200</v>
      </c>
      <c r="E4203" t="s">
        <v>1846</v>
      </c>
    </row>
    <row r="4204" spans="1:5" x14ac:dyDescent="0.25">
      <c r="A4204">
        <v>65147588</v>
      </c>
      <c r="B4204" t="s">
        <v>13214</v>
      </c>
      <c r="C4204" t="s">
        <v>16228</v>
      </c>
      <c r="D4204" t="s">
        <v>12200</v>
      </c>
      <c r="E4204" t="s">
        <v>547</v>
      </c>
    </row>
    <row r="4205" spans="1:5" x14ac:dyDescent="0.25">
      <c r="A4205">
        <v>65144944</v>
      </c>
      <c r="B4205">
        <v>77589</v>
      </c>
      <c r="C4205" t="s">
        <v>16229</v>
      </c>
      <c r="D4205" t="s">
        <v>12200</v>
      </c>
      <c r="E4205" t="s">
        <v>1847</v>
      </c>
    </row>
    <row r="4206" spans="1:5" x14ac:dyDescent="0.25">
      <c r="A4206">
        <v>65146116</v>
      </c>
      <c r="B4206">
        <v>78052</v>
      </c>
      <c r="C4206" t="s">
        <v>16230</v>
      </c>
      <c r="D4206" t="s">
        <v>12200</v>
      </c>
      <c r="E4206" t="s">
        <v>584</v>
      </c>
    </row>
    <row r="4207" spans="1:5" x14ac:dyDescent="0.25">
      <c r="A4207">
        <v>65146117</v>
      </c>
      <c r="B4207">
        <v>78051</v>
      </c>
      <c r="C4207" t="s">
        <v>16231</v>
      </c>
      <c r="D4207" t="s">
        <v>12200</v>
      </c>
      <c r="E4207" t="s">
        <v>584</v>
      </c>
    </row>
    <row r="4208" spans="1:5" x14ac:dyDescent="0.25">
      <c r="A4208">
        <v>67006227</v>
      </c>
      <c r="B4208">
        <v>41695</v>
      </c>
      <c r="C4208" t="s">
        <v>16232</v>
      </c>
      <c r="D4208" t="s">
        <v>12200</v>
      </c>
      <c r="E4208" t="s">
        <v>1848</v>
      </c>
    </row>
    <row r="4209" spans="1:5" x14ac:dyDescent="0.25">
      <c r="A4209">
        <v>67006233</v>
      </c>
      <c r="B4209">
        <v>41711</v>
      </c>
      <c r="C4209" t="s">
        <v>16233</v>
      </c>
      <c r="D4209" t="s">
        <v>12200</v>
      </c>
      <c r="E4209" t="s">
        <v>1849</v>
      </c>
    </row>
    <row r="4210" spans="1:5" x14ac:dyDescent="0.25">
      <c r="A4210">
        <v>67006237</v>
      </c>
      <c r="B4210">
        <v>41731</v>
      </c>
      <c r="C4210" t="s">
        <v>10986</v>
      </c>
      <c r="D4210" t="s">
        <v>12200</v>
      </c>
      <c r="E4210" t="s">
        <v>561</v>
      </c>
    </row>
    <row r="4211" spans="1:5" x14ac:dyDescent="0.25">
      <c r="A4211">
        <v>67006220</v>
      </c>
      <c r="B4211">
        <v>41679</v>
      </c>
      <c r="C4211" t="s">
        <v>16234</v>
      </c>
      <c r="D4211" t="s">
        <v>12200</v>
      </c>
      <c r="E4211" t="s">
        <v>1850</v>
      </c>
    </row>
    <row r="4212" spans="1:5" x14ac:dyDescent="0.25">
      <c r="A4212">
        <v>67006222</v>
      </c>
      <c r="B4212">
        <v>41681</v>
      </c>
      <c r="C4212" t="s">
        <v>16235</v>
      </c>
      <c r="D4212" t="s">
        <v>12200</v>
      </c>
      <c r="E4212" t="s">
        <v>1851</v>
      </c>
    </row>
    <row r="4213" spans="1:5" x14ac:dyDescent="0.25">
      <c r="A4213">
        <v>67006225</v>
      </c>
      <c r="B4213">
        <v>41684</v>
      </c>
      <c r="C4213" t="s">
        <v>16236</v>
      </c>
      <c r="D4213" t="s">
        <v>12200</v>
      </c>
      <c r="E4213" t="s">
        <v>1852</v>
      </c>
    </row>
    <row r="4214" spans="1:5" x14ac:dyDescent="0.25">
      <c r="A4214">
        <v>67006264</v>
      </c>
      <c r="B4214">
        <v>41843</v>
      </c>
      <c r="C4214" t="s">
        <v>16237</v>
      </c>
      <c r="D4214" t="s">
        <v>12200</v>
      </c>
      <c r="E4214" t="s">
        <v>1853</v>
      </c>
    </row>
    <row r="4215" spans="1:5" x14ac:dyDescent="0.25">
      <c r="A4215">
        <v>67006267</v>
      </c>
      <c r="B4215">
        <v>41860</v>
      </c>
      <c r="C4215" t="s">
        <v>16238</v>
      </c>
      <c r="D4215" t="s">
        <v>12200</v>
      </c>
      <c r="E4215" t="s">
        <v>1854</v>
      </c>
    </row>
    <row r="4216" spans="1:5" x14ac:dyDescent="0.25">
      <c r="A4216">
        <v>67006270</v>
      </c>
      <c r="B4216">
        <v>41868</v>
      </c>
      <c r="C4216" t="s">
        <v>16239</v>
      </c>
      <c r="D4216" t="s">
        <v>12200</v>
      </c>
      <c r="E4216" t="s">
        <v>1855</v>
      </c>
    </row>
    <row r="4217" spans="1:5" x14ac:dyDescent="0.25">
      <c r="A4217">
        <v>67006241</v>
      </c>
      <c r="B4217">
        <v>41755</v>
      </c>
      <c r="C4217" t="s">
        <v>16240</v>
      </c>
      <c r="D4217" t="s">
        <v>12200</v>
      </c>
      <c r="E4217" t="s">
        <v>1856</v>
      </c>
    </row>
    <row r="4218" spans="1:5" x14ac:dyDescent="0.25">
      <c r="A4218">
        <v>67006247</v>
      </c>
      <c r="B4218">
        <v>41779</v>
      </c>
      <c r="C4218" t="s">
        <v>16241</v>
      </c>
      <c r="D4218" t="s">
        <v>12200</v>
      </c>
      <c r="E4218" t="s">
        <v>1857</v>
      </c>
    </row>
    <row r="4219" spans="1:5" x14ac:dyDescent="0.25">
      <c r="A4219">
        <v>67006257</v>
      </c>
      <c r="B4219">
        <v>41818</v>
      </c>
      <c r="C4219" t="s">
        <v>16242</v>
      </c>
      <c r="D4219" t="s">
        <v>12200</v>
      </c>
      <c r="E4219" t="s">
        <v>1858</v>
      </c>
    </row>
    <row r="4220" spans="1:5" x14ac:dyDescent="0.25">
      <c r="A4220">
        <v>67006161</v>
      </c>
      <c r="B4220">
        <v>41392</v>
      </c>
      <c r="C4220" t="s">
        <v>16243</v>
      </c>
      <c r="D4220" t="s">
        <v>12200</v>
      </c>
      <c r="E4220" t="s">
        <v>458</v>
      </c>
    </row>
    <row r="4221" spans="1:5" x14ac:dyDescent="0.25">
      <c r="A4221">
        <v>67006164</v>
      </c>
      <c r="B4221">
        <v>41404</v>
      </c>
      <c r="C4221" t="s">
        <v>16244</v>
      </c>
      <c r="D4221" t="s">
        <v>12200</v>
      </c>
      <c r="E4221" t="s">
        <v>648</v>
      </c>
    </row>
    <row r="4222" spans="1:5" x14ac:dyDescent="0.25">
      <c r="A4222">
        <v>67006165</v>
      </c>
      <c r="B4222">
        <v>41416</v>
      </c>
      <c r="C4222" t="s">
        <v>16245</v>
      </c>
      <c r="D4222" t="s">
        <v>12200</v>
      </c>
      <c r="E4222" t="s">
        <v>1293</v>
      </c>
    </row>
    <row r="4223" spans="1:5" x14ac:dyDescent="0.25">
      <c r="A4223">
        <v>67006132</v>
      </c>
      <c r="B4223">
        <v>41234</v>
      </c>
      <c r="C4223" t="s">
        <v>16246</v>
      </c>
      <c r="D4223" t="s">
        <v>12200</v>
      </c>
      <c r="E4223" t="s">
        <v>1859</v>
      </c>
    </row>
    <row r="4224" spans="1:5" x14ac:dyDescent="0.25">
      <c r="A4224">
        <v>67006133</v>
      </c>
      <c r="B4224">
        <v>41245</v>
      </c>
      <c r="C4224" t="s">
        <v>16247</v>
      </c>
      <c r="D4224" t="s">
        <v>12200</v>
      </c>
      <c r="E4224" t="s">
        <v>1860</v>
      </c>
    </row>
    <row r="4225" spans="1:5" x14ac:dyDescent="0.25">
      <c r="A4225">
        <v>67006157</v>
      </c>
      <c r="B4225">
        <v>41385</v>
      </c>
      <c r="C4225" t="s">
        <v>16248</v>
      </c>
      <c r="D4225" t="s">
        <v>12200</v>
      </c>
      <c r="E4225" t="s">
        <v>1861</v>
      </c>
    </row>
    <row r="4226" spans="1:5" x14ac:dyDescent="0.25">
      <c r="A4226">
        <v>67006213</v>
      </c>
      <c r="B4226">
        <v>41657</v>
      </c>
      <c r="C4226" t="s">
        <v>16249</v>
      </c>
      <c r="D4226" t="s">
        <v>12200</v>
      </c>
      <c r="E4226" t="s">
        <v>1862</v>
      </c>
    </row>
    <row r="4227" spans="1:5" x14ac:dyDescent="0.25">
      <c r="A4227">
        <v>67006216</v>
      </c>
      <c r="B4227">
        <v>41664</v>
      </c>
      <c r="C4227" t="s">
        <v>16250</v>
      </c>
      <c r="D4227" t="s">
        <v>12200</v>
      </c>
      <c r="E4227" t="s">
        <v>1863</v>
      </c>
    </row>
    <row r="4228" spans="1:5" x14ac:dyDescent="0.25">
      <c r="A4228">
        <v>67006219</v>
      </c>
      <c r="B4228">
        <v>41678</v>
      </c>
      <c r="C4228" t="s">
        <v>16251</v>
      </c>
      <c r="D4228" t="s">
        <v>12200</v>
      </c>
      <c r="E4228" t="s">
        <v>1850</v>
      </c>
    </row>
    <row r="4229" spans="1:5" x14ac:dyDescent="0.25">
      <c r="A4229">
        <v>67006196</v>
      </c>
      <c r="B4229">
        <v>41541</v>
      </c>
      <c r="C4229" t="s">
        <v>16252</v>
      </c>
      <c r="D4229" t="s">
        <v>12200</v>
      </c>
      <c r="E4229" t="s">
        <v>218</v>
      </c>
    </row>
    <row r="4230" spans="1:5" x14ac:dyDescent="0.25">
      <c r="A4230">
        <v>67006197</v>
      </c>
      <c r="B4230">
        <v>41542</v>
      </c>
      <c r="C4230" t="s">
        <v>16253</v>
      </c>
      <c r="D4230" t="s">
        <v>12200</v>
      </c>
      <c r="E4230" t="s">
        <v>218</v>
      </c>
    </row>
    <row r="4231" spans="1:5" x14ac:dyDescent="0.25">
      <c r="A4231">
        <v>67006198</v>
      </c>
      <c r="B4231">
        <v>41545</v>
      </c>
      <c r="C4231" t="s">
        <v>16254</v>
      </c>
      <c r="D4231" t="s">
        <v>12200</v>
      </c>
      <c r="E4231" t="s">
        <v>1864</v>
      </c>
    </row>
    <row r="4232" spans="1:5" x14ac:dyDescent="0.25">
      <c r="A4232">
        <v>67006336</v>
      </c>
      <c r="B4232">
        <v>42324</v>
      </c>
      <c r="C4232" t="s">
        <v>16255</v>
      </c>
      <c r="D4232" t="s">
        <v>12200</v>
      </c>
      <c r="E4232" t="s">
        <v>1774</v>
      </c>
    </row>
    <row r="4233" spans="1:5" x14ac:dyDescent="0.25">
      <c r="A4233">
        <v>67006339</v>
      </c>
      <c r="B4233">
        <v>42363</v>
      </c>
      <c r="C4233" t="s">
        <v>16256</v>
      </c>
      <c r="D4233" t="s">
        <v>12200</v>
      </c>
      <c r="E4233" t="s">
        <v>1865</v>
      </c>
    </row>
    <row r="4234" spans="1:5" x14ac:dyDescent="0.25">
      <c r="A4234">
        <v>67006350</v>
      </c>
      <c r="B4234">
        <v>42489</v>
      </c>
      <c r="C4234" t="s">
        <v>16257</v>
      </c>
      <c r="D4234" t="s">
        <v>12200</v>
      </c>
      <c r="E4234" t="s">
        <v>1866</v>
      </c>
    </row>
    <row r="4235" spans="1:5" x14ac:dyDescent="0.25">
      <c r="A4235">
        <v>67006327</v>
      </c>
      <c r="B4235">
        <v>42280</v>
      </c>
      <c r="C4235" t="s">
        <v>16258</v>
      </c>
      <c r="D4235" t="s">
        <v>12200</v>
      </c>
      <c r="E4235" t="s">
        <v>1867</v>
      </c>
    </row>
    <row r="4236" spans="1:5" x14ac:dyDescent="0.25">
      <c r="A4236">
        <v>67006328</v>
      </c>
      <c r="B4236">
        <v>42282</v>
      </c>
      <c r="C4236" t="s">
        <v>16259</v>
      </c>
      <c r="D4236" t="s">
        <v>12200</v>
      </c>
      <c r="E4236" t="s">
        <v>1868</v>
      </c>
    </row>
    <row r="4237" spans="1:5" x14ac:dyDescent="0.25">
      <c r="A4237">
        <v>67006329</v>
      </c>
      <c r="B4237">
        <v>42283</v>
      </c>
      <c r="C4237" t="s">
        <v>16260</v>
      </c>
      <c r="D4237" t="s">
        <v>12200</v>
      </c>
      <c r="E4237" t="s">
        <v>1868</v>
      </c>
    </row>
    <row r="4238" spans="1:5" x14ac:dyDescent="0.25">
      <c r="A4238">
        <v>67006386</v>
      </c>
      <c r="B4238">
        <v>42613</v>
      </c>
      <c r="C4238" t="s">
        <v>16261</v>
      </c>
      <c r="D4238" t="s">
        <v>12200</v>
      </c>
      <c r="E4238" t="s">
        <v>1031</v>
      </c>
    </row>
    <row r="4239" spans="1:5" x14ac:dyDescent="0.25">
      <c r="A4239">
        <v>67006391</v>
      </c>
      <c r="B4239">
        <v>42643</v>
      </c>
      <c r="C4239" t="s">
        <v>16262</v>
      </c>
      <c r="D4239" t="s">
        <v>12200</v>
      </c>
      <c r="E4239" t="s">
        <v>1869</v>
      </c>
    </row>
    <row r="4240" spans="1:5" x14ac:dyDescent="0.25">
      <c r="A4240">
        <v>67006402</v>
      </c>
      <c r="B4240">
        <v>42709</v>
      </c>
      <c r="C4240" t="s">
        <v>16263</v>
      </c>
      <c r="D4240" t="s">
        <v>12200</v>
      </c>
      <c r="E4240" t="s">
        <v>74</v>
      </c>
    </row>
    <row r="4241" spans="1:5" x14ac:dyDescent="0.25">
      <c r="A4241">
        <v>67006353</v>
      </c>
      <c r="B4241">
        <v>42503</v>
      </c>
      <c r="C4241" t="s">
        <v>16264</v>
      </c>
      <c r="D4241" t="s">
        <v>12200</v>
      </c>
      <c r="E4241" t="s">
        <v>1870</v>
      </c>
    </row>
    <row r="4242" spans="1:5" x14ac:dyDescent="0.25">
      <c r="A4242">
        <v>67006376</v>
      </c>
      <c r="B4242">
        <v>42567</v>
      </c>
      <c r="C4242" t="s">
        <v>16265</v>
      </c>
      <c r="D4242" t="s">
        <v>12200</v>
      </c>
      <c r="E4242" t="s">
        <v>1863</v>
      </c>
    </row>
    <row r="4243" spans="1:5" x14ac:dyDescent="0.25">
      <c r="A4243">
        <v>67006379</v>
      </c>
      <c r="B4243">
        <v>42579</v>
      </c>
      <c r="C4243" t="s">
        <v>16266</v>
      </c>
      <c r="D4243" t="s">
        <v>12200</v>
      </c>
      <c r="E4243" t="s">
        <v>1871</v>
      </c>
    </row>
    <row r="4244" spans="1:5" x14ac:dyDescent="0.25">
      <c r="A4244">
        <v>67006295</v>
      </c>
      <c r="B4244">
        <v>42125</v>
      </c>
      <c r="C4244" t="s">
        <v>16267</v>
      </c>
      <c r="D4244" t="s">
        <v>12200</v>
      </c>
      <c r="E4244" t="s">
        <v>108</v>
      </c>
    </row>
    <row r="4245" spans="1:5" x14ac:dyDescent="0.25">
      <c r="A4245">
        <v>67006296</v>
      </c>
      <c r="B4245">
        <v>42133</v>
      </c>
      <c r="C4245" t="s">
        <v>16268</v>
      </c>
      <c r="D4245" t="s">
        <v>12200</v>
      </c>
      <c r="E4245" t="s">
        <v>1872</v>
      </c>
    </row>
    <row r="4246" spans="1:5" x14ac:dyDescent="0.25">
      <c r="A4246">
        <v>67006300</v>
      </c>
      <c r="B4246">
        <v>42158</v>
      </c>
      <c r="C4246" t="s">
        <v>16269</v>
      </c>
      <c r="D4246" t="s">
        <v>12200</v>
      </c>
      <c r="E4246" t="s">
        <v>192</v>
      </c>
    </row>
    <row r="4247" spans="1:5" x14ac:dyDescent="0.25">
      <c r="A4247">
        <v>67006279</v>
      </c>
      <c r="B4247">
        <v>41959</v>
      </c>
      <c r="C4247" t="s">
        <v>16270</v>
      </c>
      <c r="D4247" t="s">
        <v>12200</v>
      </c>
      <c r="E4247" t="s">
        <v>1873</v>
      </c>
    </row>
    <row r="4248" spans="1:5" x14ac:dyDescent="0.25">
      <c r="A4248">
        <v>67006288</v>
      </c>
      <c r="B4248">
        <v>42059</v>
      </c>
      <c r="C4248" t="s">
        <v>16271</v>
      </c>
      <c r="D4248" t="s">
        <v>12200</v>
      </c>
      <c r="E4248" t="s">
        <v>1874</v>
      </c>
    </row>
    <row r="4249" spans="1:5" x14ac:dyDescent="0.25">
      <c r="A4249">
        <v>67006289</v>
      </c>
      <c r="B4249">
        <v>42088</v>
      </c>
      <c r="C4249" t="s">
        <v>16272</v>
      </c>
      <c r="D4249" t="s">
        <v>12200</v>
      </c>
      <c r="E4249" t="s">
        <v>1875</v>
      </c>
    </row>
    <row r="4250" spans="1:5" x14ac:dyDescent="0.25">
      <c r="A4250">
        <v>67006312</v>
      </c>
      <c r="B4250">
        <v>42194</v>
      </c>
      <c r="C4250" t="s">
        <v>16273</v>
      </c>
      <c r="D4250" t="s">
        <v>12200</v>
      </c>
      <c r="E4250" t="s">
        <v>1876</v>
      </c>
    </row>
    <row r="4251" spans="1:5" x14ac:dyDescent="0.25">
      <c r="A4251">
        <v>67006320</v>
      </c>
      <c r="B4251">
        <v>42237</v>
      </c>
      <c r="C4251" t="s">
        <v>16274</v>
      </c>
      <c r="D4251" t="s">
        <v>12200</v>
      </c>
      <c r="E4251" t="s">
        <v>1877</v>
      </c>
    </row>
    <row r="4252" spans="1:5" x14ac:dyDescent="0.25">
      <c r="A4252">
        <v>67006325</v>
      </c>
      <c r="B4252">
        <v>42266</v>
      </c>
      <c r="C4252" t="s">
        <v>16275</v>
      </c>
      <c r="D4252" t="s">
        <v>12200</v>
      </c>
      <c r="E4252" t="s">
        <v>1878</v>
      </c>
    </row>
    <row r="4253" spans="1:5" x14ac:dyDescent="0.25">
      <c r="A4253">
        <v>67006302</v>
      </c>
      <c r="B4253">
        <v>42167</v>
      </c>
      <c r="C4253" t="s">
        <v>16276</v>
      </c>
      <c r="D4253" t="s">
        <v>12200</v>
      </c>
      <c r="E4253" t="s">
        <v>1879</v>
      </c>
    </row>
    <row r="4254" spans="1:5" x14ac:dyDescent="0.25">
      <c r="A4254">
        <v>67006304</v>
      </c>
      <c r="B4254">
        <v>42171</v>
      </c>
      <c r="C4254" t="s">
        <v>16277</v>
      </c>
      <c r="D4254" t="s">
        <v>12200</v>
      </c>
      <c r="E4254" t="s">
        <v>1351</v>
      </c>
    </row>
    <row r="4255" spans="1:5" x14ac:dyDescent="0.25">
      <c r="A4255">
        <v>67006311</v>
      </c>
      <c r="B4255">
        <v>42192</v>
      </c>
      <c r="C4255" t="s">
        <v>16278</v>
      </c>
      <c r="D4255" t="s">
        <v>12200</v>
      </c>
      <c r="E4255" t="s">
        <v>1876</v>
      </c>
    </row>
    <row r="4256" spans="1:5" x14ac:dyDescent="0.25">
      <c r="A4256">
        <v>67006128</v>
      </c>
      <c r="B4256">
        <v>41228</v>
      </c>
      <c r="C4256" t="s">
        <v>16279</v>
      </c>
      <c r="D4256" t="s">
        <v>12200</v>
      </c>
      <c r="E4256" t="s">
        <v>1880</v>
      </c>
    </row>
    <row r="4257" spans="1:5" x14ac:dyDescent="0.25">
      <c r="A4257">
        <v>67006000</v>
      </c>
      <c r="B4257">
        <v>40415</v>
      </c>
      <c r="C4257" t="s">
        <v>16280</v>
      </c>
      <c r="D4257" t="s">
        <v>12200</v>
      </c>
      <c r="E4257" t="s">
        <v>1881</v>
      </c>
    </row>
    <row r="4258" spans="1:5" x14ac:dyDescent="0.25">
      <c r="A4258">
        <v>67006005</v>
      </c>
      <c r="B4258">
        <v>40430</v>
      </c>
      <c r="C4258" t="s">
        <v>16281</v>
      </c>
      <c r="D4258" t="s">
        <v>12200</v>
      </c>
      <c r="E4258" t="s">
        <v>1882</v>
      </c>
    </row>
    <row r="4259" spans="1:5" x14ac:dyDescent="0.25">
      <c r="A4259">
        <v>67006009</v>
      </c>
      <c r="B4259">
        <v>40451</v>
      </c>
      <c r="C4259" t="s">
        <v>16282</v>
      </c>
      <c r="D4259" t="s">
        <v>12200</v>
      </c>
      <c r="E4259" t="s">
        <v>1883</v>
      </c>
    </row>
    <row r="4260" spans="1:5" x14ac:dyDescent="0.25">
      <c r="A4260">
        <v>67005982</v>
      </c>
      <c r="B4260">
        <v>40296</v>
      </c>
      <c r="C4260" t="s">
        <v>16283</v>
      </c>
      <c r="D4260" t="s">
        <v>12200</v>
      </c>
      <c r="E4260" t="s">
        <v>1884</v>
      </c>
    </row>
    <row r="4261" spans="1:5" x14ac:dyDescent="0.25">
      <c r="A4261">
        <v>67005989</v>
      </c>
      <c r="B4261">
        <v>40354</v>
      </c>
      <c r="C4261" t="s">
        <v>16284</v>
      </c>
      <c r="D4261" t="s">
        <v>12200</v>
      </c>
      <c r="E4261" t="s">
        <v>1885</v>
      </c>
    </row>
    <row r="4262" spans="1:5" x14ac:dyDescent="0.25">
      <c r="A4262">
        <v>67005990</v>
      </c>
      <c r="B4262">
        <v>40361</v>
      </c>
      <c r="C4262" t="s">
        <v>16285</v>
      </c>
      <c r="D4262" t="s">
        <v>12200</v>
      </c>
      <c r="E4262" t="s">
        <v>1886</v>
      </c>
    </row>
    <row r="4263" spans="1:5" x14ac:dyDescent="0.25">
      <c r="A4263">
        <v>67006021</v>
      </c>
      <c r="B4263">
        <v>40482</v>
      </c>
      <c r="C4263" t="s">
        <v>16286</v>
      </c>
      <c r="D4263" t="s">
        <v>12200</v>
      </c>
      <c r="E4263" t="s">
        <v>1887</v>
      </c>
    </row>
    <row r="4264" spans="1:5" x14ac:dyDescent="0.25">
      <c r="A4264">
        <v>67006034</v>
      </c>
      <c r="B4264">
        <v>40546</v>
      </c>
      <c r="C4264" t="s">
        <v>16287</v>
      </c>
      <c r="D4264" t="s">
        <v>12200</v>
      </c>
      <c r="E4264" t="s">
        <v>1888</v>
      </c>
    </row>
    <row r="4265" spans="1:5" x14ac:dyDescent="0.25">
      <c r="A4265">
        <v>67006036</v>
      </c>
      <c r="B4265">
        <v>40556</v>
      </c>
      <c r="C4265" t="s">
        <v>16288</v>
      </c>
      <c r="D4265" t="s">
        <v>12200</v>
      </c>
      <c r="E4265" t="s">
        <v>1889</v>
      </c>
    </row>
    <row r="4266" spans="1:5" x14ac:dyDescent="0.25">
      <c r="A4266">
        <v>67006016</v>
      </c>
      <c r="B4266">
        <v>40466</v>
      </c>
      <c r="C4266" t="s">
        <v>16289</v>
      </c>
      <c r="D4266" t="s">
        <v>12200</v>
      </c>
      <c r="E4266" t="s">
        <v>1890</v>
      </c>
    </row>
    <row r="4267" spans="1:5" x14ac:dyDescent="0.25">
      <c r="A4267">
        <v>67006018</v>
      </c>
      <c r="B4267">
        <v>40471</v>
      </c>
      <c r="C4267" t="s">
        <v>16290</v>
      </c>
      <c r="D4267" t="s">
        <v>12200</v>
      </c>
      <c r="E4267" t="s">
        <v>1891</v>
      </c>
    </row>
    <row r="4268" spans="1:5" x14ac:dyDescent="0.25">
      <c r="A4268">
        <v>67006020</v>
      </c>
      <c r="B4268">
        <v>40480</v>
      </c>
      <c r="C4268" t="s">
        <v>16291</v>
      </c>
      <c r="D4268" t="s">
        <v>12200</v>
      </c>
      <c r="E4268" t="s">
        <v>1892</v>
      </c>
    </row>
    <row r="4269" spans="1:5" x14ac:dyDescent="0.25">
      <c r="A4269">
        <v>67005955</v>
      </c>
      <c r="B4269">
        <v>40181</v>
      </c>
      <c r="C4269" t="s">
        <v>16292</v>
      </c>
      <c r="D4269" t="s">
        <v>12200</v>
      </c>
      <c r="E4269" t="s">
        <v>1893</v>
      </c>
    </row>
    <row r="4270" spans="1:5" x14ac:dyDescent="0.25">
      <c r="A4270">
        <v>67005957</v>
      </c>
      <c r="B4270">
        <v>40185</v>
      </c>
      <c r="C4270" t="s">
        <v>16293</v>
      </c>
      <c r="D4270" t="s">
        <v>12200</v>
      </c>
      <c r="E4270" t="s">
        <v>1894</v>
      </c>
    </row>
    <row r="4271" spans="1:5" x14ac:dyDescent="0.25">
      <c r="A4271">
        <v>67005960</v>
      </c>
      <c r="B4271">
        <v>40195</v>
      </c>
      <c r="C4271" t="s">
        <v>16294</v>
      </c>
      <c r="D4271" t="s">
        <v>12200</v>
      </c>
      <c r="E4271" t="s">
        <v>1895</v>
      </c>
    </row>
    <row r="4272" spans="1:5" x14ac:dyDescent="0.25">
      <c r="A4272">
        <v>67005944</v>
      </c>
      <c r="B4272">
        <v>40160</v>
      </c>
      <c r="C4272" t="s">
        <v>9527</v>
      </c>
      <c r="D4272" t="s">
        <v>12200</v>
      </c>
      <c r="E4272" t="s">
        <v>1383</v>
      </c>
    </row>
    <row r="4273" spans="1:5" x14ac:dyDescent="0.25">
      <c r="A4273">
        <v>67005946</v>
      </c>
      <c r="B4273">
        <v>40164</v>
      </c>
      <c r="C4273" t="s">
        <v>16295</v>
      </c>
      <c r="D4273" t="s">
        <v>12200</v>
      </c>
      <c r="E4273" t="s">
        <v>1135</v>
      </c>
    </row>
    <row r="4274" spans="1:5" x14ac:dyDescent="0.25">
      <c r="A4274">
        <v>67005947</v>
      </c>
      <c r="B4274">
        <v>40165</v>
      </c>
      <c r="C4274" t="s">
        <v>16296</v>
      </c>
      <c r="D4274" t="s">
        <v>12200</v>
      </c>
      <c r="E4274" t="s">
        <v>1135</v>
      </c>
    </row>
    <row r="4275" spans="1:5" x14ac:dyDescent="0.25">
      <c r="A4275">
        <v>67005970</v>
      </c>
      <c r="B4275">
        <v>40245</v>
      </c>
      <c r="C4275" t="s">
        <v>16297</v>
      </c>
      <c r="D4275" t="s">
        <v>12200</v>
      </c>
      <c r="E4275" t="s">
        <v>1896</v>
      </c>
    </row>
    <row r="4276" spans="1:5" x14ac:dyDescent="0.25">
      <c r="A4276">
        <v>67005972</v>
      </c>
      <c r="B4276">
        <v>40250</v>
      </c>
      <c r="C4276" t="s">
        <v>16298</v>
      </c>
      <c r="D4276" t="s">
        <v>12200</v>
      </c>
      <c r="E4276" t="s">
        <v>1897</v>
      </c>
    </row>
    <row r="4277" spans="1:5" x14ac:dyDescent="0.25">
      <c r="A4277">
        <v>67005981</v>
      </c>
      <c r="B4277">
        <v>40288</v>
      </c>
      <c r="C4277" t="s">
        <v>16299</v>
      </c>
      <c r="D4277" t="s">
        <v>12200</v>
      </c>
      <c r="E4277" t="s">
        <v>1898</v>
      </c>
    </row>
    <row r="4278" spans="1:5" x14ac:dyDescent="0.25">
      <c r="A4278">
        <v>67005963</v>
      </c>
      <c r="B4278">
        <v>40212</v>
      </c>
      <c r="C4278" t="s">
        <v>16300</v>
      </c>
      <c r="D4278" t="s">
        <v>12200</v>
      </c>
      <c r="E4278" t="s">
        <v>1894</v>
      </c>
    </row>
    <row r="4279" spans="1:5" x14ac:dyDescent="0.25">
      <c r="A4279">
        <v>67005966</v>
      </c>
      <c r="B4279">
        <v>40216</v>
      </c>
      <c r="C4279" t="s">
        <v>16301</v>
      </c>
      <c r="D4279" t="s">
        <v>12200</v>
      </c>
      <c r="E4279" t="s">
        <v>670</v>
      </c>
    </row>
    <row r="4280" spans="1:5" x14ac:dyDescent="0.25">
      <c r="A4280">
        <v>67005967</v>
      </c>
      <c r="B4280">
        <v>40217</v>
      </c>
      <c r="C4280" t="s">
        <v>16302</v>
      </c>
      <c r="D4280" t="s">
        <v>12200</v>
      </c>
      <c r="E4280" t="s">
        <v>670</v>
      </c>
    </row>
    <row r="4281" spans="1:5" x14ac:dyDescent="0.25">
      <c r="A4281">
        <v>67006097</v>
      </c>
      <c r="B4281">
        <v>40963</v>
      </c>
      <c r="C4281" t="s">
        <v>16303</v>
      </c>
      <c r="D4281" t="s">
        <v>12200</v>
      </c>
      <c r="E4281" t="s">
        <v>1774</v>
      </c>
    </row>
    <row r="4282" spans="1:5" x14ac:dyDescent="0.25">
      <c r="A4282">
        <v>67006104</v>
      </c>
      <c r="B4282">
        <v>40975</v>
      </c>
      <c r="C4282" t="s">
        <v>16304</v>
      </c>
      <c r="D4282" t="s">
        <v>12200</v>
      </c>
      <c r="E4282" t="s">
        <v>1417</v>
      </c>
    </row>
    <row r="4283" spans="1:5" x14ac:dyDescent="0.25">
      <c r="A4283">
        <v>67006109</v>
      </c>
      <c r="B4283">
        <v>40988</v>
      </c>
      <c r="C4283" t="s">
        <v>16305</v>
      </c>
      <c r="D4283" t="s">
        <v>12200</v>
      </c>
      <c r="E4283" t="s">
        <v>1899</v>
      </c>
    </row>
    <row r="4284" spans="1:5" x14ac:dyDescent="0.25">
      <c r="A4284">
        <v>67006093</v>
      </c>
      <c r="B4284">
        <v>40948</v>
      </c>
      <c r="C4284" t="s">
        <v>16306</v>
      </c>
      <c r="D4284" t="s">
        <v>12200</v>
      </c>
      <c r="E4284" t="s">
        <v>1860</v>
      </c>
    </row>
    <row r="4285" spans="1:5" x14ac:dyDescent="0.25">
      <c r="A4285">
        <v>67006094</v>
      </c>
      <c r="B4285">
        <v>40949</v>
      </c>
      <c r="C4285" t="s">
        <v>16307</v>
      </c>
      <c r="D4285" t="s">
        <v>12200</v>
      </c>
      <c r="E4285" t="s">
        <v>1860</v>
      </c>
    </row>
    <row r="4286" spans="1:5" x14ac:dyDescent="0.25">
      <c r="A4286">
        <v>67006095</v>
      </c>
      <c r="B4286">
        <v>40950</v>
      </c>
      <c r="C4286" t="s">
        <v>16308</v>
      </c>
      <c r="D4286" t="s">
        <v>12200</v>
      </c>
      <c r="E4286" t="s">
        <v>1900</v>
      </c>
    </row>
    <row r="4287" spans="1:5" x14ac:dyDescent="0.25">
      <c r="A4287">
        <v>67006119</v>
      </c>
      <c r="B4287">
        <v>41108</v>
      </c>
      <c r="C4287" t="s">
        <v>16309</v>
      </c>
      <c r="D4287" t="s">
        <v>12200</v>
      </c>
      <c r="E4287" t="s">
        <v>1901</v>
      </c>
    </row>
    <row r="4288" spans="1:5" x14ac:dyDescent="0.25">
      <c r="A4288">
        <v>67006120</v>
      </c>
      <c r="B4288">
        <v>41114</v>
      </c>
      <c r="C4288" t="s">
        <v>16310</v>
      </c>
      <c r="D4288" t="s">
        <v>12200</v>
      </c>
      <c r="E4288" t="s">
        <v>1902</v>
      </c>
    </row>
    <row r="4289" spans="1:5" x14ac:dyDescent="0.25">
      <c r="A4289">
        <v>67006125</v>
      </c>
      <c r="B4289">
        <v>41166</v>
      </c>
      <c r="C4289" t="s">
        <v>16311</v>
      </c>
      <c r="D4289" t="s">
        <v>12200</v>
      </c>
      <c r="E4289" t="s">
        <v>1903</v>
      </c>
    </row>
    <row r="4290" spans="1:5" x14ac:dyDescent="0.25">
      <c r="A4290">
        <v>67006113</v>
      </c>
      <c r="B4290">
        <v>41023</v>
      </c>
      <c r="C4290" t="s">
        <v>16312</v>
      </c>
      <c r="D4290" t="s">
        <v>12200</v>
      </c>
      <c r="E4290" t="s">
        <v>1904</v>
      </c>
    </row>
    <row r="4291" spans="1:5" x14ac:dyDescent="0.25">
      <c r="A4291">
        <v>67006114</v>
      </c>
      <c r="B4291">
        <v>41024</v>
      </c>
      <c r="C4291" t="s">
        <v>16313</v>
      </c>
      <c r="D4291" t="s">
        <v>12200</v>
      </c>
      <c r="E4291" t="s">
        <v>1905</v>
      </c>
    </row>
    <row r="4292" spans="1:5" x14ac:dyDescent="0.25">
      <c r="A4292">
        <v>67006116</v>
      </c>
      <c r="B4292">
        <v>41036</v>
      </c>
      <c r="C4292" t="s">
        <v>16314</v>
      </c>
      <c r="D4292" t="s">
        <v>12200</v>
      </c>
      <c r="E4292" t="s">
        <v>649</v>
      </c>
    </row>
    <row r="4293" spans="1:5" x14ac:dyDescent="0.25">
      <c r="A4293">
        <v>67006059</v>
      </c>
      <c r="B4293">
        <v>40677</v>
      </c>
      <c r="C4293" t="s">
        <v>16315</v>
      </c>
      <c r="D4293" t="s">
        <v>12200</v>
      </c>
      <c r="E4293" t="s">
        <v>1906</v>
      </c>
    </row>
    <row r="4294" spans="1:5" x14ac:dyDescent="0.25">
      <c r="A4294">
        <v>67006060</v>
      </c>
      <c r="B4294">
        <v>40689</v>
      </c>
      <c r="C4294" t="s">
        <v>16316</v>
      </c>
      <c r="D4294" t="s">
        <v>12200</v>
      </c>
      <c r="E4294" t="s">
        <v>1907</v>
      </c>
    </row>
    <row r="4295" spans="1:5" x14ac:dyDescent="0.25">
      <c r="A4295">
        <v>67006065</v>
      </c>
      <c r="B4295">
        <v>40740</v>
      </c>
      <c r="C4295" t="s">
        <v>16317</v>
      </c>
      <c r="D4295" t="s">
        <v>12200</v>
      </c>
      <c r="E4295" t="s">
        <v>523</v>
      </c>
    </row>
    <row r="4296" spans="1:5" x14ac:dyDescent="0.25">
      <c r="A4296">
        <v>67006039</v>
      </c>
      <c r="B4296">
        <v>40594</v>
      </c>
      <c r="C4296" t="s">
        <v>16318</v>
      </c>
      <c r="D4296" t="s">
        <v>12200</v>
      </c>
      <c r="E4296" t="s">
        <v>1908</v>
      </c>
    </row>
    <row r="4297" spans="1:5" x14ac:dyDescent="0.25">
      <c r="A4297">
        <v>67006040</v>
      </c>
      <c r="B4297">
        <v>40596</v>
      </c>
      <c r="C4297" t="s">
        <v>16319</v>
      </c>
      <c r="D4297" t="s">
        <v>12200</v>
      </c>
      <c r="E4297" t="s">
        <v>1909</v>
      </c>
    </row>
    <row r="4298" spans="1:5" x14ac:dyDescent="0.25">
      <c r="A4298">
        <v>67006058</v>
      </c>
      <c r="B4298">
        <v>40674</v>
      </c>
      <c r="C4298" t="s">
        <v>16320</v>
      </c>
      <c r="D4298" t="s">
        <v>12200</v>
      </c>
      <c r="E4298" t="s">
        <v>545</v>
      </c>
    </row>
    <row r="4299" spans="1:5" x14ac:dyDescent="0.25">
      <c r="A4299">
        <v>67006086</v>
      </c>
      <c r="B4299">
        <v>40918</v>
      </c>
      <c r="C4299" t="s">
        <v>16321</v>
      </c>
      <c r="D4299" t="s">
        <v>12200</v>
      </c>
      <c r="E4299" t="s">
        <v>1910</v>
      </c>
    </row>
    <row r="4300" spans="1:5" x14ac:dyDescent="0.25">
      <c r="A4300">
        <v>67006091</v>
      </c>
      <c r="B4300">
        <v>40941</v>
      </c>
      <c r="C4300" t="s">
        <v>10209</v>
      </c>
      <c r="D4300" t="s">
        <v>12200</v>
      </c>
      <c r="E4300" t="s">
        <v>288</v>
      </c>
    </row>
    <row r="4301" spans="1:5" x14ac:dyDescent="0.25">
      <c r="A4301">
        <v>67006092</v>
      </c>
      <c r="B4301">
        <v>40946</v>
      </c>
      <c r="C4301" t="s">
        <v>16322</v>
      </c>
      <c r="D4301" t="s">
        <v>12200</v>
      </c>
      <c r="E4301" t="s">
        <v>1911</v>
      </c>
    </row>
    <row r="4302" spans="1:5" x14ac:dyDescent="0.25">
      <c r="A4302">
        <v>67006070</v>
      </c>
      <c r="B4302">
        <v>40773</v>
      </c>
      <c r="C4302" t="s">
        <v>16323</v>
      </c>
      <c r="D4302" t="s">
        <v>12200</v>
      </c>
      <c r="E4302" t="s">
        <v>1113</v>
      </c>
    </row>
    <row r="4303" spans="1:5" x14ac:dyDescent="0.25">
      <c r="A4303">
        <v>67006071</v>
      </c>
      <c r="B4303">
        <v>40775</v>
      </c>
      <c r="C4303" t="s">
        <v>16324</v>
      </c>
      <c r="D4303" t="s">
        <v>12200</v>
      </c>
      <c r="E4303" t="s">
        <v>1113</v>
      </c>
    </row>
    <row r="4304" spans="1:5" x14ac:dyDescent="0.25">
      <c r="A4304">
        <v>67006077</v>
      </c>
      <c r="B4304">
        <v>40801</v>
      </c>
      <c r="C4304" t="s">
        <v>8042</v>
      </c>
      <c r="D4304" t="s">
        <v>12200</v>
      </c>
      <c r="E4304" t="s">
        <v>1912</v>
      </c>
    </row>
    <row r="4305" spans="1:5" x14ac:dyDescent="0.25">
      <c r="A4305">
        <v>67006736</v>
      </c>
      <c r="B4305">
        <v>45296</v>
      </c>
      <c r="C4305" t="s">
        <v>16325</v>
      </c>
      <c r="D4305" t="s">
        <v>12200</v>
      </c>
      <c r="E4305" t="s">
        <v>1913</v>
      </c>
    </row>
    <row r="4306" spans="1:5" x14ac:dyDescent="0.25">
      <c r="A4306">
        <v>67006741</v>
      </c>
      <c r="B4306">
        <v>45343</v>
      </c>
      <c r="C4306" t="s">
        <v>16326</v>
      </c>
      <c r="D4306" t="s">
        <v>12200</v>
      </c>
      <c r="E4306" t="s">
        <v>1914</v>
      </c>
    </row>
    <row r="4307" spans="1:5" x14ac:dyDescent="0.25">
      <c r="A4307">
        <v>67006742</v>
      </c>
      <c r="B4307">
        <v>45344</v>
      </c>
      <c r="C4307" t="s">
        <v>16327</v>
      </c>
      <c r="D4307" t="s">
        <v>12200</v>
      </c>
      <c r="E4307" t="s">
        <v>523</v>
      </c>
    </row>
    <row r="4308" spans="1:5" x14ac:dyDescent="0.25">
      <c r="A4308">
        <v>67006707</v>
      </c>
      <c r="B4308">
        <v>45107</v>
      </c>
      <c r="C4308" t="s">
        <v>16328</v>
      </c>
      <c r="D4308" t="s">
        <v>12200</v>
      </c>
      <c r="E4308" t="s">
        <v>69</v>
      </c>
    </row>
    <row r="4309" spans="1:5" x14ac:dyDescent="0.25">
      <c r="A4309">
        <v>67006724</v>
      </c>
      <c r="B4309">
        <v>45223</v>
      </c>
      <c r="C4309" t="s">
        <v>16329</v>
      </c>
      <c r="D4309" t="s">
        <v>12200</v>
      </c>
      <c r="E4309" t="s">
        <v>1915</v>
      </c>
    </row>
    <row r="4310" spans="1:5" x14ac:dyDescent="0.25">
      <c r="A4310">
        <v>67006728</v>
      </c>
      <c r="B4310">
        <v>45242</v>
      </c>
      <c r="C4310" t="s">
        <v>16330</v>
      </c>
      <c r="D4310" t="s">
        <v>12200</v>
      </c>
      <c r="E4310" t="s">
        <v>1916</v>
      </c>
    </row>
    <row r="4311" spans="1:5" x14ac:dyDescent="0.25">
      <c r="A4311">
        <v>67006773</v>
      </c>
      <c r="B4311">
        <v>45721</v>
      </c>
      <c r="C4311" t="s">
        <v>16331</v>
      </c>
      <c r="D4311" t="s">
        <v>12200</v>
      </c>
      <c r="E4311" t="s">
        <v>1917</v>
      </c>
    </row>
    <row r="4312" spans="1:5" x14ac:dyDescent="0.25">
      <c r="A4312">
        <v>67006774</v>
      </c>
      <c r="B4312">
        <v>45722</v>
      </c>
      <c r="C4312" t="s">
        <v>16332</v>
      </c>
      <c r="D4312" t="s">
        <v>12200</v>
      </c>
      <c r="E4312" t="s">
        <v>1918</v>
      </c>
    </row>
    <row r="4313" spans="1:5" x14ac:dyDescent="0.25">
      <c r="A4313">
        <v>67006777</v>
      </c>
      <c r="B4313">
        <v>45751</v>
      </c>
      <c r="C4313" t="s">
        <v>16333</v>
      </c>
      <c r="D4313" t="s">
        <v>12200</v>
      </c>
      <c r="E4313" t="s">
        <v>1919</v>
      </c>
    </row>
    <row r="4314" spans="1:5" x14ac:dyDescent="0.25">
      <c r="A4314">
        <v>67006765</v>
      </c>
      <c r="B4314">
        <v>45537</v>
      </c>
      <c r="C4314" t="s">
        <v>16334</v>
      </c>
      <c r="D4314" t="s">
        <v>12200</v>
      </c>
      <c r="E4314" t="s">
        <v>683</v>
      </c>
    </row>
    <row r="4315" spans="1:5" x14ac:dyDescent="0.25">
      <c r="A4315">
        <v>67006769</v>
      </c>
      <c r="B4315">
        <v>45705</v>
      </c>
      <c r="C4315" t="s">
        <v>16335</v>
      </c>
      <c r="D4315" t="s">
        <v>12200</v>
      </c>
      <c r="E4315" t="s">
        <v>1431</v>
      </c>
    </row>
    <row r="4316" spans="1:5" x14ac:dyDescent="0.25">
      <c r="A4316">
        <v>67006770</v>
      </c>
      <c r="B4316">
        <v>45711</v>
      </c>
      <c r="C4316" t="s">
        <v>16336</v>
      </c>
      <c r="D4316" t="s">
        <v>12200</v>
      </c>
      <c r="E4316" t="s">
        <v>228</v>
      </c>
    </row>
    <row r="4317" spans="1:5" x14ac:dyDescent="0.25">
      <c r="A4317">
        <v>67006672</v>
      </c>
      <c r="B4317">
        <v>44821</v>
      </c>
      <c r="C4317" t="s">
        <v>16337</v>
      </c>
      <c r="D4317" t="s">
        <v>12200</v>
      </c>
      <c r="E4317" t="s">
        <v>1920</v>
      </c>
    </row>
    <row r="4318" spans="1:5" x14ac:dyDescent="0.25">
      <c r="A4318">
        <v>67006683</v>
      </c>
      <c r="B4318">
        <v>44891</v>
      </c>
      <c r="C4318" t="s">
        <v>16338</v>
      </c>
      <c r="D4318" t="s">
        <v>12200</v>
      </c>
      <c r="E4318" t="s">
        <v>403</v>
      </c>
    </row>
    <row r="4319" spans="1:5" x14ac:dyDescent="0.25">
      <c r="A4319">
        <v>67006685</v>
      </c>
      <c r="B4319">
        <v>44893</v>
      </c>
      <c r="C4319" t="s">
        <v>16339</v>
      </c>
      <c r="D4319" t="s">
        <v>12200</v>
      </c>
      <c r="E4319" t="s">
        <v>1921</v>
      </c>
    </row>
    <row r="4320" spans="1:5" x14ac:dyDescent="0.25">
      <c r="A4320">
        <v>67006655</v>
      </c>
      <c r="B4320">
        <v>44751</v>
      </c>
      <c r="C4320" t="s">
        <v>16340</v>
      </c>
      <c r="D4320" t="s">
        <v>12200</v>
      </c>
      <c r="E4320" t="s">
        <v>1922</v>
      </c>
    </row>
    <row r="4321" spans="1:5" x14ac:dyDescent="0.25">
      <c r="A4321">
        <v>67006665</v>
      </c>
      <c r="B4321">
        <v>44790</v>
      </c>
      <c r="C4321" t="s">
        <v>16341</v>
      </c>
      <c r="D4321" t="s">
        <v>12200</v>
      </c>
      <c r="E4321" t="s">
        <v>1129</v>
      </c>
    </row>
    <row r="4322" spans="1:5" x14ac:dyDescent="0.25">
      <c r="A4322">
        <v>67006671</v>
      </c>
      <c r="B4322">
        <v>44820</v>
      </c>
      <c r="C4322" t="s">
        <v>16342</v>
      </c>
      <c r="D4322" t="s">
        <v>12200</v>
      </c>
      <c r="E4322" t="s">
        <v>1920</v>
      </c>
    </row>
    <row r="4323" spans="1:5" x14ac:dyDescent="0.25">
      <c r="A4323">
        <v>67006701</v>
      </c>
      <c r="B4323">
        <v>45071</v>
      </c>
      <c r="C4323" t="s">
        <v>16343</v>
      </c>
      <c r="D4323" t="s">
        <v>12200</v>
      </c>
      <c r="E4323" t="s">
        <v>1923</v>
      </c>
    </row>
    <row r="4324" spans="1:5" x14ac:dyDescent="0.25">
      <c r="A4324">
        <v>67006702</v>
      </c>
      <c r="B4324">
        <v>45087</v>
      </c>
      <c r="C4324" t="s">
        <v>16344</v>
      </c>
      <c r="D4324" t="s">
        <v>12200</v>
      </c>
      <c r="E4324" t="s">
        <v>686</v>
      </c>
    </row>
    <row r="4325" spans="1:5" x14ac:dyDescent="0.25">
      <c r="A4325">
        <v>67006704</v>
      </c>
      <c r="B4325">
        <v>45090</v>
      </c>
      <c r="C4325" t="s">
        <v>16345</v>
      </c>
      <c r="D4325" t="s">
        <v>12200</v>
      </c>
      <c r="E4325" t="s">
        <v>1924</v>
      </c>
    </row>
    <row r="4326" spans="1:5" x14ac:dyDescent="0.25">
      <c r="A4326">
        <v>67006691</v>
      </c>
      <c r="B4326">
        <v>44931</v>
      </c>
      <c r="C4326" t="s">
        <v>16346</v>
      </c>
      <c r="D4326" t="s">
        <v>12200</v>
      </c>
      <c r="E4326" t="s">
        <v>1471</v>
      </c>
    </row>
    <row r="4327" spans="1:5" x14ac:dyDescent="0.25">
      <c r="A4327">
        <v>67006693</v>
      </c>
      <c r="B4327">
        <v>44961</v>
      </c>
      <c r="C4327" t="s">
        <v>16347</v>
      </c>
      <c r="D4327" t="s">
        <v>12200</v>
      </c>
      <c r="E4327" t="s">
        <v>1925</v>
      </c>
    </row>
    <row r="4328" spans="1:5" x14ac:dyDescent="0.25">
      <c r="A4328">
        <v>67006695</v>
      </c>
      <c r="B4328">
        <v>44968</v>
      </c>
      <c r="C4328" t="s">
        <v>16348</v>
      </c>
      <c r="D4328" t="s">
        <v>12200</v>
      </c>
      <c r="E4328" t="s">
        <v>1926</v>
      </c>
    </row>
    <row r="4329" spans="1:5" x14ac:dyDescent="0.25">
      <c r="A4329">
        <v>67006857</v>
      </c>
      <c r="B4329">
        <v>46456</v>
      </c>
      <c r="C4329" t="s">
        <v>16349</v>
      </c>
      <c r="D4329" t="s">
        <v>12200</v>
      </c>
      <c r="E4329" t="s">
        <v>1927</v>
      </c>
    </row>
    <row r="4330" spans="1:5" x14ac:dyDescent="0.25">
      <c r="A4330">
        <v>67006860</v>
      </c>
      <c r="B4330">
        <v>46483</v>
      </c>
      <c r="C4330" t="s">
        <v>16350</v>
      </c>
      <c r="D4330" t="s">
        <v>12200</v>
      </c>
      <c r="E4330" t="s">
        <v>1928</v>
      </c>
    </row>
    <row r="4331" spans="1:5" x14ac:dyDescent="0.25">
      <c r="A4331">
        <v>67006861</v>
      </c>
      <c r="B4331">
        <v>46489</v>
      </c>
      <c r="C4331" t="s">
        <v>16351</v>
      </c>
      <c r="D4331" t="s">
        <v>12200</v>
      </c>
      <c r="E4331" t="s">
        <v>1929</v>
      </c>
    </row>
    <row r="4332" spans="1:5" x14ac:dyDescent="0.25">
      <c r="A4332">
        <v>67006852</v>
      </c>
      <c r="B4332">
        <v>46387</v>
      </c>
      <c r="C4332" t="s">
        <v>16352</v>
      </c>
      <c r="D4332" t="s">
        <v>12200</v>
      </c>
      <c r="E4332" t="s">
        <v>1930</v>
      </c>
    </row>
    <row r="4333" spans="1:5" x14ac:dyDescent="0.25">
      <c r="A4333">
        <v>67006855</v>
      </c>
      <c r="B4333">
        <v>46426</v>
      </c>
      <c r="C4333" t="s">
        <v>16353</v>
      </c>
      <c r="D4333" t="s">
        <v>12200</v>
      </c>
      <c r="E4333" t="s">
        <v>646</v>
      </c>
    </row>
    <row r="4334" spans="1:5" x14ac:dyDescent="0.25">
      <c r="A4334">
        <v>67006856</v>
      </c>
      <c r="B4334">
        <v>46427</v>
      </c>
      <c r="C4334" t="s">
        <v>16354</v>
      </c>
      <c r="D4334" t="s">
        <v>12200</v>
      </c>
      <c r="E4334" t="s">
        <v>1774</v>
      </c>
    </row>
    <row r="4335" spans="1:5" x14ac:dyDescent="0.25">
      <c r="A4335">
        <v>67006884</v>
      </c>
      <c r="B4335">
        <v>46601</v>
      </c>
      <c r="C4335" t="s">
        <v>16355</v>
      </c>
      <c r="D4335" t="s">
        <v>12200</v>
      </c>
      <c r="E4335" t="s">
        <v>1931</v>
      </c>
    </row>
    <row r="4336" spans="1:5" x14ac:dyDescent="0.25">
      <c r="A4336">
        <v>67006886</v>
      </c>
      <c r="B4336">
        <v>46781</v>
      </c>
      <c r="C4336" t="s">
        <v>16356</v>
      </c>
      <c r="D4336" t="s">
        <v>12200</v>
      </c>
      <c r="E4336" t="s">
        <v>1932</v>
      </c>
    </row>
    <row r="4337" spans="1:5" x14ac:dyDescent="0.25">
      <c r="A4337">
        <v>67006887</v>
      </c>
      <c r="B4337">
        <v>46790</v>
      </c>
      <c r="C4337" t="s">
        <v>16357</v>
      </c>
      <c r="D4337" t="s">
        <v>12200</v>
      </c>
      <c r="E4337" t="s">
        <v>1933</v>
      </c>
    </row>
    <row r="4338" spans="1:5" x14ac:dyDescent="0.25">
      <c r="A4338">
        <v>67006862</v>
      </c>
      <c r="B4338">
        <v>46500</v>
      </c>
      <c r="C4338" t="s">
        <v>16358</v>
      </c>
      <c r="D4338" t="s">
        <v>12200</v>
      </c>
      <c r="E4338" t="s">
        <v>1501</v>
      </c>
    </row>
    <row r="4339" spans="1:5" x14ac:dyDescent="0.25">
      <c r="A4339">
        <v>67006864</v>
      </c>
      <c r="B4339">
        <v>46535</v>
      </c>
      <c r="C4339" t="s">
        <v>16359</v>
      </c>
      <c r="D4339" t="s">
        <v>12200</v>
      </c>
      <c r="E4339" t="s">
        <v>1934</v>
      </c>
    </row>
    <row r="4340" spans="1:5" x14ac:dyDescent="0.25">
      <c r="A4340">
        <v>67006882</v>
      </c>
      <c r="B4340">
        <v>46581</v>
      </c>
      <c r="C4340" t="s">
        <v>16360</v>
      </c>
      <c r="D4340" t="s">
        <v>12200</v>
      </c>
      <c r="E4340" t="s">
        <v>1353</v>
      </c>
    </row>
    <row r="4341" spans="1:5" x14ac:dyDescent="0.25">
      <c r="A4341">
        <v>67006824</v>
      </c>
      <c r="B4341">
        <v>46015</v>
      </c>
      <c r="C4341" t="s">
        <v>16361</v>
      </c>
      <c r="D4341" t="s">
        <v>12200</v>
      </c>
      <c r="E4341" t="s">
        <v>1544</v>
      </c>
    </row>
    <row r="4342" spans="1:5" x14ac:dyDescent="0.25">
      <c r="A4342">
        <v>67006825</v>
      </c>
      <c r="B4342">
        <v>46019</v>
      </c>
      <c r="C4342" t="s">
        <v>16362</v>
      </c>
      <c r="D4342" t="s">
        <v>12200</v>
      </c>
      <c r="E4342" t="s">
        <v>1935</v>
      </c>
    </row>
    <row r="4343" spans="1:5" x14ac:dyDescent="0.25">
      <c r="A4343">
        <v>67006826</v>
      </c>
      <c r="B4343">
        <v>46020</v>
      </c>
      <c r="C4343" t="s">
        <v>16363</v>
      </c>
      <c r="D4343" t="s">
        <v>12200</v>
      </c>
      <c r="E4343" t="s">
        <v>1935</v>
      </c>
    </row>
    <row r="4344" spans="1:5" x14ac:dyDescent="0.25">
      <c r="A4344">
        <v>67006780</v>
      </c>
      <c r="B4344">
        <v>45754</v>
      </c>
      <c r="C4344" t="s">
        <v>16364</v>
      </c>
      <c r="D4344" t="s">
        <v>12200</v>
      </c>
      <c r="E4344" t="s">
        <v>1919</v>
      </c>
    </row>
    <row r="4345" spans="1:5" x14ac:dyDescent="0.25">
      <c r="A4345">
        <v>67006784</v>
      </c>
      <c r="B4345">
        <v>45793</v>
      </c>
      <c r="C4345" t="s">
        <v>16365</v>
      </c>
      <c r="D4345" t="s">
        <v>12200</v>
      </c>
      <c r="E4345" t="s">
        <v>483</v>
      </c>
    </row>
    <row r="4346" spans="1:5" x14ac:dyDescent="0.25">
      <c r="A4346">
        <v>67006811</v>
      </c>
      <c r="B4346">
        <v>45940</v>
      </c>
      <c r="C4346" t="s">
        <v>16366</v>
      </c>
      <c r="D4346" t="s">
        <v>12200</v>
      </c>
      <c r="E4346" t="s">
        <v>245</v>
      </c>
    </row>
    <row r="4347" spans="1:5" x14ac:dyDescent="0.25">
      <c r="A4347">
        <v>67006843</v>
      </c>
      <c r="B4347">
        <v>46160</v>
      </c>
      <c r="C4347" t="s">
        <v>16367</v>
      </c>
      <c r="D4347" t="s">
        <v>12200</v>
      </c>
      <c r="E4347" t="s">
        <v>1059</v>
      </c>
    </row>
    <row r="4348" spans="1:5" x14ac:dyDescent="0.25">
      <c r="A4348">
        <v>67006844</v>
      </c>
      <c r="B4348">
        <v>46161</v>
      </c>
      <c r="C4348" t="s">
        <v>16368</v>
      </c>
      <c r="D4348" t="s">
        <v>12200</v>
      </c>
      <c r="E4348" t="s">
        <v>1059</v>
      </c>
    </row>
    <row r="4349" spans="1:5" x14ac:dyDescent="0.25">
      <c r="A4349">
        <v>67006845</v>
      </c>
      <c r="B4349">
        <v>46198</v>
      </c>
      <c r="C4349" t="s">
        <v>16369</v>
      </c>
      <c r="D4349" t="s">
        <v>12200</v>
      </c>
      <c r="E4349" t="s">
        <v>1936</v>
      </c>
    </row>
    <row r="4350" spans="1:5" x14ac:dyDescent="0.25">
      <c r="A4350">
        <v>67006827</v>
      </c>
      <c r="B4350">
        <v>46037</v>
      </c>
      <c r="C4350" t="s">
        <v>16370</v>
      </c>
      <c r="D4350" t="s">
        <v>12200</v>
      </c>
      <c r="E4350" t="s">
        <v>784</v>
      </c>
    </row>
    <row r="4351" spans="1:5" x14ac:dyDescent="0.25">
      <c r="A4351">
        <v>67006833</v>
      </c>
      <c r="B4351">
        <v>46070</v>
      </c>
      <c r="C4351" t="s">
        <v>16371</v>
      </c>
      <c r="D4351" t="s">
        <v>12200</v>
      </c>
      <c r="E4351" t="s">
        <v>858</v>
      </c>
    </row>
    <row r="4352" spans="1:5" x14ac:dyDescent="0.25">
      <c r="A4352">
        <v>67006842</v>
      </c>
      <c r="B4352">
        <v>46113</v>
      </c>
      <c r="C4352" t="s">
        <v>1937</v>
      </c>
      <c r="D4352" t="s">
        <v>12200</v>
      </c>
      <c r="E4352" t="s">
        <v>1937</v>
      </c>
    </row>
    <row r="4353" spans="1:5" x14ac:dyDescent="0.25">
      <c r="A4353">
        <v>67006653</v>
      </c>
      <c r="B4353">
        <v>44743</v>
      </c>
      <c r="C4353" t="s">
        <v>16372</v>
      </c>
      <c r="D4353" t="s">
        <v>12200</v>
      </c>
      <c r="E4353" t="s">
        <v>1938</v>
      </c>
    </row>
    <row r="4354" spans="1:5" x14ac:dyDescent="0.25">
      <c r="A4354">
        <v>67006486</v>
      </c>
      <c r="B4354">
        <v>43140</v>
      </c>
      <c r="C4354" t="s">
        <v>16373</v>
      </c>
      <c r="D4354" t="s">
        <v>12200</v>
      </c>
      <c r="E4354" t="s">
        <v>1939</v>
      </c>
    </row>
    <row r="4355" spans="1:5" x14ac:dyDescent="0.25">
      <c r="A4355">
        <v>67006487</v>
      </c>
      <c r="B4355">
        <v>43142</v>
      </c>
      <c r="C4355" t="s">
        <v>16374</v>
      </c>
      <c r="D4355" t="s">
        <v>12200</v>
      </c>
      <c r="E4355" t="s">
        <v>1940</v>
      </c>
    </row>
    <row r="4356" spans="1:5" x14ac:dyDescent="0.25">
      <c r="A4356">
        <v>67006488</v>
      </c>
      <c r="B4356">
        <v>43146</v>
      </c>
      <c r="C4356" t="s">
        <v>16375</v>
      </c>
      <c r="D4356" t="s">
        <v>12200</v>
      </c>
      <c r="E4356" t="s">
        <v>1941</v>
      </c>
    </row>
    <row r="4357" spans="1:5" x14ac:dyDescent="0.25">
      <c r="A4357">
        <v>67006475</v>
      </c>
      <c r="B4357">
        <v>43081</v>
      </c>
      <c r="C4357" t="s">
        <v>16376</v>
      </c>
      <c r="D4357" t="s">
        <v>12200</v>
      </c>
      <c r="E4357" t="s">
        <v>1942</v>
      </c>
    </row>
    <row r="4358" spans="1:5" x14ac:dyDescent="0.25">
      <c r="A4358">
        <v>67006477</v>
      </c>
      <c r="B4358">
        <v>43091</v>
      </c>
      <c r="C4358" t="s">
        <v>16377</v>
      </c>
      <c r="D4358" t="s">
        <v>12200</v>
      </c>
      <c r="E4358" t="s">
        <v>386</v>
      </c>
    </row>
    <row r="4359" spans="1:5" x14ac:dyDescent="0.25">
      <c r="A4359">
        <v>67006479</v>
      </c>
      <c r="B4359">
        <v>43095</v>
      </c>
      <c r="C4359" t="s">
        <v>16378</v>
      </c>
      <c r="D4359" t="s">
        <v>12200</v>
      </c>
      <c r="E4359" t="s">
        <v>1353</v>
      </c>
    </row>
    <row r="4360" spans="1:5" x14ac:dyDescent="0.25">
      <c r="A4360">
        <v>67006514</v>
      </c>
      <c r="B4360">
        <v>43316</v>
      </c>
      <c r="C4360" t="s">
        <v>16379</v>
      </c>
      <c r="D4360" t="s">
        <v>12200</v>
      </c>
      <c r="E4360" t="s">
        <v>1940</v>
      </c>
    </row>
    <row r="4361" spans="1:5" x14ac:dyDescent="0.25">
      <c r="A4361">
        <v>67006515</v>
      </c>
      <c r="B4361">
        <v>43321</v>
      </c>
      <c r="C4361" t="s">
        <v>16380</v>
      </c>
      <c r="D4361" t="s">
        <v>12200</v>
      </c>
      <c r="E4361" t="s">
        <v>612</v>
      </c>
    </row>
    <row r="4362" spans="1:5" x14ac:dyDescent="0.25">
      <c r="A4362">
        <v>67006516</v>
      </c>
      <c r="B4362">
        <v>43329</v>
      </c>
      <c r="C4362" t="s">
        <v>16381</v>
      </c>
      <c r="D4362" t="s">
        <v>12200</v>
      </c>
      <c r="E4362" t="s">
        <v>562</v>
      </c>
    </row>
    <row r="4363" spans="1:5" x14ac:dyDescent="0.25">
      <c r="A4363">
        <v>67006492</v>
      </c>
      <c r="B4363">
        <v>43183</v>
      </c>
      <c r="C4363" t="s">
        <v>16382</v>
      </c>
      <c r="D4363" t="s">
        <v>12200</v>
      </c>
      <c r="E4363" t="s">
        <v>475</v>
      </c>
    </row>
    <row r="4364" spans="1:5" x14ac:dyDescent="0.25">
      <c r="A4364">
        <v>67006504</v>
      </c>
      <c r="B4364">
        <v>43252</v>
      </c>
      <c r="C4364" t="s">
        <v>16383</v>
      </c>
      <c r="D4364" t="s">
        <v>12200</v>
      </c>
      <c r="E4364" t="s">
        <v>177</v>
      </c>
    </row>
    <row r="4365" spans="1:5" x14ac:dyDescent="0.25">
      <c r="A4365">
        <v>67006509</v>
      </c>
      <c r="B4365">
        <v>43277</v>
      </c>
      <c r="C4365" t="s">
        <v>16384</v>
      </c>
      <c r="D4365" t="s">
        <v>12200</v>
      </c>
      <c r="E4365" t="s">
        <v>704</v>
      </c>
    </row>
    <row r="4366" spans="1:5" x14ac:dyDescent="0.25">
      <c r="A4366">
        <v>67006410</v>
      </c>
      <c r="B4366">
        <v>42735</v>
      </c>
      <c r="C4366" t="s">
        <v>16385</v>
      </c>
      <c r="D4366" t="s">
        <v>12200</v>
      </c>
      <c r="E4366" t="s">
        <v>1943</v>
      </c>
    </row>
    <row r="4367" spans="1:5" x14ac:dyDescent="0.25">
      <c r="A4367">
        <v>67006420</v>
      </c>
      <c r="B4367">
        <v>42797</v>
      </c>
      <c r="C4367" t="s">
        <v>16386</v>
      </c>
      <c r="D4367" t="s">
        <v>12200</v>
      </c>
      <c r="E4367" t="s">
        <v>1944</v>
      </c>
    </row>
    <row r="4368" spans="1:5" x14ac:dyDescent="0.25">
      <c r="A4368">
        <v>67006430</v>
      </c>
      <c r="B4368">
        <v>42864</v>
      </c>
      <c r="C4368" t="s">
        <v>16387</v>
      </c>
      <c r="D4368" t="s">
        <v>12200</v>
      </c>
      <c r="E4368" t="s">
        <v>1945</v>
      </c>
    </row>
    <row r="4369" spans="1:5" x14ac:dyDescent="0.25">
      <c r="A4369">
        <v>67006403</v>
      </c>
      <c r="B4369">
        <v>42716</v>
      </c>
      <c r="C4369" t="s">
        <v>16388</v>
      </c>
      <c r="D4369" t="s">
        <v>12200</v>
      </c>
      <c r="E4369" t="s">
        <v>1946</v>
      </c>
    </row>
    <row r="4370" spans="1:5" x14ac:dyDescent="0.25">
      <c r="A4370">
        <v>67006404</v>
      </c>
      <c r="B4370">
        <v>42717</v>
      </c>
      <c r="C4370" t="s">
        <v>16389</v>
      </c>
      <c r="D4370" t="s">
        <v>12200</v>
      </c>
      <c r="E4370" t="s">
        <v>570</v>
      </c>
    </row>
    <row r="4371" spans="1:5" x14ac:dyDescent="0.25">
      <c r="A4371">
        <v>67006405</v>
      </c>
      <c r="B4371">
        <v>42721</v>
      </c>
      <c r="C4371" t="s">
        <v>16390</v>
      </c>
      <c r="D4371" t="s">
        <v>12200</v>
      </c>
      <c r="E4371" t="s">
        <v>1947</v>
      </c>
    </row>
    <row r="4372" spans="1:5" x14ac:dyDescent="0.25">
      <c r="A4372">
        <v>67006462</v>
      </c>
      <c r="B4372">
        <v>43037</v>
      </c>
      <c r="C4372" t="s">
        <v>16391</v>
      </c>
      <c r="D4372" t="s">
        <v>12200</v>
      </c>
      <c r="E4372" t="s">
        <v>1948</v>
      </c>
    </row>
    <row r="4373" spans="1:5" x14ac:dyDescent="0.25">
      <c r="A4373">
        <v>67006465</v>
      </c>
      <c r="B4373">
        <v>43050</v>
      </c>
      <c r="C4373" t="s">
        <v>16392</v>
      </c>
      <c r="D4373" t="s">
        <v>12200</v>
      </c>
      <c r="E4373" t="s">
        <v>1949</v>
      </c>
    </row>
    <row r="4374" spans="1:5" x14ac:dyDescent="0.25">
      <c r="A4374">
        <v>67006474</v>
      </c>
      <c r="B4374">
        <v>43075</v>
      </c>
      <c r="C4374" t="s">
        <v>16393</v>
      </c>
      <c r="D4374" t="s">
        <v>12200</v>
      </c>
      <c r="E4374" t="s">
        <v>1950</v>
      </c>
    </row>
    <row r="4375" spans="1:5" x14ac:dyDescent="0.25">
      <c r="A4375">
        <v>67006435</v>
      </c>
      <c r="B4375">
        <v>42878</v>
      </c>
      <c r="C4375" t="s">
        <v>16394</v>
      </c>
      <c r="D4375" t="s">
        <v>12200</v>
      </c>
      <c r="E4375" t="s">
        <v>258</v>
      </c>
    </row>
    <row r="4376" spans="1:5" x14ac:dyDescent="0.25">
      <c r="A4376">
        <v>67006441</v>
      </c>
      <c r="B4376">
        <v>42906</v>
      </c>
      <c r="C4376" t="s">
        <v>16395</v>
      </c>
      <c r="D4376" t="s">
        <v>12200</v>
      </c>
      <c r="E4376" t="s">
        <v>1951</v>
      </c>
    </row>
    <row r="4377" spans="1:5" x14ac:dyDescent="0.25">
      <c r="A4377">
        <v>67006448</v>
      </c>
      <c r="B4377">
        <v>42930</v>
      </c>
      <c r="C4377" t="s">
        <v>16396</v>
      </c>
      <c r="D4377" t="s">
        <v>12200</v>
      </c>
      <c r="E4377" t="s">
        <v>1952</v>
      </c>
    </row>
    <row r="4378" spans="1:5" x14ac:dyDescent="0.25">
      <c r="A4378">
        <v>67006618</v>
      </c>
      <c r="B4378">
        <v>44413</v>
      </c>
      <c r="C4378" t="s">
        <v>16397</v>
      </c>
      <c r="D4378" t="s">
        <v>12200</v>
      </c>
      <c r="E4378" t="s">
        <v>1953</v>
      </c>
    </row>
    <row r="4379" spans="1:5" x14ac:dyDescent="0.25">
      <c r="A4379">
        <v>67006626</v>
      </c>
      <c r="B4379">
        <v>44571</v>
      </c>
      <c r="C4379" t="s">
        <v>16398</v>
      </c>
      <c r="D4379" t="s">
        <v>12200</v>
      </c>
      <c r="E4379" t="s">
        <v>860</v>
      </c>
    </row>
    <row r="4380" spans="1:5" x14ac:dyDescent="0.25">
      <c r="A4380">
        <v>67006633</v>
      </c>
      <c r="B4380">
        <v>44612</v>
      </c>
      <c r="C4380" t="s">
        <v>16399</v>
      </c>
      <c r="D4380" t="s">
        <v>12200</v>
      </c>
      <c r="E4380" t="s">
        <v>1414</v>
      </c>
    </row>
    <row r="4381" spans="1:5" x14ac:dyDescent="0.25">
      <c r="A4381">
        <v>67006606</v>
      </c>
      <c r="B4381">
        <v>44232</v>
      </c>
      <c r="C4381" t="s">
        <v>16400</v>
      </c>
      <c r="D4381" t="s">
        <v>12200</v>
      </c>
      <c r="E4381" t="s">
        <v>1954</v>
      </c>
    </row>
    <row r="4382" spans="1:5" x14ac:dyDescent="0.25">
      <c r="A4382">
        <v>67006607</v>
      </c>
      <c r="B4382">
        <v>44234</v>
      </c>
      <c r="C4382" t="s">
        <v>16401</v>
      </c>
      <c r="D4382" t="s">
        <v>12200</v>
      </c>
      <c r="E4382" t="s">
        <v>1954</v>
      </c>
    </row>
    <row r="4383" spans="1:5" x14ac:dyDescent="0.25">
      <c r="A4383">
        <v>67006616</v>
      </c>
      <c r="B4383">
        <v>44404</v>
      </c>
      <c r="C4383" t="s">
        <v>16402</v>
      </c>
      <c r="D4383" t="s">
        <v>12200</v>
      </c>
      <c r="E4383" t="s">
        <v>1909</v>
      </c>
    </row>
    <row r="4384" spans="1:5" x14ac:dyDescent="0.25">
      <c r="A4384">
        <v>67006641</v>
      </c>
      <c r="B4384">
        <v>44661</v>
      </c>
      <c r="C4384" t="s">
        <v>16403</v>
      </c>
      <c r="D4384" t="s">
        <v>12200</v>
      </c>
      <c r="E4384" t="s">
        <v>686</v>
      </c>
    </row>
    <row r="4385" spans="1:5" x14ac:dyDescent="0.25">
      <c r="A4385">
        <v>67006650</v>
      </c>
      <c r="B4385">
        <v>44723</v>
      </c>
      <c r="C4385" t="s">
        <v>16404</v>
      </c>
      <c r="D4385" t="s">
        <v>12200</v>
      </c>
      <c r="E4385" t="s">
        <v>1955</v>
      </c>
    </row>
    <row r="4386" spans="1:5" x14ac:dyDescent="0.25">
      <c r="A4386">
        <v>67006651</v>
      </c>
      <c r="B4386">
        <v>44730</v>
      </c>
      <c r="C4386" t="s">
        <v>16405</v>
      </c>
      <c r="D4386" t="s">
        <v>12200</v>
      </c>
      <c r="E4386" t="s">
        <v>1113</v>
      </c>
    </row>
    <row r="4387" spans="1:5" x14ac:dyDescent="0.25">
      <c r="A4387">
        <v>67006636</v>
      </c>
      <c r="B4387">
        <v>44635</v>
      </c>
      <c r="C4387" t="s">
        <v>16406</v>
      </c>
      <c r="D4387" t="s">
        <v>12200</v>
      </c>
      <c r="E4387" t="s">
        <v>1956</v>
      </c>
    </row>
    <row r="4388" spans="1:5" x14ac:dyDescent="0.25">
      <c r="A4388">
        <v>67006637</v>
      </c>
      <c r="B4388">
        <v>44637</v>
      </c>
      <c r="C4388" t="s">
        <v>16407</v>
      </c>
      <c r="D4388" t="s">
        <v>12200</v>
      </c>
      <c r="E4388" t="s">
        <v>428</v>
      </c>
    </row>
    <row r="4389" spans="1:5" x14ac:dyDescent="0.25">
      <c r="A4389">
        <v>67006639</v>
      </c>
      <c r="B4389">
        <v>44651</v>
      </c>
      <c r="C4389" t="s">
        <v>16408</v>
      </c>
      <c r="D4389" t="s">
        <v>12200</v>
      </c>
      <c r="E4389" t="s">
        <v>1957</v>
      </c>
    </row>
    <row r="4390" spans="1:5" x14ac:dyDescent="0.25">
      <c r="A4390">
        <v>67006526</v>
      </c>
      <c r="B4390">
        <v>43407</v>
      </c>
      <c r="C4390" t="s">
        <v>16409</v>
      </c>
      <c r="D4390" t="s">
        <v>12200</v>
      </c>
      <c r="E4390" t="s">
        <v>1900</v>
      </c>
    </row>
    <row r="4391" spans="1:5" x14ac:dyDescent="0.25">
      <c r="A4391">
        <v>67006556</v>
      </c>
      <c r="B4391">
        <v>43537</v>
      </c>
      <c r="C4391" t="s">
        <v>16410</v>
      </c>
      <c r="D4391" t="s">
        <v>12200</v>
      </c>
      <c r="E4391" t="s">
        <v>680</v>
      </c>
    </row>
    <row r="4392" spans="1:5" x14ac:dyDescent="0.25">
      <c r="A4392">
        <v>67006559</v>
      </c>
      <c r="B4392">
        <v>43550</v>
      </c>
      <c r="C4392" t="s">
        <v>16411</v>
      </c>
      <c r="D4392" t="s">
        <v>12200</v>
      </c>
      <c r="E4392" t="s">
        <v>1326</v>
      </c>
    </row>
    <row r="4393" spans="1:5" x14ac:dyDescent="0.25">
      <c r="A4393">
        <v>67006517</v>
      </c>
      <c r="B4393">
        <v>43330</v>
      </c>
      <c r="C4393" t="s">
        <v>16412</v>
      </c>
      <c r="D4393" t="s">
        <v>12200</v>
      </c>
      <c r="E4393" t="s">
        <v>1958</v>
      </c>
    </row>
    <row r="4394" spans="1:5" x14ac:dyDescent="0.25">
      <c r="A4394">
        <v>67006522</v>
      </c>
      <c r="B4394">
        <v>43371</v>
      </c>
      <c r="C4394" t="s">
        <v>16413</v>
      </c>
      <c r="D4394" t="s">
        <v>12200</v>
      </c>
      <c r="E4394" t="s">
        <v>1916</v>
      </c>
    </row>
    <row r="4395" spans="1:5" x14ac:dyDescent="0.25">
      <c r="A4395">
        <v>67006525</v>
      </c>
      <c r="B4395">
        <v>43406</v>
      </c>
      <c r="C4395" t="s">
        <v>10412</v>
      </c>
      <c r="D4395" t="s">
        <v>12200</v>
      </c>
      <c r="E4395" t="s">
        <v>1900</v>
      </c>
    </row>
    <row r="4396" spans="1:5" x14ac:dyDescent="0.25">
      <c r="A4396">
        <v>67006589</v>
      </c>
      <c r="B4396">
        <v>44099</v>
      </c>
      <c r="C4396" t="s">
        <v>16414</v>
      </c>
      <c r="D4396" t="s">
        <v>12200</v>
      </c>
      <c r="E4396" t="s">
        <v>1959</v>
      </c>
    </row>
    <row r="4397" spans="1:5" x14ac:dyDescent="0.25">
      <c r="A4397">
        <v>67006590</v>
      </c>
      <c r="B4397">
        <v>44100</v>
      </c>
      <c r="C4397" t="s">
        <v>16415</v>
      </c>
      <c r="D4397" t="s">
        <v>12200</v>
      </c>
      <c r="E4397" t="s">
        <v>1959</v>
      </c>
    </row>
    <row r="4398" spans="1:5" x14ac:dyDescent="0.25">
      <c r="A4398">
        <v>67006591</v>
      </c>
      <c r="B4398">
        <v>92013</v>
      </c>
      <c r="C4398" t="s">
        <v>16416</v>
      </c>
      <c r="D4398" t="s">
        <v>12200</v>
      </c>
      <c r="E4398" t="s">
        <v>346</v>
      </c>
    </row>
    <row r="4399" spans="1:5" x14ac:dyDescent="0.25">
      <c r="A4399">
        <v>67006562</v>
      </c>
      <c r="B4399">
        <v>43590</v>
      </c>
      <c r="C4399" t="s">
        <v>16417</v>
      </c>
      <c r="D4399" t="s">
        <v>12200</v>
      </c>
      <c r="E4399" t="s">
        <v>628</v>
      </c>
    </row>
    <row r="4400" spans="1:5" x14ac:dyDescent="0.25">
      <c r="A4400">
        <v>67006569</v>
      </c>
      <c r="B4400">
        <v>43696</v>
      </c>
      <c r="C4400" t="s">
        <v>16418</v>
      </c>
      <c r="D4400" t="s">
        <v>12200</v>
      </c>
      <c r="E4400" t="s">
        <v>1960</v>
      </c>
    </row>
    <row r="4401" spans="1:5" x14ac:dyDescent="0.25">
      <c r="A4401">
        <v>67006587</v>
      </c>
      <c r="B4401">
        <v>44076</v>
      </c>
      <c r="C4401" t="s">
        <v>16419</v>
      </c>
      <c r="D4401" t="s">
        <v>12200</v>
      </c>
      <c r="E4401" t="s">
        <v>1961</v>
      </c>
    </row>
    <row r="4402" spans="1:5" x14ac:dyDescent="0.25">
      <c r="A4402">
        <v>67005486</v>
      </c>
      <c r="B4402">
        <v>38282</v>
      </c>
      <c r="C4402" t="s">
        <v>16420</v>
      </c>
      <c r="D4402" t="s">
        <v>12200</v>
      </c>
      <c r="E4402" t="s">
        <v>1962</v>
      </c>
    </row>
    <row r="4403" spans="1:5" x14ac:dyDescent="0.25">
      <c r="A4403">
        <v>67005491</v>
      </c>
      <c r="B4403">
        <v>38301</v>
      </c>
      <c r="C4403" t="s">
        <v>16421</v>
      </c>
      <c r="D4403" t="s">
        <v>12200</v>
      </c>
      <c r="E4403" t="s">
        <v>1963</v>
      </c>
    </row>
    <row r="4404" spans="1:5" x14ac:dyDescent="0.25">
      <c r="A4404">
        <v>67005494</v>
      </c>
      <c r="B4404">
        <v>38313</v>
      </c>
      <c r="C4404" t="s">
        <v>16422</v>
      </c>
      <c r="D4404" t="s">
        <v>12200</v>
      </c>
      <c r="E4404" t="s">
        <v>1964</v>
      </c>
    </row>
    <row r="4405" spans="1:5" x14ac:dyDescent="0.25">
      <c r="A4405">
        <v>67005472</v>
      </c>
      <c r="B4405">
        <v>38224</v>
      </c>
      <c r="C4405" t="s">
        <v>16423</v>
      </c>
      <c r="D4405" t="s">
        <v>12200</v>
      </c>
      <c r="E4405" t="s">
        <v>1965</v>
      </c>
    </row>
    <row r="4406" spans="1:5" x14ac:dyDescent="0.25">
      <c r="A4406">
        <v>67005474</v>
      </c>
      <c r="B4406">
        <v>38240</v>
      </c>
      <c r="C4406" t="s">
        <v>16424</v>
      </c>
      <c r="D4406" t="s">
        <v>12200</v>
      </c>
      <c r="E4406" t="s">
        <v>1966</v>
      </c>
    </row>
    <row r="4407" spans="1:5" x14ac:dyDescent="0.25">
      <c r="A4407">
        <v>67005477</v>
      </c>
      <c r="B4407">
        <v>38261</v>
      </c>
      <c r="C4407" t="s">
        <v>16425</v>
      </c>
      <c r="D4407" t="s">
        <v>12200</v>
      </c>
      <c r="E4407" t="s">
        <v>1967</v>
      </c>
    </row>
    <row r="4408" spans="1:5" x14ac:dyDescent="0.25">
      <c r="A4408">
        <v>67005505</v>
      </c>
      <c r="B4408">
        <v>38412</v>
      </c>
      <c r="C4408" t="s">
        <v>16426</v>
      </c>
      <c r="D4408" t="s">
        <v>12200</v>
      </c>
      <c r="E4408" t="s">
        <v>1968</v>
      </c>
    </row>
    <row r="4409" spans="1:5" x14ac:dyDescent="0.25">
      <c r="A4409">
        <v>67005506</v>
      </c>
      <c r="B4409">
        <v>38413</v>
      </c>
      <c r="C4409" t="s">
        <v>16427</v>
      </c>
      <c r="D4409" t="s">
        <v>12200</v>
      </c>
      <c r="E4409" t="s">
        <v>1968</v>
      </c>
    </row>
    <row r="4410" spans="1:5" x14ac:dyDescent="0.25">
      <c r="A4410">
        <v>67005507</v>
      </c>
      <c r="B4410">
        <v>38416</v>
      </c>
      <c r="C4410" t="s">
        <v>16428</v>
      </c>
      <c r="D4410" t="s">
        <v>12200</v>
      </c>
      <c r="E4410" t="s">
        <v>1969</v>
      </c>
    </row>
    <row r="4411" spans="1:5" x14ac:dyDescent="0.25">
      <c r="A4411">
        <v>67005495</v>
      </c>
      <c r="B4411">
        <v>38329</v>
      </c>
      <c r="C4411" t="s">
        <v>16429</v>
      </c>
      <c r="D4411" t="s">
        <v>12200</v>
      </c>
      <c r="E4411" t="s">
        <v>1970</v>
      </c>
    </row>
    <row r="4412" spans="1:5" x14ac:dyDescent="0.25">
      <c r="A4412">
        <v>67005496</v>
      </c>
      <c r="B4412">
        <v>38348</v>
      </c>
      <c r="C4412" t="s">
        <v>16430</v>
      </c>
      <c r="D4412" t="s">
        <v>12200</v>
      </c>
      <c r="E4412" t="s">
        <v>523</v>
      </c>
    </row>
    <row r="4413" spans="1:5" x14ac:dyDescent="0.25">
      <c r="A4413">
        <v>67005497</v>
      </c>
      <c r="B4413">
        <v>38354</v>
      </c>
      <c r="C4413" t="s">
        <v>16431</v>
      </c>
      <c r="D4413" t="s">
        <v>12200</v>
      </c>
      <c r="E4413" t="s">
        <v>1971</v>
      </c>
    </row>
    <row r="4414" spans="1:5" x14ac:dyDescent="0.25">
      <c r="A4414">
        <v>67005421</v>
      </c>
      <c r="B4414">
        <v>37898</v>
      </c>
      <c r="C4414" t="s">
        <v>16432</v>
      </c>
      <c r="D4414" t="s">
        <v>12200</v>
      </c>
      <c r="E4414" t="s">
        <v>1972</v>
      </c>
    </row>
    <row r="4415" spans="1:5" x14ac:dyDescent="0.25">
      <c r="A4415">
        <v>67005426</v>
      </c>
      <c r="B4415">
        <v>37912</v>
      </c>
      <c r="C4415" t="s">
        <v>16433</v>
      </c>
      <c r="D4415" t="s">
        <v>12200</v>
      </c>
      <c r="E4415" t="s">
        <v>1973</v>
      </c>
    </row>
    <row r="4416" spans="1:5" x14ac:dyDescent="0.25">
      <c r="A4416">
        <v>67005434</v>
      </c>
      <c r="B4416">
        <v>37960</v>
      </c>
      <c r="C4416" t="s">
        <v>16434</v>
      </c>
      <c r="D4416" t="s">
        <v>12200</v>
      </c>
      <c r="E4416" t="s">
        <v>1974</v>
      </c>
    </row>
    <row r="4417" spans="1:5" x14ac:dyDescent="0.25">
      <c r="A4417">
        <v>67005413</v>
      </c>
      <c r="B4417">
        <v>37811</v>
      </c>
      <c r="C4417" t="s">
        <v>16435</v>
      </c>
      <c r="D4417" t="s">
        <v>12200</v>
      </c>
      <c r="E4417" t="s">
        <v>1975</v>
      </c>
    </row>
    <row r="4418" spans="1:5" x14ac:dyDescent="0.25">
      <c r="A4418">
        <v>67005417</v>
      </c>
      <c r="B4418">
        <v>37869</v>
      </c>
      <c r="C4418" t="s">
        <v>16436</v>
      </c>
      <c r="D4418" t="s">
        <v>12200</v>
      </c>
      <c r="E4418" t="s">
        <v>1492</v>
      </c>
    </row>
    <row r="4419" spans="1:5" x14ac:dyDescent="0.25">
      <c r="A4419">
        <v>67005419</v>
      </c>
      <c r="B4419">
        <v>37882</v>
      </c>
      <c r="C4419" t="s">
        <v>16437</v>
      </c>
      <c r="D4419" t="s">
        <v>12200</v>
      </c>
      <c r="E4419" t="s">
        <v>1976</v>
      </c>
    </row>
    <row r="4420" spans="1:5" x14ac:dyDescent="0.25">
      <c r="A4420">
        <v>67005451</v>
      </c>
      <c r="B4420">
        <v>38050</v>
      </c>
      <c r="C4420" t="s">
        <v>16438</v>
      </c>
      <c r="D4420" t="s">
        <v>12200</v>
      </c>
      <c r="E4420" t="s">
        <v>1977</v>
      </c>
    </row>
    <row r="4421" spans="1:5" x14ac:dyDescent="0.25">
      <c r="A4421">
        <v>67005463</v>
      </c>
      <c r="B4421">
        <v>38128</v>
      </c>
      <c r="C4421" t="s">
        <v>16439</v>
      </c>
      <c r="D4421" t="s">
        <v>12200</v>
      </c>
      <c r="E4421" t="s">
        <v>1978</v>
      </c>
    </row>
    <row r="4422" spans="1:5" x14ac:dyDescent="0.25">
      <c r="A4422">
        <v>67005466</v>
      </c>
      <c r="B4422">
        <v>38135</v>
      </c>
      <c r="C4422" t="s">
        <v>8125</v>
      </c>
      <c r="D4422" t="s">
        <v>12200</v>
      </c>
      <c r="E4422" t="s">
        <v>367</v>
      </c>
    </row>
    <row r="4423" spans="1:5" x14ac:dyDescent="0.25">
      <c r="A4423">
        <v>67005441</v>
      </c>
      <c r="B4423">
        <v>37990</v>
      </c>
      <c r="C4423" t="s">
        <v>16440</v>
      </c>
      <c r="D4423" t="s">
        <v>12200</v>
      </c>
      <c r="E4423" t="s">
        <v>42</v>
      </c>
    </row>
    <row r="4424" spans="1:5" x14ac:dyDescent="0.25">
      <c r="A4424">
        <v>67005448</v>
      </c>
      <c r="B4424">
        <v>38024</v>
      </c>
      <c r="C4424" t="s">
        <v>16441</v>
      </c>
      <c r="D4424" t="s">
        <v>12200</v>
      </c>
      <c r="E4424" t="s">
        <v>156</v>
      </c>
    </row>
    <row r="4425" spans="1:5" x14ac:dyDescent="0.25">
      <c r="A4425">
        <v>67005449</v>
      </c>
      <c r="B4425">
        <v>38025</v>
      </c>
      <c r="C4425" t="s">
        <v>16442</v>
      </c>
      <c r="D4425" t="s">
        <v>12200</v>
      </c>
      <c r="E4425" t="s">
        <v>156</v>
      </c>
    </row>
    <row r="4426" spans="1:5" x14ac:dyDescent="0.25">
      <c r="A4426">
        <v>67005557</v>
      </c>
      <c r="B4426">
        <v>38718</v>
      </c>
      <c r="C4426" t="s">
        <v>16443</v>
      </c>
      <c r="D4426" t="s">
        <v>12200</v>
      </c>
      <c r="E4426" t="s">
        <v>475</v>
      </c>
    </row>
    <row r="4427" spans="1:5" x14ac:dyDescent="0.25">
      <c r="A4427">
        <v>67005559</v>
      </c>
      <c r="B4427">
        <v>38727</v>
      </c>
      <c r="C4427" t="s">
        <v>16444</v>
      </c>
      <c r="D4427" t="s">
        <v>12200</v>
      </c>
      <c r="E4427" t="s">
        <v>1979</v>
      </c>
    </row>
    <row r="4428" spans="1:5" x14ac:dyDescent="0.25">
      <c r="A4428">
        <v>67005562</v>
      </c>
      <c r="B4428">
        <v>38734</v>
      </c>
      <c r="C4428" t="s">
        <v>16445</v>
      </c>
      <c r="D4428" t="s">
        <v>12200</v>
      </c>
      <c r="E4428" t="s">
        <v>1980</v>
      </c>
    </row>
    <row r="4429" spans="1:5" x14ac:dyDescent="0.25">
      <c r="A4429">
        <v>67005544</v>
      </c>
      <c r="B4429">
        <v>38665</v>
      </c>
      <c r="C4429" t="s">
        <v>16446</v>
      </c>
      <c r="D4429" t="s">
        <v>12200</v>
      </c>
      <c r="E4429" t="s">
        <v>368</v>
      </c>
    </row>
    <row r="4430" spans="1:5" x14ac:dyDescent="0.25">
      <c r="A4430">
        <v>67005553</v>
      </c>
      <c r="B4430">
        <v>38701</v>
      </c>
      <c r="C4430" t="s">
        <v>16447</v>
      </c>
      <c r="D4430" t="s">
        <v>12200</v>
      </c>
      <c r="E4430" t="s">
        <v>1981</v>
      </c>
    </row>
    <row r="4431" spans="1:5" x14ac:dyDescent="0.25">
      <c r="A4431">
        <v>67005554</v>
      </c>
      <c r="B4431">
        <v>38703</v>
      </c>
      <c r="C4431" t="s">
        <v>16448</v>
      </c>
      <c r="D4431" t="s">
        <v>12200</v>
      </c>
      <c r="E4431" t="s">
        <v>1982</v>
      </c>
    </row>
    <row r="4432" spans="1:5" x14ac:dyDescent="0.25">
      <c r="A4432">
        <v>67005579</v>
      </c>
      <c r="B4432">
        <v>38761</v>
      </c>
      <c r="C4432" t="s">
        <v>16449</v>
      </c>
      <c r="D4432" t="s">
        <v>12200</v>
      </c>
      <c r="E4432" t="s">
        <v>1983</v>
      </c>
    </row>
    <row r="4433" spans="1:5" x14ac:dyDescent="0.25">
      <c r="A4433">
        <v>67005581</v>
      </c>
      <c r="B4433">
        <v>38767</v>
      </c>
      <c r="C4433" t="s">
        <v>16450</v>
      </c>
      <c r="D4433" t="s">
        <v>12200</v>
      </c>
      <c r="E4433" t="s">
        <v>1984</v>
      </c>
    </row>
    <row r="4434" spans="1:5" x14ac:dyDescent="0.25">
      <c r="A4434">
        <v>67005583</v>
      </c>
      <c r="B4434">
        <v>38770</v>
      </c>
      <c r="C4434" t="s">
        <v>16451</v>
      </c>
      <c r="D4434" t="s">
        <v>12200</v>
      </c>
      <c r="E4434" t="s">
        <v>1941</v>
      </c>
    </row>
    <row r="4435" spans="1:5" x14ac:dyDescent="0.25">
      <c r="A4435">
        <v>67005563</v>
      </c>
      <c r="B4435">
        <v>38735</v>
      </c>
      <c r="C4435" t="s">
        <v>16452</v>
      </c>
      <c r="D4435" t="s">
        <v>12200</v>
      </c>
      <c r="E4435" t="s">
        <v>1985</v>
      </c>
    </row>
    <row r="4436" spans="1:5" x14ac:dyDescent="0.25">
      <c r="A4436">
        <v>67005564</v>
      </c>
      <c r="B4436">
        <v>38738</v>
      </c>
      <c r="C4436" t="s">
        <v>16453</v>
      </c>
      <c r="D4436" t="s">
        <v>12200</v>
      </c>
      <c r="E4436" t="s">
        <v>1986</v>
      </c>
    </row>
    <row r="4437" spans="1:5" x14ac:dyDescent="0.25">
      <c r="A4437">
        <v>67005572</v>
      </c>
      <c r="B4437">
        <v>38749</v>
      </c>
      <c r="C4437" t="s">
        <v>16454</v>
      </c>
      <c r="D4437" t="s">
        <v>12200</v>
      </c>
      <c r="E4437" t="s">
        <v>447</v>
      </c>
    </row>
    <row r="4438" spans="1:5" x14ac:dyDescent="0.25">
      <c r="A4438">
        <v>67005515</v>
      </c>
      <c r="B4438">
        <v>38526</v>
      </c>
      <c r="C4438" t="s">
        <v>16455</v>
      </c>
      <c r="D4438" t="s">
        <v>12200</v>
      </c>
      <c r="E4438" t="s">
        <v>1919</v>
      </c>
    </row>
    <row r="4439" spans="1:5" x14ac:dyDescent="0.25">
      <c r="A4439">
        <v>67005517</v>
      </c>
      <c r="B4439">
        <v>38538</v>
      </c>
      <c r="C4439" t="s">
        <v>16456</v>
      </c>
      <c r="D4439" t="s">
        <v>12200</v>
      </c>
      <c r="E4439" t="s">
        <v>1571</v>
      </c>
    </row>
    <row r="4440" spans="1:5" x14ac:dyDescent="0.25">
      <c r="A4440">
        <v>67005523</v>
      </c>
      <c r="B4440">
        <v>38565</v>
      </c>
      <c r="C4440" t="s">
        <v>16457</v>
      </c>
      <c r="D4440" t="s">
        <v>12200</v>
      </c>
      <c r="E4440" t="s">
        <v>1490</v>
      </c>
    </row>
    <row r="4441" spans="1:5" x14ac:dyDescent="0.25">
      <c r="A4441">
        <v>67005508</v>
      </c>
      <c r="B4441">
        <v>38432</v>
      </c>
      <c r="C4441" t="s">
        <v>10210</v>
      </c>
      <c r="D4441" t="s">
        <v>12200</v>
      </c>
      <c r="E4441" t="s">
        <v>288</v>
      </c>
    </row>
    <row r="4442" spans="1:5" x14ac:dyDescent="0.25">
      <c r="A4442">
        <v>67005509</v>
      </c>
      <c r="B4442">
        <v>38437</v>
      </c>
      <c r="C4442" t="s">
        <v>16458</v>
      </c>
      <c r="D4442" t="s">
        <v>12200</v>
      </c>
      <c r="E4442" t="s">
        <v>1987</v>
      </c>
    </row>
    <row r="4443" spans="1:5" x14ac:dyDescent="0.25">
      <c r="A4443">
        <v>67005511</v>
      </c>
      <c r="B4443">
        <v>38470</v>
      </c>
      <c r="C4443" t="s">
        <v>16459</v>
      </c>
      <c r="D4443" t="s">
        <v>12200</v>
      </c>
      <c r="E4443" t="s">
        <v>1988</v>
      </c>
    </row>
    <row r="4444" spans="1:5" x14ac:dyDescent="0.25">
      <c r="A4444">
        <v>67005528</v>
      </c>
      <c r="B4444">
        <v>38587</v>
      </c>
      <c r="C4444" t="s">
        <v>16460</v>
      </c>
      <c r="D4444" t="s">
        <v>12200</v>
      </c>
      <c r="E4444" t="s">
        <v>1989</v>
      </c>
    </row>
    <row r="4445" spans="1:5" x14ac:dyDescent="0.25">
      <c r="A4445">
        <v>67005537</v>
      </c>
      <c r="B4445">
        <v>38650</v>
      </c>
      <c r="C4445" t="s">
        <v>16461</v>
      </c>
      <c r="D4445" t="s">
        <v>12200</v>
      </c>
      <c r="E4445" t="s">
        <v>480</v>
      </c>
    </row>
    <row r="4446" spans="1:5" x14ac:dyDescent="0.25">
      <c r="A4446">
        <v>67005542</v>
      </c>
      <c r="B4446">
        <v>38658</v>
      </c>
      <c r="C4446" t="s">
        <v>16462</v>
      </c>
      <c r="D4446" t="s">
        <v>12200</v>
      </c>
      <c r="E4446" t="s">
        <v>1990</v>
      </c>
    </row>
    <row r="4447" spans="1:5" x14ac:dyDescent="0.25">
      <c r="A4447">
        <v>67005525</v>
      </c>
      <c r="B4447">
        <v>38577</v>
      </c>
      <c r="C4447" t="s">
        <v>16463</v>
      </c>
      <c r="D4447" t="s">
        <v>12200</v>
      </c>
      <c r="E4447" t="s">
        <v>1991</v>
      </c>
    </row>
    <row r="4448" spans="1:5" x14ac:dyDescent="0.25">
      <c r="A4448">
        <v>67005526</v>
      </c>
      <c r="B4448">
        <v>38578</v>
      </c>
      <c r="C4448" t="s">
        <v>16464</v>
      </c>
      <c r="D4448" t="s">
        <v>12200</v>
      </c>
      <c r="E4448" t="s">
        <v>522</v>
      </c>
    </row>
    <row r="4449" spans="1:5" x14ac:dyDescent="0.25">
      <c r="A4449">
        <v>67005527</v>
      </c>
      <c r="B4449">
        <v>38586</v>
      </c>
      <c r="C4449" t="s">
        <v>16465</v>
      </c>
      <c r="D4449" t="s">
        <v>12200</v>
      </c>
      <c r="E4449" t="s">
        <v>1989</v>
      </c>
    </row>
    <row r="4450" spans="1:5" x14ac:dyDescent="0.25">
      <c r="A4450">
        <v>67005407</v>
      </c>
      <c r="B4450">
        <v>37753</v>
      </c>
      <c r="C4450" t="s">
        <v>16466</v>
      </c>
      <c r="D4450" t="s">
        <v>12200</v>
      </c>
      <c r="E4450" t="s">
        <v>1992</v>
      </c>
    </row>
    <row r="4451" spans="1:5" x14ac:dyDescent="0.25">
      <c r="A4451">
        <v>67005295</v>
      </c>
      <c r="B4451">
        <v>37137</v>
      </c>
      <c r="C4451" t="s">
        <v>16467</v>
      </c>
      <c r="D4451" t="s">
        <v>12200</v>
      </c>
      <c r="E4451" t="s">
        <v>1993</v>
      </c>
    </row>
    <row r="4452" spans="1:5" x14ac:dyDescent="0.25">
      <c r="A4452">
        <v>67005297</v>
      </c>
      <c r="B4452">
        <v>37180</v>
      </c>
      <c r="C4452" t="s">
        <v>16468</v>
      </c>
      <c r="D4452" t="s">
        <v>12200</v>
      </c>
      <c r="E4452" t="s">
        <v>1994</v>
      </c>
    </row>
    <row r="4453" spans="1:5" x14ac:dyDescent="0.25">
      <c r="A4453">
        <v>67005298</v>
      </c>
      <c r="B4453">
        <v>37197</v>
      </c>
      <c r="C4453" t="s">
        <v>16469</v>
      </c>
      <c r="D4453" t="s">
        <v>12200</v>
      </c>
      <c r="E4453" t="s">
        <v>1444</v>
      </c>
    </row>
    <row r="4454" spans="1:5" x14ac:dyDescent="0.25">
      <c r="A4454">
        <v>67005288</v>
      </c>
      <c r="B4454">
        <v>37021</v>
      </c>
      <c r="C4454" t="s">
        <v>16470</v>
      </c>
      <c r="D4454" t="s">
        <v>12200</v>
      </c>
      <c r="E4454" t="s">
        <v>1326</v>
      </c>
    </row>
    <row r="4455" spans="1:5" x14ac:dyDescent="0.25">
      <c r="A4455">
        <v>67005289</v>
      </c>
      <c r="B4455">
        <v>37030</v>
      </c>
      <c r="C4455" t="s">
        <v>16471</v>
      </c>
      <c r="D4455" t="s">
        <v>12200</v>
      </c>
      <c r="E4455" t="s">
        <v>1957</v>
      </c>
    </row>
    <row r="4456" spans="1:5" x14ac:dyDescent="0.25">
      <c r="A4456">
        <v>67005293</v>
      </c>
      <c r="B4456">
        <v>37125</v>
      </c>
      <c r="C4456" t="s">
        <v>16472</v>
      </c>
      <c r="D4456" t="s">
        <v>12200</v>
      </c>
      <c r="E4456" t="s">
        <v>260</v>
      </c>
    </row>
    <row r="4457" spans="1:5" x14ac:dyDescent="0.25">
      <c r="A4457">
        <v>67005307</v>
      </c>
      <c r="B4457">
        <v>37276</v>
      </c>
      <c r="C4457" t="s">
        <v>16473</v>
      </c>
      <c r="D4457" t="s">
        <v>12200</v>
      </c>
      <c r="E4457" t="s">
        <v>42</v>
      </c>
    </row>
    <row r="4458" spans="1:5" x14ac:dyDescent="0.25">
      <c r="A4458">
        <v>67005308</v>
      </c>
      <c r="B4458">
        <v>37284</v>
      </c>
      <c r="C4458" t="s">
        <v>16474</v>
      </c>
      <c r="D4458" t="s">
        <v>12200</v>
      </c>
      <c r="E4458" t="s">
        <v>1431</v>
      </c>
    </row>
    <row r="4459" spans="1:5" x14ac:dyDescent="0.25">
      <c r="A4459">
        <v>67005311</v>
      </c>
      <c r="B4459">
        <v>37307</v>
      </c>
      <c r="C4459" t="s">
        <v>16475</v>
      </c>
      <c r="D4459" t="s">
        <v>12200</v>
      </c>
      <c r="E4459" t="s">
        <v>1995</v>
      </c>
    </row>
    <row r="4460" spans="1:5" x14ac:dyDescent="0.25">
      <c r="A4460">
        <v>67005299</v>
      </c>
      <c r="B4460">
        <v>37202</v>
      </c>
      <c r="C4460" t="s">
        <v>16476</v>
      </c>
      <c r="D4460" t="s">
        <v>12200</v>
      </c>
      <c r="E4460" t="s">
        <v>1996</v>
      </c>
    </row>
    <row r="4461" spans="1:5" x14ac:dyDescent="0.25">
      <c r="A4461">
        <v>67005301</v>
      </c>
      <c r="B4461">
        <v>37243</v>
      </c>
      <c r="C4461" t="s">
        <v>16477</v>
      </c>
      <c r="D4461" t="s">
        <v>12200</v>
      </c>
      <c r="E4461" t="s">
        <v>1997</v>
      </c>
    </row>
    <row r="4462" spans="1:5" x14ac:dyDescent="0.25">
      <c r="A4462">
        <v>67005304</v>
      </c>
      <c r="B4462">
        <v>37253</v>
      </c>
      <c r="C4462" t="s">
        <v>16478</v>
      </c>
      <c r="D4462" t="s">
        <v>12200</v>
      </c>
      <c r="E4462" t="s">
        <v>1998</v>
      </c>
    </row>
    <row r="4463" spans="1:5" x14ac:dyDescent="0.25">
      <c r="A4463">
        <v>67005260</v>
      </c>
      <c r="B4463">
        <v>36810</v>
      </c>
      <c r="C4463" t="s">
        <v>16479</v>
      </c>
      <c r="D4463" t="s">
        <v>12200</v>
      </c>
      <c r="E4463" t="s">
        <v>1999</v>
      </c>
    </row>
    <row r="4464" spans="1:5" x14ac:dyDescent="0.25">
      <c r="A4464">
        <v>67005262</v>
      </c>
      <c r="B4464">
        <v>36822</v>
      </c>
      <c r="C4464" t="s">
        <v>16480</v>
      </c>
      <c r="D4464" t="s">
        <v>12200</v>
      </c>
      <c r="E4464" t="s">
        <v>1926</v>
      </c>
    </row>
    <row r="4465" spans="1:5" x14ac:dyDescent="0.25">
      <c r="A4465">
        <v>67005267</v>
      </c>
      <c r="B4465">
        <v>36853</v>
      </c>
      <c r="C4465" t="s">
        <v>16481</v>
      </c>
      <c r="D4465" t="s">
        <v>12200</v>
      </c>
      <c r="E4465" t="s">
        <v>2000</v>
      </c>
    </row>
    <row r="4466" spans="1:5" x14ac:dyDescent="0.25">
      <c r="A4466">
        <v>67005252</v>
      </c>
      <c r="B4466">
        <v>36764</v>
      </c>
      <c r="C4466" t="s">
        <v>16482</v>
      </c>
      <c r="D4466" t="s">
        <v>12200</v>
      </c>
      <c r="E4466" t="s">
        <v>2001</v>
      </c>
    </row>
    <row r="4467" spans="1:5" x14ac:dyDescent="0.25">
      <c r="A4467">
        <v>67005256</v>
      </c>
      <c r="B4467">
        <v>36784</v>
      </c>
      <c r="C4467" t="s">
        <v>16483</v>
      </c>
      <c r="D4467" t="s">
        <v>12200</v>
      </c>
      <c r="E4467" t="s">
        <v>1745</v>
      </c>
    </row>
    <row r="4468" spans="1:5" x14ac:dyDescent="0.25">
      <c r="A4468">
        <v>67005259</v>
      </c>
      <c r="B4468">
        <v>36808</v>
      </c>
      <c r="C4468" t="s">
        <v>16484</v>
      </c>
      <c r="D4468" t="s">
        <v>12200</v>
      </c>
      <c r="E4468" t="s">
        <v>1999</v>
      </c>
    </row>
    <row r="4469" spans="1:5" x14ac:dyDescent="0.25">
      <c r="A4469">
        <v>67005272</v>
      </c>
      <c r="B4469">
        <v>36902</v>
      </c>
      <c r="C4469" t="s">
        <v>16485</v>
      </c>
      <c r="D4469" t="s">
        <v>12200</v>
      </c>
      <c r="E4469" t="s">
        <v>1926</v>
      </c>
    </row>
    <row r="4470" spans="1:5" x14ac:dyDescent="0.25">
      <c r="A4470">
        <v>67005284</v>
      </c>
      <c r="B4470">
        <v>36987</v>
      </c>
      <c r="C4470" t="s">
        <v>16486</v>
      </c>
      <c r="D4470" t="s">
        <v>12200</v>
      </c>
      <c r="E4470" t="s">
        <v>2002</v>
      </c>
    </row>
    <row r="4471" spans="1:5" x14ac:dyDescent="0.25">
      <c r="A4471">
        <v>67005287</v>
      </c>
      <c r="B4471">
        <v>37004</v>
      </c>
      <c r="C4471" t="s">
        <v>16487</v>
      </c>
      <c r="D4471" t="s">
        <v>12200</v>
      </c>
      <c r="E4471" t="s">
        <v>2003</v>
      </c>
    </row>
    <row r="4472" spans="1:5" x14ac:dyDescent="0.25">
      <c r="A4472">
        <v>67005268</v>
      </c>
      <c r="B4472">
        <v>36873</v>
      </c>
      <c r="C4472" t="s">
        <v>16488</v>
      </c>
      <c r="D4472" t="s">
        <v>12200</v>
      </c>
      <c r="E4472" t="s">
        <v>2004</v>
      </c>
    </row>
    <row r="4473" spans="1:5" x14ac:dyDescent="0.25">
      <c r="A4473">
        <v>67005269</v>
      </c>
      <c r="B4473">
        <v>36882</v>
      </c>
      <c r="C4473" t="s">
        <v>16489</v>
      </c>
      <c r="D4473" t="s">
        <v>12200</v>
      </c>
      <c r="E4473" t="s">
        <v>2005</v>
      </c>
    </row>
    <row r="4474" spans="1:5" x14ac:dyDescent="0.25">
      <c r="A4474">
        <v>67005270</v>
      </c>
      <c r="B4474">
        <v>36894</v>
      </c>
      <c r="C4474" t="s">
        <v>16490</v>
      </c>
      <c r="D4474" t="s">
        <v>12200</v>
      </c>
      <c r="E4474" t="s">
        <v>1926</v>
      </c>
    </row>
    <row r="4475" spans="1:5" x14ac:dyDescent="0.25">
      <c r="A4475">
        <v>67005372</v>
      </c>
      <c r="B4475">
        <v>37597</v>
      </c>
      <c r="C4475" t="s">
        <v>16491</v>
      </c>
      <c r="D4475" t="s">
        <v>12200</v>
      </c>
      <c r="E4475" t="s">
        <v>2006</v>
      </c>
    </row>
    <row r="4476" spans="1:5" x14ac:dyDescent="0.25">
      <c r="A4476">
        <v>67005373</v>
      </c>
      <c r="B4476">
        <v>37603</v>
      </c>
      <c r="C4476" t="s">
        <v>16492</v>
      </c>
      <c r="D4476" t="s">
        <v>12200</v>
      </c>
      <c r="E4476" t="s">
        <v>2007</v>
      </c>
    </row>
    <row r="4477" spans="1:5" x14ac:dyDescent="0.25">
      <c r="A4477">
        <v>67005374</v>
      </c>
      <c r="B4477">
        <v>37604</v>
      </c>
      <c r="C4477" t="s">
        <v>16493</v>
      </c>
      <c r="D4477" t="s">
        <v>12200</v>
      </c>
      <c r="E4477" t="s">
        <v>2007</v>
      </c>
    </row>
    <row r="4478" spans="1:5" x14ac:dyDescent="0.25">
      <c r="A4478">
        <v>67005349</v>
      </c>
      <c r="B4478">
        <v>37523</v>
      </c>
      <c r="C4478" t="s">
        <v>16494</v>
      </c>
      <c r="D4478" t="s">
        <v>12200</v>
      </c>
      <c r="E4478" t="s">
        <v>2008</v>
      </c>
    </row>
    <row r="4479" spans="1:5" x14ac:dyDescent="0.25">
      <c r="A4479">
        <v>67005350</v>
      </c>
      <c r="B4479">
        <v>37525</v>
      </c>
      <c r="C4479" t="s">
        <v>16495</v>
      </c>
      <c r="D4479" t="s">
        <v>12200</v>
      </c>
      <c r="E4479" t="s">
        <v>2009</v>
      </c>
    </row>
    <row r="4480" spans="1:5" x14ac:dyDescent="0.25">
      <c r="A4480">
        <v>67005360</v>
      </c>
      <c r="B4480">
        <v>37550</v>
      </c>
      <c r="C4480" t="s">
        <v>12083</v>
      </c>
      <c r="D4480" t="s">
        <v>12200</v>
      </c>
      <c r="E4480" t="s">
        <v>686</v>
      </c>
    </row>
    <row r="4481" spans="1:5" x14ac:dyDescent="0.25">
      <c r="A4481">
        <v>67005397</v>
      </c>
      <c r="B4481">
        <v>37724</v>
      </c>
      <c r="C4481" t="s">
        <v>16496</v>
      </c>
      <c r="D4481" t="s">
        <v>12200</v>
      </c>
      <c r="E4481" t="s">
        <v>249</v>
      </c>
    </row>
    <row r="4482" spans="1:5" x14ac:dyDescent="0.25">
      <c r="A4482">
        <v>67005405</v>
      </c>
      <c r="B4482">
        <v>37751</v>
      </c>
      <c r="C4482" t="s">
        <v>16497</v>
      </c>
      <c r="D4482" t="s">
        <v>12200</v>
      </c>
      <c r="E4482" t="s">
        <v>1992</v>
      </c>
    </row>
    <row r="4483" spans="1:5" x14ac:dyDescent="0.25">
      <c r="A4483">
        <v>67005406</v>
      </c>
      <c r="B4483">
        <v>37752</v>
      </c>
      <c r="C4483" t="s">
        <v>16498</v>
      </c>
      <c r="D4483" t="s">
        <v>12200</v>
      </c>
      <c r="E4483" t="s">
        <v>1992</v>
      </c>
    </row>
    <row r="4484" spans="1:5" x14ac:dyDescent="0.25">
      <c r="A4484">
        <v>67005384</v>
      </c>
      <c r="B4484">
        <v>37659</v>
      </c>
      <c r="C4484" t="s">
        <v>16499</v>
      </c>
      <c r="D4484" t="s">
        <v>12200</v>
      </c>
      <c r="E4484" t="s">
        <v>1899</v>
      </c>
    </row>
    <row r="4485" spans="1:5" x14ac:dyDescent="0.25">
      <c r="A4485">
        <v>67005385</v>
      </c>
      <c r="B4485">
        <v>37664</v>
      </c>
      <c r="C4485" t="s">
        <v>16500</v>
      </c>
      <c r="D4485" t="s">
        <v>12200</v>
      </c>
      <c r="E4485" t="s">
        <v>1973</v>
      </c>
    </row>
    <row r="4486" spans="1:5" x14ac:dyDescent="0.25">
      <c r="A4486">
        <v>67005396</v>
      </c>
      <c r="B4486">
        <v>37723</v>
      </c>
      <c r="C4486" t="s">
        <v>16501</v>
      </c>
      <c r="D4486" t="s">
        <v>12200</v>
      </c>
      <c r="E4486" t="s">
        <v>249</v>
      </c>
    </row>
    <row r="4487" spans="1:5" x14ac:dyDescent="0.25">
      <c r="A4487">
        <v>67005320</v>
      </c>
      <c r="B4487">
        <v>37335</v>
      </c>
      <c r="C4487" t="s">
        <v>16502</v>
      </c>
      <c r="D4487" t="s">
        <v>12200</v>
      </c>
      <c r="E4487" t="s">
        <v>685</v>
      </c>
    </row>
    <row r="4488" spans="1:5" x14ac:dyDescent="0.25">
      <c r="A4488">
        <v>67005322</v>
      </c>
      <c r="B4488">
        <v>37340</v>
      </c>
      <c r="C4488" t="s">
        <v>16503</v>
      </c>
      <c r="D4488" t="s">
        <v>12200</v>
      </c>
      <c r="E4488" t="s">
        <v>2010</v>
      </c>
    </row>
    <row r="4489" spans="1:5" x14ac:dyDescent="0.25">
      <c r="A4489">
        <v>67005326</v>
      </c>
      <c r="B4489">
        <v>37348</v>
      </c>
      <c r="C4489" t="s">
        <v>16504</v>
      </c>
      <c r="D4489" t="s">
        <v>12200</v>
      </c>
      <c r="E4489" t="s">
        <v>1275</v>
      </c>
    </row>
    <row r="4490" spans="1:5" x14ac:dyDescent="0.25">
      <c r="A4490">
        <v>67005315</v>
      </c>
      <c r="B4490">
        <v>37317</v>
      </c>
      <c r="C4490" t="s">
        <v>16505</v>
      </c>
      <c r="D4490" t="s">
        <v>12200</v>
      </c>
      <c r="E4490" t="s">
        <v>2011</v>
      </c>
    </row>
    <row r="4491" spans="1:5" x14ac:dyDescent="0.25">
      <c r="A4491">
        <v>67005318</v>
      </c>
      <c r="B4491">
        <v>37321</v>
      </c>
      <c r="C4491" t="s">
        <v>16506</v>
      </c>
      <c r="D4491" t="s">
        <v>12200</v>
      </c>
      <c r="E4491" t="s">
        <v>2012</v>
      </c>
    </row>
    <row r="4492" spans="1:5" x14ac:dyDescent="0.25">
      <c r="A4492">
        <v>67005319</v>
      </c>
      <c r="B4492">
        <v>37325</v>
      </c>
      <c r="C4492" t="s">
        <v>16507</v>
      </c>
      <c r="D4492" t="s">
        <v>12200</v>
      </c>
      <c r="E4492" t="s">
        <v>2013</v>
      </c>
    </row>
    <row r="4493" spans="1:5" x14ac:dyDescent="0.25">
      <c r="A4493">
        <v>67005341</v>
      </c>
      <c r="B4493">
        <v>37490</v>
      </c>
      <c r="C4493" t="s">
        <v>16508</v>
      </c>
      <c r="D4493" t="s">
        <v>12200</v>
      </c>
      <c r="E4493" t="s">
        <v>2014</v>
      </c>
    </row>
    <row r="4494" spans="1:5" x14ac:dyDescent="0.25">
      <c r="A4494">
        <v>67005342</v>
      </c>
      <c r="B4494">
        <v>37491</v>
      </c>
      <c r="C4494" t="s">
        <v>16509</v>
      </c>
      <c r="D4494" t="s">
        <v>12200</v>
      </c>
      <c r="E4494" t="s">
        <v>2015</v>
      </c>
    </row>
    <row r="4495" spans="1:5" x14ac:dyDescent="0.25">
      <c r="A4495">
        <v>67005348</v>
      </c>
      <c r="B4495">
        <v>37511</v>
      </c>
      <c r="C4495" t="s">
        <v>16510</v>
      </c>
      <c r="D4495" t="s">
        <v>12200</v>
      </c>
      <c r="E4495" t="s">
        <v>2016</v>
      </c>
    </row>
    <row r="4496" spans="1:5" x14ac:dyDescent="0.25">
      <c r="A4496">
        <v>67005328</v>
      </c>
      <c r="B4496">
        <v>37362</v>
      </c>
      <c r="C4496" t="s">
        <v>16511</v>
      </c>
      <c r="D4496" t="s">
        <v>12200</v>
      </c>
      <c r="E4496" t="s">
        <v>439</v>
      </c>
    </row>
    <row r="4497" spans="1:5" x14ac:dyDescent="0.25">
      <c r="A4497">
        <v>67005331</v>
      </c>
      <c r="B4497">
        <v>37403</v>
      </c>
      <c r="C4497" t="s">
        <v>16512</v>
      </c>
      <c r="D4497" t="s">
        <v>12200</v>
      </c>
      <c r="E4497" t="s">
        <v>1912</v>
      </c>
    </row>
    <row r="4498" spans="1:5" x14ac:dyDescent="0.25">
      <c r="A4498">
        <v>67005338</v>
      </c>
      <c r="B4498">
        <v>37487</v>
      </c>
      <c r="C4498" t="s">
        <v>16513</v>
      </c>
      <c r="D4498" t="s">
        <v>12200</v>
      </c>
      <c r="E4498" t="s">
        <v>2017</v>
      </c>
    </row>
    <row r="4499" spans="1:5" x14ac:dyDescent="0.25">
      <c r="A4499">
        <v>67005838</v>
      </c>
      <c r="B4499">
        <v>39747</v>
      </c>
      <c r="C4499" t="s">
        <v>16514</v>
      </c>
      <c r="D4499" t="s">
        <v>12200</v>
      </c>
      <c r="E4499" t="s">
        <v>2018</v>
      </c>
    </row>
    <row r="4500" spans="1:5" x14ac:dyDescent="0.25">
      <c r="A4500">
        <v>67005839</v>
      </c>
      <c r="B4500">
        <v>39748</v>
      </c>
      <c r="C4500" t="s">
        <v>16515</v>
      </c>
      <c r="D4500" t="s">
        <v>12200</v>
      </c>
      <c r="E4500" t="s">
        <v>2019</v>
      </c>
    </row>
    <row r="4501" spans="1:5" x14ac:dyDescent="0.25">
      <c r="A4501">
        <v>67005840</v>
      </c>
      <c r="B4501">
        <v>39749</v>
      </c>
      <c r="C4501" t="s">
        <v>16516</v>
      </c>
      <c r="D4501" t="s">
        <v>12200</v>
      </c>
      <c r="E4501" t="s">
        <v>2019</v>
      </c>
    </row>
    <row r="4502" spans="1:5" x14ac:dyDescent="0.25">
      <c r="A4502">
        <v>67005827</v>
      </c>
      <c r="B4502">
        <v>39703</v>
      </c>
      <c r="C4502" t="s">
        <v>16517</v>
      </c>
      <c r="D4502" t="s">
        <v>12200</v>
      </c>
      <c r="E4502" t="s">
        <v>1471</v>
      </c>
    </row>
    <row r="4503" spans="1:5" x14ac:dyDescent="0.25">
      <c r="A4503">
        <v>67005832</v>
      </c>
      <c r="B4503">
        <v>39711</v>
      </c>
      <c r="C4503" t="s">
        <v>16518</v>
      </c>
      <c r="D4503" t="s">
        <v>12200</v>
      </c>
      <c r="E4503" t="s">
        <v>548</v>
      </c>
    </row>
    <row r="4504" spans="1:5" x14ac:dyDescent="0.25">
      <c r="A4504">
        <v>67005837</v>
      </c>
      <c r="B4504">
        <v>39746</v>
      </c>
      <c r="C4504" t="s">
        <v>16519</v>
      </c>
      <c r="D4504" t="s">
        <v>12200</v>
      </c>
      <c r="E4504" t="s">
        <v>2018</v>
      </c>
    </row>
    <row r="4505" spans="1:5" x14ac:dyDescent="0.25">
      <c r="A4505">
        <v>67005853</v>
      </c>
      <c r="B4505">
        <v>39808</v>
      </c>
      <c r="C4505" t="s">
        <v>16520</v>
      </c>
      <c r="D4505" t="s">
        <v>12200</v>
      </c>
      <c r="E4505" t="s">
        <v>2020</v>
      </c>
    </row>
    <row r="4506" spans="1:5" x14ac:dyDescent="0.25">
      <c r="A4506">
        <v>67005855</v>
      </c>
      <c r="B4506">
        <v>39814</v>
      </c>
      <c r="C4506" t="s">
        <v>16521</v>
      </c>
      <c r="D4506" t="s">
        <v>12200</v>
      </c>
      <c r="E4506" t="s">
        <v>2021</v>
      </c>
    </row>
    <row r="4507" spans="1:5" x14ac:dyDescent="0.25">
      <c r="A4507">
        <v>67005858</v>
      </c>
      <c r="B4507">
        <v>39824</v>
      </c>
      <c r="C4507" t="s">
        <v>16522</v>
      </c>
      <c r="D4507" t="s">
        <v>12200</v>
      </c>
      <c r="E4507" t="s">
        <v>68</v>
      </c>
    </row>
    <row r="4508" spans="1:5" x14ac:dyDescent="0.25">
      <c r="A4508">
        <v>67005841</v>
      </c>
      <c r="B4508">
        <v>39765</v>
      </c>
      <c r="C4508" t="s">
        <v>16523</v>
      </c>
      <c r="D4508" t="s">
        <v>12200</v>
      </c>
      <c r="E4508" t="s">
        <v>1968</v>
      </c>
    </row>
    <row r="4509" spans="1:5" x14ac:dyDescent="0.25">
      <c r="A4509">
        <v>67005843</v>
      </c>
      <c r="B4509">
        <v>39786</v>
      </c>
      <c r="C4509" t="s">
        <v>16524</v>
      </c>
      <c r="D4509" t="s">
        <v>12200</v>
      </c>
      <c r="E4509" t="s">
        <v>2022</v>
      </c>
    </row>
    <row r="4510" spans="1:5" x14ac:dyDescent="0.25">
      <c r="A4510">
        <v>67005851</v>
      </c>
      <c r="B4510">
        <v>39804</v>
      </c>
      <c r="C4510" t="s">
        <v>16525</v>
      </c>
      <c r="D4510" t="s">
        <v>12200</v>
      </c>
      <c r="E4510" t="s">
        <v>2023</v>
      </c>
    </row>
    <row r="4511" spans="1:5" x14ac:dyDescent="0.25">
      <c r="A4511">
        <v>67005799</v>
      </c>
      <c r="B4511">
        <v>39636</v>
      </c>
      <c r="C4511" t="s">
        <v>16526</v>
      </c>
      <c r="D4511" t="s">
        <v>12200</v>
      </c>
      <c r="E4511" t="s">
        <v>2024</v>
      </c>
    </row>
    <row r="4512" spans="1:5" x14ac:dyDescent="0.25">
      <c r="A4512">
        <v>67005801</v>
      </c>
      <c r="B4512">
        <v>39642</v>
      </c>
      <c r="C4512" t="s">
        <v>16527</v>
      </c>
      <c r="D4512" t="s">
        <v>12200</v>
      </c>
      <c r="E4512" t="s">
        <v>1947</v>
      </c>
    </row>
    <row r="4513" spans="1:5" x14ac:dyDescent="0.25">
      <c r="A4513">
        <v>67005804</v>
      </c>
      <c r="B4513">
        <v>39646</v>
      </c>
      <c r="C4513" t="s">
        <v>16528</v>
      </c>
      <c r="D4513" t="s">
        <v>12200</v>
      </c>
      <c r="E4513" t="s">
        <v>2025</v>
      </c>
    </row>
    <row r="4514" spans="1:5" x14ac:dyDescent="0.25">
      <c r="A4514">
        <v>67005775</v>
      </c>
      <c r="B4514">
        <v>39495</v>
      </c>
      <c r="C4514" t="s">
        <v>16529</v>
      </c>
      <c r="D4514" t="s">
        <v>12200</v>
      </c>
      <c r="E4514" t="s">
        <v>2026</v>
      </c>
    </row>
    <row r="4515" spans="1:5" x14ac:dyDescent="0.25">
      <c r="A4515">
        <v>67005776</v>
      </c>
      <c r="B4515">
        <v>39496</v>
      </c>
      <c r="C4515" t="s">
        <v>16530</v>
      </c>
      <c r="D4515" t="s">
        <v>12200</v>
      </c>
      <c r="E4515" t="s">
        <v>2027</v>
      </c>
    </row>
    <row r="4516" spans="1:5" x14ac:dyDescent="0.25">
      <c r="A4516">
        <v>67005781</v>
      </c>
      <c r="B4516">
        <v>39509</v>
      </c>
      <c r="C4516" t="s">
        <v>16531</v>
      </c>
      <c r="D4516" t="s">
        <v>12200</v>
      </c>
      <c r="E4516" t="s">
        <v>2028</v>
      </c>
    </row>
    <row r="4517" spans="1:5" x14ac:dyDescent="0.25">
      <c r="A4517">
        <v>67005818</v>
      </c>
      <c r="B4517">
        <v>39673</v>
      </c>
      <c r="C4517" t="s">
        <v>16532</v>
      </c>
      <c r="D4517" t="s">
        <v>12200</v>
      </c>
      <c r="E4517" t="s">
        <v>390</v>
      </c>
    </row>
    <row r="4518" spans="1:5" x14ac:dyDescent="0.25">
      <c r="A4518">
        <v>67005819</v>
      </c>
      <c r="B4518">
        <v>39677</v>
      </c>
      <c r="C4518" t="s">
        <v>7320</v>
      </c>
      <c r="D4518" t="s">
        <v>12200</v>
      </c>
      <c r="E4518" t="s">
        <v>2029</v>
      </c>
    </row>
    <row r="4519" spans="1:5" x14ac:dyDescent="0.25">
      <c r="A4519">
        <v>67005824</v>
      </c>
      <c r="B4519">
        <v>39694</v>
      </c>
      <c r="C4519" t="s">
        <v>16533</v>
      </c>
      <c r="D4519" t="s">
        <v>12200</v>
      </c>
      <c r="E4519" t="s">
        <v>2030</v>
      </c>
    </row>
    <row r="4520" spans="1:5" x14ac:dyDescent="0.25">
      <c r="A4520">
        <v>67005805</v>
      </c>
      <c r="B4520">
        <v>39648</v>
      </c>
      <c r="C4520" t="s">
        <v>16534</v>
      </c>
      <c r="D4520" t="s">
        <v>12200</v>
      </c>
      <c r="E4520" t="s">
        <v>1911</v>
      </c>
    </row>
    <row r="4521" spans="1:5" x14ac:dyDescent="0.25">
      <c r="A4521">
        <v>67005810</v>
      </c>
      <c r="B4521">
        <v>39654</v>
      </c>
      <c r="C4521" t="s">
        <v>16535</v>
      </c>
      <c r="D4521" t="s">
        <v>12200</v>
      </c>
      <c r="E4521" t="s">
        <v>685</v>
      </c>
    </row>
    <row r="4522" spans="1:5" x14ac:dyDescent="0.25">
      <c r="A4522">
        <v>67005814</v>
      </c>
      <c r="B4522">
        <v>39667</v>
      </c>
      <c r="C4522" t="s">
        <v>16536</v>
      </c>
      <c r="D4522" t="s">
        <v>12200</v>
      </c>
      <c r="E4522" t="s">
        <v>2031</v>
      </c>
    </row>
    <row r="4523" spans="1:5" x14ac:dyDescent="0.25">
      <c r="A4523">
        <v>67005917</v>
      </c>
      <c r="B4523">
        <v>40085</v>
      </c>
      <c r="C4523" t="s">
        <v>16537</v>
      </c>
      <c r="D4523" t="s">
        <v>12200</v>
      </c>
      <c r="E4523" t="s">
        <v>176</v>
      </c>
    </row>
    <row r="4524" spans="1:5" x14ac:dyDescent="0.25">
      <c r="A4524">
        <v>67005919</v>
      </c>
      <c r="B4524">
        <v>40088</v>
      </c>
      <c r="C4524" t="s">
        <v>16538</v>
      </c>
      <c r="D4524" t="s">
        <v>12200</v>
      </c>
      <c r="E4524" t="s">
        <v>539</v>
      </c>
    </row>
    <row r="4525" spans="1:5" x14ac:dyDescent="0.25">
      <c r="A4525">
        <v>67005924</v>
      </c>
      <c r="B4525">
        <v>40099</v>
      </c>
      <c r="C4525" t="s">
        <v>16539</v>
      </c>
      <c r="D4525" t="s">
        <v>12200</v>
      </c>
      <c r="E4525" t="s">
        <v>2032</v>
      </c>
    </row>
    <row r="4526" spans="1:5" x14ac:dyDescent="0.25">
      <c r="A4526">
        <v>67005913</v>
      </c>
      <c r="B4526">
        <v>40068</v>
      </c>
      <c r="C4526" t="s">
        <v>16540</v>
      </c>
      <c r="D4526" t="s">
        <v>12200</v>
      </c>
      <c r="E4526" t="s">
        <v>455</v>
      </c>
    </row>
    <row r="4527" spans="1:5" x14ac:dyDescent="0.25">
      <c r="A4527">
        <v>67005915</v>
      </c>
      <c r="B4527">
        <v>40070</v>
      </c>
      <c r="C4527" t="s">
        <v>16541</v>
      </c>
      <c r="D4527" t="s">
        <v>12200</v>
      </c>
      <c r="E4527" t="s">
        <v>680</v>
      </c>
    </row>
    <row r="4528" spans="1:5" x14ac:dyDescent="0.25">
      <c r="A4528">
        <v>67005916</v>
      </c>
      <c r="B4528">
        <v>40084</v>
      </c>
      <c r="C4528" t="s">
        <v>16542</v>
      </c>
      <c r="D4528" t="s">
        <v>12200</v>
      </c>
      <c r="E4528" t="s">
        <v>176</v>
      </c>
    </row>
    <row r="4529" spans="1:5" x14ac:dyDescent="0.25">
      <c r="A4529">
        <v>67005933</v>
      </c>
      <c r="B4529">
        <v>40125</v>
      </c>
      <c r="C4529" t="s">
        <v>16543</v>
      </c>
      <c r="D4529" t="s">
        <v>12200</v>
      </c>
      <c r="E4529" t="s">
        <v>2033</v>
      </c>
    </row>
    <row r="4530" spans="1:5" x14ac:dyDescent="0.25">
      <c r="A4530">
        <v>67005942</v>
      </c>
      <c r="B4530">
        <v>40151</v>
      </c>
      <c r="C4530" t="s">
        <v>16544</v>
      </c>
      <c r="D4530" t="s">
        <v>12200</v>
      </c>
      <c r="E4530" t="s">
        <v>2034</v>
      </c>
    </row>
    <row r="4531" spans="1:5" x14ac:dyDescent="0.25">
      <c r="A4531">
        <v>67005943</v>
      </c>
      <c r="B4531">
        <v>40159</v>
      </c>
      <c r="C4531" t="s">
        <v>9526</v>
      </c>
      <c r="D4531" t="s">
        <v>12200</v>
      </c>
      <c r="E4531" t="s">
        <v>1383</v>
      </c>
    </row>
    <row r="4532" spans="1:5" x14ac:dyDescent="0.25">
      <c r="A4532">
        <v>67005929</v>
      </c>
      <c r="B4532">
        <v>40120</v>
      </c>
      <c r="C4532" t="s">
        <v>16545</v>
      </c>
      <c r="D4532" t="s">
        <v>12200</v>
      </c>
      <c r="E4532" t="s">
        <v>2035</v>
      </c>
    </row>
    <row r="4533" spans="1:5" x14ac:dyDescent="0.25">
      <c r="A4533">
        <v>67005930</v>
      </c>
      <c r="B4533">
        <v>40122</v>
      </c>
      <c r="C4533" t="s">
        <v>16546</v>
      </c>
      <c r="D4533" t="s">
        <v>12200</v>
      </c>
      <c r="E4533" t="s">
        <v>1896</v>
      </c>
    </row>
    <row r="4534" spans="1:5" x14ac:dyDescent="0.25">
      <c r="A4534">
        <v>67005931</v>
      </c>
      <c r="B4534">
        <v>40123</v>
      </c>
      <c r="C4534" t="s">
        <v>16547</v>
      </c>
      <c r="D4534" t="s">
        <v>12200</v>
      </c>
      <c r="E4534" t="s">
        <v>2036</v>
      </c>
    </row>
    <row r="4535" spans="1:5" x14ac:dyDescent="0.25">
      <c r="A4535">
        <v>67005871</v>
      </c>
      <c r="B4535">
        <v>39876</v>
      </c>
      <c r="C4535" t="s">
        <v>16548</v>
      </c>
      <c r="D4535" t="s">
        <v>12200</v>
      </c>
      <c r="E4535" t="s">
        <v>539</v>
      </c>
    </row>
    <row r="4536" spans="1:5" x14ac:dyDescent="0.25">
      <c r="A4536">
        <v>67005873</v>
      </c>
      <c r="B4536">
        <v>39878</v>
      </c>
      <c r="C4536" t="s">
        <v>16549</v>
      </c>
      <c r="D4536" t="s">
        <v>12200</v>
      </c>
      <c r="E4536" t="s">
        <v>2037</v>
      </c>
    </row>
    <row r="4537" spans="1:5" x14ac:dyDescent="0.25">
      <c r="A4537">
        <v>67005878</v>
      </c>
      <c r="B4537">
        <v>39884</v>
      </c>
      <c r="C4537" t="s">
        <v>16550</v>
      </c>
      <c r="D4537" t="s">
        <v>12200</v>
      </c>
      <c r="E4537" t="s">
        <v>199</v>
      </c>
    </row>
    <row r="4538" spans="1:5" x14ac:dyDescent="0.25">
      <c r="A4538">
        <v>67005859</v>
      </c>
      <c r="B4538">
        <v>39825</v>
      </c>
      <c r="C4538" t="s">
        <v>16551</v>
      </c>
      <c r="D4538" t="s">
        <v>12200</v>
      </c>
      <c r="E4538" t="s">
        <v>68</v>
      </c>
    </row>
    <row r="4539" spans="1:5" x14ac:dyDescent="0.25">
      <c r="A4539">
        <v>67005860</v>
      </c>
      <c r="B4539">
        <v>39826</v>
      </c>
      <c r="C4539" t="s">
        <v>16552</v>
      </c>
      <c r="D4539" t="s">
        <v>12200</v>
      </c>
      <c r="E4539" t="s">
        <v>68</v>
      </c>
    </row>
    <row r="4540" spans="1:5" x14ac:dyDescent="0.25">
      <c r="A4540">
        <v>67005865</v>
      </c>
      <c r="B4540">
        <v>39849</v>
      </c>
      <c r="C4540" t="s">
        <v>16553</v>
      </c>
      <c r="D4540" t="s">
        <v>12200</v>
      </c>
      <c r="E4540" t="s">
        <v>271</v>
      </c>
    </row>
    <row r="4541" spans="1:5" x14ac:dyDescent="0.25">
      <c r="A4541">
        <v>67005899</v>
      </c>
      <c r="B4541">
        <v>39999</v>
      </c>
      <c r="C4541" t="s">
        <v>16554</v>
      </c>
      <c r="D4541" t="s">
        <v>12200</v>
      </c>
      <c r="E4541" t="s">
        <v>2038</v>
      </c>
    </row>
    <row r="4542" spans="1:5" x14ac:dyDescent="0.25">
      <c r="A4542">
        <v>67005903</v>
      </c>
      <c r="B4542">
        <v>40024</v>
      </c>
      <c r="C4542" t="s">
        <v>16555</v>
      </c>
      <c r="D4542" t="s">
        <v>12200</v>
      </c>
      <c r="E4542" t="s">
        <v>2039</v>
      </c>
    </row>
    <row r="4543" spans="1:5" x14ac:dyDescent="0.25">
      <c r="A4543">
        <v>67005909</v>
      </c>
      <c r="B4543">
        <v>40054</v>
      </c>
      <c r="C4543" t="s">
        <v>16556</v>
      </c>
      <c r="D4543" t="s">
        <v>12200</v>
      </c>
      <c r="E4543" t="s">
        <v>2040</v>
      </c>
    </row>
    <row r="4544" spans="1:5" x14ac:dyDescent="0.25">
      <c r="A4544">
        <v>67005881</v>
      </c>
      <c r="B4544">
        <v>39887</v>
      </c>
      <c r="C4544" t="s">
        <v>16557</v>
      </c>
      <c r="D4544" t="s">
        <v>12200</v>
      </c>
      <c r="E4544" t="s">
        <v>2041</v>
      </c>
    </row>
    <row r="4545" spans="1:5" x14ac:dyDescent="0.25">
      <c r="A4545">
        <v>67005889</v>
      </c>
      <c r="B4545">
        <v>39952</v>
      </c>
      <c r="C4545" t="s">
        <v>16558</v>
      </c>
      <c r="D4545" t="s">
        <v>12200</v>
      </c>
      <c r="E4545" t="s">
        <v>2042</v>
      </c>
    </row>
    <row r="4546" spans="1:5" x14ac:dyDescent="0.25">
      <c r="A4546">
        <v>67005896</v>
      </c>
      <c r="B4546">
        <v>39991</v>
      </c>
      <c r="C4546" t="s">
        <v>16559</v>
      </c>
      <c r="D4546" t="s">
        <v>12200</v>
      </c>
      <c r="E4546" t="s">
        <v>2043</v>
      </c>
    </row>
    <row r="4547" spans="1:5" x14ac:dyDescent="0.25">
      <c r="A4547">
        <v>67005774</v>
      </c>
      <c r="B4547">
        <v>39493</v>
      </c>
      <c r="C4547" t="s">
        <v>16560</v>
      </c>
      <c r="D4547" t="s">
        <v>12200</v>
      </c>
      <c r="E4547" t="s">
        <v>978</v>
      </c>
    </row>
    <row r="4548" spans="1:5" x14ac:dyDescent="0.25">
      <c r="A4548">
        <v>67005649</v>
      </c>
      <c r="B4548">
        <v>39031</v>
      </c>
      <c r="C4548" t="s">
        <v>16561</v>
      </c>
      <c r="D4548" t="s">
        <v>12200</v>
      </c>
      <c r="E4548" t="s">
        <v>1566</v>
      </c>
    </row>
    <row r="4549" spans="1:5" x14ac:dyDescent="0.25">
      <c r="A4549">
        <v>67005660</v>
      </c>
      <c r="B4549">
        <v>39106</v>
      </c>
      <c r="C4549" t="s">
        <v>16562</v>
      </c>
      <c r="D4549" t="s">
        <v>12200</v>
      </c>
      <c r="E4549" t="s">
        <v>2044</v>
      </c>
    </row>
    <row r="4550" spans="1:5" x14ac:dyDescent="0.25">
      <c r="A4550">
        <v>67005661</v>
      </c>
      <c r="B4550">
        <v>39111</v>
      </c>
      <c r="C4550" t="s">
        <v>16563</v>
      </c>
      <c r="D4550" t="s">
        <v>12200</v>
      </c>
      <c r="E4550" t="s">
        <v>1031</v>
      </c>
    </row>
    <row r="4551" spans="1:5" x14ac:dyDescent="0.25">
      <c r="A4551">
        <v>67005642</v>
      </c>
      <c r="B4551">
        <v>38987</v>
      </c>
      <c r="C4551" t="s">
        <v>16564</v>
      </c>
      <c r="D4551" t="s">
        <v>12200</v>
      </c>
      <c r="E4551" t="s">
        <v>2045</v>
      </c>
    </row>
    <row r="4552" spans="1:5" x14ac:dyDescent="0.25">
      <c r="A4552">
        <v>67005645</v>
      </c>
      <c r="B4552">
        <v>39019</v>
      </c>
      <c r="C4552" t="s">
        <v>16565</v>
      </c>
      <c r="D4552" t="s">
        <v>12200</v>
      </c>
      <c r="E4552" t="s">
        <v>2046</v>
      </c>
    </row>
    <row r="4553" spans="1:5" x14ac:dyDescent="0.25">
      <c r="A4553">
        <v>67005648</v>
      </c>
      <c r="B4553">
        <v>39028</v>
      </c>
      <c r="C4553" t="s">
        <v>16566</v>
      </c>
      <c r="D4553" t="s">
        <v>12200</v>
      </c>
      <c r="E4553" t="s">
        <v>2047</v>
      </c>
    </row>
    <row r="4554" spans="1:5" x14ac:dyDescent="0.25">
      <c r="A4554">
        <v>67005673</v>
      </c>
      <c r="B4554">
        <v>39141</v>
      </c>
      <c r="C4554" t="s">
        <v>16567</v>
      </c>
      <c r="D4554" t="s">
        <v>12200</v>
      </c>
      <c r="E4554" t="s">
        <v>2039</v>
      </c>
    </row>
    <row r="4555" spans="1:5" x14ac:dyDescent="0.25">
      <c r="A4555">
        <v>67005674</v>
      </c>
      <c r="B4555">
        <v>39145</v>
      </c>
      <c r="C4555" t="s">
        <v>16568</v>
      </c>
      <c r="D4555" t="s">
        <v>12200</v>
      </c>
      <c r="E4555" t="s">
        <v>2048</v>
      </c>
    </row>
    <row r="4556" spans="1:5" x14ac:dyDescent="0.25">
      <c r="A4556">
        <v>67005678</v>
      </c>
      <c r="B4556">
        <v>39195</v>
      </c>
      <c r="C4556" t="s">
        <v>16569</v>
      </c>
      <c r="D4556" t="s">
        <v>12200</v>
      </c>
      <c r="E4556" t="s">
        <v>2049</v>
      </c>
    </row>
    <row r="4557" spans="1:5" x14ac:dyDescent="0.25">
      <c r="A4557">
        <v>67005665</v>
      </c>
      <c r="B4557">
        <v>39115</v>
      </c>
      <c r="C4557" t="s">
        <v>16570</v>
      </c>
      <c r="D4557" t="s">
        <v>12200</v>
      </c>
      <c r="E4557" t="s">
        <v>2050</v>
      </c>
    </row>
    <row r="4558" spans="1:5" x14ac:dyDescent="0.25">
      <c r="A4558">
        <v>67005670</v>
      </c>
      <c r="B4558">
        <v>39120</v>
      </c>
      <c r="C4558" t="s">
        <v>16571</v>
      </c>
      <c r="D4558" t="s">
        <v>12200</v>
      </c>
      <c r="E4558" t="s">
        <v>2051</v>
      </c>
    </row>
    <row r="4559" spans="1:5" x14ac:dyDescent="0.25">
      <c r="A4559">
        <v>67005671</v>
      </c>
      <c r="B4559">
        <v>39121</v>
      </c>
      <c r="C4559" t="s">
        <v>16572</v>
      </c>
      <c r="D4559" t="s">
        <v>12200</v>
      </c>
      <c r="E4559" t="s">
        <v>2052</v>
      </c>
    </row>
    <row r="4560" spans="1:5" x14ac:dyDescent="0.25">
      <c r="A4560">
        <v>67005593</v>
      </c>
      <c r="B4560">
        <v>38795</v>
      </c>
      <c r="C4560" t="s">
        <v>16573</v>
      </c>
      <c r="D4560" t="s">
        <v>12200</v>
      </c>
      <c r="E4560" t="s">
        <v>2053</v>
      </c>
    </row>
    <row r="4561" spans="1:5" x14ac:dyDescent="0.25">
      <c r="A4561">
        <v>67005602</v>
      </c>
      <c r="B4561">
        <v>38837</v>
      </c>
      <c r="C4561" t="s">
        <v>16574</v>
      </c>
      <c r="D4561" t="s">
        <v>12200</v>
      </c>
      <c r="E4561" t="s">
        <v>2054</v>
      </c>
    </row>
    <row r="4562" spans="1:5" x14ac:dyDescent="0.25">
      <c r="A4562">
        <v>67005605</v>
      </c>
      <c r="B4562">
        <v>38852</v>
      </c>
      <c r="C4562" t="s">
        <v>16575</v>
      </c>
      <c r="D4562" t="s">
        <v>12200</v>
      </c>
      <c r="E4562" t="s">
        <v>1967</v>
      </c>
    </row>
    <row r="4563" spans="1:5" x14ac:dyDescent="0.25">
      <c r="A4563">
        <v>67005584</v>
      </c>
      <c r="B4563">
        <v>38771</v>
      </c>
      <c r="C4563" t="s">
        <v>16576</v>
      </c>
      <c r="D4563" t="s">
        <v>12200</v>
      </c>
      <c r="E4563" t="s">
        <v>705</v>
      </c>
    </row>
    <row r="4564" spans="1:5" x14ac:dyDescent="0.25">
      <c r="A4564">
        <v>67005586</v>
      </c>
      <c r="B4564">
        <v>38777</v>
      </c>
      <c r="C4564" t="s">
        <v>16577</v>
      </c>
      <c r="D4564" t="s">
        <v>12200</v>
      </c>
      <c r="E4564" t="s">
        <v>1599</v>
      </c>
    </row>
    <row r="4565" spans="1:5" x14ac:dyDescent="0.25">
      <c r="A4565">
        <v>67005587</v>
      </c>
      <c r="B4565">
        <v>38779</v>
      </c>
      <c r="C4565" t="s">
        <v>2055</v>
      </c>
      <c r="D4565" t="s">
        <v>12200</v>
      </c>
      <c r="E4565" t="s">
        <v>2055</v>
      </c>
    </row>
    <row r="4566" spans="1:5" x14ac:dyDescent="0.25">
      <c r="A4566">
        <v>67005625</v>
      </c>
      <c r="B4566">
        <v>38929</v>
      </c>
      <c r="C4566" t="s">
        <v>16578</v>
      </c>
      <c r="D4566" t="s">
        <v>12200</v>
      </c>
      <c r="E4566" t="s">
        <v>2009</v>
      </c>
    </row>
    <row r="4567" spans="1:5" x14ac:dyDescent="0.25">
      <c r="A4567">
        <v>67005627</v>
      </c>
      <c r="B4567">
        <v>38935</v>
      </c>
      <c r="C4567" t="s">
        <v>16579</v>
      </c>
      <c r="D4567" t="s">
        <v>12200</v>
      </c>
      <c r="E4567" t="s">
        <v>2056</v>
      </c>
    </row>
    <row r="4568" spans="1:5" x14ac:dyDescent="0.25">
      <c r="A4568">
        <v>67005628</v>
      </c>
      <c r="B4568">
        <v>38941</v>
      </c>
      <c r="C4568" t="s">
        <v>16580</v>
      </c>
      <c r="D4568" t="s">
        <v>12200</v>
      </c>
      <c r="E4568" t="s">
        <v>2057</v>
      </c>
    </row>
    <row r="4569" spans="1:5" x14ac:dyDescent="0.25">
      <c r="A4569">
        <v>67005612</v>
      </c>
      <c r="B4569">
        <v>38880</v>
      </c>
      <c r="C4569" t="s">
        <v>16581</v>
      </c>
      <c r="D4569" t="s">
        <v>12200</v>
      </c>
      <c r="E4569" t="s">
        <v>2058</v>
      </c>
    </row>
    <row r="4570" spans="1:5" x14ac:dyDescent="0.25">
      <c r="A4570">
        <v>67005619</v>
      </c>
      <c r="B4570">
        <v>38910</v>
      </c>
      <c r="C4570" t="s">
        <v>16582</v>
      </c>
      <c r="D4570" t="s">
        <v>12200</v>
      </c>
      <c r="E4570" t="s">
        <v>1919</v>
      </c>
    </row>
    <row r="4571" spans="1:5" x14ac:dyDescent="0.25">
      <c r="A4571">
        <v>67005621</v>
      </c>
      <c r="B4571">
        <v>38921</v>
      </c>
      <c r="C4571" t="s">
        <v>16583</v>
      </c>
      <c r="D4571" t="s">
        <v>12200</v>
      </c>
      <c r="E4571" t="s">
        <v>796</v>
      </c>
    </row>
    <row r="4572" spans="1:5" x14ac:dyDescent="0.25">
      <c r="A4572">
        <v>67005754</v>
      </c>
      <c r="B4572">
        <v>39455</v>
      </c>
      <c r="C4572" t="s">
        <v>16584</v>
      </c>
      <c r="D4572" t="s">
        <v>12200</v>
      </c>
      <c r="E4572" t="s">
        <v>73</v>
      </c>
    </row>
    <row r="4573" spans="1:5" x14ac:dyDescent="0.25">
      <c r="A4573">
        <v>67005755</v>
      </c>
      <c r="B4573">
        <v>39456</v>
      </c>
      <c r="C4573" t="s">
        <v>16585</v>
      </c>
      <c r="D4573" t="s">
        <v>12200</v>
      </c>
      <c r="E4573" t="s">
        <v>2059</v>
      </c>
    </row>
    <row r="4574" spans="1:5" x14ac:dyDescent="0.25">
      <c r="A4574">
        <v>67005759</v>
      </c>
      <c r="B4574">
        <v>39464</v>
      </c>
      <c r="C4574" t="s">
        <v>16586</v>
      </c>
      <c r="D4574" t="s">
        <v>12200</v>
      </c>
      <c r="E4574" t="s">
        <v>2060</v>
      </c>
    </row>
    <row r="4575" spans="1:5" x14ac:dyDescent="0.25">
      <c r="A4575">
        <v>67005745</v>
      </c>
      <c r="B4575">
        <v>39419</v>
      </c>
      <c r="C4575" t="s">
        <v>16587</v>
      </c>
      <c r="D4575" t="s">
        <v>12200</v>
      </c>
      <c r="E4575" t="s">
        <v>2061</v>
      </c>
    </row>
    <row r="4576" spans="1:5" x14ac:dyDescent="0.25">
      <c r="A4576">
        <v>67005748</v>
      </c>
      <c r="B4576">
        <v>39422</v>
      </c>
      <c r="C4576" t="s">
        <v>16588</v>
      </c>
      <c r="D4576" t="s">
        <v>12200</v>
      </c>
      <c r="E4576" t="s">
        <v>2062</v>
      </c>
    </row>
    <row r="4577" spans="1:5" x14ac:dyDescent="0.25">
      <c r="A4577">
        <v>67005752</v>
      </c>
      <c r="B4577">
        <v>39432</v>
      </c>
      <c r="C4577" t="s">
        <v>16589</v>
      </c>
      <c r="D4577" t="s">
        <v>12200</v>
      </c>
      <c r="E4577" t="s">
        <v>2063</v>
      </c>
    </row>
    <row r="4578" spans="1:5" x14ac:dyDescent="0.25">
      <c r="A4578">
        <v>67005766</v>
      </c>
      <c r="B4578">
        <v>39477</v>
      </c>
      <c r="C4578" t="s">
        <v>16590</v>
      </c>
      <c r="D4578" t="s">
        <v>12200</v>
      </c>
      <c r="E4578" t="s">
        <v>1959</v>
      </c>
    </row>
    <row r="4579" spans="1:5" x14ac:dyDescent="0.25">
      <c r="A4579">
        <v>67005771</v>
      </c>
      <c r="B4579">
        <v>39486</v>
      </c>
      <c r="C4579" t="s">
        <v>16591</v>
      </c>
      <c r="D4579" t="s">
        <v>12200</v>
      </c>
      <c r="E4579" t="s">
        <v>1585</v>
      </c>
    </row>
    <row r="4580" spans="1:5" x14ac:dyDescent="0.25">
      <c r="A4580">
        <v>67005773</v>
      </c>
      <c r="B4580">
        <v>39489</v>
      </c>
      <c r="C4580" t="s">
        <v>16592</v>
      </c>
      <c r="D4580" t="s">
        <v>12200</v>
      </c>
      <c r="E4580" t="s">
        <v>1356</v>
      </c>
    </row>
    <row r="4581" spans="1:5" x14ac:dyDescent="0.25">
      <c r="A4581">
        <v>67005762</v>
      </c>
      <c r="B4581">
        <v>39471</v>
      </c>
      <c r="C4581" t="s">
        <v>16593</v>
      </c>
      <c r="D4581" t="s">
        <v>12200</v>
      </c>
      <c r="E4581" t="s">
        <v>125</v>
      </c>
    </row>
    <row r="4582" spans="1:5" x14ac:dyDescent="0.25">
      <c r="A4582">
        <v>67005763</v>
      </c>
      <c r="B4582">
        <v>39473</v>
      </c>
      <c r="C4582" t="s">
        <v>16594</v>
      </c>
      <c r="D4582" t="s">
        <v>12200</v>
      </c>
      <c r="E4582" t="s">
        <v>125</v>
      </c>
    </row>
    <row r="4583" spans="1:5" x14ac:dyDescent="0.25">
      <c r="A4583">
        <v>67005765</v>
      </c>
      <c r="B4583">
        <v>39476</v>
      </c>
      <c r="C4583" t="s">
        <v>16595</v>
      </c>
      <c r="D4583" t="s">
        <v>12200</v>
      </c>
      <c r="E4583" t="s">
        <v>1977</v>
      </c>
    </row>
    <row r="4584" spans="1:5" x14ac:dyDescent="0.25">
      <c r="A4584">
        <v>67005697</v>
      </c>
      <c r="B4584">
        <v>39287</v>
      </c>
      <c r="C4584" t="s">
        <v>16596</v>
      </c>
      <c r="D4584" t="s">
        <v>12200</v>
      </c>
      <c r="E4584" t="s">
        <v>2064</v>
      </c>
    </row>
    <row r="4585" spans="1:5" x14ac:dyDescent="0.25">
      <c r="A4585">
        <v>67005698</v>
      </c>
      <c r="B4585">
        <v>39289</v>
      </c>
      <c r="C4585" t="s">
        <v>16597</v>
      </c>
      <c r="D4585" t="s">
        <v>12200</v>
      </c>
      <c r="E4585" t="s">
        <v>796</v>
      </c>
    </row>
    <row r="4586" spans="1:5" x14ac:dyDescent="0.25">
      <c r="A4586">
        <v>67005699</v>
      </c>
      <c r="B4586">
        <v>39290</v>
      </c>
      <c r="C4586" t="s">
        <v>16598</v>
      </c>
      <c r="D4586" t="s">
        <v>12200</v>
      </c>
      <c r="E4586" t="s">
        <v>796</v>
      </c>
    </row>
    <row r="4587" spans="1:5" x14ac:dyDescent="0.25">
      <c r="A4587">
        <v>67005686</v>
      </c>
      <c r="B4587">
        <v>39235</v>
      </c>
      <c r="C4587" t="s">
        <v>16599</v>
      </c>
      <c r="D4587" t="s">
        <v>12200</v>
      </c>
      <c r="E4587" t="s">
        <v>2065</v>
      </c>
    </row>
    <row r="4588" spans="1:5" x14ac:dyDescent="0.25">
      <c r="A4588">
        <v>67005693</v>
      </c>
      <c r="B4588">
        <v>39264</v>
      </c>
      <c r="C4588" t="s">
        <v>16600</v>
      </c>
      <c r="D4588" t="s">
        <v>12200</v>
      </c>
      <c r="E4588" t="s">
        <v>686</v>
      </c>
    </row>
    <row r="4589" spans="1:5" x14ac:dyDescent="0.25">
      <c r="A4589">
        <v>67005696</v>
      </c>
      <c r="B4589">
        <v>39285</v>
      </c>
      <c r="C4589" t="s">
        <v>16601</v>
      </c>
      <c r="D4589" t="s">
        <v>12200</v>
      </c>
      <c r="E4589" t="s">
        <v>2066</v>
      </c>
    </row>
    <row r="4590" spans="1:5" x14ac:dyDescent="0.25">
      <c r="A4590">
        <v>67005733</v>
      </c>
      <c r="B4590">
        <v>39396</v>
      </c>
      <c r="C4590" t="s">
        <v>16602</v>
      </c>
      <c r="D4590" t="s">
        <v>12200</v>
      </c>
      <c r="E4590" t="s">
        <v>2067</v>
      </c>
    </row>
    <row r="4591" spans="1:5" x14ac:dyDescent="0.25">
      <c r="A4591">
        <v>67005734</v>
      </c>
      <c r="B4591">
        <v>39397</v>
      </c>
      <c r="C4591" t="s">
        <v>16603</v>
      </c>
      <c r="D4591" t="s">
        <v>12200</v>
      </c>
      <c r="E4591" t="s">
        <v>2067</v>
      </c>
    </row>
    <row r="4592" spans="1:5" x14ac:dyDescent="0.25">
      <c r="A4592">
        <v>67005735</v>
      </c>
      <c r="B4592">
        <v>39400</v>
      </c>
      <c r="C4592" t="s">
        <v>16604</v>
      </c>
      <c r="D4592" t="s">
        <v>12200</v>
      </c>
      <c r="E4592" t="s">
        <v>756</v>
      </c>
    </row>
    <row r="4593" spans="1:5" x14ac:dyDescent="0.25">
      <c r="A4593">
        <v>67005710</v>
      </c>
      <c r="B4593">
        <v>39324</v>
      </c>
      <c r="C4593" t="s">
        <v>16605</v>
      </c>
      <c r="D4593" t="s">
        <v>12200</v>
      </c>
      <c r="E4593" t="s">
        <v>2068</v>
      </c>
    </row>
    <row r="4594" spans="1:5" x14ac:dyDescent="0.25">
      <c r="A4594">
        <v>67005724</v>
      </c>
      <c r="B4594">
        <v>39346</v>
      </c>
      <c r="C4594" t="s">
        <v>16606</v>
      </c>
      <c r="D4594" t="s">
        <v>12200</v>
      </c>
      <c r="E4594" t="s">
        <v>2069</v>
      </c>
    </row>
    <row r="4595" spans="1:5" x14ac:dyDescent="0.25">
      <c r="A4595">
        <v>67005731</v>
      </c>
      <c r="B4595">
        <v>39383</v>
      </c>
      <c r="C4595" t="s">
        <v>16607</v>
      </c>
      <c r="D4595" t="s">
        <v>12200</v>
      </c>
      <c r="E4595" t="s">
        <v>2070</v>
      </c>
    </row>
    <row r="4596" spans="1:5" x14ac:dyDescent="0.25">
      <c r="A4596">
        <v>67006892</v>
      </c>
      <c r="B4596">
        <v>46817</v>
      </c>
      <c r="C4596" t="s">
        <v>16608</v>
      </c>
      <c r="D4596" t="s">
        <v>12200</v>
      </c>
      <c r="E4596" t="s">
        <v>2071</v>
      </c>
    </row>
    <row r="4597" spans="1:5" x14ac:dyDescent="0.25">
      <c r="A4597">
        <v>67008910</v>
      </c>
      <c r="B4597">
        <v>50963</v>
      </c>
      <c r="C4597" t="s">
        <v>16609</v>
      </c>
      <c r="D4597" t="s">
        <v>12200</v>
      </c>
      <c r="E4597" t="s">
        <v>2072</v>
      </c>
    </row>
    <row r="4598" spans="1:5" x14ac:dyDescent="0.25">
      <c r="A4598">
        <v>67008901</v>
      </c>
      <c r="B4598">
        <v>48162</v>
      </c>
      <c r="C4598" t="s">
        <v>16610</v>
      </c>
      <c r="D4598" t="s">
        <v>12200</v>
      </c>
      <c r="E4598" t="s">
        <v>2073</v>
      </c>
    </row>
    <row r="4599" spans="1:5" x14ac:dyDescent="0.25">
      <c r="A4599">
        <v>67008904</v>
      </c>
      <c r="B4599">
        <v>50308</v>
      </c>
      <c r="C4599" t="s">
        <v>16611</v>
      </c>
      <c r="D4599" t="s">
        <v>12200</v>
      </c>
      <c r="E4599" t="s">
        <v>2074</v>
      </c>
    </row>
    <row r="4600" spans="1:5" x14ac:dyDescent="0.25">
      <c r="A4600">
        <v>67008928</v>
      </c>
      <c r="B4600">
        <v>52053</v>
      </c>
      <c r="C4600" t="s">
        <v>16612</v>
      </c>
      <c r="D4600" t="s">
        <v>12200</v>
      </c>
      <c r="E4600" t="s">
        <v>133</v>
      </c>
    </row>
    <row r="4601" spans="1:5" x14ac:dyDescent="0.25">
      <c r="A4601">
        <v>67008913</v>
      </c>
      <c r="B4601">
        <v>51516</v>
      </c>
      <c r="C4601" t="s">
        <v>16613</v>
      </c>
      <c r="D4601" t="s">
        <v>12200</v>
      </c>
      <c r="E4601" t="s">
        <v>2075</v>
      </c>
    </row>
    <row r="4602" spans="1:5" x14ac:dyDescent="0.25">
      <c r="A4602">
        <v>67008728</v>
      </c>
      <c r="B4602">
        <v>40936</v>
      </c>
      <c r="C4602" t="s">
        <v>16614</v>
      </c>
      <c r="D4602" t="s">
        <v>12200</v>
      </c>
      <c r="E4602" t="s">
        <v>2076</v>
      </c>
    </row>
    <row r="4603" spans="1:5" x14ac:dyDescent="0.25">
      <c r="A4603">
        <v>67008729</v>
      </c>
      <c r="B4603">
        <v>44154</v>
      </c>
      <c r="C4603" t="s">
        <v>16615</v>
      </c>
      <c r="D4603" t="s">
        <v>12200</v>
      </c>
      <c r="E4603" t="s">
        <v>346</v>
      </c>
    </row>
    <row r="4604" spans="1:5" x14ac:dyDescent="0.25">
      <c r="A4604">
        <v>67008670</v>
      </c>
      <c r="B4604">
        <v>52330</v>
      </c>
      <c r="C4604" t="s">
        <v>16616</v>
      </c>
      <c r="D4604" t="s">
        <v>12200</v>
      </c>
      <c r="E4604" t="s">
        <v>2077</v>
      </c>
    </row>
    <row r="4605" spans="1:5" x14ac:dyDescent="0.25">
      <c r="A4605">
        <v>67008671</v>
      </c>
      <c r="B4605">
        <v>52332</v>
      </c>
      <c r="C4605" t="s">
        <v>16617</v>
      </c>
      <c r="D4605" t="s">
        <v>12200</v>
      </c>
      <c r="E4605" t="s">
        <v>2078</v>
      </c>
    </row>
    <row r="4606" spans="1:5" x14ac:dyDescent="0.25">
      <c r="A4606">
        <v>67008675</v>
      </c>
      <c r="B4606">
        <v>48313</v>
      </c>
      <c r="C4606" t="s">
        <v>16618</v>
      </c>
      <c r="D4606" t="s">
        <v>12200</v>
      </c>
      <c r="E4606" t="s">
        <v>227</v>
      </c>
    </row>
    <row r="4607" spans="1:5" x14ac:dyDescent="0.25">
      <c r="A4607">
        <v>67008785</v>
      </c>
      <c r="B4607">
        <v>72429</v>
      </c>
      <c r="C4607" t="s">
        <v>16619</v>
      </c>
      <c r="D4607" t="s">
        <v>12200</v>
      </c>
      <c r="E4607" t="s">
        <v>2079</v>
      </c>
    </row>
    <row r="4608" spans="1:5" x14ac:dyDescent="0.25">
      <c r="A4608">
        <v>67008788</v>
      </c>
      <c r="B4608">
        <v>71685</v>
      </c>
      <c r="C4608" t="s">
        <v>16620</v>
      </c>
      <c r="D4608" t="s">
        <v>12200</v>
      </c>
      <c r="E4608" t="s">
        <v>378</v>
      </c>
    </row>
    <row r="4609" spans="1:5" x14ac:dyDescent="0.25">
      <c r="A4609">
        <v>67008897</v>
      </c>
      <c r="B4609">
        <v>39372</v>
      </c>
      <c r="C4609" t="s">
        <v>16621</v>
      </c>
      <c r="D4609" t="s">
        <v>12200</v>
      </c>
      <c r="E4609" t="s">
        <v>1067</v>
      </c>
    </row>
    <row r="4610" spans="1:5" x14ac:dyDescent="0.25">
      <c r="A4610">
        <v>67008730</v>
      </c>
      <c r="B4610">
        <v>47615</v>
      </c>
      <c r="C4610" t="s">
        <v>16622</v>
      </c>
      <c r="D4610" t="s">
        <v>12200</v>
      </c>
      <c r="E4610" t="s">
        <v>38</v>
      </c>
    </row>
    <row r="4611" spans="1:5" x14ac:dyDescent="0.25">
      <c r="A4611">
        <v>67008755</v>
      </c>
      <c r="B4611">
        <v>52782</v>
      </c>
      <c r="C4611" t="s">
        <v>16623</v>
      </c>
      <c r="D4611" t="s">
        <v>12200</v>
      </c>
      <c r="E4611" t="s">
        <v>2080</v>
      </c>
    </row>
    <row r="4612" spans="1:5" x14ac:dyDescent="0.25">
      <c r="A4612">
        <v>67008784</v>
      </c>
      <c r="B4612">
        <v>72428</v>
      </c>
      <c r="C4612" t="s">
        <v>16624</v>
      </c>
      <c r="D4612" t="s">
        <v>12200</v>
      </c>
      <c r="E4612" t="s">
        <v>2079</v>
      </c>
    </row>
    <row r="4613" spans="1:5" x14ac:dyDescent="0.25">
      <c r="A4613">
        <v>67008992</v>
      </c>
      <c r="B4613">
        <v>72431</v>
      </c>
      <c r="C4613" t="s">
        <v>16625</v>
      </c>
      <c r="D4613" t="s">
        <v>12200</v>
      </c>
      <c r="E4613" t="s">
        <v>2081</v>
      </c>
    </row>
    <row r="4614" spans="1:5" x14ac:dyDescent="0.25">
      <c r="A4614">
        <v>67009012</v>
      </c>
      <c r="B4614">
        <v>57747</v>
      </c>
      <c r="C4614" t="s">
        <v>16626</v>
      </c>
      <c r="D4614" t="s">
        <v>12200</v>
      </c>
      <c r="E4614" t="s">
        <v>468</v>
      </c>
    </row>
    <row r="4615" spans="1:5" x14ac:dyDescent="0.25">
      <c r="A4615">
        <v>67009013</v>
      </c>
      <c r="B4615">
        <v>35713</v>
      </c>
      <c r="C4615" t="s">
        <v>16627</v>
      </c>
      <c r="D4615" t="s">
        <v>12200</v>
      </c>
      <c r="E4615" t="s">
        <v>208</v>
      </c>
    </row>
    <row r="4616" spans="1:5" x14ac:dyDescent="0.25">
      <c r="A4616">
        <v>67008977</v>
      </c>
      <c r="B4616">
        <v>52490</v>
      </c>
      <c r="C4616" t="s">
        <v>16628</v>
      </c>
      <c r="D4616" t="s">
        <v>12200</v>
      </c>
      <c r="E4616" t="s">
        <v>483</v>
      </c>
    </row>
    <row r="4617" spans="1:5" x14ac:dyDescent="0.25">
      <c r="A4617">
        <v>67008991</v>
      </c>
      <c r="B4617">
        <v>72430</v>
      </c>
      <c r="C4617" t="s">
        <v>16629</v>
      </c>
      <c r="D4617" t="s">
        <v>12200</v>
      </c>
      <c r="E4617" t="s">
        <v>2081</v>
      </c>
    </row>
    <row r="4618" spans="1:5" x14ac:dyDescent="0.25">
      <c r="A4618">
        <v>67009042</v>
      </c>
      <c r="B4618">
        <v>37240</v>
      </c>
      <c r="C4618" t="s">
        <v>16630</v>
      </c>
      <c r="D4618" t="s">
        <v>12200</v>
      </c>
      <c r="E4618" t="s">
        <v>2080</v>
      </c>
    </row>
    <row r="4619" spans="1:5" x14ac:dyDescent="0.25">
      <c r="A4619">
        <v>67009058</v>
      </c>
      <c r="B4619">
        <v>51628</v>
      </c>
      <c r="C4619" t="s">
        <v>16631</v>
      </c>
      <c r="D4619" t="s">
        <v>12200</v>
      </c>
      <c r="E4619" t="s">
        <v>1126</v>
      </c>
    </row>
    <row r="4620" spans="1:5" x14ac:dyDescent="0.25">
      <c r="A4620">
        <v>67009015</v>
      </c>
      <c r="B4620">
        <v>90479</v>
      </c>
      <c r="C4620" t="s">
        <v>16632</v>
      </c>
      <c r="D4620" t="s">
        <v>12200</v>
      </c>
      <c r="E4620" t="s">
        <v>92</v>
      </c>
    </row>
    <row r="4621" spans="1:5" x14ac:dyDescent="0.25">
      <c r="A4621">
        <v>67009038</v>
      </c>
      <c r="B4621">
        <v>52613</v>
      </c>
      <c r="C4621" t="s">
        <v>16633</v>
      </c>
      <c r="D4621" t="s">
        <v>12200</v>
      </c>
      <c r="E4621" t="s">
        <v>2082</v>
      </c>
    </row>
    <row r="4622" spans="1:5" x14ac:dyDescent="0.25">
      <c r="A4622">
        <v>67009040</v>
      </c>
      <c r="B4622">
        <v>52614</v>
      </c>
      <c r="C4622" t="s">
        <v>16634</v>
      </c>
      <c r="D4622" t="s">
        <v>12200</v>
      </c>
      <c r="E4622" t="s">
        <v>2082</v>
      </c>
    </row>
    <row r="4623" spans="1:5" x14ac:dyDescent="0.25">
      <c r="A4623">
        <v>67008936</v>
      </c>
      <c r="B4623">
        <v>50486</v>
      </c>
      <c r="C4623" t="s">
        <v>16635</v>
      </c>
      <c r="D4623" t="s">
        <v>12200</v>
      </c>
      <c r="E4623" t="s">
        <v>2083</v>
      </c>
    </row>
    <row r="4624" spans="1:5" x14ac:dyDescent="0.25">
      <c r="A4624">
        <v>67008962</v>
      </c>
      <c r="B4624">
        <v>34261</v>
      </c>
      <c r="C4624" t="s">
        <v>16636</v>
      </c>
      <c r="D4624" t="s">
        <v>12200</v>
      </c>
      <c r="E4624" t="s">
        <v>483</v>
      </c>
    </row>
    <row r="4625" spans="1:5" x14ac:dyDescent="0.25">
      <c r="A4625">
        <v>67008964</v>
      </c>
      <c r="B4625">
        <v>51861</v>
      </c>
      <c r="C4625" t="s">
        <v>16637</v>
      </c>
      <c r="D4625" t="s">
        <v>12200</v>
      </c>
      <c r="E4625" t="s">
        <v>1667</v>
      </c>
    </row>
    <row r="4626" spans="1:5" x14ac:dyDescent="0.25">
      <c r="A4626">
        <v>67008932</v>
      </c>
      <c r="B4626">
        <v>52094</v>
      </c>
      <c r="C4626" t="s">
        <v>16638</v>
      </c>
      <c r="D4626" t="s">
        <v>12200</v>
      </c>
      <c r="E4626" t="s">
        <v>2084</v>
      </c>
    </row>
    <row r="4627" spans="1:5" x14ac:dyDescent="0.25">
      <c r="A4627">
        <v>67008934</v>
      </c>
      <c r="B4627">
        <v>52097</v>
      </c>
      <c r="C4627" t="s">
        <v>16639</v>
      </c>
      <c r="D4627" t="s">
        <v>12200</v>
      </c>
      <c r="E4627" t="s">
        <v>2085</v>
      </c>
    </row>
    <row r="4628" spans="1:5" x14ac:dyDescent="0.25">
      <c r="A4628">
        <v>67008965</v>
      </c>
      <c r="B4628">
        <v>51862</v>
      </c>
      <c r="C4628" t="s">
        <v>16640</v>
      </c>
      <c r="D4628" t="s">
        <v>12200</v>
      </c>
      <c r="E4628" t="s">
        <v>1667</v>
      </c>
    </row>
    <row r="4629" spans="1:5" x14ac:dyDescent="0.25">
      <c r="A4629">
        <v>67008971</v>
      </c>
      <c r="B4629">
        <v>52384</v>
      </c>
      <c r="C4629" t="s">
        <v>16641</v>
      </c>
      <c r="D4629" t="s">
        <v>12200</v>
      </c>
      <c r="E4629" t="s">
        <v>2086</v>
      </c>
    </row>
    <row r="4630" spans="1:5" x14ac:dyDescent="0.25">
      <c r="A4630">
        <v>67008214</v>
      </c>
      <c r="B4630">
        <v>71650</v>
      </c>
      <c r="C4630" t="s">
        <v>16642</v>
      </c>
      <c r="D4630" t="s">
        <v>12200</v>
      </c>
      <c r="E4630" t="s">
        <v>222</v>
      </c>
    </row>
    <row r="4631" spans="1:5" x14ac:dyDescent="0.25">
      <c r="A4631">
        <v>67008215</v>
      </c>
      <c r="B4631">
        <v>71651</v>
      </c>
      <c r="C4631" t="s">
        <v>16643</v>
      </c>
      <c r="D4631" t="s">
        <v>12200</v>
      </c>
      <c r="E4631" t="s">
        <v>222</v>
      </c>
    </row>
    <row r="4632" spans="1:5" x14ac:dyDescent="0.25">
      <c r="A4632">
        <v>67008222</v>
      </c>
      <c r="B4632">
        <v>71654</v>
      </c>
      <c r="C4632" t="s">
        <v>16644</v>
      </c>
      <c r="D4632" t="s">
        <v>12200</v>
      </c>
      <c r="E4632" t="s">
        <v>1227</v>
      </c>
    </row>
    <row r="4633" spans="1:5" x14ac:dyDescent="0.25">
      <c r="A4633">
        <v>67008159</v>
      </c>
      <c r="B4633">
        <v>57970</v>
      </c>
      <c r="C4633" t="s">
        <v>16645</v>
      </c>
      <c r="D4633" t="s">
        <v>12200</v>
      </c>
      <c r="E4633" t="s">
        <v>195</v>
      </c>
    </row>
    <row r="4634" spans="1:5" x14ac:dyDescent="0.25">
      <c r="A4634">
        <v>67008191</v>
      </c>
      <c r="B4634">
        <v>55909</v>
      </c>
      <c r="C4634" t="s">
        <v>16646</v>
      </c>
      <c r="D4634" t="s">
        <v>12200</v>
      </c>
      <c r="E4634" t="s">
        <v>2087</v>
      </c>
    </row>
    <row r="4635" spans="1:5" x14ac:dyDescent="0.25">
      <c r="A4635">
        <v>67008213</v>
      </c>
      <c r="B4635">
        <v>71649</v>
      </c>
      <c r="C4635" t="s">
        <v>16647</v>
      </c>
      <c r="D4635" t="s">
        <v>12200</v>
      </c>
      <c r="E4635" t="s">
        <v>222</v>
      </c>
    </row>
    <row r="4636" spans="1:5" x14ac:dyDescent="0.25">
      <c r="A4636">
        <v>67008236</v>
      </c>
      <c r="B4636">
        <v>57976</v>
      </c>
      <c r="C4636" t="s">
        <v>16648</v>
      </c>
      <c r="D4636" t="s">
        <v>12200</v>
      </c>
      <c r="E4636" t="s">
        <v>2088</v>
      </c>
    </row>
    <row r="4637" spans="1:5" x14ac:dyDescent="0.25">
      <c r="A4637">
        <v>67008248</v>
      </c>
      <c r="B4637">
        <v>52242</v>
      </c>
      <c r="C4637" t="s">
        <v>10212</v>
      </c>
      <c r="D4637" t="s">
        <v>12200</v>
      </c>
      <c r="E4637" t="s">
        <v>420</v>
      </c>
    </row>
    <row r="4638" spans="1:5" x14ac:dyDescent="0.25">
      <c r="A4638">
        <v>67008250</v>
      </c>
      <c r="B4638">
        <v>71662</v>
      </c>
      <c r="C4638" t="s">
        <v>16649</v>
      </c>
      <c r="D4638" t="s">
        <v>12200</v>
      </c>
      <c r="E4638" t="s">
        <v>515</v>
      </c>
    </row>
    <row r="4639" spans="1:5" x14ac:dyDescent="0.25">
      <c r="A4639">
        <v>67008223</v>
      </c>
      <c r="B4639">
        <v>71655</v>
      </c>
      <c r="C4639" t="s">
        <v>16650</v>
      </c>
      <c r="D4639" t="s">
        <v>12200</v>
      </c>
      <c r="E4639" t="s">
        <v>1227</v>
      </c>
    </row>
    <row r="4640" spans="1:5" x14ac:dyDescent="0.25">
      <c r="A4640">
        <v>67008230</v>
      </c>
      <c r="B4640">
        <v>72878</v>
      </c>
      <c r="C4640" t="s">
        <v>16651</v>
      </c>
      <c r="D4640" t="s">
        <v>12200</v>
      </c>
      <c r="E4640" t="s">
        <v>1207</v>
      </c>
    </row>
    <row r="4641" spans="1:5" x14ac:dyDescent="0.25">
      <c r="A4641">
        <v>67008231</v>
      </c>
      <c r="B4641">
        <v>58119</v>
      </c>
      <c r="C4641" t="s">
        <v>16652</v>
      </c>
      <c r="D4641" t="s">
        <v>12200</v>
      </c>
      <c r="E4641" t="s">
        <v>402</v>
      </c>
    </row>
    <row r="4642" spans="1:5" x14ac:dyDescent="0.25">
      <c r="A4642">
        <v>67007946</v>
      </c>
      <c r="B4642">
        <v>51007</v>
      </c>
      <c r="C4642" t="s">
        <v>3302</v>
      </c>
      <c r="D4642" t="s">
        <v>12200</v>
      </c>
      <c r="E4642" t="s">
        <v>2089</v>
      </c>
    </row>
    <row r="4643" spans="1:5" x14ac:dyDescent="0.25">
      <c r="A4643">
        <v>67007948</v>
      </c>
      <c r="B4643">
        <v>51158</v>
      </c>
      <c r="C4643" t="s">
        <v>16653</v>
      </c>
      <c r="D4643" t="s">
        <v>12200</v>
      </c>
      <c r="E4643" t="s">
        <v>2090</v>
      </c>
    </row>
    <row r="4644" spans="1:5" x14ac:dyDescent="0.25">
      <c r="A4644">
        <v>67007945</v>
      </c>
      <c r="B4644">
        <v>50949</v>
      </c>
      <c r="C4644" t="s">
        <v>16654</v>
      </c>
      <c r="D4644" t="s">
        <v>12200</v>
      </c>
      <c r="E4644" t="s">
        <v>2091</v>
      </c>
    </row>
    <row r="4645" spans="1:5" x14ac:dyDescent="0.25">
      <c r="A4645">
        <v>67007995</v>
      </c>
      <c r="B4645">
        <v>51781</v>
      </c>
      <c r="C4645" t="s">
        <v>16655</v>
      </c>
      <c r="D4645" t="s">
        <v>12200</v>
      </c>
      <c r="E4645" t="s">
        <v>2092</v>
      </c>
    </row>
    <row r="4646" spans="1:5" x14ac:dyDescent="0.25">
      <c r="A4646">
        <v>67007973</v>
      </c>
      <c r="B4646">
        <v>51597</v>
      </c>
      <c r="C4646" t="s">
        <v>16656</v>
      </c>
      <c r="D4646" t="s">
        <v>12200</v>
      </c>
      <c r="E4646" t="s">
        <v>675</v>
      </c>
    </row>
    <row r="4647" spans="1:5" x14ac:dyDescent="0.25">
      <c r="A4647">
        <v>67007988</v>
      </c>
      <c r="B4647">
        <v>51724</v>
      </c>
      <c r="C4647" t="s">
        <v>16657</v>
      </c>
      <c r="D4647" t="s">
        <v>12200</v>
      </c>
      <c r="E4647" t="s">
        <v>2092</v>
      </c>
    </row>
    <row r="4648" spans="1:5" x14ac:dyDescent="0.25">
      <c r="A4648">
        <v>67008645</v>
      </c>
      <c r="B4648">
        <v>40434</v>
      </c>
      <c r="C4648" t="s">
        <v>16658</v>
      </c>
      <c r="D4648" t="s">
        <v>12200</v>
      </c>
      <c r="E4648" t="s">
        <v>2034</v>
      </c>
    </row>
    <row r="4649" spans="1:5" x14ac:dyDescent="0.25">
      <c r="A4649">
        <v>67008646</v>
      </c>
      <c r="B4649">
        <v>40442</v>
      </c>
      <c r="C4649" t="s">
        <v>16659</v>
      </c>
      <c r="D4649" t="s">
        <v>12200</v>
      </c>
      <c r="E4649" t="s">
        <v>2093</v>
      </c>
    </row>
    <row r="4650" spans="1:5" x14ac:dyDescent="0.25">
      <c r="A4650">
        <v>67008640</v>
      </c>
      <c r="B4650">
        <v>39128</v>
      </c>
      <c r="C4650" t="s">
        <v>16660</v>
      </c>
      <c r="D4650" t="s">
        <v>12200</v>
      </c>
      <c r="E4650" t="s">
        <v>574</v>
      </c>
    </row>
    <row r="4651" spans="1:5" x14ac:dyDescent="0.25">
      <c r="A4651">
        <v>67008664</v>
      </c>
      <c r="B4651">
        <v>52176</v>
      </c>
      <c r="C4651" t="s">
        <v>16661</v>
      </c>
      <c r="D4651" t="s">
        <v>12200</v>
      </c>
      <c r="E4651" t="s">
        <v>2094</v>
      </c>
    </row>
    <row r="4652" spans="1:5" x14ac:dyDescent="0.25">
      <c r="A4652">
        <v>67008651</v>
      </c>
      <c r="B4652">
        <v>43908</v>
      </c>
      <c r="C4652" t="s">
        <v>16662</v>
      </c>
      <c r="D4652" t="s">
        <v>12200</v>
      </c>
      <c r="E4652" t="s">
        <v>678</v>
      </c>
    </row>
    <row r="4653" spans="1:5" x14ac:dyDescent="0.25">
      <c r="A4653">
        <v>67008652</v>
      </c>
      <c r="B4653">
        <v>43909</v>
      </c>
      <c r="C4653" t="s">
        <v>16663</v>
      </c>
      <c r="D4653" t="s">
        <v>12200</v>
      </c>
      <c r="E4653" t="s">
        <v>678</v>
      </c>
    </row>
    <row r="4654" spans="1:5" x14ac:dyDescent="0.25">
      <c r="A4654">
        <v>67008538</v>
      </c>
      <c r="B4654">
        <v>43166</v>
      </c>
      <c r="C4654" t="s">
        <v>16664</v>
      </c>
      <c r="D4654" t="s">
        <v>12200</v>
      </c>
      <c r="E4654" t="s">
        <v>541</v>
      </c>
    </row>
    <row r="4655" spans="1:5" x14ac:dyDescent="0.25">
      <c r="A4655">
        <v>67008579</v>
      </c>
      <c r="B4655">
        <v>41735</v>
      </c>
      <c r="C4655" t="s">
        <v>16665</v>
      </c>
      <c r="D4655" t="s">
        <v>12200</v>
      </c>
      <c r="E4655" t="s">
        <v>2095</v>
      </c>
    </row>
    <row r="4656" spans="1:5" x14ac:dyDescent="0.25">
      <c r="A4656">
        <v>67008585</v>
      </c>
      <c r="B4656">
        <v>72391</v>
      </c>
      <c r="C4656" t="s">
        <v>9003</v>
      </c>
      <c r="D4656" t="s">
        <v>12200</v>
      </c>
      <c r="E4656" t="s">
        <v>2096</v>
      </c>
    </row>
    <row r="4657" spans="1:5" x14ac:dyDescent="0.25">
      <c r="A4657">
        <v>67008254</v>
      </c>
      <c r="B4657">
        <v>77088</v>
      </c>
      <c r="C4657" t="s">
        <v>16666</v>
      </c>
      <c r="D4657" t="s">
        <v>12200</v>
      </c>
      <c r="E4657" t="s">
        <v>384</v>
      </c>
    </row>
    <row r="4658" spans="1:5" x14ac:dyDescent="0.25">
      <c r="A4658">
        <v>67008269</v>
      </c>
      <c r="B4658">
        <v>909</v>
      </c>
      <c r="C4658" t="s">
        <v>16667</v>
      </c>
      <c r="D4658" t="s">
        <v>12200</v>
      </c>
      <c r="E4658" t="s">
        <v>2097</v>
      </c>
    </row>
    <row r="4659" spans="1:5" x14ac:dyDescent="0.25">
      <c r="A4659">
        <v>67008439</v>
      </c>
      <c r="B4659">
        <v>54095</v>
      </c>
      <c r="C4659" t="s">
        <v>16668</v>
      </c>
      <c r="D4659" t="s">
        <v>12200</v>
      </c>
      <c r="E4659" t="s">
        <v>2098</v>
      </c>
    </row>
    <row r="4660" spans="1:5" x14ac:dyDescent="0.25">
      <c r="A4660">
        <v>67008629</v>
      </c>
      <c r="B4660">
        <v>3029</v>
      </c>
      <c r="C4660" t="s">
        <v>16669</v>
      </c>
      <c r="D4660" t="s">
        <v>12200</v>
      </c>
      <c r="E4660" t="s">
        <v>2099</v>
      </c>
    </row>
    <row r="4661" spans="1:5" x14ac:dyDescent="0.25">
      <c r="A4661">
        <v>67008630</v>
      </c>
      <c r="B4661">
        <v>3880</v>
      </c>
      <c r="C4661" t="s">
        <v>16670</v>
      </c>
      <c r="D4661" t="s">
        <v>12200</v>
      </c>
      <c r="E4661" t="s">
        <v>1274</v>
      </c>
    </row>
    <row r="4662" spans="1:5" x14ac:dyDescent="0.25">
      <c r="A4662">
        <v>67008631</v>
      </c>
      <c r="B4662">
        <v>4175</v>
      </c>
      <c r="C4662" t="s">
        <v>16671</v>
      </c>
      <c r="D4662" t="s">
        <v>12200</v>
      </c>
      <c r="E4662" t="s">
        <v>2034</v>
      </c>
    </row>
    <row r="4663" spans="1:5" x14ac:dyDescent="0.25">
      <c r="A4663">
        <v>67008591</v>
      </c>
      <c r="B4663">
        <v>54744</v>
      </c>
      <c r="C4663" t="s">
        <v>16672</v>
      </c>
      <c r="D4663" t="s">
        <v>12200</v>
      </c>
      <c r="E4663" t="s">
        <v>537</v>
      </c>
    </row>
    <row r="4664" spans="1:5" x14ac:dyDescent="0.25">
      <c r="A4664">
        <v>67008608</v>
      </c>
      <c r="B4664">
        <v>72407</v>
      </c>
      <c r="C4664" t="s">
        <v>16673</v>
      </c>
      <c r="D4664" t="s">
        <v>12200</v>
      </c>
      <c r="E4664" t="s">
        <v>2100</v>
      </c>
    </row>
    <row r="4665" spans="1:5" x14ac:dyDescent="0.25">
      <c r="A4665">
        <v>67008609</v>
      </c>
      <c r="B4665">
        <v>57975</v>
      </c>
      <c r="C4665" t="s">
        <v>16674</v>
      </c>
      <c r="D4665" t="s">
        <v>12200</v>
      </c>
      <c r="E4665" t="s">
        <v>2100</v>
      </c>
    </row>
    <row r="4666" spans="1:5" x14ac:dyDescent="0.25">
      <c r="A4666">
        <v>67010258</v>
      </c>
      <c r="B4666">
        <v>54099</v>
      </c>
      <c r="C4666" t="s">
        <v>16675</v>
      </c>
      <c r="D4666" t="s">
        <v>12200</v>
      </c>
      <c r="E4666" t="s">
        <v>152</v>
      </c>
    </row>
    <row r="4667" spans="1:5" x14ac:dyDescent="0.25">
      <c r="A4667">
        <v>67010261</v>
      </c>
      <c r="B4667">
        <v>40435</v>
      </c>
      <c r="C4667" t="s">
        <v>16676</v>
      </c>
      <c r="D4667" t="s">
        <v>12200</v>
      </c>
      <c r="E4667" t="s">
        <v>2101</v>
      </c>
    </row>
    <row r="4668" spans="1:5" x14ac:dyDescent="0.25">
      <c r="A4668">
        <v>67010251</v>
      </c>
      <c r="B4668">
        <v>54059</v>
      </c>
      <c r="C4668" t="s">
        <v>16677</v>
      </c>
      <c r="D4668" t="s">
        <v>12200</v>
      </c>
      <c r="E4668" t="s">
        <v>2102</v>
      </c>
    </row>
    <row r="4669" spans="1:5" x14ac:dyDescent="0.25">
      <c r="A4669">
        <v>67010256</v>
      </c>
      <c r="B4669">
        <v>52388</v>
      </c>
      <c r="C4669" t="s">
        <v>16678</v>
      </c>
      <c r="D4669" t="s">
        <v>12200</v>
      </c>
      <c r="E4669" t="s">
        <v>321</v>
      </c>
    </row>
    <row r="4670" spans="1:5" x14ac:dyDescent="0.25">
      <c r="A4670">
        <v>67010257</v>
      </c>
      <c r="B4670">
        <v>52529</v>
      </c>
      <c r="C4670" t="s">
        <v>16679</v>
      </c>
      <c r="D4670" t="s">
        <v>12200</v>
      </c>
      <c r="E4670" t="s">
        <v>321</v>
      </c>
    </row>
    <row r="4671" spans="1:5" x14ac:dyDescent="0.25">
      <c r="A4671">
        <v>67010288</v>
      </c>
      <c r="B4671">
        <v>53869</v>
      </c>
      <c r="C4671" t="s">
        <v>16680</v>
      </c>
      <c r="D4671" t="s">
        <v>12200</v>
      </c>
      <c r="E4671" t="s">
        <v>2103</v>
      </c>
    </row>
    <row r="4672" spans="1:5" x14ac:dyDescent="0.25">
      <c r="A4672">
        <v>67010278</v>
      </c>
      <c r="B4672">
        <v>53916</v>
      </c>
      <c r="C4672" t="s">
        <v>16681</v>
      </c>
      <c r="D4672" t="s">
        <v>12200</v>
      </c>
      <c r="E4672" t="s">
        <v>2104</v>
      </c>
    </row>
    <row r="4673" spans="1:5" x14ac:dyDescent="0.25">
      <c r="A4673">
        <v>67010227</v>
      </c>
      <c r="B4673">
        <v>53800</v>
      </c>
      <c r="C4673" t="s">
        <v>16682</v>
      </c>
      <c r="D4673" t="s">
        <v>12200</v>
      </c>
      <c r="E4673" t="s">
        <v>2105</v>
      </c>
    </row>
    <row r="4674" spans="1:5" x14ac:dyDescent="0.25">
      <c r="A4674">
        <v>67010248</v>
      </c>
      <c r="B4674">
        <v>54062</v>
      </c>
      <c r="C4674" t="s">
        <v>16683</v>
      </c>
      <c r="D4674" t="s">
        <v>12200</v>
      </c>
      <c r="E4674" t="s">
        <v>2102</v>
      </c>
    </row>
    <row r="4675" spans="1:5" x14ac:dyDescent="0.25">
      <c r="A4675">
        <v>67010249</v>
      </c>
      <c r="B4675">
        <v>54061</v>
      </c>
      <c r="C4675" t="s">
        <v>16684</v>
      </c>
      <c r="D4675" t="s">
        <v>12200</v>
      </c>
      <c r="E4675" t="s">
        <v>2102</v>
      </c>
    </row>
    <row r="4676" spans="1:5" x14ac:dyDescent="0.25">
      <c r="A4676">
        <v>67010250</v>
      </c>
      <c r="B4676">
        <v>54060</v>
      </c>
      <c r="C4676" t="s">
        <v>16685</v>
      </c>
      <c r="D4676" t="s">
        <v>12200</v>
      </c>
      <c r="E4676" t="s">
        <v>2102</v>
      </c>
    </row>
    <row r="4677" spans="1:5" x14ac:dyDescent="0.25">
      <c r="A4677">
        <v>67010244</v>
      </c>
      <c r="B4677">
        <v>53909</v>
      </c>
      <c r="C4677" t="s">
        <v>16686</v>
      </c>
      <c r="D4677" t="s">
        <v>12200</v>
      </c>
      <c r="E4677" t="s">
        <v>2106</v>
      </c>
    </row>
    <row r="4678" spans="1:5" x14ac:dyDescent="0.25">
      <c r="A4678">
        <v>67010246</v>
      </c>
      <c r="B4678">
        <v>53853</v>
      </c>
      <c r="C4678" t="s">
        <v>16687</v>
      </c>
      <c r="D4678" t="s">
        <v>12200</v>
      </c>
      <c r="E4678" t="s">
        <v>2106</v>
      </c>
    </row>
    <row r="4679" spans="1:5" x14ac:dyDescent="0.25">
      <c r="A4679">
        <v>67010337</v>
      </c>
      <c r="B4679">
        <v>37916</v>
      </c>
      <c r="C4679" t="s">
        <v>16688</v>
      </c>
      <c r="D4679" t="s">
        <v>12200</v>
      </c>
      <c r="E4679" t="s">
        <v>152</v>
      </c>
    </row>
    <row r="4680" spans="1:5" x14ac:dyDescent="0.25">
      <c r="A4680">
        <v>67010338</v>
      </c>
      <c r="B4680">
        <v>37917</v>
      </c>
      <c r="C4680" t="s">
        <v>16689</v>
      </c>
      <c r="D4680" t="s">
        <v>12200</v>
      </c>
      <c r="E4680" t="s">
        <v>152</v>
      </c>
    </row>
    <row r="4681" spans="1:5" x14ac:dyDescent="0.25">
      <c r="A4681">
        <v>67010339</v>
      </c>
      <c r="B4681">
        <v>37377</v>
      </c>
      <c r="C4681" t="s">
        <v>16690</v>
      </c>
      <c r="D4681" t="s">
        <v>12200</v>
      </c>
      <c r="E4681" t="s">
        <v>152</v>
      </c>
    </row>
    <row r="4682" spans="1:5" x14ac:dyDescent="0.25">
      <c r="A4682">
        <v>67010335</v>
      </c>
      <c r="B4682">
        <v>54578</v>
      </c>
      <c r="C4682" t="s">
        <v>16691</v>
      </c>
      <c r="D4682" t="s">
        <v>12200</v>
      </c>
      <c r="E4682" t="s">
        <v>139</v>
      </c>
    </row>
    <row r="4683" spans="1:5" x14ac:dyDescent="0.25">
      <c r="A4683">
        <v>67010336</v>
      </c>
      <c r="B4683">
        <v>37915</v>
      </c>
      <c r="C4683" t="s">
        <v>16692</v>
      </c>
      <c r="D4683" t="s">
        <v>12200</v>
      </c>
      <c r="E4683" t="s">
        <v>152</v>
      </c>
    </row>
    <row r="4684" spans="1:5" x14ac:dyDescent="0.25">
      <c r="A4684">
        <v>67010360</v>
      </c>
      <c r="B4684">
        <v>54539</v>
      </c>
      <c r="C4684" t="s">
        <v>16693</v>
      </c>
      <c r="D4684" t="s">
        <v>12200</v>
      </c>
      <c r="E4684" t="s">
        <v>2107</v>
      </c>
    </row>
    <row r="4685" spans="1:5" x14ac:dyDescent="0.25">
      <c r="A4685">
        <v>67010340</v>
      </c>
      <c r="B4685">
        <v>37919</v>
      </c>
      <c r="C4685" t="s">
        <v>16694</v>
      </c>
      <c r="D4685" t="s">
        <v>12200</v>
      </c>
      <c r="E4685" t="s">
        <v>152</v>
      </c>
    </row>
    <row r="4686" spans="1:5" x14ac:dyDescent="0.25">
      <c r="A4686">
        <v>67010342</v>
      </c>
      <c r="B4686">
        <v>54540</v>
      </c>
      <c r="C4686" t="s">
        <v>16695</v>
      </c>
      <c r="D4686" t="s">
        <v>12200</v>
      </c>
      <c r="E4686" t="s">
        <v>1387</v>
      </c>
    </row>
    <row r="4687" spans="1:5" x14ac:dyDescent="0.25">
      <c r="A4687">
        <v>67010344</v>
      </c>
      <c r="B4687">
        <v>45115</v>
      </c>
      <c r="C4687" t="s">
        <v>16696</v>
      </c>
      <c r="D4687" t="s">
        <v>12200</v>
      </c>
      <c r="E4687" t="s">
        <v>1378</v>
      </c>
    </row>
    <row r="4688" spans="1:5" x14ac:dyDescent="0.25">
      <c r="A4688">
        <v>67010295</v>
      </c>
      <c r="B4688">
        <v>54094</v>
      </c>
      <c r="C4688" t="s">
        <v>16697</v>
      </c>
      <c r="D4688" t="s">
        <v>12200</v>
      </c>
      <c r="E4688" t="s">
        <v>2108</v>
      </c>
    </row>
    <row r="4689" spans="1:5" x14ac:dyDescent="0.25">
      <c r="A4689">
        <v>67010298</v>
      </c>
      <c r="B4689">
        <v>53942</v>
      </c>
      <c r="C4689" t="s">
        <v>16698</v>
      </c>
      <c r="D4689" t="s">
        <v>12200</v>
      </c>
      <c r="E4689" t="s">
        <v>83</v>
      </c>
    </row>
    <row r="4690" spans="1:5" x14ac:dyDescent="0.25">
      <c r="A4690">
        <v>67010300</v>
      </c>
      <c r="B4690">
        <v>36646</v>
      </c>
      <c r="C4690" t="s">
        <v>16699</v>
      </c>
      <c r="D4690" t="s">
        <v>12200</v>
      </c>
      <c r="E4690" t="s">
        <v>2109</v>
      </c>
    </row>
    <row r="4691" spans="1:5" x14ac:dyDescent="0.25">
      <c r="A4691">
        <v>67010291</v>
      </c>
      <c r="B4691">
        <v>53799</v>
      </c>
      <c r="C4691" t="s">
        <v>16700</v>
      </c>
      <c r="D4691" t="s">
        <v>12200</v>
      </c>
      <c r="E4691" t="s">
        <v>2110</v>
      </c>
    </row>
    <row r="4692" spans="1:5" x14ac:dyDescent="0.25">
      <c r="A4692">
        <v>67010293</v>
      </c>
      <c r="B4692">
        <v>54196</v>
      </c>
      <c r="C4692" t="s">
        <v>16701</v>
      </c>
      <c r="D4692" t="s">
        <v>12200</v>
      </c>
      <c r="E4692" t="s">
        <v>545</v>
      </c>
    </row>
    <row r="4693" spans="1:5" x14ac:dyDescent="0.25">
      <c r="A4693">
        <v>67010294</v>
      </c>
      <c r="B4693">
        <v>54303</v>
      </c>
      <c r="C4693" t="s">
        <v>16702</v>
      </c>
      <c r="D4693" t="s">
        <v>12200</v>
      </c>
      <c r="E4693" t="s">
        <v>618</v>
      </c>
    </row>
    <row r="4694" spans="1:5" x14ac:dyDescent="0.25">
      <c r="A4694">
        <v>67010323</v>
      </c>
      <c r="B4694">
        <v>52994</v>
      </c>
      <c r="C4694" t="s">
        <v>16703</v>
      </c>
      <c r="D4694" t="s">
        <v>12200</v>
      </c>
      <c r="E4694" t="s">
        <v>143</v>
      </c>
    </row>
    <row r="4695" spans="1:5" x14ac:dyDescent="0.25">
      <c r="A4695">
        <v>67010327</v>
      </c>
      <c r="B4695">
        <v>53945</v>
      </c>
      <c r="C4695" t="s">
        <v>16704</v>
      </c>
      <c r="D4695" t="s">
        <v>12200</v>
      </c>
      <c r="E4695" t="s">
        <v>1563</v>
      </c>
    </row>
    <row r="4696" spans="1:5" x14ac:dyDescent="0.25">
      <c r="A4696">
        <v>67010306</v>
      </c>
      <c r="B4696">
        <v>54292</v>
      </c>
      <c r="C4696" t="s">
        <v>16705</v>
      </c>
      <c r="D4696" t="s">
        <v>12200</v>
      </c>
      <c r="E4696" t="s">
        <v>34</v>
      </c>
    </row>
    <row r="4697" spans="1:5" x14ac:dyDescent="0.25">
      <c r="A4697">
        <v>67010309</v>
      </c>
      <c r="B4697">
        <v>54291</v>
      </c>
      <c r="C4697" t="s">
        <v>16706</v>
      </c>
      <c r="D4697" t="s">
        <v>12200</v>
      </c>
      <c r="E4697" t="s">
        <v>1182</v>
      </c>
    </row>
    <row r="4698" spans="1:5" x14ac:dyDescent="0.25">
      <c r="A4698">
        <v>67010313</v>
      </c>
      <c r="B4698">
        <v>51413</v>
      </c>
      <c r="C4698" t="s">
        <v>16707</v>
      </c>
      <c r="D4698" t="s">
        <v>12200</v>
      </c>
      <c r="E4698" t="s">
        <v>2111</v>
      </c>
    </row>
    <row r="4699" spans="1:5" x14ac:dyDescent="0.25">
      <c r="A4699">
        <v>67009171</v>
      </c>
      <c r="B4699">
        <v>50827</v>
      </c>
      <c r="C4699" t="s">
        <v>16708</v>
      </c>
      <c r="D4699" t="s">
        <v>12200</v>
      </c>
      <c r="E4699" t="s">
        <v>1118</v>
      </c>
    </row>
    <row r="4700" spans="1:5" x14ac:dyDescent="0.25">
      <c r="A4700">
        <v>67009173</v>
      </c>
      <c r="B4700">
        <v>51534</v>
      </c>
      <c r="C4700" t="s">
        <v>16709</v>
      </c>
      <c r="D4700" t="s">
        <v>12200</v>
      </c>
      <c r="E4700" t="s">
        <v>406</v>
      </c>
    </row>
    <row r="4701" spans="1:5" x14ac:dyDescent="0.25">
      <c r="A4701">
        <v>67009155</v>
      </c>
      <c r="B4701">
        <v>52116</v>
      </c>
      <c r="C4701" t="s">
        <v>16710</v>
      </c>
      <c r="D4701" t="s">
        <v>12200</v>
      </c>
      <c r="E4701" t="s">
        <v>2079</v>
      </c>
    </row>
    <row r="4702" spans="1:5" x14ac:dyDescent="0.25">
      <c r="A4702">
        <v>67009158</v>
      </c>
      <c r="B4702">
        <v>52868</v>
      </c>
      <c r="C4702" t="s">
        <v>16711</v>
      </c>
      <c r="D4702" t="s">
        <v>12200</v>
      </c>
      <c r="E4702" t="s">
        <v>2112</v>
      </c>
    </row>
    <row r="4703" spans="1:5" x14ac:dyDescent="0.25">
      <c r="A4703">
        <v>67009180</v>
      </c>
      <c r="B4703">
        <v>52860</v>
      </c>
      <c r="C4703" t="s">
        <v>16712</v>
      </c>
      <c r="D4703" t="s">
        <v>12200</v>
      </c>
      <c r="E4703" t="s">
        <v>2113</v>
      </c>
    </row>
    <row r="4704" spans="1:5" x14ac:dyDescent="0.25">
      <c r="A4704">
        <v>67009181</v>
      </c>
      <c r="B4704">
        <v>52865</v>
      </c>
      <c r="C4704" t="s">
        <v>16713</v>
      </c>
      <c r="D4704" t="s">
        <v>12200</v>
      </c>
      <c r="E4704" t="s">
        <v>769</v>
      </c>
    </row>
    <row r="4705" spans="1:5" x14ac:dyDescent="0.25">
      <c r="A4705">
        <v>67009182</v>
      </c>
      <c r="B4705">
        <v>52791</v>
      </c>
      <c r="C4705" t="s">
        <v>16714</v>
      </c>
      <c r="D4705" t="s">
        <v>12200</v>
      </c>
      <c r="E4705" t="s">
        <v>2114</v>
      </c>
    </row>
    <row r="4706" spans="1:5" x14ac:dyDescent="0.25">
      <c r="A4706">
        <v>67009175</v>
      </c>
      <c r="B4706">
        <v>51014</v>
      </c>
      <c r="C4706" t="s">
        <v>16715</v>
      </c>
      <c r="D4706" t="s">
        <v>12200</v>
      </c>
      <c r="E4706" t="s">
        <v>406</v>
      </c>
    </row>
    <row r="4707" spans="1:5" x14ac:dyDescent="0.25">
      <c r="A4707">
        <v>67009176</v>
      </c>
      <c r="B4707">
        <v>52726</v>
      </c>
      <c r="C4707" t="s">
        <v>16716</v>
      </c>
      <c r="D4707" t="s">
        <v>12200</v>
      </c>
      <c r="E4707" t="s">
        <v>2115</v>
      </c>
    </row>
    <row r="4708" spans="1:5" x14ac:dyDescent="0.25">
      <c r="A4708">
        <v>67009179</v>
      </c>
      <c r="B4708">
        <v>52856</v>
      </c>
      <c r="C4708" t="s">
        <v>16717</v>
      </c>
      <c r="D4708" t="s">
        <v>12200</v>
      </c>
      <c r="E4708" t="s">
        <v>2113</v>
      </c>
    </row>
    <row r="4709" spans="1:5" x14ac:dyDescent="0.25">
      <c r="A4709">
        <v>67009081</v>
      </c>
      <c r="B4709">
        <v>52447</v>
      </c>
      <c r="C4709" t="s">
        <v>16718</v>
      </c>
      <c r="D4709" t="s">
        <v>12200</v>
      </c>
      <c r="E4709" t="s">
        <v>2116</v>
      </c>
    </row>
    <row r="4710" spans="1:5" x14ac:dyDescent="0.25">
      <c r="A4710">
        <v>67009089</v>
      </c>
      <c r="B4710">
        <v>52539</v>
      </c>
      <c r="C4710" t="s">
        <v>16719</v>
      </c>
      <c r="D4710" t="s">
        <v>12200</v>
      </c>
      <c r="E4710" t="s">
        <v>2117</v>
      </c>
    </row>
    <row r="4711" spans="1:5" x14ac:dyDescent="0.25">
      <c r="A4711">
        <v>67009131</v>
      </c>
      <c r="B4711">
        <v>52533</v>
      </c>
      <c r="C4711" t="s">
        <v>16720</v>
      </c>
      <c r="D4711" t="s">
        <v>12200</v>
      </c>
      <c r="E4711" t="s">
        <v>2118</v>
      </c>
    </row>
    <row r="4712" spans="1:5" x14ac:dyDescent="0.25">
      <c r="A4712">
        <v>67009154</v>
      </c>
      <c r="B4712">
        <v>52115</v>
      </c>
      <c r="C4712" t="s">
        <v>16721</v>
      </c>
      <c r="D4712" t="s">
        <v>12200</v>
      </c>
      <c r="E4712" t="s">
        <v>2079</v>
      </c>
    </row>
    <row r="4713" spans="1:5" x14ac:dyDescent="0.25">
      <c r="A4713">
        <v>67010203</v>
      </c>
      <c r="B4713">
        <v>53033</v>
      </c>
      <c r="C4713" t="s">
        <v>16722</v>
      </c>
      <c r="D4713" t="s">
        <v>12200</v>
      </c>
      <c r="E4713" t="s">
        <v>705</v>
      </c>
    </row>
    <row r="4714" spans="1:5" x14ac:dyDescent="0.25">
      <c r="A4714">
        <v>67010204</v>
      </c>
      <c r="B4714">
        <v>53040</v>
      </c>
      <c r="C4714" t="s">
        <v>16723</v>
      </c>
      <c r="D4714" t="s">
        <v>12200</v>
      </c>
      <c r="E4714" t="s">
        <v>2102</v>
      </c>
    </row>
    <row r="4715" spans="1:5" x14ac:dyDescent="0.25">
      <c r="A4715">
        <v>67010192</v>
      </c>
      <c r="B4715">
        <v>52878</v>
      </c>
      <c r="C4715" t="s">
        <v>16724</v>
      </c>
      <c r="D4715" t="s">
        <v>12200</v>
      </c>
      <c r="E4715" t="s">
        <v>2119</v>
      </c>
    </row>
    <row r="4716" spans="1:5" x14ac:dyDescent="0.25">
      <c r="A4716">
        <v>67010213</v>
      </c>
      <c r="B4716">
        <v>53702</v>
      </c>
      <c r="C4716" t="s">
        <v>16725</v>
      </c>
      <c r="D4716" t="s">
        <v>12200</v>
      </c>
      <c r="E4716" t="s">
        <v>14</v>
      </c>
    </row>
    <row r="4717" spans="1:5" x14ac:dyDescent="0.25">
      <c r="A4717">
        <v>67010208</v>
      </c>
      <c r="B4717">
        <v>53085</v>
      </c>
      <c r="C4717" t="s">
        <v>16726</v>
      </c>
      <c r="D4717" t="s">
        <v>12200</v>
      </c>
      <c r="E4717" t="s">
        <v>850</v>
      </c>
    </row>
    <row r="4718" spans="1:5" x14ac:dyDescent="0.25">
      <c r="A4718">
        <v>67010212</v>
      </c>
      <c r="B4718">
        <v>53672</v>
      </c>
      <c r="C4718" t="s">
        <v>16727</v>
      </c>
      <c r="D4718" t="s">
        <v>12200</v>
      </c>
      <c r="E4718" t="s">
        <v>2112</v>
      </c>
    </row>
    <row r="4719" spans="1:5" x14ac:dyDescent="0.25">
      <c r="A4719">
        <v>67010173</v>
      </c>
      <c r="B4719">
        <v>41531</v>
      </c>
      <c r="C4719" t="s">
        <v>16728</v>
      </c>
      <c r="D4719" t="s">
        <v>12200</v>
      </c>
      <c r="E4719" t="s">
        <v>14</v>
      </c>
    </row>
    <row r="4720" spans="1:5" x14ac:dyDescent="0.25">
      <c r="A4720">
        <v>67010174</v>
      </c>
      <c r="B4720">
        <v>41532</v>
      </c>
      <c r="C4720" t="s">
        <v>16729</v>
      </c>
      <c r="D4720" t="s">
        <v>12200</v>
      </c>
      <c r="E4720" t="s">
        <v>14</v>
      </c>
    </row>
    <row r="4721" spans="1:5" x14ac:dyDescent="0.25">
      <c r="A4721">
        <v>67010175</v>
      </c>
      <c r="B4721">
        <v>41533</v>
      </c>
      <c r="C4721" t="s">
        <v>16730</v>
      </c>
      <c r="D4721" t="s">
        <v>12200</v>
      </c>
      <c r="E4721" t="s">
        <v>14</v>
      </c>
    </row>
    <row r="4722" spans="1:5" x14ac:dyDescent="0.25">
      <c r="A4722">
        <v>67009207</v>
      </c>
      <c r="B4722">
        <v>51106</v>
      </c>
      <c r="C4722" t="s">
        <v>16731</v>
      </c>
      <c r="D4722" t="s">
        <v>12200</v>
      </c>
      <c r="E4722" t="s">
        <v>611</v>
      </c>
    </row>
    <row r="4723" spans="1:5" x14ac:dyDescent="0.25">
      <c r="A4723">
        <v>67009333</v>
      </c>
      <c r="B4723">
        <v>57972</v>
      </c>
      <c r="C4723" t="s">
        <v>16732</v>
      </c>
      <c r="D4723" t="s">
        <v>12200</v>
      </c>
      <c r="E4723" t="s">
        <v>2120</v>
      </c>
    </row>
    <row r="4724" spans="1:5" x14ac:dyDescent="0.25">
      <c r="A4724">
        <v>67010170</v>
      </c>
      <c r="B4724">
        <v>5041</v>
      </c>
      <c r="C4724" t="s">
        <v>16733</v>
      </c>
      <c r="D4724" t="s">
        <v>12200</v>
      </c>
      <c r="E4724" t="s">
        <v>2121</v>
      </c>
    </row>
    <row r="4725" spans="1:5" x14ac:dyDescent="0.25">
      <c r="A4725">
        <v>67010183</v>
      </c>
      <c r="B4725">
        <v>51978</v>
      </c>
      <c r="C4725" t="s">
        <v>16734</v>
      </c>
      <c r="D4725" t="s">
        <v>12200</v>
      </c>
      <c r="E4725" t="s">
        <v>257</v>
      </c>
    </row>
    <row r="4726" spans="1:5" x14ac:dyDescent="0.25">
      <c r="A4726">
        <v>67010188</v>
      </c>
      <c r="B4726">
        <v>52731</v>
      </c>
      <c r="C4726" t="s">
        <v>16735</v>
      </c>
      <c r="D4726" t="s">
        <v>12200</v>
      </c>
      <c r="E4726" t="s">
        <v>257</v>
      </c>
    </row>
    <row r="4727" spans="1:5" x14ac:dyDescent="0.25">
      <c r="A4727">
        <v>67010177</v>
      </c>
      <c r="B4727">
        <v>46006</v>
      </c>
      <c r="C4727" t="s">
        <v>16736</v>
      </c>
      <c r="D4727" t="s">
        <v>12200</v>
      </c>
      <c r="E4727" t="s">
        <v>1204</v>
      </c>
    </row>
    <row r="4728" spans="1:5" x14ac:dyDescent="0.25">
      <c r="A4728">
        <v>67007106</v>
      </c>
      <c r="B4728">
        <v>49823</v>
      </c>
      <c r="C4728" t="s">
        <v>16737</v>
      </c>
      <c r="D4728" t="s">
        <v>12200</v>
      </c>
      <c r="E4728" t="s">
        <v>475</v>
      </c>
    </row>
    <row r="4729" spans="1:5" x14ac:dyDescent="0.25">
      <c r="A4729">
        <v>67007107</v>
      </c>
      <c r="B4729">
        <v>49824</v>
      </c>
      <c r="C4729" t="s">
        <v>16738</v>
      </c>
      <c r="D4729" t="s">
        <v>12200</v>
      </c>
      <c r="E4729" t="s">
        <v>475</v>
      </c>
    </row>
    <row r="4730" spans="1:5" x14ac:dyDescent="0.25">
      <c r="A4730">
        <v>67007120</v>
      </c>
      <c r="B4730">
        <v>49874</v>
      </c>
      <c r="C4730" t="s">
        <v>16739</v>
      </c>
      <c r="D4730" t="s">
        <v>12200</v>
      </c>
      <c r="E4730" t="s">
        <v>2122</v>
      </c>
    </row>
    <row r="4731" spans="1:5" x14ac:dyDescent="0.25">
      <c r="A4731">
        <v>67007098</v>
      </c>
      <c r="B4731">
        <v>49772</v>
      </c>
      <c r="C4731" t="s">
        <v>16740</v>
      </c>
      <c r="D4731" t="s">
        <v>12200</v>
      </c>
      <c r="E4731" t="s">
        <v>2123</v>
      </c>
    </row>
    <row r="4732" spans="1:5" x14ac:dyDescent="0.25">
      <c r="A4732">
        <v>67007101</v>
      </c>
      <c r="B4732">
        <v>49778</v>
      </c>
      <c r="C4732" t="s">
        <v>16741</v>
      </c>
      <c r="D4732" t="s">
        <v>12200</v>
      </c>
      <c r="E4732" t="s">
        <v>258</v>
      </c>
    </row>
    <row r="4733" spans="1:5" x14ac:dyDescent="0.25">
      <c r="A4733">
        <v>67007104</v>
      </c>
      <c r="B4733">
        <v>49793</v>
      </c>
      <c r="C4733" t="s">
        <v>16742</v>
      </c>
      <c r="D4733" t="s">
        <v>12200</v>
      </c>
      <c r="E4733" t="s">
        <v>2124</v>
      </c>
    </row>
    <row r="4734" spans="1:5" x14ac:dyDescent="0.25">
      <c r="A4734">
        <v>67007197</v>
      </c>
      <c r="B4734">
        <v>34283</v>
      </c>
      <c r="C4734" t="s">
        <v>16743</v>
      </c>
      <c r="D4734" t="s">
        <v>12200</v>
      </c>
      <c r="E4734" t="s">
        <v>2125</v>
      </c>
    </row>
    <row r="4735" spans="1:5" x14ac:dyDescent="0.25">
      <c r="A4735">
        <v>67007198</v>
      </c>
      <c r="B4735">
        <v>34300</v>
      </c>
      <c r="C4735" t="s">
        <v>16744</v>
      </c>
      <c r="D4735" t="s">
        <v>12200</v>
      </c>
      <c r="E4735" t="s">
        <v>33</v>
      </c>
    </row>
    <row r="4736" spans="1:5" x14ac:dyDescent="0.25">
      <c r="A4736">
        <v>67007208</v>
      </c>
      <c r="B4736">
        <v>34756</v>
      </c>
      <c r="C4736" t="s">
        <v>16745</v>
      </c>
      <c r="D4736" t="s">
        <v>12200</v>
      </c>
      <c r="E4736" t="s">
        <v>656</v>
      </c>
    </row>
    <row r="4737" spans="1:5" x14ac:dyDescent="0.25">
      <c r="A4737">
        <v>67007170</v>
      </c>
      <c r="B4737">
        <v>12694</v>
      </c>
      <c r="C4737" t="s">
        <v>16746</v>
      </c>
      <c r="D4737" t="s">
        <v>12200</v>
      </c>
      <c r="E4737" t="s">
        <v>2126</v>
      </c>
    </row>
    <row r="4738" spans="1:5" x14ac:dyDescent="0.25">
      <c r="A4738">
        <v>67007178</v>
      </c>
      <c r="B4738">
        <v>33454</v>
      </c>
      <c r="C4738" t="s">
        <v>16747</v>
      </c>
      <c r="D4738" t="s">
        <v>12200</v>
      </c>
      <c r="E4738" t="s">
        <v>1898</v>
      </c>
    </row>
    <row r="4739" spans="1:5" x14ac:dyDescent="0.25">
      <c r="A4739">
        <v>67007190</v>
      </c>
      <c r="B4739">
        <v>34111</v>
      </c>
      <c r="C4739" t="s">
        <v>16748</v>
      </c>
      <c r="D4739" t="s">
        <v>12200</v>
      </c>
      <c r="E4739" t="s">
        <v>1059</v>
      </c>
    </row>
    <row r="4740" spans="1:5" x14ac:dyDescent="0.25">
      <c r="A4740">
        <v>67007079</v>
      </c>
      <c r="B4740">
        <v>49604</v>
      </c>
      <c r="C4740" t="s">
        <v>16749</v>
      </c>
      <c r="D4740" t="s">
        <v>12200</v>
      </c>
      <c r="E4740" t="s">
        <v>1806</v>
      </c>
    </row>
    <row r="4741" spans="1:5" x14ac:dyDescent="0.25">
      <c r="A4741">
        <v>67007080</v>
      </c>
      <c r="B4741">
        <v>49618</v>
      </c>
      <c r="C4741" t="s">
        <v>16750</v>
      </c>
      <c r="D4741" t="s">
        <v>12200</v>
      </c>
      <c r="E4741" t="s">
        <v>2127</v>
      </c>
    </row>
    <row r="4742" spans="1:5" x14ac:dyDescent="0.25">
      <c r="A4742">
        <v>67007081</v>
      </c>
      <c r="B4742">
        <v>49621</v>
      </c>
      <c r="C4742" t="s">
        <v>16751</v>
      </c>
      <c r="D4742" t="s">
        <v>12200</v>
      </c>
      <c r="E4742" t="s">
        <v>2127</v>
      </c>
    </row>
    <row r="4743" spans="1:5" x14ac:dyDescent="0.25">
      <c r="A4743">
        <v>67007074</v>
      </c>
      <c r="B4743">
        <v>49499</v>
      </c>
      <c r="C4743" t="s">
        <v>16752</v>
      </c>
      <c r="D4743" t="s">
        <v>12200</v>
      </c>
      <c r="E4743" t="s">
        <v>2128</v>
      </c>
    </row>
    <row r="4744" spans="1:5" x14ac:dyDescent="0.25">
      <c r="A4744">
        <v>67007076</v>
      </c>
      <c r="B4744">
        <v>49506</v>
      </c>
      <c r="C4744" t="s">
        <v>16753</v>
      </c>
      <c r="D4744" t="s">
        <v>12200</v>
      </c>
      <c r="E4744" t="s">
        <v>2106</v>
      </c>
    </row>
    <row r="4745" spans="1:5" x14ac:dyDescent="0.25">
      <c r="A4745">
        <v>67007078</v>
      </c>
      <c r="B4745">
        <v>49603</v>
      </c>
      <c r="C4745" t="s">
        <v>16754</v>
      </c>
      <c r="D4745" t="s">
        <v>12200</v>
      </c>
      <c r="E4745" t="s">
        <v>1806</v>
      </c>
    </row>
    <row r="4746" spans="1:5" x14ac:dyDescent="0.25">
      <c r="A4746">
        <v>67007090</v>
      </c>
      <c r="B4746">
        <v>49710</v>
      </c>
      <c r="C4746" t="s">
        <v>16755</v>
      </c>
      <c r="D4746" t="s">
        <v>12200</v>
      </c>
      <c r="E4746" t="s">
        <v>2129</v>
      </c>
    </row>
    <row r="4747" spans="1:5" x14ac:dyDescent="0.25">
      <c r="A4747">
        <v>67007091</v>
      </c>
      <c r="B4747">
        <v>49711</v>
      </c>
      <c r="C4747" t="s">
        <v>16756</v>
      </c>
      <c r="D4747" t="s">
        <v>12200</v>
      </c>
      <c r="E4747" t="s">
        <v>2114</v>
      </c>
    </row>
    <row r="4748" spans="1:5" x14ac:dyDescent="0.25">
      <c r="A4748">
        <v>67007097</v>
      </c>
      <c r="B4748">
        <v>49768</v>
      </c>
      <c r="C4748" t="s">
        <v>16757</v>
      </c>
      <c r="D4748" t="s">
        <v>12200</v>
      </c>
      <c r="E4748" t="s">
        <v>2106</v>
      </c>
    </row>
    <row r="4749" spans="1:5" x14ac:dyDescent="0.25">
      <c r="A4749">
        <v>67007082</v>
      </c>
      <c r="B4749">
        <v>49622</v>
      </c>
      <c r="C4749" t="s">
        <v>16758</v>
      </c>
      <c r="D4749" t="s">
        <v>12200</v>
      </c>
      <c r="E4749" t="s">
        <v>2127</v>
      </c>
    </row>
    <row r="4750" spans="1:5" x14ac:dyDescent="0.25">
      <c r="A4750">
        <v>67007084</v>
      </c>
      <c r="B4750">
        <v>49645</v>
      </c>
      <c r="C4750" t="s">
        <v>16759</v>
      </c>
      <c r="D4750" t="s">
        <v>12200</v>
      </c>
      <c r="E4750" t="s">
        <v>1563</v>
      </c>
    </row>
    <row r="4751" spans="1:5" x14ac:dyDescent="0.25">
      <c r="A4751">
        <v>67007089</v>
      </c>
      <c r="B4751">
        <v>49683</v>
      </c>
      <c r="C4751" t="s">
        <v>16760</v>
      </c>
      <c r="D4751" t="s">
        <v>12200</v>
      </c>
      <c r="E4751" t="s">
        <v>2130</v>
      </c>
    </row>
    <row r="4752" spans="1:5" x14ac:dyDescent="0.25">
      <c r="A4752">
        <v>67007392</v>
      </c>
      <c r="B4752">
        <v>43451</v>
      </c>
      <c r="C4752" t="s">
        <v>16761</v>
      </c>
      <c r="D4752" t="s">
        <v>12200</v>
      </c>
      <c r="E4752" t="s">
        <v>713</v>
      </c>
    </row>
    <row r="4753" spans="1:5" x14ac:dyDescent="0.25">
      <c r="A4753">
        <v>67007417</v>
      </c>
      <c r="B4753">
        <v>45033</v>
      </c>
      <c r="C4753" t="s">
        <v>16762</v>
      </c>
      <c r="D4753" t="s">
        <v>12200</v>
      </c>
      <c r="E4753" t="s">
        <v>656</v>
      </c>
    </row>
    <row r="4754" spans="1:5" x14ac:dyDescent="0.25">
      <c r="A4754">
        <v>67007435</v>
      </c>
      <c r="B4754">
        <v>45895</v>
      </c>
      <c r="C4754" t="s">
        <v>16763</v>
      </c>
      <c r="D4754" t="s">
        <v>12200</v>
      </c>
      <c r="E4754" t="s">
        <v>2131</v>
      </c>
    </row>
    <row r="4755" spans="1:5" x14ac:dyDescent="0.25">
      <c r="A4755">
        <v>67007347</v>
      </c>
      <c r="B4755">
        <v>41838</v>
      </c>
      <c r="C4755" t="s">
        <v>16764</v>
      </c>
      <c r="D4755" t="s">
        <v>12200</v>
      </c>
      <c r="E4755" t="s">
        <v>1326</v>
      </c>
    </row>
    <row r="4756" spans="1:5" x14ac:dyDescent="0.25">
      <c r="A4756">
        <v>67007348</v>
      </c>
      <c r="B4756">
        <v>41840</v>
      </c>
      <c r="C4756" t="s">
        <v>16765</v>
      </c>
      <c r="D4756" t="s">
        <v>12200</v>
      </c>
      <c r="E4756" t="s">
        <v>1326</v>
      </c>
    </row>
    <row r="4757" spans="1:5" x14ac:dyDescent="0.25">
      <c r="A4757">
        <v>67007355</v>
      </c>
      <c r="B4757">
        <v>42193</v>
      </c>
      <c r="C4757" t="s">
        <v>16766</v>
      </c>
      <c r="D4757" t="s">
        <v>12200</v>
      </c>
      <c r="E4757" t="s">
        <v>1876</v>
      </c>
    </row>
    <row r="4758" spans="1:5" x14ac:dyDescent="0.25">
      <c r="A4758">
        <v>67007451</v>
      </c>
      <c r="B4758">
        <v>47112</v>
      </c>
      <c r="C4758" t="s">
        <v>16767</v>
      </c>
      <c r="D4758" t="s">
        <v>12200</v>
      </c>
      <c r="E4758" t="s">
        <v>2132</v>
      </c>
    </row>
    <row r="4759" spans="1:5" x14ac:dyDescent="0.25">
      <c r="A4759">
        <v>67007470</v>
      </c>
      <c r="B4759">
        <v>48765</v>
      </c>
      <c r="C4759" t="s">
        <v>16768</v>
      </c>
      <c r="D4759" t="s">
        <v>12200</v>
      </c>
      <c r="E4759" t="s">
        <v>858</v>
      </c>
    </row>
    <row r="4760" spans="1:5" x14ac:dyDescent="0.25">
      <c r="A4760">
        <v>67007480</v>
      </c>
      <c r="B4760">
        <v>49468</v>
      </c>
      <c r="C4760" t="s">
        <v>16769</v>
      </c>
      <c r="D4760" t="s">
        <v>12200</v>
      </c>
      <c r="E4760" t="s">
        <v>1414</v>
      </c>
    </row>
    <row r="4761" spans="1:5" x14ac:dyDescent="0.25">
      <c r="A4761">
        <v>67007439</v>
      </c>
      <c r="B4761">
        <v>46162</v>
      </c>
      <c r="C4761" t="s">
        <v>16770</v>
      </c>
      <c r="D4761" t="s">
        <v>12200</v>
      </c>
      <c r="E4761" t="s">
        <v>1059</v>
      </c>
    </row>
    <row r="4762" spans="1:5" x14ac:dyDescent="0.25">
      <c r="A4762">
        <v>67007440</v>
      </c>
      <c r="B4762">
        <v>46163</v>
      </c>
      <c r="C4762" t="s">
        <v>16771</v>
      </c>
      <c r="D4762" t="s">
        <v>12200</v>
      </c>
      <c r="E4762" t="s">
        <v>1059</v>
      </c>
    </row>
    <row r="4763" spans="1:5" x14ac:dyDescent="0.25">
      <c r="A4763">
        <v>67007450</v>
      </c>
      <c r="B4763">
        <v>47111</v>
      </c>
      <c r="C4763" t="s">
        <v>16772</v>
      </c>
      <c r="D4763" t="s">
        <v>12200</v>
      </c>
      <c r="E4763" t="s">
        <v>2132</v>
      </c>
    </row>
    <row r="4764" spans="1:5" x14ac:dyDescent="0.25">
      <c r="A4764">
        <v>67007214</v>
      </c>
      <c r="B4764">
        <v>35023</v>
      </c>
      <c r="C4764" t="s">
        <v>16773</v>
      </c>
      <c r="D4764" t="s">
        <v>12200</v>
      </c>
      <c r="E4764" t="s">
        <v>896</v>
      </c>
    </row>
    <row r="4765" spans="1:5" x14ac:dyDescent="0.25">
      <c r="A4765">
        <v>67007244</v>
      </c>
      <c r="B4765">
        <v>36332</v>
      </c>
      <c r="C4765" t="s">
        <v>16774</v>
      </c>
      <c r="D4765" t="s">
        <v>12200</v>
      </c>
      <c r="E4765" t="s">
        <v>2126</v>
      </c>
    </row>
    <row r="4766" spans="1:5" x14ac:dyDescent="0.25">
      <c r="A4766">
        <v>67007257</v>
      </c>
      <c r="B4766">
        <v>36738</v>
      </c>
      <c r="C4766" t="s">
        <v>16775</v>
      </c>
      <c r="D4766" t="s">
        <v>12200</v>
      </c>
      <c r="E4766" t="s">
        <v>2133</v>
      </c>
    </row>
    <row r="4767" spans="1:5" x14ac:dyDescent="0.25">
      <c r="A4767">
        <v>67007209</v>
      </c>
      <c r="B4767">
        <v>34757</v>
      </c>
      <c r="C4767" t="s">
        <v>16776</v>
      </c>
      <c r="D4767" t="s">
        <v>12200</v>
      </c>
      <c r="E4767" t="s">
        <v>656</v>
      </c>
    </row>
    <row r="4768" spans="1:5" x14ac:dyDescent="0.25">
      <c r="A4768">
        <v>67007212</v>
      </c>
      <c r="B4768">
        <v>35017</v>
      </c>
      <c r="C4768" t="s">
        <v>16777</v>
      </c>
      <c r="D4768" t="s">
        <v>12200</v>
      </c>
      <c r="E4768" t="s">
        <v>2134</v>
      </c>
    </row>
    <row r="4769" spans="1:5" x14ac:dyDescent="0.25">
      <c r="A4769">
        <v>67007213</v>
      </c>
      <c r="B4769">
        <v>35018</v>
      </c>
      <c r="C4769" t="s">
        <v>16778</v>
      </c>
      <c r="D4769" t="s">
        <v>12200</v>
      </c>
      <c r="E4769" t="s">
        <v>2134</v>
      </c>
    </row>
    <row r="4770" spans="1:5" x14ac:dyDescent="0.25">
      <c r="A4770">
        <v>67007300</v>
      </c>
      <c r="B4770">
        <v>38769</v>
      </c>
      <c r="C4770" t="s">
        <v>16779</v>
      </c>
      <c r="D4770" t="s">
        <v>12200</v>
      </c>
      <c r="E4770" t="s">
        <v>370</v>
      </c>
    </row>
    <row r="4771" spans="1:5" x14ac:dyDescent="0.25">
      <c r="A4771">
        <v>67007311</v>
      </c>
      <c r="B4771">
        <v>39104</v>
      </c>
      <c r="C4771" t="s">
        <v>16780</v>
      </c>
      <c r="D4771" t="s">
        <v>12200</v>
      </c>
      <c r="E4771" t="s">
        <v>2134</v>
      </c>
    </row>
    <row r="4772" spans="1:5" x14ac:dyDescent="0.25">
      <c r="A4772">
        <v>67007344</v>
      </c>
      <c r="B4772">
        <v>41647</v>
      </c>
      <c r="C4772" t="s">
        <v>16781</v>
      </c>
      <c r="D4772" t="s">
        <v>12200</v>
      </c>
      <c r="E4772" t="s">
        <v>2135</v>
      </c>
    </row>
    <row r="4773" spans="1:5" x14ac:dyDescent="0.25">
      <c r="A4773">
        <v>67007258</v>
      </c>
      <c r="B4773">
        <v>36739</v>
      </c>
      <c r="C4773" t="s">
        <v>16782</v>
      </c>
      <c r="D4773" t="s">
        <v>12200</v>
      </c>
      <c r="E4773" t="s">
        <v>2133</v>
      </c>
    </row>
    <row r="4774" spans="1:5" x14ac:dyDescent="0.25">
      <c r="A4774">
        <v>67007280</v>
      </c>
      <c r="B4774">
        <v>37546</v>
      </c>
      <c r="C4774" t="s">
        <v>16783</v>
      </c>
      <c r="D4774" t="s">
        <v>12200</v>
      </c>
      <c r="E4774" t="s">
        <v>2136</v>
      </c>
    </row>
    <row r="4775" spans="1:5" x14ac:dyDescent="0.25">
      <c r="A4775">
        <v>67007284</v>
      </c>
      <c r="B4775">
        <v>38194</v>
      </c>
      <c r="C4775" t="s">
        <v>16784</v>
      </c>
      <c r="D4775" t="s">
        <v>12200</v>
      </c>
      <c r="E4775" t="s">
        <v>2137</v>
      </c>
    </row>
    <row r="4776" spans="1:5" x14ac:dyDescent="0.25">
      <c r="A4776">
        <v>67007067</v>
      </c>
      <c r="B4776">
        <v>49485</v>
      </c>
      <c r="C4776" t="s">
        <v>16785</v>
      </c>
      <c r="D4776" t="s">
        <v>12200</v>
      </c>
      <c r="E4776" t="s">
        <v>2138</v>
      </c>
    </row>
    <row r="4777" spans="1:5" x14ac:dyDescent="0.25">
      <c r="A4777">
        <v>67006957</v>
      </c>
      <c r="B4777">
        <v>47676</v>
      </c>
      <c r="C4777" t="s">
        <v>16786</v>
      </c>
      <c r="D4777" t="s">
        <v>12200</v>
      </c>
      <c r="E4777" t="s">
        <v>2139</v>
      </c>
    </row>
    <row r="4778" spans="1:5" x14ac:dyDescent="0.25">
      <c r="A4778">
        <v>67006961</v>
      </c>
      <c r="B4778">
        <v>47694</v>
      </c>
      <c r="C4778" t="s">
        <v>16787</v>
      </c>
      <c r="D4778" t="s">
        <v>12200</v>
      </c>
      <c r="E4778" t="s">
        <v>2140</v>
      </c>
    </row>
    <row r="4779" spans="1:5" x14ac:dyDescent="0.25">
      <c r="A4779">
        <v>67006962</v>
      </c>
      <c r="B4779">
        <v>47695</v>
      </c>
      <c r="C4779" t="s">
        <v>16788</v>
      </c>
      <c r="D4779" t="s">
        <v>12200</v>
      </c>
      <c r="E4779" t="s">
        <v>2141</v>
      </c>
    </row>
    <row r="4780" spans="1:5" x14ac:dyDescent="0.25">
      <c r="A4780">
        <v>67006945</v>
      </c>
      <c r="B4780">
        <v>47564</v>
      </c>
      <c r="C4780" t="s">
        <v>16789</v>
      </c>
      <c r="D4780" t="s">
        <v>12200</v>
      </c>
      <c r="E4780" t="s">
        <v>2142</v>
      </c>
    </row>
    <row r="4781" spans="1:5" x14ac:dyDescent="0.25">
      <c r="A4781">
        <v>67006948</v>
      </c>
      <c r="B4781">
        <v>47627</v>
      </c>
      <c r="C4781" t="s">
        <v>16790</v>
      </c>
      <c r="D4781" t="s">
        <v>12200</v>
      </c>
      <c r="E4781" t="s">
        <v>2143</v>
      </c>
    </row>
    <row r="4782" spans="1:5" x14ac:dyDescent="0.25">
      <c r="A4782">
        <v>67006954</v>
      </c>
      <c r="B4782">
        <v>47660</v>
      </c>
      <c r="C4782" t="s">
        <v>16791</v>
      </c>
      <c r="D4782" t="s">
        <v>12200</v>
      </c>
      <c r="E4782" t="s">
        <v>2009</v>
      </c>
    </row>
    <row r="4783" spans="1:5" x14ac:dyDescent="0.25">
      <c r="A4783">
        <v>67006972</v>
      </c>
      <c r="B4783">
        <v>47777</v>
      </c>
      <c r="C4783" t="s">
        <v>16792</v>
      </c>
      <c r="D4783" t="s">
        <v>12200</v>
      </c>
      <c r="E4783" t="s">
        <v>2144</v>
      </c>
    </row>
    <row r="4784" spans="1:5" x14ac:dyDescent="0.25">
      <c r="A4784">
        <v>67006976</v>
      </c>
      <c r="B4784">
        <v>47898</v>
      </c>
      <c r="C4784" t="s">
        <v>16793</v>
      </c>
      <c r="D4784" t="s">
        <v>12200</v>
      </c>
      <c r="E4784" t="s">
        <v>2145</v>
      </c>
    </row>
    <row r="4785" spans="1:5" x14ac:dyDescent="0.25">
      <c r="A4785">
        <v>67006982</v>
      </c>
      <c r="B4785">
        <v>48031</v>
      </c>
      <c r="C4785" t="s">
        <v>16794</v>
      </c>
      <c r="D4785" t="s">
        <v>12200</v>
      </c>
      <c r="E4785" t="s">
        <v>2146</v>
      </c>
    </row>
    <row r="4786" spans="1:5" x14ac:dyDescent="0.25">
      <c r="A4786">
        <v>67006963</v>
      </c>
      <c r="B4786">
        <v>47700</v>
      </c>
      <c r="C4786" t="s">
        <v>16795</v>
      </c>
      <c r="D4786" t="s">
        <v>12200</v>
      </c>
      <c r="E4786" t="s">
        <v>2147</v>
      </c>
    </row>
    <row r="4787" spans="1:5" x14ac:dyDescent="0.25">
      <c r="A4787">
        <v>67006970</v>
      </c>
      <c r="B4787">
        <v>47738</v>
      </c>
      <c r="C4787" t="s">
        <v>16796</v>
      </c>
      <c r="D4787" t="s">
        <v>12200</v>
      </c>
      <c r="E4787" t="s">
        <v>675</v>
      </c>
    </row>
    <row r="4788" spans="1:5" x14ac:dyDescent="0.25">
      <c r="A4788">
        <v>67006971</v>
      </c>
      <c r="B4788">
        <v>47769</v>
      </c>
      <c r="C4788" t="s">
        <v>6140</v>
      </c>
      <c r="D4788" t="s">
        <v>12200</v>
      </c>
      <c r="E4788" t="s">
        <v>2148</v>
      </c>
    </row>
    <row r="4789" spans="1:5" x14ac:dyDescent="0.25">
      <c r="A4789">
        <v>67006913</v>
      </c>
      <c r="B4789">
        <v>46914</v>
      </c>
      <c r="C4789" t="s">
        <v>16797</v>
      </c>
      <c r="D4789" t="s">
        <v>12200</v>
      </c>
      <c r="E4789" t="s">
        <v>2149</v>
      </c>
    </row>
    <row r="4790" spans="1:5" x14ac:dyDescent="0.25">
      <c r="A4790">
        <v>67006914</v>
      </c>
      <c r="B4790">
        <v>46915</v>
      </c>
      <c r="C4790" t="s">
        <v>16798</v>
      </c>
      <c r="D4790" t="s">
        <v>12200</v>
      </c>
      <c r="E4790" t="s">
        <v>2149</v>
      </c>
    </row>
    <row r="4791" spans="1:5" x14ac:dyDescent="0.25">
      <c r="A4791">
        <v>67006924</v>
      </c>
      <c r="B4791">
        <v>46984</v>
      </c>
      <c r="C4791" t="s">
        <v>16799</v>
      </c>
      <c r="D4791" t="s">
        <v>12200</v>
      </c>
      <c r="E4791" t="s">
        <v>2150</v>
      </c>
    </row>
    <row r="4792" spans="1:5" x14ac:dyDescent="0.25">
      <c r="A4792">
        <v>67006895</v>
      </c>
      <c r="B4792">
        <v>46826</v>
      </c>
      <c r="C4792" t="s">
        <v>16800</v>
      </c>
      <c r="D4792" t="s">
        <v>12200</v>
      </c>
      <c r="E4792" t="s">
        <v>2151</v>
      </c>
    </row>
    <row r="4793" spans="1:5" x14ac:dyDescent="0.25">
      <c r="A4793">
        <v>67006907</v>
      </c>
      <c r="B4793">
        <v>46897</v>
      </c>
      <c r="C4793" t="s">
        <v>16801</v>
      </c>
      <c r="D4793" t="s">
        <v>12200</v>
      </c>
      <c r="E4793" t="s">
        <v>2152</v>
      </c>
    </row>
    <row r="4794" spans="1:5" x14ac:dyDescent="0.25">
      <c r="A4794">
        <v>67006912</v>
      </c>
      <c r="B4794">
        <v>46912</v>
      </c>
      <c r="C4794" t="s">
        <v>16802</v>
      </c>
      <c r="D4794" t="s">
        <v>12200</v>
      </c>
      <c r="E4794" t="s">
        <v>2153</v>
      </c>
    </row>
    <row r="4795" spans="1:5" x14ac:dyDescent="0.25">
      <c r="A4795">
        <v>67006935</v>
      </c>
      <c r="B4795">
        <v>47240</v>
      </c>
      <c r="C4795" t="s">
        <v>16803</v>
      </c>
      <c r="D4795" t="s">
        <v>12200</v>
      </c>
      <c r="E4795" t="s">
        <v>2154</v>
      </c>
    </row>
    <row r="4796" spans="1:5" x14ac:dyDescent="0.25">
      <c r="A4796">
        <v>67006941</v>
      </c>
      <c r="B4796">
        <v>47456</v>
      </c>
      <c r="C4796" t="s">
        <v>16804</v>
      </c>
      <c r="D4796" t="s">
        <v>12200</v>
      </c>
      <c r="E4796" t="s">
        <v>2155</v>
      </c>
    </row>
    <row r="4797" spans="1:5" x14ac:dyDescent="0.25">
      <c r="A4797">
        <v>67006944</v>
      </c>
      <c r="B4797">
        <v>47498</v>
      </c>
      <c r="C4797" t="s">
        <v>16805</v>
      </c>
      <c r="D4797" t="s">
        <v>12200</v>
      </c>
      <c r="E4797" t="s">
        <v>2155</v>
      </c>
    </row>
    <row r="4798" spans="1:5" x14ac:dyDescent="0.25">
      <c r="A4798">
        <v>67006928</v>
      </c>
      <c r="B4798">
        <v>47098</v>
      </c>
      <c r="C4798" t="s">
        <v>16806</v>
      </c>
      <c r="D4798" t="s">
        <v>12200</v>
      </c>
      <c r="E4798" t="s">
        <v>2156</v>
      </c>
    </row>
    <row r="4799" spans="1:5" x14ac:dyDescent="0.25">
      <c r="A4799">
        <v>67006931</v>
      </c>
      <c r="B4799">
        <v>47110</v>
      </c>
      <c r="C4799" t="s">
        <v>16807</v>
      </c>
      <c r="D4799" t="s">
        <v>12200</v>
      </c>
      <c r="E4799" t="s">
        <v>381</v>
      </c>
    </row>
    <row r="4800" spans="1:5" x14ac:dyDescent="0.25">
      <c r="A4800">
        <v>67006932</v>
      </c>
      <c r="B4800">
        <v>47115</v>
      </c>
      <c r="C4800" t="s">
        <v>16808</v>
      </c>
      <c r="D4800" t="s">
        <v>12200</v>
      </c>
      <c r="E4800" t="s">
        <v>1414</v>
      </c>
    </row>
    <row r="4801" spans="1:5" x14ac:dyDescent="0.25">
      <c r="A4801">
        <v>67007038</v>
      </c>
      <c r="B4801">
        <v>49362</v>
      </c>
      <c r="C4801" t="s">
        <v>16809</v>
      </c>
      <c r="D4801" t="s">
        <v>12200</v>
      </c>
      <c r="E4801" t="s">
        <v>1378</v>
      </c>
    </row>
    <row r="4802" spans="1:5" x14ac:dyDescent="0.25">
      <c r="A4802">
        <v>67007045</v>
      </c>
      <c r="B4802">
        <v>49383</v>
      </c>
      <c r="C4802" t="s">
        <v>16810</v>
      </c>
      <c r="D4802" t="s">
        <v>12200</v>
      </c>
      <c r="E4802" t="s">
        <v>2157</v>
      </c>
    </row>
    <row r="4803" spans="1:5" x14ac:dyDescent="0.25">
      <c r="A4803">
        <v>67007047</v>
      </c>
      <c r="B4803">
        <v>49398</v>
      </c>
      <c r="C4803" t="s">
        <v>16811</v>
      </c>
      <c r="D4803" t="s">
        <v>12200</v>
      </c>
      <c r="E4803" t="s">
        <v>73</v>
      </c>
    </row>
    <row r="4804" spans="1:5" x14ac:dyDescent="0.25">
      <c r="A4804">
        <v>67007031</v>
      </c>
      <c r="B4804">
        <v>49293</v>
      </c>
      <c r="C4804" t="s">
        <v>16812</v>
      </c>
      <c r="D4804" t="s">
        <v>12200</v>
      </c>
      <c r="E4804" t="s">
        <v>2158</v>
      </c>
    </row>
    <row r="4805" spans="1:5" x14ac:dyDescent="0.25">
      <c r="A4805">
        <v>67007032</v>
      </c>
      <c r="B4805">
        <v>49303</v>
      </c>
      <c r="C4805" t="s">
        <v>16813</v>
      </c>
      <c r="D4805" t="s">
        <v>12200</v>
      </c>
      <c r="E4805" t="s">
        <v>2159</v>
      </c>
    </row>
    <row r="4806" spans="1:5" x14ac:dyDescent="0.25">
      <c r="A4806">
        <v>67007033</v>
      </c>
      <c r="B4806">
        <v>49304</v>
      </c>
      <c r="C4806" t="s">
        <v>16814</v>
      </c>
      <c r="D4806" t="s">
        <v>12200</v>
      </c>
      <c r="E4806" t="s">
        <v>2159</v>
      </c>
    </row>
    <row r="4807" spans="1:5" x14ac:dyDescent="0.25">
      <c r="A4807">
        <v>67007056</v>
      </c>
      <c r="B4807">
        <v>49420</v>
      </c>
      <c r="C4807" t="s">
        <v>16815</v>
      </c>
      <c r="D4807" t="s">
        <v>12200</v>
      </c>
      <c r="E4807" t="s">
        <v>1501</v>
      </c>
    </row>
    <row r="4808" spans="1:5" x14ac:dyDescent="0.25">
      <c r="A4808">
        <v>67007057</v>
      </c>
      <c r="B4808">
        <v>49439</v>
      </c>
      <c r="C4808" t="s">
        <v>16816</v>
      </c>
      <c r="D4808" t="s">
        <v>12200</v>
      </c>
      <c r="E4808" t="s">
        <v>2160</v>
      </c>
    </row>
    <row r="4809" spans="1:5" x14ac:dyDescent="0.25">
      <c r="A4809">
        <v>67007058</v>
      </c>
      <c r="B4809">
        <v>49440</v>
      </c>
      <c r="C4809" t="s">
        <v>16817</v>
      </c>
      <c r="D4809" t="s">
        <v>12200</v>
      </c>
      <c r="E4809" t="s">
        <v>2161</v>
      </c>
    </row>
    <row r="4810" spans="1:5" x14ac:dyDescent="0.25">
      <c r="A4810">
        <v>67007050</v>
      </c>
      <c r="B4810">
        <v>49405</v>
      </c>
      <c r="C4810" t="s">
        <v>16818</v>
      </c>
      <c r="D4810" t="s">
        <v>12200</v>
      </c>
      <c r="E4810" t="s">
        <v>2162</v>
      </c>
    </row>
    <row r="4811" spans="1:5" x14ac:dyDescent="0.25">
      <c r="A4811">
        <v>67007052</v>
      </c>
      <c r="B4811">
        <v>49415</v>
      </c>
      <c r="C4811" t="s">
        <v>16819</v>
      </c>
      <c r="D4811" t="s">
        <v>12200</v>
      </c>
      <c r="E4811" t="s">
        <v>2163</v>
      </c>
    </row>
    <row r="4812" spans="1:5" x14ac:dyDescent="0.25">
      <c r="A4812">
        <v>67007053</v>
      </c>
      <c r="B4812">
        <v>49416</v>
      </c>
      <c r="C4812" t="s">
        <v>16820</v>
      </c>
      <c r="D4812" t="s">
        <v>12200</v>
      </c>
      <c r="E4812" t="s">
        <v>2163</v>
      </c>
    </row>
    <row r="4813" spans="1:5" x14ac:dyDescent="0.25">
      <c r="A4813">
        <v>67006998</v>
      </c>
      <c r="B4813">
        <v>48413</v>
      </c>
      <c r="C4813" t="s">
        <v>16821</v>
      </c>
      <c r="D4813" t="s">
        <v>12200</v>
      </c>
      <c r="E4813" t="s">
        <v>466</v>
      </c>
    </row>
    <row r="4814" spans="1:5" x14ac:dyDescent="0.25">
      <c r="A4814">
        <v>67007001</v>
      </c>
      <c r="B4814">
        <v>48524</v>
      </c>
      <c r="C4814" t="s">
        <v>16822</v>
      </c>
      <c r="D4814" t="s">
        <v>12200</v>
      </c>
      <c r="E4814" t="s">
        <v>2164</v>
      </c>
    </row>
    <row r="4815" spans="1:5" x14ac:dyDescent="0.25">
      <c r="A4815">
        <v>67007002</v>
      </c>
      <c r="B4815">
        <v>48733</v>
      </c>
      <c r="C4815" t="s">
        <v>16823</v>
      </c>
      <c r="D4815" t="s">
        <v>12200</v>
      </c>
      <c r="E4815" t="s">
        <v>415</v>
      </c>
    </row>
    <row r="4816" spans="1:5" x14ac:dyDescent="0.25">
      <c r="A4816">
        <v>67006989</v>
      </c>
      <c r="B4816">
        <v>48079</v>
      </c>
      <c r="C4816" t="s">
        <v>16824</v>
      </c>
      <c r="D4816" t="s">
        <v>12200</v>
      </c>
      <c r="E4816" t="s">
        <v>2165</v>
      </c>
    </row>
    <row r="4817" spans="1:5" x14ac:dyDescent="0.25">
      <c r="A4817">
        <v>67006991</v>
      </c>
      <c r="B4817">
        <v>48263</v>
      </c>
      <c r="C4817" t="s">
        <v>16825</v>
      </c>
      <c r="D4817" t="s">
        <v>12200</v>
      </c>
      <c r="E4817" t="s">
        <v>2166</v>
      </c>
    </row>
    <row r="4818" spans="1:5" x14ac:dyDescent="0.25">
      <c r="A4818">
        <v>67006993</v>
      </c>
      <c r="B4818">
        <v>48301</v>
      </c>
      <c r="C4818" t="s">
        <v>16826</v>
      </c>
      <c r="D4818" t="s">
        <v>12200</v>
      </c>
      <c r="E4818" t="s">
        <v>2167</v>
      </c>
    </row>
    <row r="4819" spans="1:5" x14ac:dyDescent="0.25">
      <c r="A4819">
        <v>67007025</v>
      </c>
      <c r="B4819">
        <v>48895</v>
      </c>
      <c r="C4819" t="s">
        <v>16827</v>
      </c>
      <c r="D4819" t="s">
        <v>12200</v>
      </c>
      <c r="E4819" t="s">
        <v>1850</v>
      </c>
    </row>
    <row r="4820" spans="1:5" x14ac:dyDescent="0.25">
      <c r="A4820">
        <v>67007029</v>
      </c>
      <c r="B4820">
        <v>48956</v>
      </c>
      <c r="C4820" t="s">
        <v>16828</v>
      </c>
      <c r="D4820" t="s">
        <v>12200</v>
      </c>
      <c r="E4820" t="s">
        <v>2168</v>
      </c>
    </row>
    <row r="4821" spans="1:5" x14ac:dyDescent="0.25">
      <c r="A4821">
        <v>67007030</v>
      </c>
      <c r="B4821">
        <v>48980</v>
      </c>
      <c r="C4821" t="s">
        <v>16829</v>
      </c>
      <c r="D4821" t="s">
        <v>12200</v>
      </c>
      <c r="E4821" t="s">
        <v>2169</v>
      </c>
    </row>
    <row r="4822" spans="1:5" x14ac:dyDescent="0.25">
      <c r="A4822">
        <v>67007008</v>
      </c>
      <c r="B4822">
        <v>48789</v>
      </c>
      <c r="C4822" t="s">
        <v>16830</v>
      </c>
      <c r="D4822" t="s">
        <v>12200</v>
      </c>
      <c r="E4822" t="s">
        <v>1274</v>
      </c>
    </row>
    <row r="4823" spans="1:5" x14ac:dyDescent="0.25">
      <c r="A4823">
        <v>67007009</v>
      </c>
      <c r="B4823">
        <v>48800</v>
      </c>
      <c r="C4823" t="s">
        <v>16831</v>
      </c>
      <c r="D4823" t="s">
        <v>12200</v>
      </c>
      <c r="E4823" t="s">
        <v>2170</v>
      </c>
    </row>
    <row r="4824" spans="1:5" x14ac:dyDescent="0.25">
      <c r="A4824">
        <v>67007022</v>
      </c>
      <c r="B4824">
        <v>48842</v>
      </c>
      <c r="C4824" t="s">
        <v>16832</v>
      </c>
      <c r="D4824" t="s">
        <v>12200</v>
      </c>
      <c r="E4824" t="s">
        <v>381</v>
      </c>
    </row>
    <row r="4825" spans="1:5" x14ac:dyDescent="0.25">
      <c r="A4825">
        <v>67007760</v>
      </c>
      <c r="B4825">
        <v>50630</v>
      </c>
      <c r="C4825" t="s">
        <v>16833</v>
      </c>
      <c r="D4825" t="s">
        <v>12200</v>
      </c>
      <c r="E4825" t="s">
        <v>2171</v>
      </c>
    </row>
    <row r="4826" spans="1:5" x14ac:dyDescent="0.25">
      <c r="A4826">
        <v>67007761</v>
      </c>
      <c r="B4826">
        <v>50649</v>
      </c>
      <c r="C4826" t="s">
        <v>16834</v>
      </c>
      <c r="D4826" t="s">
        <v>12200</v>
      </c>
      <c r="E4826" t="s">
        <v>1926</v>
      </c>
    </row>
    <row r="4827" spans="1:5" x14ac:dyDescent="0.25">
      <c r="A4827">
        <v>67007739</v>
      </c>
      <c r="B4827">
        <v>49947</v>
      </c>
      <c r="C4827" t="s">
        <v>16835</v>
      </c>
      <c r="D4827" t="s">
        <v>12200</v>
      </c>
      <c r="E4827" t="s">
        <v>80</v>
      </c>
    </row>
    <row r="4828" spans="1:5" x14ac:dyDescent="0.25">
      <c r="A4828">
        <v>67007745</v>
      </c>
      <c r="B4828">
        <v>50082</v>
      </c>
      <c r="C4828" t="s">
        <v>16836</v>
      </c>
      <c r="D4828" t="s">
        <v>12200</v>
      </c>
      <c r="E4828" t="s">
        <v>1088</v>
      </c>
    </row>
    <row r="4829" spans="1:5" x14ac:dyDescent="0.25">
      <c r="A4829">
        <v>67007780</v>
      </c>
      <c r="B4829">
        <v>50937</v>
      </c>
      <c r="C4829" t="s">
        <v>16837</v>
      </c>
      <c r="D4829" t="s">
        <v>12200</v>
      </c>
      <c r="E4829" t="s">
        <v>1088</v>
      </c>
    </row>
    <row r="4830" spans="1:5" x14ac:dyDescent="0.25">
      <c r="A4830">
        <v>67007788</v>
      </c>
      <c r="B4830">
        <v>50956</v>
      </c>
      <c r="C4830" t="s">
        <v>16838</v>
      </c>
      <c r="D4830" t="s">
        <v>12200</v>
      </c>
      <c r="E4830" t="s">
        <v>1153</v>
      </c>
    </row>
    <row r="4831" spans="1:5" x14ac:dyDescent="0.25">
      <c r="A4831">
        <v>67007764</v>
      </c>
      <c r="B4831">
        <v>50720</v>
      </c>
      <c r="C4831" t="s">
        <v>16839</v>
      </c>
      <c r="D4831" t="s">
        <v>12200</v>
      </c>
      <c r="E4831" t="s">
        <v>2065</v>
      </c>
    </row>
    <row r="4832" spans="1:5" x14ac:dyDescent="0.25">
      <c r="A4832">
        <v>67007769</v>
      </c>
      <c r="B4832">
        <v>50813</v>
      </c>
      <c r="C4832" t="s">
        <v>6325</v>
      </c>
      <c r="D4832" t="s">
        <v>12200</v>
      </c>
      <c r="E4832" t="s">
        <v>2172</v>
      </c>
    </row>
    <row r="4833" spans="1:5" x14ac:dyDescent="0.25">
      <c r="A4833">
        <v>67007776</v>
      </c>
      <c r="B4833">
        <v>50930</v>
      </c>
      <c r="C4833" t="s">
        <v>16840</v>
      </c>
      <c r="D4833" t="s">
        <v>12200</v>
      </c>
      <c r="E4833" t="s">
        <v>2065</v>
      </c>
    </row>
    <row r="4834" spans="1:5" x14ac:dyDescent="0.25">
      <c r="A4834">
        <v>67007701</v>
      </c>
      <c r="B4834">
        <v>41111</v>
      </c>
      <c r="C4834" t="s">
        <v>16841</v>
      </c>
      <c r="D4834" t="s">
        <v>12200</v>
      </c>
      <c r="E4834" t="s">
        <v>1065</v>
      </c>
    </row>
    <row r="4835" spans="1:5" x14ac:dyDescent="0.25">
      <c r="A4835">
        <v>67007704</v>
      </c>
      <c r="B4835">
        <v>41919</v>
      </c>
      <c r="C4835" t="s">
        <v>16842</v>
      </c>
      <c r="D4835" t="s">
        <v>12200</v>
      </c>
      <c r="E4835" t="s">
        <v>2173</v>
      </c>
    </row>
    <row r="4836" spans="1:5" x14ac:dyDescent="0.25">
      <c r="A4836">
        <v>67007706</v>
      </c>
      <c r="B4836">
        <v>42248</v>
      </c>
      <c r="C4836" t="s">
        <v>16843</v>
      </c>
      <c r="D4836" t="s">
        <v>12200</v>
      </c>
      <c r="E4836" t="s">
        <v>1943</v>
      </c>
    </row>
    <row r="4837" spans="1:5" x14ac:dyDescent="0.25">
      <c r="A4837">
        <v>67007689</v>
      </c>
      <c r="B4837">
        <v>38068</v>
      </c>
      <c r="C4837" t="s">
        <v>16844</v>
      </c>
      <c r="D4837" t="s">
        <v>12200</v>
      </c>
      <c r="E4837" t="s">
        <v>433</v>
      </c>
    </row>
    <row r="4838" spans="1:5" x14ac:dyDescent="0.25">
      <c r="A4838">
        <v>67007693</v>
      </c>
      <c r="B4838">
        <v>38757</v>
      </c>
      <c r="C4838" t="s">
        <v>16845</v>
      </c>
      <c r="D4838" t="s">
        <v>12200</v>
      </c>
      <c r="E4838" t="s">
        <v>433</v>
      </c>
    </row>
    <row r="4839" spans="1:5" x14ac:dyDescent="0.25">
      <c r="A4839">
        <v>67007727</v>
      </c>
      <c r="B4839">
        <v>47656</v>
      </c>
      <c r="C4839" t="s">
        <v>16846</v>
      </c>
      <c r="D4839" t="s">
        <v>12200</v>
      </c>
      <c r="E4839" t="s">
        <v>856</v>
      </c>
    </row>
    <row r="4840" spans="1:5" x14ac:dyDescent="0.25">
      <c r="A4840">
        <v>67007732</v>
      </c>
      <c r="B4840">
        <v>49389</v>
      </c>
      <c r="C4840" t="s">
        <v>16847</v>
      </c>
      <c r="D4840" t="s">
        <v>12200</v>
      </c>
      <c r="E4840" t="s">
        <v>1959</v>
      </c>
    </row>
    <row r="4841" spans="1:5" x14ac:dyDescent="0.25">
      <c r="A4841">
        <v>67007717</v>
      </c>
      <c r="B4841">
        <v>45205</v>
      </c>
      <c r="C4841" t="s">
        <v>16848</v>
      </c>
      <c r="D4841" t="s">
        <v>12200</v>
      </c>
      <c r="E4841" t="s">
        <v>856</v>
      </c>
    </row>
    <row r="4842" spans="1:5" x14ac:dyDescent="0.25">
      <c r="A4842">
        <v>67007720</v>
      </c>
      <c r="B4842">
        <v>46779</v>
      </c>
      <c r="C4842" t="s">
        <v>16849</v>
      </c>
      <c r="D4842" t="s">
        <v>12200</v>
      </c>
      <c r="E4842" t="s">
        <v>2174</v>
      </c>
    </row>
    <row r="4843" spans="1:5" x14ac:dyDescent="0.25">
      <c r="A4843">
        <v>67007726</v>
      </c>
      <c r="B4843">
        <v>47655</v>
      </c>
      <c r="C4843" t="s">
        <v>16850</v>
      </c>
      <c r="D4843" t="s">
        <v>12200</v>
      </c>
      <c r="E4843" t="s">
        <v>856</v>
      </c>
    </row>
    <row r="4844" spans="1:5" x14ac:dyDescent="0.25">
      <c r="A4844">
        <v>67007875</v>
      </c>
      <c r="B4844">
        <v>51208</v>
      </c>
      <c r="C4844" t="s">
        <v>16851</v>
      </c>
      <c r="D4844" t="s">
        <v>12200</v>
      </c>
      <c r="E4844" t="s">
        <v>2175</v>
      </c>
    </row>
    <row r="4845" spans="1:5" x14ac:dyDescent="0.25">
      <c r="A4845">
        <v>67007876</v>
      </c>
      <c r="B4845">
        <v>51209</v>
      </c>
      <c r="C4845" t="s">
        <v>16852</v>
      </c>
      <c r="D4845" t="s">
        <v>12200</v>
      </c>
      <c r="E4845" t="s">
        <v>2176</v>
      </c>
    </row>
    <row r="4846" spans="1:5" x14ac:dyDescent="0.25">
      <c r="A4846">
        <v>67007858</v>
      </c>
      <c r="B4846">
        <v>46751</v>
      </c>
      <c r="C4846" t="s">
        <v>16853</v>
      </c>
      <c r="D4846" t="s">
        <v>12200</v>
      </c>
      <c r="E4846" t="s">
        <v>2177</v>
      </c>
    </row>
    <row r="4847" spans="1:5" x14ac:dyDescent="0.25">
      <c r="A4847">
        <v>67007864</v>
      </c>
      <c r="B4847">
        <v>49674</v>
      </c>
      <c r="C4847" t="s">
        <v>16854</v>
      </c>
      <c r="D4847" t="s">
        <v>12200</v>
      </c>
      <c r="E4847" t="s">
        <v>2178</v>
      </c>
    </row>
    <row r="4848" spans="1:5" x14ac:dyDescent="0.25">
      <c r="A4848">
        <v>67007865</v>
      </c>
      <c r="B4848">
        <v>49679</v>
      </c>
      <c r="C4848" t="s">
        <v>16855</v>
      </c>
      <c r="D4848" t="s">
        <v>12200</v>
      </c>
      <c r="E4848" t="s">
        <v>2179</v>
      </c>
    </row>
    <row r="4849" spans="1:5" x14ac:dyDescent="0.25">
      <c r="A4849">
        <v>67007903</v>
      </c>
      <c r="B4849">
        <v>51489</v>
      </c>
      <c r="C4849" t="s">
        <v>16856</v>
      </c>
      <c r="D4849" t="s">
        <v>12200</v>
      </c>
      <c r="E4849" t="s">
        <v>476</v>
      </c>
    </row>
    <row r="4850" spans="1:5" x14ac:dyDescent="0.25">
      <c r="A4850">
        <v>67007911</v>
      </c>
      <c r="B4850">
        <v>50918</v>
      </c>
      <c r="C4850" t="s">
        <v>16857</v>
      </c>
      <c r="D4850" t="s">
        <v>12200</v>
      </c>
      <c r="E4850" t="s">
        <v>2180</v>
      </c>
    </row>
    <row r="4851" spans="1:5" x14ac:dyDescent="0.25">
      <c r="A4851">
        <v>67007935</v>
      </c>
      <c r="B4851">
        <v>45133</v>
      </c>
      <c r="C4851" t="s">
        <v>16858</v>
      </c>
      <c r="D4851" t="s">
        <v>12200</v>
      </c>
      <c r="E4851" t="s">
        <v>2181</v>
      </c>
    </row>
    <row r="4852" spans="1:5" x14ac:dyDescent="0.25">
      <c r="A4852">
        <v>67007883</v>
      </c>
      <c r="B4852">
        <v>51363</v>
      </c>
      <c r="C4852" t="s">
        <v>16859</v>
      </c>
      <c r="D4852" t="s">
        <v>12200</v>
      </c>
      <c r="E4852" t="s">
        <v>1088</v>
      </c>
    </row>
    <row r="4853" spans="1:5" x14ac:dyDescent="0.25">
      <c r="A4853">
        <v>67007884</v>
      </c>
      <c r="B4853">
        <v>51392</v>
      </c>
      <c r="C4853" t="s">
        <v>16860</v>
      </c>
      <c r="D4853" t="s">
        <v>12200</v>
      </c>
      <c r="E4853" t="s">
        <v>1285</v>
      </c>
    </row>
    <row r="4854" spans="1:5" x14ac:dyDescent="0.25">
      <c r="A4854">
        <v>67007901</v>
      </c>
      <c r="B4854">
        <v>51486</v>
      </c>
      <c r="C4854" t="s">
        <v>16861</v>
      </c>
      <c r="D4854" t="s">
        <v>12200</v>
      </c>
      <c r="E4854" t="s">
        <v>476</v>
      </c>
    </row>
    <row r="4855" spans="1:5" x14ac:dyDescent="0.25">
      <c r="A4855">
        <v>67007816</v>
      </c>
      <c r="B4855">
        <v>51268</v>
      </c>
      <c r="C4855" t="s">
        <v>16862</v>
      </c>
      <c r="D4855" t="s">
        <v>12200</v>
      </c>
      <c r="E4855" t="s">
        <v>2103</v>
      </c>
    </row>
    <row r="4856" spans="1:5" x14ac:dyDescent="0.25">
      <c r="A4856">
        <v>67007838</v>
      </c>
      <c r="B4856">
        <v>2492</v>
      </c>
      <c r="C4856" t="s">
        <v>16863</v>
      </c>
      <c r="D4856" t="s">
        <v>12200</v>
      </c>
      <c r="E4856" t="s">
        <v>476</v>
      </c>
    </row>
    <row r="4857" spans="1:5" x14ac:dyDescent="0.25">
      <c r="A4857">
        <v>67007839</v>
      </c>
      <c r="B4857">
        <v>4306</v>
      </c>
      <c r="C4857" t="s">
        <v>16864</v>
      </c>
      <c r="D4857" t="s">
        <v>12200</v>
      </c>
      <c r="E4857" t="s">
        <v>476</v>
      </c>
    </row>
    <row r="4858" spans="1:5" x14ac:dyDescent="0.25">
      <c r="A4858">
        <v>67007794</v>
      </c>
      <c r="B4858">
        <v>51099</v>
      </c>
      <c r="C4858" t="s">
        <v>16865</v>
      </c>
      <c r="D4858" t="s">
        <v>12200</v>
      </c>
      <c r="E4858" t="s">
        <v>1065</v>
      </c>
    </row>
    <row r="4859" spans="1:5" x14ac:dyDescent="0.25">
      <c r="A4859">
        <v>67007848</v>
      </c>
      <c r="B4859">
        <v>44073</v>
      </c>
      <c r="C4859" t="s">
        <v>16866</v>
      </c>
      <c r="D4859" t="s">
        <v>12200</v>
      </c>
      <c r="E4859" t="s">
        <v>7</v>
      </c>
    </row>
    <row r="4860" spans="1:5" x14ac:dyDescent="0.25">
      <c r="A4860">
        <v>67007852</v>
      </c>
      <c r="B4860">
        <v>45428</v>
      </c>
      <c r="C4860" t="s">
        <v>16867</v>
      </c>
      <c r="D4860" t="s">
        <v>12200</v>
      </c>
      <c r="E4860" t="s">
        <v>2182</v>
      </c>
    </row>
    <row r="4861" spans="1:5" x14ac:dyDescent="0.25">
      <c r="A4861">
        <v>67007853</v>
      </c>
      <c r="B4861">
        <v>45838</v>
      </c>
      <c r="C4861" t="s">
        <v>16868</v>
      </c>
      <c r="D4861" t="s">
        <v>12200</v>
      </c>
      <c r="E4861" t="s">
        <v>2182</v>
      </c>
    </row>
    <row r="4862" spans="1:5" x14ac:dyDescent="0.25">
      <c r="A4862">
        <v>67007841</v>
      </c>
      <c r="B4862">
        <v>4709</v>
      </c>
      <c r="C4862" t="s">
        <v>16869</v>
      </c>
      <c r="D4862" t="s">
        <v>12200</v>
      </c>
      <c r="E4862" t="s">
        <v>2177</v>
      </c>
    </row>
    <row r="4863" spans="1:5" x14ac:dyDescent="0.25">
      <c r="A4863">
        <v>67007845</v>
      </c>
      <c r="B4863">
        <v>41115</v>
      </c>
      <c r="C4863" t="s">
        <v>16870</v>
      </c>
      <c r="D4863" t="s">
        <v>12200</v>
      </c>
      <c r="E4863" t="s">
        <v>1352</v>
      </c>
    </row>
    <row r="4864" spans="1:5" x14ac:dyDescent="0.25">
      <c r="A4864">
        <v>67007847</v>
      </c>
      <c r="B4864">
        <v>42519</v>
      </c>
      <c r="C4864" t="s">
        <v>16871</v>
      </c>
      <c r="D4864" t="s">
        <v>12200</v>
      </c>
      <c r="E4864" t="s">
        <v>476</v>
      </c>
    </row>
    <row r="4865" spans="1:5" x14ac:dyDescent="0.25">
      <c r="A4865">
        <v>67007557</v>
      </c>
      <c r="B4865">
        <v>50088</v>
      </c>
      <c r="C4865" t="s">
        <v>16872</v>
      </c>
      <c r="D4865" t="s">
        <v>12200</v>
      </c>
      <c r="E4865" t="s">
        <v>2183</v>
      </c>
    </row>
    <row r="4866" spans="1:5" x14ac:dyDescent="0.25">
      <c r="A4866">
        <v>67007596</v>
      </c>
      <c r="B4866">
        <v>41054</v>
      </c>
      <c r="C4866" t="s">
        <v>16873</v>
      </c>
      <c r="D4866" t="s">
        <v>12200</v>
      </c>
      <c r="E4866" t="s">
        <v>1862</v>
      </c>
    </row>
    <row r="4867" spans="1:5" x14ac:dyDescent="0.25">
      <c r="A4867">
        <v>67007589</v>
      </c>
      <c r="B4867">
        <v>50286</v>
      </c>
      <c r="C4867" t="s">
        <v>16874</v>
      </c>
      <c r="D4867" t="s">
        <v>12200</v>
      </c>
      <c r="E4867" t="s">
        <v>383</v>
      </c>
    </row>
    <row r="4868" spans="1:5" x14ac:dyDescent="0.25">
      <c r="A4868">
        <v>67007590</v>
      </c>
      <c r="B4868">
        <v>50287</v>
      </c>
      <c r="C4868" t="s">
        <v>16875</v>
      </c>
      <c r="D4868" t="s">
        <v>12200</v>
      </c>
      <c r="E4868" t="s">
        <v>383</v>
      </c>
    </row>
    <row r="4869" spans="1:5" x14ac:dyDescent="0.25">
      <c r="A4869">
        <v>67007491</v>
      </c>
      <c r="B4869">
        <v>49896</v>
      </c>
      <c r="C4869" t="s">
        <v>16876</v>
      </c>
      <c r="D4869" t="s">
        <v>12200</v>
      </c>
      <c r="E4869" t="s">
        <v>2137</v>
      </c>
    </row>
    <row r="4870" spans="1:5" x14ac:dyDescent="0.25">
      <c r="A4870">
        <v>67007492</v>
      </c>
      <c r="B4870">
        <v>3475</v>
      </c>
      <c r="C4870" t="s">
        <v>16877</v>
      </c>
      <c r="D4870" t="s">
        <v>12200</v>
      </c>
      <c r="E4870" t="s">
        <v>2184</v>
      </c>
    </row>
    <row r="4871" spans="1:5" x14ac:dyDescent="0.25">
      <c r="A4871">
        <v>67007493</v>
      </c>
      <c r="B4871">
        <v>5084</v>
      </c>
      <c r="C4871" t="s">
        <v>16878</v>
      </c>
      <c r="D4871" t="s">
        <v>12200</v>
      </c>
      <c r="E4871" t="s">
        <v>193</v>
      </c>
    </row>
    <row r="4872" spans="1:5" x14ac:dyDescent="0.25">
      <c r="A4872">
        <v>67007487</v>
      </c>
      <c r="B4872">
        <v>49885</v>
      </c>
      <c r="C4872" t="s">
        <v>16879</v>
      </c>
      <c r="D4872" t="s">
        <v>12200</v>
      </c>
      <c r="E4872" t="s">
        <v>2137</v>
      </c>
    </row>
    <row r="4873" spans="1:5" x14ac:dyDescent="0.25">
      <c r="A4873">
        <v>67007488</v>
      </c>
      <c r="B4873">
        <v>49886</v>
      </c>
      <c r="C4873" t="s">
        <v>16880</v>
      </c>
      <c r="D4873" t="s">
        <v>12200</v>
      </c>
      <c r="E4873" t="s">
        <v>2137</v>
      </c>
    </row>
    <row r="4874" spans="1:5" x14ac:dyDescent="0.25">
      <c r="A4874">
        <v>67007490</v>
      </c>
      <c r="B4874">
        <v>49888</v>
      </c>
      <c r="C4874" t="s">
        <v>16881</v>
      </c>
      <c r="D4874" t="s">
        <v>12200</v>
      </c>
      <c r="E4874" t="s">
        <v>2137</v>
      </c>
    </row>
    <row r="4875" spans="1:5" x14ac:dyDescent="0.25">
      <c r="A4875">
        <v>67007533</v>
      </c>
      <c r="B4875">
        <v>48982</v>
      </c>
      <c r="C4875" t="s">
        <v>16882</v>
      </c>
      <c r="D4875" t="s">
        <v>12200</v>
      </c>
      <c r="E4875" t="s">
        <v>2185</v>
      </c>
    </row>
    <row r="4876" spans="1:5" x14ac:dyDescent="0.25">
      <c r="A4876">
        <v>67007537</v>
      </c>
      <c r="B4876">
        <v>49935</v>
      </c>
      <c r="C4876" t="s">
        <v>10166</v>
      </c>
      <c r="D4876" t="s">
        <v>12200</v>
      </c>
      <c r="E4876" t="s">
        <v>1281</v>
      </c>
    </row>
    <row r="4877" spans="1:5" x14ac:dyDescent="0.25">
      <c r="A4877">
        <v>67007496</v>
      </c>
      <c r="B4877">
        <v>37582</v>
      </c>
      <c r="C4877" t="s">
        <v>16883</v>
      </c>
      <c r="D4877" t="s">
        <v>12200</v>
      </c>
      <c r="E4877" t="s">
        <v>1471</v>
      </c>
    </row>
    <row r="4878" spans="1:5" x14ac:dyDescent="0.25">
      <c r="A4878">
        <v>67007508</v>
      </c>
      <c r="B4878">
        <v>40732</v>
      </c>
      <c r="C4878" t="s">
        <v>16884</v>
      </c>
      <c r="D4878" t="s">
        <v>12200</v>
      </c>
      <c r="E4878" t="s">
        <v>193</v>
      </c>
    </row>
    <row r="4879" spans="1:5" x14ac:dyDescent="0.25">
      <c r="A4879">
        <v>67007654</v>
      </c>
      <c r="B4879">
        <v>50537</v>
      </c>
      <c r="C4879" t="s">
        <v>16885</v>
      </c>
      <c r="D4879" t="s">
        <v>12200</v>
      </c>
      <c r="E4879" t="s">
        <v>1477</v>
      </c>
    </row>
    <row r="4880" spans="1:5" x14ac:dyDescent="0.25">
      <c r="A4880">
        <v>67007643</v>
      </c>
      <c r="B4880">
        <v>50452</v>
      </c>
      <c r="C4880" t="s">
        <v>16886</v>
      </c>
      <c r="D4880" t="s">
        <v>12200</v>
      </c>
      <c r="E4880" t="s">
        <v>2053</v>
      </c>
    </row>
    <row r="4881" spans="1:5" x14ac:dyDescent="0.25">
      <c r="A4881">
        <v>67007649</v>
      </c>
      <c r="B4881">
        <v>50489</v>
      </c>
      <c r="C4881" t="s">
        <v>16887</v>
      </c>
      <c r="D4881" t="s">
        <v>12200</v>
      </c>
      <c r="E4881" t="s">
        <v>1726</v>
      </c>
    </row>
    <row r="4882" spans="1:5" x14ac:dyDescent="0.25">
      <c r="A4882">
        <v>67007683</v>
      </c>
      <c r="B4882">
        <v>34381</v>
      </c>
      <c r="C4882" t="s">
        <v>16888</v>
      </c>
      <c r="D4882" t="s">
        <v>12200</v>
      </c>
      <c r="E4882" t="s">
        <v>2173</v>
      </c>
    </row>
    <row r="4883" spans="1:5" x14ac:dyDescent="0.25">
      <c r="A4883">
        <v>67007685</v>
      </c>
      <c r="B4883">
        <v>36070</v>
      </c>
      <c r="C4883" t="s">
        <v>16889</v>
      </c>
      <c r="D4883" t="s">
        <v>12200</v>
      </c>
      <c r="E4883" t="s">
        <v>1368</v>
      </c>
    </row>
    <row r="4884" spans="1:5" x14ac:dyDescent="0.25">
      <c r="A4884">
        <v>67007686</v>
      </c>
      <c r="B4884">
        <v>37189</v>
      </c>
      <c r="C4884" t="s">
        <v>16890</v>
      </c>
      <c r="D4884" t="s">
        <v>12200</v>
      </c>
      <c r="E4884" t="s">
        <v>1153</v>
      </c>
    </row>
    <row r="4885" spans="1:5" x14ac:dyDescent="0.25">
      <c r="A4885">
        <v>67007677</v>
      </c>
      <c r="B4885">
        <v>40697</v>
      </c>
      <c r="C4885" t="s">
        <v>16891</v>
      </c>
      <c r="D4885" t="s">
        <v>12200</v>
      </c>
      <c r="E4885" t="s">
        <v>2186</v>
      </c>
    </row>
    <row r="4886" spans="1:5" x14ac:dyDescent="0.25">
      <c r="A4886">
        <v>67007682</v>
      </c>
      <c r="B4886">
        <v>33985</v>
      </c>
      <c r="C4886" t="s">
        <v>16892</v>
      </c>
      <c r="D4886" t="s">
        <v>12200</v>
      </c>
      <c r="E4886" t="s">
        <v>2187</v>
      </c>
    </row>
    <row r="4887" spans="1:5" x14ac:dyDescent="0.25">
      <c r="A4887">
        <v>67007615</v>
      </c>
      <c r="B4887">
        <v>47578</v>
      </c>
      <c r="C4887" t="s">
        <v>16893</v>
      </c>
      <c r="D4887" t="s">
        <v>12200</v>
      </c>
      <c r="E4887" t="s">
        <v>38</v>
      </c>
    </row>
    <row r="4888" spans="1:5" x14ac:dyDescent="0.25">
      <c r="A4888">
        <v>67007620</v>
      </c>
      <c r="B4888">
        <v>48782</v>
      </c>
      <c r="C4888" t="s">
        <v>16894</v>
      </c>
      <c r="D4888" t="s">
        <v>12200</v>
      </c>
      <c r="E4888" t="s">
        <v>1224</v>
      </c>
    </row>
    <row r="4889" spans="1:5" x14ac:dyDescent="0.25">
      <c r="A4889">
        <v>67007606</v>
      </c>
      <c r="B4889">
        <v>40923</v>
      </c>
      <c r="C4889" t="s">
        <v>16895</v>
      </c>
      <c r="D4889" t="s">
        <v>12200</v>
      </c>
      <c r="E4889" t="s">
        <v>539</v>
      </c>
    </row>
    <row r="4890" spans="1:5" x14ac:dyDescent="0.25">
      <c r="A4890">
        <v>67007609</v>
      </c>
      <c r="B4890">
        <v>42840</v>
      </c>
      <c r="C4890" t="s">
        <v>16896</v>
      </c>
      <c r="D4890" t="s">
        <v>12200</v>
      </c>
      <c r="E4890" t="s">
        <v>2188</v>
      </c>
    </row>
    <row r="4891" spans="1:5" x14ac:dyDescent="0.25">
      <c r="A4891">
        <v>67007634</v>
      </c>
      <c r="B4891">
        <v>50360</v>
      </c>
      <c r="C4891" t="s">
        <v>16897</v>
      </c>
      <c r="D4891" t="s">
        <v>12200</v>
      </c>
      <c r="E4891" t="s">
        <v>539</v>
      </c>
    </row>
    <row r="4892" spans="1:5" x14ac:dyDescent="0.25">
      <c r="A4892">
        <v>67007635</v>
      </c>
      <c r="B4892">
        <v>50361</v>
      </c>
      <c r="C4892" t="s">
        <v>16898</v>
      </c>
      <c r="D4892" t="s">
        <v>12200</v>
      </c>
      <c r="E4892" t="s">
        <v>539</v>
      </c>
    </row>
    <row r="4893" spans="1:5" x14ac:dyDescent="0.25">
      <c r="A4893">
        <v>67007636</v>
      </c>
      <c r="B4893">
        <v>50365</v>
      </c>
      <c r="C4893" t="s">
        <v>16899</v>
      </c>
      <c r="D4893" t="s">
        <v>12200</v>
      </c>
      <c r="E4893" t="s">
        <v>468</v>
      </c>
    </row>
    <row r="4894" spans="1:5" x14ac:dyDescent="0.25">
      <c r="A4894">
        <v>67007622</v>
      </c>
      <c r="B4894">
        <v>49464</v>
      </c>
      <c r="C4894" t="s">
        <v>16900</v>
      </c>
      <c r="D4894" t="s">
        <v>12200</v>
      </c>
      <c r="E4894" t="s">
        <v>1477</v>
      </c>
    </row>
    <row r="4895" spans="1:5" x14ac:dyDescent="0.25">
      <c r="A4895">
        <v>67007630</v>
      </c>
      <c r="B4895">
        <v>50130</v>
      </c>
      <c r="C4895" t="s">
        <v>16901</v>
      </c>
      <c r="D4895" t="s">
        <v>12200</v>
      </c>
      <c r="E4895" t="s">
        <v>2163</v>
      </c>
    </row>
    <row r="4896" spans="1:5" x14ac:dyDescent="0.25">
      <c r="A4896">
        <v>67003717</v>
      </c>
      <c r="B4896">
        <v>12243</v>
      </c>
      <c r="C4896" t="s">
        <v>16902</v>
      </c>
      <c r="D4896" t="s">
        <v>12200</v>
      </c>
      <c r="E4896" t="s">
        <v>595</v>
      </c>
    </row>
    <row r="4897" spans="1:5" x14ac:dyDescent="0.25">
      <c r="A4897">
        <v>67003711</v>
      </c>
      <c r="B4897">
        <v>12234</v>
      </c>
      <c r="C4897" t="s">
        <v>16903</v>
      </c>
      <c r="D4897" t="s">
        <v>12200</v>
      </c>
      <c r="E4897" t="s">
        <v>1541</v>
      </c>
    </row>
    <row r="4898" spans="1:5" x14ac:dyDescent="0.25">
      <c r="A4898">
        <v>67003712</v>
      </c>
      <c r="B4898">
        <v>12235</v>
      </c>
      <c r="C4898" t="s">
        <v>16904</v>
      </c>
      <c r="D4898" t="s">
        <v>12200</v>
      </c>
      <c r="E4898" t="s">
        <v>2189</v>
      </c>
    </row>
    <row r="4899" spans="1:5" x14ac:dyDescent="0.25">
      <c r="A4899">
        <v>67003750</v>
      </c>
      <c r="B4899">
        <v>12292</v>
      </c>
      <c r="C4899" t="s">
        <v>16905</v>
      </c>
      <c r="D4899" t="s">
        <v>12200</v>
      </c>
      <c r="E4899" t="s">
        <v>1752</v>
      </c>
    </row>
    <row r="4900" spans="1:5" x14ac:dyDescent="0.25">
      <c r="A4900">
        <v>67003644</v>
      </c>
      <c r="B4900">
        <v>12140</v>
      </c>
      <c r="C4900" t="s">
        <v>16906</v>
      </c>
      <c r="D4900" t="s">
        <v>12200</v>
      </c>
      <c r="E4900" t="s">
        <v>184</v>
      </c>
    </row>
    <row r="4901" spans="1:5" x14ac:dyDescent="0.25">
      <c r="A4901">
        <v>67003642</v>
      </c>
      <c r="B4901">
        <v>12138</v>
      </c>
      <c r="C4901" t="s">
        <v>16907</v>
      </c>
      <c r="D4901" t="s">
        <v>12200</v>
      </c>
      <c r="E4901" t="s">
        <v>1610</v>
      </c>
    </row>
    <row r="4902" spans="1:5" x14ac:dyDescent="0.25">
      <c r="A4902">
        <v>67003888</v>
      </c>
      <c r="B4902">
        <v>12565</v>
      </c>
      <c r="C4902" t="s">
        <v>16908</v>
      </c>
      <c r="D4902" t="s">
        <v>12200</v>
      </c>
      <c r="E4902" t="s">
        <v>2190</v>
      </c>
    </row>
    <row r="4903" spans="1:5" x14ac:dyDescent="0.25">
      <c r="A4903">
        <v>67003918</v>
      </c>
      <c r="B4903">
        <v>12604</v>
      </c>
      <c r="C4903" t="s">
        <v>16909</v>
      </c>
      <c r="D4903" t="s">
        <v>12200</v>
      </c>
      <c r="E4903" t="s">
        <v>1541</v>
      </c>
    </row>
    <row r="4904" spans="1:5" x14ac:dyDescent="0.25">
      <c r="A4904">
        <v>67003919</v>
      </c>
      <c r="B4904">
        <v>12608</v>
      </c>
      <c r="C4904" t="s">
        <v>16910</v>
      </c>
      <c r="D4904" t="s">
        <v>12200</v>
      </c>
      <c r="E4904" t="s">
        <v>1557</v>
      </c>
    </row>
    <row r="4905" spans="1:5" x14ac:dyDescent="0.25">
      <c r="A4905">
        <v>67003905</v>
      </c>
      <c r="B4905">
        <v>12586</v>
      </c>
      <c r="C4905" t="s">
        <v>16911</v>
      </c>
      <c r="D4905" t="s">
        <v>12200</v>
      </c>
      <c r="E4905" t="s">
        <v>2191</v>
      </c>
    </row>
    <row r="4906" spans="1:5" x14ac:dyDescent="0.25">
      <c r="A4906">
        <v>67003906</v>
      </c>
      <c r="B4906">
        <v>12587</v>
      </c>
      <c r="C4906" t="s">
        <v>16912</v>
      </c>
      <c r="D4906" t="s">
        <v>12200</v>
      </c>
      <c r="E4906" t="s">
        <v>2192</v>
      </c>
    </row>
    <row r="4907" spans="1:5" x14ac:dyDescent="0.25">
      <c r="A4907">
        <v>67003910</v>
      </c>
      <c r="B4907">
        <v>12596</v>
      </c>
      <c r="C4907" t="s">
        <v>16913</v>
      </c>
      <c r="D4907" t="s">
        <v>12200</v>
      </c>
      <c r="E4907" t="s">
        <v>1436</v>
      </c>
    </row>
    <row r="4908" spans="1:5" x14ac:dyDescent="0.25">
      <c r="A4908">
        <v>67003902</v>
      </c>
      <c r="B4908">
        <v>12583</v>
      </c>
      <c r="C4908" t="s">
        <v>16914</v>
      </c>
      <c r="D4908" t="s">
        <v>12200</v>
      </c>
      <c r="E4908" t="s">
        <v>133</v>
      </c>
    </row>
    <row r="4909" spans="1:5" x14ac:dyDescent="0.25">
      <c r="A4909">
        <v>67003917</v>
      </c>
      <c r="B4909">
        <v>12603</v>
      </c>
      <c r="C4909" t="s">
        <v>16915</v>
      </c>
      <c r="D4909" t="s">
        <v>12200</v>
      </c>
      <c r="E4909" t="s">
        <v>1541</v>
      </c>
    </row>
    <row r="4910" spans="1:5" x14ac:dyDescent="0.25">
      <c r="A4910">
        <v>67003800</v>
      </c>
      <c r="B4910">
        <v>12372</v>
      </c>
      <c r="C4910" t="s">
        <v>16916</v>
      </c>
      <c r="D4910" t="s">
        <v>12200</v>
      </c>
      <c r="E4910" t="s">
        <v>2193</v>
      </c>
    </row>
    <row r="4911" spans="1:5" x14ac:dyDescent="0.25">
      <c r="A4911">
        <v>67003796</v>
      </c>
      <c r="B4911">
        <v>12359</v>
      </c>
      <c r="C4911" t="s">
        <v>16917</v>
      </c>
      <c r="D4911" t="s">
        <v>12200</v>
      </c>
      <c r="E4911" t="s">
        <v>592</v>
      </c>
    </row>
    <row r="4912" spans="1:5" x14ac:dyDescent="0.25">
      <c r="A4912">
        <v>67003811</v>
      </c>
      <c r="B4912">
        <v>12388</v>
      </c>
      <c r="C4912" t="s">
        <v>16918</v>
      </c>
      <c r="D4912" t="s">
        <v>12200</v>
      </c>
      <c r="E4912" t="s">
        <v>33</v>
      </c>
    </row>
    <row r="4913" spans="1:5" x14ac:dyDescent="0.25">
      <c r="A4913">
        <v>67003812</v>
      </c>
      <c r="B4913">
        <v>12389</v>
      </c>
      <c r="C4913" t="s">
        <v>16919</v>
      </c>
      <c r="D4913" t="s">
        <v>12200</v>
      </c>
      <c r="E4913" t="s">
        <v>33</v>
      </c>
    </row>
    <row r="4914" spans="1:5" x14ac:dyDescent="0.25">
      <c r="A4914">
        <v>67003773</v>
      </c>
      <c r="B4914">
        <v>12327</v>
      </c>
      <c r="C4914" t="s">
        <v>16920</v>
      </c>
      <c r="D4914" t="s">
        <v>12200</v>
      </c>
      <c r="E4914" t="s">
        <v>592</v>
      </c>
    </row>
    <row r="4915" spans="1:5" x14ac:dyDescent="0.25">
      <c r="A4915">
        <v>67003774</v>
      </c>
      <c r="B4915">
        <v>12329</v>
      </c>
      <c r="C4915" t="s">
        <v>16921</v>
      </c>
      <c r="D4915" t="s">
        <v>12200</v>
      </c>
      <c r="E4915" t="s">
        <v>2172</v>
      </c>
    </row>
    <row r="4916" spans="1:5" x14ac:dyDescent="0.25">
      <c r="A4916">
        <v>67003789</v>
      </c>
      <c r="B4916">
        <v>12352</v>
      </c>
      <c r="C4916" t="s">
        <v>16922</v>
      </c>
      <c r="D4916" t="s">
        <v>12200</v>
      </c>
      <c r="E4916" t="s">
        <v>2194</v>
      </c>
    </row>
    <row r="4917" spans="1:5" x14ac:dyDescent="0.25">
      <c r="A4917">
        <v>67003847</v>
      </c>
      <c r="B4917">
        <v>12460</v>
      </c>
      <c r="C4917" t="s">
        <v>16923</v>
      </c>
      <c r="D4917" t="s">
        <v>12200</v>
      </c>
      <c r="E4917" t="s">
        <v>2152</v>
      </c>
    </row>
    <row r="4918" spans="1:5" x14ac:dyDescent="0.25">
      <c r="A4918">
        <v>67003845</v>
      </c>
      <c r="B4918">
        <v>12456</v>
      </c>
      <c r="C4918" t="s">
        <v>16924</v>
      </c>
      <c r="D4918" t="s">
        <v>12200</v>
      </c>
      <c r="E4918" t="s">
        <v>1765</v>
      </c>
    </row>
    <row r="4919" spans="1:5" x14ac:dyDescent="0.25">
      <c r="A4919">
        <v>67003819</v>
      </c>
      <c r="B4919">
        <v>12399</v>
      </c>
      <c r="C4919" t="s">
        <v>16925</v>
      </c>
      <c r="D4919" t="s">
        <v>12200</v>
      </c>
      <c r="E4919" t="s">
        <v>2195</v>
      </c>
    </row>
    <row r="4920" spans="1:5" x14ac:dyDescent="0.25">
      <c r="A4920">
        <v>67003813</v>
      </c>
      <c r="B4920">
        <v>12393</v>
      </c>
      <c r="C4920" t="s">
        <v>16926</v>
      </c>
      <c r="D4920" t="s">
        <v>12200</v>
      </c>
      <c r="E4920" t="s">
        <v>2152</v>
      </c>
    </row>
    <row r="4921" spans="1:5" x14ac:dyDescent="0.25">
      <c r="A4921">
        <v>67003816</v>
      </c>
      <c r="B4921">
        <v>12396</v>
      </c>
      <c r="C4921" t="s">
        <v>16927</v>
      </c>
      <c r="D4921" t="s">
        <v>12200</v>
      </c>
      <c r="E4921" t="s">
        <v>2196</v>
      </c>
    </row>
    <row r="4922" spans="1:5" x14ac:dyDescent="0.25">
      <c r="A4922">
        <v>67003817</v>
      </c>
      <c r="B4922">
        <v>12397</v>
      </c>
      <c r="C4922" t="s">
        <v>16928</v>
      </c>
      <c r="D4922" t="s">
        <v>12200</v>
      </c>
      <c r="E4922" t="s">
        <v>2196</v>
      </c>
    </row>
    <row r="4923" spans="1:5" x14ac:dyDescent="0.25">
      <c r="A4923">
        <v>67003831</v>
      </c>
      <c r="B4923">
        <v>12421</v>
      </c>
      <c r="C4923" t="s">
        <v>16929</v>
      </c>
      <c r="D4923" t="s">
        <v>12200</v>
      </c>
      <c r="E4923" t="s">
        <v>2197</v>
      </c>
    </row>
    <row r="4924" spans="1:5" x14ac:dyDescent="0.25">
      <c r="A4924">
        <v>67003829</v>
      </c>
      <c r="B4924">
        <v>12419</v>
      </c>
      <c r="C4924" t="s">
        <v>16930</v>
      </c>
      <c r="D4924" t="s">
        <v>12200</v>
      </c>
      <c r="E4924" t="s">
        <v>2198</v>
      </c>
    </row>
    <row r="4925" spans="1:5" x14ac:dyDescent="0.25">
      <c r="A4925">
        <v>67003442</v>
      </c>
      <c r="B4925">
        <v>11800</v>
      </c>
      <c r="C4925" t="s">
        <v>16931</v>
      </c>
      <c r="D4925" t="s">
        <v>12200</v>
      </c>
      <c r="E4925" t="s">
        <v>2199</v>
      </c>
    </row>
    <row r="4926" spans="1:5" x14ac:dyDescent="0.25">
      <c r="A4926">
        <v>67003443</v>
      </c>
      <c r="B4926">
        <v>11801</v>
      </c>
      <c r="C4926" t="s">
        <v>16932</v>
      </c>
      <c r="D4926" t="s">
        <v>12200</v>
      </c>
      <c r="E4926" t="s">
        <v>1543</v>
      </c>
    </row>
    <row r="4927" spans="1:5" x14ac:dyDescent="0.25">
      <c r="A4927">
        <v>67003453</v>
      </c>
      <c r="B4927">
        <v>11817</v>
      </c>
      <c r="C4927" t="s">
        <v>16933</v>
      </c>
      <c r="D4927" t="s">
        <v>12200</v>
      </c>
      <c r="E4927" t="s">
        <v>2200</v>
      </c>
    </row>
    <row r="4928" spans="1:5" x14ac:dyDescent="0.25">
      <c r="A4928">
        <v>67003474</v>
      </c>
      <c r="B4928">
        <v>11850</v>
      </c>
      <c r="C4928" t="s">
        <v>16934</v>
      </c>
      <c r="D4928" t="s">
        <v>12200</v>
      </c>
      <c r="E4928" t="s">
        <v>1431</v>
      </c>
    </row>
    <row r="4929" spans="1:5" x14ac:dyDescent="0.25">
      <c r="A4929">
        <v>67003383</v>
      </c>
      <c r="B4929">
        <v>11701</v>
      </c>
      <c r="C4929" t="s">
        <v>16935</v>
      </c>
      <c r="D4929" t="s">
        <v>12200</v>
      </c>
      <c r="E4929" t="s">
        <v>1909</v>
      </c>
    </row>
    <row r="4930" spans="1:5" x14ac:dyDescent="0.25">
      <c r="A4930">
        <v>67003412</v>
      </c>
      <c r="B4930">
        <v>11751</v>
      </c>
      <c r="C4930" t="s">
        <v>16936</v>
      </c>
      <c r="D4930" t="s">
        <v>12200</v>
      </c>
      <c r="E4930" t="s">
        <v>1744</v>
      </c>
    </row>
    <row r="4931" spans="1:5" x14ac:dyDescent="0.25">
      <c r="A4931">
        <v>67003418</v>
      </c>
      <c r="B4931">
        <v>11758</v>
      </c>
      <c r="C4931" t="s">
        <v>16937</v>
      </c>
      <c r="D4931" t="s">
        <v>12200</v>
      </c>
      <c r="E4931" t="s">
        <v>2201</v>
      </c>
    </row>
    <row r="4932" spans="1:5" x14ac:dyDescent="0.25">
      <c r="A4932">
        <v>67003393</v>
      </c>
      <c r="B4932">
        <v>11720</v>
      </c>
      <c r="C4932" t="s">
        <v>16938</v>
      </c>
      <c r="D4932" t="s">
        <v>12200</v>
      </c>
      <c r="E4932" t="s">
        <v>595</v>
      </c>
    </row>
    <row r="4933" spans="1:5" x14ac:dyDescent="0.25">
      <c r="A4933">
        <v>67003391</v>
      </c>
      <c r="B4933">
        <v>11718</v>
      </c>
      <c r="C4933" t="s">
        <v>16939</v>
      </c>
      <c r="D4933" t="s">
        <v>12200</v>
      </c>
      <c r="E4933" t="s">
        <v>595</v>
      </c>
    </row>
    <row r="4934" spans="1:5" x14ac:dyDescent="0.25">
      <c r="A4934">
        <v>67003392</v>
      </c>
      <c r="B4934">
        <v>11719</v>
      </c>
      <c r="C4934" t="s">
        <v>16940</v>
      </c>
      <c r="D4934" t="s">
        <v>12200</v>
      </c>
      <c r="E4934" t="s">
        <v>595</v>
      </c>
    </row>
    <row r="4935" spans="1:5" x14ac:dyDescent="0.25">
      <c r="A4935">
        <v>67003576</v>
      </c>
      <c r="B4935">
        <v>12032</v>
      </c>
      <c r="C4935" t="s">
        <v>16941</v>
      </c>
      <c r="D4935" t="s">
        <v>12200</v>
      </c>
      <c r="E4935" t="s">
        <v>2202</v>
      </c>
    </row>
    <row r="4936" spans="1:5" x14ac:dyDescent="0.25">
      <c r="A4936">
        <v>67003572</v>
      </c>
      <c r="B4936">
        <v>12026</v>
      </c>
      <c r="C4936" t="s">
        <v>16942</v>
      </c>
      <c r="D4936" t="s">
        <v>12200</v>
      </c>
      <c r="E4936" t="s">
        <v>1065</v>
      </c>
    </row>
    <row r="4937" spans="1:5" x14ac:dyDescent="0.25">
      <c r="A4937">
        <v>67003623</v>
      </c>
      <c r="B4937">
        <v>12113</v>
      </c>
      <c r="C4937" t="s">
        <v>16943</v>
      </c>
      <c r="D4937" t="s">
        <v>12200</v>
      </c>
      <c r="E4937" t="s">
        <v>458</v>
      </c>
    </row>
    <row r="4938" spans="1:5" x14ac:dyDescent="0.25">
      <c r="A4938">
        <v>67003935</v>
      </c>
      <c r="B4938">
        <v>12648</v>
      </c>
      <c r="C4938" t="s">
        <v>16944</v>
      </c>
      <c r="D4938" t="s">
        <v>12200</v>
      </c>
      <c r="E4938" t="s">
        <v>635</v>
      </c>
    </row>
    <row r="4939" spans="1:5" x14ac:dyDescent="0.25">
      <c r="A4939">
        <v>67004774</v>
      </c>
      <c r="B4939">
        <v>35211</v>
      </c>
      <c r="C4939" t="s">
        <v>16945</v>
      </c>
      <c r="D4939" t="s">
        <v>12200</v>
      </c>
      <c r="E4939" t="s">
        <v>2203</v>
      </c>
    </row>
    <row r="4940" spans="1:5" x14ac:dyDescent="0.25">
      <c r="A4940">
        <v>67004792</v>
      </c>
      <c r="B4940">
        <v>35246</v>
      </c>
      <c r="C4940" t="s">
        <v>16946</v>
      </c>
      <c r="D4940" t="s">
        <v>12200</v>
      </c>
      <c r="E4940" t="s">
        <v>2204</v>
      </c>
    </row>
    <row r="4941" spans="1:5" x14ac:dyDescent="0.25">
      <c r="A4941">
        <v>67004793</v>
      </c>
      <c r="B4941">
        <v>35249</v>
      </c>
      <c r="C4941" t="s">
        <v>16947</v>
      </c>
      <c r="D4941" t="s">
        <v>12200</v>
      </c>
      <c r="E4941" t="s">
        <v>2205</v>
      </c>
    </row>
    <row r="4942" spans="1:5" x14ac:dyDescent="0.25">
      <c r="A4942">
        <v>67004763</v>
      </c>
      <c r="B4942">
        <v>35149</v>
      </c>
      <c r="C4942" t="s">
        <v>16948</v>
      </c>
      <c r="D4942" t="s">
        <v>12200</v>
      </c>
      <c r="E4942" t="s">
        <v>1083</v>
      </c>
    </row>
    <row r="4943" spans="1:5" x14ac:dyDescent="0.25">
      <c r="A4943">
        <v>67004764</v>
      </c>
      <c r="B4943">
        <v>35152</v>
      </c>
      <c r="C4943" t="s">
        <v>16949</v>
      </c>
      <c r="D4943" t="s">
        <v>12200</v>
      </c>
      <c r="E4943" t="s">
        <v>1083</v>
      </c>
    </row>
    <row r="4944" spans="1:5" x14ac:dyDescent="0.25">
      <c r="A4944">
        <v>67004772</v>
      </c>
      <c r="B4944">
        <v>35201</v>
      </c>
      <c r="C4944" t="s">
        <v>16950</v>
      </c>
      <c r="D4944" t="s">
        <v>12200</v>
      </c>
      <c r="E4944" t="s">
        <v>2206</v>
      </c>
    </row>
    <row r="4945" spans="1:5" x14ac:dyDescent="0.25">
      <c r="A4945">
        <v>67004806</v>
      </c>
      <c r="B4945">
        <v>35273</v>
      </c>
      <c r="C4945" t="s">
        <v>16951</v>
      </c>
      <c r="D4945" t="s">
        <v>12200</v>
      </c>
      <c r="E4945" t="s">
        <v>1924</v>
      </c>
    </row>
    <row r="4946" spans="1:5" x14ac:dyDescent="0.25">
      <c r="A4946">
        <v>67004812</v>
      </c>
      <c r="B4946">
        <v>35308</v>
      </c>
      <c r="C4946" t="s">
        <v>16952</v>
      </c>
      <c r="D4946" t="s">
        <v>12200</v>
      </c>
      <c r="E4946" t="s">
        <v>1551</v>
      </c>
    </row>
    <row r="4947" spans="1:5" x14ac:dyDescent="0.25">
      <c r="A4947">
        <v>67004814</v>
      </c>
      <c r="B4947">
        <v>35310</v>
      </c>
      <c r="C4947" t="s">
        <v>16953</v>
      </c>
      <c r="D4947" t="s">
        <v>12200</v>
      </c>
      <c r="E4947" t="s">
        <v>1542</v>
      </c>
    </row>
    <row r="4948" spans="1:5" x14ac:dyDescent="0.25">
      <c r="A4948">
        <v>67004800</v>
      </c>
      <c r="B4948">
        <v>35266</v>
      </c>
      <c r="C4948" t="s">
        <v>16954</v>
      </c>
      <c r="D4948" t="s">
        <v>12200</v>
      </c>
      <c r="E4948" t="s">
        <v>2207</v>
      </c>
    </row>
    <row r="4949" spans="1:5" x14ac:dyDescent="0.25">
      <c r="A4949">
        <v>67004801</v>
      </c>
      <c r="B4949">
        <v>35267</v>
      </c>
      <c r="C4949" t="s">
        <v>16955</v>
      </c>
      <c r="D4949" t="s">
        <v>12200</v>
      </c>
      <c r="E4949" t="s">
        <v>2208</v>
      </c>
    </row>
    <row r="4950" spans="1:5" x14ac:dyDescent="0.25">
      <c r="A4950">
        <v>67004804</v>
      </c>
      <c r="B4950">
        <v>35271</v>
      </c>
      <c r="C4950" t="s">
        <v>16956</v>
      </c>
      <c r="D4950" t="s">
        <v>12200</v>
      </c>
      <c r="E4950" t="s">
        <v>1924</v>
      </c>
    </row>
    <row r="4951" spans="1:5" x14ac:dyDescent="0.25">
      <c r="A4951">
        <v>67004743</v>
      </c>
      <c r="B4951">
        <v>35089</v>
      </c>
      <c r="C4951" t="s">
        <v>16957</v>
      </c>
      <c r="D4951" t="s">
        <v>12200</v>
      </c>
      <c r="E4951" t="s">
        <v>177</v>
      </c>
    </row>
    <row r="4952" spans="1:5" x14ac:dyDescent="0.25">
      <c r="A4952">
        <v>67004745</v>
      </c>
      <c r="B4952">
        <v>35091</v>
      </c>
      <c r="C4952" t="s">
        <v>16958</v>
      </c>
      <c r="D4952" t="s">
        <v>12200</v>
      </c>
      <c r="E4952" t="s">
        <v>2145</v>
      </c>
    </row>
    <row r="4953" spans="1:5" x14ac:dyDescent="0.25">
      <c r="A4953">
        <v>67004748</v>
      </c>
      <c r="B4953">
        <v>35097</v>
      </c>
      <c r="C4953" t="s">
        <v>16959</v>
      </c>
      <c r="D4953" t="s">
        <v>12200</v>
      </c>
      <c r="E4953" t="s">
        <v>2209</v>
      </c>
    </row>
    <row r="4954" spans="1:5" x14ac:dyDescent="0.25">
      <c r="A4954">
        <v>67004736</v>
      </c>
      <c r="B4954">
        <v>35075</v>
      </c>
      <c r="C4954" t="s">
        <v>16960</v>
      </c>
      <c r="D4954" t="s">
        <v>12200</v>
      </c>
      <c r="E4954" t="s">
        <v>2210</v>
      </c>
    </row>
    <row r="4955" spans="1:5" x14ac:dyDescent="0.25">
      <c r="A4955">
        <v>67004737</v>
      </c>
      <c r="B4955">
        <v>35076</v>
      </c>
      <c r="C4955" t="s">
        <v>16961</v>
      </c>
      <c r="D4955" t="s">
        <v>12200</v>
      </c>
      <c r="E4955" t="s">
        <v>2210</v>
      </c>
    </row>
    <row r="4956" spans="1:5" x14ac:dyDescent="0.25">
      <c r="A4956">
        <v>67004742</v>
      </c>
      <c r="B4956">
        <v>35088</v>
      </c>
      <c r="C4956" t="s">
        <v>16962</v>
      </c>
      <c r="D4956" t="s">
        <v>12200</v>
      </c>
      <c r="E4956" t="s">
        <v>177</v>
      </c>
    </row>
    <row r="4957" spans="1:5" x14ac:dyDescent="0.25">
      <c r="A4957">
        <v>67004758</v>
      </c>
      <c r="B4957">
        <v>35119</v>
      </c>
      <c r="C4957" t="s">
        <v>16963</v>
      </c>
      <c r="D4957" t="s">
        <v>12200</v>
      </c>
      <c r="E4957" t="s">
        <v>1308</v>
      </c>
    </row>
    <row r="4958" spans="1:5" x14ac:dyDescent="0.25">
      <c r="A4958">
        <v>67004759</v>
      </c>
      <c r="B4958">
        <v>35132</v>
      </c>
      <c r="C4958" t="s">
        <v>16964</v>
      </c>
      <c r="D4958" t="s">
        <v>12200</v>
      </c>
      <c r="E4958" t="s">
        <v>2211</v>
      </c>
    </row>
    <row r="4959" spans="1:5" x14ac:dyDescent="0.25">
      <c r="A4959">
        <v>67004760</v>
      </c>
      <c r="B4959">
        <v>35135</v>
      </c>
      <c r="C4959" t="s">
        <v>16965</v>
      </c>
      <c r="D4959" t="s">
        <v>12200</v>
      </c>
      <c r="E4959" t="s">
        <v>2212</v>
      </c>
    </row>
    <row r="4960" spans="1:5" x14ac:dyDescent="0.25">
      <c r="A4960">
        <v>67004753</v>
      </c>
      <c r="B4960">
        <v>35110</v>
      </c>
      <c r="C4960" t="s">
        <v>16966</v>
      </c>
      <c r="D4960" t="s">
        <v>12200</v>
      </c>
      <c r="E4960" t="s">
        <v>2213</v>
      </c>
    </row>
    <row r="4961" spans="1:5" x14ac:dyDescent="0.25">
      <c r="A4961">
        <v>67004754</v>
      </c>
      <c r="B4961">
        <v>35111</v>
      </c>
      <c r="C4961" t="s">
        <v>16967</v>
      </c>
      <c r="D4961" t="s">
        <v>12200</v>
      </c>
      <c r="E4961" t="s">
        <v>2069</v>
      </c>
    </row>
    <row r="4962" spans="1:5" x14ac:dyDescent="0.25">
      <c r="A4962">
        <v>67004757</v>
      </c>
      <c r="B4962">
        <v>35118</v>
      </c>
      <c r="C4962" t="s">
        <v>16968</v>
      </c>
      <c r="D4962" t="s">
        <v>12200</v>
      </c>
      <c r="E4962" t="s">
        <v>2193</v>
      </c>
    </row>
    <row r="4963" spans="1:5" x14ac:dyDescent="0.25">
      <c r="A4963">
        <v>67004892</v>
      </c>
      <c r="B4963">
        <v>35570</v>
      </c>
      <c r="C4963" t="s">
        <v>16969</v>
      </c>
      <c r="D4963" t="s">
        <v>12200</v>
      </c>
      <c r="E4963" t="s">
        <v>1893</v>
      </c>
    </row>
    <row r="4964" spans="1:5" x14ac:dyDescent="0.25">
      <c r="A4964">
        <v>67004893</v>
      </c>
      <c r="B4964">
        <v>35571</v>
      </c>
      <c r="C4964" t="s">
        <v>16970</v>
      </c>
      <c r="D4964" t="s">
        <v>12200</v>
      </c>
      <c r="E4964" t="s">
        <v>2214</v>
      </c>
    </row>
    <row r="4965" spans="1:5" x14ac:dyDescent="0.25">
      <c r="A4965">
        <v>67004895</v>
      </c>
      <c r="B4965">
        <v>35574</v>
      </c>
      <c r="C4965" t="s">
        <v>16971</v>
      </c>
      <c r="D4965" t="s">
        <v>12200</v>
      </c>
      <c r="E4965" t="s">
        <v>464</v>
      </c>
    </row>
    <row r="4966" spans="1:5" x14ac:dyDescent="0.25">
      <c r="A4966">
        <v>67004864</v>
      </c>
      <c r="B4966">
        <v>35510</v>
      </c>
      <c r="C4966" t="s">
        <v>16972</v>
      </c>
      <c r="D4966" t="s">
        <v>12200</v>
      </c>
      <c r="E4966" t="s">
        <v>2215</v>
      </c>
    </row>
    <row r="4967" spans="1:5" x14ac:dyDescent="0.25">
      <c r="A4967">
        <v>67004886</v>
      </c>
      <c r="B4967">
        <v>35549</v>
      </c>
      <c r="C4967" t="s">
        <v>16973</v>
      </c>
      <c r="D4967" t="s">
        <v>12200</v>
      </c>
      <c r="E4967" t="s">
        <v>2216</v>
      </c>
    </row>
    <row r="4968" spans="1:5" x14ac:dyDescent="0.25">
      <c r="A4968">
        <v>67004889</v>
      </c>
      <c r="B4968">
        <v>35561</v>
      </c>
      <c r="C4968" t="s">
        <v>16974</v>
      </c>
      <c r="D4968" t="s">
        <v>12200</v>
      </c>
      <c r="E4968" t="s">
        <v>1214</v>
      </c>
    </row>
    <row r="4969" spans="1:5" x14ac:dyDescent="0.25">
      <c r="A4969">
        <v>67004902</v>
      </c>
      <c r="B4969">
        <v>35588</v>
      </c>
      <c r="C4969" t="s">
        <v>16975</v>
      </c>
      <c r="D4969" t="s">
        <v>12200</v>
      </c>
      <c r="E4969" t="s">
        <v>1443</v>
      </c>
    </row>
    <row r="4970" spans="1:5" x14ac:dyDescent="0.25">
      <c r="A4970">
        <v>67004904</v>
      </c>
      <c r="B4970">
        <v>35591</v>
      </c>
      <c r="C4970" t="s">
        <v>16976</v>
      </c>
      <c r="D4970" t="s">
        <v>12200</v>
      </c>
      <c r="E4970" t="s">
        <v>2217</v>
      </c>
    </row>
    <row r="4971" spans="1:5" x14ac:dyDescent="0.25">
      <c r="A4971">
        <v>67004906</v>
      </c>
      <c r="B4971">
        <v>35602</v>
      </c>
      <c r="C4971" t="s">
        <v>16977</v>
      </c>
      <c r="D4971" t="s">
        <v>12200</v>
      </c>
      <c r="E4971" t="s">
        <v>2218</v>
      </c>
    </row>
    <row r="4972" spans="1:5" x14ac:dyDescent="0.25">
      <c r="A4972">
        <v>67004896</v>
      </c>
      <c r="B4972">
        <v>35575</v>
      </c>
      <c r="C4972" t="s">
        <v>16978</v>
      </c>
      <c r="D4972" t="s">
        <v>12200</v>
      </c>
      <c r="E4972" t="s">
        <v>837</v>
      </c>
    </row>
    <row r="4973" spans="1:5" x14ac:dyDescent="0.25">
      <c r="A4973">
        <v>67004897</v>
      </c>
      <c r="B4973">
        <v>35576</v>
      </c>
      <c r="C4973" t="s">
        <v>16979</v>
      </c>
      <c r="D4973" t="s">
        <v>12200</v>
      </c>
      <c r="E4973" t="s">
        <v>2219</v>
      </c>
    </row>
    <row r="4974" spans="1:5" x14ac:dyDescent="0.25">
      <c r="A4974">
        <v>67004900</v>
      </c>
      <c r="B4974">
        <v>35585</v>
      </c>
      <c r="C4974" t="s">
        <v>16980</v>
      </c>
      <c r="D4974" t="s">
        <v>12200</v>
      </c>
      <c r="E4974" t="s">
        <v>1979</v>
      </c>
    </row>
    <row r="4975" spans="1:5" x14ac:dyDescent="0.25">
      <c r="A4975">
        <v>67004827</v>
      </c>
      <c r="B4975">
        <v>35350</v>
      </c>
      <c r="C4975" t="s">
        <v>16981</v>
      </c>
      <c r="D4975" t="s">
        <v>12200</v>
      </c>
      <c r="E4975" t="s">
        <v>1923</v>
      </c>
    </row>
    <row r="4976" spans="1:5" x14ac:dyDescent="0.25">
      <c r="A4976">
        <v>67004829</v>
      </c>
      <c r="B4976">
        <v>35353</v>
      </c>
      <c r="C4976" t="s">
        <v>16982</v>
      </c>
      <c r="D4976" t="s">
        <v>12200</v>
      </c>
      <c r="E4976" t="s">
        <v>108</v>
      </c>
    </row>
    <row r="4977" spans="1:5" x14ac:dyDescent="0.25">
      <c r="A4977">
        <v>67004830</v>
      </c>
      <c r="B4977">
        <v>35354</v>
      </c>
      <c r="C4977" t="s">
        <v>16983</v>
      </c>
      <c r="D4977" t="s">
        <v>12200</v>
      </c>
      <c r="E4977" t="s">
        <v>108</v>
      </c>
    </row>
    <row r="4978" spans="1:5" x14ac:dyDescent="0.25">
      <c r="A4978">
        <v>67004815</v>
      </c>
      <c r="B4978">
        <v>35321</v>
      </c>
      <c r="C4978" t="s">
        <v>16984</v>
      </c>
      <c r="D4978" t="s">
        <v>12200</v>
      </c>
      <c r="E4978" t="s">
        <v>896</v>
      </c>
    </row>
    <row r="4979" spans="1:5" x14ac:dyDescent="0.25">
      <c r="A4979">
        <v>67004816</v>
      </c>
      <c r="B4979">
        <v>35325</v>
      </c>
      <c r="C4979" t="s">
        <v>16985</v>
      </c>
      <c r="D4979" t="s">
        <v>12200</v>
      </c>
      <c r="E4979" t="s">
        <v>2220</v>
      </c>
    </row>
    <row r="4980" spans="1:5" x14ac:dyDescent="0.25">
      <c r="A4980">
        <v>67004825</v>
      </c>
      <c r="B4980">
        <v>35348</v>
      </c>
      <c r="C4980" t="s">
        <v>16986</v>
      </c>
      <c r="D4980" t="s">
        <v>12200</v>
      </c>
      <c r="E4980" t="s">
        <v>2221</v>
      </c>
    </row>
    <row r="4981" spans="1:5" x14ac:dyDescent="0.25">
      <c r="A4981">
        <v>67004846</v>
      </c>
      <c r="B4981">
        <v>35399</v>
      </c>
      <c r="C4981" t="s">
        <v>16987</v>
      </c>
      <c r="D4981" t="s">
        <v>12200</v>
      </c>
      <c r="E4981" t="s">
        <v>1427</v>
      </c>
    </row>
    <row r="4982" spans="1:5" x14ac:dyDescent="0.25">
      <c r="A4982">
        <v>67004862</v>
      </c>
      <c r="B4982">
        <v>35505</v>
      </c>
      <c r="C4982" t="s">
        <v>16988</v>
      </c>
      <c r="D4982" t="s">
        <v>12200</v>
      </c>
      <c r="E4982" t="s">
        <v>2222</v>
      </c>
    </row>
    <row r="4983" spans="1:5" x14ac:dyDescent="0.25">
      <c r="A4983">
        <v>67004863</v>
      </c>
      <c r="B4983">
        <v>35507</v>
      </c>
      <c r="C4983" t="s">
        <v>16989</v>
      </c>
      <c r="D4983" t="s">
        <v>12200</v>
      </c>
      <c r="E4983" t="s">
        <v>2223</v>
      </c>
    </row>
    <row r="4984" spans="1:5" x14ac:dyDescent="0.25">
      <c r="A4984">
        <v>67004833</v>
      </c>
      <c r="B4984">
        <v>35363</v>
      </c>
      <c r="C4984" t="s">
        <v>16990</v>
      </c>
      <c r="D4984" t="s">
        <v>12200</v>
      </c>
      <c r="E4984" t="s">
        <v>68</v>
      </c>
    </row>
    <row r="4985" spans="1:5" x14ac:dyDescent="0.25">
      <c r="A4985">
        <v>67004839</v>
      </c>
      <c r="B4985">
        <v>35379</v>
      </c>
      <c r="C4985" t="s">
        <v>16991</v>
      </c>
      <c r="D4985" t="s">
        <v>12200</v>
      </c>
      <c r="E4985" t="s">
        <v>2027</v>
      </c>
    </row>
    <row r="4986" spans="1:5" x14ac:dyDescent="0.25">
      <c r="A4986">
        <v>67004842</v>
      </c>
      <c r="B4986">
        <v>35383</v>
      </c>
      <c r="C4986" t="s">
        <v>16992</v>
      </c>
      <c r="D4986" t="s">
        <v>12200</v>
      </c>
      <c r="E4986" t="s">
        <v>82</v>
      </c>
    </row>
    <row r="4987" spans="1:5" x14ac:dyDescent="0.25">
      <c r="A4987">
        <v>67004729</v>
      </c>
      <c r="B4987">
        <v>35029</v>
      </c>
      <c r="C4987" t="s">
        <v>16993</v>
      </c>
      <c r="D4987" t="s">
        <v>12200</v>
      </c>
      <c r="E4987" t="s">
        <v>510</v>
      </c>
    </row>
    <row r="4988" spans="1:5" x14ac:dyDescent="0.25">
      <c r="A4988">
        <v>67004620</v>
      </c>
      <c r="B4988">
        <v>34758</v>
      </c>
      <c r="C4988" t="s">
        <v>16994</v>
      </c>
      <c r="D4988" t="s">
        <v>12200</v>
      </c>
      <c r="E4988" t="s">
        <v>694</v>
      </c>
    </row>
    <row r="4989" spans="1:5" x14ac:dyDescent="0.25">
      <c r="A4989">
        <v>67004623</v>
      </c>
      <c r="B4989">
        <v>34764</v>
      </c>
      <c r="C4989" t="s">
        <v>16995</v>
      </c>
      <c r="D4989" t="s">
        <v>12200</v>
      </c>
      <c r="E4989" t="s">
        <v>1585</v>
      </c>
    </row>
    <row r="4990" spans="1:5" x14ac:dyDescent="0.25">
      <c r="A4990">
        <v>67004624</v>
      </c>
      <c r="B4990">
        <v>34765</v>
      </c>
      <c r="C4990" t="s">
        <v>16996</v>
      </c>
      <c r="D4990" t="s">
        <v>12200</v>
      </c>
      <c r="E4990" t="s">
        <v>1585</v>
      </c>
    </row>
    <row r="4991" spans="1:5" x14ac:dyDescent="0.25">
      <c r="A4991">
        <v>67004606</v>
      </c>
      <c r="B4991">
        <v>34725</v>
      </c>
      <c r="C4991" t="s">
        <v>16997</v>
      </c>
      <c r="D4991" t="s">
        <v>12200</v>
      </c>
      <c r="E4991" t="s">
        <v>2029</v>
      </c>
    </row>
    <row r="4992" spans="1:5" x14ac:dyDescent="0.25">
      <c r="A4992">
        <v>67004615</v>
      </c>
      <c r="B4992">
        <v>34741</v>
      </c>
      <c r="C4992" t="s">
        <v>16998</v>
      </c>
      <c r="D4992" t="s">
        <v>12200</v>
      </c>
      <c r="E4992" t="s">
        <v>1868</v>
      </c>
    </row>
    <row r="4993" spans="1:5" x14ac:dyDescent="0.25">
      <c r="A4993">
        <v>67004616</v>
      </c>
      <c r="B4993">
        <v>34745</v>
      </c>
      <c r="C4993" t="s">
        <v>16999</v>
      </c>
      <c r="D4993" t="s">
        <v>12200</v>
      </c>
      <c r="E4993" t="s">
        <v>2224</v>
      </c>
    </row>
    <row r="4994" spans="1:5" x14ac:dyDescent="0.25">
      <c r="A4994">
        <v>67004632</v>
      </c>
      <c r="B4994">
        <v>34788</v>
      </c>
      <c r="C4994" t="s">
        <v>17000</v>
      </c>
      <c r="D4994" t="s">
        <v>12200</v>
      </c>
      <c r="E4994" t="s">
        <v>2225</v>
      </c>
    </row>
    <row r="4995" spans="1:5" x14ac:dyDescent="0.25">
      <c r="A4995">
        <v>67004641</v>
      </c>
      <c r="B4995">
        <v>34816</v>
      </c>
      <c r="C4995" t="s">
        <v>17001</v>
      </c>
      <c r="D4995" t="s">
        <v>12200</v>
      </c>
      <c r="E4995" t="s">
        <v>2226</v>
      </c>
    </row>
    <row r="4996" spans="1:5" x14ac:dyDescent="0.25">
      <c r="A4996">
        <v>67004646</v>
      </c>
      <c r="B4996">
        <v>34827</v>
      </c>
      <c r="C4996" t="s">
        <v>17002</v>
      </c>
      <c r="D4996" t="s">
        <v>12200</v>
      </c>
      <c r="E4996" t="s">
        <v>2227</v>
      </c>
    </row>
    <row r="4997" spans="1:5" x14ac:dyDescent="0.25">
      <c r="A4997">
        <v>67004625</v>
      </c>
      <c r="B4997">
        <v>34766</v>
      </c>
      <c r="C4997" t="s">
        <v>17003</v>
      </c>
      <c r="D4997" t="s">
        <v>12200</v>
      </c>
      <c r="E4997" t="s">
        <v>1585</v>
      </c>
    </row>
    <row r="4998" spans="1:5" x14ac:dyDescent="0.25">
      <c r="A4998">
        <v>67004627</v>
      </c>
      <c r="B4998">
        <v>34768</v>
      </c>
      <c r="C4998" t="s">
        <v>17004</v>
      </c>
      <c r="D4998" t="s">
        <v>12200</v>
      </c>
      <c r="E4998" t="s">
        <v>2228</v>
      </c>
    </row>
    <row r="4999" spans="1:5" x14ac:dyDescent="0.25">
      <c r="A4999">
        <v>67004630</v>
      </c>
      <c r="B4999">
        <v>34779</v>
      </c>
      <c r="C4999" t="s">
        <v>17005</v>
      </c>
      <c r="D4999" t="s">
        <v>12200</v>
      </c>
      <c r="E4999" t="s">
        <v>672</v>
      </c>
    </row>
    <row r="5000" spans="1:5" x14ac:dyDescent="0.25">
      <c r="A5000">
        <v>67004576</v>
      </c>
      <c r="B5000">
        <v>34646</v>
      </c>
      <c r="C5000" t="s">
        <v>17006</v>
      </c>
      <c r="D5000" t="s">
        <v>12200</v>
      </c>
      <c r="E5000" t="s">
        <v>2229</v>
      </c>
    </row>
    <row r="5001" spans="1:5" x14ac:dyDescent="0.25">
      <c r="A5001">
        <v>67004584</v>
      </c>
      <c r="B5001">
        <v>34665</v>
      </c>
      <c r="C5001" t="s">
        <v>17007</v>
      </c>
      <c r="D5001" t="s">
        <v>12200</v>
      </c>
      <c r="E5001" t="s">
        <v>2230</v>
      </c>
    </row>
    <row r="5002" spans="1:5" x14ac:dyDescent="0.25">
      <c r="A5002">
        <v>67004585</v>
      </c>
      <c r="B5002">
        <v>34667</v>
      </c>
      <c r="C5002" t="s">
        <v>17008</v>
      </c>
      <c r="D5002" t="s">
        <v>12200</v>
      </c>
      <c r="E5002" t="s">
        <v>2090</v>
      </c>
    </row>
    <row r="5003" spans="1:5" x14ac:dyDescent="0.25">
      <c r="A5003">
        <v>67004567</v>
      </c>
      <c r="B5003">
        <v>34623</v>
      </c>
      <c r="C5003" t="s">
        <v>17009</v>
      </c>
      <c r="D5003" t="s">
        <v>12200</v>
      </c>
      <c r="E5003" t="s">
        <v>761</v>
      </c>
    </row>
    <row r="5004" spans="1:5" x14ac:dyDescent="0.25">
      <c r="A5004">
        <v>67004568</v>
      </c>
      <c r="B5004">
        <v>34625</v>
      </c>
      <c r="C5004" t="s">
        <v>17010</v>
      </c>
      <c r="D5004" t="s">
        <v>12200</v>
      </c>
      <c r="E5004" t="s">
        <v>761</v>
      </c>
    </row>
    <row r="5005" spans="1:5" x14ac:dyDescent="0.25">
      <c r="A5005">
        <v>67004570</v>
      </c>
      <c r="B5005">
        <v>34628</v>
      </c>
      <c r="C5005" t="s">
        <v>17011</v>
      </c>
      <c r="D5005" t="s">
        <v>12200</v>
      </c>
      <c r="E5005" t="s">
        <v>2231</v>
      </c>
    </row>
    <row r="5006" spans="1:5" x14ac:dyDescent="0.25">
      <c r="A5006">
        <v>67004591</v>
      </c>
      <c r="B5006">
        <v>34693</v>
      </c>
      <c r="C5006" t="s">
        <v>17012</v>
      </c>
      <c r="D5006" t="s">
        <v>12200</v>
      </c>
      <c r="E5006" t="s">
        <v>2232</v>
      </c>
    </row>
    <row r="5007" spans="1:5" x14ac:dyDescent="0.25">
      <c r="A5007">
        <v>67004601</v>
      </c>
      <c r="B5007">
        <v>51465</v>
      </c>
      <c r="C5007" t="s">
        <v>17013</v>
      </c>
      <c r="D5007" t="s">
        <v>12200</v>
      </c>
      <c r="E5007" t="s">
        <v>2233</v>
      </c>
    </row>
    <row r="5008" spans="1:5" x14ac:dyDescent="0.25">
      <c r="A5008">
        <v>67004604</v>
      </c>
      <c r="B5008">
        <v>34722</v>
      </c>
      <c r="C5008" t="s">
        <v>17014</v>
      </c>
      <c r="D5008" t="s">
        <v>12200</v>
      </c>
      <c r="E5008" t="s">
        <v>2234</v>
      </c>
    </row>
    <row r="5009" spans="1:5" x14ac:dyDescent="0.25">
      <c r="A5009">
        <v>67004586</v>
      </c>
      <c r="B5009">
        <v>34669</v>
      </c>
      <c r="C5009" t="s">
        <v>17015</v>
      </c>
      <c r="D5009" t="s">
        <v>12200</v>
      </c>
      <c r="E5009" t="s">
        <v>2230</v>
      </c>
    </row>
    <row r="5010" spans="1:5" x14ac:dyDescent="0.25">
      <c r="A5010">
        <v>67004588</v>
      </c>
      <c r="B5010">
        <v>34671</v>
      </c>
      <c r="C5010" t="s">
        <v>17016</v>
      </c>
      <c r="D5010" t="s">
        <v>12200</v>
      </c>
      <c r="E5010" t="s">
        <v>2230</v>
      </c>
    </row>
    <row r="5011" spans="1:5" x14ac:dyDescent="0.25">
      <c r="A5011">
        <v>67004590</v>
      </c>
      <c r="B5011">
        <v>34692</v>
      </c>
      <c r="C5011" t="s">
        <v>17017</v>
      </c>
      <c r="D5011" t="s">
        <v>12200</v>
      </c>
      <c r="E5011" t="s">
        <v>562</v>
      </c>
    </row>
    <row r="5012" spans="1:5" x14ac:dyDescent="0.25">
      <c r="A5012">
        <v>67004703</v>
      </c>
      <c r="B5012">
        <v>34965</v>
      </c>
      <c r="C5012" t="s">
        <v>17018</v>
      </c>
      <c r="D5012" t="s">
        <v>12200</v>
      </c>
      <c r="E5012" t="s">
        <v>2235</v>
      </c>
    </row>
    <row r="5013" spans="1:5" x14ac:dyDescent="0.25">
      <c r="A5013">
        <v>67004705</v>
      </c>
      <c r="B5013">
        <v>34968</v>
      </c>
      <c r="C5013" t="s">
        <v>17019</v>
      </c>
      <c r="D5013" t="s">
        <v>12200</v>
      </c>
      <c r="E5013" t="s">
        <v>2236</v>
      </c>
    </row>
    <row r="5014" spans="1:5" x14ac:dyDescent="0.25">
      <c r="A5014">
        <v>67004713</v>
      </c>
      <c r="B5014">
        <v>34987</v>
      </c>
      <c r="C5014" t="s">
        <v>17020</v>
      </c>
      <c r="D5014" t="s">
        <v>12200</v>
      </c>
      <c r="E5014" t="s">
        <v>2033</v>
      </c>
    </row>
    <row r="5015" spans="1:5" x14ac:dyDescent="0.25">
      <c r="A5015">
        <v>67004696</v>
      </c>
      <c r="B5015">
        <v>34950</v>
      </c>
      <c r="C5015" t="s">
        <v>17021</v>
      </c>
      <c r="D5015" t="s">
        <v>12200</v>
      </c>
      <c r="E5015" t="s">
        <v>2237</v>
      </c>
    </row>
    <row r="5016" spans="1:5" x14ac:dyDescent="0.25">
      <c r="A5016">
        <v>67004698</v>
      </c>
      <c r="B5016">
        <v>34953</v>
      </c>
      <c r="C5016" t="s">
        <v>17022</v>
      </c>
      <c r="D5016" t="s">
        <v>12200</v>
      </c>
      <c r="E5016" t="s">
        <v>2238</v>
      </c>
    </row>
    <row r="5017" spans="1:5" x14ac:dyDescent="0.25">
      <c r="A5017">
        <v>67004699</v>
      </c>
      <c r="B5017">
        <v>34955</v>
      </c>
      <c r="C5017" t="s">
        <v>9597</v>
      </c>
      <c r="D5017" t="s">
        <v>12200</v>
      </c>
      <c r="E5017" t="s">
        <v>2239</v>
      </c>
    </row>
    <row r="5018" spans="1:5" x14ac:dyDescent="0.25">
      <c r="A5018">
        <v>67004720</v>
      </c>
      <c r="B5018">
        <v>34996</v>
      </c>
      <c r="C5018" t="s">
        <v>17023</v>
      </c>
      <c r="D5018" t="s">
        <v>12200</v>
      </c>
      <c r="E5018" t="s">
        <v>1366</v>
      </c>
    </row>
    <row r="5019" spans="1:5" x14ac:dyDescent="0.25">
      <c r="A5019">
        <v>67004725</v>
      </c>
      <c r="B5019">
        <v>35010</v>
      </c>
      <c r="C5019" t="s">
        <v>17024</v>
      </c>
      <c r="D5019" t="s">
        <v>12200</v>
      </c>
      <c r="E5019" t="s">
        <v>2240</v>
      </c>
    </row>
    <row r="5020" spans="1:5" x14ac:dyDescent="0.25">
      <c r="A5020">
        <v>67004727</v>
      </c>
      <c r="B5020">
        <v>35027</v>
      </c>
      <c r="C5020" t="s">
        <v>17025</v>
      </c>
      <c r="D5020" t="s">
        <v>12200</v>
      </c>
      <c r="E5020" t="s">
        <v>2241</v>
      </c>
    </row>
    <row r="5021" spans="1:5" x14ac:dyDescent="0.25">
      <c r="A5021">
        <v>67004714</v>
      </c>
      <c r="B5021">
        <v>34988</v>
      </c>
      <c r="C5021" t="s">
        <v>17026</v>
      </c>
      <c r="D5021" t="s">
        <v>12200</v>
      </c>
      <c r="E5021" t="s">
        <v>2242</v>
      </c>
    </row>
    <row r="5022" spans="1:5" x14ac:dyDescent="0.25">
      <c r="A5022">
        <v>67004716</v>
      </c>
      <c r="B5022">
        <v>34991</v>
      </c>
      <c r="C5022" t="s">
        <v>17027</v>
      </c>
      <c r="D5022" t="s">
        <v>12200</v>
      </c>
      <c r="E5022" t="s">
        <v>2243</v>
      </c>
    </row>
    <row r="5023" spans="1:5" x14ac:dyDescent="0.25">
      <c r="A5023">
        <v>67004718</v>
      </c>
      <c r="B5023">
        <v>34993</v>
      </c>
      <c r="C5023" t="s">
        <v>17028</v>
      </c>
      <c r="D5023" t="s">
        <v>12200</v>
      </c>
      <c r="E5023" t="s">
        <v>2244</v>
      </c>
    </row>
    <row r="5024" spans="1:5" x14ac:dyDescent="0.25">
      <c r="A5024">
        <v>67004651</v>
      </c>
      <c r="B5024">
        <v>34835</v>
      </c>
      <c r="C5024" t="s">
        <v>17029</v>
      </c>
      <c r="D5024" t="s">
        <v>12200</v>
      </c>
      <c r="E5024" t="s">
        <v>2245</v>
      </c>
    </row>
    <row r="5025" spans="1:5" x14ac:dyDescent="0.25">
      <c r="A5025">
        <v>67004653</v>
      </c>
      <c r="B5025">
        <v>34839</v>
      </c>
      <c r="C5025" t="s">
        <v>17030</v>
      </c>
      <c r="D5025" t="s">
        <v>12200</v>
      </c>
      <c r="E5025" t="s">
        <v>2246</v>
      </c>
    </row>
    <row r="5026" spans="1:5" x14ac:dyDescent="0.25">
      <c r="A5026">
        <v>67004657</v>
      </c>
      <c r="B5026">
        <v>34846</v>
      </c>
      <c r="C5026" t="s">
        <v>17031</v>
      </c>
      <c r="D5026" t="s">
        <v>12200</v>
      </c>
      <c r="E5026" t="s">
        <v>2247</v>
      </c>
    </row>
    <row r="5027" spans="1:5" x14ac:dyDescent="0.25">
      <c r="A5027">
        <v>67004647</v>
      </c>
      <c r="B5027">
        <v>34831</v>
      </c>
      <c r="C5027" t="s">
        <v>17032</v>
      </c>
      <c r="D5027" t="s">
        <v>12200</v>
      </c>
      <c r="E5027" t="s">
        <v>4</v>
      </c>
    </row>
    <row r="5028" spans="1:5" x14ac:dyDescent="0.25">
      <c r="A5028">
        <v>67004648</v>
      </c>
      <c r="B5028">
        <v>34832</v>
      </c>
      <c r="C5028" t="s">
        <v>17033</v>
      </c>
      <c r="D5028" t="s">
        <v>12200</v>
      </c>
      <c r="E5028" t="s">
        <v>2065</v>
      </c>
    </row>
    <row r="5029" spans="1:5" x14ac:dyDescent="0.25">
      <c r="A5029">
        <v>67004649</v>
      </c>
      <c r="B5029">
        <v>34833</v>
      </c>
      <c r="C5029" t="s">
        <v>17034</v>
      </c>
      <c r="D5029" t="s">
        <v>12200</v>
      </c>
      <c r="E5029" t="s">
        <v>2248</v>
      </c>
    </row>
    <row r="5030" spans="1:5" x14ac:dyDescent="0.25">
      <c r="A5030">
        <v>67004676</v>
      </c>
      <c r="B5030">
        <v>34909</v>
      </c>
      <c r="C5030" t="s">
        <v>17035</v>
      </c>
      <c r="D5030" t="s">
        <v>12200</v>
      </c>
      <c r="E5030" t="s">
        <v>2249</v>
      </c>
    </row>
    <row r="5031" spans="1:5" x14ac:dyDescent="0.25">
      <c r="A5031">
        <v>67004677</v>
      </c>
      <c r="B5031">
        <v>34910</v>
      </c>
      <c r="C5031" t="s">
        <v>17036</v>
      </c>
      <c r="D5031" t="s">
        <v>12200</v>
      </c>
      <c r="E5031" t="s">
        <v>2024</v>
      </c>
    </row>
    <row r="5032" spans="1:5" x14ac:dyDescent="0.25">
      <c r="A5032">
        <v>67004691</v>
      </c>
      <c r="B5032">
        <v>34930</v>
      </c>
      <c r="C5032" t="s">
        <v>17037</v>
      </c>
      <c r="D5032" t="s">
        <v>12200</v>
      </c>
      <c r="E5032" t="s">
        <v>1290</v>
      </c>
    </row>
    <row r="5033" spans="1:5" x14ac:dyDescent="0.25">
      <c r="A5033">
        <v>67004658</v>
      </c>
      <c r="B5033">
        <v>34847</v>
      </c>
      <c r="C5033" t="s">
        <v>17038</v>
      </c>
      <c r="D5033" t="s">
        <v>12200</v>
      </c>
      <c r="E5033" t="s">
        <v>2247</v>
      </c>
    </row>
    <row r="5034" spans="1:5" x14ac:dyDescent="0.25">
      <c r="A5034">
        <v>67004666</v>
      </c>
      <c r="B5034">
        <v>34871</v>
      </c>
      <c r="C5034" t="s">
        <v>17039</v>
      </c>
      <c r="D5034" t="s">
        <v>12200</v>
      </c>
      <c r="E5034" t="s">
        <v>2250</v>
      </c>
    </row>
    <row r="5035" spans="1:5" x14ac:dyDescent="0.25">
      <c r="A5035">
        <v>67004671</v>
      </c>
      <c r="B5035">
        <v>34885</v>
      </c>
      <c r="C5035" t="s">
        <v>17040</v>
      </c>
      <c r="D5035" t="s">
        <v>12200</v>
      </c>
      <c r="E5035" t="s">
        <v>2251</v>
      </c>
    </row>
    <row r="5036" spans="1:5" x14ac:dyDescent="0.25">
      <c r="A5036">
        <v>67005119</v>
      </c>
      <c r="B5036">
        <v>36176</v>
      </c>
      <c r="C5036" t="s">
        <v>17041</v>
      </c>
      <c r="D5036" t="s">
        <v>12200</v>
      </c>
      <c r="E5036" t="s">
        <v>128</v>
      </c>
    </row>
    <row r="5037" spans="1:5" x14ac:dyDescent="0.25">
      <c r="A5037">
        <v>67005120</v>
      </c>
      <c r="B5037">
        <v>36184</v>
      </c>
      <c r="C5037" t="s">
        <v>17042</v>
      </c>
      <c r="D5037" t="s">
        <v>12200</v>
      </c>
      <c r="E5037" t="s">
        <v>1328</v>
      </c>
    </row>
    <row r="5038" spans="1:5" x14ac:dyDescent="0.25">
      <c r="A5038">
        <v>67005127</v>
      </c>
      <c r="B5038">
        <v>36220</v>
      </c>
      <c r="C5038" t="s">
        <v>17043</v>
      </c>
      <c r="D5038" t="s">
        <v>12200</v>
      </c>
      <c r="E5038" t="s">
        <v>378</v>
      </c>
    </row>
    <row r="5039" spans="1:5" x14ac:dyDescent="0.25">
      <c r="A5039">
        <v>67005108</v>
      </c>
      <c r="B5039">
        <v>36131</v>
      </c>
      <c r="C5039" t="s">
        <v>17044</v>
      </c>
      <c r="D5039" t="s">
        <v>12200</v>
      </c>
      <c r="E5039" t="s">
        <v>704</v>
      </c>
    </row>
    <row r="5040" spans="1:5" x14ac:dyDescent="0.25">
      <c r="A5040">
        <v>67005109</v>
      </c>
      <c r="B5040">
        <v>36132</v>
      </c>
      <c r="C5040" t="s">
        <v>17045</v>
      </c>
      <c r="D5040" t="s">
        <v>12200</v>
      </c>
      <c r="E5040" t="s">
        <v>704</v>
      </c>
    </row>
    <row r="5041" spans="1:5" x14ac:dyDescent="0.25">
      <c r="A5041">
        <v>67005118</v>
      </c>
      <c r="B5041">
        <v>36173</v>
      </c>
      <c r="C5041" t="s">
        <v>17046</v>
      </c>
      <c r="D5041" t="s">
        <v>12200</v>
      </c>
      <c r="E5041" t="s">
        <v>1284</v>
      </c>
    </row>
    <row r="5042" spans="1:5" x14ac:dyDescent="0.25">
      <c r="A5042">
        <v>67005150</v>
      </c>
      <c r="B5042">
        <v>36353</v>
      </c>
      <c r="C5042" t="s">
        <v>17047</v>
      </c>
      <c r="D5042" t="s">
        <v>12200</v>
      </c>
      <c r="E5042" t="s">
        <v>2252</v>
      </c>
    </row>
    <row r="5043" spans="1:5" x14ac:dyDescent="0.25">
      <c r="A5043">
        <v>67005151</v>
      </c>
      <c r="B5043">
        <v>36354</v>
      </c>
      <c r="C5043" t="s">
        <v>10779</v>
      </c>
      <c r="D5043" t="s">
        <v>12200</v>
      </c>
      <c r="E5043" t="s">
        <v>2253</v>
      </c>
    </row>
    <row r="5044" spans="1:5" x14ac:dyDescent="0.25">
      <c r="A5044">
        <v>67005168</v>
      </c>
      <c r="B5044">
        <v>36399</v>
      </c>
      <c r="C5044" t="s">
        <v>17048</v>
      </c>
      <c r="D5044" t="s">
        <v>12200</v>
      </c>
      <c r="E5044" t="s">
        <v>2254</v>
      </c>
    </row>
    <row r="5045" spans="1:5" x14ac:dyDescent="0.25">
      <c r="A5045">
        <v>67005128</v>
      </c>
      <c r="B5045">
        <v>36236</v>
      </c>
      <c r="C5045" t="s">
        <v>17049</v>
      </c>
      <c r="D5045" t="s">
        <v>12200</v>
      </c>
      <c r="E5045" t="s">
        <v>1853</v>
      </c>
    </row>
    <row r="5046" spans="1:5" x14ac:dyDescent="0.25">
      <c r="A5046">
        <v>67005134</v>
      </c>
      <c r="B5046">
        <v>36254</v>
      </c>
      <c r="C5046" t="s">
        <v>17050</v>
      </c>
      <c r="D5046" t="s">
        <v>12200</v>
      </c>
      <c r="E5046" t="s">
        <v>2255</v>
      </c>
    </row>
    <row r="5047" spans="1:5" x14ac:dyDescent="0.25">
      <c r="A5047">
        <v>67005135</v>
      </c>
      <c r="B5047">
        <v>36255</v>
      </c>
      <c r="C5047" t="s">
        <v>17051</v>
      </c>
      <c r="D5047" t="s">
        <v>12200</v>
      </c>
      <c r="E5047" t="s">
        <v>2255</v>
      </c>
    </row>
    <row r="5048" spans="1:5" x14ac:dyDescent="0.25">
      <c r="A5048">
        <v>67005084</v>
      </c>
      <c r="B5048">
        <v>36061</v>
      </c>
      <c r="C5048" t="s">
        <v>17052</v>
      </c>
      <c r="D5048" t="s">
        <v>12200</v>
      </c>
      <c r="E5048" t="s">
        <v>1887</v>
      </c>
    </row>
    <row r="5049" spans="1:5" x14ac:dyDescent="0.25">
      <c r="A5049">
        <v>67005085</v>
      </c>
      <c r="B5049">
        <v>36062</v>
      </c>
      <c r="C5049" t="s">
        <v>17053</v>
      </c>
      <c r="D5049" t="s">
        <v>12200</v>
      </c>
      <c r="E5049" t="s">
        <v>2256</v>
      </c>
    </row>
    <row r="5050" spans="1:5" x14ac:dyDescent="0.25">
      <c r="A5050">
        <v>67005086</v>
      </c>
      <c r="B5050">
        <v>36064</v>
      </c>
      <c r="C5050" t="s">
        <v>17054</v>
      </c>
      <c r="D5050" t="s">
        <v>12200</v>
      </c>
      <c r="E5050" t="s">
        <v>2257</v>
      </c>
    </row>
    <row r="5051" spans="1:5" x14ac:dyDescent="0.25">
      <c r="A5051">
        <v>67005067</v>
      </c>
      <c r="B5051">
        <v>36010</v>
      </c>
      <c r="C5051" t="s">
        <v>17055</v>
      </c>
      <c r="D5051" t="s">
        <v>12200</v>
      </c>
      <c r="E5051" t="s">
        <v>2258</v>
      </c>
    </row>
    <row r="5052" spans="1:5" x14ac:dyDescent="0.25">
      <c r="A5052">
        <v>67005070</v>
      </c>
      <c r="B5052">
        <v>36017</v>
      </c>
      <c r="C5052" t="s">
        <v>17056</v>
      </c>
      <c r="D5052" t="s">
        <v>12200</v>
      </c>
      <c r="E5052" t="s">
        <v>2081</v>
      </c>
    </row>
    <row r="5053" spans="1:5" x14ac:dyDescent="0.25">
      <c r="A5053">
        <v>67005083</v>
      </c>
      <c r="B5053">
        <v>36060</v>
      </c>
      <c r="C5053" t="s">
        <v>17057</v>
      </c>
      <c r="D5053" t="s">
        <v>12200</v>
      </c>
      <c r="E5053" t="s">
        <v>1828</v>
      </c>
    </row>
    <row r="5054" spans="1:5" x14ac:dyDescent="0.25">
      <c r="A5054">
        <v>67005102</v>
      </c>
      <c r="B5054">
        <v>36119</v>
      </c>
      <c r="C5054" t="s">
        <v>17058</v>
      </c>
      <c r="D5054" t="s">
        <v>12200</v>
      </c>
      <c r="E5054" t="s">
        <v>2259</v>
      </c>
    </row>
    <row r="5055" spans="1:5" x14ac:dyDescent="0.25">
      <c r="A5055">
        <v>67005103</v>
      </c>
      <c r="B5055">
        <v>36121</v>
      </c>
      <c r="C5055" t="s">
        <v>17059</v>
      </c>
      <c r="D5055" t="s">
        <v>12200</v>
      </c>
      <c r="E5055" t="s">
        <v>2260</v>
      </c>
    </row>
    <row r="5056" spans="1:5" x14ac:dyDescent="0.25">
      <c r="A5056">
        <v>67005105</v>
      </c>
      <c r="B5056">
        <v>36124</v>
      </c>
      <c r="C5056" t="s">
        <v>17060</v>
      </c>
      <c r="D5056" t="s">
        <v>12200</v>
      </c>
      <c r="E5056" t="s">
        <v>1541</v>
      </c>
    </row>
    <row r="5057" spans="1:5" x14ac:dyDescent="0.25">
      <c r="A5057">
        <v>67005088</v>
      </c>
      <c r="B5057">
        <v>36069</v>
      </c>
      <c r="C5057" t="s">
        <v>17061</v>
      </c>
      <c r="D5057" t="s">
        <v>12200</v>
      </c>
      <c r="E5057" t="s">
        <v>1368</v>
      </c>
    </row>
    <row r="5058" spans="1:5" x14ac:dyDescent="0.25">
      <c r="A5058">
        <v>67005093</v>
      </c>
      <c r="B5058">
        <v>36080</v>
      </c>
      <c r="C5058" t="s">
        <v>17062</v>
      </c>
      <c r="D5058" t="s">
        <v>12200</v>
      </c>
      <c r="E5058" t="s">
        <v>1774</v>
      </c>
    </row>
    <row r="5059" spans="1:5" x14ac:dyDescent="0.25">
      <c r="A5059">
        <v>67005095</v>
      </c>
      <c r="B5059">
        <v>36092</v>
      </c>
      <c r="C5059" t="s">
        <v>17063</v>
      </c>
      <c r="D5059" t="s">
        <v>12200</v>
      </c>
      <c r="E5059" t="s">
        <v>487</v>
      </c>
    </row>
    <row r="5060" spans="1:5" x14ac:dyDescent="0.25">
      <c r="A5060">
        <v>67005223</v>
      </c>
      <c r="B5060">
        <v>36621</v>
      </c>
      <c r="C5060" t="s">
        <v>17064</v>
      </c>
      <c r="D5060" t="s">
        <v>12200</v>
      </c>
      <c r="E5060" t="s">
        <v>2101</v>
      </c>
    </row>
    <row r="5061" spans="1:5" x14ac:dyDescent="0.25">
      <c r="A5061">
        <v>67005225</v>
      </c>
      <c r="B5061">
        <v>36631</v>
      </c>
      <c r="C5061" t="s">
        <v>17065</v>
      </c>
      <c r="D5061" t="s">
        <v>12200</v>
      </c>
      <c r="E5061" t="s">
        <v>1879</v>
      </c>
    </row>
    <row r="5062" spans="1:5" x14ac:dyDescent="0.25">
      <c r="A5062">
        <v>67005226</v>
      </c>
      <c r="B5062">
        <v>36641</v>
      </c>
      <c r="C5062" t="s">
        <v>17066</v>
      </c>
      <c r="D5062" t="s">
        <v>12200</v>
      </c>
      <c r="E5062" t="s">
        <v>686</v>
      </c>
    </row>
    <row r="5063" spans="1:5" x14ac:dyDescent="0.25">
      <c r="A5063">
        <v>67005215</v>
      </c>
      <c r="B5063">
        <v>36592</v>
      </c>
      <c r="C5063" t="s">
        <v>17067</v>
      </c>
      <c r="D5063" t="s">
        <v>12200</v>
      </c>
      <c r="E5063" t="s">
        <v>2261</v>
      </c>
    </row>
    <row r="5064" spans="1:5" x14ac:dyDescent="0.25">
      <c r="A5064">
        <v>67005221</v>
      </c>
      <c r="B5064">
        <v>36618</v>
      </c>
      <c r="C5064" t="s">
        <v>17068</v>
      </c>
      <c r="D5064" t="s">
        <v>12200</v>
      </c>
      <c r="E5064" t="s">
        <v>2262</v>
      </c>
    </row>
    <row r="5065" spans="1:5" x14ac:dyDescent="0.25">
      <c r="A5065">
        <v>67005222</v>
      </c>
      <c r="B5065">
        <v>36619</v>
      </c>
      <c r="C5065" t="s">
        <v>17069</v>
      </c>
      <c r="D5065" t="s">
        <v>12200</v>
      </c>
      <c r="E5065" t="s">
        <v>2262</v>
      </c>
    </row>
    <row r="5066" spans="1:5" x14ac:dyDescent="0.25">
      <c r="A5066">
        <v>67005245</v>
      </c>
      <c r="B5066">
        <v>36736</v>
      </c>
      <c r="C5066" t="s">
        <v>17070</v>
      </c>
      <c r="D5066" t="s">
        <v>12200</v>
      </c>
      <c r="E5066" t="s">
        <v>2133</v>
      </c>
    </row>
    <row r="5067" spans="1:5" x14ac:dyDescent="0.25">
      <c r="A5067">
        <v>67005246</v>
      </c>
      <c r="B5067">
        <v>36737</v>
      </c>
      <c r="C5067" t="s">
        <v>17071</v>
      </c>
      <c r="D5067" t="s">
        <v>12200</v>
      </c>
      <c r="E5067" t="s">
        <v>2133</v>
      </c>
    </row>
    <row r="5068" spans="1:5" x14ac:dyDescent="0.25">
      <c r="A5068">
        <v>67005251</v>
      </c>
      <c r="B5068">
        <v>36761</v>
      </c>
      <c r="C5068" t="s">
        <v>17072</v>
      </c>
      <c r="D5068" t="s">
        <v>12200</v>
      </c>
      <c r="E5068" t="s">
        <v>2263</v>
      </c>
    </row>
    <row r="5069" spans="1:5" x14ac:dyDescent="0.25">
      <c r="A5069">
        <v>67005227</v>
      </c>
      <c r="B5069">
        <v>36647</v>
      </c>
      <c r="C5069" t="s">
        <v>17073</v>
      </c>
      <c r="D5069" t="s">
        <v>12200</v>
      </c>
      <c r="E5069" t="s">
        <v>2264</v>
      </c>
    </row>
    <row r="5070" spans="1:5" x14ac:dyDescent="0.25">
      <c r="A5070">
        <v>67005236</v>
      </c>
      <c r="B5070">
        <v>36725</v>
      </c>
      <c r="C5070" t="s">
        <v>17074</v>
      </c>
      <c r="D5070" t="s">
        <v>12200</v>
      </c>
      <c r="E5070" t="s">
        <v>2265</v>
      </c>
    </row>
    <row r="5071" spans="1:5" x14ac:dyDescent="0.25">
      <c r="A5071">
        <v>67005243</v>
      </c>
      <c r="B5071">
        <v>36734</v>
      </c>
      <c r="C5071" t="s">
        <v>17075</v>
      </c>
      <c r="D5071" t="s">
        <v>12200</v>
      </c>
      <c r="E5071" t="s">
        <v>2033</v>
      </c>
    </row>
    <row r="5072" spans="1:5" x14ac:dyDescent="0.25">
      <c r="A5072">
        <v>67005189</v>
      </c>
      <c r="B5072">
        <v>36478</v>
      </c>
      <c r="C5072" t="s">
        <v>17076</v>
      </c>
      <c r="D5072" t="s">
        <v>12200</v>
      </c>
      <c r="E5072" t="s">
        <v>2266</v>
      </c>
    </row>
    <row r="5073" spans="1:5" x14ac:dyDescent="0.25">
      <c r="A5073">
        <v>67005190</v>
      </c>
      <c r="B5073">
        <v>36480</v>
      </c>
      <c r="C5073" t="s">
        <v>17077</v>
      </c>
      <c r="D5073" t="s">
        <v>12200</v>
      </c>
      <c r="E5073" t="s">
        <v>1435</v>
      </c>
    </row>
    <row r="5074" spans="1:5" x14ac:dyDescent="0.25">
      <c r="A5074">
        <v>67005194</v>
      </c>
      <c r="B5074">
        <v>36491</v>
      </c>
      <c r="C5074" t="s">
        <v>17078</v>
      </c>
      <c r="D5074" t="s">
        <v>12200</v>
      </c>
      <c r="E5074" t="s">
        <v>2267</v>
      </c>
    </row>
    <row r="5075" spans="1:5" x14ac:dyDescent="0.25">
      <c r="A5075">
        <v>67005182</v>
      </c>
      <c r="B5075">
        <v>36459</v>
      </c>
      <c r="C5075" t="s">
        <v>17079</v>
      </c>
      <c r="D5075" t="s">
        <v>12200</v>
      </c>
      <c r="E5075" t="s">
        <v>2268</v>
      </c>
    </row>
    <row r="5076" spans="1:5" x14ac:dyDescent="0.25">
      <c r="A5076">
        <v>67005186</v>
      </c>
      <c r="B5076">
        <v>36472</v>
      </c>
      <c r="C5076" t="s">
        <v>17080</v>
      </c>
      <c r="D5076" t="s">
        <v>12200</v>
      </c>
      <c r="E5076" t="s">
        <v>561</v>
      </c>
    </row>
    <row r="5077" spans="1:5" x14ac:dyDescent="0.25">
      <c r="A5077">
        <v>67005187</v>
      </c>
      <c r="B5077">
        <v>36473</v>
      </c>
      <c r="C5077" t="s">
        <v>17081</v>
      </c>
      <c r="D5077" t="s">
        <v>12200</v>
      </c>
      <c r="E5077" t="s">
        <v>561</v>
      </c>
    </row>
    <row r="5078" spans="1:5" x14ac:dyDescent="0.25">
      <c r="A5078">
        <v>67005203</v>
      </c>
      <c r="B5078">
        <v>36522</v>
      </c>
      <c r="C5078" t="s">
        <v>17082</v>
      </c>
      <c r="D5078" t="s">
        <v>12200</v>
      </c>
      <c r="E5078" t="s">
        <v>308</v>
      </c>
    </row>
    <row r="5079" spans="1:5" x14ac:dyDescent="0.25">
      <c r="A5079">
        <v>67005205</v>
      </c>
      <c r="B5079">
        <v>36544</v>
      </c>
      <c r="C5079" t="s">
        <v>17083</v>
      </c>
      <c r="D5079" t="s">
        <v>12200</v>
      </c>
      <c r="E5079" t="s">
        <v>1155</v>
      </c>
    </row>
    <row r="5080" spans="1:5" x14ac:dyDescent="0.25">
      <c r="A5080">
        <v>67005209</v>
      </c>
      <c r="B5080">
        <v>36555</v>
      </c>
      <c r="C5080" t="s">
        <v>17084</v>
      </c>
      <c r="D5080" t="s">
        <v>12200</v>
      </c>
      <c r="E5080" t="s">
        <v>2159</v>
      </c>
    </row>
    <row r="5081" spans="1:5" x14ac:dyDescent="0.25">
      <c r="A5081">
        <v>67005196</v>
      </c>
      <c r="B5081">
        <v>36505</v>
      </c>
      <c r="C5081" t="s">
        <v>17085</v>
      </c>
      <c r="D5081" t="s">
        <v>12200</v>
      </c>
      <c r="E5081" t="s">
        <v>2269</v>
      </c>
    </row>
    <row r="5082" spans="1:5" x14ac:dyDescent="0.25">
      <c r="A5082">
        <v>67005200</v>
      </c>
      <c r="B5082">
        <v>36517</v>
      </c>
      <c r="C5082" t="s">
        <v>17086</v>
      </c>
      <c r="D5082" t="s">
        <v>12200</v>
      </c>
      <c r="E5082" t="s">
        <v>2270</v>
      </c>
    </row>
    <row r="5083" spans="1:5" x14ac:dyDescent="0.25">
      <c r="A5083">
        <v>67005202</v>
      </c>
      <c r="B5083">
        <v>36519</v>
      </c>
      <c r="C5083" t="s">
        <v>17087</v>
      </c>
      <c r="D5083" t="s">
        <v>12200</v>
      </c>
      <c r="E5083" t="s">
        <v>2271</v>
      </c>
    </row>
    <row r="5084" spans="1:5" x14ac:dyDescent="0.25">
      <c r="A5084">
        <v>67005065</v>
      </c>
      <c r="B5084">
        <v>36002</v>
      </c>
      <c r="C5084" t="s">
        <v>17088</v>
      </c>
      <c r="D5084" t="s">
        <v>12200</v>
      </c>
      <c r="E5084" t="s">
        <v>565</v>
      </c>
    </row>
    <row r="5085" spans="1:5" x14ac:dyDescent="0.25">
      <c r="A5085">
        <v>67004967</v>
      </c>
      <c r="B5085">
        <v>35774</v>
      </c>
      <c r="C5085" t="s">
        <v>17089</v>
      </c>
      <c r="D5085" t="s">
        <v>12200</v>
      </c>
      <c r="E5085" t="s">
        <v>1135</v>
      </c>
    </row>
    <row r="5086" spans="1:5" x14ac:dyDescent="0.25">
      <c r="A5086">
        <v>67004968</v>
      </c>
      <c r="B5086">
        <v>35775</v>
      </c>
      <c r="C5086" t="s">
        <v>17090</v>
      </c>
      <c r="D5086" t="s">
        <v>12200</v>
      </c>
      <c r="E5086" t="s">
        <v>1135</v>
      </c>
    </row>
    <row r="5087" spans="1:5" x14ac:dyDescent="0.25">
      <c r="A5087">
        <v>67004969</v>
      </c>
      <c r="B5087">
        <v>35777</v>
      </c>
      <c r="C5087" t="s">
        <v>17091</v>
      </c>
      <c r="D5087" t="s">
        <v>12200</v>
      </c>
      <c r="E5087" t="s">
        <v>162</v>
      </c>
    </row>
    <row r="5088" spans="1:5" x14ac:dyDescent="0.25">
      <c r="A5088">
        <v>67004943</v>
      </c>
      <c r="B5088">
        <v>51641</v>
      </c>
      <c r="C5088" t="s">
        <v>17092</v>
      </c>
      <c r="D5088" t="s">
        <v>12200</v>
      </c>
      <c r="E5088" t="s">
        <v>2272</v>
      </c>
    </row>
    <row r="5089" spans="1:5" x14ac:dyDescent="0.25">
      <c r="A5089">
        <v>67004957</v>
      </c>
      <c r="B5089">
        <v>35753</v>
      </c>
      <c r="C5089" t="s">
        <v>17093</v>
      </c>
      <c r="D5089" t="s">
        <v>12200</v>
      </c>
      <c r="E5089" t="s">
        <v>2273</v>
      </c>
    </row>
    <row r="5090" spans="1:5" x14ac:dyDescent="0.25">
      <c r="A5090">
        <v>67004965</v>
      </c>
      <c r="B5090">
        <v>35768</v>
      </c>
      <c r="C5090" t="s">
        <v>17094</v>
      </c>
      <c r="D5090" t="s">
        <v>12200</v>
      </c>
      <c r="E5090" t="s">
        <v>2274</v>
      </c>
    </row>
    <row r="5091" spans="1:5" x14ac:dyDescent="0.25">
      <c r="A5091">
        <v>67004985</v>
      </c>
      <c r="B5091">
        <v>35811</v>
      </c>
      <c r="C5091" t="s">
        <v>6882</v>
      </c>
      <c r="D5091" t="s">
        <v>12200</v>
      </c>
      <c r="E5091" t="s">
        <v>896</v>
      </c>
    </row>
    <row r="5092" spans="1:5" x14ac:dyDescent="0.25">
      <c r="A5092">
        <v>67004987</v>
      </c>
      <c r="B5092">
        <v>35815</v>
      </c>
      <c r="C5092" t="s">
        <v>17095</v>
      </c>
      <c r="D5092" t="s">
        <v>12200</v>
      </c>
      <c r="E5092" t="s">
        <v>1737</v>
      </c>
    </row>
    <row r="5093" spans="1:5" x14ac:dyDescent="0.25">
      <c r="A5093">
        <v>67004992</v>
      </c>
      <c r="B5093">
        <v>35837</v>
      </c>
      <c r="C5093" t="s">
        <v>17096</v>
      </c>
      <c r="D5093" t="s">
        <v>12200</v>
      </c>
      <c r="E5093" t="s">
        <v>2275</v>
      </c>
    </row>
    <row r="5094" spans="1:5" x14ac:dyDescent="0.25">
      <c r="A5094">
        <v>67004970</v>
      </c>
      <c r="B5094">
        <v>35779</v>
      </c>
      <c r="C5094" t="s">
        <v>17097</v>
      </c>
      <c r="D5094" t="s">
        <v>12200</v>
      </c>
      <c r="E5094" t="s">
        <v>2276</v>
      </c>
    </row>
    <row r="5095" spans="1:5" x14ac:dyDescent="0.25">
      <c r="A5095">
        <v>67004974</v>
      </c>
      <c r="B5095">
        <v>35790</v>
      </c>
      <c r="C5095" t="s">
        <v>17098</v>
      </c>
      <c r="D5095" t="s">
        <v>12200</v>
      </c>
      <c r="E5095" t="s">
        <v>759</v>
      </c>
    </row>
    <row r="5096" spans="1:5" x14ac:dyDescent="0.25">
      <c r="A5096">
        <v>67004984</v>
      </c>
      <c r="B5096">
        <v>35810</v>
      </c>
      <c r="C5096" t="s">
        <v>17099</v>
      </c>
      <c r="D5096" t="s">
        <v>12200</v>
      </c>
      <c r="E5096" t="s">
        <v>896</v>
      </c>
    </row>
    <row r="5097" spans="1:5" x14ac:dyDescent="0.25">
      <c r="A5097">
        <v>67004915</v>
      </c>
      <c r="B5097">
        <v>35626</v>
      </c>
      <c r="C5097" t="s">
        <v>17100</v>
      </c>
      <c r="D5097" t="s">
        <v>12200</v>
      </c>
      <c r="E5097" t="s">
        <v>524</v>
      </c>
    </row>
    <row r="5098" spans="1:5" x14ac:dyDescent="0.25">
      <c r="A5098">
        <v>67004916</v>
      </c>
      <c r="B5098">
        <v>35627</v>
      </c>
      <c r="C5098" t="s">
        <v>17101</v>
      </c>
      <c r="D5098" t="s">
        <v>12200</v>
      </c>
      <c r="E5098" t="s">
        <v>524</v>
      </c>
    </row>
    <row r="5099" spans="1:5" x14ac:dyDescent="0.25">
      <c r="A5099">
        <v>67004917</v>
      </c>
      <c r="B5099">
        <v>35628</v>
      </c>
      <c r="C5099" t="s">
        <v>17102</v>
      </c>
      <c r="D5099" t="s">
        <v>12200</v>
      </c>
      <c r="E5099" t="s">
        <v>67</v>
      </c>
    </row>
    <row r="5100" spans="1:5" x14ac:dyDescent="0.25">
      <c r="A5100">
        <v>67004910</v>
      </c>
      <c r="B5100">
        <v>35608</v>
      </c>
      <c r="C5100" t="s">
        <v>17103</v>
      </c>
      <c r="D5100" t="s">
        <v>12200</v>
      </c>
      <c r="E5100" t="s">
        <v>2277</v>
      </c>
    </row>
    <row r="5101" spans="1:5" x14ac:dyDescent="0.25">
      <c r="A5101">
        <v>67004912</v>
      </c>
      <c r="B5101">
        <v>35613</v>
      </c>
      <c r="C5101" t="s">
        <v>17104</v>
      </c>
      <c r="D5101" t="s">
        <v>12200</v>
      </c>
      <c r="E5101" t="s">
        <v>2278</v>
      </c>
    </row>
    <row r="5102" spans="1:5" x14ac:dyDescent="0.25">
      <c r="A5102">
        <v>67004914</v>
      </c>
      <c r="B5102">
        <v>35625</v>
      </c>
      <c r="C5102" t="s">
        <v>17105</v>
      </c>
      <c r="D5102" t="s">
        <v>12200</v>
      </c>
      <c r="E5102" t="s">
        <v>2279</v>
      </c>
    </row>
    <row r="5103" spans="1:5" x14ac:dyDescent="0.25">
      <c r="A5103">
        <v>67004929</v>
      </c>
      <c r="B5103">
        <v>35671</v>
      </c>
      <c r="C5103" t="s">
        <v>17106</v>
      </c>
      <c r="D5103" t="s">
        <v>12200</v>
      </c>
      <c r="E5103" t="s">
        <v>2280</v>
      </c>
    </row>
    <row r="5104" spans="1:5" x14ac:dyDescent="0.25">
      <c r="A5104">
        <v>67004934</v>
      </c>
      <c r="B5104">
        <v>35680</v>
      </c>
      <c r="C5104" t="s">
        <v>17107</v>
      </c>
      <c r="D5104" t="s">
        <v>12200</v>
      </c>
      <c r="E5104" t="s">
        <v>2281</v>
      </c>
    </row>
    <row r="5105" spans="1:5" x14ac:dyDescent="0.25">
      <c r="A5105">
        <v>67004942</v>
      </c>
      <c r="B5105">
        <v>51642</v>
      </c>
      <c r="C5105" t="s">
        <v>17108</v>
      </c>
      <c r="D5105" t="s">
        <v>12200</v>
      </c>
      <c r="E5105" t="s">
        <v>2272</v>
      </c>
    </row>
    <row r="5106" spans="1:5" x14ac:dyDescent="0.25">
      <c r="A5106">
        <v>67004919</v>
      </c>
      <c r="B5106">
        <v>35631</v>
      </c>
      <c r="C5106" t="s">
        <v>17109</v>
      </c>
      <c r="D5106" t="s">
        <v>12200</v>
      </c>
      <c r="E5106" t="s">
        <v>208</v>
      </c>
    </row>
    <row r="5107" spans="1:5" x14ac:dyDescent="0.25">
      <c r="A5107">
        <v>67004920</v>
      </c>
      <c r="B5107">
        <v>35634</v>
      </c>
      <c r="C5107" t="s">
        <v>17110</v>
      </c>
      <c r="D5107" t="s">
        <v>12200</v>
      </c>
      <c r="E5107" t="s">
        <v>364</v>
      </c>
    </row>
    <row r="5108" spans="1:5" x14ac:dyDescent="0.25">
      <c r="A5108">
        <v>67004925</v>
      </c>
      <c r="B5108">
        <v>35654</v>
      </c>
      <c r="C5108" t="s">
        <v>17111</v>
      </c>
      <c r="D5108" t="s">
        <v>12200</v>
      </c>
      <c r="E5108" t="s">
        <v>1435</v>
      </c>
    </row>
    <row r="5109" spans="1:5" x14ac:dyDescent="0.25">
      <c r="A5109">
        <v>67005037</v>
      </c>
      <c r="B5109">
        <v>35958</v>
      </c>
      <c r="C5109" t="s">
        <v>17112</v>
      </c>
      <c r="D5109" t="s">
        <v>12200</v>
      </c>
      <c r="E5109" t="s">
        <v>2282</v>
      </c>
    </row>
    <row r="5110" spans="1:5" x14ac:dyDescent="0.25">
      <c r="A5110">
        <v>67005041</v>
      </c>
      <c r="B5110">
        <v>35966</v>
      </c>
      <c r="C5110" t="s">
        <v>17113</v>
      </c>
      <c r="D5110" t="s">
        <v>12200</v>
      </c>
      <c r="E5110" t="s">
        <v>1285</v>
      </c>
    </row>
    <row r="5111" spans="1:5" x14ac:dyDescent="0.25">
      <c r="A5111">
        <v>67005044</v>
      </c>
      <c r="B5111">
        <v>35969</v>
      </c>
      <c r="C5111" t="s">
        <v>17114</v>
      </c>
      <c r="D5111" t="s">
        <v>12200</v>
      </c>
      <c r="E5111" t="s">
        <v>2283</v>
      </c>
    </row>
    <row r="5112" spans="1:5" x14ac:dyDescent="0.25">
      <c r="A5112">
        <v>67005034</v>
      </c>
      <c r="B5112">
        <v>35945</v>
      </c>
      <c r="C5112" t="s">
        <v>17115</v>
      </c>
      <c r="D5112" t="s">
        <v>12200</v>
      </c>
      <c r="E5112" t="s">
        <v>2284</v>
      </c>
    </row>
    <row r="5113" spans="1:5" x14ac:dyDescent="0.25">
      <c r="A5113">
        <v>67005035</v>
      </c>
      <c r="B5113">
        <v>35948</v>
      </c>
      <c r="C5113" t="s">
        <v>17116</v>
      </c>
      <c r="D5113" t="s">
        <v>12200</v>
      </c>
      <c r="E5113" t="s">
        <v>2090</v>
      </c>
    </row>
    <row r="5114" spans="1:5" x14ac:dyDescent="0.25">
      <c r="A5114">
        <v>67005036</v>
      </c>
      <c r="B5114">
        <v>35957</v>
      </c>
      <c r="C5114" t="s">
        <v>17117</v>
      </c>
      <c r="D5114" t="s">
        <v>12200</v>
      </c>
      <c r="E5114" t="s">
        <v>2285</v>
      </c>
    </row>
    <row r="5115" spans="1:5" x14ac:dyDescent="0.25">
      <c r="A5115">
        <v>67005052</v>
      </c>
      <c r="B5115">
        <v>35985</v>
      </c>
      <c r="C5115" t="s">
        <v>17118</v>
      </c>
      <c r="D5115" t="s">
        <v>12200</v>
      </c>
      <c r="E5115" t="s">
        <v>648</v>
      </c>
    </row>
    <row r="5116" spans="1:5" x14ac:dyDescent="0.25">
      <c r="A5116">
        <v>67005055</v>
      </c>
      <c r="B5116">
        <v>35991</v>
      </c>
      <c r="C5116" t="s">
        <v>2286</v>
      </c>
      <c r="D5116" t="s">
        <v>12200</v>
      </c>
      <c r="E5116" t="s">
        <v>2286</v>
      </c>
    </row>
    <row r="5117" spans="1:5" x14ac:dyDescent="0.25">
      <c r="A5117">
        <v>67005056</v>
      </c>
      <c r="B5117">
        <v>35992</v>
      </c>
      <c r="C5117" t="s">
        <v>17119</v>
      </c>
      <c r="D5117" t="s">
        <v>12200</v>
      </c>
      <c r="E5117" t="s">
        <v>2286</v>
      </c>
    </row>
    <row r="5118" spans="1:5" x14ac:dyDescent="0.25">
      <c r="A5118">
        <v>67005047</v>
      </c>
      <c r="B5118">
        <v>35976</v>
      </c>
      <c r="C5118" t="s">
        <v>17120</v>
      </c>
      <c r="D5118" t="s">
        <v>12200</v>
      </c>
      <c r="E5118" t="s">
        <v>2287</v>
      </c>
    </row>
    <row r="5119" spans="1:5" x14ac:dyDescent="0.25">
      <c r="A5119">
        <v>67005049</v>
      </c>
      <c r="B5119">
        <v>35981</v>
      </c>
      <c r="C5119" t="s">
        <v>17121</v>
      </c>
      <c r="D5119" t="s">
        <v>12200</v>
      </c>
      <c r="E5119" t="s">
        <v>2288</v>
      </c>
    </row>
    <row r="5120" spans="1:5" x14ac:dyDescent="0.25">
      <c r="A5120">
        <v>67005051</v>
      </c>
      <c r="B5120">
        <v>35984</v>
      </c>
      <c r="C5120" t="s">
        <v>17122</v>
      </c>
      <c r="D5120" t="s">
        <v>12200</v>
      </c>
      <c r="E5120" t="s">
        <v>2289</v>
      </c>
    </row>
    <row r="5121" spans="1:5" x14ac:dyDescent="0.25">
      <c r="A5121">
        <v>67005000</v>
      </c>
      <c r="B5121">
        <v>35856</v>
      </c>
      <c r="C5121" t="s">
        <v>17123</v>
      </c>
      <c r="D5121" t="s">
        <v>12200</v>
      </c>
      <c r="E5121" t="s">
        <v>1259</v>
      </c>
    </row>
    <row r="5122" spans="1:5" x14ac:dyDescent="0.25">
      <c r="A5122">
        <v>67005004</v>
      </c>
      <c r="B5122">
        <v>35863</v>
      </c>
      <c r="C5122" t="s">
        <v>17124</v>
      </c>
      <c r="D5122" t="s">
        <v>12200</v>
      </c>
      <c r="E5122" t="s">
        <v>2290</v>
      </c>
    </row>
    <row r="5123" spans="1:5" x14ac:dyDescent="0.25">
      <c r="A5123">
        <v>67005008</v>
      </c>
      <c r="B5123">
        <v>35870</v>
      </c>
      <c r="C5123" t="s">
        <v>17125</v>
      </c>
      <c r="D5123" t="s">
        <v>12200</v>
      </c>
      <c r="E5123" t="s">
        <v>2291</v>
      </c>
    </row>
    <row r="5124" spans="1:5" x14ac:dyDescent="0.25">
      <c r="A5124">
        <v>67004995</v>
      </c>
      <c r="B5124">
        <v>35845</v>
      </c>
      <c r="C5124" t="s">
        <v>17126</v>
      </c>
      <c r="D5124" t="s">
        <v>12200</v>
      </c>
      <c r="E5124" t="s">
        <v>2292</v>
      </c>
    </row>
    <row r="5125" spans="1:5" x14ac:dyDescent="0.25">
      <c r="A5125">
        <v>67004996</v>
      </c>
      <c r="B5125">
        <v>35846</v>
      </c>
      <c r="C5125" t="s">
        <v>17127</v>
      </c>
      <c r="D5125" t="s">
        <v>12200</v>
      </c>
      <c r="E5125" t="s">
        <v>2270</v>
      </c>
    </row>
    <row r="5126" spans="1:5" x14ac:dyDescent="0.25">
      <c r="A5126">
        <v>67004999</v>
      </c>
      <c r="B5126">
        <v>35855</v>
      </c>
      <c r="C5126" t="s">
        <v>17128</v>
      </c>
      <c r="D5126" t="s">
        <v>12200</v>
      </c>
      <c r="E5126" t="s">
        <v>1259</v>
      </c>
    </row>
    <row r="5127" spans="1:5" x14ac:dyDescent="0.25">
      <c r="A5127">
        <v>67005015</v>
      </c>
      <c r="B5127">
        <v>35884</v>
      </c>
      <c r="C5127" t="s">
        <v>17129</v>
      </c>
      <c r="D5127" t="s">
        <v>12200</v>
      </c>
      <c r="E5127" t="s">
        <v>2293</v>
      </c>
    </row>
    <row r="5128" spans="1:5" x14ac:dyDescent="0.25">
      <c r="A5128">
        <v>67005017</v>
      </c>
      <c r="B5128">
        <v>35886</v>
      </c>
      <c r="C5128" t="s">
        <v>17130</v>
      </c>
      <c r="D5128" t="s">
        <v>12200</v>
      </c>
      <c r="E5128" t="s">
        <v>2294</v>
      </c>
    </row>
    <row r="5129" spans="1:5" x14ac:dyDescent="0.25">
      <c r="A5129">
        <v>67005024</v>
      </c>
      <c r="B5129">
        <v>35896</v>
      </c>
      <c r="C5129" t="s">
        <v>17131</v>
      </c>
      <c r="D5129" t="s">
        <v>12200</v>
      </c>
      <c r="E5129" t="s">
        <v>1933</v>
      </c>
    </row>
    <row r="5130" spans="1:5" x14ac:dyDescent="0.25">
      <c r="A5130">
        <v>67005010</v>
      </c>
      <c r="B5130">
        <v>35876</v>
      </c>
      <c r="C5130" t="s">
        <v>17132</v>
      </c>
      <c r="D5130" t="s">
        <v>12200</v>
      </c>
      <c r="E5130" t="s">
        <v>2186</v>
      </c>
    </row>
    <row r="5131" spans="1:5" x14ac:dyDescent="0.25">
      <c r="A5131">
        <v>67005011</v>
      </c>
      <c r="B5131">
        <v>35878</v>
      </c>
      <c r="C5131" t="s">
        <v>17133</v>
      </c>
      <c r="D5131" t="s">
        <v>12200</v>
      </c>
      <c r="E5131" t="s">
        <v>2295</v>
      </c>
    </row>
    <row r="5132" spans="1:5" x14ac:dyDescent="0.25">
      <c r="A5132">
        <v>67005012</v>
      </c>
      <c r="B5132">
        <v>35879</v>
      </c>
      <c r="C5132" t="s">
        <v>17134</v>
      </c>
      <c r="D5132" t="s">
        <v>12200</v>
      </c>
      <c r="E5132" t="s">
        <v>2296</v>
      </c>
    </row>
    <row r="5133" spans="1:5" x14ac:dyDescent="0.25">
      <c r="A5133">
        <v>67004066</v>
      </c>
      <c r="B5133">
        <v>12898</v>
      </c>
      <c r="C5133" t="s">
        <v>17135</v>
      </c>
      <c r="D5133" t="s">
        <v>12200</v>
      </c>
      <c r="E5133" t="s">
        <v>2297</v>
      </c>
    </row>
    <row r="5134" spans="1:5" x14ac:dyDescent="0.25">
      <c r="A5134">
        <v>67004067</v>
      </c>
      <c r="B5134">
        <v>12899</v>
      </c>
      <c r="C5134" t="s">
        <v>17136</v>
      </c>
      <c r="D5134" t="s">
        <v>12200</v>
      </c>
      <c r="E5134" t="s">
        <v>2297</v>
      </c>
    </row>
    <row r="5135" spans="1:5" x14ac:dyDescent="0.25">
      <c r="A5135">
        <v>67004076</v>
      </c>
      <c r="B5135">
        <v>12909</v>
      </c>
      <c r="C5135" t="s">
        <v>17137</v>
      </c>
      <c r="D5135" t="s">
        <v>12200</v>
      </c>
      <c r="E5135" t="s">
        <v>67</v>
      </c>
    </row>
    <row r="5136" spans="1:5" x14ac:dyDescent="0.25">
      <c r="A5136">
        <v>67004058</v>
      </c>
      <c r="B5136">
        <v>12890</v>
      </c>
      <c r="C5136" t="s">
        <v>17138</v>
      </c>
      <c r="D5136" t="s">
        <v>12200</v>
      </c>
      <c r="E5136" t="s">
        <v>2298</v>
      </c>
    </row>
    <row r="5137" spans="1:5" x14ac:dyDescent="0.25">
      <c r="A5137">
        <v>67004061</v>
      </c>
      <c r="B5137">
        <v>12893</v>
      </c>
      <c r="C5137" t="s">
        <v>17139</v>
      </c>
      <c r="D5137" t="s">
        <v>12200</v>
      </c>
      <c r="E5137" t="s">
        <v>1609</v>
      </c>
    </row>
    <row r="5138" spans="1:5" x14ac:dyDescent="0.25">
      <c r="A5138">
        <v>67004084</v>
      </c>
      <c r="B5138">
        <v>13003</v>
      </c>
      <c r="C5138" t="s">
        <v>17140</v>
      </c>
      <c r="D5138" t="s">
        <v>12200</v>
      </c>
      <c r="E5138" t="s">
        <v>1557</v>
      </c>
    </row>
    <row r="5139" spans="1:5" x14ac:dyDescent="0.25">
      <c r="A5139">
        <v>67004090</v>
      </c>
      <c r="B5139">
        <v>13014</v>
      </c>
      <c r="C5139" t="s">
        <v>17141</v>
      </c>
      <c r="D5139" t="s">
        <v>12200</v>
      </c>
      <c r="E5139" t="s">
        <v>2299</v>
      </c>
    </row>
    <row r="5140" spans="1:5" x14ac:dyDescent="0.25">
      <c r="A5140">
        <v>67004091</v>
      </c>
      <c r="B5140">
        <v>13015</v>
      </c>
      <c r="C5140" t="s">
        <v>17142</v>
      </c>
      <c r="D5140" t="s">
        <v>12200</v>
      </c>
      <c r="E5140" t="s">
        <v>2300</v>
      </c>
    </row>
    <row r="5141" spans="1:5" x14ac:dyDescent="0.25">
      <c r="A5141">
        <v>67004081</v>
      </c>
      <c r="B5141">
        <v>13000</v>
      </c>
      <c r="C5141" t="s">
        <v>17143</v>
      </c>
      <c r="D5141" t="s">
        <v>12200</v>
      </c>
      <c r="E5141" t="s">
        <v>2301</v>
      </c>
    </row>
    <row r="5142" spans="1:5" x14ac:dyDescent="0.25">
      <c r="A5142">
        <v>67004082</v>
      </c>
      <c r="B5142">
        <v>13001</v>
      </c>
      <c r="C5142" t="s">
        <v>17144</v>
      </c>
      <c r="D5142" t="s">
        <v>12200</v>
      </c>
      <c r="E5142" t="s">
        <v>250</v>
      </c>
    </row>
    <row r="5143" spans="1:5" x14ac:dyDescent="0.25">
      <c r="A5143">
        <v>67004083</v>
      </c>
      <c r="B5143">
        <v>13002</v>
      </c>
      <c r="C5143" t="s">
        <v>6631</v>
      </c>
      <c r="D5143" t="s">
        <v>12200</v>
      </c>
      <c r="E5143" t="s">
        <v>250</v>
      </c>
    </row>
    <row r="5144" spans="1:5" x14ac:dyDescent="0.25">
      <c r="A5144">
        <v>67004030</v>
      </c>
      <c r="B5144">
        <v>12850</v>
      </c>
      <c r="C5144" t="s">
        <v>17145</v>
      </c>
      <c r="D5144" t="s">
        <v>12200</v>
      </c>
      <c r="E5144" t="s">
        <v>2302</v>
      </c>
    </row>
    <row r="5145" spans="1:5" x14ac:dyDescent="0.25">
      <c r="A5145">
        <v>67004035</v>
      </c>
      <c r="B5145">
        <v>12855</v>
      </c>
      <c r="C5145" t="s">
        <v>17146</v>
      </c>
      <c r="D5145" t="s">
        <v>12200</v>
      </c>
      <c r="E5145" t="s">
        <v>2186</v>
      </c>
    </row>
    <row r="5146" spans="1:5" x14ac:dyDescent="0.25">
      <c r="A5146">
        <v>67004043</v>
      </c>
      <c r="B5146">
        <v>12867</v>
      </c>
      <c r="C5146" t="s">
        <v>17147</v>
      </c>
      <c r="D5146" t="s">
        <v>12200</v>
      </c>
      <c r="E5146" t="s">
        <v>2220</v>
      </c>
    </row>
    <row r="5147" spans="1:5" x14ac:dyDescent="0.25">
      <c r="A5147">
        <v>67004046</v>
      </c>
      <c r="B5147">
        <v>12872</v>
      </c>
      <c r="C5147" t="s">
        <v>17148</v>
      </c>
      <c r="D5147" t="s">
        <v>12200</v>
      </c>
      <c r="E5147" t="s">
        <v>1234</v>
      </c>
    </row>
    <row r="5148" spans="1:5" x14ac:dyDescent="0.25">
      <c r="A5148">
        <v>67004169</v>
      </c>
      <c r="B5148">
        <v>33432</v>
      </c>
      <c r="C5148" t="s">
        <v>17149</v>
      </c>
      <c r="D5148" t="s">
        <v>12200</v>
      </c>
      <c r="E5148" t="s">
        <v>2303</v>
      </c>
    </row>
    <row r="5149" spans="1:5" x14ac:dyDescent="0.25">
      <c r="A5149">
        <v>67004177</v>
      </c>
      <c r="B5149">
        <v>33441</v>
      </c>
      <c r="C5149" t="s">
        <v>17150</v>
      </c>
      <c r="D5149" t="s">
        <v>12200</v>
      </c>
      <c r="E5149" t="s">
        <v>2304</v>
      </c>
    </row>
    <row r="5150" spans="1:5" x14ac:dyDescent="0.25">
      <c r="A5150">
        <v>67004178</v>
      </c>
      <c r="B5150">
        <v>33443</v>
      </c>
      <c r="C5150" t="s">
        <v>17151</v>
      </c>
      <c r="D5150" t="s">
        <v>12200</v>
      </c>
      <c r="E5150" t="s">
        <v>1116</v>
      </c>
    </row>
    <row r="5151" spans="1:5" x14ac:dyDescent="0.25">
      <c r="A5151">
        <v>67004153</v>
      </c>
      <c r="B5151">
        <v>33404</v>
      </c>
      <c r="C5151" t="s">
        <v>17152</v>
      </c>
      <c r="D5151" t="s">
        <v>12200</v>
      </c>
      <c r="E5151" t="s">
        <v>2305</v>
      </c>
    </row>
    <row r="5152" spans="1:5" x14ac:dyDescent="0.25">
      <c r="A5152">
        <v>67004156</v>
      </c>
      <c r="B5152">
        <v>33407</v>
      </c>
      <c r="C5152" t="s">
        <v>17153</v>
      </c>
      <c r="D5152" t="s">
        <v>12200</v>
      </c>
      <c r="E5152" t="s">
        <v>1920</v>
      </c>
    </row>
    <row r="5153" spans="1:5" x14ac:dyDescent="0.25">
      <c r="A5153">
        <v>67004161</v>
      </c>
      <c r="B5153">
        <v>33412</v>
      </c>
      <c r="C5153" t="s">
        <v>17154</v>
      </c>
      <c r="D5153" t="s">
        <v>12200</v>
      </c>
      <c r="E5153" t="s">
        <v>428</v>
      </c>
    </row>
    <row r="5154" spans="1:5" x14ac:dyDescent="0.25">
      <c r="A5154">
        <v>67004196</v>
      </c>
      <c r="B5154">
        <v>33478</v>
      </c>
      <c r="C5154" t="s">
        <v>17155</v>
      </c>
      <c r="D5154" t="s">
        <v>12200</v>
      </c>
      <c r="E5154" t="s">
        <v>2306</v>
      </c>
    </row>
    <row r="5155" spans="1:5" x14ac:dyDescent="0.25">
      <c r="A5155">
        <v>67004197</v>
      </c>
      <c r="B5155">
        <v>33479</v>
      </c>
      <c r="C5155" t="s">
        <v>17156</v>
      </c>
      <c r="D5155" t="s">
        <v>12200</v>
      </c>
      <c r="E5155" t="s">
        <v>2306</v>
      </c>
    </row>
    <row r="5156" spans="1:5" x14ac:dyDescent="0.25">
      <c r="A5156">
        <v>67004198</v>
      </c>
      <c r="B5156">
        <v>33488</v>
      </c>
      <c r="C5156" t="s">
        <v>17157</v>
      </c>
      <c r="D5156" t="s">
        <v>12200</v>
      </c>
      <c r="E5156" t="s">
        <v>2306</v>
      </c>
    </row>
    <row r="5157" spans="1:5" x14ac:dyDescent="0.25">
      <c r="A5157">
        <v>67004182</v>
      </c>
      <c r="B5157">
        <v>33450</v>
      </c>
      <c r="C5157" t="s">
        <v>17158</v>
      </c>
      <c r="D5157" t="s">
        <v>12200</v>
      </c>
      <c r="E5157" t="s">
        <v>2102</v>
      </c>
    </row>
    <row r="5158" spans="1:5" x14ac:dyDescent="0.25">
      <c r="A5158">
        <v>67004185</v>
      </c>
      <c r="B5158">
        <v>33455</v>
      </c>
      <c r="C5158" t="s">
        <v>17159</v>
      </c>
      <c r="D5158" t="s">
        <v>12200</v>
      </c>
      <c r="E5158" t="s">
        <v>2307</v>
      </c>
    </row>
    <row r="5159" spans="1:5" x14ac:dyDescent="0.25">
      <c r="A5159">
        <v>67004191</v>
      </c>
      <c r="B5159">
        <v>33471</v>
      </c>
      <c r="C5159" t="s">
        <v>17160</v>
      </c>
      <c r="D5159" t="s">
        <v>12200</v>
      </c>
      <c r="E5159" t="s">
        <v>1353</v>
      </c>
    </row>
    <row r="5160" spans="1:5" x14ac:dyDescent="0.25">
      <c r="A5160">
        <v>67004113</v>
      </c>
      <c r="B5160">
        <v>33324</v>
      </c>
      <c r="C5160" t="s">
        <v>17161</v>
      </c>
      <c r="D5160" t="s">
        <v>12200</v>
      </c>
      <c r="E5160" t="s">
        <v>544</v>
      </c>
    </row>
    <row r="5161" spans="1:5" x14ac:dyDescent="0.25">
      <c r="A5161">
        <v>67004126</v>
      </c>
      <c r="B5161">
        <v>33348</v>
      </c>
      <c r="C5161" t="s">
        <v>17162</v>
      </c>
      <c r="D5161" t="s">
        <v>12200</v>
      </c>
      <c r="E5161" t="s">
        <v>524</v>
      </c>
    </row>
    <row r="5162" spans="1:5" x14ac:dyDescent="0.25">
      <c r="A5162">
        <v>67004128</v>
      </c>
      <c r="B5162">
        <v>33350</v>
      </c>
      <c r="C5162" t="s">
        <v>17163</v>
      </c>
      <c r="D5162" t="s">
        <v>12200</v>
      </c>
      <c r="E5162" t="s">
        <v>2268</v>
      </c>
    </row>
    <row r="5163" spans="1:5" x14ac:dyDescent="0.25">
      <c r="A5163">
        <v>67004093</v>
      </c>
      <c r="B5163">
        <v>13017</v>
      </c>
      <c r="C5163" t="s">
        <v>17164</v>
      </c>
      <c r="D5163" t="s">
        <v>12200</v>
      </c>
      <c r="E5163" t="s">
        <v>473</v>
      </c>
    </row>
    <row r="5164" spans="1:5" x14ac:dyDescent="0.25">
      <c r="A5164">
        <v>67004097</v>
      </c>
      <c r="B5164">
        <v>22054</v>
      </c>
      <c r="C5164" t="s">
        <v>17165</v>
      </c>
      <c r="D5164" t="s">
        <v>12200</v>
      </c>
      <c r="E5164" t="s">
        <v>2308</v>
      </c>
    </row>
    <row r="5165" spans="1:5" x14ac:dyDescent="0.25">
      <c r="A5165">
        <v>67004100</v>
      </c>
      <c r="B5165">
        <v>24254</v>
      </c>
      <c r="C5165" t="s">
        <v>17166</v>
      </c>
      <c r="D5165" t="s">
        <v>12200</v>
      </c>
      <c r="E5165" t="s">
        <v>2102</v>
      </c>
    </row>
    <row r="5166" spans="1:5" x14ac:dyDescent="0.25">
      <c r="A5166">
        <v>67004135</v>
      </c>
      <c r="B5166">
        <v>33358</v>
      </c>
      <c r="C5166" t="s">
        <v>17167</v>
      </c>
      <c r="D5166" t="s">
        <v>12200</v>
      </c>
      <c r="E5166" t="s">
        <v>2309</v>
      </c>
    </row>
    <row r="5167" spans="1:5" x14ac:dyDescent="0.25">
      <c r="A5167">
        <v>67004138</v>
      </c>
      <c r="B5167">
        <v>33361</v>
      </c>
      <c r="C5167" t="s">
        <v>17168</v>
      </c>
      <c r="D5167" t="s">
        <v>12200</v>
      </c>
      <c r="E5167" t="s">
        <v>833</v>
      </c>
    </row>
    <row r="5168" spans="1:5" x14ac:dyDescent="0.25">
      <c r="A5168">
        <v>67004139</v>
      </c>
      <c r="B5168">
        <v>33364</v>
      </c>
      <c r="C5168" t="s">
        <v>17169</v>
      </c>
      <c r="D5168" t="s">
        <v>12200</v>
      </c>
      <c r="E5168" t="s">
        <v>68</v>
      </c>
    </row>
    <row r="5169" spans="1:5" x14ac:dyDescent="0.25">
      <c r="A5169">
        <v>67004129</v>
      </c>
      <c r="B5169">
        <v>33351</v>
      </c>
      <c r="C5169" t="s">
        <v>17170</v>
      </c>
      <c r="D5169" t="s">
        <v>12200</v>
      </c>
      <c r="E5169" t="s">
        <v>1155</v>
      </c>
    </row>
    <row r="5170" spans="1:5" x14ac:dyDescent="0.25">
      <c r="A5170">
        <v>67004131</v>
      </c>
      <c r="B5170">
        <v>33353</v>
      </c>
      <c r="C5170" t="s">
        <v>17171</v>
      </c>
      <c r="D5170" t="s">
        <v>12200</v>
      </c>
      <c r="E5170" t="s">
        <v>2310</v>
      </c>
    </row>
    <row r="5171" spans="1:5" x14ac:dyDescent="0.25">
      <c r="A5171">
        <v>67004132</v>
      </c>
      <c r="B5171">
        <v>33355</v>
      </c>
      <c r="C5171" t="s">
        <v>17172</v>
      </c>
      <c r="D5171" t="s">
        <v>12200</v>
      </c>
      <c r="E5171" t="s">
        <v>2311</v>
      </c>
    </row>
    <row r="5172" spans="1:5" x14ac:dyDescent="0.25">
      <c r="A5172">
        <v>67003958</v>
      </c>
      <c r="B5172">
        <v>12679</v>
      </c>
      <c r="C5172" t="s">
        <v>17173</v>
      </c>
      <c r="D5172" t="s">
        <v>12200</v>
      </c>
      <c r="E5172" t="s">
        <v>2312</v>
      </c>
    </row>
    <row r="5173" spans="1:5" x14ac:dyDescent="0.25">
      <c r="A5173">
        <v>67003964</v>
      </c>
      <c r="B5173">
        <v>12686</v>
      </c>
      <c r="C5173" t="s">
        <v>17174</v>
      </c>
      <c r="D5173" t="s">
        <v>12200</v>
      </c>
      <c r="E5173" t="s">
        <v>412</v>
      </c>
    </row>
    <row r="5174" spans="1:5" x14ac:dyDescent="0.25">
      <c r="A5174">
        <v>67003945</v>
      </c>
      <c r="B5174">
        <v>12658</v>
      </c>
      <c r="C5174" t="s">
        <v>17175</v>
      </c>
      <c r="D5174" t="s">
        <v>12200</v>
      </c>
      <c r="E5174" t="s">
        <v>2313</v>
      </c>
    </row>
    <row r="5175" spans="1:5" x14ac:dyDescent="0.25">
      <c r="A5175">
        <v>67003953</v>
      </c>
      <c r="B5175">
        <v>12672</v>
      </c>
      <c r="C5175" t="s">
        <v>17176</v>
      </c>
      <c r="D5175" t="s">
        <v>12200</v>
      </c>
      <c r="E5175" t="s">
        <v>412</v>
      </c>
    </row>
    <row r="5176" spans="1:5" x14ac:dyDescent="0.25">
      <c r="A5176">
        <v>67003954</v>
      </c>
      <c r="B5176">
        <v>12673</v>
      </c>
      <c r="C5176" t="s">
        <v>17177</v>
      </c>
      <c r="D5176" t="s">
        <v>12200</v>
      </c>
      <c r="E5176" t="s">
        <v>412</v>
      </c>
    </row>
    <row r="5177" spans="1:5" x14ac:dyDescent="0.25">
      <c r="A5177">
        <v>67003949</v>
      </c>
      <c r="B5177">
        <v>12664</v>
      </c>
      <c r="C5177" t="s">
        <v>17178</v>
      </c>
      <c r="D5177" t="s">
        <v>12200</v>
      </c>
      <c r="E5177" t="s">
        <v>514</v>
      </c>
    </row>
    <row r="5178" spans="1:5" x14ac:dyDescent="0.25">
      <c r="A5178">
        <v>67003951</v>
      </c>
      <c r="B5178">
        <v>12670</v>
      </c>
      <c r="C5178" t="s">
        <v>17179</v>
      </c>
      <c r="D5178" t="s">
        <v>12200</v>
      </c>
      <c r="E5178" t="s">
        <v>412</v>
      </c>
    </row>
    <row r="5179" spans="1:5" x14ac:dyDescent="0.25">
      <c r="A5179">
        <v>67004006</v>
      </c>
      <c r="B5179">
        <v>12738</v>
      </c>
      <c r="C5179" t="s">
        <v>17180</v>
      </c>
      <c r="D5179" t="s">
        <v>12200</v>
      </c>
      <c r="E5179" t="s">
        <v>2199</v>
      </c>
    </row>
    <row r="5180" spans="1:5" x14ac:dyDescent="0.25">
      <c r="A5180">
        <v>67004010</v>
      </c>
      <c r="B5180">
        <v>12816</v>
      </c>
      <c r="C5180" t="s">
        <v>17181</v>
      </c>
      <c r="D5180" t="s">
        <v>12200</v>
      </c>
      <c r="E5180" t="s">
        <v>1909</v>
      </c>
    </row>
    <row r="5181" spans="1:5" x14ac:dyDescent="0.25">
      <c r="A5181">
        <v>67004014</v>
      </c>
      <c r="B5181">
        <v>12826</v>
      </c>
      <c r="C5181" t="s">
        <v>17182</v>
      </c>
      <c r="D5181" t="s">
        <v>12200</v>
      </c>
      <c r="E5181" t="s">
        <v>595</v>
      </c>
    </row>
    <row r="5182" spans="1:5" x14ac:dyDescent="0.25">
      <c r="A5182">
        <v>67004015</v>
      </c>
      <c r="B5182">
        <v>12827</v>
      </c>
      <c r="C5182" t="s">
        <v>17183</v>
      </c>
      <c r="D5182" t="s">
        <v>12200</v>
      </c>
      <c r="E5182" t="s">
        <v>2032</v>
      </c>
    </row>
    <row r="5183" spans="1:5" x14ac:dyDescent="0.25">
      <c r="A5183">
        <v>67003972</v>
      </c>
      <c r="B5183">
        <v>12695</v>
      </c>
      <c r="C5183" t="s">
        <v>17184</v>
      </c>
      <c r="D5183" t="s">
        <v>12200</v>
      </c>
      <c r="E5183" t="s">
        <v>611</v>
      </c>
    </row>
    <row r="5184" spans="1:5" x14ac:dyDescent="0.25">
      <c r="A5184">
        <v>67003991</v>
      </c>
      <c r="B5184">
        <v>12716</v>
      </c>
      <c r="C5184" t="s">
        <v>17185</v>
      </c>
      <c r="D5184" t="s">
        <v>12200</v>
      </c>
      <c r="E5184" t="s">
        <v>896</v>
      </c>
    </row>
    <row r="5185" spans="1:5" x14ac:dyDescent="0.25">
      <c r="A5185">
        <v>67004454</v>
      </c>
      <c r="B5185">
        <v>34133</v>
      </c>
      <c r="C5185" t="s">
        <v>17186</v>
      </c>
      <c r="D5185" t="s">
        <v>12200</v>
      </c>
      <c r="E5185" t="s">
        <v>2314</v>
      </c>
    </row>
    <row r="5186" spans="1:5" x14ac:dyDescent="0.25">
      <c r="A5186">
        <v>67004458</v>
      </c>
      <c r="B5186">
        <v>34203</v>
      </c>
      <c r="C5186" t="s">
        <v>17187</v>
      </c>
      <c r="D5186" t="s">
        <v>12200</v>
      </c>
      <c r="E5186" t="s">
        <v>921</v>
      </c>
    </row>
    <row r="5187" spans="1:5" x14ac:dyDescent="0.25">
      <c r="A5187">
        <v>67004464</v>
      </c>
      <c r="B5187">
        <v>34215</v>
      </c>
      <c r="C5187" t="s">
        <v>17188</v>
      </c>
      <c r="D5187" t="s">
        <v>12200</v>
      </c>
      <c r="E5187" t="s">
        <v>1378</v>
      </c>
    </row>
    <row r="5188" spans="1:5" x14ac:dyDescent="0.25">
      <c r="A5188">
        <v>67004440</v>
      </c>
      <c r="B5188">
        <v>34043</v>
      </c>
      <c r="C5188" t="s">
        <v>17189</v>
      </c>
      <c r="D5188" t="s">
        <v>12200</v>
      </c>
      <c r="E5188" t="s">
        <v>2315</v>
      </c>
    </row>
    <row r="5189" spans="1:5" x14ac:dyDescent="0.25">
      <c r="A5189">
        <v>67004451</v>
      </c>
      <c r="B5189">
        <v>34088</v>
      </c>
      <c r="C5189" t="s">
        <v>17190</v>
      </c>
      <c r="D5189" t="s">
        <v>12200</v>
      </c>
      <c r="E5189" t="s">
        <v>2316</v>
      </c>
    </row>
    <row r="5190" spans="1:5" x14ac:dyDescent="0.25">
      <c r="A5190">
        <v>67004453</v>
      </c>
      <c r="B5190">
        <v>34124</v>
      </c>
      <c r="C5190" t="s">
        <v>17191</v>
      </c>
      <c r="D5190" t="s">
        <v>12200</v>
      </c>
      <c r="E5190" t="s">
        <v>2317</v>
      </c>
    </row>
    <row r="5191" spans="1:5" x14ac:dyDescent="0.25">
      <c r="A5191">
        <v>67004474</v>
      </c>
      <c r="B5191">
        <v>34259</v>
      </c>
      <c r="C5191" t="s">
        <v>17192</v>
      </c>
      <c r="D5191" t="s">
        <v>12200</v>
      </c>
      <c r="E5191" t="s">
        <v>415</v>
      </c>
    </row>
    <row r="5192" spans="1:5" x14ac:dyDescent="0.25">
      <c r="A5192">
        <v>67004475</v>
      </c>
      <c r="B5192">
        <v>34264</v>
      </c>
      <c r="C5192" t="s">
        <v>17193</v>
      </c>
      <c r="D5192" t="s">
        <v>12200</v>
      </c>
      <c r="E5192" t="s">
        <v>2318</v>
      </c>
    </row>
    <row r="5193" spans="1:5" x14ac:dyDescent="0.25">
      <c r="A5193">
        <v>67004477</v>
      </c>
      <c r="B5193">
        <v>34275</v>
      </c>
      <c r="C5193" t="s">
        <v>17194</v>
      </c>
      <c r="D5193" t="s">
        <v>12200</v>
      </c>
      <c r="E5193" t="s">
        <v>2319</v>
      </c>
    </row>
    <row r="5194" spans="1:5" x14ac:dyDescent="0.25">
      <c r="A5194">
        <v>67004465</v>
      </c>
      <c r="B5194">
        <v>34216</v>
      </c>
      <c r="C5194" t="s">
        <v>17195</v>
      </c>
      <c r="D5194" t="s">
        <v>12200</v>
      </c>
      <c r="E5194" t="s">
        <v>2320</v>
      </c>
    </row>
    <row r="5195" spans="1:5" x14ac:dyDescent="0.25">
      <c r="A5195">
        <v>67004468</v>
      </c>
      <c r="B5195">
        <v>34231</v>
      </c>
      <c r="C5195" t="s">
        <v>17196</v>
      </c>
      <c r="D5195" t="s">
        <v>12200</v>
      </c>
      <c r="E5195" t="s">
        <v>1863</v>
      </c>
    </row>
    <row r="5196" spans="1:5" x14ac:dyDescent="0.25">
      <c r="A5196">
        <v>67004470</v>
      </c>
      <c r="B5196">
        <v>34242</v>
      </c>
      <c r="C5196" t="s">
        <v>17197</v>
      </c>
      <c r="D5196" t="s">
        <v>12200</v>
      </c>
      <c r="E5196" t="s">
        <v>2321</v>
      </c>
    </row>
    <row r="5197" spans="1:5" x14ac:dyDescent="0.25">
      <c r="A5197">
        <v>67004419</v>
      </c>
      <c r="B5197">
        <v>33969</v>
      </c>
      <c r="C5197" t="s">
        <v>17198</v>
      </c>
      <c r="D5197" t="s">
        <v>12200</v>
      </c>
      <c r="E5197" t="s">
        <v>2322</v>
      </c>
    </row>
    <row r="5198" spans="1:5" x14ac:dyDescent="0.25">
      <c r="A5198">
        <v>67004420</v>
      </c>
      <c r="B5198">
        <v>33970</v>
      </c>
      <c r="C5198" t="s">
        <v>17199</v>
      </c>
      <c r="D5198" t="s">
        <v>12200</v>
      </c>
      <c r="E5198" t="s">
        <v>2323</v>
      </c>
    </row>
    <row r="5199" spans="1:5" x14ac:dyDescent="0.25">
      <c r="A5199">
        <v>67004421</v>
      </c>
      <c r="B5199">
        <v>33972</v>
      </c>
      <c r="C5199" t="s">
        <v>17200</v>
      </c>
      <c r="D5199" t="s">
        <v>12200</v>
      </c>
      <c r="E5199" t="s">
        <v>27</v>
      </c>
    </row>
    <row r="5200" spans="1:5" x14ac:dyDescent="0.25">
      <c r="A5200">
        <v>67004411</v>
      </c>
      <c r="B5200">
        <v>33958</v>
      </c>
      <c r="C5200" t="s">
        <v>17201</v>
      </c>
      <c r="D5200" t="s">
        <v>12200</v>
      </c>
      <c r="E5200" t="s">
        <v>2324</v>
      </c>
    </row>
    <row r="5201" spans="1:5" x14ac:dyDescent="0.25">
      <c r="A5201">
        <v>67004412</v>
      </c>
      <c r="B5201">
        <v>33960</v>
      </c>
      <c r="C5201" t="s">
        <v>17202</v>
      </c>
      <c r="D5201" t="s">
        <v>12200</v>
      </c>
      <c r="E5201" t="s">
        <v>2325</v>
      </c>
    </row>
    <row r="5202" spans="1:5" x14ac:dyDescent="0.25">
      <c r="A5202">
        <v>67004415</v>
      </c>
      <c r="B5202">
        <v>33964</v>
      </c>
      <c r="C5202" t="s">
        <v>17203</v>
      </c>
      <c r="D5202" t="s">
        <v>12200</v>
      </c>
      <c r="E5202" t="s">
        <v>1541</v>
      </c>
    </row>
    <row r="5203" spans="1:5" x14ac:dyDescent="0.25">
      <c r="A5203">
        <v>67004428</v>
      </c>
      <c r="B5203">
        <v>33993</v>
      </c>
      <c r="C5203" t="s">
        <v>17204</v>
      </c>
      <c r="D5203" t="s">
        <v>12200</v>
      </c>
      <c r="E5203" t="s">
        <v>2326</v>
      </c>
    </row>
    <row r="5204" spans="1:5" x14ac:dyDescent="0.25">
      <c r="A5204">
        <v>67004430</v>
      </c>
      <c r="B5204">
        <v>34000</v>
      </c>
      <c r="C5204" t="s">
        <v>17205</v>
      </c>
      <c r="D5204" t="s">
        <v>12200</v>
      </c>
      <c r="E5204" t="s">
        <v>390</v>
      </c>
    </row>
    <row r="5205" spans="1:5" x14ac:dyDescent="0.25">
      <c r="A5205">
        <v>67004439</v>
      </c>
      <c r="B5205">
        <v>34041</v>
      </c>
      <c r="C5205" t="s">
        <v>17206</v>
      </c>
      <c r="D5205" t="s">
        <v>12200</v>
      </c>
      <c r="E5205" t="s">
        <v>2327</v>
      </c>
    </row>
    <row r="5206" spans="1:5" x14ac:dyDescent="0.25">
      <c r="A5206">
        <v>67004423</v>
      </c>
      <c r="B5206">
        <v>33976</v>
      </c>
      <c r="C5206" t="s">
        <v>17207</v>
      </c>
      <c r="D5206" t="s">
        <v>12200</v>
      </c>
      <c r="E5206" t="s">
        <v>2328</v>
      </c>
    </row>
    <row r="5207" spans="1:5" x14ac:dyDescent="0.25">
      <c r="A5207">
        <v>67004424</v>
      </c>
      <c r="B5207">
        <v>33978</v>
      </c>
      <c r="C5207" t="s">
        <v>17208</v>
      </c>
      <c r="D5207" t="s">
        <v>12200</v>
      </c>
      <c r="E5207" t="s">
        <v>2329</v>
      </c>
    </row>
    <row r="5208" spans="1:5" x14ac:dyDescent="0.25">
      <c r="A5208">
        <v>67004427</v>
      </c>
      <c r="B5208">
        <v>33992</v>
      </c>
      <c r="C5208" t="s">
        <v>17209</v>
      </c>
      <c r="D5208" t="s">
        <v>12200</v>
      </c>
      <c r="E5208" t="s">
        <v>2330</v>
      </c>
    </row>
    <row r="5209" spans="1:5" x14ac:dyDescent="0.25">
      <c r="A5209">
        <v>67004531</v>
      </c>
      <c r="B5209">
        <v>34557</v>
      </c>
      <c r="C5209" t="s">
        <v>17210</v>
      </c>
      <c r="D5209" t="s">
        <v>12200</v>
      </c>
      <c r="E5209" t="s">
        <v>2331</v>
      </c>
    </row>
    <row r="5210" spans="1:5" x14ac:dyDescent="0.25">
      <c r="A5210">
        <v>67004534</v>
      </c>
      <c r="B5210">
        <v>34563</v>
      </c>
      <c r="C5210" t="s">
        <v>17211</v>
      </c>
      <c r="D5210" t="s">
        <v>12200</v>
      </c>
      <c r="E5210" t="s">
        <v>2332</v>
      </c>
    </row>
    <row r="5211" spans="1:5" x14ac:dyDescent="0.25">
      <c r="A5211">
        <v>67004538</v>
      </c>
      <c r="B5211">
        <v>34575</v>
      </c>
      <c r="C5211" t="s">
        <v>17212</v>
      </c>
      <c r="D5211" t="s">
        <v>12200</v>
      </c>
      <c r="E5211" t="s">
        <v>2333</v>
      </c>
    </row>
    <row r="5212" spans="1:5" x14ac:dyDescent="0.25">
      <c r="A5212">
        <v>67004514</v>
      </c>
      <c r="B5212">
        <v>34525</v>
      </c>
      <c r="C5212" t="s">
        <v>17213</v>
      </c>
      <c r="D5212" t="s">
        <v>12200</v>
      </c>
      <c r="E5212" t="s">
        <v>2334</v>
      </c>
    </row>
    <row r="5213" spans="1:5" x14ac:dyDescent="0.25">
      <c r="A5213">
        <v>67004516</v>
      </c>
      <c r="B5213">
        <v>4230</v>
      </c>
      <c r="C5213" t="s">
        <v>17214</v>
      </c>
      <c r="D5213" t="s">
        <v>12200</v>
      </c>
      <c r="E5213" t="s">
        <v>2335</v>
      </c>
    </row>
    <row r="5214" spans="1:5" x14ac:dyDescent="0.25">
      <c r="A5214">
        <v>67004528</v>
      </c>
      <c r="B5214">
        <v>34552</v>
      </c>
      <c r="C5214" t="s">
        <v>17215</v>
      </c>
      <c r="D5214" t="s">
        <v>12200</v>
      </c>
      <c r="E5214" t="s">
        <v>2175</v>
      </c>
    </row>
    <row r="5215" spans="1:5" x14ac:dyDescent="0.25">
      <c r="A5215">
        <v>67004559</v>
      </c>
      <c r="B5215">
        <v>34612</v>
      </c>
      <c r="C5215" t="s">
        <v>17216</v>
      </c>
      <c r="D5215" t="s">
        <v>12200</v>
      </c>
      <c r="E5215" t="s">
        <v>2146</v>
      </c>
    </row>
    <row r="5216" spans="1:5" x14ac:dyDescent="0.25">
      <c r="A5216">
        <v>67004561</v>
      </c>
      <c r="B5216">
        <v>34615</v>
      </c>
      <c r="C5216" t="s">
        <v>17217</v>
      </c>
      <c r="D5216" t="s">
        <v>12200</v>
      </c>
      <c r="E5216" t="s">
        <v>2336</v>
      </c>
    </row>
    <row r="5217" spans="1:5" x14ac:dyDescent="0.25">
      <c r="A5217">
        <v>67004563</v>
      </c>
      <c r="B5217">
        <v>34617</v>
      </c>
      <c r="C5217" t="s">
        <v>17218</v>
      </c>
      <c r="D5217" t="s">
        <v>12200</v>
      </c>
      <c r="E5217" t="s">
        <v>2337</v>
      </c>
    </row>
    <row r="5218" spans="1:5" x14ac:dyDescent="0.25">
      <c r="A5218">
        <v>67004539</v>
      </c>
      <c r="B5218">
        <v>34577</v>
      </c>
      <c r="C5218" t="s">
        <v>17219</v>
      </c>
      <c r="D5218" t="s">
        <v>12200</v>
      </c>
      <c r="E5218" t="s">
        <v>2338</v>
      </c>
    </row>
    <row r="5219" spans="1:5" x14ac:dyDescent="0.25">
      <c r="A5219">
        <v>67004554</v>
      </c>
      <c r="B5219">
        <v>34607</v>
      </c>
      <c r="C5219" t="s">
        <v>17220</v>
      </c>
      <c r="D5219" t="s">
        <v>12200</v>
      </c>
      <c r="E5219" t="s">
        <v>2339</v>
      </c>
    </row>
    <row r="5220" spans="1:5" x14ac:dyDescent="0.25">
      <c r="A5220">
        <v>67004557</v>
      </c>
      <c r="B5220">
        <v>34610</v>
      </c>
      <c r="C5220" t="s">
        <v>17221</v>
      </c>
      <c r="D5220" t="s">
        <v>12200</v>
      </c>
      <c r="E5220" t="s">
        <v>721</v>
      </c>
    </row>
    <row r="5221" spans="1:5" x14ac:dyDescent="0.25">
      <c r="A5221">
        <v>67004484</v>
      </c>
      <c r="B5221">
        <v>34311</v>
      </c>
      <c r="C5221" t="s">
        <v>17222</v>
      </c>
      <c r="D5221" t="s">
        <v>12200</v>
      </c>
      <c r="E5221" t="s">
        <v>2068</v>
      </c>
    </row>
    <row r="5222" spans="1:5" x14ac:dyDescent="0.25">
      <c r="A5222">
        <v>67004492</v>
      </c>
      <c r="B5222">
        <v>34354</v>
      </c>
      <c r="C5222" t="s">
        <v>17223</v>
      </c>
      <c r="D5222" t="s">
        <v>12200</v>
      </c>
      <c r="E5222" t="s">
        <v>2149</v>
      </c>
    </row>
    <row r="5223" spans="1:5" x14ac:dyDescent="0.25">
      <c r="A5223">
        <v>67004500</v>
      </c>
      <c r="B5223">
        <v>34414</v>
      </c>
      <c r="C5223" t="s">
        <v>17224</v>
      </c>
      <c r="D5223" t="s">
        <v>12200</v>
      </c>
      <c r="E5223" t="s">
        <v>143</v>
      </c>
    </row>
    <row r="5224" spans="1:5" x14ac:dyDescent="0.25">
      <c r="A5224">
        <v>67004478</v>
      </c>
      <c r="B5224">
        <v>34277</v>
      </c>
      <c r="C5224" t="s">
        <v>17225</v>
      </c>
      <c r="D5224" t="s">
        <v>12200</v>
      </c>
      <c r="E5224" t="s">
        <v>2271</v>
      </c>
    </row>
    <row r="5225" spans="1:5" x14ac:dyDescent="0.25">
      <c r="A5225">
        <v>67004481</v>
      </c>
      <c r="B5225">
        <v>34282</v>
      </c>
      <c r="C5225" t="s">
        <v>17226</v>
      </c>
      <c r="D5225" t="s">
        <v>12200</v>
      </c>
      <c r="E5225" t="s">
        <v>2125</v>
      </c>
    </row>
    <row r="5226" spans="1:5" x14ac:dyDescent="0.25">
      <c r="A5226">
        <v>67004483</v>
      </c>
      <c r="B5226">
        <v>34298</v>
      </c>
      <c r="C5226" t="s">
        <v>17227</v>
      </c>
      <c r="D5226" t="s">
        <v>12200</v>
      </c>
      <c r="E5226" t="s">
        <v>2340</v>
      </c>
    </row>
    <row r="5227" spans="1:5" x14ac:dyDescent="0.25">
      <c r="A5227">
        <v>67004508</v>
      </c>
      <c r="B5227">
        <v>34479</v>
      </c>
      <c r="C5227" t="s">
        <v>17228</v>
      </c>
      <c r="D5227" t="s">
        <v>12200</v>
      </c>
      <c r="E5227" t="s">
        <v>1868</v>
      </c>
    </row>
    <row r="5228" spans="1:5" x14ac:dyDescent="0.25">
      <c r="A5228">
        <v>67004510</v>
      </c>
      <c r="B5228">
        <v>34494</v>
      </c>
      <c r="C5228" t="s">
        <v>17229</v>
      </c>
      <c r="D5228" t="s">
        <v>12200</v>
      </c>
      <c r="E5228" t="s">
        <v>1927</v>
      </c>
    </row>
    <row r="5229" spans="1:5" x14ac:dyDescent="0.25">
      <c r="A5229">
        <v>67004513</v>
      </c>
      <c r="B5229">
        <v>34522</v>
      </c>
      <c r="C5229" t="s">
        <v>17230</v>
      </c>
      <c r="D5229" t="s">
        <v>12200</v>
      </c>
      <c r="E5229" t="s">
        <v>2341</v>
      </c>
    </row>
    <row r="5230" spans="1:5" x14ac:dyDescent="0.25">
      <c r="A5230">
        <v>67004501</v>
      </c>
      <c r="B5230">
        <v>34440</v>
      </c>
      <c r="C5230" t="s">
        <v>17231</v>
      </c>
      <c r="D5230" t="s">
        <v>12200</v>
      </c>
      <c r="E5230" t="s">
        <v>2342</v>
      </c>
    </row>
    <row r="5231" spans="1:5" x14ac:dyDescent="0.25">
      <c r="A5231">
        <v>67004502</v>
      </c>
      <c r="B5231">
        <v>34444</v>
      </c>
      <c r="C5231" t="s">
        <v>11147</v>
      </c>
      <c r="D5231" t="s">
        <v>12200</v>
      </c>
      <c r="E5231" t="s">
        <v>2342</v>
      </c>
    </row>
    <row r="5232" spans="1:5" x14ac:dyDescent="0.25">
      <c r="A5232">
        <v>67004503</v>
      </c>
      <c r="B5232">
        <v>34449</v>
      </c>
      <c r="C5232" t="s">
        <v>17232</v>
      </c>
      <c r="D5232" t="s">
        <v>12200</v>
      </c>
      <c r="E5232" t="s">
        <v>2258</v>
      </c>
    </row>
    <row r="5233" spans="1:5" x14ac:dyDescent="0.25">
      <c r="A5233">
        <v>67004410</v>
      </c>
      <c r="B5233">
        <v>33954</v>
      </c>
      <c r="C5233" t="s">
        <v>17233</v>
      </c>
      <c r="D5233" t="s">
        <v>12200</v>
      </c>
      <c r="E5233" t="s">
        <v>1991</v>
      </c>
    </row>
    <row r="5234" spans="1:5" x14ac:dyDescent="0.25">
      <c r="A5234">
        <v>67004245</v>
      </c>
      <c r="B5234">
        <v>33569</v>
      </c>
      <c r="C5234" t="s">
        <v>17234</v>
      </c>
      <c r="D5234" t="s">
        <v>12200</v>
      </c>
      <c r="E5234" t="s">
        <v>820</v>
      </c>
    </row>
    <row r="5235" spans="1:5" x14ac:dyDescent="0.25">
      <c r="A5235">
        <v>67004259</v>
      </c>
      <c r="B5235">
        <v>33621</v>
      </c>
      <c r="C5235" t="s">
        <v>17235</v>
      </c>
      <c r="D5235" t="s">
        <v>12200</v>
      </c>
      <c r="E5235" t="s">
        <v>1666</v>
      </c>
    </row>
    <row r="5236" spans="1:5" x14ac:dyDescent="0.25">
      <c r="A5236">
        <v>67004264</v>
      </c>
      <c r="B5236">
        <v>33629</v>
      </c>
      <c r="C5236" t="s">
        <v>17236</v>
      </c>
      <c r="D5236" t="s">
        <v>12200</v>
      </c>
      <c r="E5236" t="s">
        <v>2343</v>
      </c>
    </row>
    <row r="5237" spans="1:5" x14ac:dyDescent="0.25">
      <c r="A5237">
        <v>67004231</v>
      </c>
      <c r="B5237">
        <v>33534</v>
      </c>
      <c r="C5237" t="s">
        <v>17237</v>
      </c>
      <c r="D5237" t="s">
        <v>12200</v>
      </c>
      <c r="E5237" t="s">
        <v>2191</v>
      </c>
    </row>
    <row r="5238" spans="1:5" x14ac:dyDescent="0.25">
      <c r="A5238">
        <v>67004234</v>
      </c>
      <c r="B5238">
        <v>33537</v>
      </c>
      <c r="C5238" t="s">
        <v>17238</v>
      </c>
      <c r="D5238" t="s">
        <v>12200</v>
      </c>
      <c r="E5238" t="s">
        <v>2344</v>
      </c>
    </row>
    <row r="5239" spans="1:5" x14ac:dyDescent="0.25">
      <c r="A5239">
        <v>67004242</v>
      </c>
      <c r="B5239">
        <v>33561</v>
      </c>
      <c r="C5239" t="s">
        <v>17239</v>
      </c>
      <c r="D5239" t="s">
        <v>12200</v>
      </c>
      <c r="E5239" t="s">
        <v>2345</v>
      </c>
    </row>
    <row r="5240" spans="1:5" x14ac:dyDescent="0.25">
      <c r="A5240">
        <v>67004272</v>
      </c>
      <c r="B5240">
        <v>33639</v>
      </c>
      <c r="C5240" t="s">
        <v>17240</v>
      </c>
      <c r="D5240" t="s">
        <v>12200</v>
      </c>
      <c r="E5240" t="s">
        <v>2346</v>
      </c>
    </row>
    <row r="5241" spans="1:5" x14ac:dyDescent="0.25">
      <c r="A5241">
        <v>67004276</v>
      </c>
      <c r="B5241">
        <v>33645</v>
      </c>
      <c r="C5241" t="s">
        <v>17241</v>
      </c>
      <c r="D5241" t="s">
        <v>12200</v>
      </c>
      <c r="E5241" t="s">
        <v>1556</v>
      </c>
    </row>
    <row r="5242" spans="1:5" x14ac:dyDescent="0.25">
      <c r="A5242">
        <v>67004285</v>
      </c>
      <c r="B5242">
        <v>33660</v>
      </c>
      <c r="C5242" t="s">
        <v>17242</v>
      </c>
      <c r="D5242" t="s">
        <v>12200</v>
      </c>
      <c r="E5242" t="s">
        <v>2347</v>
      </c>
    </row>
    <row r="5243" spans="1:5" x14ac:dyDescent="0.25">
      <c r="A5243">
        <v>67004266</v>
      </c>
      <c r="B5243">
        <v>33631</v>
      </c>
      <c r="C5243" t="s">
        <v>17243</v>
      </c>
      <c r="D5243" t="s">
        <v>12200</v>
      </c>
      <c r="E5243" t="s">
        <v>2348</v>
      </c>
    </row>
    <row r="5244" spans="1:5" x14ac:dyDescent="0.25">
      <c r="A5244">
        <v>67004267</v>
      </c>
      <c r="B5244">
        <v>33632</v>
      </c>
      <c r="C5244" t="s">
        <v>17244</v>
      </c>
      <c r="D5244" t="s">
        <v>12200</v>
      </c>
      <c r="E5244" t="s">
        <v>2348</v>
      </c>
    </row>
    <row r="5245" spans="1:5" x14ac:dyDescent="0.25">
      <c r="A5245">
        <v>67004268</v>
      </c>
      <c r="B5245">
        <v>33633</v>
      </c>
      <c r="C5245" t="s">
        <v>17245</v>
      </c>
      <c r="D5245" t="s">
        <v>12200</v>
      </c>
      <c r="E5245" t="s">
        <v>2349</v>
      </c>
    </row>
    <row r="5246" spans="1:5" x14ac:dyDescent="0.25">
      <c r="A5246">
        <v>67004211</v>
      </c>
      <c r="B5246">
        <v>33506</v>
      </c>
      <c r="C5246" t="s">
        <v>17246</v>
      </c>
      <c r="D5246" t="s">
        <v>12200</v>
      </c>
      <c r="E5246" t="s">
        <v>2350</v>
      </c>
    </row>
    <row r="5247" spans="1:5" x14ac:dyDescent="0.25">
      <c r="A5247">
        <v>67004212</v>
      </c>
      <c r="B5247">
        <v>33507</v>
      </c>
      <c r="C5247" t="s">
        <v>17247</v>
      </c>
      <c r="D5247" t="s">
        <v>12200</v>
      </c>
      <c r="E5247" t="s">
        <v>149</v>
      </c>
    </row>
    <row r="5248" spans="1:5" x14ac:dyDescent="0.25">
      <c r="A5248">
        <v>67004213</v>
      </c>
      <c r="B5248">
        <v>33508</v>
      </c>
      <c r="C5248" t="s">
        <v>17248</v>
      </c>
      <c r="D5248" t="s">
        <v>12200</v>
      </c>
      <c r="E5248" t="s">
        <v>149</v>
      </c>
    </row>
    <row r="5249" spans="1:5" x14ac:dyDescent="0.25">
      <c r="A5249">
        <v>67004203</v>
      </c>
      <c r="B5249">
        <v>33495</v>
      </c>
      <c r="C5249" t="s">
        <v>17249</v>
      </c>
      <c r="D5249" t="s">
        <v>12200</v>
      </c>
      <c r="E5249" t="s">
        <v>2350</v>
      </c>
    </row>
    <row r="5250" spans="1:5" x14ac:dyDescent="0.25">
      <c r="A5250">
        <v>67004208</v>
      </c>
      <c r="B5250">
        <v>33503</v>
      </c>
      <c r="C5250" t="s">
        <v>17250</v>
      </c>
      <c r="D5250" t="s">
        <v>12200</v>
      </c>
      <c r="E5250" t="s">
        <v>833</v>
      </c>
    </row>
    <row r="5251" spans="1:5" x14ac:dyDescent="0.25">
      <c r="A5251">
        <v>67004209</v>
      </c>
      <c r="B5251">
        <v>33504</v>
      </c>
      <c r="C5251" t="s">
        <v>17251</v>
      </c>
      <c r="D5251" t="s">
        <v>12200</v>
      </c>
      <c r="E5251" t="s">
        <v>18</v>
      </c>
    </row>
    <row r="5252" spans="1:5" x14ac:dyDescent="0.25">
      <c r="A5252">
        <v>67004225</v>
      </c>
      <c r="B5252">
        <v>33526</v>
      </c>
      <c r="C5252" t="s">
        <v>17252</v>
      </c>
      <c r="D5252" t="s">
        <v>12200</v>
      </c>
      <c r="E5252" t="s">
        <v>2351</v>
      </c>
    </row>
    <row r="5253" spans="1:5" x14ac:dyDescent="0.25">
      <c r="A5253">
        <v>67004227</v>
      </c>
      <c r="B5253">
        <v>33528</v>
      </c>
      <c r="C5253" t="s">
        <v>9053</v>
      </c>
      <c r="D5253" t="s">
        <v>12200</v>
      </c>
      <c r="E5253" t="s">
        <v>30</v>
      </c>
    </row>
    <row r="5254" spans="1:5" x14ac:dyDescent="0.25">
      <c r="A5254">
        <v>67004228</v>
      </c>
      <c r="B5254">
        <v>33530</v>
      </c>
      <c r="C5254" t="s">
        <v>17253</v>
      </c>
      <c r="D5254" t="s">
        <v>12200</v>
      </c>
      <c r="E5254" t="s">
        <v>1934</v>
      </c>
    </row>
    <row r="5255" spans="1:5" x14ac:dyDescent="0.25">
      <c r="A5255">
        <v>67004214</v>
      </c>
      <c r="B5255">
        <v>33509</v>
      </c>
      <c r="C5255" t="s">
        <v>17254</v>
      </c>
      <c r="D5255" t="s">
        <v>12200</v>
      </c>
      <c r="E5255" t="s">
        <v>2352</v>
      </c>
    </row>
    <row r="5256" spans="1:5" x14ac:dyDescent="0.25">
      <c r="A5256">
        <v>67004217</v>
      </c>
      <c r="B5256">
        <v>33512</v>
      </c>
      <c r="C5256" t="s">
        <v>17255</v>
      </c>
      <c r="D5256" t="s">
        <v>12200</v>
      </c>
      <c r="E5256" t="s">
        <v>2353</v>
      </c>
    </row>
    <row r="5257" spans="1:5" x14ac:dyDescent="0.25">
      <c r="A5257">
        <v>67004223</v>
      </c>
      <c r="B5257">
        <v>33524</v>
      </c>
      <c r="C5257" t="s">
        <v>17256</v>
      </c>
      <c r="D5257" t="s">
        <v>12200</v>
      </c>
      <c r="E5257" t="s">
        <v>2354</v>
      </c>
    </row>
    <row r="5258" spans="1:5" x14ac:dyDescent="0.25">
      <c r="A5258">
        <v>67004370</v>
      </c>
      <c r="B5258">
        <v>33872</v>
      </c>
      <c r="C5258" t="s">
        <v>17257</v>
      </c>
      <c r="D5258" t="s">
        <v>12200</v>
      </c>
      <c r="E5258" t="s">
        <v>2242</v>
      </c>
    </row>
    <row r="5259" spans="1:5" x14ac:dyDescent="0.25">
      <c r="A5259">
        <v>67004380</v>
      </c>
      <c r="B5259">
        <v>33899</v>
      </c>
      <c r="C5259" t="s">
        <v>17258</v>
      </c>
      <c r="D5259" t="s">
        <v>12200</v>
      </c>
      <c r="E5259" t="s">
        <v>1976</v>
      </c>
    </row>
    <row r="5260" spans="1:5" x14ac:dyDescent="0.25">
      <c r="A5260">
        <v>67004386</v>
      </c>
      <c r="B5260">
        <v>51463</v>
      </c>
      <c r="C5260" t="s">
        <v>17259</v>
      </c>
      <c r="D5260" t="s">
        <v>12200</v>
      </c>
      <c r="E5260" t="s">
        <v>2233</v>
      </c>
    </row>
    <row r="5261" spans="1:5" x14ac:dyDescent="0.25">
      <c r="A5261">
        <v>67004352</v>
      </c>
      <c r="B5261">
        <v>33819</v>
      </c>
      <c r="C5261" t="s">
        <v>17260</v>
      </c>
      <c r="D5261" t="s">
        <v>12200</v>
      </c>
      <c r="E5261" t="s">
        <v>1091</v>
      </c>
    </row>
    <row r="5262" spans="1:5" x14ac:dyDescent="0.25">
      <c r="A5262">
        <v>67004366</v>
      </c>
      <c r="B5262">
        <v>33853</v>
      </c>
      <c r="C5262" t="s">
        <v>17261</v>
      </c>
      <c r="D5262" t="s">
        <v>12200</v>
      </c>
      <c r="E5262" t="s">
        <v>2355</v>
      </c>
    </row>
    <row r="5263" spans="1:5" x14ac:dyDescent="0.25">
      <c r="A5263">
        <v>67004367</v>
      </c>
      <c r="B5263">
        <v>33859</v>
      </c>
      <c r="C5263" t="s">
        <v>17262</v>
      </c>
      <c r="D5263" t="s">
        <v>12200</v>
      </c>
      <c r="E5263" t="s">
        <v>2356</v>
      </c>
    </row>
    <row r="5264" spans="1:5" x14ac:dyDescent="0.25">
      <c r="A5264">
        <v>67004392</v>
      </c>
      <c r="B5264">
        <v>33926</v>
      </c>
      <c r="C5264" t="s">
        <v>17263</v>
      </c>
      <c r="D5264" t="s">
        <v>12200</v>
      </c>
      <c r="E5264" t="s">
        <v>2357</v>
      </c>
    </row>
    <row r="5265" spans="1:5" x14ac:dyDescent="0.25">
      <c r="A5265">
        <v>67004396</v>
      </c>
      <c r="B5265">
        <v>33930</v>
      </c>
      <c r="C5265" t="s">
        <v>17264</v>
      </c>
      <c r="D5265" t="s">
        <v>12200</v>
      </c>
      <c r="E5265" t="s">
        <v>2358</v>
      </c>
    </row>
    <row r="5266" spans="1:5" x14ac:dyDescent="0.25">
      <c r="A5266">
        <v>67004399</v>
      </c>
      <c r="B5266">
        <v>33937</v>
      </c>
      <c r="C5266" t="s">
        <v>17265</v>
      </c>
      <c r="D5266" t="s">
        <v>12200</v>
      </c>
      <c r="E5266" t="s">
        <v>2359</v>
      </c>
    </row>
    <row r="5267" spans="1:5" x14ac:dyDescent="0.25">
      <c r="A5267">
        <v>67004389</v>
      </c>
      <c r="B5267">
        <v>33918</v>
      </c>
      <c r="C5267" t="s">
        <v>17266</v>
      </c>
      <c r="D5267" t="s">
        <v>12200</v>
      </c>
      <c r="E5267" t="s">
        <v>2360</v>
      </c>
    </row>
    <row r="5268" spans="1:5" x14ac:dyDescent="0.25">
      <c r="A5268">
        <v>67004390</v>
      </c>
      <c r="B5268">
        <v>33919</v>
      </c>
      <c r="C5268" t="s">
        <v>17267</v>
      </c>
      <c r="D5268" t="s">
        <v>12200</v>
      </c>
      <c r="E5268" t="s">
        <v>2027</v>
      </c>
    </row>
    <row r="5269" spans="1:5" x14ac:dyDescent="0.25">
      <c r="A5269">
        <v>67004391</v>
      </c>
      <c r="B5269">
        <v>33922</v>
      </c>
      <c r="C5269" t="s">
        <v>17268</v>
      </c>
      <c r="D5269" t="s">
        <v>12200</v>
      </c>
      <c r="E5269" t="s">
        <v>2361</v>
      </c>
    </row>
    <row r="5270" spans="1:5" x14ac:dyDescent="0.25">
      <c r="A5270">
        <v>67004297</v>
      </c>
      <c r="B5270">
        <v>33690</v>
      </c>
      <c r="C5270" t="s">
        <v>17269</v>
      </c>
      <c r="D5270" t="s">
        <v>12200</v>
      </c>
      <c r="E5270" t="s">
        <v>2362</v>
      </c>
    </row>
    <row r="5271" spans="1:5" x14ac:dyDescent="0.25">
      <c r="A5271">
        <v>67004308</v>
      </c>
      <c r="B5271">
        <v>33725</v>
      </c>
      <c r="C5271" t="s">
        <v>17270</v>
      </c>
      <c r="D5271" t="s">
        <v>12200</v>
      </c>
      <c r="E5271" t="s">
        <v>928</v>
      </c>
    </row>
    <row r="5272" spans="1:5" x14ac:dyDescent="0.25">
      <c r="A5272">
        <v>67004325</v>
      </c>
      <c r="B5272">
        <v>33773</v>
      </c>
      <c r="C5272" t="s">
        <v>17271</v>
      </c>
      <c r="D5272" t="s">
        <v>12200</v>
      </c>
      <c r="E5272" t="s">
        <v>1935</v>
      </c>
    </row>
    <row r="5273" spans="1:5" x14ac:dyDescent="0.25">
      <c r="A5273">
        <v>67004292</v>
      </c>
      <c r="B5273">
        <v>33683</v>
      </c>
      <c r="C5273" t="s">
        <v>17272</v>
      </c>
      <c r="D5273" t="s">
        <v>12200</v>
      </c>
      <c r="E5273" t="s">
        <v>2363</v>
      </c>
    </row>
    <row r="5274" spans="1:5" x14ac:dyDescent="0.25">
      <c r="A5274">
        <v>67004293</v>
      </c>
      <c r="B5274">
        <v>33684</v>
      </c>
      <c r="C5274" t="s">
        <v>17273</v>
      </c>
      <c r="D5274" t="s">
        <v>12200</v>
      </c>
      <c r="E5274" t="s">
        <v>2364</v>
      </c>
    </row>
    <row r="5275" spans="1:5" x14ac:dyDescent="0.25">
      <c r="A5275">
        <v>67004295</v>
      </c>
      <c r="B5275">
        <v>33687</v>
      </c>
      <c r="C5275" t="s">
        <v>17274</v>
      </c>
      <c r="D5275" t="s">
        <v>12200</v>
      </c>
      <c r="E5275" t="s">
        <v>2365</v>
      </c>
    </row>
    <row r="5276" spans="1:5" x14ac:dyDescent="0.25">
      <c r="A5276">
        <v>67004347</v>
      </c>
      <c r="B5276">
        <v>33807</v>
      </c>
      <c r="C5276" t="s">
        <v>17275</v>
      </c>
      <c r="D5276" t="s">
        <v>12200</v>
      </c>
      <c r="E5276" t="s">
        <v>2102</v>
      </c>
    </row>
    <row r="5277" spans="1:5" x14ac:dyDescent="0.25">
      <c r="A5277">
        <v>67004350</v>
      </c>
      <c r="B5277">
        <v>33816</v>
      </c>
      <c r="C5277" t="s">
        <v>17276</v>
      </c>
      <c r="D5277" t="s">
        <v>12200</v>
      </c>
      <c r="E5277" t="s">
        <v>2366</v>
      </c>
    </row>
    <row r="5278" spans="1:5" x14ac:dyDescent="0.25">
      <c r="A5278">
        <v>67004351</v>
      </c>
      <c r="B5278">
        <v>33818</v>
      </c>
      <c r="C5278" t="s">
        <v>17277</v>
      </c>
      <c r="D5278" t="s">
        <v>12200</v>
      </c>
      <c r="E5278" t="s">
        <v>1091</v>
      </c>
    </row>
    <row r="5279" spans="1:5" x14ac:dyDescent="0.25">
      <c r="A5279">
        <v>67004337</v>
      </c>
      <c r="B5279">
        <v>33787</v>
      </c>
      <c r="C5279" t="s">
        <v>17278</v>
      </c>
      <c r="D5279" t="s">
        <v>12200</v>
      </c>
      <c r="E5279" t="s">
        <v>1307</v>
      </c>
    </row>
    <row r="5280" spans="1:5" x14ac:dyDescent="0.25">
      <c r="A5280">
        <v>67004344</v>
      </c>
      <c r="B5280">
        <v>33798</v>
      </c>
      <c r="C5280" t="s">
        <v>17279</v>
      </c>
      <c r="D5280" t="s">
        <v>12200</v>
      </c>
      <c r="E5280" t="s">
        <v>2275</v>
      </c>
    </row>
    <row r="5281" spans="1:5" x14ac:dyDescent="0.25">
      <c r="A5281">
        <v>67004346</v>
      </c>
      <c r="B5281">
        <v>33804</v>
      </c>
      <c r="C5281" t="s">
        <v>17280</v>
      </c>
      <c r="D5281" t="s">
        <v>12200</v>
      </c>
      <c r="E5281" t="s">
        <v>2367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85"/>
  <sheetViews>
    <sheetView topLeftCell="A5542" workbookViewId="0">
      <selection activeCell="B5563" sqref="B5563"/>
    </sheetView>
  </sheetViews>
  <sheetFormatPr defaultRowHeight="15" x14ac:dyDescent="0.25"/>
  <cols>
    <col min="1" max="1" width="40.85546875" customWidth="1"/>
    <col min="2" max="2" width="55.5703125" bestFit="1" customWidth="1"/>
    <col min="5" max="5" width="9.140625" customWidth="1"/>
  </cols>
  <sheetData>
    <row r="1" spans="1:5" x14ac:dyDescent="0.25">
      <c r="A1" t="s">
        <v>4442</v>
      </c>
      <c r="B1" t="s">
        <v>4443</v>
      </c>
      <c r="E1" s="3" t="s">
        <v>4444</v>
      </c>
    </row>
    <row r="2" spans="1:5" x14ac:dyDescent="0.25">
      <c r="A2" t="s">
        <v>4445</v>
      </c>
      <c r="B2" t="s">
        <v>2368</v>
      </c>
      <c r="E2" s="3" t="s">
        <v>2368</v>
      </c>
    </row>
    <row r="3" spans="1:5" x14ac:dyDescent="0.25">
      <c r="A3" t="s">
        <v>4446</v>
      </c>
      <c r="B3" t="s">
        <v>2369</v>
      </c>
      <c r="E3" s="3" t="s">
        <v>2369</v>
      </c>
    </row>
    <row r="4" spans="1:5" x14ac:dyDescent="0.25">
      <c r="A4" t="s">
        <v>4447</v>
      </c>
      <c r="B4" t="s">
        <v>2370</v>
      </c>
      <c r="E4" s="3" t="s">
        <v>2370</v>
      </c>
    </row>
    <row r="5" spans="1:5" x14ac:dyDescent="0.25">
      <c r="A5" t="s">
        <v>4448</v>
      </c>
      <c r="B5" t="s">
        <v>2371</v>
      </c>
      <c r="E5" s="3" t="s">
        <v>2371</v>
      </c>
    </row>
    <row r="6" spans="1:5" x14ac:dyDescent="0.25">
      <c r="A6" t="s">
        <v>4449</v>
      </c>
      <c r="B6" t="s">
        <v>2371</v>
      </c>
      <c r="E6" s="3" t="s">
        <v>2372</v>
      </c>
    </row>
    <row r="7" spans="1:5" x14ac:dyDescent="0.25">
      <c r="A7" t="s">
        <v>4450</v>
      </c>
      <c r="B7" t="s">
        <v>2372</v>
      </c>
      <c r="E7" s="3" t="s">
        <v>2373</v>
      </c>
    </row>
    <row r="8" spans="1:5" x14ac:dyDescent="0.25">
      <c r="A8" t="s">
        <v>4451</v>
      </c>
      <c r="B8" t="s">
        <v>2373</v>
      </c>
      <c r="E8" s="3" t="s">
        <v>2374</v>
      </c>
    </row>
    <row r="9" spans="1:5" x14ac:dyDescent="0.25">
      <c r="A9" t="s">
        <v>4452</v>
      </c>
      <c r="B9" t="s">
        <v>2373</v>
      </c>
      <c r="E9" s="3" t="s">
        <v>2375</v>
      </c>
    </row>
    <row r="10" spans="1:5" x14ac:dyDescent="0.25">
      <c r="A10" t="s">
        <v>4453</v>
      </c>
      <c r="B10" t="s">
        <v>2373</v>
      </c>
      <c r="E10" s="3" t="s">
        <v>2376</v>
      </c>
    </row>
    <row r="11" spans="1:5" x14ac:dyDescent="0.25">
      <c r="A11" t="s">
        <v>2374</v>
      </c>
      <c r="B11" t="s">
        <v>2374</v>
      </c>
      <c r="E11" s="3" t="s">
        <v>2377</v>
      </c>
    </row>
    <row r="12" spans="1:5" x14ac:dyDescent="0.25">
      <c r="A12" t="s">
        <v>4454</v>
      </c>
      <c r="B12" t="s">
        <v>2375</v>
      </c>
      <c r="E12" s="3" t="s">
        <v>2378</v>
      </c>
    </row>
    <row r="13" spans="1:5" x14ac:dyDescent="0.25">
      <c r="A13" t="s">
        <v>4455</v>
      </c>
      <c r="B13" t="s">
        <v>2375</v>
      </c>
      <c r="E13" s="3" t="s">
        <v>2379</v>
      </c>
    </row>
    <row r="14" spans="1:5" x14ac:dyDescent="0.25">
      <c r="A14" t="s">
        <v>4456</v>
      </c>
      <c r="B14" t="s">
        <v>2376</v>
      </c>
      <c r="E14" s="3" t="s">
        <v>2380</v>
      </c>
    </row>
    <row r="15" spans="1:5" x14ac:dyDescent="0.25">
      <c r="A15" t="s">
        <v>4457</v>
      </c>
      <c r="B15" t="s">
        <v>2377</v>
      </c>
      <c r="E15" s="3" t="s">
        <v>2381</v>
      </c>
    </row>
    <row r="16" spans="1:5" x14ac:dyDescent="0.25">
      <c r="A16" t="s">
        <v>4458</v>
      </c>
      <c r="B16" t="s">
        <v>2377</v>
      </c>
      <c r="E16" s="3" t="s">
        <v>1013</v>
      </c>
    </row>
    <row r="17" spans="1:5" x14ac:dyDescent="0.25">
      <c r="A17" t="s">
        <v>4459</v>
      </c>
      <c r="B17" t="s">
        <v>2378</v>
      </c>
      <c r="E17" s="3" t="s">
        <v>2382</v>
      </c>
    </row>
    <row r="18" spans="1:5" x14ac:dyDescent="0.25">
      <c r="A18" t="s">
        <v>4460</v>
      </c>
      <c r="B18" t="s">
        <v>2379</v>
      </c>
      <c r="E18" s="3" t="s">
        <v>2383</v>
      </c>
    </row>
    <row r="19" spans="1:5" x14ac:dyDescent="0.25">
      <c r="A19" t="s">
        <v>4461</v>
      </c>
      <c r="B19" t="s">
        <v>2380</v>
      </c>
      <c r="E19" s="3" t="s">
        <v>2384</v>
      </c>
    </row>
    <row r="20" spans="1:5" x14ac:dyDescent="0.25">
      <c r="A20" t="s">
        <v>4462</v>
      </c>
      <c r="B20" t="s">
        <v>2380</v>
      </c>
      <c r="E20" s="3" t="s">
        <v>2385</v>
      </c>
    </row>
    <row r="21" spans="1:5" x14ac:dyDescent="0.25">
      <c r="A21" t="s">
        <v>4463</v>
      </c>
      <c r="B21" t="s">
        <v>2381</v>
      </c>
      <c r="E21" s="3" t="s">
        <v>1021</v>
      </c>
    </row>
    <row r="22" spans="1:5" x14ac:dyDescent="0.25">
      <c r="A22" t="s">
        <v>4464</v>
      </c>
      <c r="B22" t="s">
        <v>2381</v>
      </c>
      <c r="E22" s="3" t="s">
        <v>2386</v>
      </c>
    </row>
    <row r="23" spans="1:5" x14ac:dyDescent="0.25">
      <c r="A23" t="s">
        <v>4465</v>
      </c>
      <c r="B23" t="s">
        <v>2381</v>
      </c>
      <c r="E23" s="3" t="s">
        <v>2387</v>
      </c>
    </row>
    <row r="24" spans="1:5" x14ac:dyDescent="0.25">
      <c r="A24" t="s">
        <v>4466</v>
      </c>
      <c r="B24" t="s">
        <v>2381</v>
      </c>
      <c r="E24" s="3" t="s">
        <v>2388</v>
      </c>
    </row>
    <row r="25" spans="1:5" x14ac:dyDescent="0.25">
      <c r="A25" t="s">
        <v>4467</v>
      </c>
      <c r="B25" t="s">
        <v>1013</v>
      </c>
      <c r="E25" s="3" t="s">
        <v>2389</v>
      </c>
    </row>
    <row r="26" spans="1:5" x14ac:dyDescent="0.25">
      <c r="A26" t="s">
        <v>4468</v>
      </c>
      <c r="B26" t="s">
        <v>1013</v>
      </c>
      <c r="E26" s="3" t="s">
        <v>2390</v>
      </c>
    </row>
    <row r="27" spans="1:5" x14ac:dyDescent="0.25">
      <c r="A27" t="s">
        <v>4469</v>
      </c>
      <c r="B27" t="s">
        <v>1013</v>
      </c>
      <c r="E27" s="3" t="s">
        <v>2391</v>
      </c>
    </row>
    <row r="28" spans="1:5" x14ac:dyDescent="0.25">
      <c r="A28" t="s">
        <v>4470</v>
      </c>
      <c r="B28" t="s">
        <v>1013</v>
      </c>
      <c r="E28" s="3" t="s">
        <v>208</v>
      </c>
    </row>
    <row r="29" spans="1:5" x14ac:dyDescent="0.25">
      <c r="A29" t="s">
        <v>4471</v>
      </c>
      <c r="B29" t="s">
        <v>1013</v>
      </c>
      <c r="E29" s="3" t="s">
        <v>2392</v>
      </c>
    </row>
    <row r="30" spans="1:5" x14ac:dyDescent="0.25">
      <c r="A30" t="s">
        <v>4472</v>
      </c>
      <c r="B30" t="s">
        <v>1013</v>
      </c>
      <c r="E30" s="3" t="s">
        <v>2393</v>
      </c>
    </row>
    <row r="31" spans="1:5" x14ac:dyDescent="0.25">
      <c r="A31" t="s">
        <v>4473</v>
      </c>
      <c r="B31" t="s">
        <v>1013</v>
      </c>
      <c r="E31" s="3" t="s">
        <v>2394</v>
      </c>
    </row>
    <row r="32" spans="1:5" x14ac:dyDescent="0.25">
      <c r="A32" t="s">
        <v>4474</v>
      </c>
      <c r="B32" t="s">
        <v>1013</v>
      </c>
      <c r="E32" s="3" t="s">
        <v>2395</v>
      </c>
    </row>
    <row r="33" spans="1:5" x14ac:dyDescent="0.25">
      <c r="A33" t="s">
        <v>4475</v>
      </c>
      <c r="B33" t="s">
        <v>1013</v>
      </c>
      <c r="E33" s="3" t="s">
        <v>2396</v>
      </c>
    </row>
    <row r="34" spans="1:5" x14ac:dyDescent="0.25">
      <c r="A34" t="s">
        <v>4476</v>
      </c>
      <c r="B34" t="s">
        <v>2382</v>
      </c>
      <c r="E34" s="3" t="s">
        <v>2397</v>
      </c>
    </row>
    <row r="35" spans="1:5" x14ac:dyDescent="0.25">
      <c r="A35" t="s">
        <v>4477</v>
      </c>
      <c r="B35" t="s">
        <v>2382</v>
      </c>
      <c r="E35" s="3" t="s">
        <v>2398</v>
      </c>
    </row>
    <row r="36" spans="1:5" x14ac:dyDescent="0.25">
      <c r="A36" t="s">
        <v>4478</v>
      </c>
      <c r="B36" t="s">
        <v>2382</v>
      </c>
      <c r="E36" s="3" t="s">
        <v>2399</v>
      </c>
    </row>
    <row r="37" spans="1:5" x14ac:dyDescent="0.25">
      <c r="A37" t="s">
        <v>4479</v>
      </c>
      <c r="B37" t="s">
        <v>2382</v>
      </c>
      <c r="E37" s="3" t="s">
        <v>2400</v>
      </c>
    </row>
    <row r="38" spans="1:5" x14ac:dyDescent="0.25">
      <c r="A38" t="s">
        <v>4480</v>
      </c>
      <c r="B38" t="s">
        <v>2382</v>
      </c>
      <c r="E38" s="3" t="s">
        <v>2401</v>
      </c>
    </row>
    <row r="39" spans="1:5" x14ac:dyDescent="0.25">
      <c r="A39" t="s">
        <v>4481</v>
      </c>
      <c r="B39" t="s">
        <v>2383</v>
      </c>
      <c r="E39" s="3" t="s">
        <v>2402</v>
      </c>
    </row>
    <row r="40" spans="1:5" x14ac:dyDescent="0.25">
      <c r="A40" t="s">
        <v>4482</v>
      </c>
      <c r="B40" t="s">
        <v>2383</v>
      </c>
      <c r="E40" s="3" t="s">
        <v>2403</v>
      </c>
    </row>
    <row r="41" spans="1:5" x14ac:dyDescent="0.25">
      <c r="A41" t="s">
        <v>4483</v>
      </c>
      <c r="B41" t="s">
        <v>2383</v>
      </c>
      <c r="E41" s="3" t="s">
        <v>2404</v>
      </c>
    </row>
    <row r="42" spans="1:5" x14ac:dyDescent="0.25">
      <c r="A42" t="s">
        <v>4484</v>
      </c>
      <c r="B42" t="s">
        <v>2384</v>
      </c>
      <c r="E42" s="3" t="s">
        <v>2405</v>
      </c>
    </row>
    <row r="43" spans="1:5" x14ac:dyDescent="0.25">
      <c r="A43" t="s">
        <v>4485</v>
      </c>
      <c r="B43" t="s">
        <v>2385</v>
      </c>
      <c r="E43" s="3" t="s">
        <v>2406</v>
      </c>
    </row>
    <row r="44" spans="1:5" x14ac:dyDescent="0.25">
      <c r="A44" t="s">
        <v>4486</v>
      </c>
      <c r="B44" t="s">
        <v>1021</v>
      </c>
      <c r="E44" s="3" t="s">
        <v>2407</v>
      </c>
    </row>
    <row r="45" spans="1:5" x14ac:dyDescent="0.25">
      <c r="A45" t="s">
        <v>4487</v>
      </c>
      <c r="B45" t="s">
        <v>1021</v>
      </c>
      <c r="E45" s="3" t="s">
        <v>2408</v>
      </c>
    </row>
    <row r="46" spans="1:5" x14ac:dyDescent="0.25">
      <c r="A46" t="s">
        <v>4488</v>
      </c>
      <c r="B46" t="s">
        <v>2386</v>
      </c>
      <c r="E46" s="3" t="s">
        <v>2409</v>
      </c>
    </row>
    <row r="47" spans="1:5" x14ac:dyDescent="0.25">
      <c r="A47" t="s">
        <v>4489</v>
      </c>
      <c r="B47" t="s">
        <v>2387</v>
      </c>
      <c r="E47" s="3" t="s">
        <v>2410</v>
      </c>
    </row>
    <row r="48" spans="1:5" x14ac:dyDescent="0.25">
      <c r="A48" t="s">
        <v>4490</v>
      </c>
      <c r="B48" t="s">
        <v>2388</v>
      </c>
      <c r="E48" s="3" t="s">
        <v>141</v>
      </c>
    </row>
    <row r="49" spans="1:5" x14ac:dyDescent="0.25">
      <c r="A49" t="s">
        <v>4491</v>
      </c>
      <c r="B49" t="s">
        <v>2388</v>
      </c>
      <c r="E49" s="3" t="s">
        <v>2411</v>
      </c>
    </row>
    <row r="50" spans="1:5" x14ac:dyDescent="0.25">
      <c r="A50" t="s">
        <v>4492</v>
      </c>
      <c r="B50" t="s">
        <v>2388</v>
      </c>
      <c r="E50" s="3" t="s">
        <v>2412</v>
      </c>
    </row>
    <row r="51" spans="1:5" x14ac:dyDescent="0.25">
      <c r="A51" t="s">
        <v>4493</v>
      </c>
      <c r="B51" t="s">
        <v>2388</v>
      </c>
      <c r="E51" s="3" t="s">
        <v>45</v>
      </c>
    </row>
    <row r="52" spans="1:5" x14ac:dyDescent="0.25">
      <c r="A52" t="s">
        <v>4494</v>
      </c>
      <c r="B52" t="s">
        <v>2388</v>
      </c>
      <c r="E52" s="3" t="s">
        <v>2413</v>
      </c>
    </row>
    <row r="53" spans="1:5" x14ac:dyDescent="0.25">
      <c r="A53" t="s">
        <v>4495</v>
      </c>
      <c r="B53" t="s">
        <v>2388</v>
      </c>
      <c r="E53" s="3" t="s">
        <v>2414</v>
      </c>
    </row>
    <row r="54" spans="1:5" x14ac:dyDescent="0.25">
      <c r="A54" t="s">
        <v>4496</v>
      </c>
      <c r="B54" t="s">
        <v>2389</v>
      </c>
      <c r="E54" s="3" t="s">
        <v>2415</v>
      </c>
    </row>
    <row r="55" spans="1:5" x14ac:dyDescent="0.25">
      <c r="A55" t="s">
        <v>4497</v>
      </c>
      <c r="B55" t="s">
        <v>2389</v>
      </c>
      <c r="E55" s="3" t="s">
        <v>2416</v>
      </c>
    </row>
    <row r="56" spans="1:5" x14ac:dyDescent="0.25">
      <c r="A56" t="s">
        <v>4498</v>
      </c>
      <c r="B56" t="s">
        <v>2389</v>
      </c>
      <c r="E56" s="3" t="s">
        <v>2417</v>
      </c>
    </row>
    <row r="57" spans="1:5" x14ac:dyDescent="0.25">
      <c r="A57" t="s">
        <v>4499</v>
      </c>
      <c r="B57" t="s">
        <v>2389</v>
      </c>
      <c r="E57" s="3" t="s">
        <v>2418</v>
      </c>
    </row>
    <row r="58" spans="1:5" x14ac:dyDescent="0.25">
      <c r="A58" t="s">
        <v>4500</v>
      </c>
      <c r="B58" t="s">
        <v>2390</v>
      </c>
      <c r="E58" s="3" t="s">
        <v>2419</v>
      </c>
    </row>
    <row r="59" spans="1:5" x14ac:dyDescent="0.25">
      <c r="A59" t="s">
        <v>4501</v>
      </c>
      <c r="B59" t="s">
        <v>2391</v>
      </c>
      <c r="E59" s="3" t="s">
        <v>2420</v>
      </c>
    </row>
    <row r="60" spans="1:5" x14ac:dyDescent="0.25">
      <c r="A60" t="s">
        <v>4502</v>
      </c>
      <c r="B60" t="s">
        <v>208</v>
      </c>
      <c r="E60" s="3" t="s">
        <v>2421</v>
      </c>
    </row>
    <row r="61" spans="1:5" x14ac:dyDescent="0.25">
      <c r="A61" t="s">
        <v>4503</v>
      </c>
      <c r="B61" t="s">
        <v>2392</v>
      </c>
      <c r="E61" s="3" t="s">
        <v>342</v>
      </c>
    </row>
    <row r="62" spans="1:5" x14ac:dyDescent="0.25">
      <c r="A62" t="s">
        <v>4504</v>
      </c>
      <c r="B62" t="s">
        <v>2392</v>
      </c>
      <c r="E62" s="3" t="s">
        <v>2422</v>
      </c>
    </row>
    <row r="63" spans="1:5" x14ac:dyDescent="0.25">
      <c r="A63" t="s">
        <v>4505</v>
      </c>
      <c r="B63" t="s">
        <v>2392</v>
      </c>
      <c r="E63" s="3" t="s">
        <v>2423</v>
      </c>
    </row>
    <row r="64" spans="1:5" x14ac:dyDescent="0.25">
      <c r="A64" t="s">
        <v>4506</v>
      </c>
      <c r="B64" t="s">
        <v>2392</v>
      </c>
      <c r="E64" s="3" t="s">
        <v>2424</v>
      </c>
    </row>
    <row r="65" spans="1:5" x14ac:dyDescent="0.25">
      <c r="A65" t="s">
        <v>4507</v>
      </c>
      <c r="B65" t="s">
        <v>2392</v>
      </c>
      <c r="E65" s="3" t="s">
        <v>2425</v>
      </c>
    </row>
    <row r="66" spans="1:5" x14ac:dyDescent="0.25">
      <c r="A66" t="s">
        <v>4508</v>
      </c>
      <c r="B66" t="s">
        <v>2392</v>
      </c>
      <c r="E66" s="3" t="s">
        <v>2426</v>
      </c>
    </row>
    <row r="67" spans="1:5" x14ac:dyDescent="0.25">
      <c r="A67" t="s">
        <v>4509</v>
      </c>
      <c r="B67" t="s">
        <v>2393</v>
      </c>
      <c r="E67" s="3" t="s">
        <v>2427</v>
      </c>
    </row>
    <row r="68" spans="1:5" x14ac:dyDescent="0.25">
      <c r="A68" t="s">
        <v>4510</v>
      </c>
      <c r="B68" t="s">
        <v>2394</v>
      </c>
      <c r="E68" s="3" t="s">
        <v>2428</v>
      </c>
    </row>
    <row r="69" spans="1:5" x14ac:dyDescent="0.25">
      <c r="A69" t="s">
        <v>4511</v>
      </c>
      <c r="B69" t="s">
        <v>2395</v>
      </c>
      <c r="E69" s="3" t="s">
        <v>2429</v>
      </c>
    </row>
    <row r="70" spans="1:5" x14ac:dyDescent="0.25">
      <c r="A70" t="s">
        <v>4512</v>
      </c>
      <c r="B70" t="s">
        <v>2395</v>
      </c>
      <c r="E70" s="3" t="s">
        <v>2430</v>
      </c>
    </row>
    <row r="71" spans="1:5" x14ac:dyDescent="0.25">
      <c r="A71" t="s">
        <v>4513</v>
      </c>
      <c r="B71" t="s">
        <v>2396</v>
      </c>
      <c r="E71" s="3" t="s">
        <v>2431</v>
      </c>
    </row>
    <row r="72" spans="1:5" x14ac:dyDescent="0.25">
      <c r="A72" t="s">
        <v>4514</v>
      </c>
      <c r="B72" t="s">
        <v>2396</v>
      </c>
      <c r="E72" s="3" t="s">
        <v>2432</v>
      </c>
    </row>
    <row r="73" spans="1:5" x14ac:dyDescent="0.25">
      <c r="A73" t="s">
        <v>4515</v>
      </c>
      <c r="B73" t="s">
        <v>2397</v>
      </c>
      <c r="E73" s="3" t="s">
        <v>2433</v>
      </c>
    </row>
    <row r="74" spans="1:5" x14ac:dyDescent="0.25">
      <c r="A74" t="s">
        <v>4516</v>
      </c>
      <c r="B74" t="s">
        <v>2397</v>
      </c>
      <c r="E74" s="3" t="s">
        <v>2434</v>
      </c>
    </row>
    <row r="75" spans="1:5" x14ac:dyDescent="0.25">
      <c r="A75" t="s">
        <v>4517</v>
      </c>
      <c r="B75" t="s">
        <v>2397</v>
      </c>
      <c r="E75" s="3" t="s">
        <v>2435</v>
      </c>
    </row>
    <row r="76" spans="1:5" x14ac:dyDescent="0.25">
      <c r="A76" t="s">
        <v>4518</v>
      </c>
      <c r="B76" t="s">
        <v>2397</v>
      </c>
      <c r="E76" s="3" t="s">
        <v>2436</v>
      </c>
    </row>
    <row r="77" spans="1:5" x14ac:dyDescent="0.25">
      <c r="A77" t="s">
        <v>4519</v>
      </c>
      <c r="B77" t="s">
        <v>2397</v>
      </c>
      <c r="E77" s="3" t="s">
        <v>2437</v>
      </c>
    </row>
    <row r="78" spans="1:5" x14ac:dyDescent="0.25">
      <c r="A78" t="s">
        <v>4520</v>
      </c>
      <c r="B78" t="s">
        <v>2397</v>
      </c>
      <c r="E78" s="3" t="s">
        <v>2438</v>
      </c>
    </row>
    <row r="79" spans="1:5" x14ac:dyDescent="0.25">
      <c r="A79" t="s">
        <v>4521</v>
      </c>
      <c r="B79" t="s">
        <v>2397</v>
      </c>
      <c r="E79" s="3" t="s">
        <v>2439</v>
      </c>
    </row>
    <row r="80" spans="1:5" x14ac:dyDescent="0.25">
      <c r="A80" t="s">
        <v>4522</v>
      </c>
      <c r="B80" t="s">
        <v>2397</v>
      </c>
      <c r="E80" s="3" t="s">
        <v>2440</v>
      </c>
    </row>
    <row r="81" spans="1:5" x14ac:dyDescent="0.25">
      <c r="A81" t="s">
        <v>4523</v>
      </c>
      <c r="B81" t="s">
        <v>2397</v>
      </c>
      <c r="E81" s="3" t="s">
        <v>2441</v>
      </c>
    </row>
    <row r="82" spans="1:5" x14ac:dyDescent="0.25">
      <c r="A82" t="s">
        <v>4524</v>
      </c>
      <c r="B82" t="s">
        <v>2398</v>
      </c>
      <c r="E82" s="3" t="s">
        <v>335</v>
      </c>
    </row>
    <row r="83" spans="1:5" x14ac:dyDescent="0.25">
      <c r="A83" t="s">
        <v>4525</v>
      </c>
      <c r="B83" t="s">
        <v>2399</v>
      </c>
      <c r="E83" s="3" t="s">
        <v>2442</v>
      </c>
    </row>
    <row r="84" spans="1:5" x14ac:dyDescent="0.25">
      <c r="A84" t="s">
        <v>4526</v>
      </c>
      <c r="B84" t="s">
        <v>2400</v>
      </c>
      <c r="E84" s="3" t="s">
        <v>2443</v>
      </c>
    </row>
    <row r="85" spans="1:5" x14ac:dyDescent="0.25">
      <c r="A85" t="s">
        <v>4527</v>
      </c>
      <c r="B85" t="s">
        <v>2400</v>
      </c>
      <c r="E85" s="3" t="s">
        <v>2444</v>
      </c>
    </row>
    <row r="86" spans="1:5" x14ac:dyDescent="0.25">
      <c r="A86" t="s">
        <v>4528</v>
      </c>
      <c r="B86" t="s">
        <v>2400</v>
      </c>
      <c r="E86" s="3" t="s">
        <v>2445</v>
      </c>
    </row>
    <row r="87" spans="1:5" x14ac:dyDescent="0.25">
      <c r="A87" t="s">
        <v>4529</v>
      </c>
      <c r="B87" t="s">
        <v>2400</v>
      </c>
      <c r="E87" s="3" t="s">
        <v>888</v>
      </c>
    </row>
    <row r="88" spans="1:5" x14ac:dyDescent="0.25">
      <c r="A88" t="s">
        <v>4530</v>
      </c>
      <c r="B88" t="s">
        <v>2400</v>
      </c>
      <c r="E88" s="3" t="s">
        <v>2446</v>
      </c>
    </row>
    <row r="89" spans="1:5" x14ac:dyDescent="0.25">
      <c r="A89" t="s">
        <v>4531</v>
      </c>
      <c r="B89" t="s">
        <v>2400</v>
      </c>
      <c r="E89" s="3" t="s">
        <v>2447</v>
      </c>
    </row>
    <row r="90" spans="1:5" x14ac:dyDescent="0.25">
      <c r="A90" t="s">
        <v>4532</v>
      </c>
      <c r="B90" t="s">
        <v>2400</v>
      </c>
      <c r="E90" s="3" t="s">
        <v>2448</v>
      </c>
    </row>
    <row r="91" spans="1:5" x14ac:dyDescent="0.25">
      <c r="A91" t="s">
        <v>4533</v>
      </c>
      <c r="B91" t="s">
        <v>2400</v>
      </c>
      <c r="E91" s="3" t="s">
        <v>2449</v>
      </c>
    </row>
    <row r="92" spans="1:5" x14ac:dyDescent="0.25">
      <c r="A92" t="s">
        <v>4534</v>
      </c>
      <c r="B92" t="s">
        <v>2400</v>
      </c>
      <c r="E92" s="3" t="s">
        <v>2450</v>
      </c>
    </row>
    <row r="93" spans="1:5" x14ac:dyDescent="0.25">
      <c r="A93" t="s">
        <v>4535</v>
      </c>
      <c r="B93" t="s">
        <v>2400</v>
      </c>
      <c r="E93" s="3" t="s">
        <v>2451</v>
      </c>
    </row>
    <row r="94" spans="1:5" x14ac:dyDescent="0.25">
      <c r="A94" t="s">
        <v>4536</v>
      </c>
      <c r="B94" t="s">
        <v>2400</v>
      </c>
      <c r="E94" s="3" t="s">
        <v>2452</v>
      </c>
    </row>
    <row r="95" spans="1:5" x14ac:dyDescent="0.25">
      <c r="A95" t="s">
        <v>4537</v>
      </c>
      <c r="B95" t="s">
        <v>2400</v>
      </c>
      <c r="E95" s="3" t="s">
        <v>2453</v>
      </c>
    </row>
    <row r="96" spans="1:5" x14ac:dyDescent="0.25">
      <c r="A96" t="s">
        <v>4538</v>
      </c>
      <c r="B96" t="s">
        <v>2400</v>
      </c>
      <c r="E96" s="3" t="s">
        <v>2454</v>
      </c>
    </row>
    <row r="97" spans="1:5" x14ac:dyDescent="0.25">
      <c r="A97" t="s">
        <v>4539</v>
      </c>
      <c r="B97" t="s">
        <v>2400</v>
      </c>
      <c r="E97" s="3" t="s">
        <v>2455</v>
      </c>
    </row>
    <row r="98" spans="1:5" x14ac:dyDescent="0.25">
      <c r="A98" t="s">
        <v>4540</v>
      </c>
      <c r="B98" t="s">
        <v>2400</v>
      </c>
      <c r="E98" s="3" t="s">
        <v>2456</v>
      </c>
    </row>
    <row r="99" spans="1:5" x14ac:dyDescent="0.25">
      <c r="A99" t="s">
        <v>4541</v>
      </c>
      <c r="B99" t="s">
        <v>2400</v>
      </c>
      <c r="E99" s="3" t="s">
        <v>2457</v>
      </c>
    </row>
    <row r="100" spans="1:5" x14ac:dyDescent="0.25">
      <c r="A100" t="s">
        <v>4542</v>
      </c>
      <c r="B100" t="s">
        <v>2400</v>
      </c>
      <c r="E100" s="3" t="s">
        <v>2458</v>
      </c>
    </row>
    <row r="101" spans="1:5" x14ac:dyDescent="0.25">
      <c r="A101" t="s">
        <v>4543</v>
      </c>
      <c r="B101" t="s">
        <v>2400</v>
      </c>
      <c r="E101" s="3" t="s">
        <v>2459</v>
      </c>
    </row>
    <row r="102" spans="1:5" x14ac:dyDescent="0.25">
      <c r="A102" t="s">
        <v>4544</v>
      </c>
      <c r="B102" t="s">
        <v>2401</v>
      </c>
      <c r="E102" s="3" t="s">
        <v>2460</v>
      </c>
    </row>
    <row r="103" spans="1:5" x14ac:dyDescent="0.25">
      <c r="A103" t="s">
        <v>4545</v>
      </c>
      <c r="B103" t="s">
        <v>2402</v>
      </c>
      <c r="E103" s="3" t="s">
        <v>2461</v>
      </c>
    </row>
    <row r="104" spans="1:5" x14ac:dyDescent="0.25">
      <c r="A104" t="s">
        <v>4546</v>
      </c>
      <c r="B104" t="s">
        <v>2402</v>
      </c>
      <c r="E104" s="3" t="s">
        <v>1581</v>
      </c>
    </row>
    <row r="105" spans="1:5" x14ac:dyDescent="0.25">
      <c r="A105" t="s">
        <v>4547</v>
      </c>
      <c r="B105" t="s">
        <v>2403</v>
      </c>
      <c r="E105" s="3" t="s">
        <v>2462</v>
      </c>
    </row>
    <row r="106" spans="1:5" x14ac:dyDescent="0.25">
      <c r="A106" t="s">
        <v>4548</v>
      </c>
      <c r="B106" t="s">
        <v>2403</v>
      </c>
      <c r="E106" s="3" t="s">
        <v>2463</v>
      </c>
    </row>
    <row r="107" spans="1:5" x14ac:dyDescent="0.25">
      <c r="A107" t="s">
        <v>4549</v>
      </c>
      <c r="B107" t="s">
        <v>2404</v>
      </c>
      <c r="E107" s="3" t="s">
        <v>2464</v>
      </c>
    </row>
    <row r="108" spans="1:5" x14ac:dyDescent="0.25">
      <c r="A108" t="s">
        <v>4550</v>
      </c>
      <c r="B108" t="s">
        <v>2405</v>
      </c>
      <c r="E108" s="3" t="s">
        <v>2465</v>
      </c>
    </row>
    <row r="109" spans="1:5" x14ac:dyDescent="0.25">
      <c r="A109" t="s">
        <v>4551</v>
      </c>
      <c r="B109" t="s">
        <v>2406</v>
      </c>
      <c r="E109" s="3" t="s">
        <v>2466</v>
      </c>
    </row>
    <row r="110" spans="1:5" x14ac:dyDescent="0.25">
      <c r="A110" t="s">
        <v>4552</v>
      </c>
      <c r="B110" t="s">
        <v>2407</v>
      </c>
      <c r="E110" s="3" t="s">
        <v>2467</v>
      </c>
    </row>
    <row r="111" spans="1:5" x14ac:dyDescent="0.25">
      <c r="A111" t="s">
        <v>4553</v>
      </c>
      <c r="B111" t="s">
        <v>2407</v>
      </c>
      <c r="E111" s="3" t="s">
        <v>2468</v>
      </c>
    </row>
    <row r="112" spans="1:5" x14ac:dyDescent="0.25">
      <c r="A112" t="s">
        <v>4554</v>
      </c>
      <c r="B112" t="s">
        <v>2408</v>
      </c>
      <c r="E112" s="3" t="s">
        <v>2469</v>
      </c>
    </row>
    <row r="113" spans="1:5" x14ac:dyDescent="0.25">
      <c r="A113" t="s">
        <v>4555</v>
      </c>
      <c r="B113" t="s">
        <v>2408</v>
      </c>
      <c r="E113" s="3" t="s">
        <v>2470</v>
      </c>
    </row>
    <row r="114" spans="1:5" x14ac:dyDescent="0.25">
      <c r="A114" t="s">
        <v>4556</v>
      </c>
      <c r="B114" t="s">
        <v>2408</v>
      </c>
      <c r="E114" s="3" t="s">
        <v>2471</v>
      </c>
    </row>
    <row r="115" spans="1:5" x14ac:dyDescent="0.25">
      <c r="A115" t="s">
        <v>4557</v>
      </c>
      <c r="B115" t="s">
        <v>2408</v>
      </c>
      <c r="E115" s="3" t="s">
        <v>2472</v>
      </c>
    </row>
    <row r="116" spans="1:5" x14ac:dyDescent="0.25">
      <c r="A116" t="s">
        <v>4558</v>
      </c>
      <c r="B116" t="s">
        <v>2409</v>
      </c>
      <c r="E116" s="3" t="s">
        <v>2473</v>
      </c>
    </row>
    <row r="117" spans="1:5" x14ac:dyDescent="0.25">
      <c r="A117" t="s">
        <v>4559</v>
      </c>
      <c r="B117" t="s">
        <v>2409</v>
      </c>
      <c r="E117" s="3" t="s">
        <v>2474</v>
      </c>
    </row>
    <row r="118" spans="1:5" x14ac:dyDescent="0.25">
      <c r="A118" t="s">
        <v>4560</v>
      </c>
      <c r="B118" t="s">
        <v>2409</v>
      </c>
      <c r="E118" s="3" t="s">
        <v>2475</v>
      </c>
    </row>
    <row r="119" spans="1:5" x14ac:dyDescent="0.25">
      <c r="A119" t="s">
        <v>4561</v>
      </c>
      <c r="B119" t="s">
        <v>208</v>
      </c>
      <c r="E119" s="3" t="s">
        <v>2476</v>
      </c>
    </row>
    <row r="120" spans="1:5" x14ac:dyDescent="0.25">
      <c r="A120" t="s">
        <v>4562</v>
      </c>
      <c r="B120" t="s">
        <v>208</v>
      </c>
      <c r="E120" s="3" t="s">
        <v>2477</v>
      </c>
    </row>
    <row r="121" spans="1:5" x14ac:dyDescent="0.25">
      <c r="A121" t="s">
        <v>4563</v>
      </c>
      <c r="B121" t="s">
        <v>2410</v>
      </c>
      <c r="E121" s="3" t="s">
        <v>2478</v>
      </c>
    </row>
    <row r="122" spans="1:5" x14ac:dyDescent="0.25">
      <c r="A122" t="s">
        <v>4564</v>
      </c>
      <c r="B122" t="s">
        <v>2410</v>
      </c>
      <c r="E122" s="3" t="s">
        <v>2479</v>
      </c>
    </row>
    <row r="123" spans="1:5" x14ac:dyDescent="0.25">
      <c r="A123" t="s">
        <v>4565</v>
      </c>
      <c r="B123" t="s">
        <v>141</v>
      </c>
      <c r="E123" s="3" t="s">
        <v>2480</v>
      </c>
    </row>
    <row r="124" spans="1:5" x14ac:dyDescent="0.25">
      <c r="A124" t="s">
        <v>4566</v>
      </c>
      <c r="B124" t="s">
        <v>2410</v>
      </c>
      <c r="E124" s="3" t="s">
        <v>2481</v>
      </c>
    </row>
    <row r="125" spans="1:5" x14ac:dyDescent="0.25">
      <c r="A125" t="s">
        <v>4567</v>
      </c>
      <c r="B125" t="s">
        <v>2410</v>
      </c>
      <c r="E125" s="3" t="s">
        <v>2482</v>
      </c>
    </row>
    <row r="126" spans="1:5" x14ac:dyDescent="0.25">
      <c r="A126" t="s">
        <v>4568</v>
      </c>
      <c r="B126" t="s">
        <v>2411</v>
      </c>
      <c r="E126" s="3" t="s">
        <v>2483</v>
      </c>
    </row>
    <row r="127" spans="1:5" x14ac:dyDescent="0.25">
      <c r="A127" t="s">
        <v>4569</v>
      </c>
      <c r="B127" t="s">
        <v>2412</v>
      </c>
      <c r="E127" s="3" t="s">
        <v>2484</v>
      </c>
    </row>
    <row r="128" spans="1:5" x14ac:dyDescent="0.25">
      <c r="A128" t="s">
        <v>4570</v>
      </c>
      <c r="B128" t="s">
        <v>45</v>
      </c>
      <c r="E128" s="3" t="s">
        <v>2485</v>
      </c>
    </row>
    <row r="129" spans="1:5" x14ac:dyDescent="0.25">
      <c r="A129" t="s">
        <v>4571</v>
      </c>
      <c r="B129" t="s">
        <v>45</v>
      </c>
      <c r="E129" s="3" t="s">
        <v>880</v>
      </c>
    </row>
    <row r="130" spans="1:5" x14ac:dyDescent="0.25">
      <c r="A130" t="s">
        <v>4572</v>
      </c>
      <c r="B130" t="s">
        <v>2413</v>
      </c>
      <c r="E130" s="3" t="s">
        <v>920</v>
      </c>
    </row>
    <row r="131" spans="1:5" x14ac:dyDescent="0.25">
      <c r="A131" t="s">
        <v>4573</v>
      </c>
      <c r="B131" t="s">
        <v>2414</v>
      </c>
      <c r="E131" s="3" t="s">
        <v>2486</v>
      </c>
    </row>
    <row r="132" spans="1:5" x14ac:dyDescent="0.25">
      <c r="A132" t="s">
        <v>4574</v>
      </c>
      <c r="B132" t="s">
        <v>2415</v>
      </c>
      <c r="E132" s="3" t="s">
        <v>2487</v>
      </c>
    </row>
    <row r="133" spans="1:5" x14ac:dyDescent="0.25">
      <c r="A133" t="s">
        <v>4575</v>
      </c>
      <c r="B133" t="s">
        <v>2416</v>
      </c>
      <c r="E133" s="3" t="s">
        <v>2488</v>
      </c>
    </row>
    <row r="134" spans="1:5" x14ac:dyDescent="0.25">
      <c r="A134" t="s">
        <v>4576</v>
      </c>
      <c r="B134" t="s">
        <v>2417</v>
      </c>
      <c r="E134" s="3" t="s">
        <v>2489</v>
      </c>
    </row>
    <row r="135" spans="1:5" x14ac:dyDescent="0.25">
      <c r="A135" t="s">
        <v>4577</v>
      </c>
      <c r="B135" t="s">
        <v>2418</v>
      </c>
      <c r="E135" s="3" t="s">
        <v>2490</v>
      </c>
    </row>
    <row r="136" spans="1:5" x14ac:dyDescent="0.25">
      <c r="A136" t="s">
        <v>4578</v>
      </c>
      <c r="B136" t="s">
        <v>2419</v>
      </c>
      <c r="E136" s="3" t="s">
        <v>2491</v>
      </c>
    </row>
    <row r="137" spans="1:5" x14ac:dyDescent="0.25">
      <c r="A137" t="s">
        <v>4579</v>
      </c>
      <c r="B137" t="s">
        <v>2420</v>
      </c>
      <c r="E137" s="3" t="s">
        <v>2492</v>
      </c>
    </row>
    <row r="138" spans="1:5" x14ac:dyDescent="0.25">
      <c r="A138" t="s">
        <v>4580</v>
      </c>
      <c r="B138" t="s">
        <v>2420</v>
      </c>
      <c r="E138" s="3" t="s">
        <v>536</v>
      </c>
    </row>
    <row r="139" spans="1:5" x14ac:dyDescent="0.25">
      <c r="A139" t="s">
        <v>4581</v>
      </c>
      <c r="B139" t="s">
        <v>2420</v>
      </c>
      <c r="E139" s="3" t="s">
        <v>2493</v>
      </c>
    </row>
    <row r="140" spans="1:5" x14ac:dyDescent="0.25">
      <c r="A140" t="s">
        <v>4582</v>
      </c>
      <c r="B140" t="s">
        <v>2420</v>
      </c>
      <c r="E140" s="3" t="s">
        <v>2494</v>
      </c>
    </row>
    <row r="141" spans="1:5" x14ac:dyDescent="0.25">
      <c r="A141" t="s">
        <v>4583</v>
      </c>
      <c r="B141" t="s">
        <v>2420</v>
      </c>
      <c r="E141" s="3" t="s">
        <v>333</v>
      </c>
    </row>
    <row r="142" spans="1:5" x14ac:dyDescent="0.25">
      <c r="A142" t="s">
        <v>4584</v>
      </c>
      <c r="B142" t="s">
        <v>2421</v>
      </c>
      <c r="E142" s="3" t="s">
        <v>2495</v>
      </c>
    </row>
    <row r="143" spans="1:5" x14ac:dyDescent="0.25">
      <c r="A143" t="s">
        <v>4585</v>
      </c>
      <c r="B143" t="s">
        <v>342</v>
      </c>
      <c r="E143" s="3" t="s">
        <v>2496</v>
      </c>
    </row>
    <row r="144" spans="1:5" x14ac:dyDescent="0.25">
      <c r="A144" t="s">
        <v>4586</v>
      </c>
      <c r="B144" t="s">
        <v>2422</v>
      </c>
      <c r="E144" s="3" t="s">
        <v>2497</v>
      </c>
    </row>
    <row r="145" spans="1:5" x14ac:dyDescent="0.25">
      <c r="A145" t="s">
        <v>4587</v>
      </c>
      <c r="B145" t="s">
        <v>2422</v>
      </c>
      <c r="E145" s="3" t="s">
        <v>2498</v>
      </c>
    </row>
    <row r="146" spans="1:5" x14ac:dyDescent="0.25">
      <c r="A146" t="s">
        <v>4588</v>
      </c>
      <c r="B146" t="s">
        <v>2422</v>
      </c>
      <c r="E146" s="3" t="s">
        <v>2499</v>
      </c>
    </row>
    <row r="147" spans="1:5" x14ac:dyDescent="0.25">
      <c r="A147" t="s">
        <v>4589</v>
      </c>
      <c r="B147" t="s">
        <v>2422</v>
      </c>
      <c r="E147" s="3" t="s">
        <v>2500</v>
      </c>
    </row>
    <row r="148" spans="1:5" x14ac:dyDescent="0.25">
      <c r="A148" t="s">
        <v>4590</v>
      </c>
      <c r="B148" t="s">
        <v>2422</v>
      </c>
      <c r="E148" s="3" t="s">
        <v>2501</v>
      </c>
    </row>
    <row r="149" spans="1:5" x14ac:dyDescent="0.25">
      <c r="A149" t="s">
        <v>4591</v>
      </c>
      <c r="B149" t="s">
        <v>2422</v>
      </c>
      <c r="E149" s="3" t="s">
        <v>2502</v>
      </c>
    </row>
    <row r="150" spans="1:5" x14ac:dyDescent="0.25">
      <c r="A150" t="s">
        <v>4592</v>
      </c>
      <c r="B150" t="s">
        <v>2422</v>
      </c>
      <c r="E150" s="3" t="s">
        <v>2503</v>
      </c>
    </row>
    <row r="151" spans="1:5" x14ac:dyDescent="0.25">
      <c r="A151" t="s">
        <v>4593</v>
      </c>
      <c r="B151" t="s">
        <v>2422</v>
      </c>
      <c r="E151" s="3" t="s">
        <v>2504</v>
      </c>
    </row>
    <row r="152" spans="1:5" x14ac:dyDescent="0.25">
      <c r="A152" t="s">
        <v>4594</v>
      </c>
      <c r="B152" t="s">
        <v>2423</v>
      </c>
      <c r="E152" s="3" t="s">
        <v>2505</v>
      </c>
    </row>
    <row r="153" spans="1:5" x14ac:dyDescent="0.25">
      <c r="A153" t="s">
        <v>4595</v>
      </c>
      <c r="B153" t="s">
        <v>2423</v>
      </c>
      <c r="E153" s="3" t="s">
        <v>2506</v>
      </c>
    </row>
    <row r="154" spans="1:5" x14ac:dyDescent="0.25">
      <c r="A154" t="s">
        <v>4596</v>
      </c>
      <c r="B154" t="s">
        <v>2423</v>
      </c>
      <c r="E154" s="3" t="s">
        <v>2507</v>
      </c>
    </row>
    <row r="155" spans="1:5" x14ac:dyDescent="0.25">
      <c r="A155" t="s">
        <v>4597</v>
      </c>
      <c r="B155" t="s">
        <v>2424</v>
      </c>
      <c r="E155" s="3" t="s">
        <v>2508</v>
      </c>
    </row>
    <row r="156" spans="1:5" x14ac:dyDescent="0.25">
      <c r="A156" t="s">
        <v>4598</v>
      </c>
      <c r="B156" t="s">
        <v>2425</v>
      </c>
      <c r="E156" s="3" t="s">
        <v>2509</v>
      </c>
    </row>
    <row r="157" spans="1:5" x14ac:dyDescent="0.25">
      <c r="A157" t="s">
        <v>4599</v>
      </c>
      <c r="B157" t="s">
        <v>2425</v>
      </c>
      <c r="E157" s="3" t="s">
        <v>2510</v>
      </c>
    </row>
    <row r="158" spans="1:5" x14ac:dyDescent="0.25">
      <c r="A158" t="s">
        <v>4600</v>
      </c>
      <c r="B158" t="s">
        <v>2425</v>
      </c>
      <c r="E158" s="3" t="s">
        <v>2511</v>
      </c>
    </row>
    <row r="159" spans="1:5" x14ac:dyDescent="0.25">
      <c r="A159" t="s">
        <v>4601</v>
      </c>
      <c r="B159" t="s">
        <v>2426</v>
      </c>
      <c r="E159" s="3" t="s">
        <v>439</v>
      </c>
    </row>
    <row r="160" spans="1:5" x14ac:dyDescent="0.25">
      <c r="A160" t="s">
        <v>4602</v>
      </c>
      <c r="B160" t="s">
        <v>2426</v>
      </c>
      <c r="E160" s="3" t="s">
        <v>2512</v>
      </c>
    </row>
    <row r="161" spans="1:5" x14ac:dyDescent="0.25">
      <c r="A161" t="s">
        <v>4603</v>
      </c>
      <c r="B161" t="s">
        <v>2426</v>
      </c>
      <c r="E161" s="3" t="s">
        <v>2513</v>
      </c>
    </row>
    <row r="162" spans="1:5" x14ac:dyDescent="0.25">
      <c r="A162" t="s">
        <v>4604</v>
      </c>
      <c r="B162" t="s">
        <v>2426</v>
      </c>
      <c r="E162" s="3" t="s">
        <v>2514</v>
      </c>
    </row>
    <row r="163" spans="1:5" x14ac:dyDescent="0.25">
      <c r="A163" t="s">
        <v>4605</v>
      </c>
      <c r="B163" t="s">
        <v>2426</v>
      </c>
      <c r="E163" s="3" t="s">
        <v>2515</v>
      </c>
    </row>
    <row r="164" spans="1:5" x14ac:dyDescent="0.25">
      <c r="A164" t="s">
        <v>4606</v>
      </c>
      <c r="B164" t="s">
        <v>2427</v>
      </c>
      <c r="E164" s="3" t="s">
        <v>2516</v>
      </c>
    </row>
    <row r="165" spans="1:5" x14ac:dyDescent="0.25">
      <c r="A165" t="s">
        <v>4607</v>
      </c>
      <c r="B165" t="s">
        <v>2428</v>
      </c>
      <c r="E165" s="3" t="s">
        <v>2517</v>
      </c>
    </row>
    <row r="166" spans="1:5" x14ac:dyDescent="0.25">
      <c r="A166" t="s">
        <v>4608</v>
      </c>
      <c r="B166" t="s">
        <v>2428</v>
      </c>
      <c r="E166" s="3" t="s">
        <v>1097</v>
      </c>
    </row>
    <row r="167" spans="1:5" x14ac:dyDescent="0.25">
      <c r="A167" t="s">
        <v>4609</v>
      </c>
      <c r="B167" t="s">
        <v>2429</v>
      </c>
      <c r="E167" s="3" t="s">
        <v>2518</v>
      </c>
    </row>
    <row r="168" spans="1:5" x14ac:dyDescent="0.25">
      <c r="A168" t="s">
        <v>4610</v>
      </c>
      <c r="B168" t="s">
        <v>2429</v>
      </c>
      <c r="E168" s="3" t="s">
        <v>2519</v>
      </c>
    </row>
    <row r="169" spans="1:5" x14ac:dyDescent="0.25">
      <c r="A169" t="s">
        <v>4611</v>
      </c>
      <c r="B169" t="s">
        <v>2429</v>
      </c>
      <c r="E169" s="3" t="s">
        <v>518</v>
      </c>
    </row>
    <row r="170" spans="1:5" x14ac:dyDescent="0.25">
      <c r="A170" t="s">
        <v>4612</v>
      </c>
      <c r="B170" t="s">
        <v>2429</v>
      </c>
      <c r="E170" s="3" t="s">
        <v>2520</v>
      </c>
    </row>
    <row r="171" spans="1:5" x14ac:dyDescent="0.25">
      <c r="A171" t="s">
        <v>4613</v>
      </c>
      <c r="B171" t="s">
        <v>2430</v>
      </c>
      <c r="E171" s="3" t="s">
        <v>2521</v>
      </c>
    </row>
    <row r="172" spans="1:5" x14ac:dyDescent="0.25">
      <c r="A172" t="s">
        <v>4614</v>
      </c>
      <c r="B172" t="s">
        <v>2431</v>
      </c>
      <c r="E172" s="3" t="s">
        <v>2522</v>
      </c>
    </row>
    <row r="173" spans="1:5" x14ac:dyDescent="0.25">
      <c r="A173" t="s">
        <v>4615</v>
      </c>
      <c r="B173" t="s">
        <v>2432</v>
      </c>
      <c r="E173" s="3" t="s">
        <v>2523</v>
      </c>
    </row>
    <row r="174" spans="1:5" x14ac:dyDescent="0.25">
      <c r="A174" t="s">
        <v>4616</v>
      </c>
      <c r="B174" t="s">
        <v>2432</v>
      </c>
      <c r="E174" s="3" t="s">
        <v>2524</v>
      </c>
    </row>
    <row r="175" spans="1:5" x14ac:dyDescent="0.25">
      <c r="A175" t="s">
        <v>4617</v>
      </c>
      <c r="B175" t="s">
        <v>2432</v>
      </c>
      <c r="E175" s="3" t="s">
        <v>2525</v>
      </c>
    </row>
    <row r="176" spans="1:5" x14ac:dyDescent="0.25">
      <c r="A176" t="s">
        <v>4618</v>
      </c>
      <c r="B176" t="s">
        <v>2432</v>
      </c>
      <c r="E176" s="3" t="s">
        <v>2526</v>
      </c>
    </row>
    <row r="177" spans="1:5" x14ac:dyDescent="0.25">
      <c r="A177" t="s">
        <v>4619</v>
      </c>
      <c r="B177" t="s">
        <v>2432</v>
      </c>
      <c r="E177" s="3" t="s">
        <v>2527</v>
      </c>
    </row>
    <row r="178" spans="1:5" x14ac:dyDescent="0.25">
      <c r="A178" t="s">
        <v>4620</v>
      </c>
      <c r="B178" t="s">
        <v>2432</v>
      </c>
      <c r="E178" s="3" t="s">
        <v>2528</v>
      </c>
    </row>
    <row r="179" spans="1:5" x14ac:dyDescent="0.25">
      <c r="A179" t="s">
        <v>4621</v>
      </c>
      <c r="B179" t="s">
        <v>2432</v>
      </c>
      <c r="E179" s="3" t="s">
        <v>2529</v>
      </c>
    </row>
    <row r="180" spans="1:5" x14ac:dyDescent="0.25">
      <c r="A180" t="s">
        <v>4622</v>
      </c>
      <c r="B180" t="s">
        <v>2432</v>
      </c>
      <c r="E180" s="3" t="s">
        <v>2530</v>
      </c>
    </row>
    <row r="181" spans="1:5" x14ac:dyDescent="0.25">
      <c r="A181" t="s">
        <v>4623</v>
      </c>
      <c r="B181" t="s">
        <v>2432</v>
      </c>
      <c r="E181" s="3" t="s">
        <v>2531</v>
      </c>
    </row>
    <row r="182" spans="1:5" x14ac:dyDescent="0.25">
      <c r="A182" t="s">
        <v>4624</v>
      </c>
      <c r="B182" t="s">
        <v>2432</v>
      </c>
      <c r="E182" s="3" t="s">
        <v>2532</v>
      </c>
    </row>
    <row r="183" spans="1:5" x14ac:dyDescent="0.25">
      <c r="A183" t="s">
        <v>4625</v>
      </c>
      <c r="B183" t="s">
        <v>2432</v>
      </c>
      <c r="E183" s="3" t="s">
        <v>2533</v>
      </c>
    </row>
    <row r="184" spans="1:5" x14ac:dyDescent="0.25">
      <c r="A184" t="s">
        <v>4626</v>
      </c>
      <c r="B184" t="s">
        <v>2432</v>
      </c>
      <c r="E184" s="3" t="s">
        <v>2534</v>
      </c>
    </row>
    <row r="185" spans="1:5" x14ac:dyDescent="0.25">
      <c r="A185" t="s">
        <v>4627</v>
      </c>
      <c r="B185" t="s">
        <v>2432</v>
      </c>
      <c r="E185" s="3" t="s">
        <v>2535</v>
      </c>
    </row>
    <row r="186" spans="1:5" x14ac:dyDescent="0.25">
      <c r="A186" t="s">
        <v>4628</v>
      </c>
      <c r="B186" t="s">
        <v>2432</v>
      </c>
      <c r="E186" s="3" t="s">
        <v>2536</v>
      </c>
    </row>
    <row r="187" spans="1:5" x14ac:dyDescent="0.25">
      <c r="A187" t="s">
        <v>4629</v>
      </c>
      <c r="B187" t="s">
        <v>2432</v>
      </c>
      <c r="E187" s="3" t="s">
        <v>2537</v>
      </c>
    </row>
    <row r="188" spans="1:5" x14ac:dyDescent="0.25">
      <c r="A188" t="s">
        <v>4630</v>
      </c>
      <c r="B188" t="s">
        <v>2432</v>
      </c>
      <c r="E188" s="3" t="s">
        <v>2538</v>
      </c>
    </row>
    <row r="189" spans="1:5" x14ac:dyDescent="0.25">
      <c r="A189" t="s">
        <v>4631</v>
      </c>
      <c r="B189" t="s">
        <v>2432</v>
      </c>
      <c r="E189" s="3" t="s">
        <v>2539</v>
      </c>
    </row>
    <row r="190" spans="1:5" x14ac:dyDescent="0.25">
      <c r="A190" t="s">
        <v>4632</v>
      </c>
      <c r="B190" t="s">
        <v>2433</v>
      </c>
      <c r="E190" s="3" t="s">
        <v>2540</v>
      </c>
    </row>
    <row r="191" spans="1:5" x14ac:dyDescent="0.25">
      <c r="A191" t="s">
        <v>4633</v>
      </c>
      <c r="B191" t="s">
        <v>2433</v>
      </c>
      <c r="E191" s="3" t="s">
        <v>680</v>
      </c>
    </row>
    <row r="192" spans="1:5" x14ac:dyDescent="0.25">
      <c r="A192" t="s">
        <v>4634</v>
      </c>
      <c r="B192" t="s">
        <v>2434</v>
      </c>
      <c r="E192" s="3" t="s">
        <v>2541</v>
      </c>
    </row>
    <row r="193" spans="1:5" x14ac:dyDescent="0.25">
      <c r="A193" t="s">
        <v>4635</v>
      </c>
      <c r="B193" t="s">
        <v>2435</v>
      </c>
      <c r="E193" s="3" t="s">
        <v>2542</v>
      </c>
    </row>
    <row r="194" spans="1:5" x14ac:dyDescent="0.25">
      <c r="A194" t="s">
        <v>4636</v>
      </c>
      <c r="B194" t="s">
        <v>2436</v>
      </c>
      <c r="E194" s="3" t="s">
        <v>2543</v>
      </c>
    </row>
    <row r="195" spans="1:5" x14ac:dyDescent="0.25">
      <c r="A195" t="s">
        <v>4637</v>
      </c>
      <c r="B195" t="s">
        <v>2437</v>
      </c>
      <c r="E195" s="3" t="s">
        <v>2544</v>
      </c>
    </row>
    <row r="196" spans="1:5" x14ac:dyDescent="0.25">
      <c r="A196" t="s">
        <v>4638</v>
      </c>
      <c r="B196" t="s">
        <v>2438</v>
      </c>
      <c r="E196" s="3" t="s">
        <v>2545</v>
      </c>
    </row>
    <row r="197" spans="1:5" x14ac:dyDescent="0.25">
      <c r="A197" t="s">
        <v>4639</v>
      </c>
      <c r="B197" t="s">
        <v>2439</v>
      </c>
      <c r="E197" s="3" t="s">
        <v>2546</v>
      </c>
    </row>
    <row r="198" spans="1:5" x14ac:dyDescent="0.25">
      <c r="A198" t="s">
        <v>4640</v>
      </c>
      <c r="B198" t="s">
        <v>2440</v>
      </c>
      <c r="E198" s="3" t="s">
        <v>2547</v>
      </c>
    </row>
    <row r="199" spans="1:5" x14ac:dyDescent="0.25">
      <c r="A199" t="s">
        <v>4641</v>
      </c>
      <c r="B199" t="s">
        <v>2441</v>
      </c>
      <c r="E199" s="3" t="s">
        <v>2548</v>
      </c>
    </row>
    <row r="200" spans="1:5" x14ac:dyDescent="0.25">
      <c r="A200" t="s">
        <v>4642</v>
      </c>
      <c r="B200" t="s">
        <v>335</v>
      </c>
      <c r="E200" s="3" t="s">
        <v>2549</v>
      </c>
    </row>
    <row r="201" spans="1:5" x14ac:dyDescent="0.25">
      <c r="A201" t="s">
        <v>4643</v>
      </c>
      <c r="B201" t="s">
        <v>2442</v>
      </c>
      <c r="E201" s="3" t="s">
        <v>2550</v>
      </c>
    </row>
    <row r="202" spans="1:5" x14ac:dyDescent="0.25">
      <c r="A202" t="s">
        <v>4644</v>
      </c>
      <c r="B202" t="s">
        <v>2443</v>
      </c>
      <c r="E202" s="3" t="s">
        <v>2551</v>
      </c>
    </row>
    <row r="203" spans="1:5" x14ac:dyDescent="0.25">
      <c r="A203" t="s">
        <v>4645</v>
      </c>
      <c r="B203" t="s">
        <v>2444</v>
      </c>
      <c r="E203" s="3" t="s">
        <v>2552</v>
      </c>
    </row>
    <row r="204" spans="1:5" x14ac:dyDescent="0.25">
      <c r="A204" t="s">
        <v>4646</v>
      </c>
      <c r="B204" t="s">
        <v>2444</v>
      </c>
      <c r="E204" s="3" t="s">
        <v>2553</v>
      </c>
    </row>
    <row r="205" spans="1:5" x14ac:dyDescent="0.25">
      <c r="A205" t="s">
        <v>4647</v>
      </c>
      <c r="B205" t="s">
        <v>2445</v>
      </c>
      <c r="E205" s="3" t="s">
        <v>2554</v>
      </c>
    </row>
    <row r="206" spans="1:5" x14ac:dyDescent="0.25">
      <c r="A206" t="s">
        <v>4648</v>
      </c>
      <c r="B206" t="s">
        <v>2444</v>
      </c>
      <c r="E206" s="3" t="s">
        <v>2555</v>
      </c>
    </row>
    <row r="207" spans="1:5" x14ac:dyDescent="0.25">
      <c r="A207" t="s">
        <v>4649</v>
      </c>
      <c r="B207" t="s">
        <v>2444</v>
      </c>
      <c r="E207" s="3" t="s">
        <v>2556</v>
      </c>
    </row>
    <row r="208" spans="1:5" x14ac:dyDescent="0.25">
      <c r="A208" t="s">
        <v>4650</v>
      </c>
      <c r="B208" t="s">
        <v>2444</v>
      </c>
      <c r="E208" s="3" t="s">
        <v>2557</v>
      </c>
    </row>
    <row r="209" spans="1:5" x14ac:dyDescent="0.25">
      <c r="A209" t="s">
        <v>4651</v>
      </c>
      <c r="B209" t="s">
        <v>888</v>
      </c>
      <c r="E209" s="3" t="s">
        <v>2558</v>
      </c>
    </row>
    <row r="210" spans="1:5" x14ac:dyDescent="0.25">
      <c r="A210" t="s">
        <v>4652</v>
      </c>
      <c r="B210" t="s">
        <v>2445</v>
      </c>
      <c r="E210" s="3" t="s">
        <v>2559</v>
      </c>
    </row>
    <row r="211" spans="1:5" x14ac:dyDescent="0.25">
      <c r="A211" t="s">
        <v>4653</v>
      </c>
      <c r="B211" t="s">
        <v>2445</v>
      </c>
      <c r="E211" s="3" t="s">
        <v>2560</v>
      </c>
    </row>
    <row r="212" spans="1:5" x14ac:dyDescent="0.25">
      <c r="A212" t="s">
        <v>4654</v>
      </c>
      <c r="B212" t="s">
        <v>2446</v>
      </c>
      <c r="E212" s="3" t="s">
        <v>1153</v>
      </c>
    </row>
    <row r="213" spans="1:5" x14ac:dyDescent="0.25">
      <c r="A213" t="s">
        <v>4655</v>
      </c>
      <c r="B213" t="s">
        <v>2446</v>
      </c>
      <c r="E213" s="3" t="s">
        <v>2561</v>
      </c>
    </row>
    <row r="214" spans="1:5" x14ac:dyDescent="0.25">
      <c r="A214" t="s">
        <v>4656</v>
      </c>
      <c r="B214" t="s">
        <v>2446</v>
      </c>
      <c r="E214" s="3" t="s">
        <v>2562</v>
      </c>
    </row>
    <row r="215" spans="1:5" x14ac:dyDescent="0.25">
      <c r="A215" t="s">
        <v>4657</v>
      </c>
      <c r="B215" t="s">
        <v>2446</v>
      </c>
      <c r="E215" s="3" t="s">
        <v>699</v>
      </c>
    </row>
    <row r="216" spans="1:5" x14ac:dyDescent="0.25">
      <c r="A216" t="s">
        <v>4658</v>
      </c>
      <c r="B216" t="s">
        <v>2446</v>
      </c>
      <c r="E216" s="3" t="s">
        <v>871</v>
      </c>
    </row>
    <row r="217" spans="1:5" x14ac:dyDescent="0.25">
      <c r="A217" t="s">
        <v>4659</v>
      </c>
      <c r="B217" t="s">
        <v>2446</v>
      </c>
      <c r="E217" s="3" t="s">
        <v>2563</v>
      </c>
    </row>
    <row r="218" spans="1:5" x14ac:dyDescent="0.25">
      <c r="A218" t="s">
        <v>4660</v>
      </c>
      <c r="B218" t="s">
        <v>2447</v>
      </c>
      <c r="E218" s="3" t="s">
        <v>2564</v>
      </c>
    </row>
    <row r="219" spans="1:5" x14ac:dyDescent="0.25">
      <c r="A219" t="s">
        <v>4661</v>
      </c>
      <c r="B219" t="s">
        <v>2446</v>
      </c>
      <c r="E219" s="3" t="s">
        <v>2565</v>
      </c>
    </row>
    <row r="220" spans="1:5" x14ac:dyDescent="0.25">
      <c r="A220" t="s">
        <v>4662</v>
      </c>
      <c r="B220" t="s">
        <v>2446</v>
      </c>
      <c r="E220" s="3" t="s">
        <v>632</v>
      </c>
    </row>
    <row r="221" spans="1:5" x14ac:dyDescent="0.25">
      <c r="A221" t="s">
        <v>4663</v>
      </c>
      <c r="B221" t="s">
        <v>2446</v>
      </c>
      <c r="E221" s="3" t="s">
        <v>2566</v>
      </c>
    </row>
    <row r="222" spans="1:5" x14ac:dyDescent="0.25">
      <c r="A222" t="s">
        <v>4664</v>
      </c>
      <c r="B222" t="s">
        <v>2448</v>
      </c>
      <c r="E222" s="3" t="s">
        <v>2567</v>
      </c>
    </row>
    <row r="223" spans="1:5" x14ac:dyDescent="0.25">
      <c r="A223" t="s">
        <v>4665</v>
      </c>
      <c r="B223" t="s">
        <v>2449</v>
      </c>
      <c r="E223" s="3" t="s">
        <v>2568</v>
      </c>
    </row>
    <row r="224" spans="1:5" x14ac:dyDescent="0.25">
      <c r="A224" t="s">
        <v>4666</v>
      </c>
      <c r="B224" t="s">
        <v>2449</v>
      </c>
      <c r="E224" s="3" t="s">
        <v>2569</v>
      </c>
    </row>
    <row r="225" spans="1:5" x14ac:dyDescent="0.25">
      <c r="A225" t="s">
        <v>4667</v>
      </c>
      <c r="B225" t="s">
        <v>2449</v>
      </c>
      <c r="E225" s="3" t="s">
        <v>2570</v>
      </c>
    </row>
    <row r="226" spans="1:5" x14ac:dyDescent="0.25">
      <c r="A226" t="s">
        <v>4668</v>
      </c>
      <c r="B226" t="s">
        <v>2450</v>
      </c>
      <c r="E226" s="3" t="s">
        <v>1416</v>
      </c>
    </row>
    <row r="227" spans="1:5" x14ac:dyDescent="0.25">
      <c r="A227" t="s">
        <v>4669</v>
      </c>
      <c r="B227" t="s">
        <v>2450</v>
      </c>
      <c r="E227" s="3" t="s">
        <v>2571</v>
      </c>
    </row>
    <row r="228" spans="1:5" x14ac:dyDescent="0.25">
      <c r="A228" t="s">
        <v>4670</v>
      </c>
      <c r="B228" t="s">
        <v>2451</v>
      </c>
      <c r="E228" s="3" t="s">
        <v>2572</v>
      </c>
    </row>
    <row r="229" spans="1:5" x14ac:dyDescent="0.25">
      <c r="A229" t="s">
        <v>4671</v>
      </c>
      <c r="B229" t="s">
        <v>2452</v>
      </c>
      <c r="E229" s="3" t="s">
        <v>1865</v>
      </c>
    </row>
    <row r="230" spans="1:5" x14ac:dyDescent="0.25">
      <c r="A230" t="s">
        <v>4672</v>
      </c>
      <c r="B230" t="s">
        <v>2453</v>
      </c>
      <c r="E230" s="3" t="s">
        <v>2573</v>
      </c>
    </row>
    <row r="231" spans="1:5" x14ac:dyDescent="0.25">
      <c r="A231" t="s">
        <v>4673</v>
      </c>
      <c r="B231" t="s">
        <v>2453</v>
      </c>
      <c r="E231" s="3" t="s">
        <v>2574</v>
      </c>
    </row>
    <row r="232" spans="1:5" x14ac:dyDescent="0.25">
      <c r="A232" t="s">
        <v>4674</v>
      </c>
      <c r="B232" t="s">
        <v>2453</v>
      </c>
      <c r="E232" s="3" t="s">
        <v>2575</v>
      </c>
    </row>
    <row r="233" spans="1:5" x14ac:dyDescent="0.25">
      <c r="A233" t="s">
        <v>4675</v>
      </c>
      <c r="B233" t="s">
        <v>2453</v>
      </c>
      <c r="E233" s="3" t="s">
        <v>2576</v>
      </c>
    </row>
    <row r="234" spans="1:5" x14ac:dyDescent="0.25">
      <c r="A234" t="s">
        <v>4676</v>
      </c>
      <c r="B234" t="s">
        <v>2454</v>
      </c>
      <c r="E234" s="3" t="s">
        <v>2577</v>
      </c>
    </row>
    <row r="235" spans="1:5" x14ac:dyDescent="0.25">
      <c r="A235" t="s">
        <v>4677</v>
      </c>
      <c r="B235" t="s">
        <v>2454</v>
      </c>
      <c r="E235" s="3" t="s">
        <v>2578</v>
      </c>
    </row>
    <row r="236" spans="1:5" x14ac:dyDescent="0.25">
      <c r="A236" t="s">
        <v>4678</v>
      </c>
      <c r="B236" t="s">
        <v>2455</v>
      </c>
      <c r="E236" s="3" t="s">
        <v>2579</v>
      </c>
    </row>
    <row r="237" spans="1:5" x14ac:dyDescent="0.25">
      <c r="A237" t="s">
        <v>4679</v>
      </c>
      <c r="B237" t="s">
        <v>2456</v>
      </c>
      <c r="E237" s="3" t="s">
        <v>2580</v>
      </c>
    </row>
    <row r="238" spans="1:5" x14ac:dyDescent="0.25">
      <c r="A238" t="s">
        <v>4680</v>
      </c>
      <c r="B238" t="s">
        <v>2456</v>
      </c>
      <c r="E238" s="3" t="s">
        <v>2581</v>
      </c>
    </row>
    <row r="239" spans="1:5" x14ac:dyDescent="0.25">
      <c r="A239" t="s">
        <v>4681</v>
      </c>
      <c r="B239" t="s">
        <v>2456</v>
      </c>
      <c r="E239" s="3" t="s">
        <v>2582</v>
      </c>
    </row>
    <row r="240" spans="1:5" x14ac:dyDescent="0.25">
      <c r="A240" t="s">
        <v>4682</v>
      </c>
      <c r="B240" t="s">
        <v>2456</v>
      </c>
      <c r="E240" s="3" t="s">
        <v>2583</v>
      </c>
    </row>
    <row r="241" spans="1:5" x14ac:dyDescent="0.25">
      <c r="A241" t="s">
        <v>4683</v>
      </c>
      <c r="B241" t="s">
        <v>2456</v>
      </c>
      <c r="E241" s="3" t="s">
        <v>2175</v>
      </c>
    </row>
    <row r="242" spans="1:5" x14ac:dyDescent="0.25">
      <c r="A242" t="s">
        <v>4684</v>
      </c>
      <c r="B242" t="s">
        <v>2457</v>
      </c>
      <c r="E242" s="3" t="s">
        <v>2584</v>
      </c>
    </row>
    <row r="243" spans="1:5" x14ac:dyDescent="0.25">
      <c r="A243" t="s">
        <v>4685</v>
      </c>
      <c r="B243" t="s">
        <v>2457</v>
      </c>
      <c r="E243" s="3" t="s">
        <v>2585</v>
      </c>
    </row>
    <row r="244" spans="1:5" x14ac:dyDescent="0.25">
      <c r="A244" t="s">
        <v>4686</v>
      </c>
      <c r="B244" t="s">
        <v>2457</v>
      </c>
      <c r="E244" s="3" t="s">
        <v>2586</v>
      </c>
    </row>
    <row r="245" spans="1:5" x14ac:dyDescent="0.25">
      <c r="A245" t="s">
        <v>4687</v>
      </c>
      <c r="B245" t="s">
        <v>2457</v>
      </c>
      <c r="E245" s="3" t="s">
        <v>2587</v>
      </c>
    </row>
    <row r="246" spans="1:5" x14ac:dyDescent="0.25">
      <c r="A246" t="s">
        <v>4688</v>
      </c>
      <c r="B246" t="s">
        <v>2457</v>
      </c>
      <c r="E246" s="3" t="s">
        <v>2588</v>
      </c>
    </row>
    <row r="247" spans="1:5" x14ac:dyDescent="0.25">
      <c r="A247" t="s">
        <v>4689</v>
      </c>
      <c r="B247" t="s">
        <v>2457</v>
      </c>
      <c r="E247" s="3" t="s">
        <v>2589</v>
      </c>
    </row>
    <row r="248" spans="1:5" x14ac:dyDescent="0.25">
      <c r="A248" t="s">
        <v>4690</v>
      </c>
      <c r="B248" t="s">
        <v>2458</v>
      </c>
      <c r="E248" s="3" t="s">
        <v>2590</v>
      </c>
    </row>
    <row r="249" spans="1:5" x14ac:dyDescent="0.25">
      <c r="A249" t="s">
        <v>4691</v>
      </c>
      <c r="B249" t="s">
        <v>2459</v>
      </c>
      <c r="E249" s="3" t="s">
        <v>2591</v>
      </c>
    </row>
    <row r="250" spans="1:5" x14ac:dyDescent="0.25">
      <c r="A250" t="s">
        <v>4692</v>
      </c>
      <c r="B250" t="s">
        <v>2459</v>
      </c>
      <c r="E250" s="3" t="s">
        <v>2592</v>
      </c>
    </row>
    <row r="251" spans="1:5" x14ac:dyDescent="0.25">
      <c r="A251" t="s">
        <v>4693</v>
      </c>
      <c r="B251" t="s">
        <v>2459</v>
      </c>
      <c r="E251" s="3" t="s">
        <v>2593</v>
      </c>
    </row>
    <row r="252" spans="1:5" x14ac:dyDescent="0.25">
      <c r="A252" t="s">
        <v>4694</v>
      </c>
      <c r="B252" t="s">
        <v>2459</v>
      </c>
      <c r="E252" s="3" t="s">
        <v>2594</v>
      </c>
    </row>
    <row r="253" spans="1:5" x14ac:dyDescent="0.25">
      <c r="A253" t="s">
        <v>4695</v>
      </c>
      <c r="B253" t="s">
        <v>2459</v>
      </c>
      <c r="E253" s="3" t="s">
        <v>2595</v>
      </c>
    </row>
    <row r="254" spans="1:5" x14ac:dyDescent="0.25">
      <c r="A254" t="s">
        <v>4696</v>
      </c>
      <c r="B254" t="s">
        <v>2459</v>
      </c>
      <c r="E254" s="3" t="s">
        <v>2596</v>
      </c>
    </row>
    <row r="255" spans="1:5" x14ac:dyDescent="0.25">
      <c r="A255" t="s">
        <v>4697</v>
      </c>
      <c r="B255" t="s">
        <v>2460</v>
      </c>
      <c r="E255" s="3" t="s">
        <v>2597</v>
      </c>
    </row>
    <row r="256" spans="1:5" x14ac:dyDescent="0.25">
      <c r="A256" t="s">
        <v>4698</v>
      </c>
      <c r="B256" t="s">
        <v>2461</v>
      </c>
      <c r="E256" s="3" t="s">
        <v>2598</v>
      </c>
    </row>
    <row r="257" spans="1:5" x14ac:dyDescent="0.25">
      <c r="A257" t="s">
        <v>4699</v>
      </c>
      <c r="B257" t="s">
        <v>2461</v>
      </c>
      <c r="E257" s="3" t="s">
        <v>2599</v>
      </c>
    </row>
    <row r="258" spans="1:5" x14ac:dyDescent="0.25">
      <c r="A258" t="s">
        <v>4700</v>
      </c>
      <c r="B258" t="s">
        <v>1581</v>
      </c>
      <c r="E258" s="3" t="s">
        <v>2600</v>
      </c>
    </row>
    <row r="259" spans="1:5" x14ac:dyDescent="0.25">
      <c r="A259" t="s">
        <v>4701</v>
      </c>
      <c r="B259" t="s">
        <v>2462</v>
      </c>
      <c r="E259" s="3" t="s">
        <v>2601</v>
      </c>
    </row>
    <row r="260" spans="1:5" x14ac:dyDescent="0.25">
      <c r="A260" t="s">
        <v>4702</v>
      </c>
      <c r="B260" t="s">
        <v>2462</v>
      </c>
      <c r="E260" s="3" t="s">
        <v>2602</v>
      </c>
    </row>
    <row r="261" spans="1:5" x14ac:dyDescent="0.25">
      <c r="A261" t="s">
        <v>4703</v>
      </c>
      <c r="B261" t="s">
        <v>2463</v>
      </c>
      <c r="E261" s="3" t="s">
        <v>2603</v>
      </c>
    </row>
    <row r="262" spans="1:5" x14ac:dyDescent="0.25">
      <c r="A262" t="s">
        <v>4704</v>
      </c>
      <c r="B262" t="s">
        <v>2464</v>
      </c>
      <c r="E262" s="3" t="s">
        <v>2604</v>
      </c>
    </row>
    <row r="263" spans="1:5" x14ac:dyDescent="0.25">
      <c r="A263" t="s">
        <v>4705</v>
      </c>
      <c r="B263" t="s">
        <v>2465</v>
      </c>
      <c r="E263" s="3" t="s">
        <v>2605</v>
      </c>
    </row>
    <row r="264" spans="1:5" x14ac:dyDescent="0.25">
      <c r="A264" t="s">
        <v>4706</v>
      </c>
      <c r="B264" t="s">
        <v>2466</v>
      </c>
      <c r="E264" s="3" t="s">
        <v>664</v>
      </c>
    </row>
    <row r="265" spans="1:5" x14ac:dyDescent="0.25">
      <c r="A265" t="s">
        <v>4707</v>
      </c>
      <c r="B265" t="s">
        <v>2467</v>
      </c>
      <c r="E265" s="3" t="s">
        <v>2606</v>
      </c>
    </row>
    <row r="266" spans="1:5" x14ac:dyDescent="0.25">
      <c r="A266" t="s">
        <v>4708</v>
      </c>
      <c r="B266" t="s">
        <v>2467</v>
      </c>
      <c r="E266" s="3" t="s">
        <v>2607</v>
      </c>
    </row>
    <row r="267" spans="1:5" x14ac:dyDescent="0.25">
      <c r="A267" t="s">
        <v>4709</v>
      </c>
      <c r="B267" t="s">
        <v>2467</v>
      </c>
      <c r="E267" s="3" t="s">
        <v>2608</v>
      </c>
    </row>
    <row r="268" spans="1:5" x14ac:dyDescent="0.25">
      <c r="A268" t="s">
        <v>4710</v>
      </c>
      <c r="B268" t="s">
        <v>2467</v>
      </c>
      <c r="E268" s="3" t="s">
        <v>2609</v>
      </c>
    </row>
    <row r="269" spans="1:5" x14ac:dyDescent="0.25">
      <c r="A269" t="s">
        <v>4711</v>
      </c>
      <c r="B269" t="s">
        <v>2468</v>
      </c>
      <c r="E269" s="3" t="s">
        <v>2610</v>
      </c>
    </row>
    <row r="270" spans="1:5" x14ac:dyDescent="0.25">
      <c r="A270" t="s">
        <v>4712</v>
      </c>
      <c r="B270" t="s">
        <v>2469</v>
      </c>
      <c r="E270" s="3" t="s">
        <v>2611</v>
      </c>
    </row>
    <row r="271" spans="1:5" x14ac:dyDescent="0.25">
      <c r="A271" t="s">
        <v>4713</v>
      </c>
      <c r="B271" t="s">
        <v>2470</v>
      </c>
      <c r="E271" s="3" t="s">
        <v>2612</v>
      </c>
    </row>
    <row r="272" spans="1:5" x14ac:dyDescent="0.25">
      <c r="A272" t="s">
        <v>4714</v>
      </c>
      <c r="B272" t="s">
        <v>2471</v>
      </c>
      <c r="E272" s="3" t="s">
        <v>2613</v>
      </c>
    </row>
    <row r="273" spans="1:5" x14ac:dyDescent="0.25">
      <c r="A273" t="s">
        <v>4715</v>
      </c>
      <c r="B273" t="s">
        <v>2472</v>
      </c>
      <c r="E273" s="3" t="s">
        <v>2614</v>
      </c>
    </row>
    <row r="274" spans="1:5" x14ac:dyDescent="0.25">
      <c r="A274" t="s">
        <v>4716</v>
      </c>
      <c r="B274" t="s">
        <v>2472</v>
      </c>
      <c r="E274" s="3" t="s">
        <v>1253</v>
      </c>
    </row>
    <row r="275" spans="1:5" x14ac:dyDescent="0.25">
      <c r="A275" t="s">
        <v>4717</v>
      </c>
      <c r="B275" t="s">
        <v>2472</v>
      </c>
      <c r="E275" s="3" t="s">
        <v>2615</v>
      </c>
    </row>
    <row r="276" spans="1:5" x14ac:dyDescent="0.25">
      <c r="A276" t="s">
        <v>4718</v>
      </c>
      <c r="B276" t="s">
        <v>2472</v>
      </c>
      <c r="E276" s="3" t="s">
        <v>2616</v>
      </c>
    </row>
    <row r="277" spans="1:5" x14ac:dyDescent="0.25">
      <c r="A277" t="s">
        <v>4719</v>
      </c>
      <c r="B277" t="s">
        <v>2472</v>
      </c>
      <c r="E277" s="3" t="s">
        <v>2617</v>
      </c>
    </row>
    <row r="278" spans="1:5" x14ac:dyDescent="0.25">
      <c r="A278" t="s">
        <v>4720</v>
      </c>
      <c r="B278" t="s">
        <v>2472</v>
      </c>
      <c r="E278" s="3" t="s">
        <v>1328</v>
      </c>
    </row>
    <row r="279" spans="1:5" x14ac:dyDescent="0.25">
      <c r="A279" t="s">
        <v>4721</v>
      </c>
      <c r="B279" t="s">
        <v>2472</v>
      </c>
      <c r="E279" s="3" t="s">
        <v>2618</v>
      </c>
    </row>
    <row r="280" spans="1:5" x14ac:dyDescent="0.25">
      <c r="A280" t="s">
        <v>4722</v>
      </c>
      <c r="B280" t="s">
        <v>2472</v>
      </c>
      <c r="E280" s="3" t="s">
        <v>2619</v>
      </c>
    </row>
    <row r="281" spans="1:5" x14ac:dyDescent="0.25">
      <c r="A281" t="s">
        <v>4723</v>
      </c>
      <c r="B281" t="s">
        <v>2472</v>
      </c>
      <c r="E281" s="3" t="s">
        <v>2620</v>
      </c>
    </row>
    <row r="282" spans="1:5" x14ac:dyDescent="0.25">
      <c r="A282" t="s">
        <v>4724</v>
      </c>
      <c r="B282" t="s">
        <v>2472</v>
      </c>
      <c r="E282" s="3" t="s">
        <v>2621</v>
      </c>
    </row>
    <row r="283" spans="1:5" x14ac:dyDescent="0.25">
      <c r="A283" t="s">
        <v>4725</v>
      </c>
      <c r="B283" t="s">
        <v>2472</v>
      </c>
      <c r="E283" s="3" t="s">
        <v>2622</v>
      </c>
    </row>
    <row r="284" spans="1:5" x14ac:dyDescent="0.25">
      <c r="A284" t="s">
        <v>4726</v>
      </c>
      <c r="B284" t="s">
        <v>2472</v>
      </c>
      <c r="E284" s="3" t="s">
        <v>2623</v>
      </c>
    </row>
    <row r="285" spans="1:5" x14ac:dyDescent="0.25">
      <c r="A285" t="s">
        <v>4727</v>
      </c>
      <c r="B285" t="s">
        <v>2472</v>
      </c>
      <c r="E285" s="3" t="s">
        <v>2624</v>
      </c>
    </row>
    <row r="286" spans="1:5" x14ac:dyDescent="0.25">
      <c r="A286" t="s">
        <v>4728</v>
      </c>
      <c r="B286" t="s">
        <v>2472</v>
      </c>
      <c r="E286" s="3" t="s">
        <v>2625</v>
      </c>
    </row>
    <row r="287" spans="1:5" x14ac:dyDescent="0.25">
      <c r="A287" t="s">
        <v>4729</v>
      </c>
      <c r="B287" t="s">
        <v>2472</v>
      </c>
      <c r="E287" s="3" t="s">
        <v>2626</v>
      </c>
    </row>
    <row r="288" spans="1:5" x14ac:dyDescent="0.25">
      <c r="A288" t="s">
        <v>4730</v>
      </c>
      <c r="B288" t="s">
        <v>2472</v>
      </c>
      <c r="E288" s="3" t="s">
        <v>1325</v>
      </c>
    </row>
    <row r="289" spans="1:5" x14ac:dyDescent="0.25">
      <c r="A289" t="s">
        <v>4731</v>
      </c>
      <c r="B289" t="s">
        <v>2472</v>
      </c>
      <c r="E289" s="3" t="s">
        <v>2627</v>
      </c>
    </row>
    <row r="290" spans="1:5" x14ac:dyDescent="0.25">
      <c r="A290" t="s">
        <v>4732</v>
      </c>
      <c r="B290" t="s">
        <v>2472</v>
      </c>
      <c r="E290" s="3" t="s">
        <v>2628</v>
      </c>
    </row>
    <row r="291" spans="1:5" x14ac:dyDescent="0.25">
      <c r="A291" t="s">
        <v>4733</v>
      </c>
      <c r="B291" t="s">
        <v>2473</v>
      </c>
      <c r="E291" s="3" t="s">
        <v>2629</v>
      </c>
    </row>
    <row r="292" spans="1:5" x14ac:dyDescent="0.25">
      <c r="A292" t="s">
        <v>4734</v>
      </c>
      <c r="B292" t="s">
        <v>2473</v>
      </c>
      <c r="E292" s="3" t="s">
        <v>2630</v>
      </c>
    </row>
    <row r="293" spans="1:5" x14ac:dyDescent="0.25">
      <c r="A293" t="s">
        <v>4735</v>
      </c>
      <c r="B293" t="s">
        <v>2474</v>
      </c>
      <c r="E293" s="3" t="s">
        <v>2631</v>
      </c>
    </row>
    <row r="294" spans="1:5" x14ac:dyDescent="0.25">
      <c r="A294" t="s">
        <v>4736</v>
      </c>
      <c r="B294" t="s">
        <v>2475</v>
      </c>
      <c r="E294" s="3" t="s">
        <v>2632</v>
      </c>
    </row>
    <row r="295" spans="1:5" x14ac:dyDescent="0.25">
      <c r="A295" t="s">
        <v>4737</v>
      </c>
      <c r="B295" t="s">
        <v>2475</v>
      </c>
      <c r="E295" s="3" t="s">
        <v>2633</v>
      </c>
    </row>
    <row r="296" spans="1:5" x14ac:dyDescent="0.25">
      <c r="A296" t="s">
        <v>4738</v>
      </c>
      <c r="B296" t="s">
        <v>2475</v>
      </c>
      <c r="E296" s="3" t="s">
        <v>2634</v>
      </c>
    </row>
    <row r="297" spans="1:5" x14ac:dyDescent="0.25">
      <c r="A297" t="s">
        <v>4739</v>
      </c>
      <c r="B297" t="s">
        <v>2475</v>
      </c>
      <c r="E297" s="3" t="s">
        <v>2635</v>
      </c>
    </row>
    <row r="298" spans="1:5" x14ac:dyDescent="0.25">
      <c r="A298" t="s">
        <v>4740</v>
      </c>
      <c r="B298" t="s">
        <v>2475</v>
      </c>
      <c r="E298" s="3" t="s">
        <v>2636</v>
      </c>
    </row>
    <row r="299" spans="1:5" x14ac:dyDescent="0.25">
      <c r="A299" t="s">
        <v>4741</v>
      </c>
      <c r="B299" t="s">
        <v>2475</v>
      </c>
      <c r="E299" s="3" t="s">
        <v>2637</v>
      </c>
    </row>
    <row r="300" spans="1:5" x14ac:dyDescent="0.25">
      <c r="A300" t="s">
        <v>4742</v>
      </c>
      <c r="B300" t="s">
        <v>2475</v>
      </c>
      <c r="E300" s="3" t="s">
        <v>2638</v>
      </c>
    </row>
    <row r="301" spans="1:5" x14ac:dyDescent="0.25">
      <c r="A301" t="s">
        <v>4743</v>
      </c>
      <c r="B301" t="s">
        <v>2476</v>
      </c>
      <c r="E301" s="3" t="s">
        <v>2639</v>
      </c>
    </row>
    <row r="302" spans="1:5" x14ac:dyDescent="0.25">
      <c r="A302" t="s">
        <v>4744</v>
      </c>
      <c r="B302" t="s">
        <v>2476</v>
      </c>
      <c r="E302" s="3" t="s">
        <v>2640</v>
      </c>
    </row>
    <row r="303" spans="1:5" x14ac:dyDescent="0.25">
      <c r="A303" t="s">
        <v>4745</v>
      </c>
      <c r="B303" t="s">
        <v>2477</v>
      </c>
      <c r="E303" s="3" t="s">
        <v>2641</v>
      </c>
    </row>
    <row r="304" spans="1:5" x14ac:dyDescent="0.25">
      <c r="A304" t="s">
        <v>4746</v>
      </c>
      <c r="B304" t="s">
        <v>2477</v>
      </c>
      <c r="E304" s="3" t="s">
        <v>2642</v>
      </c>
    </row>
    <row r="305" spans="1:5" x14ac:dyDescent="0.25">
      <c r="A305" t="s">
        <v>4747</v>
      </c>
      <c r="B305" t="s">
        <v>2477</v>
      </c>
      <c r="E305" s="3" t="s">
        <v>2643</v>
      </c>
    </row>
    <row r="306" spans="1:5" x14ac:dyDescent="0.25">
      <c r="A306" t="s">
        <v>4748</v>
      </c>
      <c r="B306" t="s">
        <v>2478</v>
      </c>
      <c r="E306" s="3" t="s">
        <v>2644</v>
      </c>
    </row>
    <row r="307" spans="1:5" x14ac:dyDescent="0.25">
      <c r="A307" t="s">
        <v>4749</v>
      </c>
      <c r="B307" t="s">
        <v>2478</v>
      </c>
      <c r="E307" s="3" t="s">
        <v>2645</v>
      </c>
    </row>
    <row r="308" spans="1:5" x14ac:dyDescent="0.25">
      <c r="A308" t="s">
        <v>4750</v>
      </c>
      <c r="B308" t="s">
        <v>2478</v>
      </c>
      <c r="E308" s="3" t="s">
        <v>2646</v>
      </c>
    </row>
    <row r="309" spans="1:5" x14ac:dyDescent="0.25">
      <c r="A309" t="s">
        <v>4751</v>
      </c>
      <c r="B309" t="s">
        <v>2479</v>
      </c>
      <c r="E309" s="3" t="s">
        <v>2647</v>
      </c>
    </row>
    <row r="310" spans="1:5" x14ac:dyDescent="0.25">
      <c r="A310" t="s">
        <v>4752</v>
      </c>
      <c r="B310" t="s">
        <v>2480</v>
      </c>
      <c r="E310" s="3" t="s">
        <v>2648</v>
      </c>
    </row>
    <row r="311" spans="1:5" x14ac:dyDescent="0.25">
      <c r="A311" t="s">
        <v>4753</v>
      </c>
      <c r="B311" t="s">
        <v>2481</v>
      </c>
      <c r="E311" s="3" t="s">
        <v>2649</v>
      </c>
    </row>
    <row r="312" spans="1:5" x14ac:dyDescent="0.25">
      <c r="A312" t="s">
        <v>4754</v>
      </c>
      <c r="B312" t="s">
        <v>2482</v>
      </c>
      <c r="E312" s="3" t="s">
        <v>2650</v>
      </c>
    </row>
    <row r="313" spans="1:5" x14ac:dyDescent="0.25">
      <c r="A313" t="s">
        <v>4755</v>
      </c>
      <c r="B313" t="s">
        <v>2483</v>
      </c>
      <c r="E313" s="3" t="s">
        <v>2651</v>
      </c>
    </row>
    <row r="314" spans="1:5" x14ac:dyDescent="0.25">
      <c r="A314" t="s">
        <v>4756</v>
      </c>
      <c r="B314" t="s">
        <v>2484</v>
      </c>
      <c r="E314" s="3" t="s">
        <v>2652</v>
      </c>
    </row>
    <row r="315" spans="1:5" x14ac:dyDescent="0.25">
      <c r="A315" t="s">
        <v>4757</v>
      </c>
      <c r="B315" t="s">
        <v>2484</v>
      </c>
      <c r="E315" s="3" t="s">
        <v>2653</v>
      </c>
    </row>
    <row r="316" spans="1:5" x14ac:dyDescent="0.25">
      <c r="A316" t="s">
        <v>4758</v>
      </c>
      <c r="B316" t="s">
        <v>2485</v>
      </c>
      <c r="E316" s="3" t="s">
        <v>2654</v>
      </c>
    </row>
    <row r="317" spans="1:5" x14ac:dyDescent="0.25">
      <c r="A317" t="s">
        <v>4759</v>
      </c>
      <c r="B317" t="s">
        <v>2485</v>
      </c>
      <c r="E317" s="3" t="s">
        <v>2655</v>
      </c>
    </row>
    <row r="318" spans="1:5" x14ac:dyDescent="0.25">
      <c r="A318" t="s">
        <v>4760</v>
      </c>
      <c r="B318" t="s">
        <v>2485</v>
      </c>
      <c r="E318" s="3" t="s">
        <v>2656</v>
      </c>
    </row>
    <row r="319" spans="1:5" x14ac:dyDescent="0.25">
      <c r="A319" t="s">
        <v>4761</v>
      </c>
      <c r="B319" t="s">
        <v>2485</v>
      </c>
      <c r="E319" s="3" t="s">
        <v>2657</v>
      </c>
    </row>
    <row r="320" spans="1:5" x14ac:dyDescent="0.25">
      <c r="A320" t="s">
        <v>4762</v>
      </c>
      <c r="B320" t="s">
        <v>880</v>
      </c>
      <c r="E320" s="3" t="s">
        <v>2658</v>
      </c>
    </row>
    <row r="321" spans="1:5" x14ac:dyDescent="0.25">
      <c r="A321" t="s">
        <v>4763</v>
      </c>
      <c r="B321" t="s">
        <v>920</v>
      </c>
      <c r="E321" s="3" t="s">
        <v>2659</v>
      </c>
    </row>
    <row r="322" spans="1:5" x14ac:dyDescent="0.25">
      <c r="A322" t="s">
        <v>4764</v>
      </c>
      <c r="B322" t="s">
        <v>2486</v>
      </c>
      <c r="E322" s="3" t="s">
        <v>2660</v>
      </c>
    </row>
    <row r="323" spans="1:5" x14ac:dyDescent="0.25">
      <c r="A323" t="s">
        <v>4765</v>
      </c>
      <c r="B323" t="s">
        <v>2487</v>
      </c>
      <c r="E323" s="3" t="s">
        <v>2142</v>
      </c>
    </row>
    <row r="324" spans="1:5" x14ac:dyDescent="0.25">
      <c r="A324" t="s">
        <v>4766</v>
      </c>
      <c r="B324" t="s">
        <v>2487</v>
      </c>
      <c r="E324" s="3" t="s">
        <v>482</v>
      </c>
    </row>
    <row r="325" spans="1:5" x14ac:dyDescent="0.25">
      <c r="A325" t="s">
        <v>4767</v>
      </c>
      <c r="B325" t="s">
        <v>2487</v>
      </c>
      <c r="E325" s="3" t="s">
        <v>2661</v>
      </c>
    </row>
    <row r="326" spans="1:5" x14ac:dyDescent="0.25">
      <c r="A326" t="s">
        <v>4768</v>
      </c>
      <c r="B326" t="s">
        <v>2487</v>
      </c>
      <c r="E326" s="3" t="s">
        <v>2662</v>
      </c>
    </row>
    <row r="327" spans="1:5" x14ac:dyDescent="0.25">
      <c r="A327" t="s">
        <v>4769</v>
      </c>
      <c r="B327" t="s">
        <v>2488</v>
      </c>
      <c r="E327" s="3" t="s">
        <v>2663</v>
      </c>
    </row>
    <row r="328" spans="1:5" x14ac:dyDescent="0.25">
      <c r="A328" t="s">
        <v>4770</v>
      </c>
      <c r="B328" t="s">
        <v>2488</v>
      </c>
      <c r="E328" s="3" t="s">
        <v>2664</v>
      </c>
    </row>
    <row r="329" spans="1:5" x14ac:dyDescent="0.25">
      <c r="A329" t="s">
        <v>4771</v>
      </c>
      <c r="B329" t="s">
        <v>2489</v>
      </c>
      <c r="E329" s="3" t="s">
        <v>120</v>
      </c>
    </row>
    <row r="330" spans="1:5" x14ac:dyDescent="0.25">
      <c r="A330" t="s">
        <v>4772</v>
      </c>
      <c r="B330" t="s">
        <v>2490</v>
      </c>
      <c r="E330" s="3" t="s">
        <v>2665</v>
      </c>
    </row>
    <row r="331" spans="1:5" x14ac:dyDescent="0.25">
      <c r="A331" t="s">
        <v>4773</v>
      </c>
      <c r="B331" t="s">
        <v>2490</v>
      </c>
      <c r="E331" s="3" t="s">
        <v>713</v>
      </c>
    </row>
    <row r="332" spans="1:5" x14ac:dyDescent="0.25">
      <c r="A332" t="s">
        <v>4774</v>
      </c>
      <c r="B332" t="s">
        <v>2491</v>
      </c>
      <c r="E332" s="3" t="s">
        <v>2666</v>
      </c>
    </row>
    <row r="333" spans="1:5" x14ac:dyDescent="0.25">
      <c r="A333" t="s">
        <v>4775</v>
      </c>
      <c r="B333" t="s">
        <v>2491</v>
      </c>
      <c r="E333" s="3" t="s">
        <v>2667</v>
      </c>
    </row>
    <row r="334" spans="1:5" x14ac:dyDescent="0.25">
      <c r="A334" t="s">
        <v>4776</v>
      </c>
      <c r="B334" t="s">
        <v>2491</v>
      </c>
      <c r="E334" s="3" t="s">
        <v>2668</v>
      </c>
    </row>
    <row r="335" spans="1:5" x14ac:dyDescent="0.25">
      <c r="A335" t="s">
        <v>4777</v>
      </c>
      <c r="B335" t="s">
        <v>2491</v>
      </c>
      <c r="E335" s="3" t="s">
        <v>2669</v>
      </c>
    </row>
    <row r="336" spans="1:5" x14ac:dyDescent="0.25">
      <c r="A336" t="s">
        <v>4778</v>
      </c>
      <c r="B336" t="s">
        <v>2491</v>
      </c>
      <c r="E336" s="3" t="s">
        <v>2670</v>
      </c>
    </row>
    <row r="337" spans="1:5" x14ac:dyDescent="0.25">
      <c r="A337" t="s">
        <v>4779</v>
      </c>
      <c r="B337" t="s">
        <v>2491</v>
      </c>
      <c r="E337" s="3" t="s">
        <v>2671</v>
      </c>
    </row>
    <row r="338" spans="1:5" x14ac:dyDescent="0.25">
      <c r="A338" t="s">
        <v>4780</v>
      </c>
      <c r="B338" t="s">
        <v>2492</v>
      </c>
      <c r="E338" s="3" t="s">
        <v>2672</v>
      </c>
    </row>
    <row r="339" spans="1:5" x14ac:dyDescent="0.25">
      <c r="A339" t="s">
        <v>4781</v>
      </c>
      <c r="B339" t="s">
        <v>2492</v>
      </c>
      <c r="E339" s="3" t="s">
        <v>2673</v>
      </c>
    </row>
    <row r="340" spans="1:5" x14ac:dyDescent="0.25">
      <c r="A340" t="s">
        <v>4782</v>
      </c>
      <c r="B340" t="s">
        <v>536</v>
      </c>
      <c r="E340" s="3" t="s">
        <v>2674</v>
      </c>
    </row>
    <row r="341" spans="1:5" x14ac:dyDescent="0.25">
      <c r="A341" t="s">
        <v>4783</v>
      </c>
      <c r="B341" t="s">
        <v>536</v>
      </c>
      <c r="E341" s="3" t="s">
        <v>2675</v>
      </c>
    </row>
    <row r="342" spans="1:5" x14ac:dyDescent="0.25">
      <c r="A342" t="s">
        <v>4784</v>
      </c>
      <c r="B342" t="s">
        <v>2493</v>
      </c>
      <c r="E342" s="3" t="s">
        <v>2676</v>
      </c>
    </row>
    <row r="343" spans="1:5" x14ac:dyDescent="0.25">
      <c r="A343" t="s">
        <v>4785</v>
      </c>
      <c r="B343" t="s">
        <v>2493</v>
      </c>
      <c r="E343" s="3" t="s">
        <v>969</v>
      </c>
    </row>
    <row r="344" spans="1:5" x14ac:dyDescent="0.25">
      <c r="A344" t="s">
        <v>4786</v>
      </c>
      <c r="B344" t="s">
        <v>2493</v>
      </c>
      <c r="E344" s="3" t="s">
        <v>2677</v>
      </c>
    </row>
    <row r="345" spans="1:5" x14ac:dyDescent="0.25">
      <c r="A345" t="s">
        <v>4787</v>
      </c>
      <c r="B345" t="s">
        <v>2493</v>
      </c>
      <c r="E345" s="3" t="s">
        <v>2678</v>
      </c>
    </row>
    <row r="346" spans="1:5" x14ac:dyDescent="0.25">
      <c r="A346" t="s">
        <v>4788</v>
      </c>
      <c r="B346" t="s">
        <v>2493</v>
      </c>
      <c r="E346" s="3" t="s">
        <v>2679</v>
      </c>
    </row>
    <row r="347" spans="1:5" x14ac:dyDescent="0.25">
      <c r="A347" t="s">
        <v>4789</v>
      </c>
      <c r="B347" t="s">
        <v>2493</v>
      </c>
      <c r="E347" s="3" t="s">
        <v>2680</v>
      </c>
    </row>
    <row r="348" spans="1:5" x14ac:dyDescent="0.25">
      <c r="A348" t="s">
        <v>4790</v>
      </c>
      <c r="B348" t="s">
        <v>2493</v>
      </c>
      <c r="E348" s="3" t="s">
        <v>2681</v>
      </c>
    </row>
    <row r="349" spans="1:5" x14ac:dyDescent="0.25">
      <c r="A349" t="s">
        <v>4791</v>
      </c>
      <c r="B349" t="s">
        <v>2493</v>
      </c>
      <c r="E349" s="3" t="s">
        <v>2682</v>
      </c>
    </row>
    <row r="350" spans="1:5" x14ac:dyDescent="0.25">
      <c r="A350" t="s">
        <v>4792</v>
      </c>
      <c r="B350" t="s">
        <v>2493</v>
      </c>
      <c r="E350" s="3" t="s">
        <v>2683</v>
      </c>
    </row>
    <row r="351" spans="1:5" x14ac:dyDescent="0.25">
      <c r="A351" t="s">
        <v>4793</v>
      </c>
      <c r="B351" t="s">
        <v>2493</v>
      </c>
      <c r="E351" s="3" t="s">
        <v>2684</v>
      </c>
    </row>
    <row r="352" spans="1:5" x14ac:dyDescent="0.25">
      <c r="A352" t="s">
        <v>4794</v>
      </c>
      <c r="B352" t="s">
        <v>2493</v>
      </c>
      <c r="E352" s="3" t="s">
        <v>2685</v>
      </c>
    </row>
    <row r="353" spans="1:5" x14ac:dyDescent="0.25">
      <c r="A353" t="s">
        <v>4795</v>
      </c>
      <c r="B353" t="s">
        <v>2493</v>
      </c>
      <c r="E353" s="3" t="s">
        <v>2686</v>
      </c>
    </row>
    <row r="354" spans="1:5" x14ac:dyDescent="0.25">
      <c r="A354" t="s">
        <v>4796</v>
      </c>
      <c r="B354" t="s">
        <v>2493</v>
      </c>
      <c r="E354" s="3" t="s">
        <v>2687</v>
      </c>
    </row>
    <row r="355" spans="1:5" x14ac:dyDescent="0.25">
      <c r="A355" t="s">
        <v>4797</v>
      </c>
      <c r="B355" t="s">
        <v>2493</v>
      </c>
      <c r="E355" s="3" t="s">
        <v>2688</v>
      </c>
    </row>
    <row r="356" spans="1:5" x14ac:dyDescent="0.25">
      <c r="A356" t="s">
        <v>4798</v>
      </c>
      <c r="B356" t="s">
        <v>2493</v>
      </c>
      <c r="E356" s="3" t="s">
        <v>2689</v>
      </c>
    </row>
    <row r="357" spans="1:5" x14ac:dyDescent="0.25">
      <c r="A357" t="s">
        <v>4799</v>
      </c>
      <c r="B357" t="s">
        <v>2493</v>
      </c>
      <c r="E357" s="3" t="s">
        <v>2690</v>
      </c>
    </row>
    <row r="358" spans="1:5" x14ac:dyDescent="0.25">
      <c r="A358" t="s">
        <v>4800</v>
      </c>
      <c r="B358" t="s">
        <v>2493</v>
      </c>
      <c r="E358" s="3" t="s">
        <v>2691</v>
      </c>
    </row>
    <row r="359" spans="1:5" x14ac:dyDescent="0.25">
      <c r="A359" t="s">
        <v>4801</v>
      </c>
      <c r="B359" t="s">
        <v>2493</v>
      </c>
      <c r="E359" s="3" t="s">
        <v>2692</v>
      </c>
    </row>
    <row r="360" spans="1:5" x14ac:dyDescent="0.25">
      <c r="A360" t="s">
        <v>4802</v>
      </c>
      <c r="B360" t="s">
        <v>2493</v>
      </c>
      <c r="E360" s="3" t="s">
        <v>2693</v>
      </c>
    </row>
    <row r="361" spans="1:5" x14ac:dyDescent="0.25">
      <c r="A361" t="s">
        <v>4803</v>
      </c>
      <c r="B361" t="s">
        <v>2493</v>
      </c>
      <c r="E361" s="3" t="s">
        <v>2694</v>
      </c>
    </row>
    <row r="362" spans="1:5" x14ac:dyDescent="0.25">
      <c r="A362" t="s">
        <v>4804</v>
      </c>
      <c r="B362" t="s">
        <v>2493</v>
      </c>
      <c r="E362" s="3" t="s">
        <v>147</v>
      </c>
    </row>
    <row r="363" spans="1:5" x14ac:dyDescent="0.25">
      <c r="A363" t="s">
        <v>4805</v>
      </c>
      <c r="B363" t="s">
        <v>2493</v>
      </c>
      <c r="E363" s="3" t="s">
        <v>2695</v>
      </c>
    </row>
    <row r="364" spans="1:5" x14ac:dyDescent="0.25">
      <c r="A364" t="s">
        <v>4806</v>
      </c>
      <c r="B364" t="s">
        <v>2493</v>
      </c>
      <c r="E364" s="3" t="s">
        <v>2696</v>
      </c>
    </row>
    <row r="365" spans="1:5" x14ac:dyDescent="0.25">
      <c r="A365" t="s">
        <v>4807</v>
      </c>
      <c r="B365" t="s">
        <v>2493</v>
      </c>
      <c r="E365" s="3" t="s">
        <v>2697</v>
      </c>
    </row>
    <row r="366" spans="1:5" x14ac:dyDescent="0.25">
      <c r="A366" t="s">
        <v>4808</v>
      </c>
      <c r="B366" t="s">
        <v>2493</v>
      </c>
      <c r="E366" s="3" t="s">
        <v>2698</v>
      </c>
    </row>
    <row r="367" spans="1:5" x14ac:dyDescent="0.25">
      <c r="A367" t="s">
        <v>4809</v>
      </c>
      <c r="B367" t="s">
        <v>2493</v>
      </c>
      <c r="E367" s="3" t="s">
        <v>2699</v>
      </c>
    </row>
    <row r="368" spans="1:5" x14ac:dyDescent="0.25">
      <c r="A368" t="s">
        <v>4810</v>
      </c>
      <c r="B368" t="s">
        <v>2493</v>
      </c>
      <c r="E368" s="3" t="s">
        <v>2700</v>
      </c>
    </row>
    <row r="369" spans="1:5" x14ac:dyDescent="0.25">
      <c r="A369" t="s">
        <v>4811</v>
      </c>
      <c r="B369" t="s">
        <v>2493</v>
      </c>
      <c r="E369" s="3" t="s">
        <v>2701</v>
      </c>
    </row>
    <row r="370" spans="1:5" x14ac:dyDescent="0.25">
      <c r="A370" t="s">
        <v>4812</v>
      </c>
      <c r="B370" t="s">
        <v>2493</v>
      </c>
      <c r="E370" s="3" t="s">
        <v>2702</v>
      </c>
    </row>
    <row r="371" spans="1:5" x14ac:dyDescent="0.25">
      <c r="A371" t="s">
        <v>4813</v>
      </c>
      <c r="B371" t="s">
        <v>2493</v>
      </c>
      <c r="E371" s="3" t="s">
        <v>2703</v>
      </c>
    </row>
    <row r="372" spans="1:5" x14ac:dyDescent="0.25">
      <c r="A372" t="s">
        <v>4814</v>
      </c>
      <c r="B372" t="s">
        <v>2493</v>
      </c>
      <c r="E372" s="3" t="s">
        <v>2704</v>
      </c>
    </row>
    <row r="373" spans="1:5" x14ac:dyDescent="0.25">
      <c r="A373" t="s">
        <v>4815</v>
      </c>
      <c r="B373" t="s">
        <v>2494</v>
      </c>
      <c r="E373" s="3" t="s">
        <v>934</v>
      </c>
    </row>
    <row r="374" spans="1:5" x14ac:dyDescent="0.25">
      <c r="A374" t="s">
        <v>4816</v>
      </c>
      <c r="B374" t="s">
        <v>333</v>
      </c>
      <c r="E374" s="3" t="s">
        <v>2705</v>
      </c>
    </row>
    <row r="375" spans="1:5" x14ac:dyDescent="0.25">
      <c r="A375" t="s">
        <v>4817</v>
      </c>
      <c r="B375" t="s">
        <v>333</v>
      </c>
      <c r="E375" s="3" t="s">
        <v>2706</v>
      </c>
    </row>
    <row r="376" spans="1:5" x14ac:dyDescent="0.25">
      <c r="A376" t="s">
        <v>4818</v>
      </c>
      <c r="B376" t="s">
        <v>333</v>
      </c>
      <c r="E376" s="3" t="s">
        <v>2707</v>
      </c>
    </row>
    <row r="377" spans="1:5" x14ac:dyDescent="0.25">
      <c r="A377" t="s">
        <v>4819</v>
      </c>
      <c r="B377" t="s">
        <v>333</v>
      </c>
      <c r="E377" s="3" t="s">
        <v>2708</v>
      </c>
    </row>
    <row r="378" spans="1:5" x14ac:dyDescent="0.25">
      <c r="A378" t="s">
        <v>4820</v>
      </c>
      <c r="B378" t="s">
        <v>333</v>
      </c>
      <c r="E378" s="3" t="s">
        <v>2709</v>
      </c>
    </row>
    <row r="379" spans="1:5" x14ac:dyDescent="0.25">
      <c r="A379" t="s">
        <v>4821</v>
      </c>
      <c r="B379" t="s">
        <v>333</v>
      </c>
      <c r="E379" s="3" t="s">
        <v>2710</v>
      </c>
    </row>
    <row r="380" spans="1:5" x14ac:dyDescent="0.25">
      <c r="A380" t="s">
        <v>4822</v>
      </c>
      <c r="B380" t="s">
        <v>333</v>
      </c>
      <c r="E380" s="3" t="s">
        <v>2711</v>
      </c>
    </row>
    <row r="381" spans="1:5" x14ac:dyDescent="0.25">
      <c r="A381" t="s">
        <v>4823</v>
      </c>
      <c r="B381" t="s">
        <v>2495</v>
      </c>
      <c r="E381" s="3" t="s">
        <v>2712</v>
      </c>
    </row>
    <row r="382" spans="1:5" x14ac:dyDescent="0.25">
      <c r="A382" t="s">
        <v>4824</v>
      </c>
      <c r="B382" t="s">
        <v>2495</v>
      </c>
      <c r="E382" s="3" t="s">
        <v>2713</v>
      </c>
    </row>
    <row r="383" spans="1:5" x14ac:dyDescent="0.25">
      <c r="A383" t="s">
        <v>4825</v>
      </c>
      <c r="B383" t="s">
        <v>2496</v>
      </c>
      <c r="E383" s="3" t="s">
        <v>2714</v>
      </c>
    </row>
    <row r="384" spans="1:5" x14ac:dyDescent="0.25">
      <c r="A384" t="s">
        <v>4826</v>
      </c>
      <c r="B384" t="s">
        <v>2497</v>
      </c>
      <c r="E384" s="3" t="s">
        <v>2715</v>
      </c>
    </row>
    <row r="385" spans="1:5" x14ac:dyDescent="0.25">
      <c r="A385" t="s">
        <v>4827</v>
      </c>
      <c r="B385" t="s">
        <v>2498</v>
      </c>
      <c r="E385" s="3" t="s">
        <v>2716</v>
      </c>
    </row>
    <row r="386" spans="1:5" x14ac:dyDescent="0.25">
      <c r="A386" t="s">
        <v>4828</v>
      </c>
      <c r="B386" t="s">
        <v>2499</v>
      </c>
      <c r="E386" s="3" t="s">
        <v>2717</v>
      </c>
    </row>
    <row r="387" spans="1:5" x14ac:dyDescent="0.25">
      <c r="A387" t="s">
        <v>4829</v>
      </c>
      <c r="B387" t="s">
        <v>2500</v>
      </c>
      <c r="E387" s="3" t="s">
        <v>2718</v>
      </c>
    </row>
    <row r="388" spans="1:5" x14ac:dyDescent="0.25">
      <c r="A388" t="s">
        <v>4830</v>
      </c>
      <c r="B388" t="s">
        <v>2500</v>
      </c>
      <c r="E388" s="3" t="s">
        <v>2719</v>
      </c>
    </row>
    <row r="389" spans="1:5" x14ac:dyDescent="0.25">
      <c r="A389" t="s">
        <v>4831</v>
      </c>
      <c r="B389" t="s">
        <v>2500</v>
      </c>
      <c r="E389" s="3" t="s">
        <v>2720</v>
      </c>
    </row>
    <row r="390" spans="1:5" x14ac:dyDescent="0.25">
      <c r="A390" t="s">
        <v>4832</v>
      </c>
      <c r="B390" t="s">
        <v>2501</v>
      </c>
      <c r="E390" s="3" t="s">
        <v>2721</v>
      </c>
    </row>
    <row r="391" spans="1:5" x14ac:dyDescent="0.25">
      <c r="A391" t="s">
        <v>4833</v>
      </c>
      <c r="B391" t="s">
        <v>2501</v>
      </c>
      <c r="E391" s="3" t="s">
        <v>2722</v>
      </c>
    </row>
    <row r="392" spans="1:5" x14ac:dyDescent="0.25">
      <c r="A392" t="s">
        <v>4834</v>
      </c>
      <c r="B392" t="s">
        <v>2502</v>
      </c>
      <c r="E392" s="3" t="s">
        <v>2723</v>
      </c>
    </row>
    <row r="393" spans="1:5" x14ac:dyDescent="0.25">
      <c r="A393" t="s">
        <v>4835</v>
      </c>
      <c r="B393" t="s">
        <v>2502</v>
      </c>
      <c r="E393" s="3" t="s">
        <v>2724</v>
      </c>
    </row>
    <row r="394" spans="1:5" x14ac:dyDescent="0.25">
      <c r="A394" t="s">
        <v>4836</v>
      </c>
      <c r="B394" t="s">
        <v>2503</v>
      </c>
      <c r="E394" s="3" t="s">
        <v>2725</v>
      </c>
    </row>
    <row r="395" spans="1:5" x14ac:dyDescent="0.25">
      <c r="A395" t="s">
        <v>4837</v>
      </c>
      <c r="B395" t="s">
        <v>2504</v>
      </c>
      <c r="E395" s="3" t="s">
        <v>2726</v>
      </c>
    </row>
    <row r="396" spans="1:5" x14ac:dyDescent="0.25">
      <c r="A396" t="s">
        <v>4838</v>
      </c>
      <c r="B396" t="s">
        <v>2504</v>
      </c>
      <c r="E396" s="3" t="s">
        <v>2727</v>
      </c>
    </row>
    <row r="397" spans="1:5" x14ac:dyDescent="0.25">
      <c r="A397" t="s">
        <v>4839</v>
      </c>
      <c r="B397" t="s">
        <v>2504</v>
      </c>
      <c r="E397" s="3" t="s">
        <v>2728</v>
      </c>
    </row>
    <row r="398" spans="1:5" x14ac:dyDescent="0.25">
      <c r="A398" t="s">
        <v>4840</v>
      </c>
      <c r="B398" t="s">
        <v>2504</v>
      </c>
      <c r="E398" s="3" t="s">
        <v>2729</v>
      </c>
    </row>
    <row r="399" spans="1:5" x14ac:dyDescent="0.25">
      <c r="A399" t="s">
        <v>4841</v>
      </c>
      <c r="B399" t="s">
        <v>2504</v>
      </c>
      <c r="E399" s="3" t="s">
        <v>2730</v>
      </c>
    </row>
    <row r="400" spans="1:5" x14ac:dyDescent="0.25">
      <c r="A400" t="s">
        <v>4842</v>
      </c>
      <c r="B400" t="s">
        <v>2505</v>
      </c>
      <c r="E400" s="3" t="s">
        <v>2731</v>
      </c>
    </row>
    <row r="401" spans="1:5" x14ac:dyDescent="0.25">
      <c r="A401" t="s">
        <v>4843</v>
      </c>
      <c r="B401" t="s">
        <v>2505</v>
      </c>
      <c r="E401" s="3" t="s">
        <v>2732</v>
      </c>
    </row>
    <row r="402" spans="1:5" x14ac:dyDescent="0.25">
      <c r="A402" t="s">
        <v>4844</v>
      </c>
      <c r="B402" t="s">
        <v>2506</v>
      </c>
      <c r="E402" s="3" t="s">
        <v>2733</v>
      </c>
    </row>
    <row r="403" spans="1:5" x14ac:dyDescent="0.25">
      <c r="A403" t="s">
        <v>4845</v>
      </c>
      <c r="B403" t="s">
        <v>2506</v>
      </c>
      <c r="E403" s="3" t="s">
        <v>2734</v>
      </c>
    </row>
    <row r="404" spans="1:5" x14ac:dyDescent="0.25">
      <c r="A404" t="s">
        <v>4846</v>
      </c>
      <c r="B404" t="s">
        <v>2506</v>
      </c>
      <c r="E404" s="3" t="s">
        <v>2735</v>
      </c>
    </row>
    <row r="405" spans="1:5" x14ac:dyDescent="0.25">
      <c r="A405" t="s">
        <v>4847</v>
      </c>
      <c r="B405" t="s">
        <v>2506</v>
      </c>
      <c r="E405" s="3" t="s">
        <v>2736</v>
      </c>
    </row>
    <row r="406" spans="1:5" x14ac:dyDescent="0.25">
      <c r="A406" t="s">
        <v>4848</v>
      </c>
      <c r="B406" t="s">
        <v>2506</v>
      </c>
      <c r="E406" s="3" t="s">
        <v>2737</v>
      </c>
    </row>
    <row r="407" spans="1:5" x14ac:dyDescent="0.25">
      <c r="A407" t="s">
        <v>4849</v>
      </c>
      <c r="B407" t="s">
        <v>2506</v>
      </c>
      <c r="E407" s="3" t="s">
        <v>2738</v>
      </c>
    </row>
    <row r="408" spans="1:5" x14ac:dyDescent="0.25">
      <c r="A408" t="s">
        <v>4850</v>
      </c>
      <c r="B408" t="s">
        <v>2506</v>
      </c>
      <c r="E408" s="3" t="s">
        <v>2739</v>
      </c>
    </row>
    <row r="409" spans="1:5" x14ac:dyDescent="0.25">
      <c r="A409" t="s">
        <v>4851</v>
      </c>
      <c r="B409" t="s">
        <v>2506</v>
      </c>
      <c r="E409" s="3" t="s">
        <v>2740</v>
      </c>
    </row>
    <row r="410" spans="1:5" x14ac:dyDescent="0.25">
      <c r="A410" t="s">
        <v>4852</v>
      </c>
      <c r="B410" t="s">
        <v>2506</v>
      </c>
      <c r="E410" s="3" t="s">
        <v>2741</v>
      </c>
    </row>
    <row r="411" spans="1:5" x14ac:dyDescent="0.25">
      <c r="A411" t="s">
        <v>4853</v>
      </c>
      <c r="B411" t="s">
        <v>2506</v>
      </c>
      <c r="E411" s="3" t="s">
        <v>781</v>
      </c>
    </row>
    <row r="412" spans="1:5" x14ac:dyDescent="0.25">
      <c r="A412" t="s">
        <v>4854</v>
      </c>
      <c r="B412" t="s">
        <v>2506</v>
      </c>
      <c r="E412" s="3" t="s">
        <v>2742</v>
      </c>
    </row>
    <row r="413" spans="1:5" x14ac:dyDescent="0.25">
      <c r="A413" t="s">
        <v>4855</v>
      </c>
      <c r="B413" t="s">
        <v>2506</v>
      </c>
      <c r="E413" s="3" t="s">
        <v>2743</v>
      </c>
    </row>
    <row r="414" spans="1:5" x14ac:dyDescent="0.25">
      <c r="A414" t="s">
        <v>4856</v>
      </c>
      <c r="B414" t="s">
        <v>2506</v>
      </c>
      <c r="E414" s="3" t="s">
        <v>2744</v>
      </c>
    </row>
    <row r="415" spans="1:5" x14ac:dyDescent="0.25">
      <c r="A415" t="s">
        <v>4857</v>
      </c>
      <c r="B415" t="s">
        <v>2506</v>
      </c>
      <c r="E415" s="3" t="s">
        <v>2745</v>
      </c>
    </row>
    <row r="416" spans="1:5" x14ac:dyDescent="0.25">
      <c r="A416" t="s">
        <v>4858</v>
      </c>
      <c r="B416" t="s">
        <v>2506</v>
      </c>
      <c r="E416" s="3" t="s">
        <v>1174</v>
      </c>
    </row>
    <row r="417" spans="1:5" x14ac:dyDescent="0.25">
      <c r="A417" t="s">
        <v>4859</v>
      </c>
      <c r="B417" t="s">
        <v>2506</v>
      </c>
      <c r="E417" s="3" t="s">
        <v>2746</v>
      </c>
    </row>
    <row r="418" spans="1:5" x14ac:dyDescent="0.25">
      <c r="A418" t="s">
        <v>4860</v>
      </c>
      <c r="B418" t="s">
        <v>2506</v>
      </c>
      <c r="E418" s="3" t="s">
        <v>2747</v>
      </c>
    </row>
    <row r="419" spans="1:5" x14ac:dyDescent="0.25">
      <c r="A419" t="s">
        <v>4861</v>
      </c>
      <c r="B419" t="s">
        <v>2506</v>
      </c>
      <c r="E419" s="3" t="s">
        <v>2748</v>
      </c>
    </row>
    <row r="420" spans="1:5" x14ac:dyDescent="0.25">
      <c r="A420" t="s">
        <v>4862</v>
      </c>
      <c r="B420" t="s">
        <v>2506</v>
      </c>
      <c r="E420" s="3" t="s">
        <v>2749</v>
      </c>
    </row>
    <row r="421" spans="1:5" x14ac:dyDescent="0.25">
      <c r="A421" t="s">
        <v>4863</v>
      </c>
      <c r="B421" t="s">
        <v>2506</v>
      </c>
      <c r="E421" s="3" t="s">
        <v>2750</v>
      </c>
    </row>
    <row r="422" spans="1:5" x14ac:dyDescent="0.25">
      <c r="A422" t="s">
        <v>4864</v>
      </c>
      <c r="B422" t="s">
        <v>2506</v>
      </c>
      <c r="E422" s="3" t="s">
        <v>2751</v>
      </c>
    </row>
    <row r="423" spans="1:5" x14ac:dyDescent="0.25">
      <c r="A423" t="s">
        <v>4865</v>
      </c>
      <c r="B423" t="s">
        <v>2506</v>
      </c>
      <c r="E423" s="3" t="s">
        <v>2752</v>
      </c>
    </row>
    <row r="424" spans="1:5" x14ac:dyDescent="0.25">
      <c r="A424" t="s">
        <v>4866</v>
      </c>
      <c r="B424" t="s">
        <v>2506</v>
      </c>
      <c r="E424" s="3" t="s">
        <v>2753</v>
      </c>
    </row>
    <row r="425" spans="1:5" x14ac:dyDescent="0.25">
      <c r="A425" t="s">
        <v>4867</v>
      </c>
      <c r="B425" t="s">
        <v>2506</v>
      </c>
      <c r="E425" s="3" t="s">
        <v>2754</v>
      </c>
    </row>
    <row r="426" spans="1:5" x14ac:dyDescent="0.25">
      <c r="A426" t="s">
        <v>4868</v>
      </c>
      <c r="B426" t="s">
        <v>2506</v>
      </c>
      <c r="E426" s="3" t="s">
        <v>2755</v>
      </c>
    </row>
    <row r="427" spans="1:5" x14ac:dyDescent="0.25">
      <c r="A427" t="s">
        <v>4869</v>
      </c>
      <c r="B427" t="s">
        <v>2506</v>
      </c>
      <c r="E427" s="3" t="s">
        <v>2756</v>
      </c>
    </row>
    <row r="428" spans="1:5" x14ac:dyDescent="0.25">
      <c r="A428" t="s">
        <v>4870</v>
      </c>
      <c r="B428" t="s">
        <v>2506</v>
      </c>
      <c r="E428" s="3" t="s">
        <v>2757</v>
      </c>
    </row>
    <row r="429" spans="1:5" x14ac:dyDescent="0.25">
      <c r="A429" t="s">
        <v>4871</v>
      </c>
      <c r="B429" t="s">
        <v>2506</v>
      </c>
      <c r="E429" s="3" t="s">
        <v>2758</v>
      </c>
    </row>
    <row r="430" spans="1:5" x14ac:dyDescent="0.25">
      <c r="A430" t="s">
        <v>4872</v>
      </c>
      <c r="B430" t="s">
        <v>2446</v>
      </c>
      <c r="E430" s="3" t="s">
        <v>2759</v>
      </c>
    </row>
    <row r="431" spans="1:5" x14ac:dyDescent="0.25">
      <c r="A431" t="s">
        <v>4873</v>
      </c>
      <c r="B431" t="s">
        <v>2507</v>
      </c>
      <c r="E431" s="3" t="s">
        <v>2760</v>
      </c>
    </row>
    <row r="432" spans="1:5" x14ac:dyDescent="0.25">
      <c r="A432" t="s">
        <v>4874</v>
      </c>
      <c r="B432" t="s">
        <v>2507</v>
      </c>
      <c r="E432" s="3" t="s">
        <v>2761</v>
      </c>
    </row>
    <row r="433" spans="1:5" x14ac:dyDescent="0.25">
      <c r="A433" t="s">
        <v>4875</v>
      </c>
      <c r="B433" t="s">
        <v>2507</v>
      </c>
      <c r="E433" s="3" t="s">
        <v>2762</v>
      </c>
    </row>
    <row r="434" spans="1:5" x14ac:dyDescent="0.25">
      <c r="A434" t="s">
        <v>4876</v>
      </c>
      <c r="B434" t="s">
        <v>2507</v>
      </c>
      <c r="E434" s="3" t="s">
        <v>2763</v>
      </c>
    </row>
    <row r="435" spans="1:5" x14ac:dyDescent="0.25">
      <c r="A435" t="s">
        <v>4877</v>
      </c>
      <c r="B435" t="s">
        <v>2507</v>
      </c>
      <c r="E435" s="3" t="s">
        <v>2764</v>
      </c>
    </row>
    <row r="436" spans="1:5" x14ac:dyDescent="0.25">
      <c r="A436" t="s">
        <v>4878</v>
      </c>
      <c r="B436" t="s">
        <v>2507</v>
      </c>
      <c r="E436" s="3" t="s">
        <v>2765</v>
      </c>
    </row>
    <row r="437" spans="1:5" x14ac:dyDescent="0.25">
      <c r="A437" t="s">
        <v>4879</v>
      </c>
      <c r="B437" t="s">
        <v>2507</v>
      </c>
      <c r="E437" s="3" t="s">
        <v>2766</v>
      </c>
    </row>
    <row r="438" spans="1:5" x14ac:dyDescent="0.25">
      <c r="A438" t="s">
        <v>4880</v>
      </c>
      <c r="B438" t="s">
        <v>2507</v>
      </c>
      <c r="E438" s="3" t="s">
        <v>2767</v>
      </c>
    </row>
    <row r="439" spans="1:5" x14ac:dyDescent="0.25">
      <c r="A439" t="s">
        <v>4881</v>
      </c>
      <c r="B439" t="s">
        <v>2508</v>
      </c>
      <c r="E439" s="3" t="s">
        <v>2768</v>
      </c>
    </row>
    <row r="440" spans="1:5" x14ac:dyDescent="0.25">
      <c r="A440" t="s">
        <v>4882</v>
      </c>
      <c r="B440" t="s">
        <v>2509</v>
      </c>
      <c r="E440" s="3" t="s">
        <v>2769</v>
      </c>
    </row>
    <row r="441" spans="1:5" x14ac:dyDescent="0.25">
      <c r="A441" t="s">
        <v>4883</v>
      </c>
      <c r="B441" t="s">
        <v>2509</v>
      </c>
      <c r="E441" s="3" t="s">
        <v>2770</v>
      </c>
    </row>
    <row r="442" spans="1:5" x14ac:dyDescent="0.25">
      <c r="A442" t="s">
        <v>4884</v>
      </c>
      <c r="B442" t="s">
        <v>2509</v>
      </c>
      <c r="E442" s="3" t="s">
        <v>2771</v>
      </c>
    </row>
    <row r="443" spans="1:5" x14ac:dyDescent="0.25">
      <c r="A443" t="s">
        <v>4885</v>
      </c>
      <c r="B443" t="s">
        <v>2510</v>
      </c>
      <c r="E443" s="3" t="s">
        <v>1405</v>
      </c>
    </row>
    <row r="444" spans="1:5" x14ac:dyDescent="0.25">
      <c r="A444" t="s">
        <v>4886</v>
      </c>
      <c r="B444" t="s">
        <v>2511</v>
      </c>
      <c r="E444" s="3" t="s">
        <v>1547</v>
      </c>
    </row>
    <row r="445" spans="1:5" x14ac:dyDescent="0.25">
      <c r="A445" t="s">
        <v>4887</v>
      </c>
      <c r="B445" t="s">
        <v>439</v>
      </c>
      <c r="E445" s="3" t="s">
        <v>2772</v>
      </c>
    </row>
    <row r="446" spans="1:5" x14ac:dyDescent="0.25">
      <c r="A446" t="s">
        <v>4888</v>
      </c>
      <c r="B446" t="s">
        <v>439</v>
      </c>
      <c r="E446" s="3" t="s">
        <v>1241</v>
      </c>
    </row>
    <row r="447" spans="1:5" x14ac:dyDescent="0.25">
      <c r="A447" t="s">
        <v>4889</v>
      </c>
      <c r="B447" t="s">
        <v>2512</v>
      </c>
      <c r="E447" s="3" t="s">
        <v>2773</v>
      </c>
    </row>
    <row r="448" spans="1:5" x14ac:dyDescent="0.25">
      <c r="A448" t="s">
        <v>4890</v>
      </c>
      <c r="B448" t="s">
        <v>2513</v>
      </c>
      <c r="E448" s="3" t="s">
        <v>2774</v>
      </c>
    </row>
    <row r="449" spans="1:5" x14ac:dyDescent="0.25">
      <c r="A449" t="s">
        <v>4891</v>
      </c>
      <c r="B449" t="s">
        <v>2514</v>
      </c>
      <c r="E449" s="3" t="s">
        <v>2775</v>
      </c>
    </row>
    <row r="450" spans="1:5" x14ac:dyDescent="0.25">
      <c r="A450" t="s">
        <v>4892</v>
      </c>
      <c r="B450" t="s">
        <v>2514</v>
      </c>
      <c r="E450" s="3" t="s">
        <v>2776</v>
      </c>
    </row>
    <row r="451" spans="1:5" x14ac:dyDescent="0.25">
      <c r="A451" t="s">
        <v>4893</v>
      </c>
      <c r="B451" t="s">
        <v>2515</v>
      </c>
      <c r="E451" s="3" t="s">
        <v>2777</v>
      </c>
    </row>
    <row r="452" spans="1:5" x14ac:dyDescent="0.25">
      <c r="A452" t="s">
        <v>4894</v>
      </c>
      <c r="B452" t="s">
        <v>2516</v>
      </c>
      <c r="E452" s="3" t="s">
        <v>2778</v>
      </c>
    </row>
    <row r="453" spans="1:5" x14ac:dyDescent="0.25">
      <c r="A453" t="s">
        <v>4895</v>
      </c>
      <c r="B453" t="s">
        <v>2517</v>
      </c>
      <c r="E453" s="3" t="s">
        <v>2779</v>
      </c>
    </row>
    <row r="454" spans="1:5" x14ac:dyDescent="0.25">
      <c r="A454" t="s">
        <v>4896</v>
      </c>
      <c r="B454" t="s">
        <v>1097</v>
      </c>
      <c r="E454" s="3" t="s">
        <v>2780</v>
      </c>
    </row>
    <row r="455" spans="1:5" x14ac:dyDescent="0.25">
      <c r="A455" t="s">
        <v>4897</v>
      </c>
      <c r="B455" t="s">
        <v>2518</v>
      </c>
      <c r="E455" s="3" t="s">
        <v>2781</v>
      </c>
    </row>
    <row r="456" spans="1:5" x14ac:dyDescent="0.25">
      <c r="A456" t="s">
        <v>4898</v>
      </c>
      <c r="B456" t="s">
        <v>2518</v>
      </c>
      <c r="E456" s="3" t="s">
        <v>2782</v>
      </c>
    </row>
    <row r="457" spans="1:5" x14ac:dyDescent="0.25">
      <c r="A457" t="s">
        <v>4899</v>
      </c>
      <c r="B457" t="s">
        <v>2490</v>
      </c>
      <c r="E457" s="3" t="s">
        <v>2783</v>
      </c>
    </row>
    <row r="458" spans="1:5" x14ac:dyDescent="0.25">
      <c r="A458" t="s">
        <v>4900</v>
      </c>
      <c r="B458" t="s">
        <v>2519</v>
      </c>
      <c r="E458" s="3" t="s">
        <v>2784</v>
      </c>
    </row>
    <row r="459" spans="1:5" x14ac:dyDescent="0.25">
      <c r="A459" t="s">
        <v>4901</v>
      </c>
      <c r="B459" t="s">
        <v>518</v>
      </c>
      <c r="E459" s="3" t="s">
        <v>2785</v>
      </c>
    </row>
    <row r="460" spans="1:5" x14ac:dyDescent="0.25">
      <c r="A460" t="s">
        <v>4902</v>
      </c>
      <c r="B460" t="s">
        <v>518</v>
      </c>
      <c r="E460" s="3" t="s">
        <v>2786</v>
      </c>
    </row>
    <row r="461" spans="1:5" x14ac:dyDescent="0.25">
      <c r="A461" t="s">
        <v>4903</v>
      </c>
      <c r="B461" t="s">
        <v>518</v>
      </c>
      <c r="E461" s="3" t="s">
        <v>601</v>
      </c>
    </row>
    <row r="462" spans="1:5" x14ac:dyDescent="0.25">
      <c r="A462" t="s">
        <v>4904</v>
      </c>
      <c r="B462" t="s">
        <v>2520</v>
      </c>
      <c r="E462" s="3" t="s">
        <v>2787</v>
      </c>
    </row>
    <row r="463" spans="1:5" x14ac:dyDescent="0.25">
      <c r="A463" t="s">
        <v>4905</v>
      </c>
      <c r="B463" t="s">
        <v>2520</v>
      </c>
      <c r="E463" s="3" t="s">
        <v>2788</v>
      </c>
    </row>
    <row r="464" spans="1:5" x14ac:dyDescent="0.25">
      <c r="A464" t="s">
        <v>4906</v>
      </c>
      <c r="B464" t="s">
        <v>2520</v>
      </c>
      <c r="E464" s="3" t="s">
        <v>2789</v>
      </c>
    </row>
    <row r="465" spans="1:5" x14ac:dyDescent="0.25">
      <c r="A465" t="s">
        <v>4907</v>
      </c>
      <c r="B465" t="s">
        <v>2520</v>
      </c>
      <c r="E465" s="3" t="s">
        <v>2790</v>
      </c>
    </row>
    <row r="466" spans="1:5" x14ac:dyDescent="0.25">
      <c r="A466" t="s">
        <v>4908</v>
      </c>
      <c r="B466" t="s">
        <v>2520</v>
      </c>
      <c r="E466" s="3" t="s">
        <v>2791</v>
      </c>
    </row>
    <row r="467" spans="1:5" x14ac:dyDescent="0.25">
      <c r="A467" t="s">
        <v>4909</v>
      </c>
      <c r="B467" t="s">
        <v>2520</v>
      </c>
      <c r="E467" s="3" t="s">
        <v>2792</v>
      </c>
    </row>
    <row r="468" spans="1:5" x14ac:dyDescent="0.25">
      <c r="A468" t="s">
        <v>4910</v>
      </c>
      <c r="B468" t="s">
        <v>2521</v>
      </c>
      <c r="E468" s="3" t="s">
        <v>2793</v>
      </c>
    </row>
    <row r="469" spans="1:5" x14ac:dyDescent="0.25">
      <c r="A469" t="s">
        <v>4911</v>
      </c>
      <c r="B469" t="s">
        <v>2521</v>
      </c>
      <c r="E469" s="3" t="s">
        <v>2794</v>
      </c>
    </row>
    <row r="470" spans="1:5" x14ac:dyDescent="0.25">
      <c r="A470" t="s">
        <v>4912</v>
      </c>
      <c r="B470" t="s">
        <v>2522</v>
      </c>
      <c r="E470" s="3" t="s">
        <v>2795</v>
      </c>
    </row>
    <row r="471" spans="1:5" x14ac:dyDescent="0.25">
      <c r="A471" t="s">
        <v>4913</v>
      </c>
      <c r="B471" t="s">
        <v>2522</v>
      </c>
      <c r="E471" s="3" t="s">
        <v>2796</v>
      </c>
    </row>
    <row r="472" spans="1:5" x14ac:dyDescent="0.25">
      <c r="A472" t="s">
        <v>4914</v>
      </c>
      <c r="B472" t="s">
        <v>2523</v>
      </c>
      <c r="E472" s="3" t="s">
        <v>2797</v>
      </c>
    </row>
    <row r="473" spans="1:5" x14ac:dyDescent="0.25">
      <c r="A473" t="s">
        <v>4915</v>
      </c>
      <c r="B473" t="s">
        <v>2524</v>
      </c>
      <c r="E473" s="3" t="s">
        <v>2798</v>
      </c>
    </row>
    <row r="474" spans="1:5" x14ac:dyDescent="0.25">
      <c r="A474" t="s">
        <v>4916</v>
      </c>
      <c r="B474" t="s">
        <v>2525</v>
      </c>
      <c r="E474" s="3" t="s">
        <v>2799</v>
      </c>
    </row>
    <row r="475" spans="1:5" x14ac:dyDescent="0.25">
      <c r="A475" t="s">
        <v>4917</v>
      </c>
      <c r="B475" t="s">
        <v>2526</v>
      </c>
      <c r="E475" s="3" t="s">
        <v>92</v>
      </c>
    </row>
    <row r="476" spans="1:5" x14ac:dyDescent="0.25">
      <c r="A476" t="s">
        <v>4918</v>
      </c>
      <c r="B476" t="s">
        <v>2527</v>
      </c>
      <c r="E476" s="3" t="s">
        <v>2800</v>
      </c>
    </row>
    <row r="477" spans="1:5" x14ac:dyDescent="0.25">
      <c r="A477" t="s">
        <v>4919</v>
      </c>
      <c r="B477" t="s">
        <v>2528</v>
      </c>
      <c r="E477" s="3" t="s">
        <v>2801</v>
      </c>
    </row>
    <row r="478" spans="1:5" x14ac:dyDescent="0.25">
      <c r="A478" t="s">
        <v>4920</v>
      </c>
      <c r="B478" t="s">
        <v>2528</v>
      </c>
      <c r="E478" s="3" t="s">
        <v>2277</v>
      </c>
    </row>
    <row r="479" spans="1:5" x14ac:dyDescent="0.25">
      <c r="A479" t="s">
        <v>4921</v>
      </c>
      <c r="B479" t="s">
        <v>2529</v>
      </c>
      <c r="E479" s="3" t="s">
        <v>2802</v>
      </c>
    </row>
    <row r="480" spans="1:5" x14ac:dyDescent="0.25">
      <c r="A480" t="s">
        <v>4922</v>
      </c>
      <c r="B480" t="s">
        <v>2529</v>
      </c>
      <c r="E480" s="3" t="s">
        <v>2803</v>
      </c>
    </row>
    <row r="481" spans="1:5" x14ac:dyDescent="0.25">
      <c r="A481" t="s">
        <v>4923</v>
      </c>
      <c r="B481" t="s">
        <v>2530</v>
      </c>
      <c r="E481" s="3" t="s">
        <v>2804</v>
      </c>
    </row>
    <row r="482" spans="1:5" x14ac:dyDescent="0.25">
      <c r="A482" t="s">
        <v>4924</v>
      </c>
      <c r="B482" t="s">
        <v>2531</v>
      </c>
      <c r="E482" s="3" t="s">
        <v>2805</v>
      </c>
    </row>
    <row r="483" spans="1:5" x14ac:dyDescent="0.25">
      <c r="A483" t="s">
        <v>4925</v>
      </c>
      <c r="B483" t="s">
        <v>2531</v>
      </c>
      <c r="E483" s="3" t="s">
        <v>2806</v>
      </c>
    </row>
    <row r="484" spans="1:5" x14ac:dyDescent="0.25">
      <c r="A484" t="s">
        <v>4926</v>
      </c>
      <c r="B484" t="s">
        <v>2531</v>
      </c>
      <c r="E484" s="3" t="s">
        <v>2807</v>
      </c>
    </row>
    <row r="485" spans="1:5" x14ac:dyDescent="0.25">
      <c r="A485" t="s">
        <v>4927</v>
      </c>
      <c r="B485" t="s">
        <v>2531</v>
      </c>
      <c r="E485" s="3" t="s">
        <v>2808</v>
      </c>
    </row>
    <row r="486" spans="1:5" x14ac:dyDescent="0.25">
      <c r="A486" t="s">
        <v>4928</v>
      </c>
      <c r="B486" t="s">
        <v>2531</v>
      </c>
      <c r="E486" s="3" t="s">
        <v>2809</v>
      </c>
    </row>
    <row r="487" spans="1:5" x14ac:dyDescent="0.25">
      <c r="A487" t="s">
        <v>4929</v>
      </c>
      <c r="B487" t="s">
        <v>2531</v>
      </c>
      <c r="E487" s="3" t="s">
        <v>2810</v>
      </c>
    </row>
    <row r="488" spans="1:5" x14ac:dyDescent="0.25">
      <c r="A488" t="s">
        <v>4930</v>
      </c>
      <c r="B488" t="s">
        <v>2531</v>
      </c>
      <c r="E488" s="3" t="s">
        <v>2811</v>
      </c>
    </row>
    <row r="489" spans="1:5" x14ac:dyDescent="0.25">
      <c r="A489" t="s">
        <v>4931</v>
      </c>
      <c r="B489" t="s">
        <v>2531</v>
      </c>
      <c r="E489" s="3" t="s">
        <v>2812</v>
      </c>
    </row>
    <row r="490" spans="1:5" x14ac:dyDescent="0.25">
      <c r="A490" t="s">
        <v>4932</v>
      </c>
      <c r="B490" t="s">
        <v>2532</v>
      </c>
      <c r="E490" s="3" t="s">
        <v>2813</v>
      </c>
    </row>
    <row r="491" spans="1:5" x14ac:dyDescent="0.25">
      <c r="A491" t="s">
        <v>4933</v>
      </c>
      <c r="B491" t="s">
        <v>2532</v>
      </c>
      <c r="E491" s="3" t="s">
        <v>708</v>
      </c>
    </row>
    <row r="492" spans="1:5" x14ac:dyDescent="0.25">
      <c r="A492" t="s">
        <v>4934</v>
      </c>
      <c r="B492" t="s">
        <v>2532</v>
      </c>
      <c r="E492" s="3" t="s">
        <v>2814</v>
      </c>
    </row>
    <row r="493" spans="1:5" x14ac:dyDescent="0.25">
      <c r="A493" t="s">
        <v>4935</v>
      </c>
      <c r="B493" t="s">
        <v>2533</v>
      </c>
      <c r="E493" s="3" t="s">
        <v>2815</v>
      </c>
    </row>
    <row r="494" spans="1:5" x14ac:dyDescent="0.25">
      <c r="A494" t="s">
        <v>4936</v>
      </c>
      <c r="B494" t="s">
        <v>2533</v>
      </c>
      <c r="E494" s="3" t="s">
        <v>2816</v>
      </c>
    </row>
    <row r="495" spans="1:5" x14ac:dyDescent="0.25">
      <c r="A495" t="s">
        <v>4937</v>
      </c>
      <c r="B495" t="s">
        <v>2533</v>
      </c>
      <c r="E495" s="3" t="s">
        <v>2817</v>
      </c>
    </row>
    <row r="496" spans="1:5" x14ac:dyDescent="0.25">
      <c r="A496" t="s">
        <v>4938</v>
      </c>
      <c r="B496" t="s">
        <v>2534</v>
      </c>
      <c r="E496" s="3" t="s">
        <v>2818</v>
      </c>
    </row>
    <row r="497" spans="1:5" x14ac:dyDescent="0.25">
      <c r="A497" t="s">
        <v>4939</v>
      </c>
      <c r="B497" t="s">
        <v>2534</v>
      </c>
      <c r="E497" s="3" t="s">
        <v>2819</v>
      </c>
    </row>
    <row r="498" spans="1:5" x14ac:dyDescent="0.25">
      <c r="A498" t="s">
        <v>4940</v>
      </c>
      <c r="B498" t="s">
        <v>2534</v>
      </c>
      <c r="E498" s="3" t="s">
        <v>2820</v>
      </c>
    </row>
    <row r="499" spans="1:5" x14ac:dyDescent="0.25">
      <c r="A499" t="s">
        <v>4941</v>
      </c>
      <c r="B499" t="s">
        <v>2535</v>
      </c>
      <c r="E499" s="3" t="s">
        <v>2821</v>
      </c>
    </row>
    <row r="500" spans="1:5" x14ac:dyDescent="0.25">
      <c r="A500" t="s">
        <v>4942</v>
      </c>
      <c r="B500" t="s">
        <v>2536</v>
      </c>
      <c r="E500" s="3" t="s">
        <v>2822</v>
      </c>
    </row>
    <row r="501" spans="1:5" x14ac:dyDescent="0.25">
      <c r="A501" t="s">
        <v>4943</v>
      </c>
      <c r="B501" t="s">
        <v>2536</v>
      </c>
      <c r="E501" s="3" t="s">
        <v>2823</v>
      </c>
    </row>
    <row r="502" spans="1:5" x14ac:dyDescent="0.25">
      <c r="A502" t="s">
        <v>4944</v>
      </c>
      <c r="B502" t="s">
        <v>2537</v>
      </c>
      <c r="E502" s="3" t="s">
        <v>2824</v>
      </c>
    </row>
    <row r="503" spans="1:5" x14ac:dyDescent="0.25">
      <c r="A503" t="s">
        <v>4945</v>
      </c>
      <c r="B503" t="s">
        <v>2538</v>
      </c>
      <c r="E503" s="3" t="s">
        <v>2825</v>
      </c>
    </row>
    <row r="504" spans="1:5" x14ac:dyDescent="0.25">
      <c r="A504" t="s">
        <v>4946</v>
      </c>
      <c r="B504" t="s">
        <v>2539</v>
      </c>
      <c r="E504" s="3" t="s">
        <v>2826</v>
      </c>
    </row>
    <row r="505" spans="1:5" x14ac:dyDescent="0.25">
      <c r="A505" t="s">
        <v>4947</v>
      </c>
      <c r="B505" t="s">
        <v>2540</v>
      </c>
      <c r="E505" s="3" t="s">
        <v>1607</v>
      </c>
    </row>
    <row r="506" spans="1:5" x14ac:dyDescent="0.25">
      <c r="A506" t="s">
        <v>4948</v>
      </c>
      <c r="B506" t="s">
        <v>680</v>
      </c>
      <c r="E506" s="3" t="s">
        <v>126</v>
      </c>
    </row>
    <row r="507" spans="1:5" x14ac:dyDescent="0.25">
      <c r="A507" t="s">
        <v>4949</v>
      </c>
      <c r="B507" t="s">
        <v>680</v>
      </c>
      <c r="E507" s="3" t="s">
        <v>2827</v>
      </c>
    </row>
    <row r="508" spans="1:5" x14ac:dyDescent="0.25">
      <c r="A508" t="s">
        <v>4950</v>
      </c>
      <c r="B508" t="s">
        <v>680</v>
      </c>
      <c r="E508" s="3" t="s">
        <v>2828</v>
      </c>
    </row>
    <row r="509" spans="1:5" x14ac:dyDescent="0.25">
      <c r="A509" t="s">
        <v>4951</v>
      </c>
      <c r="B509" t="s">
        <v>2506</v>
      </c>
      <c r="E509" s="3" t="s">
        <v>2829</v>
      </c>
    </row>
    <row r="510" spans="1:5" x14ac:dyDescent="0.25">
      <c r="A510" t="s">
        <v>4952</v>
      </c>
      <c r="B510" t="s">
        <v>2506</v>
      </c>
      <c r="E510" s="3" t="s">
        <v>2830</v>
      </c>
    </row>
    <row r="511" spans="1:5" x14ac:dyDescent="0.25">
      <c r="A511" t="s">
        <v>4953</v>
      </c>
      <c r="B511" t="s">
        <v>2506</v>
      </c>
      <c r="E511" s="3" t="s">
        <v>2831</v>
      </c>
    </row>
    <row r="512" spans="1:5" x14ac:dyDescent="0.25">
      <c r="A512" t="s">
        <v>4954</v>
      </c>
      <c r="B512" t="s">
        <v>2506</v>
      </c>
      <c r="E512" s="3" t="s">
        <v>2832</v>
      </c>
    </row>
    <row r="513" spans="1:5" x14ac:dyDescent="0.25">
      <c r="A513" t="s">
        <v>4955</v>
      </c>
      <c r="B513" t="s">
        <v>2506</v>
      </c>
      <c r="E513" s="3" t="s">
        <v>2833</v>
      </c>
    </row>
    <row r="514" spans="1:5" x14ac:dyDescent="0.25">
      <c r="A514" t="s">
        <v>4956</v>
      </c>
      <c r="B514" t="s">
        <v>2506</v>
      </c>
      <c r="E514" s="3" t="s">
        <v>1137</v>
      </c>
    </row>
    <row r="515" spans="1:5" x14ac:dyDescent="0.25">
      <c r="A515" t="s">
        <v>4957</v>
      </c>
      <c r="B515" t="s">
        <v>2541</v>
      </c>
      <c r="E515" s="3" t="s">
        <v>2834</v>
      </c>
    </row>
    <row r="516" spans="1:5" x14ac:dyDescent="0.25">
      <c r="A516" t="s">
        <v>4958</v>
      </c>
      <c r="B516" t="s">
        <v>2542</v>
      </c>
      <c r="E516" s="3" t="s">
        <v>2835</v>
      </c>
    </row>
    <row r="517" spans="1:5" x14ac:dyDescent="0.25">
      <c r="A517" t="s">
        <v>4959</v>
      </c>
      <c r="B517" t="s">
        <v>2543</v>
      </c>
      <c r="E517" s="3" t="s">
        <v>2836</v>
      </c>
    </row>
    <row r="518" spans="1:5" x14ac:dyDescent="0.25">
      <c r="A518" t="s">
        <v>4960</v>
      </c>
      <c r="B518" t="s">
        <v>2544</v>
      </c>
      <c r="E518" s="3" t="s">
        <v>2837</v>
      </c>
    </row>
    <row r="519" spans="1:5" x14ac:dyDescent="0.25">
      <c r="A519" t="s">
        <v>4961</v>
      </c>
      <c r="B519" t="s">
        <v>2544</v>
      </c>
      <c r="E519" s="3" t="s">
        <v>2838</v>
      </c>
    </row>
    <row r="520" spans="1:5" x14ac:dyDescent="0.25">
      <c r="A520" t="s">
        <v>4962</v>
      </c>
      <c r="B520" t="s">
        <v>2544</v>
      </c>
      <c r="E520" s="3" t="s">
        <v>2839</v>
      </c>
    </row>
    <row r="521" spans="1:5" x14ac:dyDescent="0.25">
      <c r="A521" t="s">
        <v>4963</v>
      </c>
      <c r="B521" t="s">
        <v>2544</v>
      </c>
      <c r="E521" s="3" t="s">
        <v>2840</v>
      </c>
    </row>
    <row r="522" spans="1:5" x14ac:dyDescent="0.25">
      <c r="A522" t="s">
        <v>4964</v>
      </c>
      <c r="B522" t="s">
        <v>2544</v>
      </c>
      <c r="E522" s="3" t="s">
        <v>2841</v>
      </c>
    </row>
    <row r="523" spans="1:5" x14ac:dyDescent="0.25">
      <c r="A523" t="s">
        <v>4965</v>
      </c>
      <c r="B523" t="s">
        <v>2544</v>
      </c>
      <c r="E523" s="3" t="s">
        <v>2842</v>
      </c>
    </row>
    <row r="524" spans="1:5" x14ac:dyDescent="0.25">
      <c r="A524" t="s">
        <v>4966</v>
      </c>
      <c r="B524" t="s">
        <v>2545</v>
      </c>
      <c r="E524" s="3" t="s">
        <v>2843</v>
      </c>
    </row>
    <row r="525" spans="1:5" x14ac:dyDescent="0.25">
      <c r="A525" t="s">
        <v>4967</v>
      </c>
      <c r="B525" t="s">
        <v>2545</v>
      </c>
      <c r="E525" s="3" t="s">
        <v>2844</v>
      </c>
    </row>
    <row r="526" spans="1:5" x14ac:dyDescent="0.25">
      <c r="A526" t="s">
        <v>4968</v>
      </c>
      <c r="B526" t="s">
        <v>2545</v>
      </c>
      <c r="E526" s="3" t="s">
        <v>2845</v>
      </c>
    </row>
    <row r="527" spans="1:5" x14ac:dyDescent="0.25">
      <c r="A527" t="s">
        <v>4969</v>
      </c>
      <c r="B527" t="s">
        <v>2545</v>
      </c>
      <c r="E527" s="3" t="s">
        <v>2846</v>
      </c>
    </row>
    <row r="528" spans="1:5" x14ac:dyDescent="0.25">
      <c r="A528" t="s">
        <v>4970</v>
      </c>
      <c r="B528" t="s">
        <v>2545</v>
      </c>
      <c r="E528" s="3" t="s">
        <v>2847</v>
      </c>
    </row>
    <row r="529" spans="1:5" x14ac:dyDescent="0.25">
      <c r="A529" t="s">
        <v>4971</v>
      </c>
      <c r="B529" t="s">
        <v>2545</v>
      </c>
      <c r="E529" s="3" t="s">
        <v>2848</v>
      </c>
    </row>
    <row r="530" spans="1:5" x14ac:dyDescent="0.25">
      <c r="A530" t="s">
        <v>4972</v>
      </c>
      <c r="B530" t="s">
        <v>2545</v>
      </c>
      <c r="E530" s="3" t="s">
        <v>2849</v>
      </c>
    </row>
    <row r="531" spans="1:5" x14ac:dyDescent="0.25">
      <c r="A531" t="s">
        <v>4973</v>
      </c>
      <c r="B531" t="s">
        <v>2545</v>
      </c>
      <c r="E531" s="3" t="s">
        <v>2850</v>
      </c>
    </row>
    <row r="532" spans="1:5" x14ac:dyDescent="0.25">
      <c r="A532" t="s">
        <v>4974</v>
      </c>
      <c r="B532" t="s">
        <v>2545</v>
      </c>
      <c r="E532" s="3" t="s">
        <v>2851</v>
      </c>
    </row>
    <row r="533" spans="1:5" x14ac:dyDescent="0.25">
      <c r="A533" t="s">
        <v>4975</v>
      </c>
      <c r="B533" t="s">
        <v>2545</v>
      </c>
      <c r="E533" s="3" t="s">
        <v>2852</v>
      </c>
    </row>
    <row r="534" spans="1:5" x14ac:dyDescent="0.25">
      <c r="A534" t="s">
        <v>4976</v>
      </c>
      <c r="B534" t="s">
        <v>2545</v>
      </c>
      <c r="E534" s="3" t="s">
        <v>2853</v>
      </c>
    </row>
    <row r="535" spans="1:5" x14ac:dyDescent="0.25">
      <c r="A535" t="s">
        <v>4977</v>
      </c>
      <c r="B535" t="s">
        <v>2545</v>
      </c>
      <c r="E535" s="3" t="s">
        <v>2854</v>
      </c>
    </row>
    <row r="536" spans="1:5" x14ac:dyDescent="0.25">
      <c r="A536" t="s">
        <v>4978</v>
      </c>
      <c r="B536" t="s">
        <v>2545</v>
      </c>
      <c r="E536" s="3" t="s">
        <v>2855</v>
      </c>
    </row>
    <row r="537" spans="1:5" x14ac:dyDescent="0.25">
      <c r="A537" t="s">
        <v>4979</v>
      </c>
      <c r="B537" t="s">
        <v>2545</v>
      </c>
      <c r="E537" s="3" t="s">
        <v>2856</v>
      </c>
    </row>
    <row r="538" spans="1:5" x14ac:dyDescent="0.25">
      <c r="A538" t="s">
        <v>4980</v>
      </c>
      <c r="B538" t="s">
        <v>2545</v>
      </c>
      <c r="E538" s="3" t="s">
        <v>2857</v>
      </c>
    </row>
    <row r="539" spans="1:5" x14ac:dyDescent="0.25">
      <c r="A539" t="s">
        <v>4981</v>
      </c>
      <c r="B539" t="s">
        <v>2545</v>
      </c>
      <c r="E539" s="3" t="s">
        <v>2858</v>
      </c>
    </row>
    <row r="540" spans="1:5" x14ac:dyDescent="0.25">
      <c r="A540" t="s">
        <v>4982</v>
      </c>
      <c r="B540" t="s">
        <v>2546</v>
      </c>
      <c r="E540" s="3" t="s">
        <v>2859</v>
      </c>
    </row>
    <row r="541" spans="1:5" x14ac:dyDescent="0.25">
      <c r="A541" t="s">
        <v>4983</v>
      </c>
      <c r="B541" t="s">
        <v>2546</v>
      </c>
      <c r="E541" s="3" t="s">
        <v>2860</v>
      </c>
    </row>
    <row r="542" spans="1:5" x14ac:dyDescent="0.25">
      <c r="A542" t="s">
        <v>4984</v>
      </c>
      <c r="B542" t="s">
        <v>2547</v>
      </c>
      <c r="E542" s="3" t="s">
        <v>2861</v>
      </c>
    </row>
    <row r="543" spans="1:5" x14ac:dyDescent="0.25">
      <c r="A543" t="s">
        <v>4985</v>
      </c>
      <c r="B543" t="s">
        <v>2547</v>
      </c>
      <c r="E543" s="3" t="s">
        <v>2862</v>
      </c>
    </row>
    <row r="544" spans="1:5" x14ac:dyDescent="0.25">
      <c r="A544" t="s">
        <v>4986</v>
      </c>
      <c r="B544" t="s">
        <v>2547</v>
      </c>
      <c r="E544" s="3" t="s">
        <v>2863</v>
      </c>
    </row>
    <row r="545" spans="1:5" x14ac:dyDescent="0.25">
      <c r="A545" t="s">
        <v>4987</v>
      </c>
      <c r="B545" t="s">
        <v>2548</v>
      </c>
      <c r="E545" s="3" t="s">
        <v>2864</v>
      </c>
    </row>
    <row r="546" spans="1:5" x14ac:dyDescent="0.25">
      <c r="A546" t="s">
        <v>4988</v>
      </c>
      <c r="B546" t="s">
        <v>2548</v>
      </c>
      <c r="E546" s="3" t="s">
        <v>2865</v>
      </c>
    </row>
    <row r="547" spans="1:5" x14ac:dyDescent="0.25">
      <c r="A547" t="s">
        <v>4989</v>
      </c>
      <c r="B547" t="s">
        <v>2549</v>
      </c>
      <c r="E547" s="3" t="s">
        <v>2866</v>
      </c>
    </row>
    <row r="548" spans="1:5" x14ac:dyDescent="0.25">
      <c r="A548" t="s">
        <v>4990</v>
      </c>
      <c r="B548" t="s">
        <v>2550</v>
      </c>
      <c r="E548" s="3" t="s">
        <v>2867</v>
      </c>
    </row>
    <row r="549" spans="1:5" x14ac:dyDescent="0.25">
      <c r="A549" t="s">
        <v>4991</v>
      </c>
      <c r="B549" t="s">
        <v>2551</v>
      </c>
      <c r="E549" s="3" t="s">
        <v>2868</v>
      </c>
    </row>
    <row r="550" spans="1:5" x14ac:dyDescent="0.25">
      <c r="A550" t="s">
        <v>4992</v>
      </c>
      <c r="B550" t="s">
        <v>2552</v>
      </c>
      <c r="E550" s="3" t="s">
        <v>2869</v>
      </c>
    </row>
    <row r="551" spans="1:5" x14ac:dyDescent="0.25">
      <c r="A551" t="s">
        <v>2553</v>
      </c>
      <c r="B551" t="s">
        <v>2553</v>
      </c>
      <c r="E551" s="3" t="s">
        <v>909</v>
      </c>
    </row>
    <row r="552" spans="1:5" x14ac:dyDescent="0.25">
      <c r="A552" t="s">
        <v>4993</v>
      </c>
      <c r="B552" t="s">
        <v>2554</v>
      </c>
      <c r="E552" s="3" t="s">
        <v>2870</v>
      </c>
    </row>
    <row r="553" spans="1:5" x14ac:dyDescent="0.25">
      <c r="A553" t="s">
        <v>4994</v>
      </c>
      <c r="B553" t="s">
        <v>2555</v>
      </c>
      <c r="E553" s="3" t="s">
        <v>2871</v>
      </c>
    </row>
    <row r="554" spans="1:5" x14ac:dyDescent="0.25">
      <c r="A554" t="s">
        <v>4995</v>
      </c>
      <c r="B554" t="s">
        <v>2555</v>
      </c>
      <c r="E554" s="3" t="s">
        <v>2872</v>
      </c>
    </row>
    <row r="555" spans="1:5" x14ac:dyDescent="0.25">
      <c r="A555" t="s">
        <v>4996</v>
      </c>
      <c r="B555" t="s">
        <v>2556</v>
      </c>
      <c r="E555" s="3" t="s">
        <v>2873</v>
      </c>
    </row>
    <row r="556" spans="1:5" x14ac:dyDescent="0.25">
      <c r="A556" t="s">
        <v>4997</v>
      </c>
      <c r="B556" t="s">
        <v>2557</v>
      </c>
      <c r="E556" s="3" t="s">
        <v>2874</v>
      </c>
    </row>
    <row r="557" spans="1:5" x14ac:dyDescent="0.25">
      <c r="A557" t="s">
        <v>4998</v>
      </c>
      <c r="B557" t="s">
        <v>2557</v>
      </c>
      <c r="E557" s="3" t="s">
        <v>2875</v>
      </c>
    </row>
    <row r="558" spans="1:5" x14ac:dyDescent="0.25">
      <c r="A558" t="s">
        <v>4999</v>
      </c>
      <c r="B558" t="s">
        <v>2557</v>
      </c>
      <c r="E558" s="3" t="s">
        <v>2876</v>
      </c>
    </row>
    <row r="559" spans="1:5" x14ac:dyDescent="0.25">
      <c r="A559" t="s">
        <v>5000</v>
      </c>
      <c r="B559" t="s">
        <v>2557</v>
      </c>
      <c r="E559" s="3" t="s">
        <v>2877</v>
      </c>
    </row>
    <row r="560" spans="1:5" x14ac:dyDescent="0.25">
      <c r="A560" t="s">
        <v>5001</v>
      </c>
      <c r="B560" t="s">
        <v>2557</v>
      </c>
      <c r="E560" s="3" t="s">
        <v>2878</v>
      </c>
    </row>
    <row r="561" spans="1:5" x14ac:dyDescent="0.25">
      <c r="A561" t="s">
        <v>5002</v>
      </c>
      <c r="B561" t="s">
        <v>2557</v>
      </c>
      <c r="E561" s="3" t="s">
        <v>2879</v>
      </c>
    </row>
    <row r="562" spans="1:5" x14ac:dyDescent="0.25">
      <c r="A562" t="s">
        <v>5003</v>
      </c>
      <c r="B562" t="s">
        <v>2558</v>
      </c>
      <c r="E562" s="3" t="s">
        <v>2880</v>
      </c>
    </row>
    <row r="563" spans="1:5" x14ac:dyDescent="0.25">
      <c r="A563" t="s">
        <v>5004</v>
      </c>
      <c r="B563" t="s">
        <v>2559</v>
      </c>
      <c r="E563" s="3" t="s">
        <v>2881</v>
      </c>
    </row>
    <row r="564" spans="1:5" x14ac:dyDescent="0.25">
      <c r="A564" t="s">
        <v>5005</v>
      </c>
      <c r="B564" t="s">
        <v>2560</v>
      </c>
      <c r="E564" s="3" t="s">
        <v>2882</v>
      </c>
    </row>
    <row r="565" spans="1:5" x14ac:dyDescent="0.25">
      <c r="A565" t="s">
        <v>5006</v>
      </c>
      <c r="B565" t="s">
        <v>2560</v>
      </c>
      <c r="E565" s="3" t="s">
        <v>2883</v>
      </c>
    </row>
    <row r="566" spans="1:5" x14ac:dyDescent="0.25">
      <c r="A566" t="s">
        <v>5007</v>
      </c>
      <c r="B566" t="s">
        <v>2560</v>
      </c>
      <c r="E566" s="3" t="s">
        <v>2884</v>
      </c>
    </row>
    <row r="567" spans="1:5" x14ac:dyDescent="0.25">
      <c r="A567" t="s">
        <v>5008</v>
      </c>
      <c r="B567" t="s">
        <v>2560</v>
      </c>
      <c r="E567" s="3" t="s">
        <v>2885</v>
      </c>
    </row>
    <row r="568" spans="1:5" x14ac:dyDescent="0.25">
      <c r="A568" t="s">
        <v>5009</v>
      </c>
      <c r="B568" t="s">
        <v>2560</v>
      </c>
      <c r="E568" s="3" t="s">
        <v>2886</v>
      </c>
    </row>
    <row r="569" spans="1:5" x14ac:dyDescent="0.25">
      <c r="A569" t="s">
        <v>5010</v>
      </c>
      <c r="B569" t="s">
        <v>2560</v>
      </c>
      <c r="E569" s="3" t="s">
        <v>2887</v>
      </c>
    </row>
    <row r="570" spans="1:5" x14ac:dyDescent="0.25">
      <c r="A570" t="s">
        <v>5011</v>
      </c>
      <c r="B570" t="s">
        <v>2560</v>
      </c>
      <c r="E570" s="3" t="s">
        <v>2888</v>
      </c>
    </row>
    <row r="571" spans="1:5" x14ac:dyDescent="0.25">
      <c r="A571" t="s">
        <v>5012</v>
      </c>
      <c r="B571" t="s">
        <v>2560</v>
      </c>
      <c r="E571" s="3" t="s">
        <v>2889</v>
      </c>
    </row>
    <row r="572" spans="1:5" x14ac:dyDescent="0.25">
      <c r="A572" t="s">
        <v>5013</v>
      </c>
      <c r="B572" t="s">
        <v>2560</v>
      </c>
      <c r="E572" s="3" t="s">
        <v>2890</v>
      </c>
    </row>
    <row r="573" spans="1:5" x14ac:dyDescent="0.25">
      <c r="A573" t="s">
        <v>5014</v>
      </c>
      <c r="B573" t="s">
        <v>2560</v>
      </c>
      <c r="E573" s="3" t="s">
        <v>2891</v>
      </c>
    </row>
    <row r="574" spans="1:5" x14ac:dyDescent="0.25">
      <c r="A574" t="s">
        <v>5015</v>
      </c>
      <c r="B574" t="s">
        <v>2560</v>
      </c>
      <c r="E574" s="3" t="s">
        <v>2892</v>
      </c>
    </row>
    <row r="575" spans="1:5" x14ac:dyDescent="0.25">
      <c r="A575" t="s">
        <v>5016</v>
      </c>
      <c r="B575" t="s">
        <v>2560</v>
      </c>
      <c r="E575" s="3" t="s">
        <v>2893</v>
      </c>
    </row>
    <row r="576" spans="1:5" x14ac:dyDescent="0.25">
      <c r="A576" t="s">
        <v>5017</v>
      </c>
      <c r="B576" t="s">
        <v>2560</v>
      </c>
      <c r="E576" s="3" t="s">
        <v>2894</v>
      </c>
    </row>
    <row r="577" spans="1:5" x14ac:dyDescent="0.25">
      <c r="A577" t="s">
        <v>5018</v>
      </c>
      <c r="B577" t="s">
        <v>2560</v>
      </c>
      <c r="E577" s="3" t="s">
        <v>2895</v>
      </c>
    </row>
    <row r="578" spans="1:5" x14ac:dyDescent="0.25">
      <c r="A578" t="s">
        <v>5019</v>
      </c>
      <c r="B578" t="s">
        <v>2560</v>
      </c>
      <c r="E578" s="3" t="s">
        <v>2896</v>
      </c>
    </row>
    <row r="579" spans="1:5" x14ac:dyDescent="0.25">
      <c r="A579" t="s">
        <v>5020</v>
      </c>
      <c r="B579" t="s">
        <v>2560</v>
      </c>
      <c r="E579" s="3" t="s">
        <v>2897</v>
      </c>
    </row>
    <row r="580" spans="1:5" x14ac:dyDescent="0.25">
      <c r="A580" t="s">
        <v>5021</v>
      </c>
      <c r="B580" t="s">
        <v>2560</v>
      </c>
      <c r="E580" s="3" t="s">
        <v>2898</v>
      </c>
    </row>
    <row r="581" spans="1:5" x14ac:dyDescent="0.25">
      <c r="A581" t="s">
        <v>5022</v>
      </c>
      <c r="B581" t="s">
        <v>2560</v>
      </c>
      <c r="E581" s="3" t="s">
        <v>2899</v>
      </c>
    </row>
    <row r="582" spans="1:5" x14ac:dyDescent="0.25">
      <c r="A582" t="s">
        <v>5023</v>
      </c>
      <c r="B582" t="s">
        <v>2560</v>
      </c>
      <c r="E582" s="3" t="s">
        <v>2900</v>
      </c>
    </row>
    <row r="583" spans="1:5" x14ac:dyDescent="0.25">
      <c r="A583" t="s">
        <v>5024</v>
      </c>
      <c r="B583" t="s">
        <v>2560</v>
      </c>
      <c r="E583" s="3" t="s">
        <v>2901</v>
      </c>
    </row>
    <row r="584" spans="1:5" x14ac:dyDescent="0.25">
      <c r="A584" t="s">
        <v>5025</v>
      </c>
      <c r="B584" t="s">
        <v>1153</v>
      </c>
      <c r="E584" s="3" t="s">
        <v>974</v>
      </c>
    </row>
    <row r="585" spans="1:5" x14ac:dyDescent="0.25">
      <c r="A585" t="s">
        <v>5026</v>
      </c>
      <c r="B585" t="s">
        <v>1153</v>
      </c>
      <c r="E585" s="3" t="s">
        <v>2902</v>
      </c>
    </row>
    <row r="586" spans="1:5" x14ac:dyDescent="0.25">
      <c r="A586" t="s">
        <v>5027</v>
      </c>
      <c r="B586" t="s">
        <v>1153</v>
      </c>
      <c r="E586" s="3" t="s">
        <v>2903</v>
      </c>
    </row>
    <row r="587" spans="1:5" x14ac:dyDescent="0.25">
      <c r="A587" t="s">
        <v>5028</v>
      </c>
      <c r="B587" t="s">
        <v>2561</v>
      </c>
      <c r="E587" s="3" t="s">
        <v>2904</v>
      </c>
    </row>
    <row r="588" spans="1:5" x14ac:dyDescent="0.25">
      <c r="A588" t="s">
        <v>5029</v>
      </c>
      <c r="B588" t="s">
        <v>2561</v>
      </c>
      <c r="E588" s="3" t="s">
        <v>2905</v>
      </c>
    </row>
    <row r="589" spans="1:5" x14ac:dyDescent="0.25">
      <c r="A589" t="s">
        <v>5030</v>
      </c>
      <c r="B589" t="s">
        <v>2561</v>
      </c>
      <c r="E589" s="3" t="s">
        <v>2906</v>
      </c>
    </row>
    <row r="590" spans="1:5" x14ac:dyDescent="0.25">
      <c r="A590" t="s">
        <v>5031</v>
      </c>
      <c r="B590" t="s">
        <v>2561</v>
      </c>
      <c r="E590" s="3" t="s">
        <v>2907</v>
      </c>
    </row>
    <row r="591" spans="1:5" x14ac:dyDescent="0.25">
      <c r="A591" t="s">
        <v>5032</v>
      </c>
      <c r="B591" t="s">
        <v>2562</v>
      </c>
      <c r="E591" s="3" t="s">
        <v>1599</v>
      </c>
    </row>
    <row r="592" spans="1:5" x14ac:dyDescent="0.25">
      <c r="A592" t="s">
        <v>5033</v>
      </c>
      <c r="B592" t="s">
        <v>2562</v>
      </c>
      <c r="E592" s="3" t="s">
        <v>2908</v>
      </c>
    </row>
    <row r="593" spans="1:5" x14ac:dyDescent="0.25">
      <c r="A593" t="s">
        <v>5034</v>
      </c>
      <c r="B593" t="s">
        <v>2562</v>
      </c>
      <c r="E593" s="3" t="s">
        <v>2909</v>
      </c>
    </row>
    <row r="594" spans="1:5" x14ac:dyDescent="0.25">
      <c r="A594" t="s">
        <v>5035</v>
      </c>
      <c r="B594" t="s">
        <v>699</v>
      </c>
      <c r="E594" s="3" t="s">
        <v>2910</v>
      </c>
    </row>
    <row r="595" spans="1:5" x14ac:dyDescent="0.25">
      <c r="A595" t="s">
        <v>5036</v>
      </c>
      <c r="B595" t="s">
        <v>699</v>
      </c>
      <c r="E595" s="3" t="s">
        <v>2911</v>
      </c>
    </row>
    <row r="596" spans="1:5" x14ac:dyDescent="0.25">
      <c r="A596" t="s">
        <v>5037</v>
      </c>
      <c r="B596" t="s">
        <v>699</v>
      </c>
      <c r="E596" s="3" t="s">
        <v>2912</v>
      </c>
    </row>
    <row r="597" spans="1:5" x14ac:dyDescent="0.25">
      <c r="A597" t="s">
        <v>5038</v>
      </c>
      <c r="B597" t="s">
        <v>699</v>
      </c>
      <c r="E597" s="3" t="s">
        <v>2913</v>
      </c>
    </row>
    <row r="598" spans="1:5" x14ac:dyDescent="0.25">
      <c r="A598" t="s">
        <v>5039</v>
      </c>
      <c r="B598" t="s">
        <v>699</v>
      </c>
      <c r="E598" s="3" t="s">
        <v>2914</v>
      </c>
    </row>
    <row r="599" spans="1:5" x14ac:dyDescent="0.25">
      <c r="A599" t="s">
        <v>5040</v>
      </c>
      <c r="B599" t="s">
        <v>699</v>
      </c>
      <c r="E599" s="3" t="s">
        <v>2915</v>
      </c>
    </row>
    <row r="600" spans="1:5" x14ac:dyDescent="0.25">
      <c r="A600" t="s">
        <v>5041</v>
      </c>
      <c r="B600" t="s">
        <v>699</v>
      </c>
      <c r="E600" s="3" t="s">
        <v>1059</v>
      </c>
    </row>
    <row r="601" spans="1:5" x14ac:dyDescent="0.25">
      <c r="A601" t="s">
        <v>5042</v>
      </c>
      <c r="B601" t="s">
        <v>2556</v>
      </c>
      <c r="E601" s="3" t="s">
        <v>2916</v>
      </c>
    </row>
    <row r="602" spans="1:5" x14ac:dyDescent="0.25">
      <c r="A602" t="s">
        <v>5043</v>
      </c>
      <c r="B602" t="s">
        <v>871</v>
      </c>
      <c r="E602" s="3" t="s">
        <v>1595</v>
      </c>
    </row>
    <row r="603" spans="1:5" x14ac:dyDescent="0.25">
      <c r="A603" t="s">
        <v>5044</v>
      </c>
      <c r="B603" t="s">
        <v>2563</v>
      </c>
      <c r="E603" s="3" t="s">
        <v>2917</v>
      </c>
    </row>
    <row r="604" spans="1:5" x14ac:dyDescent="0.25">
      <c r="A604" t="s">
        <v>5045</v>
      </c>
      <c r="B604" t="s">
        <v>2564</v>
      </c>
      <c r="E604" s="3" t="s">
        <v>2918</v>
      </c>
    </row>
    <row r="605" spans="1:5" x14ac:dyDescent="0.25">
      <c r="A605" t="s">
        <v>5046</v>
      </c>
      <c r="B605" t="s">
        <v>2565</v>
      </c>
      <c r="E605" s="3" t="s">
        <v>2919</v>
      </c>
    </row>
    <row r="606" spans="1:5" x14ac:dyDescent="0.25">
      <c r="A606" t="s">
        <v>5047</v>
      </c>
      <c r="B606" t="s">
        <v>2513</v>
      </c>
      <c r="E606" s="3" t="s">
        <v>2920</v>
      </c>
    </row>
    <row r="607" spans="1:5" x14ac:dyDescent="0.25">
      <c r="A607" t="s">
        <v>5048</v>
      </c>
      <c r="B607" t="s">
        <v>632</v>
      </c>
      <c r="E607" s="3" t="s">
        <v>2921</v>
      </c>
    </row>
    <row r="608" spans="1:5" x14ac:dyDescent="0.25">
      <c r="A608" t="s">
        <v>5049</v>
      </c>
      <c r="B608" t="s">
        <v>632</v>
      </c>
      <c r="E608" s="3" t="s">
        <v>2922</v>
      </c>
    </row>
    <row r="609" spans="1:5" x14ac:dyDescent="0.25">
      <c r="A609" t="s">
        <v>5050</v>
      </c>
      <c r="B609" t="s">
        <v>632</v>
      </c>
      <c r="E609" s="3" t="s">
        <v>2923</v>
      </c>
    </row>
    <row r="610" spans="1:5" x14ac:dyDescent="0.25">
      <c r="A610" t="s">
        <v>5051</v>
      </c>
      <c r="B610" t="s">
        <v>2566</v>
      </c>
      <c r="E610" s="3" t="s">
        <v>2924</v>
      </c>
    </row>
    <row r="611" spans="1:5" x14ac:dyDescent="0.25">
      <c r="A611" t="s">
        <v>5052</v>
      </c>
      <c r="B611" t="s">
        <v>2566</v>
      </c>
      <c r="E611" s="3" t="s">
        <v>2925</v>
      </c>
    </row>
    <row r="612" spans="1:5" x14ac:dyDescent="0.25">
      <c r="A612" t="s">
        <v>5053</v>
      </c>
      <c r="B612" t="s">
        <v>2566</v>
      </c>
      <c r="E612" s="3" t="s">
        <v>2926</v>
      </c>
    </row>
    <row r="613" spans="1:5" x14ac:dyDescent="0.25">
      <c r="A613" t="s">
        <v>5054</v>
      </c>
      <c r="B613" t="s">
        <v>2567</v>
      </c>
      <c r="E613" s="3" t="s">
        <v>2927</v>
      </c>
    </row>
    <row r="614" spans="1:5" x14ac:dyDescent="0.25">
      <c r="A614" t="s">
        <v>5055</v>
      </c>
      <c r="B614" t="s">
        <v>2568</v>
      </c>
      <c r="E614" s="3" t="s">
        <v>2928</v>
      </c>
    </row>
    <row r="615" spans="1:5" x14ac:dyDescent="0.25">
      <c r="A615" t="s">
        <v>5056</v>
      </c>
      <c r="B615" t="s">
        <v>2568</v>
      </c>
      <c r="E615" s="3" t="s">
        <v>2929</v>
      </c>
    </row>
    <row r="616" spans="1:5" x14ac:dyDescent="0.25">
      <c r="A616" t="s">
        <v>5057</v>
      </c>
      <c r="B616" t="s">
        <v>2568</v>
      </c>
      <c r="E616" s="3" t="s">
        <v>2930</v>
      </c>
    </row>
    <row r="617" spans="1:5" x14ac:dyDescent="0.25">
      <c r="A617" t="s">
        <v>5058</v>
      </c>
      <c r="B617" t="s">
        <v>2569</v>
      </c>
      <c r="E617" s="3" t="s">
        <v>2931</v>
      </c>
    </row>
    <row r="618" spans="1:5" x14ac:dyDescent="0.25">
      <c r="A618" t="s">
        <v>5059</v>
      </c>
      <c r="B618" t="s">
        <v>2569</v>
      </c>
      <c r="E618" s="3" t="s">
        <v>2932</v>
      </c>
    </row>
    <row r="619" spans="1:5" x14ac:dyDescent="0.25">
      <c r="A619" t="s">
        <v>5060</v>
      </c>
      <c r="B619" t="s">
        <v>2569</v>
      </c>
      <c r="E619" s="3" t="s">
        <v>2933</v>
      </c>
    </row>
    <row r="620" spans="1:5" x14ac:dyDescent="0.25">
      <c r="A620" t="s">
        <v>5061</v>
      </c>
      <c r="B620" t="s">
        <v>2569</v>
      </c>
      <c r="E620" s="3" t="s">
        <v>2934</v>
      </c>
    </row>
    <row r="621" spans="1:5" x14ac:dyDescent="0.25">
      <c r="A621" t="s">
        <v>5062</v>
      </c>
      <c r="B621" t="s">
        <v>2569</v>
      </c>
      <c r="E621" s="3" t="s">
        <v>2935</v>
      </c>
    </row>
    <row r="622" spans="1:5" x14ac:dyDescent="0.25">
      <c r="A622" t="s">
        <v>5063</v>
      </c>
      <c r="B622" t="s">
        <v>2569</v>
      </c>
      <c r="E622" s="3" t="s">
        <v>952</v>
      </c>
    </row>
    <row r="623" spans="1:5" x14ac:dyDescent="0.25">
      <c r="A623" t="s">
        <v>5064</v>
      </c>
      <c r="B623" t="s">
        <v>2569</v>
      </c>
      <c r="E623" s="3" t="s">
        <v>2936</v>
      </c>
    </row>
    <row r="624" spans="1:5" x14ac:dyDescent="0.25">
      <c r="A624" t="s">
        <v>5065</v>
      </c>
      <c r="B624" t="s">
        <v>2569</v>
      </c>
      <c r="E624" s="3" t="s">
        <v>2937</v>
      </c>
    </row>
    <row r="625" spans="1:5" x14ac:dyDescent="0.25">
      <c r="A625" t="s">
        <v>5066</v>
      </c>
      <c r="B625" t="s">
        <v>2569</v>
      </c>
      <c r="E625" s="3" t="s">
        <v>2938</v>
      </c>
    </row>
    <row r="626" spans="1:5" x14ac:dyDescent="0.25">
      <c r="A626" t="s">
        <v>5067</v>
      </c>
      <c r="B626" t="s">
        <v>2569</v>
      </c>
      <c r="E626" s="3" t="s">
        <v>2939</v>
      </c>
    </row>
    <row r="627" spans="1:5" x14ac:dyDescent="0.25">
      <c r="A627" t="s">
        <v>5068</v>
      </c>
      <c r="B627" t="s">
        <v>2569</v>
      </c>
      <c r="E627" s="3" t="s">
        <v>2940</v>
      </c>
    </row>
    <row r="628" spans="1:5" x14ac:dyDescent="0.25">
      <c r="A628" t="s">
        <v>5069</v>
      </c>
      <c r="B628" t="s">
        <v>2569</v>
      </c>
      <c r="E628" s="3" t="s">
        <v>2941</v>
      </c>
    </row>
    <row r="629" spans="1:5" x14ac:dyDescent="0.25">
      <c r="A629" t="s">
        <v>5070</v>
      </c>
      <c r="B629" t="s">
        <v>2569</v>
      </c>
      <c r="E629" s="3" t="s">
        <v>2942</v>
      </c>
    </row>
    <row r="630" spans="1:5" x14ac:dyDescent="0.25">
      <c r="A630" t="s">
        <v>5071</v>
      </c>
      <c r="B630" t="s">
        <v>2569</v>
      </c>
      <c r="E630" s="3" t="s">
        <v>1033</v>
      </c>
    </row>
    <row r="631" spans="1:5" x14ac:dyDescent="0.25">
      <c r="A631" t="s">
        <v>5072</v>
      </c>
      <c r="B631" t="s">
        <v>2569</v>
      </c>
      <c r="E631" s="3" t="s">
        <v>2943</v>
      </c>
    </row>
    <row r="632" spans="1:5" x14ac:dyDescent="0.25">
      <c r="A632" t="s">
        <v>5073</v>
      </c>
      <c r="B632" t="s">
        <v>2569</v>
      </c>
      <c r="E632" s="3" t="s">
        <v>2944</v>
      </c>
    </row>
    <row r="633" spans="1:5" x14ac:dyDescent="0.25">
      <c r="A633" t="s">
        <v>5074</v>
      </c>
      <c r="B633" t="s">
        <v>2569</v>
      </c>
      <c r="E633" s="3" t="s">
        <v>2945</v>
      </c>
    </row>
    <row r="634" spans="1:5" x14ac:dyDescent="0.25">
      <c r="A634" t="s">
        <v>5075</v>
      </c>
      <c r="B634" t="s">
        <v>2569</v>
      </c>
      <c r="E634" s="3" t="s">
        <v>2360</v>
      </c>
    </row>
    <row r="635" spans="1:5" x14ac:dyDescent="0.25">
      <c r="A635" t="s">
        <v>5076</v>
      </c>
      <c r="B635" t="s">
        <v>2569</v>
      </c>
      <c r="E635" s="3" t="s">
        <v>2946</v>
      </c>
    </row>
    <row r="636" spans="1:5" x14ac:dyDescent="0.25">
      <c r="A636" t="s">
        <v>5077</v>
      </c>
      <c r="B636" t="s">
        <v>2569</v>
      </c>
      <c r="E636" s="3" t="s">
        <v>2947</v>
      </c>
    </row>
    <row r="637" spans="1:5" x14ac:dyDescent="0.25">
      <c r="A637" t="s">
        <v>5078</v>
      </c>
      <c r="B637" t="s">
        <v>2569</v>
      </c>
      <c r="E637" s="3" t="s">
        <v>2948</v>
      </c>
    </row>
    <row r="638" spans="1:5" x14ac:dyDescent="0.25">
      <c r="A638" t="s">
        <v>5079</v>
      </c>
      <c r="B638" t="s">
        <v>2569</v>
      </c>
      <c r="E638" s="3" t="s">
        <v>624</v>
      </c>
    </row>
    <row r="639" spans="1:5" x14ac:dyDescent="0.25">
      <c r="A639" t="s">
        <v>5080</v>
      </c>
      <c r="B639" t="s">
        <v>2569</v>
      </c>
      <c r="E639" s="3" t="s">
        <v>2949</v>
      </c>
    </row>
    <row r="640" spans="1:5" x14ac:dyDescent="0.25">
      <c r="A640" t="s">
        <v>5081</v>
      </c>
      <c r="B640" t="s">
        <v>2570</v>
      </c>
      <c r="E640" s="3" t="s">
        <v>2950</v>
      </c>
    </row>
    <row r="641" spans="1:5" x14ac:dyDescent="0.25">
      <c r="A641" t="s">
        <v>5082</v>
      </c>
      <c r="B641" t="s">
        <v>2570</v>
      </c>
      <c r="E641" s="3" t="s">
        <v>2951</v>
      </c>
    </row>
    <row r="642" spans="1:5" x14ac:dyDescent="0.25">
      <c r="A642" t="s">
        <v>5083</v>
      </c>
      <c r="B642" t="s">
        <v>1416</v>
      </c>
      <c r="E642" s="3" t="s">
        <v>2952</v>
      </c>
    </row>
    <row r="643" spans="1:5" x14ac:dyDescent="0.25">
      <c r="A643" t="s">
        <v>5084</v>
      </c>
      <c r="B643" t="s">
        <v>1416</v>
      </c>
      <c r="E643" s="3" t="s">
        <v>2953</v>
      </c>
    </row>
    <row r="644" spans="1:5" x14ac:dyDescent="0.25">
      <c r="A644" t="s">
        <v>5085</v>
      </c>
      <c r="B644" t="s">
        <v>2571</v>
      </c>
      <c r="E644" s="3" t="s">
        <v>2954</v>
      </c>
    </row>
    <row r="645" spans="1:5" x14ac:dyDescent="0.25">
      <c r="A645" t="s">
        <v>5086</v>
      </c>
      <c r="B645" t="s">
        <v>2572</v>
      </c>
      <c r="E645" s="3" t="s">
        <v>434</v>
      </c>
    </row>
    <row r="646" spans="1:5" x14ac:dyDescent="0.25">
      <c r="A646" t="s">
        <v>5087</v>
      </c>
      <c r="B646" t="s">
        <v>1865</v>
      </c>
      <c r="E646" s="3" t="s">
        <v>2955</v>
      </c>
    </row>
    <row r="647" spans="1:5" x14ac:dyDescent="0.25">
      <c r="A647" t="s">
        <v>5088</v>
      </c>
      <c r="B647" t="s">
        <v>1865</v>
      </c>
      <c r="E647" s="3" t="s">
        <v>2956</v>
      </c>
    </row>
    <row r="648" spans="1:5" x14ac:dyDescent="0.25">
      <c r="A648" t="s">
        <v>5089</v>
      </c>
      <c r="B648" t="s">
        <v>1865</v>
      </c>
      <c r="E648" s="3" t="s">
        <v>2957</v>
      </c>
    </row>
    <row r="649" spans="1:5" x14ac:dyDescent="0.25">
      <c r="A649" t="s">
        <v>5090</v>
      </c>
      <c r="B649" t="s">
        <v>1865</v>
      </c>
      <c r="E649" s="3" t="s">
        <v>2958</v>
      </c>
    </row>
    <row r="650" spans="1:5" x14ac:dyDescent="0.25">
      <c r="A650" t="s">
        <v>5091</v>
      </c>
      <c r="B650" t="s">
        <v>2573</v>
      </c>
      <c r="E650" s="3" t="s">
        <v>2959</v>
      </c>
    </row>
    <row r="651" spans="1:5" x14ac:dyDescent="0.25">
      <c r="A651" t="s">
        <v>5092</v>
      </c>
      <c r="B651" t="s">
        <v>2573</v>
      </c>
      <c r="E651" s="3" t="s">
        <v>571</v>
      </c>
    </row>
    <row r="652" spans="1:5" x14ac:dyDescent="0.25">
      <c r="A652" t="s">
        <v>5093</v>
      </c>
      <c r="B652" t="s">
        <v>2573</v>
      </c>
      <c r="E652" s="3" t="s">
        <v>2960</v>
      </c>
    </row>
    <row r="653" spans="1:5" x14ac:dyDescent="0.25">
      <c r="A653" t="s">
        <v>5094</v>
      </c>
      <c r="B653" t="s">
        <v>2574</v>
      </c>
      <c r="E653" s="3" t="s">
        <v>2961</v>
      </c>
    </row>
    <row r="654" spans="1:5" x14ac:dyDescent="0.25">
      <c r="A654" t="s">
        <v>5095</v>
      </c>
      <c r="B654" t="s">
        <v>2574</v>
      </c>
      <c r="E654" s="3" t="s">
        <v>2962</v>
      </c>
    </row>
    <row r="655" spans="1:5" x14ac:dyDescent="0.25">
      <c r="A655" t="s">
        <v>5096</v>
      </c>
      <c r="B655" t="s">
        <v>2575</v>
      </c>
      <c r="E655" s="3" t="s">
        <v>2963</v>
      </c>
    </row>
    <row r="656" spans="1:5" x14ac:dyDescent="0.25">
      <c r="A656" t="s">
        <v>5097</v>
      </c>
      <c r="B656" t="s">
        <v>2576</v>
      </c>
      <c r="E656" s="3" t="s">
        <v>2964</v>
      </c>
    </row>
    <row r="657" spans="1:5" x14ac:dyDescent="0.25">
      <c r="A657" t="s">
        <v>5098</v>
      </c>
      <c r="B657" t="s">
        <v>2576</v>
      </c>
      <c r="E657" s="3" t="s">
        <v>2965</v>
      </c>
    </row>
    <row r="658" spans="1:5" x14ac:dyDescent="0.25">
      <c r="A658" t="s">
        <v>5099</v>
      </c>
      <c r="B658" t="s">
        <v>2577</v>
      </c>
      <c r="E658" s="3" t="s">
        <v>2966</v>
      </c>
    </row>
    <row r="659" spans="1:5" x14ac:dyDescent="0.25">
      <c r="A659" t="s">
        <v>5100</v>
      </c>
      <c r="B659" t="s">
        <v>2577</v>
      </c>
      <c r="E659" s="3" t="s">
        <v>2967</v>
      </c>
    </row>
    <row r="660" spans="1:5" x14ac:dyDescent="0.25">
      <c r="A660" t="s">
        <v>5101</v>
      </c>
      <c r="B660" t="s">
        <v>2578</v>
      </c>
      <c r="E660" s="3" t="s">
        <v>2968</v>
      </c>
    </row>
    <row r="661" spans="1:5" x14ac:dyDescent="0.25">
      <c r="A661" t="s">
        <v>5102</v>
      </c>
      <c r="B661" t="s">
        <v>2578</v>
      </c>
      <c r="E661" s="3" t="s">
        <v>2349</v>
      </c>
    </row>
    <row r="662" spans="1:5" x14ac:dyDescent="0.25">
      <c r="A662" t="s">
        <v>5103</v>
      </c>
      <c r="B662" t="s">
        <v>2556</v>
      </c>
      <c r="E662" s="3" t="s">
        <v>2159</v>
      </c>
    </row>
    <row r="663" spans="1:5" x14ac:dyDescent="0.25">
      <c r="A663" t="s">
        <v>5104</v>
      </c>
      <c r="B663" t="s">
        <v>2579</v>
      </c>
      <c r="E663" s="3" t="s">
        <v>2969</v>
      </c>
    </row>
    <row r="664" spans="1:5" x14ac:dyDescent="0.25">
      <c r="A664" t="s">
        <v>5105</v>
      </c>
      <c r="B664" t="s">
        <v>2579</v>
      </c>
      <c r="E664" s="3" t="s">
        <v>2970</v>
      </c>
    </row>
    <row r="665" spans="1:5" x14ac:dyDescent="0.25">
      <c r="A665" t="s">
        <v>5106</v>
      </c>
      <c r="B665" t="s">
        <v>2580</v>
      </c>
      <c r="E665" s="3" t="s">
        <v>2971</v>
      </c>
    </row>
    <row r="666" spans="1:5" x14ac:dyDescent="0.25">
      <c r="A666" t="s">
        <v>5107</v>
      </c>
      <c r="B666" t="s">
        <v>2580</v>
      </c>
      <c r="E666" s="3" t="s">
        <v>1765</v>
      </c>
    </row>
    <row r="667" spans="1:5" x14ac:dyDescent="0.25">
      <c r="A667" t="s">
        <v>5108</v>
      </c>
      <c r="B667" t="s">
        <v>2580</v>
      </c>
      <c r="E667" s="3" t="s">
        <v>2972</v>
      </c>
    </row>
    <row r="668" spans="1:5" x14ac:dyDescent="0.25">
      <c r="A668" t="s">
        <v>5109</v>
      </c>
      <c r="B668" t="s">
        <v>2580</v>
      </c>
      <c r="E668" s="3" t="s">
        <v>563</v>
      </c>
    </row>
    <row r="669" spans="1:5" x14ac:dyDescent="0.25">
      <c r="A669" t="s">
        <v>5110</v>
      </c>
      <c r="B669" t="s">
        <v>2580</v>
      </c>
      <c r="E669" s="3" t="s">
        <v>2973</v>
      </c>
    </row>
    <row r="670" spans="1:5" x14ac:dyDescent="0.25">
      <c r="A670" t="s">
        <v>5111</v>
      </c>
      <c r="B670" t="s">
        <v>2581</v>
      </c>
      <c r="E670" s="3" t="s">
        <v>2974</v>
      </c>
    </row>
    <row r="671" spans="1:5" x14ac:dyDescent="0.25">
      <c r="A671" t="s">
        <v>5112</v>
      </c>
      <c r="B671" t="s">
        <v>2582</v>
      </c>
      <c r="E671" s="3" t="s">
        <v>2975</v>
      </c>
    </row>
    <row r="672" spans="1:5" x14ac:dyDescent="0.25">
      <c r="A672" t="s">
        <v>5113</v>
      </c>
      <c r="B672" t="s">
        <v>2582</v>
      </c>
      <c r="E672" s="3" t="s">
        <v>2976</v>
      </c>
    </row>
    <row r="673" spans="1:5" x14ac:dyDescent="0.25">
      <c r="A673" t="s">
        <v>2583</v>
      </c>
      <c r="B673" t="s">
        <v>2583</v>
      </c>
      <c r="E673" s="3" t="s">
        <v>2977</v>
      </c>
    </row>
    <row r="674" spans="1:5" x14ac:dyDescent="0.25">
      <c r="A674" t="s">
        <v>5114</v>
      </c>
      <c r="B674" t="s">
        <v>2175</v>
      </c>
      <c r="E674" s="3" t="s">
        <v>2978</v>
      </c>
    </row>
    <row r="675" spans="1:5" x14ac:dyDescent="0.25">
      <c r="A675" t="s">
        <v>5115</v>
      </c>
      <c r="B675" t="s">
        <v>2584</v>
      </c>
      <c r="E675" s="3" t="s">
        <v>2979</v>
      </c>
    </row>
    <row r="676" spans="1:5" x14ac:dyDescent="0.25">
      <c r="A676" t="s">
        <v>5116</v>
      </c>
      <c r="B676" t="s">
        <v>2584</v>
      </c>
      <c r="E676" s="3" t="s">
        <v>2980</v>
      </c>
    </row>
    <row r="677" spans="1:5" x14ac:dyDescent="0.25">
      <c r="A677" t="s">
        <v>5117</v>
      </c>
      <c r="B677" t="s">
        <v>2584</v>
      </c>
      <c r="E677" s="3" t="s">
        <v>2981</v>
      </c>
    </row>
    <row r="678" spans="1:5" x14ac:dyDescent="0.25">
      <c r="A678" t="s">
        <v>5118</v>
      </c>
      <c r="B678" t="s">
        <v>2584</v>
      </c>
      <c r="E678" s="3" t="s">
        <v>2982</v>
      </c>
    </row>
    <row r="679" spans="1:5" x14ac:dyDescent="0.25">
      <c r="A679" t="s">
        <v>5119</v>
      </c>
      <c r="B679" t="s">
        <v>2585</v>
      </c>
      <c r="E679" s="3" t="s">
        <v>2983</v>
      </c>
    </row>
    <row r="680" spans="1:5" x14ac:dyDescent="0.25">
      <c r="A680" t="s">
        <v>5120</v>
      </c>
      <c r="B680" t="s">
        <v>2585</v>
      </c>
      <c r="E680" s="3" t="s">
        <v>2984</v>
      </c>
    </row>
    <row r="681" spans="1:5" x14ac:dyDescent="0.25">
      <c r="A681" t="s">
        <v>5121</v>
      </c>
      <c r="B681" t="s">
        <v>2586</v>
      </c>
      <c r="E681" s="3" t="s">
        <v>2985</v>
      </c>
    </row>
    <row r="682" spans="1:5" x14ac:dyDescent="0.25">
      <c r="A682" t="s">
        <v>5122</v>
      </c>
      <c r="B682" t="s">
        <v>2586</v>
      </c>
      <c r="E682" s="3" t="s">
        <v>2986</v>
      </c>
    </row>
    <row r="683" spans="1:5" x14ac:dyDescent="0.25">
      <c r="A683" t="s">
        <v>5123</v>
      </c>
      <c r="B683" t="s">
        <v>2586</v>
      </c>
      <c r="E683" s="3" t="s">
        <v>2987</v>
      </c>
    </row>
    <row r="684" spans="1:5" x14ac:dyDescent="0.25">
      <c r="A684" t="s">
        <v>5124</v>
      </c>
      <c r="B684" t="s">
        <v>2587</v>
      </c>
      <c r="E684" s="3" t="s">
        <v>2988</v>
      </c>
    </row>
    <row r="685" spans="1:5" x14ac:dyDescent="0.25">
      <c r="A685" t="s">
        <v>5125</v>
      </c>
      <c r="B685" t="s">
        <v>2588</v>
      </c>
      <c r="E685" s="3" t="s">
        <v>2989</v>
      </c>
    </row>
    <row r="686" spans="1:5" x14ac:dyDescent="0.25">
      <c r="A686" t="s">
        <v>5126</v>
      </c>
      <c r="B686" t="s">
        <v>2589</v>
      </c>
      <c r="E686" s="3" t="s">
        <v>2990</v>
      </c>
    </row>
    <row r="687" spans="1:5" x14ac:dyDescent="0.25">
      <c r="A687" t="s">
        <v>5127</v>
      </c>
      <c r="B687" t="s">
        <v>2589</v>
      </c>
      <c r="E687" s="3" t="s">
        <v>2991</v>
      </c>
    </row>
    <row r="688" spans="1:5" x14ac:dyDescent="0.25">
      <c r="A688" t="s">
        <v>5128</v>
      </c>
      <c r="B688" t="s">
        <v>2590</v>
      </c>
      <c r="E688" s="3" t="s">
        <v>2992</v>
      </c>
    </row>
    <row r="689" spans="1:5" x14ac:dyDescent="0.25">
      <c r="A689" t="s">
        <v>5129</v>
      </c>
      <c r="B689" t="s">
        <v>2590</v>
      </c>
      <c r="E689" s="3" t="s">
        <v>2993</v>
      </c>
    </row>
    <row r="690" spans="1:5" x14ac:dyDescent="0.25">
      <c r="A690" t="s">
        <v>5130</v>
      </c>
      <c r="B690" t="s">
        <v>2590</v>
      </c>
      <c r="E690" s="3" t="s">
        <v>2994</v>
      </c>
    </row>
    <row r="691" spans="1:5" x14ac:dyDescent="0.25">
      <c r="A691" t="s">
        <v>5131</v>
      </c>
      <c r="B691" t="s">
        <v>2591</v>
      </c>
      <c r="E691" s="3" t="s">
        <v>2995</v>
      </c>
    </row>
    <row r="692" spans="1:5" x14ac:dyDescent="0.25">
      <c r="A692" t="s">
        <v>5132</v>
      </c>
      <c r="B692" t="s">
        <v>2591</v>
      </c>
      <c r="E692" s="3" t="s">
        <v>2996</v>
      </c>
    </row>
    <row r="693" spans="1:5" x14ac:dyDescent="0.25">
      <c r="A693" t="s">
        <v>5133</v>
      </c>
      <c r="B693" t="s">
        <v>2592</v>
      </c>
      <c r="E693" s="3" t="s">
        <v>2997</v>
      </c>
    </row>
    <row r="694" spans="1:5" x14ac:dyDescent="0.25">
      <c r="A694" t="s">
        <v>5134</v>
      </c>
      <c r="B694" t="s">
        <v>2593</v>
      </c>
      <c r="E694" s="3" t="s">
        <v>2998</v>
      </c>
    </row>
    <row r="695" spans="1:5" x14ac:dyDescent="0.25">
      <c r="A695" t="s">
        <v>5135</v>
      </c>
      <c r="B695" t="s">
        <v>2593</v>
      </c>
      <c r="E695" s="3" t="s">
        <v>2999</v>
      </c>
    </row>
    <row r="696" spans="1:5" x14ac:dyDescent="0.25">
      <c r="A696" t="s">
        <v>5136</v>
      </c>
      <c r="B696" t="s">
        <v>2593</v>
      </c>
      <c r="E696" s="3" t="s">
        <v>3000</v>
      </c>
    </row>
    <row r="697" spans="1:5" x14ac:dyDescent="0.25">
      <c r="A697" t="s">
        <v>5137</v>
      </c>
      <c r="B697" t="s">
        <v>2593</v>
      </c>
      <c r="E697" s="3" t="s">
        <v>3001</v>
      </c>
    </row>
    <row r="698" spans="1:5" x14ac:dyDescent="0.25">
      <c r="A698" t="s">
        <v>5138</v>
      </c>
      <c r="B698" t="s">
        <v>2594</v>
      </c>
      <c r="E698" s="3" t="s">
        <v>3002</v>
      </c>
    </row>
    <row r="699" spans="1:5" x14ac:dyDescent="0.25">
      <c r="A699" t="s">
        <v>5139</v>
      </c>
      <c r="B699" t="s">
        <v>2594</v>
      </c>
      <c r="E699" s="3" t="s">
        <v>3003</v>
      </c>
    </row>
    <row r="700" spans="1:5" x14ac:dyDescent="0.25">
      <c r="A700" t="s">
        <v>5140</v>
      </c>
      <c r="B700" t="s">
        <v>2594</v>
      </c>
      <c r="E700" s="3" t="s">
        <v>3004</v>
      </c>
    </row>
    <row r="701" spans="1:5" x14ac:dyDescent="0.25">
      <c r="A701" t="s">
        <v>5141</v>
      </c>
      <c r="B701" t="s">
        <v>2595</v>
      </c>
      <c r="E701" s="3" t="s">
        <v>3005</v>
      </c>
    </row>
    <row r="702" spans="1:5" x14ac:dyDescent="0.25">
      <c r="A702" t="s">
        <v>5142</v>
      </c>
      <c r="B702" t="s">
        <v>2596</v>
      </c>
      <c r="E702" s="3" t="s">
        <v>1656</v>
      </c>
    </row>
    <row r="703" spans="1:5" x14ac:dyDescent="0.25">
      <c r="A703" t="s">
        <v>5143</v>
      </c>
      <c r="B703" t="s">
        <v>2596</v>
      </c>
      <c r="E703" s="3" t="s">
        <v>3006</v>
      </c>
    </row>
    <row r="704" spans="1:5" x14ac:dyDescent="0.25">
      <c r="A704" t="s">
        <v>5144</v>
      </c>
      <c r="B704" t="s">
        <v>2596</v>
      </c>
      <c r="E704" s="3" t="s">
        <v>3007</v>
      </c>
    </row>
    <row r="705" spans="1:5" x14ac:dyDescent="0.25">
      <c r="A705" t="s">
        <v>5145</v>
      </c>
      <c r="B705" t="s">
        <v>2596</v>
      </c>
      <c r="E705" s="3" t="s">
        <v>3008</v>
      </c>
    </row>
    <row r="706" spans="1:5" x14ac:dyDescent="0.25">
      <c r="A706" t="s">
        <v>5146</v>
      </c>
      <c r="B706" t="s">
        <v>2597</v>
      </c>
      <c r="E706" s="3" t="s">
        <v>3009</v>
      </c>
    </row>
    <row r="707" spans="1:5" x14ac:dyDescent="0.25">
      <c r="A707" t="s">
        <v>5147</v>
      </c>
      <c r="B707" t="s">
        <v>2597</v>
      </c>
      <c r="E707" s="3" t="s">
        <v>3010</v>
      </c>
    </row>
    <row r="708" spans="1:5" x14ac:dyDescent="0.25">
      <c r="A708" t="s">
        <v>5148</v>
      </c>
      <c r="B708" t="s">
        <v>2598</v>
      </c>
      <c r="E708" s="3" t="s">
        <v>3011</v>
      </c>
    </row>
    <row r="709" spans="1:5" x14ac:dyDescent="0.25">
      <c r="A709" t="s">
        <v>5149</v>
      </c>
      <c r="B709" t="s">
        <v>2599</v>
      </c>
      <c r="E709" s="3" t="s">
        <v>3012</v>
      </c>
    </row>
    <row r="710" spans="1:5" x14ac:dyDescent="0.25">
      <c r="A710" t="s">
        <v>5150</v>
      </c>
      <c r="B710" t="s">
        <v>2599</v>
      </c>
      <c r="E710" s="3" t="s">
        <v>3013</v>
      </c>
    </row>
    <row r="711" spans="1:5" x14ac:dyDescent="0.25">
      <c r="A711" t="s">
        <v>5151</v>
      </c>
      <c r="B711" t="s">
        <v>2599</v>
      </c>
      <c r="E711" s="3" t="s">
        <v>3014</v>
      </c>
    </row>
    <row r="712" spans="1:5" x14ac:dyDescent="0.25">
      <c r="A712" t="s">
        <v>5152</v>
      </c>
      <c r="B712" t="s">
        <v>2600</v>
      </c>
      <c r="E712" s="3" t="s">
        <v>3015</v>
      </c>
    </row>
    <row r="713" spans="1:5" x14ac:dyDescent="0.25">
      <c r="A713" t="s">
        <v>5153</v>
      </c>
      <c r="B713" t="s">
        <v>2601</v>
      </c>
      <c r="E713" s="3" t="s">
        <v>3016</v>
      </c>
    </row>
    <row r="714" spans="1:5" x14ac:dyDescent="0.25">
      <c r="A714" t="s">
        <v>5154</v>
      </c>
      <c r="B714" t="s">
        <v>2602</v>
      </c>
      <c r="E714" s="3" t="s">
        <v>3017</v>
      </c>
    </row>
    <row r="715" spans="1:5" x14ac:dyDescent="0.25">
      <c r="A715" t="s">
        <v>5155</v>
      </c>
      <c r="B715" t="s">
        <v>2603</v>
      </c>
      <c r="E715" s="3" t="s">
        <v>3018</v>
      </c>
    </row>
    <row r="716" spans="1:5" x14ac:dyDescent="0.25">
      <c r="A716" t="s">
        <v>5156</v>
      </c>
      <c r="B716" t="s">
        <v>2604</v>
      </c>
      <c r="E716" s="3" t="s">
        <v>3019</v>
      </c>
    </row>
    <row r="717" spans="1:5" x14ac:dyDescent="0.25">
      <c r="A717" t="s">
        <v>5157</v>
      </c>
      <c r="B717" t="s">
        <v>2605</v>
      </c>
      <c r="E717" s="3" t="s">
        <v>3020</v>
      </c>
    </row>
    <row r="718" spans="1:5" x14ac:dyDescent="0.25">
      <c r="A718" t="s">
        <v>5158</v>
      </c>
      <c r="B718" t="s">
        <v>2605</v>
      </c>
      <c r="E718" s="3" t="s">
        <v>3021</v>
      </c>
    </row>
    <row r="719" spans="1:5" x14ac:dyDescent="0.25">
      <c r="A719" t="s">
        <v>5159</v>
      </c>
      <c r="B719" t="s">
        <v>2605</v>
      </c>
      <c r="E719" s="3" t="s">
        <v>3022</v>
      </c>
    </row>
    <row r="720" spans="1:5" x14ac:dyDescent="0.25">
      <c r="A720" t="s">
        <v>5160</v>
      </c>
      <c r="B720" t="s">
        <v>2605</v>
      </c>
      <c r="E720" s="3" t="s">
        <v>3023</v>
      </c>
    </row>
    <row r="721" spans="1:5" x14ac:dyDescent="0.25">
      <c r="A721" t="s">
        <v>5161</v>
      </c>
      <c r="B721" t="s">
        <v>2605</v>
      </c>
      <c r="E721" s="3" t="s">
        <v>3024</v>
      </c>
    </row>
    <row r="722" spans="1:5" x14ac:dyDescent="0.25">
      <c r="A722" t="s">
        <v>5162</v>
      </c>
      <c r="B722" t="s">
        <v>2605</v>
      </c>
      <c r="E722" s="3" t="s">
        <v>3025</v>
      </c>
    </row>
    <row r="723" spans="1:5" x14ac:dyDescent="0.25">
      <c r="A723" t="s">
        <v>5163</v>
      </c>
      <c r="B723" t="s">
        <v>2605</v>
      </c>
      <c r="E723" s="3" t="s">
        <v>3026</v>
      </c>
    </row>
    <row r="724" spans="1:5" x14ac:dyDescent="0.25">
      <c r="A724" t="s">
        <v>5164</v>
      </c>
      <c r="B724" t="s">
        <v>664</v>
      </c>
      <c r="E724" s="3" t="s">
        <v>3027</v>
      </c>
    </row>
    <row r="725" spans="1:5" x14ac:dyDescent="0.25">
      <c r="A725" t="s">
        <v>5165</v>
      </c>
      <c r="B725" t="s">
        <v>664</v>
      </c>
      <c r="E725" s="3" t="s">
        <v>3028</v>
      </c>
    </row>
    <row r="726" spans="1:5" x14ac:dyDescent="0.25">
      <c r="A726" t="s">
        <v>5166</v>
      </c>
      <c r="B726" t="s">
        <v>664</v>
      </c>
      <c r="E726" s="3" t="s">
        <v>3029</v>
      </c>
    </row>
    <row r="727" spans="1:5" x14ac:dyDescent="0.25">
      <c r="A727" t="s">
        <v>5167</v>
      </c>
      <c r="B727" t="s">
        <v>664</v>
      </c>
      <c r="E727" s="3" t="s">
        <v>3030</v>
      </c>
    </row>
    <row r="728" spans="1:5" x14ac:dyDescent="0.25">
      <c r="A728" t="s">
        <v>5168</v>
      </c>
      <c r="B728" t="s">
        <v>2606</v>
      </c>
      <c r="E728" s="3" t="s">
        <v>3031</v>
      </c>
    </row>
    <row r="729" spans="1:5" x14ac:dyDescent="0.25">
      <c r="A729" t="s">
        <v>5169</v>
      </c>
      <c r="B729" t="s">
        <v>2607</v>
      </c>
      <c r="E729" s="3" t="s">
        <v>3032</v>
      </c>
    </row>
    <row r="730" spans="1:5" x14ac:dyDescent="0.25">
      <c r="A730" t="s">
        <v>5170</v>
      </c>
      <c r="B730" t="s">
        <v>2608</v>
      </c>
      <c r="E730" s="3" t="s">
        <v>3033</v>
      </c>
    </row>
    <row r="731" spans="1:5" x14ac:dyDescent="0.25">
      <c r="A731" t="s">
        <v>5171</v>
      </c>
      <c r="B731" t="s">
        <v>2609</v>
      </c>
      <c r="E731" s="3" t="s">
        <v>3034</v>
      </c>
    </row>
    <row r="732" spans="1:5" x14ac:dyDescent="0.25">
      <c r="A732" t="s">
        <v>5172</v>
      </c>
      <c r="B732" t="s">
        <v>2609</v>
      </c>
      <c r="E732" s="3" t="s">
        <v>3035</v>
      </c>
    </row>
    <row r="733" spans="1:5" x14ac:dyDescent="0.25">
      <c r="A733" t="s">
        <v>5173</v>
      </c>
      <c r="B733" t="s">
        <v>2609</v>
      </c>
      <c r="E733" s="3" t="s">
        <v>3036</v>
      </c>
    </row>
    <row r="734" spans="1:5" x14ac:dyDescent="0.25">
      <c r="A734" t="s">
        <v>5174</v>
      </c>
      <c r="B734" t="s">
        <v>2609</v>
      </c>
      <c r="E734" s="3" t="s">
        <v>3037</v>
      </c>
    </row>
    <row r="735" spans="1:5" x14ac:dyDescent="0.25">
      <c r="A735" t="s">
        <v>5175</v>
      </c>
      <c r="B735" t="s">
        <v>2609</v>
      </c>
      <c r="E735" s="3" t="s">
        <v>3038</v>
      </c>
    </row>
    <row r="736" spans="1:5" x14ac:dyDescent="0.25">
      <c r="A736" t="s">
        <v>5176</v>
      </c>
      <c r="B736" t="s">
        <v>2609</v>
      </c>
      <c r="E736" s="3" t="s">
        <v>3039</v>
      </c>
    </row>
    <row r="737" spans="1:5" x14ac:dyDescent="0.25">
      <c r="A737" t="s">
        <v>5177</v>
      </c>
      <c r="B737" t="s">
        <v>2609</v>
      </c>
      <c r="E737" s="3" t="s">
        <v>3040</v>
      </c>
    </row>
    <row r="738" spans="1:5" x14ac:dyDescent="0.25">
      <c r="A738" t="s">
        <v>5178</v>
      </c>
      <c r="B738" t="s">
        <v>2609</v>
      </c>
      <c r="E738" s="3" t="s">
        <v>3041</v>
      </c>
    </row>
    <row r="739" spans="1:5" x14ac:dyDescent="0.25">
      <c r="A739" t="s">
        <v>5179</v>
      </c>
      <c r="B739" t="s">
        <v>2610</v>
      </c>
      <c r="E739" s="3" t="s">
        <v>3042</v>
      </c>
    </row>
    <row r="740" spans="1:5" x14ac:dyDescent="0.25">
      <c r="A740" t="s">
        <v>5180</v>
      </c>
      <c r="B740" t="s">
        <v>2611</v>
      </c>
      <c r="E740" s="3" t="s">
        <v>3043</v>
      </c>
    </row>
    <row r="741" spans="1:5" x14ac:dyDescent="0.25">
      <c r="A741" t="s">
        <v>5181</v>
      </c>
      <c r="B741" t="s">
        <v>2611</v>
      </c>
      <c r="E741" s="3" t="s">
        <v>2027</v>
      </c>
    </row>
    <row r="742" spans="1:5" x14ac:dyDescent="0.25">
      <c r="A742" t="s">
        <v>5182</v>
      </c>
      <c r="B742" t="s">
        <v>2611</v>
      </c>
      <c r="E742" s="3" t="s">
        <v>3044</v>
      </c>
    </row>
    <row r="743" spans="1:5" x14ac:dyDescent="0.25">
      <c r="A743" t="s">
        <v>5183</v>
      </c>
      <c r="B743" t="s">
        <v>2611</v>
      </c>
      <c r="E743" s="3" t="s">
        <v>33</v>
      </c>
    </row>
    <row r="744" spans="1:5" x14ac:dyDescent="0.25">
      <c r="A744" t="s">
        <v>5184</v>
      </c>
      <c r="B744" t="s">
        <v>2611</v>
      </c>
      <c r="E744" s="3" t="s">
        <v>3045</v>
      </c>
    </row>
    <row r="745" spans="1:5" x14ac:dyDescent="0.25">
      <c r="A745" t="s">
        <v>5185</v>
      </c>
      <c r="B745" t="s">
        <v>2611</v>
      </c>
      <c r="E745" s="3" t="s">
        <v>3046</v>
      </c>
    </row>
    <row r="746" spans="1:5" x14ac:dyDescent="0.25">
      <c r="A746" t="s">
        <v>5186</v>
      </c>
      <c r="B746" t="s">
        <v>2611</v>
      </c>
      <c r="E746" s="3" t="s">
        <v>3047</v>
      </c>
    </row>
    <row r="747" spans="1:5" x14ac:dyDescent="0.25">
      <c r="A747" t="s">
        <v>5187</v>
      </c>
      <c r="B747" t="s">
        <v>2611</v>
      </c>
      <c r="E747" s="3" t="s">
        <v>3048</v>
      </c>
    </row>
    <row r="748" spans="1:5" x14ac:dyDescent="0.25">
      <c r="A748" t="s">
        <v>5188</v>
      </c>
      <c r="B748" t="s">
        <v>2611</v>
      </c>
      <c r="E748" s="3" t="s">
        <v>481</v>
      </c>
    </row>
    <row r="749" spans="1:5" x14ac:dyDescent="0.25">
      <c r="A749" t="s">
        <v>5189</v>
      </c>
      <c r="B749" t="s">
        <v>2611</v>
      </c>
      <c r="E749" s="3" t="s">
        <v>3049</v>
      </c>
    </row>
    <row r="750" spans="1:5" x14ac:dyDescent="0.25">
      <c r="A750" t="s">
        <v>5190</v>
      </c>
      <c r="B750" t="s">
        <v>2612</v>
      </c>
      <c r="E750" s="3" t="s">
        <v>3050</v>
      </c>
    </row>
    <row r="751" spans="1:5" x14ac:dyDescent="0.25">
      <c r="A751" t="s">
        <v>5191</v>
      </c>
      <c r="B751" t="s">
        <v>2612</v>
      </c>
      <c r="E751" s="3" t="s">
        <v>3051</v>
      </c>
    </row>
    <row r="752" spans="1:5" x14ac:dyDescent="0.25">
      <c r="A752" t="s">
        <v>5192</v>
      </c>
      <c r="B752" t="s">
        <v>2612</v>
      </c>
      <c r="E752" s="3" t="s">
        <v>3052</v>
      </c>
    </row>
    <row r="753" spans="1:5" x14ac:dyDescent="0.25">
      <c r="A753" t="s">
        <v>5193</v>
      </c>
      <c r="B753" t="s">
        <v>2612</v>
      </c>
      <c r="E753" s="3" t="s">
        <v>3053</v>
      </c>
    </row>
    <row r="754" spans="1:5" x14ac:dyDescent="0.25">
      <c r="A754" t="s">
        <v>5194</v>
      </c>
      <c r="B754" t="s">
        <v>2612</v>
      </c>
      <c r="E754" s="3" t="s">
        <v>763</v>
      </c>
    </row>
    <row r="755" spans="1:5" x14ac:dyDescent="0.25">
      <c r="A755" t="s">
        <v>5195</v>
      </c>
      <c r="B755" t="s">
        <v>2612</v>
      </c>
      <c r="E755" s="3" t="s">
        <v>3054</v>
      </c>
    </row>
    <row r="756" spans="1:5" x14ac:dyDescent="0.25">
      <c r="A756" t="s">
        <v>5196</v>
      </c>
      <c r="B756" t="s">
        <v>2612</v>
      </c>
      <c r="E756" s="3" t="s">
        <v>3055</v>
      </c>
    </row>
    <row r="757" spans="1:5" x14ac:dyDescent="0.25">
      <c r="A757" t="s">
        <v>5197</v>
      </c>
      <c r="B757" t="s">
        <v>2612</v>
      </c>
      <c r="E757" s="3" t="s">
        <v>3056</v>
      </c>
    </row>
    <row r="758" spans="1:5" x14ac:dyDescent="0.25">
      <c r="A758" t="s">
        <v>5198</v>
      </c>
      <c r="B758" t="s">
        <v>2612</v>
      </c>
      <c r="E758" s="3" t="s">
        <v>3057</v>
      </c>
    </row>
    <row r="759" spans="1:5" x14ac:dyDescent="0.25">
      <c r="A759" t="s">
        <v>5199</v>
      </c>
      <c r="B759" t="s">
        <v>2612</v>
      </c>
      <c r="E759" s="3" t="s">
        <v>3058</v>
      </c>
    </row>
    <row r="760" spans="1:5" x14ac:dyDescent="0.25">
      <c r="A760" t="s">
        <v>5200</v>
      </c>
      <c r="B760" t="s">
        <v>2612</v>
      </c>
      <c r="E760" s="3" t="s">
        <v>3059</v>
      </c>
    </row>
    <row r="761" spans="1:5" x14ac:dyDescent="0.25">
      <c r="A761" t="s">
        <v>5201</v>
      </c>
      <c r="B761" t="s">
        <v>2612</v>
      </c>
      <c r="E761" s="3" t="s">
        <v>3060</v>
      </c>
    </row>
    <row r="762" spans="1:5" x14ac:dyDescent="0.25">
      <c r="A762" t="s">
        <v>5202</v>
      </c>
      <c r="B762" t="s">
        <v>2612</v>
      </c>
      <c r="E762" s="3" t="s">
        <v>3061</v>
      </c>
    </row>
    <row r="763" spans="1:5" x14ac:dyDescent="0.25">
      <c r="A763" t="s">
        <v>5203</v>
      </c>
      <c r="B763" t="s">
        <v>2612</v>
      </c>
      <c r="E763" s="3" t="s">
        <v>3062</v>
      </c>
    </row>
    <row r="764" spans="1:5" x14ac:dyDescent="0.25">
      <c r="A764" t="s">
        <v>5204</v>
      </c>
      <c r="B764" t="s">
        <v>2612</v>
      </c>
      <c r="E764" s="3" t="s">
        <v>3063</v>
      </c>
    </row>
    <row r="765" spans="1:5" x14ac:dyDescent="0.25">
      <c r="A765" t="s">
        <v>5205</v>
      </c>
      <c r="B765" t="s">
        <v>2612</v>
      </c>
      <c r="E765" s="3" t="s">
        <v>3064</v>
      </c>
    </row>
    <row r="766" spans="1:5" x14ac:dyDescent="0.25">
      <c r="A766" t="s">
        <v>5206</v>
      </c>
      <c r="B766" t="s">
        <v>2612</v>
      </c>
      <c r="E766" s="3" t="s">
        <v>3065</v>
      </c>
    </row>
    <row r="767" spans="1:5" x14ac:dyDescent="0.25">
      <c r="A767" t="s">
        <v>5207</v>
      </c>
      <c r="B767" t="s">
        <v>2612</v>
      </c>
      <c r="E767" s="3" t="s">
        <v>3066</v>
      </c>
    </row>
    <row r="768" spans="1:5" x14ac:dyDescent="0.25">
      <c r="A768" t="s">
        <v>5208</v>
      </c>
      <c r="B768" t="s">
        <v>2612</v>
      </c>
      <c r="E768" s="3" t="s">
        <v>3067</v>
      </c>
    </row>
    <row r="769" spans="1:5" x14ac:dyDescent="0.25">
      <c r="A769" t="s">
        <v>5209</v>
      </c>
      <c r="B769" t="s">
        <v>2613</v>
      </c>
      <c r="E769" s="3" t="s">
        <v>3068</v>
      </c>
    </row>
    <row r="770" spans="1:5" x14ac:dyDescent="0.25">
      <c r="A770" t="s">
        <v>5210</v>
      </c>
      <c r="B770" t="s">
        <v>2614</v>
      </c>
      <c r="E770" s="3" t="s">
        <v>3069</v>
      </c>
    </row>
    <row r="771" spans="1:5" x14ac:dyDescent="0.25">
      <c r="A771" t="s">
        <v>5211</v>
      </c>
      <c r="B771" t="s">
        <v>1253</v>
      </c>
      <c r="E771" s="3" t="s">
        <v>448</v>
      </c>
    </row>
    <row r="772" spans="1:5" x14ac:dyDescent="0.25">
      <c r="A772" t="s">
        <v>5212</v>
      </c>
      <c r="B772" t="s">
        <v>2615</v>
      </c>
      <c r="E772" s="3" t="s">
        <v>3070</v>
      </c>
    </row>
    <row r="773" spans="1:5" x14ac:dyDescent="0.25">
      <c r="A773" t="s">
        <v>5213</v>
      </c>
      <c r="B773" t="s">
        <v>2616</v>
      </c>
      <c r="E773" s="3" t="s">
        <v>3071</v>
      </c>
    </row>
    <row r="774" spans="1:5" x14ac:dyDescent="0.25">
      <c r="A774" t="s">
        <v>5214</v>
      </c>
      <c r="B774" t="s">
        <v>2616</v>
      </c>
      <c r="E774" s="3" t="s">
        <v>936</v>
      </c>
    </row>
    <row r="775" spans="1:5" x14ac:dyDescent="0.25">
      <c r="A775" t="s">
        <v>5215</v>
      </c>
      <c r="B775" t="s">
        <v>2617</v>
      </c>
      <c r="E775" s="3" t="s">
        <v>3072</v>
      </c>
    </row>
    <row r="776" spans="1:5" x14ac:dyDescent="0.25">
      <c r="A776" t="s">
        <v>5216</v>
      </c>
      <c r="B776" t="s">
        <v>1328</v>
      </c>
      <c r="E776" s="3" t="s">
        <v>3073</v>
      </c>
    </row>
    <row r="777" spans="1:5" x14ac:dyDescent="0.25">
      <c r="A777" t="s">
        <v>5217</v>
      </c>
      <c r="B777" t="s">
        <v>1328</v>
      </c>
      <c r="E777" s="3" t="s">
        <v>3074</v>
      </c>
    </row>
    <row r="778" spans="1:5" x14ac:dyDescent="0.25">
      <c r="A778" t="s">
        <v>5218</v>
      </c>
      <c r="B778" t="s">
        <v>2618</v>
      </c>
      <c r="E778" s="3" t="s">
        <v>3075</v>
      </c>
    </row>
    <row r="779" spans="1:5" x14ac:dyDescent="0.25">
      <c r="A779" t="s">
        <v>5219</v>
      </c>
      <c r="B779" t="s">
        <v>2618</v>
      </c>
      <c r="E779" s="3" t="s">
        <v>3076</v>
      </c>
    </row>
    <row r="780" spans="1:5" x14ac:dyDescent="0.25">
      <c r="A780" t="s">
        <v>5220</v>
      </c>
      <c r="B780" t="s">
        <v>2618</v>
      </c>
      <c r="E780" s="3" t="s">
        <v>3077</v>
      </c>
    </row>
    <row r="781" spans="1:5" x14ac:dyDescent="0.25">
      <c r="A781" t="s">
        <v>5221</v>
      </c>
      <c r="B781" t="s">
        <v>2618</v>
      </c>
      <c r="E781" s="3" t="s">
        <v>3078</v>
      </c>
    </row>
    <row r="782" spans="1:5" x14ac:dyDescent="0.25">
      <c r="A782" t="s">
        <v>5222</v>
      </c>
      <c r="B782" t="s">
        <v>2618</v>
      </c>
      <c r="E782" s="3" t="s">
        <v>3079</v>
      </c>
    </row>
    <row r="783" spans="1:5" x14ac:dyDescent="0.25">
      <c r="A783" t="s">
        <v>5223</v>
      </c>
      <c r="B783" t="s">
        <v>2619</v>
      </c>
      <c r="E783" s="3" t="s">
        <v>3080</v>
      </c>
    </row>
    <row r="784" spans="1:5" x14ac:dyDescent="0.25">
      <c r="A784" t="s">
        <v>5224</v>
      </c>
      <c r="B784" t="s">
        <v>2444</v>
      </c>
      <c r="E784" s="3" t="s">
        <v>3081</v>
      </c>
    </row>
    <row r="785" spans="1:5" x14ac:dyDescent="0.25">
      <c r="A785" t="s">
        <v>5225</v>
      </c>
      <c r="B785" t="s">
        <v>2444</v>
      </c>
      <c r="E785" s="3" t="s">
        <v>3082</v>
      </c>
    </row>
    <row r="786" spans="1:5" x14ac:dyDescent="0.25">
      <c r="A786" t="s">
        <v>5226</v>
      </c>
      <c r="B786" t="s">
        <v>2620</v>
      </c>
      <c r="E786" s="3" t="s">
        <v>3083</v>
      </c>
    </row>
    <row r="787" spans="1:5" x14ac:dyDescent="0.25">
      <c r="A787" t="s">
        <v>5227</v>
      </c>
      <c r="B787" t="s">
        <v>2621</v>
      </c>
      <c r="E787" s="3" t="s">
        <v>3084</v>
      </c>
    </row>
    <row r="788" spans="1:5" x14ac:dyDescent="0.25">
      <c r="A788" t="s">
        <v>5228</v>
      </c>
      <c r="B788" t="s">
        <v>2622</v>
      </c>
      <c r="E788" s="3" t="s">
        <v>3085</v>
      </c>
    </row>
    <row r="789" spans="1:5" x14ac:dyDescent="0.25">
      <c r="A789" t="s">
        <v>5229</v>
      </c>
      <c r="B789" t="s">
        <v>2622</v>
      </c>
      <c r="E789" s="3" t="s">
        <v>3086</v>
      </c>
    </row>
    <row r="790" spans="1:5" x14ac:dyDescent="0.25">
      <c r="A790" t="s">
        <v>5230</v>
      </c>
      <c r="B790" t="s">
        <v>2623</v>
      </c>
      <c r="E790" s="3" t="s">
        <v>3087</v>
      </c>
    </row>
    <row r="791" spans="1:5" x14ac:dyDescent="0.25">
      <c r="A791" t="s">
        <v>5231</v>
      </c>
      <c r="B791" t="s">
        <v>2623</v>
      </c>
      <c r="E791" s="3" t="s">
        <v>3088</v>
      </c>
    </row>
    <row r="792" spans="1:5" x14ac:dyDescent="0.25">
      <c r="A792" t="s">
        <v>5232</v>
      </c>
      <c r="B792" t="s">
        <v>2623</v>
      </c>
      <c r="E792" s="3" t="s">
        <v>3089</v>
      </c>
    </row>
    <row r="793" spans="1:5" x14ac:dyDescent="0.25">
      <c r="A793" t="s">
        <v>5233</v>
      </c>
      <c r="B793" t="s">
        <v>2624</v>
      </c>
      <c r="E793" s="3" t="s">
        <v>3090</v>
      </c>
    </row>
    <row r="794" spans="1:5" x14ac:dyDescent="0.25">
      <c r="A794" t="s">
        <v>5234</v>
      </c>
      <c r="B794" t="s">
        <v>2625</v>
      </c>
      <c r="E794" s="3" t="s">
        <v>3091</v>
      </c>
    </row>
    <row r="795" spans="1:5" x14ac:dyDescent="0.25">
      <c r="A795" t="s">
        <v>5235</v>
      </c>
      <c r="B795" t="s">
        <v>2626</v>
      </c>
      <c r="E795" s="3" t="s">
        <v>3092</v>
      </c>
    </row>
    <row r="796" spans="1:5" x14ac:dyDescent="0.25">
      <c r="A796" t="s">
        <v>5236</v>
      </c>
      <c r="B796" t="s">
        <v>2626</v>
      </c>
      <c r="E796" s="3" t="s">
        <v>107</v>
      </c>
    </row>
    <row r="797" spans="1:5" x14ac:dyDescent="0.25">
      <c r="A797" t="s">
        <v>5237</v>
      </c>
      <c r="B797" t="s">
        <v>2626</v>
      </c>
      <c r="E797" s="3" t="s">
        <v>3093</v>
      </c>
    </row>
    <row r="798" spans="1:5" x14ac:dyDescent="0.25">
      <c r="A798" t="s">
        <v>5238</v>
      </c>
      <c r="B798" t="s">
        <v>1325</v>
      </c>
      <c r="E798" s="3" t="s">
        <v>3094</v>
      </c>
    </row>
    <row r="799" spans="1:5" x14ac:dyDescent="0.25">
      <c r="A799" t="s">
        <v>5239</v>
      </c>
      <c r="B799" t="s">
        <v>1325</v>
      </c>
      <c r="E799" s="3" t="s">
        <v>3095</v>
      </c>
    </row>
    <row r="800" spans="1:5" x14ac:dyDescent="0.25">
      <c r="A800" t="s">
        <v>5240</v>
      </c>
      <c r="B800" t="s">
        <v>1325</v>
      </c>
      <c r="E800" s="3" t="s">
        <v>3096</v>
      </c>
    </row>
    <row r="801" spans="1:5" x14ac:dyDescent="0.25">
      <c r="A801" t="s">
        <v>5241</v>
      </c>
      <c r="B801" t="s">
        <v>2626</v>
      </c>
      <c r="E801" s="3" t="s">
        <v>3097</v>
      </c>
    </row>
    <row r="802" spans="1:5" x14ac:dyDescent="0.25">
      <c r="A802" t="s">
        <v>5242</v>
      </c>
      <c r="B802" t="s">
        <v>2626</v>
      </c>
      <c r="E802" s="3" t="s">
        <v>3098</v>
      </c>
    </row>
    <row r="803" spans="1:5" x14ac:dyDescent="0.25">
      <c r="A803" t="s">
        <v>5243</v>
      </c>
      <c r="B803" t="s">
        <v>2626</v>
      </c>
      <c r="E803" s="3" t="s">
        <v>3099</v>
      </c>
    </row>
    <row r="804" spans="1:5" x14ac:dyDescent="0.25">
      <c r="A804" t="s">
        <v>5244</v>
      </c>
      <c r="B804" t="s">
        <v>2626</v>
      </c>
      <c r="E804" s="3" t="s">
        <v>3100</v>
      </c>
    </row>
    <row r="805" spans="1:5" x14ac:dyDescent="0.25">
      <c r="A805" t="s">
        <v>5245</v>
      </c>
      <c r="B805" t="s">
        <v>2626</v>
      </c>
      <c r="E805" s="3" t="s">
        <v>3101</v>
      </c>
    </row>
    <row r="806" spans="1:5" x14ac:dyDescent="0.25">
      <c r="A806" t="s">
        <v>5246</v>
      </c>
      <c r="B806" t="s">
        <v>2626</v>
      </c>
      <c r="E806" s="3" t="s">
        <v>3102</v>
      </c>
    </row>
    <row r="807" spans="1:5" x14ac:dyDescent="0.25">
      <c r="A807" t="s">
        <v>5247</v>
      </c>
      <c r="B807" t="s">
        <v>2627</v>
      </c>
      <c r="E807" s="3" t="s">
        <v>3103</v>
      </c>
    </row>
    <row r="808" spans="1:5" x14ac:dyDescent="0.25">
      <c r="A808" t="s">
        <v>5248</v>
      </c>
      <c r="B808" t="s">
        <v>2627</v>
      </c>
      <c r="E808" s="3" t="s">
        <v>3104</v>
      </c>
    </row>
    <row r="809" spans="1:5" x14ac:dyDescent="0.25">
      <c r="A809" t="s">
        <v>5249</v>
      </c>
      <c r="B809" t="s">
        <v>2627</v>
      </c>
      <c r="E809" s="3" t="s">
        <v>3105</v>
      </c>
    </row>
    <row r="810" spans="1:5" x14ac:dyDescent="0.25">
      <c r="A810" t="s">
        <v>5250</v>
      </c>
      <c r="B810" t="s">
        <v>2628</v>
      </c>
      <c r="E810" s="3" t="s">
        <v>3106</v>
      </c>
    </row>
    <row r="811" spans="1:5" x14ac:dyDescent="0.25">
      <c r="A811" t="s">
        <v>5251</v>
      </c>
      <c r="B811" t="s">
        <v>2629</v>
      </c>
      <c r="E811" s="3" t="s">
        <v>3107</v>
      </c>
    </row>
    <row r="812" spans="1:5" x14ac:dyDescent="0.25">
      <c r="A812" t="s">
        <v>5252</v>
      </c>
      <c r="B812" t="s">
        <v>2630</v>
      </c>
      <c r="E812" s="3" t="s">
        <v>3108</v>
      </c>
    </row>
    <row r="813" spans="1:5" x14ac:dyDescent="0.25">
      <c r="A813" t="s">
        <v>5253</v>
      </c>
      <c r="B813" t="s">
        <v>2630</v>
      </c>
      <c r="E813" s="3" t="s">
        <v>1666</v>
      </c>
    </row>
    <row r="814" spans="1:5" x14ac:dyDescent="0.25">
      <c r="A814" t="s">
        <v>5254</v>
      </c>
      <c r="B814" t="s">
        <v>2631</v>
      </c>
      <c r="E814" s="3" t="s">
        <v>584</v>
      </c>
    </row>
    <row r="815" spans="1:5" x14ac:dyDescent="0.25">
      <c r="A815" t="s">
        <v>5255</v>
      </c>
      <c r="B815" t="s">
        <v>2631</v>
      </c>
      <c r="E815" s="3" t="s">
        <v>3109</v>
      </c>
    </row>
    <row r="816" spans="1:5" x14ac:dyDescent="0.25">
      <c r="A816" t="s">
        <v>5256</v>
      </c>
      <c r="B816" t="s">
        <v>2632</v>
      </c>
      <c r="E816" s="3" t="s">
        <v>3110</v>
      </c>
    </row>
    <row r="817" spans="1:5" x14ac:dyDescent="0.25">
      <c r="A817" t="s">
        <v>5257</v>
      </c>
      <c r="B817" t="s">
        <v>2632</v>
      </c>
      <c r="E817" s="3" t="s">
        <v>3111</v>
      </c>
    </row>
    <row r="818" spans="1:5" x14ac:dyDescent="0.25">
      <c r="A818" t="s">
        <v>5258</v>
      </c>
      <c r="B818" t="s">
        <v>2633</v>
      </c>
      <c r="E818" s="3" t="s">
        <v>3112</v>
      </c>
    </row>
    <row r="819" spans="1:5" x14ac:dyDescent="0.25">
      <c r="A819" t="s">
        <v>5259</v>
      </c>
      <c r="B819" t="s">
        <v>2633</v>
      </c>
      <c r="E819" s="3" t="s">
        <v>3113</v>
      </c>
    </row>
    <row r="820" spans="1:5" x14ac:dyDescent="0.25">
      <c r="A820" t="s">
        <v>5260</v>
      </c>
      <c r="B820" t="s">
        <v>2634</v>
      </c>
      <c r="E820" s="3" t="s">
        <v>3114</v>
      </c>
    </row>
    <row r="821" spans="1:5" x14ac:dyDescent="0.25">
      <c r="A821" t="s">
        <v>5261</v>
      </c>
      <c r="B821" t="s">
        <v>2634</v>
      </c>
      <c r="E821" s="3" t="s">
        <v>3115</v>
      </c>
    </row>
    <row r="822" spans="1:5" x14ac:dyDescent="0.25">
      <c r="A822" t="s">
        <v>5262</v>
      </c>
      <c r="B822" t="s">
        <v>2605</v>
      </c>
      <c r="E822" s="3" t="s">
        <v>184</v>
      </c>
    </row>
    <row r="823" spans="1:5" x14ac:dyDescent="0.25">
      <c r="A823" t="s">
        <v>5263</v>
      </c>
      <c r="B823" t="s">
        <v>2635</v>
      </c>
      <c r="E823" s="3" t="s">
        <v>3116</v>
      </c>
    </row>
    <row r="824" spans="1:5" x14ac:dyDescent="0.25">
      <c r="A824" t="s">
        <v>5264</v>
      </c>
      <c r="B824" t="s">
        <v>2636</v>
      </c>
      <c r="E824" s="3" t="s">
        <v>3117</v>
      </c>
    </row>
    <row r="825" spans="1:5" x14ac:dyDescent="0.25">
      <c r="A825" t="s">
        <v>5265</v>
      </c>
      <c r="B825" t="s">
        <v>2636</v>
      </c>
      <c r="E825" s="3" t="s">
        <v>3118</v>
      </c>
    </row>
    <row r="826" spans="1:5" x14ac:dyDescent="0.25">
      <c r="A826" t="s">
        <v>5266</v>
      </c>
      <c r="B826" t="s">
        <v>2636</v>
      </c>
      <c r="E826" s="3" t="s">
        <v>3119</v>
      </c>
    </row>
    <row r="827" spans="1:5" x14ac:dyDescent="0.25">
      <c r="A827" t="s">
        <v>5267</v>
      </c>
      <c r="B827" t="s">
        <v>2636</v>
      </c>
      <c r="E827" s="3" t="s">
        <v>3120</v>
      </c>
    </row>
    <row r="828" spans="1:5" x14ac:dyDescent="0.25">
      <c r="A828" t="s">
        <v>5268</v>
      </c>
      <c r="B828" t="s">
        <v>2636</v>
      </c>
      <c r="E828" s="3" t="s">
        <v>3121</v>
      </c>
    </row>
    <row r="829" spans="1:5" x14ac:dyDescent="0.25">
      <c r="A829" t="s">
        <v>5269</v>
      </c>
      <c r="B829" t="s">
        <v>2636</v>
      </c>
      <c r="E829" s="3" t="s">
        <v>3122</v>
      </c>
    </row>
    <row r="830" spans="1:5" x14ac:dyDescent="0.25">
      <c r="A830" t="s">
        <v>5270</v>
      </c>
      <c r="B830" t="s">
        <v>2637</v>
      </c>
      <c r="E830" s="3" t="s">
        <v>3123</v>
      </c>
    </row>
    <row r="831" spans="1:5" x14ac:dyDescent="0.25">
      <c r="A831" t="s">
        <v>5271</v>
      </c>
      <c r="B831" t="s">
        <v>2637</v>
      </c>
      <c r="E831" s="3" t="s">
        <v>3124</v>
      </c>
    </row>
    <row r="832" spans="1:5" x14ac:dyDescent="0.25">
      <c r="A832" t="s">
        <v>5272</v>
      </c>
      <c r="B832" t="s">
        <v>2637</v>
      </c>
      <c r="E832" s="3" t="s">
        <v>3125</v>
      </c>
    </row>
    <row r="833" spans="1:5" x14ac:dyDescent="0.25">
      <c r="A833" t="s">
        <v>5273</v>
      </c>
      <c r="B833" t="s">
        <v>2637</v>
      </c>
      <c r="E833" s="3" t="s">
        <v>3126</v>
      </c>
    </row>
    <row r="834" spans="1:5" x14ac:dyDescent="0.25">
      <c r="A834" t="s">
        <v>5274</v>
      </c>
      <c r="B834" t="s">
        <v>2637</v>
      </c>
      <c r="E834" s="3" t="s">
        <v>3127</v>
      </c>
    </row>
    <row r="835" spans="1:5" x14ac:dyDescent="0.25">
      <c r="A835" t="s">
        <v>5275</v>
      </c>
      <c r="B835" t="s">
        <v>2637</v>
      </c>
      <c r="E835" s="3" t="s">
        <v>392</v>
      </c>
    </row>
    <row r="836" spans="1:5" x14ac:dyDescent="0.25">
      <c r="A836" t="s">
        <v>5276</v>
      </c>
      <c r="B836" t="s">
        <v>2637</v>
      </c>
      <c r="E836" s="3" t="s">
        <v>3128</v>
      </c>
    </row>
    <row r="837" spans="1:5" x14ac:dyDescent="0.25">
      <c r="A837" t="s">
        <v>5277</v>
      </c>
      <c r="B837" t="s">
        <v>2637</v>
      </c>
      <c r="E837" s="3" t="s">
        <v>3129</v>
      </c>
    </row>
    <row r="838" spans="1:5" x14ac:dyDescent="0.25">
      <c r="A838" t="s">
        <v>5278</v>
      </c>
      <c r="B838" t="s">
        <v>2637</v>
      </c>
      <c r="E838" s="3" t="s">
        <v>3130</v>
      </c>
    </row>
    <row r="839" spans="1:5" x14ac:dyDescent="0.25">
      <c r="A839" t="s">
        <v>5279</v>
      </c>
      <c r="B839" t="s">
        <v>2637</v>
      </c>
      <c r="E839" s="3" t="s">
        <v>3131</v>
      </c>
    </row>
    <row r="840" spans="1:5" x14ac:dyDescent="0.25">
      <c r="A840" t="s">
        <v>5280</v>
      </c>
      <c r="B840" t="s">
        <v>2637</v>
      </c>
      <c r="E840" s="3" t="s">
        <v>3132</v>
      </c>
    </row>
    <row r="841" spans="1:5" x14ac:dyDescent="0.25">
      <c r="A841" t="s">
        <v>5281</v>
      </c>
      <c r="B841" t="s">
        <v>2638</v>
      </c>
      <c r="E841" s="3" t="s">
        <v>3133</v>
      </c>
    </row>
    <row r="842" spans="1:5" x14ac:dyDescent="0.25">
      <c r="A842" t="s">
        <v>5282</v>
      </c>
      <c r="B842" t="s">
        <v>2639</v>
      </c>
      <c r="E842" s="3" t="s">
        <v>3134</v>
      </c>
    </row>
    <row r="843" spans="1:5" x14ac:dyDescent="0.25">
      <c r="A843" t="s">
        <v>5283</v>
      </c>
      <c r="B843" t="s">
        <v>2640</v>
      </c>
      <c r="E843" s="3" t="s">
        <v>3135</v>
      </c>
    </row>
    <row r="844" spans="1:5" x14ac:dyDescent="0.25">
      <c r="A844" t="s">
        <v>5284</v>
      </c>
      <c r="B844" t="s">
        <v>2641</v>
      </c>
      <c r="E844" s="3" t="s">
        <v>3136</v>
      </c>
    </row>
    <row r="845" spans="1:5" x14ac:dyDescent="0.25">
      <c r="A845" t="s">
        <v>5285</v>
      </c>
      <c r="B845" t="s">
        <v>2642</v>
      </c>
      <c r="E845" s="3" t="s">
        <v>3137</v>
      </c>
    </row>
    <row r="846" spans="1:5" x14ac:dyDescent="0.25">
      <c r="A846" t="s">
        <v>5286</v>
      </c>
      <c r="B846" t="s">
        <v>2643</v>
      </c>
      <c r="E846" s="3" t="s">
        <v>3138</v>
      </c>
    </row>
    <row r="847" spans="1:5" x14ac:dyDescent="0.25">
      <c r="A847" t="s">
        <v>5287</v>
      </c>
      <c r="B847" t="s">
        <v>2643</v>
      </c>
      <c r="E847" s="3" t="s">
        <v>3139</v>
      </c>
    </row>
    <row r="848" spans="1:5" x14ac:dyDescent="0.25">
      <c r="A848" t="s">
        <v>5288</v>
      </c>
      <c r="B848" t="s">
        <v>2644</v>
      </c>
      <c r="E848" s="3" t="s">
        <v>3140</v>
      </c>
    </row>
    <row r="849" spans="1:5" x14ac:dyDescent="0.25">
      <c r="A849" t="s">
        <v>5289</v>
      </c>
      <c r="B849" t="s">
        <v>2644</v>
      </c>
      <c r="E849" s="3" t="s">
        <v>3141</v>
      </c>
    </row>
    <row r="850" spans="1:5" x14ac:dyDescent="0.25">
      <c r="A850" t="s">
        <v>5290</v>
      </c>
      <c r="B850" t="s">
        <v>2644</v>
      </c>
      <c r="E850" s="3" t="s">
        <v>378</v>
      </c>
    </row>
    <row r="851" spans="1:5" x14ac:dyDescent="0.25">
      <c r="A851" t="s">
        <v>5291</v>
      </c>
      <c r="B851" t="s">
        <v>2644</v>
      </c>
      <c r="E851" s="3" t="s">
        <v>3142</v>
      </c>
    </row>
    <row r="852" spans="1:5" x14ac:dyDescent="0.25">
      <c r="A852" t="s">
        <v>5292</v>
      </c>
      <c r="B852" t="s">
        <v>2645</v>
      </c>
      <c r="E852" s="3" t="s">
        <v>3143</v>
      </c>
    </row>
    <row r="853" spans="1:5" x14ac:dyDescent="0.25">
      <c r="A853" t="s">
        <v>5293</v>
      </c>
      <c r="B853" t="s">
        <v>2646</v>
      </c>
      <c r="E853" s="3" t="s">
        <v>1659</v>
      </c>
    </row>
    <row r="854" spans="1:5" x14ac:dyDescent="0.25">
      <c r="A854" t="s">
        <v>5294</v>
      </c>
      <c r="B854" t="s">
        <v>2647</v>
      </c>
      <c r="E854" s="3" t="s">
        <v>3144</v>
      </c>
    </row>
    <row r="855" spans="1:5" x14ac:dyDescent="0.25">
      <c r="A855" t="s">
        <v>5295</v>
      </c>
      <c r="B855" t="s">
        <v>2647</v>
      </c>
      <c r="E855" s="3" t="s">
        <v>3145</v>
      </c>
    </row>
    <row r="856" spans="1:5" x14ac:dyDescent="0.25">
      <c r="A856" t="s">
        <v>5296</v>
      </c>
      <c r="B856" t="s">
        <v>2647</v>
      </c>
      <c r="E856" s="3" t="s">
        <v>3146</v>
      </c>
    </row>
    <row r="857" spans="1:5" x14ac:dyDescent="0.25">
      <c r="A857" t="s">
        <v>5297</v>
      </c>
      <c r="B857" t="s">
        <v>2648</v>
      </c>
      <c r="E857" s="3" t="s">
        <v>3147</v>
      </c>
    </row>
    <row r="858" spans="1:5" x14ac:dyDescent="0.25">
      <c r="A858" t="s">
        <v>5298</v>
      </c>
      <c r="B858" t="s">
        <v>2648</v>
      </c>
      <c r="E858" s="3" t="s">
        <v>3148</v>
      </c>
    </row>
    <row r="859" spans="1:5" x14ac:dyDescent="0.25">
      <c r="A859" t="s">
        <v>5299</v>
      </c>
      <c r="B859" t="s">
        <v>2649</v>
      </c>
      <c r="E859" s="3" t="s">
        <v>3149</v>
      </c>
    </row>
    <row r="860" spans="1:5" x14ac:dyDescent="0.25">
      <c r="A860" t="s">
        <v>5300</v>
      </c>
      <c r="B860" t="s">
        <v>2650</v>
      </c>
      <c r="E860" s="3" t="s">
        <v>3150</v>
      </c>
    </row>
    <row r="861" spans="1:5" x14ac:dyDescent="0.25">
      <c r="A861" t="s">
        <v>5301</v>
      </c>
      <c r="B861" t="s">
        <v>2556</v>
      </c>
      <c r="E861" s="3" t="s">
        <v>3151</v>
      </c>
    </row>
    <row r="862" spans="1:5" x14ac:dyDescent="0.25">
      <c r="A862" t="s">
        <v>5302</v>
      </c>
      <c r="B862" t="s">
        <v>2650</v>
      </c>
      <c r="E862" s="3" t="s">
        <v>3152</v>
      </c>
    </row>
    <row r="863" spans="1:5" x14ac:dyDescent="0.25">
      <c r="A863" t="s">
        <v>5303</v>
      </c>
      <c r="B863" t="s">
        <v>2650</v>
      </c>
      <c r="E863" s="3" t="s">
        <v>1288</v>
      </c>
    </row>
    <row r="864" spans="1:5" x14ac:dyDescent="0.25">
      <c r="A864" t="s">
        <v>5304</v>
      </c>
      <c r="B864" t="s">
        <v>2651</v>
      </c>
      <c r="E864" s="3" t="s">
        <v>3153</v>
      </c>
    </row>
    <row r="865" spans="1:5" x14ac:dyDescent="0.25">
      <c r="A865" t="s">
        <v>5305</v>
      </c>
      <c r="B865" t="s">
        <v>2652</v>
      </c>
      <c r="E865" s="3" t="s">
        <v>3154</v>
      </c>
    </row>
    <row r="866" spans="1:5" x14ac:dyDescent="0.25">
      <c r="A866" t="s">
        <v>5306</v>
      </c>
      <c r="B866" t="s">
        <v>2652</v>
      </c>
      <c r="E866" s="3" t="s">
        <v>3155</v>
      </c>
    </row>
    <row r="867" spans="1:5" x14ac:dyDescent="0.25">
      <c r="A867" t="s">
        <v>5307</v>
      </c>
      <c r="B867" t="s">
        <v>2652</v>
      </c>
      <c r="E867" s="3" t="s">
        <v>93</v>
      </c>
    </row>
    <row r="868" spans="1:5" x14ac:dyDescent="0.25">
      <c r="A868" t="s">
        <v>5308</v>
      </c>
      <c r="B868" t="s">
        <v>2653</v>
      </c>
      <c r="E868" s="3" t="s">
        <v>3156</v>
      </c>
    </row>
    <row r="869" spans="1:5" x14ac:dyDescent="0.25">
      <c r="A869" t="s">
        <v>5309</v>
      </c>
      <c r="B869" t="s">
        <v>2654</v>
      </c>
      <c r="E869" s="3" t="s">
        <v>3157</v>
      </c>
    </row>
    <row r="870" spans="1:5" x14ac:dyDescent="0.25">
      <c r="A870" t="s">
        <v>5310</v>
      </c>
      <c r="B870" t="s">
        <v>2654</v>
      </c>
      <c r="E870" s="3" t="s">
        <v>3158</v>
      </c>
    </row>
    <row r="871" spans="1:5" x14ac:dyDescent="0.25">
      <c r="A871" t="s">
        <v>5311</v>
      </c>
      <c r="B871" t="s">
        <v>2654</v>
      </c>
      <c r="E871" s="3" t="s">
        <v>3159</v>
      </c>
    </row>
    <row r="872" spans="1:5" x14ac:dyDescent="0.25">
      <c r="A872" t="s">
        <v>5312</v>
      </c>
      <c r="B872" t="s">
        <v>2654</v>
      </c>
      <c r="E872" s="3" t="s">
        <v>980</v>
      </c>
    </row>
    <row r="873" spans="1:5" x14ac:dyDescent="0.25">
      <c r="A873" t="s">
        <v>5313</v>
      </c>
      <c r="B873" t="s">
        <v>2654</v>
      </c>
      <c r="E873" s="3" t="s">
        <v>3160</v>
      </c>
    </row>
    <row r="874" spans="1:5" x14ac:dyDescent="0.25">
      <c r="A874" t="s">
        <v>5314</v>
      </c>
      <c r="B874" t="s">
        <v>2654</v>
      </c>
      <c r="E874" s="3" t="s">
        <v>3161</v>
      </c>
    </row>
    <row r="875" spans="1:5" x14ac:dyDescent="0.25">
      <c r="A875" t="s">
        <v>5315</v>
      </c>
      <c r="B875" t="s">
        <v>2654</v>
      </c>
      <c r="E875" s="3" t="s">
        <v>3162</v>
      </c>
    </row>
    <row r="876" spans="1:5" x14ac:dyDescent="0.25">
      <c r="A876" t="s">
        <v>5316</v>
      </c>
      <c r="B876" t="s">
        <v>2654</v>
      </c>
      <c r="E876" s="3" t="s">
        <v>3163</v>
      </c>
    </row>
    <row r="877" spans="1:5" x14ac:dyDescent="0.25">
      <c r="A877" t="s">
        <v>5317</v>
      </c>
      <c r="B877" t="s">
        <v>2654</v>
      </c>
      <c r="E877" s="3" t="s">
        <v>3164</v>
      </c>
    </row>
    <row r="878" spans="1:5" x14ac:dyDescent="0.25">
      <c r="A878" t="s">
        <v>5318</v>
      </c>
      <c r="B878" t="s">
        <v>2655</v>
      </c>
      <c r="E878" s="3" t="s">
        <v>3165</v>
      </c>
    </row>
    <row r="879" spans="1:5" x14ac:dyDescent="0.25">
      <c r="A879" t="s">
        <v>5319</v>
      </c>
      <c r="B879" t="s">
        <v>2655</v>
      </c>
      <c r="E879" s="3" t="s">
        <v>3166</v>
      </c>
    </row>
    <row r="880" spans="1:5" x14ac:dyDescent="0.25">
      <c r="A880" t="s">
        <v>5320</v>
      </c>
      <c r="B880" t="s">
        <v>2656</v>
      </c>
      <c r="E880" s="3" t="s">
        <v>3167</v>
      </c>
    </row>
    <row r="881" spans="1:5" x14ac:dyDescent="0.25">
      <c r="A881" t="s">
        <v>5321</v>
      </c>
      <c r="B881" t="s">
        <v>2656</v>
      </c>
      <c r="E881" s="3" t="s">
        <v>3168</v>
      </c>
    </row>
    <row r="882" spans="1:5" x14ac:dyDescent="0.25">
      <c r="A882" t="s">
        <v>5322</v>
      </c>
      <c r="B882" t="s">
        <v>2657</v>
      </c>
      <c r="E882" s="3" t="s">
        <v>530</v>
      </c>
    </row>
    <row r="883" spans="1:5" x14ac:dyDescent="0.25">
      <c r="A883" t="s">
        <v>5323</v>
      </c>
      <c r="B883" t="s">
        <v>2657</v>
      </c>
      <c r="E883" s="3" t="s">
        <v>3169</v>
      </c>
    </row>
    <row r="884" spans="1:5" x14ac:dyDescent="0.25">
      <c r="A884" t="s">
        <v>5324</v>
      </c>
      <c r="B884" t="s">
        <v>2658</v>
      </c>
      <c r="E884" s="3" t="s">
        <v>3170</v>
      </c>
    </row>
    <row r="885" spans="1:5" x14ac:dyDescent="0.25">
      <c r="A885" t="s">
        <v>5325</v>
      </c>
      <c r="B885" t="s">
        <v>2658</v>
      </c>
      <c r="E885" s="3" t="s">
        <v>3171</v>
      </c>
    </row>
    <row r="886" spans="1:5" x14ac:dyDescent="0.25">
      <c r="A886" t="s">
        <v>5326</v>
      </c>
      <c r="B886" t="s">
        <v>2658</v>
      </c>
      <c r="E886" s="3" t="s">
        <v>3172</v>
      </c>
    </row>
    <row r="887" spans="1:5" x14ac:dyDescent="0.25">
      <c r="A887" t="s">
        <v>5327</v>
      </c>
      <c r="B887" t="s">
        <v>2658</v>
      </c>
      <c r="E887" s="3" t="s">
        <v>110</v>
      </c>
    </row>
    <row r="888" spans="1:5" x14ac:dyDescent="0.25">
      <c r="A888" t="s">
        <v>5328</v>
      </c>
      <c r="B888" t="s">
        <v>2658</v>
      </c>
      <c r="E888" s="3" t="s">
        <v>3173</v>
      </c>
    </row>
    <row r="889" spans="1:5" x14ac:dyDescent="0.25">
      <c r="A889" t="s">
        <v>5329</v>
      </c>
      <c r="B889" t="s">
        <v>2658</v>
      </c>
      <c r="E889" s="3" t="s">
        <v>3174</v>
      </c>
    </row>
    <row r="890" spans="1:5" x14ac:dyDescent="0.25">
      <c r="A890" t="s">
        <v>5330</v>
      </c>
      <c r="B890" t="s">
        <v>2658</v>
      </c>
      <c r="E890" s="3" t="s">
        <v>3175</v>
      </c>
    </row>
    <row r="891" spans="1:5" x14ac:dyDescent="0.25">
      <c r="A891" t="s">
        <v>5331</v>
      </c>
      <c r="B891" t="s">
        <v>2658</v>
      </c>
      <c r="E891" s="3" t="s">
        <v>3176</v>
      </c>
    </row>
    <row r="892" spans="1:5" x14ac:dyDescent="0.25">
      <c r="A892" t="s">
        <v>5332</v>
      </c>
      <c r="B892" t="s">
        <v>2658</v>
      </c>
      <c r="E892" s="3" t="s">
        <v>3177</v>
      </c>
    </row>
    <row r="893" spans="1:5" x14ac:dyDescent="0.25">
      <c r="A893" t="s">
        <v>5333</v>
      </c>
      <c r="B893" t="s">
        <v>2658</v>
      </c>
      <c r="E893" s="3" t="s">
        <v>3178</v>
      </c>
    </row>
    <row r="894" spans="1:5" x14ac:dyDescent="0.25">
      <c r="A894" t="s">
        <v>5334</v>
      </c>
      <c r="B894" t="s">
        <v>2658</v>
      </c>
      <c r="E894" s="3" t="s">
        <v>3179</v>
      </c>
    </row>
    <row r="895" spans="1:5" x14ac:dyDescent="0.25">
      <c r="A895" t="s">
        <v>5335</v>
      </c>
      <c r="B895" t="s">
        <v>2658</v>
      </c>
      <c r="E895" s="3" t="s">
        <v>3180</v>
      </c>
    </row>
    <row r="896" spans="1:5" x14ac:dyDescent="0.25">
      <c r="A896" t="s">
        <v>5336</v>
      </c>
      <c r="B896" t="s">
        <v>2658</v>
      </c>
      <c r="E896" s="3" t="s">
        <v>395</v>
      </c>
    </row>
    <row r="897" spans="1:5" x14ac:dyDescent="0.25">
      <c r="A897" t="s">
        <v>5337</v>
      </c>
      <c r="B897" t="s">
        <v>2658</v>
      </c>
      <c r="E897" s="3" t="s">
        <v>477</v>
      </c>
    </row>
    <row r="898" spans="1:5" x14ac:dyDescent="0.25">
      <c r="A898" t="s">
        <v>5338</v>
      </c>
      <c r="B898" t="s">
        <v>2658</v>
      </c>
      <c r="E898" s="3" t="s">
        <v>3181</v>
      </c>
    </row>
    <row r="899" spans="1:5" x14ac:dyDescent="0.25">
      <c r="A899" t="s">
        <v>5339</v>
      </c>
      <c r="B899" t="s">
        <v>2658</v>
      </c>
      <c r="E899" s="3" t="s">
        <v>3182</v>
      </c>
    </row>
    <row r="900" spans="1:5" x14ac:dyDescent="0.25">
      <c r="A900" t="s">
        <v>5340</v>
      </c>
      <c r="B900" t="s">
        <v>2658</v>
      </c>
      <c r="E900" s="3" t="s">
        <v>3183</v>
      </c>
    </row>
    <row r="901" spans="1:5" x14ac:dyDescent="0.25">
      <c r="A901" t="s">
        <v>5341</v>
      </c>
      <c r="B901" t="s">
        <v>2658</v>
      </c>
      <c r="E901" s="3" t="s">
        <v>3184</v>
      </c>
    </row>
    <row r="902" spans="1:5" x14ac:dyDescent="0.25">
      <c r="A902" t="s">
        <v>5342</v>
      </c>
      <c r="B902" t="s">
        <v>2658</v>
      </c>
      <c r="E902" s="3" t="s">
        <v>3185</v>
      </c>
    </row>
    <row r="903" spans="1:5" x14ac:dyDescent="0.25">
      <c r="A903" t="s">
        <v>5343</v>
      </c>
      <c r="B903" t="s">
        <v>2658</v>
      </c>
      <c r="E903" s="3" t="s">
        <v>3186</v>
      </c>
    </row>
    <row r="904" spans="1:5" x14ac:dyDescent="0.25">
      <c r="A904" t="s">
        <v>5344</v>
      </c>
      <c r="B904" t="s">
        <v>2658</v>
      </c>
      <c r="E904" s="3" t="s">
        <v>3187</v>
      </c>
    </row>
    <row r="905" spans="1:5" x14ac:dyDescent="0.25">
      <c r="A905" t="s">
        <v>5345</v>
      </c>
      <c r="B905" t="s">
        <v>2658</v>
      </c>
      <c r="E905" s="3" t="s">
        <v>3188</v>
      </c>
    </row>
    <row r="906" spans="1:5" x14ac:dyDescent="0.25">
      <c r="A906" t="s">
        <v>5346</v>
      </c>
      <c r="B906" t="s">
        <v>2659</v>
      </c>
      <c r="E906" s="3" t="s">
        <v>3189</v>
      </c>
    </row>
    <row r="907" spans="1:5" x14ac:dyDescent="0.25">
      <c r="A907" t="s">
        <v>5347</v>
      </c>
      <c r="B907" t="s">
        <v>2660</v>
      </c>
      <c r="E907" s="3" t="s">
        <v>3190</v>
      </c>
    </row>
    <row r="908" spans="1:5" x14ac:dyDescent="0.25">
      <c r="A908" t="s">
        <v>5348</v>
      </c>
      <c r="B908" t="s">
        <v>2142</v>
      </c>
      <c r="E908" s="3" t="s">
        <v>3191</v>
      </c>
    </row>
    <row r="909" spans="1:5" x14ac:dyDescent="0.25">
      <c r="A909" t="s">
        <v>5349</v>
      </c>
      <c r="B909" t="s">
        <v>482</v>
      </c>
      <c r="E909" s="3" t="s">
        <v>3192</v>
      </c>
    </row>
    <row r="910" spans="1:5" x14ac:dyDescent="0.25">
      <c r="A910" t="s">
        <v>5350</v>
      </c>
      <c r="B910" t="s">
        <v>482</v>
      </c>
      <c r="E910" s="3" t="s">
        <v>3193</v>
      </c>
    </row>
    <row r="911" spans="1:5" x14ac:dyDescent="0.25">
      <c r="A911" t="s">
        <v>5351</v>
      </c>
      <c r="B911" t="s">
        <v>482</v>
      </c>
      <c r="E911" s="3" t="s">
        <v>3194</v>
      </c>
    </row>
    <row r="912" spans="1:5" x14ac:dyDescent="0.25">
      <c r="A912" t="s">
        <v>5352</v>
      </c>
      <c r="B912" t="s">
        <v>482</v>
      </c>
      <c r="E912" s="3" t="s">
        <v>3195</v>
      </c>
    </row>
    <row r="913" spans="1:5" x14ac:dyDescent="0.25">
      <c r="A913" t="s">
        <v>5353</v>
      </c>
      <c r="B913" t="s">
        <v>482</v>
      </c>
      <c r="E913" s="3" t="s">
        <v>614</v>
      </c>
    </row>
    <row r="914" spans="1:5" x14ac:dyDescent="0.25">
      <c r="A914" t="s">
        <v>5354</v>
      </c>
      <c r="B914" t="s">
        <v>482</v>
      </c>
      <c r="E914" s="3" t="s">
        <v>3196</v>
      </c>
    </row>
    <row r="915" spans="1:5" x14ac:dyDescent="0.25">
      <c r="A915" t="s">
        <v>5355</v>
      </c>
      <c r="B915" t="s">
        <v>482</v>
      </c>
      <c r="E915" s="3" t="s">
        <v>3197</v>
      </c>
    </row>
    <row r="916" spans="1:5" x14ac:dyDescent="0.25">
      <c r="A916" t="s">
        <v>5356</v>
      </c>
      <c r="B916" t="s">
        <v>482</v>
      </c>
      <c r="E916" s="3" t="s">
        <v>475</v>
      </c>
    </row>
    <row r="917" spans="1:5" x14ac:dyDescent="0.25">
      <c r="A917" t="s">
        <v>5357</v>
      </c>
      <c r="B917" t="s">
        <v>482</v>
      </c>
      <c r="E917" s="3" t="s">
        <v>3198</v>
      </c>
    </row>
    <row r="918" spans="1:5" x14ac:dyDescent="0.25">
      <c r="A918" t="s">
        <v>5358</v>
      </c>
      <c r="B918" t="s">
        <v>2661</v>
      </c>
      <c r="E918" s="3" t="s">
        <v>3199</v>
      </c>
    </row>
    <row r="919" spans="1:5" x14ac:dyDescent="0.25">
      <c r="A919" t="s">
        <v>5359</v>
      </c>
      <c r="B919" t="s">
        <v>2661</v>
      </c>
      <c r="E919" s="3" t="s">
        <v>3200</v>
      </c>
    </row>
    <row r="920" spans="1:5" x14ac:dyDescent="0.25">
      <c r="A920" t="s">
        <v>5360</v>
      </c>
      <c r="B920" t="s">
        <v>2661</v>
      </c>
      <c r="E920" s="3" t="s">
        <v>3201</v>
      </c>
    </row>
    <row r="921" spans="1:5" x14ac:dyDescent="0.25">
      <c r="A921" t="s">
        <v>5361</v>
      </c>
      <c r="B921" t="s">
        <v>2662</v>
      </c>
      <c r="E921" s="3" t="s">
        <v>3202</v>
      </c>
    </row>
    <row r="922" spans="1:5" x14ac:dyDescent="0.25">
      <c r="A922" t="s">
        <v>5362</v>
      </c>
      <c r="B922" t="s">
        <v>2663</v>
      </c>
      <c r="E922" s="3" t="s">
        <v>3203</v>
      </c>
    </row>
    <row r="923" spans="1:5" x14ac:dyDescent="0.25">
      <c r="A923" t="s">
        <v>5363</v>
      </c>
      <c r="B923" t="s">
        <v>2663</v>
      </c>
      <c r="E923" s="3" t="s">
        <v>3204</v>
      </c>
    </row>
    <row r="924" spans="1:5" x14ac:dyDescent="0.25">
      <c r="A924" t="s">
        <v>5364</v>
      </c>
      <c r="B924" t="s">
        <v>2664</v>
      </c>
      <c r="E924" s="3" t="s">
        <v>3205</v>
      </c>
    </row>
    <row r="925" spans="1:5" x14ac:dyDescent="0.25">
      <c r="A925" t="s">
        <v>5365</v>
      </c>
      <c r="B925" t="s">
        <v>120</v>
      </c>
      <c r="E925" s="3" t="s">
        <v>3206</v>
      </c>
    </row>
    <row r="926" spans="1:5" x14ac:dyDescent="0.25">
      <c r="A926" t="s">
        <v>5366</v>
      </c>
      <c r="B926" t="s">
        <v>120</v>
      </c>
      <c r="E926" s="3" t="s">
        <v>3207</v>
      </c>
    </row>
    <row r="927" spans="1:5" x14ac:dyDescent="0.25">
      <c r="A927" t="s">
        <v>5367</v>
      </c>
      <c r="B927" t="s">
        <v>120</v>
      </c>
      <c r="E927" s="3" t="s">
        <v>3208</v>
      </c>
    </row>
    <row r="928" spans="1:5" x14ac:dyDescent="0.25">
      <c r="A928" t="s">
        <v>5368</v>
      </c>
      <c r="B928" t="s">
        <v>120</v>
      </c>
      <c r="E928" s="3" t="s">
        <v>3209</v>
      </c>
    </row>
    <row r="929" spans="1:5" x14ac:dyDescent="0.25">
      <c r="A929" t="s">
        <v>5369</v>
      </c>
      <c r="B929" t="s">
        <v>120</v>
      </c>
      <c r="E929" s="3" t="s">
        <v>3210</v>
      </c>
    </row>
    <row r="930" spans="1:5" x14ac:dyDescent="0.25">
      <c r="A930" t="s">
        <v>5370</v>
      </c>
      <c r="B930" t="s">
        <v>120</v>
      </c>
      <c r="E930" s="3" t="s">
        <v>3211</v>
      </c>
    </row>
    <row r="931" spans="1:5" x14ac:dyDescent="0.25">
      <c r="A931" t="s">
        <v>5371</v>
      </c>
      <c r="B931" t="s">
        <v>2665</v>
      </c>
      <c r="E931" s="3" t="s">
        <v>1011</v>
      </c>
    </row>
    <row r="932" spans="1:5" x14ac:dyDescent="0.25">
      <c r="A932" t="s">
        <v>5372</v>
      </c>
      <c r="B932" t="s">
        <v>713</v>
      </c>
      <c r="E932" s="3" t="s">
        <v>3212</v>
      </c>
    </row>
    <row r="933" spans="1:5" x14ac:dyDescent="0.25">
      <c r="A933" t="s">
        <v>5373</v>
      </c>
      <c r="B933" t="s">
        <v>713</v>
      </c>
      <c r="E933" s="3" t="s">
        <v>3213</v>
      </c>
    </row>
    <row r="934" spans="1:5" x14ac:dyDescent="0.25">
      <c r="A934" t="s">
        <v>5374</v>
      </c>
      <c r="B934" t="s">
        <v>713</v>
      </c>
      <c r="E934" s="3" t="s">
        <v>3214</v>
      </c>
    </row>
    <row r="935" spans="1:5" x14ac:dyDescent="0.25">
      <c r="A935" t="s">
        <v>5375</v>
      </c>
      <c r="B935" t="s">
        <v>713</v>
      </c>
      <c r="E935" s="3" t="s">
        <v>3215</v>
      </c>
    </row>
    <row r="936" spans="1:5" x14ac:dyDescent="0.25">
      <c r="A936" t="s">
        <v>5376</v>
      </c>
      <c r="B936" t="s">
        <v>2666</v>
      </c>
      <c r="E936" s="3" t="s">
        <v>3216</v>
      </c>
    </row>
    <row r="937" spans="1:5" x14ac:dyDescent="0.25">
      <c r="A937" t="s">
        <v>5377</v>
      </c>
      <c r="B937" t="s">
        <v>2667</v>
      </c>
      <c r="E937" s="3" t="s">
        <v>3217</v>
      </c>
    </row>
    <row r="938" spans="1:5" x14ac:dyDescent="0.25">
      <c r="A938" t="s">
        <v>5378</v>
      </c>
      <c r="B938" t="s">
        <v>2667</v>
      </c>
      <c r="E938" s="3" t="s">
        <v>3218</v>
      </c>
    </row>
    <row r="939" spans="1:5" x14ac:dyDescent="0.25">
      <c r="A939" t="s">
        <v>5379</v>
      </c>
      <c r="B939" t="s">
        <v>2667</v>
      </c>
      <c r="E939" s="3" t="s">
        <v>3219</v>
      </c>
    </row>
    <row r="940" spans="1:5" x14ac:dyDescent="0.25">
      <c r="A940" t="s">
        <v>5380</v>
      </c>
      <c r="B940" t="s">
        <v>2668</v>
      </c>
      <c r="E940" s="3" t="s">
        <v>3220</v>
      </c>
    </row>
    <row r="941" spans="1:5" x14ac:dyDescent="0.25">
      <c r="A941" t="s">
        <v>2669</v>
      </c>
      <c r="B941" t="s">
        <v>2669</v>
      </c>
      <c r="E941" s="3" t="s">
        <v>3221</v>
      </c>
    </row>
    <row r="942" spans="1:5" x14ac:dyDescent="0.25">
      <c r="A942" t="s">
        <v>5381</v>
      </c>
      <c r="B942" t="s">
        <v>2670</v>
      </c>
      <c r="E942" s="3" t="s">
        <v>3222</v>
      </c>
    </row>
    <row r="943" spans="1:5" x14ac:dyDescent="0.25">
      <c r="A943" t="s">
        <v>5382</v>
      </c>
      <c r="B943" t="s">
        <v>2670</v>
      </c>
      <c r="E943" s="3" t="s">
        <v>3223</v>
      </c>
    </row>
    <row r="944" spans="1:5" x14ac:dyDescent="0.25">
      <c r="A944" t="s">
        <v>5383</v>
      </c>
      <c r="B944" t="s">
        <v>2670</v>
      </c>
      <c r="E944" s="3" t="s">
        <v>3224</v>
      </c>
    </row>
    <row r="945" spans="1:5" x14ac:dyDescent="0.25">
      <c r="A945" t="s">
        <v>5384</v>
      </c>
      <c r="B945" t="s">
        <v>2670</v>
      </c>
      <c r="E945" s="3" t="s">
        <v>3225</v>
      </c>
    </row>
    <row r="946" spans="1:5" x14ac:dyDescent="0.25">
      <c r="A946" t="s">
        <v>5385</v>
      </c>
      <c r="B946" t="s">
        <v>2670</v>
      </c>
      <c r="E946" s="3" t="s">
        <v>3226</v>
      </c>
    </row>
    <row r="947" spans="1:5" x14ac:dyDescent="0.25">
      <c r="A947" t="s">
        <v>5386</v>
      </c>
      <c r="B947" t="s">
        <v>2670</v>
      </c>
      <c r="E947" s="3" t="s">
        <v>3227</v>
      </c>
    </row>
    <row r="948" spans="1:5" x14ac:dyDescent="0.25">
      <c r="A948" t="s">
        <v>5387</v>
      </c>
      <c r="B948" t="s">
        <v>2671</v>
      </c>
      <c r="E948" s="3" t="s">
        <v>3228</v>
      </c>
    </row>
    <row r="949" spans="1:5" x14ac:dyDescent="0.25">
      <c r="A949" t="s">
        <v>5388</v>
      </c>
      <c r="B949" t="s">
        <v>2663</v>
      </c>
      <c r="E949" s="3" t="s">
        <v>3229</v>
      </c>
    </row>
    <row r="950" spans="1:5" x14ac:dyDescent="0.25">
      <c r="A950" t="s">
        <v>2672</v>
      </c>
      <c r="B950" t="s">
        <v>2672</v>
      </c>
      <c r="E950" s="3" t="s">
        <v>3230</v>
      </c>
    </row>
    <row r="951" spans="1:5" x14ac:dyDescent="0.25">
      <c r="A951" t="s">
        <v>5389</v>
      </c>
      <c r="B951" t="s">
        <v>2673</v>
      </c>
      <c r="E951" s="3" t="s">
        <v>3231</v>
      </c>
    </row>
    <row r="952" spans="1:5" x14ac:dyDescent="0.25">
      <c r="A952" t="s">
        <v>5390</v>
      </c>
      <c r="B952" t="s">
        <v>2673</v>
      </c>
      <c r="E952" s="3" t="s">
        <v>1633</v>
      </c>
    </row>
    <row r="953" spans="1:5" x14ac:dyDescent="0.25">
      <c r="A953" t="s">
        <v>5391</v>
      </c>
      <c r="B953" t="s">
        <v>2673</v>
      </c>
      <c r="E953" s="3" t="s">
        <v>3232</v>
      </c>
    </row>
    <row r="954" spans="1:5" x14ac:dyDescent="0.25">
      <c r="A954" t="s">
        <v>5392</v>
      </c>
      <c r="B954" t="s">
        <v>2673</v>
      </c>
      <c r="E954" s="3" t="s">
        <v>3233</v>
      </c>
    </row>
    <row r="955" spans="1:5" x14ac:dyDescent="0.25">
      <c r="A955" t="s">
        <v>5393</v>
      </c>
      <c r="B955" t="s">
        <v>2673</v>
      </c>
      <c r="E955" s="3" t="s">
        <v>3234</v>
      </c>
    </row>
    <row r="956" spans="1:5" x14ac:dyDescent="0.25">
      <c r="A956" t="s">
        <v>5394</v>
      </c>
      <c r="B956" t="s">
        <v>2673</v>
      </c>
      <c r="E956" s="3" t="s">
        <v>623</v>
      </c>
    </row>
    <row r="957" spans="1:5" x14ac:dyDescent="0.25">
      <c r="A957" t="s">
        <v>5395</v>
      </c>
      <c r="B957" t="s">
        <v>2673</v>
      </c>
      <c r="E957" s="3" t="s">
        <v>2287</v>
      </c>
    </row>
    <row r="958" spans="1:5" x14ac:dyDescent="0.25">
      <c r="A958" t="s">
        <v>5396</v>
      </c>
      <c r="B958" t="s">
        <v>2673</v>
      </c>
      <c r="E958" s="3" t="s">
        <v>3235</v>
      </c>
    </row>
    <row r="959" spans="1:5" x14ac:dyDescent="0.25">
      <c r="A959" t="s">
        <v>5397</v>
      </c>
      <c r="B959" t="s">
        <v>2673</v>
      </c>
      <c r="E959" s="3" t="s">
        <v>3236</v>
      </c>
    </row>
    <row r="960" spans="1:5" x14ac:dyDescent="0.25">
      <c r="A960" t="s">
        <v>5398</v>
      </c>
      <c r="B960" t="s">
        <v>2673</v>
      </c>
      <c r="E960" s="3" t="s">
        <v>727</v>
      </c>
    </row>
    <row r="961" spans="1:5" x14ac:dyDescent="0.25">
      <c r="A961" t="s">
        <v>5399</v>
      </c>
      <c r="B961" t="s">
        <v>2674</v>
      </c>
      <c r="E961" s="3" t="s">
        <v>3237</v>
      </c>
    </row>
    <row r="962" spans="1:5" x14ac:dyDescent="0.25">
      <c r="A962" t="s">
        <v>5400</v>
      </c>
      <c r="B962" t="s">
        <v>2675</v>
      </c>
      <c r="E962" s="3" t="s">
        <v>3238</v>
      </c>
    </row>
    <row r="963" spans="1:5" x14ac:dyDescent="0.25">
      <c r="A963" t="s">
        <v>5401</v>
      </c>
      <c r="B963" t="s">
        <v>2676</v>
      </c>
      <c r="E963" s="3" t="s">
        <v>3239</v>
      </c>
    </row>
    <row r="964" spans="1:5" x14ac:dyDescent="0.25">
      <c r="A964" t="s">
        <v>5402</v>
      </c>
      <c r="B964" t="s">
        <v>2676</v>
      </c>
      <c r="E964" s="3" t="s">
        <v>3240</v>
      </c>
    </row>
    <row r="965" spans="1:5" x14ac:dyDescent="0.25">
      <c r="A965" t="s">
        <v>5403</v>
      </c>
      <c r="B965" t="s">
        <v>2676</v>
      </c>
      <c r="E965" s="3" t="s">
        <v>3241</v>
      </c>
    </row>
    <row r="966" spans="1:5" x14ac:dyDescent="0.25">
      <c r="A966" t="s">
        <v>5404</v>
      </c>
      <c r="B966" t="s">
        <v>2676</v>
      </c>
      <c r="E966" s="3" t="s">
        <v>515</v>
      </c>
    </row>
    <row r="967" spans="1:5" x14ac:dyDescent="0.25">
      <c r="A967" t="s">
        <v>5405</v>
      </c>
      <c r="B967" t="s">
        <v>969</v>
      </c>
      <c r="E967" s="3" t="s">
        <v>3242</v>
      </c>
    </row>
    <row r="968" spans="1:5" x14ac:dyDescent="0.25">
      <c r="A968" t="s">
        <v>5406</v>
      </c>
      <c r="B968" t="s">
        <v>2677</v>
      </c>
      <c r="E968" s="3" t="s">
        <v>3243</v>
      </c>
    </row>
    <row r="969" spans="1:5" x14ac:dyDescent="0.25">
      <c r="A969" t="s">
        <v>5407</v>
      </c>
      <c r="B969" t="s">
        <v>2678</v>
      </c>
      <c r="E969" s="3" t="s">
        <v>3244</v>
      </c>
    </row>
    <row r="970" spans="1:5" x14ac:dyDescent="0.25">
      <c r="A970" t="s">
        <v>5408</v>
      </c>
      <c r="B970" t="s">
        <v>2679</v>
      </c>
      <c r="E970" s="3" t="s">
        <v>3245</v>
      </c>
    </row>
    <row r="971" spans="1:5" x14ac:dyDescent="0.25">
      <c r="A971" t="s">
        <v>5409</v>
      </c>
      <c r="B971" t="s">
        <v>2680</v>
      </c>
      <c r="E971" s="3" t="s">
        <v>3246</v>
      </c>
    </row>
    <row r="972" spans="1:5" x14ac:dyDescent="0.25">
      <c r="A972" t="s">
        <v>5410</v>
      </c>
      <c r="B972" t="s">
        <v>2681</v>
      </c>
      <c r="E972" s="3" t="s">
        <v>3247</v>
      </c>
    </row>
    <row r="973" spans="1:5" x14ac:dyDescent="0.25">
      <c r="A973" t="s">
        <v>5411</v>
      </c>
      <c r="B973" t="s">
        <v>2681</v>
      </c>
      <c r="E973" s="3" t="s">
        <v>3248</v>
      </c>
    </row>
    <row r="974" spans="1:5" x14ac:dyDescent="0.25">
      <c r="A974" t="s">
        <v>5412</v>
      </c>
      <c r="B974" t="s">
        <v>2681</v>
      </c>
      <c r="E974" s="3" t="s">
        <v>3249</v>
      </c>
    </row>
    <row r="975" spans="1:5" x14ac:dyDescent="0.25">
      <c r="A975" t="s">
        <v>5413</v>
      </c>
      <c r="B975" t="s">
        <v>2681</v>
      </c>
      <c r="E975" s="3" t="s">
        <v>3250</v>
      </c>
    </row>
    <row r="976" spans="1:5" x14ac:dyDescent="0.25">
      <c r="A976" t="s">
        <v>5414</v>
      </c>
      <c r="B976" t="s">
        <v>2681</v>
      </c>
      <c r="E976" s="3" t="s">
        <v>157</v>
      </c>
    </row>
    <row r="977" spans="1:5" x14ac:dyDescent="0.25">
      <c r="A977" t="s">
        <v>5415</v>
      </c>
      <c r="B977" t="s">
        <v>2682</v>
      </c>
      <c r="E977" s="3" t="s">
        <v>3251</v>
      </c>
    </row>
    <row r="978" spans="1:5" x14ac:dyDescent="0.25">
      <c r="A978" t="s">
        <v>5416</v>
      </c>
      <c r="B978" t="s">
        <v>2683</v>
      </c>
      <c r="E978" s="3" t="s">
        <v>3252</v>
      </c>
    </row>
    <row r="979" spans="1:5" x14ac:dyDescent="0.25">
      <c r="A979" t="s">
        <v>5417</v>
      </c>
      <c r="B979" t="s">
        <v>2683</v>
      </c>
      <c r="E979" s="3" t="s">
        <v>3253</v>
      </c>
    </row>
    <row r="980" spans="1:5" x14ac:dyDescent="0.25">
      <c r="A980" t="s">
        <v>5418</v>
      </c>
      <c r="B980" t="s">
        <v>2683</v>
      </c>
      <c r="E980" s="3" t="s">
        <v>3254</v>
      </c>
    </row>
    <row r="981" spans="1:5" x14ac:dyDescent="0.25">
      <c r="A981" t="s">
        <v>5419</v>
      </c>
      <c r="B981" t="s">
        <v>2683</v>
      </c>
      <c r="E981" s="3" t="s">
        <v>3255</v>
      </c>
    </row>
    <row r="982" spans="1:5" x14ac:dyDescent="0.25">
      <c r="A982" t="s">
        <v>5420</v>
      </c>
      <c r="B982" t="s">
        <v>2683</v>
      </c>
      <c r="E982" s="3" t="s">
        <v>3256</v>
      </c>
    </row>
    <row r="983" spans="1:5" x14ac:dyDescent="0.25">
      <c r="A983" t="s">
        <v>5421</v>
      </c>
      <c r="B983" t="s">
        <v>2683</v>
      </c>
      <c r="E983" s="3" t="s">
        <v>581</v>
      </c>
    </row>
    <row r="984" spans="1:5" x14ac:dyDescent="0.25">
      <c r="A984" t="s">
        <v>5422</v>
      </c>
      <c r="B984" t="s">
        <v>2684</v>
      </c>
      <c r="E984" s="3" t="s">
        <v>3257</v>
      </c>
    </row>
    <row r="985" spans="1:5" x14ac:dyDescent="0.25">
      <c r="A985" t="s">
        <v>5423</v>
      </c>
      <c r="B985" t="s">
        <v>2685</v>
      </c>
      <c r="E985" s="3" t="s">
        <v>1566</v>
      </c>
    </row>
    <row r="986" spans="1:5" x14ac:dyDescent="0.25">
      <c r="A986" t="s">
        <v>5424</v>
      </c>
      <c r="B986" t="s">
        <v>2686</v>
      </c>
      <c r="E986" s="3" t="s">
        <v>3258</v>
      </c>
    </row>
    <row r="987" spans="1:5" x14ac:dyDescent="0.25">
      <c r="A987" t="s">
        <v>5425</v>
      </c>
      <c r="B987" t="s">
        <v>2686</v>
      </c>
      <c r="E987" s="3" t="s">
        <v>3259</v>
      </c>
    </row>
    <row r="988" spans="1:5" x14ac:dyDescent="0.25">
      <c r="A988" t="s">
        <v>5426</v>
      </c>
      <c r="B988" t="s">
        <v>2686</v>
      </c>
      <c r="E988" s="3" t="s">
        <v>3260</v>
      </c>
    </row>
    <row r="989" spans="1:5" x14ac:dyDescent="0.25">
      <c r="A989" t="s">
        <v>5427</v>
      </c>
      <c r="B989" t="s">
        <v>2686</v>
      </c>
      <c r="E989" s="3" t="s">
        <v>3261</v>
      </c>
    </row>
    <row r="990" spans="1:5" x14ac:dyDescent="0.25">
      <c r="A990" t="s">
        <v>5428</v>
      </c>
      <c r="B990" t="s">
        <v>2686</v>
      </c>
      <c r="E990" s="3" t="s">
        <v>3262</v>
      </c>
    </row>
    <row r="991" spans="1:5" x14ac:dyDescent="0.25">
      <c r="A991" t="s">
        <v>5429</v>
      </c>
      <c r="B991" t="s">
        <v>2686</v>
      </c>
      <c r="E991" s="3" t="s">
        <v>3263</v>
      </c>
    </row>
    <row r="992" spans="1:5" x14ac:dyDescent="0.25">
      <c r="A992" t="s">
        <v>5430</v>
      </c>
      <c r="B992" t="s">
        <v>2686</v>
      </c>
      <c r="E992" s="3" t="s">
        <v>3264</v>
      </c>
    </row>
    <row r="993" spans="1:5" x14ac:dyDescent="0.25">
      <c r="A993" t="s">
        <v>5431</v>
      </c>
      <c r="B993" t="s">
        <v>2686</v>
      </c>
      <c r="E993" s="3" t="s">
        <v>3265</v>
      </c>
    </row>
    <row r="994" spans="1:5" x14ac:dyDescent="0.25">
      <c r="A994" t="s">
        <v>5432</v>
      </c>
      <c r="B994" t="s">
        <v>2686</v>
      </c>
      <c r="E994" s="3" t="s">
        <v>3266</v>
      </c>
    </row>
    <row r="995" spans="1:5" x14ac:dyDescent="0.25">
      <c r="A995" t="s">
        <v>5433</v>
      </c>
      <c r="B995" t="s">
        <v>2687</v>
      </c>
      <c r="E995" s="3" t="s">
        <v>3267</v>
      </c>
    </row>
    <row r="996" spans="1:5" x14ac:dyDescent="0.25">
      <c r="A996" t="s">
        <v>5434</v>
      </c>
      <c r="B996" t="s">
        <v>2688</v>
      </c>
      <c r="E996" s="3" t="s">
        <v>3268</v>
      </c>
    </row>
    <row r="997" spans="1:5" x14ac:dyDescent="0.25">
      <c r="A997" t="s">
        <v>5435</v>
      </c>
      <c r="B997" t="s">
        <v>2688</v>
      </c>
      <c r="E997" s="3" t="s">
        <v>3269</v>
      </c>
    </row>
    <row r="998" spans="1:5" x14ac:dyDescent="0.25">
      <c r="A998" t="s">
        <v>5436</v>
      </c>
      <c r="B998" t="s">
        <v>2688</v>
      </c>
      <c r="E998" s="3" t="s">
        <v>3270</v>
      </c>
    </row>
    <row r="999" spans="1:5" x14ac:dyDescent="0.25">
      <c r="A999" t="s">
        <v>5437</v>
      </c>
      <c r="B999" t="s">
        <v>2689</v>
      </c>
      <c r="E999" s="3" t="s">
        <v>445</v>
      </c>
    </row>
    <row r="1000" spans="1:5" x14ac:dyDescent="0.25">
      <c r="A1000" t="s">
        <v>5438</v>
      </c>
      <c r="B1000" t="s">
        <v>2690</v>
      </c>
      <c r="E1000" s="3" t="s">
        <v>3271</v>
      </c>
    </row>
    <row r="1001" spans="1:5" x14ac:dyDescent="0.25">
      <c r="A1001" t="s">
        <v>5439</v>
      </c>
      <c r="B1001" t="s">
        <v>2691</v>
      </c>
      <c r="E1001" s="3" t="s">
        <v>3272</v>
      </c>
    </row>
    <row r="1002" spans="1:5" x14ac:dyDescent="0.25">
      <c r="A1002" t="s">
        <v>5440</v>
      </c>
      <c r="B1002" t="s">
        <v>2692</v>
      </c>
      <c r="E1002" s="3" t="s">
        <v>3273</v>
      </c>
    </row>
    <row r="1003" spans="1:5" x14ac:dyDescent="0.25">
      <c r="A1003" t="s">
        <v>5441</v>
      </c>
      <c r="B1003" t="s">
        <v>2692</v>
      </c>
      <c r="E1003" s="3" t="s">
        <v>3274</v>
      </c>
    </row>
    <row r="1004" spans="1:5" x14ac:dyDescent="0.25">
      <c r="A1004" t="s">
        <v>5442</v>
      </c>
      <c r="B1004" t="s">
        <v>2692</v>
      </c>
      <c r="E1004" s="3" t="s">
        <v>3275</v>
      </c>
    </row>
    <row r="1005" spans="1:5" x14ac:dyDescent="0.25">
      <c r="A1005" t="s">
        <v>5443</v>
      </c>
      <c r="B1005" t="s">
        <v>2692</v>
      </c>
      <c r="E1005" s="3" t="s">
        <v>3276</v>
      </c>
    </row>
    <row r="1006" spans="1:5" x14ac:dyDescent="0.25">
      <c r="A1006" t="s">
        <v>5444</v>
      </c>
      <c r="B1006" t="s">
        <v>2693</v>
      </c>
      <c r="E1006" s="3" t="s">
        <v>3277</v>
      </c>
    </row>
    <row r="1007" spans="1:5" x14ac:dyDescent="0.25">
      <c r="A1007" t="s">
        <v>5445</v>
      </c>
      <c r="B1007" t="s">
        <v>2694</v>
      </c>
      <c r="E1007" s="3" t="s">
        <v>3278</v>
      </c>
    </row>
    <row r="1008" spans="1:5" x14ac:dyDescent="0.25">
      <c r="A1008" t="s">
        <v>5446</v>
      </c>
      <c r="B1008" t="s">
        <v>2694</v>
      </c>
      <c r="E1008" s="3" t="s">
        <v>3279</v>
      </c>
    </row>
    <row r="1009" spans="1:5" x14ac:dyDescent="0.25">
      <c r="A1009" t="s">
        <v>5447</v>
      </c>
      <c r="B1009" t="s">
        <v>2694</v>
      </c>
      <c r="E1009" s="3" t="s">
        <v>3280</v>
      </c>
    </row>
    <row r="1010" spans="1:5" x14ac:dyDescent="0.25">
      <c r="A1010" t="s">
        <v>5448</v>
      </c>
      <c r="B1010" t="s">
        <v>147</v>
      </c>
      <c r="E1010" s="3" t="s">
        <v>3281</v>
      </c>
    </row>
    <row r="1011" spans="1:5" x14ac:dyDescent="0.25">
      <c r="A1011" t="s">
        <v>5449</v>
      </c>
      <c r="B1011" t="s">
        <v>147</v>
      </c>
      <c r="E1011" s="3" t="s">
        <v>3282</v>
      </c>
    </row>
    <row r="1012" spans="1:5" x14ac:dyDescent="0.25">
      <c r="A1012" t="s">
        <v>5450</v>
      </c>
      <c r="B1012" t="s">
        <v>2695</v>
      </c>
      <c r="E1012" s="3" t="s">
        <v>3283</v>
      </c>
    </row>
    <row r="1013" spans="1:5" x14ac:dyDescent="0.25">
      <c r="A1013" t="s">
        <v>5451</v>
      </c>
      <c r="B1013" t="s">
        <v>2695</v>
      </c>
      <c r="E1013" s="3" t="s">
        <v>3284</v>
      </c>
    </row>
    <row r="1014" spans="1:5" x14ac:dyDescent="0.25">
      <c r="A1014" t="s">
        <v>5452</v>
      </c>
      <c r="B1014" t="s">
        <v>2635</v>
      </c>
      <c r="E1014" s="3" t="s">
        <v>3285</v>
      </c>
    </row>
    <row r="1015" spans="1:5" x14ac:dyDescent="0.25">
      <c r="A1015" t="s">
        <v>5453</v>
      </c>
      <c r="B1015" t="s">
        <v>2696</v>
      </c>
      <c r="E1015" s="3" t="s">
        <v>3286</v>
      </c>
    </row>
    <row r="1016" spans="1:5" x14ac:dyDescent="0.25">
      <c r="A1016" t="s">
        <v>5454</v>
      </c>
      <c r="B1016" t="s">
        <v>2697</v>
      </c>
      <c r="E1016" s="3" t="s">
        <v>3287</v>
      </c>
    </row>
    <row r="1017" spans="1:5" x14ac:dyDescent="0.25">
      <c r="A1017" t="s">
        <v>5455</v>
      </c>
      <c r="B1017" t="s">
        <v>2698</v>
      </c>
      <c r="E1017" s="3" t="s">
        <v>3288</v>
      </c>
    </row>
    <row r="1018" spans="1:5" x14ac:dyDescent="0.25">
      <c r="A1018" t="s">
        <v>5456</v>
      </c>
      <c r="B1018" t="s">
        <v>2698</v>
      </c>
      <c r="E1018" s="3" t="s">
        <v>921</v>
      </c>
    </row>
    <row r="1019" spans="1:5" x14ac:dyDescent="0.25">
      <c r="A1019" t="s">
        <v>5457</v>
      </c>
      <c r="B1019" t="s">
        <v>2698</v>
      </c>
      <c r="E1019" s="3" t="s">
        <v>3289</v>
      </c>
    </row>
    <row r="1020" spans="1:5" x14ac:dyDescent="0.25">
      <c r="A1020" t="s">
        <v>5458</v>
      </c>
      <c r="B1020" t="s">
        <v>2699</v>
      </c>
      <c r="E1020" s="3" t="s">
        <v>3290</v>
      </c>
    </row>
    <row r="1021" spans="1:5" x14ac:dyDescent="0.25">
      <c r="A1021" t="s">
        <v>5459</v>
      </c>
      <c r="B1021" t="s">
        <v>2700</v>
      </c>
      <c r="E1021" s="3" t="s">
        <v>3291</v>
      </c>
    </row>
    <row r="1022" spans="1:5" x14ac:dyDescent="0.25">
      <c r="A1022" t="s">
        <v>5460</v>
      </c>
      <c r="B1022" t="s">
        <v>2701</v>
      </c>
      <c r="E1022" s="3" t="s">
        <v>3292</v>
      </c>
    </row>
    <row r="1023" spans="1:5" x14ac:dyDescent="0.25">
      <c r="A1023" t="s">
        <v>5461</v>
      </c>
      <c r="B1023" t="s">
        <v>2701</v>
      </c>
      <c r="E1023" s="3" t="s">
        <v>3293</v>
      </c>
    </row>
    <row r="1024" spans="1:5" x14ac:dyDescent="0.25">
      <c r="A1024" t="s">
        <v>5462</v>
      </c>
      <c r="B1024" t="s">
        <v>2701</v>
      </c>
      <c r="E1024" s="3" t="s">
        <v>3294</v>
      </c>
    </row>
    <row r="1025" spans="1:5" x14ac:dyDescent="0.25">
      <c r="A1025" t="s">
        <v>5463</v>
      </c>
      <c r="B1025" t="s">
        <v>2701</v>
      </c>
      <c r="E1025" s="3" t="s">
        <v>3295</v>
      </c>
    </row>
    <row r="1026" spans="1:5" x14ac:dyDescent="0.25">
      <c r="A1026" t="s">
        <v>5464</v>
      </c>
      <c r="B1026" t="s">
        <v>2701</v>
      </c>
      <c r="E1026" s="3" t="s">
        <v>3296</v>
      </c>
    </row>
    <row r="1027" spans="1:5" x14ac:dyDescent="0.25">
      <c r="A1027" t="s">
        <v>5465</v>
      </c>
      <c r="B1027" t="s">
        <v>2702</v>
      </c>
      <c r="E1027" s="3" t="s">
        <v>3297</v>
      </c>
    </row>
    <row r="1028" spans="1:5" x14ac:dyDescent="0.25">
      <c r="A1028" t="s">
        <v>5466</v>
      </c>
      <c r="B1028" t="s">
        <v>2477</v>
      </c>
      <c r="E1028" s="3" t="s">
        <v>3298</v>
      </c>
    </row>
    <row r="1029" spans="1:5" x14ac:dyDescent="0.25">
      <c r="A1029" t="s">
        <v>5467</v>
      </c>
      <c r="B1029" t="s">
        <v>2703</v>
      </c>
      <c r="E1029" s="3" t="s">
        <v>3299</v>
      </c>
    </row>
    <row r="1030" spans="1:5" x14ac:dyDescent="0.25">
      <c r="A1030" t="s">
        <v>5468</v>
      </c>
      <c r="B1030" t="s">
        <v>2696</v>
      </c>
      <c r="E1030" s="3" t="s">
        <v>3300</v>
      </c>
    </row>
    <row r="1031" spans="1:5" x14ac:dyDescent="0.25">
      <c r="A1031" t="s">
        <v>5469</v>
      </c>
      <c r="B1031" t="s">
        <v>2457</v>
      </c>
      <c r="E1031" s="3" t="s">
        <v>1975</v>
      </c>
    </row>
    <row r="1032" spans="1:5" x14ac:dyDescent="0.25">
      <c r="A1032" t="s">
        <v>5470</v>
      </c>
      <c r="B1032" t="s">
        <v>2457</v>
      </c>
      <c r="E1032" s="3" t="s">
        <v>3301</v>
      </c>
    </row>
    <row r="1033" spans="1:5" x14ac:dyDescent="0.25">
      <c r="A1033" t="s">
        <v>5471</v>
      </c>
      <c r="B1033" t="s">
        <v>2457</v>
      </c>
      <c r="E1033" s="3" t="s">
        <v>3302</v>
      </c>
    </row>
    <row r="1034" spans="1:5" x14ac:dyDescent="0.25">
      <c r="A1034" t="s">
        <v>5472</v>
      </c>
      <c r="B1034" t="s">
        <v>2704</v>
      </c>
      <c r="E1034" s="3" t="s">
        <v>3303</v>
      </c>
    </row>
    <row r="1035" spans="1:5" x14ac:dyDescent="0.25">
      <c r="A1035" t="s">
        <v>5473</v>
      </c>
      <c r="B1035" t="s">
        <v>2477</v>
      </c>
      <c r="E1035" s="3" t="s">
        <v>3304</v>
      </c>
    </row>
    <row r="1036" spans="1:5" x14ac:dyDescent="0.25">
      <c r="A1036" t="s">
        <v>5474</v>
      </c>
      <c r="B1036" t="s">
        <v>2477</v>
      </c>
      <c r="E1036" s="3" t="s">
        <v>3305</v>
      </c>
    </row>
    <row r="1037" spans="1:5" x14ac:dyDescent="0.25">
      <c r="A1037" t="s">
        <v>5475</v>
      </c>
      <c r="B1037" t="s">
        <v>2477</v>
      </c>
      <c r="E1037" s="3" t="s">
        <v>3306</v>
      </c>
    </row>
    <row r="1038" spans="1:5" x14ac:dyDescent="0.25">
      <c r="A1038" t="s">
        <v>5476</v>
      </c>
      <c r="B1038" t="s">
        <v>934</v>
      </c>
      <c r="E1038" s="3" t="s">
        <v>3307</v>
      </c>
    </row>
    <row r="1039" spans="1:5" x14ac:dyDescent="0.25">
      <c r="A1039" t="s">
        <v>5477</v>
      </c>
      <c r="B1039" t="s">
        <v>934</v>
      </c>
      <c r="E1039" s="3" t="s">
        <v>3308</v>
      </c>
    </row>
    <row r="1040" spans="1:5" x14ac:dyDescent="0.25">
      <c r="A1040" t="s">
        <v>5478</v>
      </c>
      <c r="B1040" t="s">
        <v>2705</v>
      </c>
      <c r="E1040" s="3" t="s">
        <v>3309</v>
      </c>
    </row>
    <row r="1041" spans="1:5" x14ac:dyDescent="0.25">
      <c r="A1041" t="s">
        <v>5479</v>
      </c>
      <c r="B1041" t="s">
        <v>2706</v>
      </c>
      <c r="E1041" s="3" t="s">
        <v>3310</v>
      </c>
    </row>
    <row r="1042" spans="1:5" x14ac:dyDescent="0.25">
      <c r="A1042" t="s">
        <v>5480</v>
      </c>
      <c r="B1042" t="s">
        <v>2707</v>
      </c>
      <c r="E1042" s="3" t="s">
        <v>1538</v>
      </c>
    </row>
    <row r="1043" spans="1:5" x14ac:dyDescent="0.25">
      <c r="A1043" t="s">
        <v>5481</v>
      </c>
      <c r="B1043" t="s">
        <v>2708</v>
      </c>
      <c r="E1043" s="3" t="s">
        <v>3311</v>
      </c>
    </row>
    <row r="1044" spans="1:5" x14ac:dyDescent="0.25">
      <c r="A1044" t="s">
        <v>5482</v>
      </c>
      <c r="B1044" t="s">
        <v>2709</v>
      </c>
      <c r="E1044" s="3" t="s">
        <v>3312</v>
      </c>
    </row>
    <row r="1045" spans="1:5" x14ac:dyDescent="0.25">
      <c r="A1045" t="s">
        <v>5483</v>
      </c>
      <c r="B1045" t="s">
        <v>2709</v>
      </c>
      <c r="E1045" s="3" t="s">
        <v>3313</v>
      </c>
    </row>
    <row r="1046" spans="1:5" x14ac:dyDescent="0.25">
      <c r="A1046" t="s">
        <v>5484</v>
      </c>
      <c r="B1046" t="s">
        <v>2710</v>
      </c>
      <c r="E1046" s="3" t="s">
        <v>3314</v>
      </c>
    </row>
    <row r="1047" spans="1:5" x14ac:dyDescent="0.25">
      <c r="A1047" t="s">
        <v>5485</v>
      </c>
      <c r="B1047" t="s">
        <v>2663</v>
      </c>
      <c r="E1047" s="3" t="s">
        <v>3315</v>
      </c>
    </row>
    <row r="1048" spans="1:5" x14ac:dyDescent="0.25">
      <c r="A1048" t="s">
        <v>5486</v>
      </c>
      <c r="B1048" t="s">
        <v>2375</v>
      </c>
      <c r="E1048" s="3" t="s">
        <v>3316</v>
      </c>
    </row>
    <row r="1049" spans="1:5" x14ac:dyDescent="0.25">
      <c r="A1049" t="s">
        <v>5487</v>
      </c>
      <c r="B1049" t="s">
        <v>2711</v>
      </c>
      <c r="E1049" s="3" t="s">
        <v>3317</v>
      </c>
    </row>
    <row r="1050" spans="1:5" x14ac:dyDescent="0.25">
      <c r="A1050" t="s">
        <v>5488</v>
      </c>
      <c r="B1050" t="s">
        <v>2712</v>
      </c>
      <c r="E1050" s="3" t="s">
        <v>3318</v>
      </c>
    </row>
    <row r="1051" spans="1:5" x14ac:dyDescent="0.25">
      <c r="A1051" t="s">
        <v>5489</v>
      </c>
      <c r="B1051" t="s">
        <v>2713</v>
      </c>
      <c r="E1051" s="3" t="s">
        <v>3319</v>
      </c>
    </row>
    <row r="1052" spans="1:5" x14ac:dyDescent="0.25">
      <c r="A1052" t="s">
        <v>5490</v>
      </c>
      <c r="B1052" t="s">
        <v>2713</v>
      </c>
      <c r="E1052" s="3" t="s">
        <v>3320</v>
      </c>
    </row>
    <row r="1053" spans="1:5" x14ac:dyDescent="0.25">
      <c r="A1053" t="s">
        <v>5491</v>
      </c>
      <c r="B1053" t="s">
        <v>2714</v>
      </c>
      <c r="E1053" s="3" t="s">
        <v>582</v>
      </c>
    </row>
    <row r="1054" spans="1:5" x14ac:dyDescent="0.25">
      <c r="A1054" t="s">
        <v>5492</v>
      </c>
      <c r="B1054" t="s">
        <v>2714</v>
      </c>
      <c r="E1054" s="3" t="s">
        <v>3321</v>
      </c>
    </row>
    <row r="1055" spans="1:5" x14ac:dyDescent="0.25">
      <c r="A1055" t="s">
        <v>5493</v>
      </c>
      <c r="B1055" t="s">
        <v>2715</v>
      </c>
      <c r="E1055" s="3" t="s">
        <v>1812</v>
      </c>
    </row>
    <row r="1056" spans="1:5" x14ac:dyDescent="0.25">
      <c r="A1056" t="s">
        <v>5494</v>
      </c>
      <c r="B1056" t="s">
        <v>2716</v>
      </c>
      <c r="E1056" s="3" t="s">
        <v>3322</v>
      </c>
    </row>
    <row r="1057" spans="1:5" x14ac:dyDescent="0.25">
      <c r="A1057" t="s">
        <v>5495</v>
      </c>
      <c r="B1057" t="s">
        <v>2717</v>
      </c>
      <c r="E1057" s="3" t="s">
        <v>3323</v>
      </c>
    </row>
    <row r="1058" spans="1:5" x14ac:dyDescent="0.25">
      <c r="A1058" t="s">
        <v>5496</v>
      </c>
      <c r="B1058" t="s">
        <v>2718</v>
      </c>
      <c r="E1058" s="3" t="s">
        <v>3324</v>
      </c>
    </row>
    <row r="1059" spans="1:5" x14ac:dyDescent="0.25">
      <c r="A1059" t="s">
        <v>5497</v>
      </c>
      <c r="B1059" t="s">
        <v>2673</v>
      </c>
      <c r="E1059" s="3" t="s">
        <v>3325</v>
      </c>
    </row>
    <row r="1060" spans="1:5" x14ac:dyDescent="0.25">
      <c r="A1060" t="s">
        <v>5498</v>
      </c>
      <c r="B1060" t="s">
        <v>2673</v>
      </c>
      <c r="E1060" s="3" t="s">
        <v>3326</v>
      </c>
    </row>
    <row r="1061" spans="1:5" x14ac:dyDescent="0.25">
      <c r="A1061" t="s">
        <v>5499</v>
      </c>
      <c r="B1061" t="s">
        <v>2673</v>
      </c>
      <c r="E1061" s="3" t="s">
        <v>3327</v>
      </c>
    </row>
    <row r="1062" spans="1:5" x14ac:dyDescent="0.25">
      <c r="A1062" t="s">
        <v>5500</v>
      </c>
      <c r="B1062" t="s">
        <v>2719</v>
      </c>
      <c r="E1062" s="3" t="s">
        <v>3328</v>
      </c>
    </row>
    <row r="1063" spans="1:5" x14ac:dyDescent="0.25">
      <c r="A1063" t="s">
        <v>5501</v>
      </c>
      <c r="B1063" t="s">
        <v>2719</v>
      </c>
      <c r="E1063" s="3" t="s">
        <v>3329</v>
      </c>
    </row>
    <row r="1064" spans="1:5" x14ac:dyDescent="0.25">
      <c r="A1064" t="s">
        <v>5502</v>
      </c>
      <c r="B1064" t="s">
        <v>2720</v>
      </c>
      <c r="E1064" s="3" t="s">
        <v>3330</v>
      </c>
    </row>
    <row r="1065" spans="1:5" x14ac:dyDescent="0.25">
      <c r="A1065" t="s">
        <v>5503</v>
      </c>
      <c r="B1065" t="s">
        <v>2720</v>
      </c>
      <c r="E1065" s="3" t="s">
        <v>935</v>
      </c>
    </row>
    <row r="1066" spans="1:5" x14ac:dyDescent="0.25">
      <c r="A1066" t="s">
        <v>5504</v>
      </c>
      <c r="B1066" t="s">
        <v>2721</v>
      </c>
      <c r="E1066" s="3" t="s">
        <v>3331</v>
      </c>
    </row>
    <row r="1067" spans="1:5" x14ac:dyDescent="0.25">
      <c r="A1067" t="s">
        <v>5505</v>
      </c>
      <c r="B1067" t="s">
        <v>2721</v>
      </c>
      <c r="E1067" s="3" t="s">
        <v>3332</v>
      </c>
    </row>
    <row r="1068" spans="1:5" x14ac:dyDescent="0.25">
      <c r="A1068" t="s">
        <v>5506</v>
      </c>
      <c r="B1068" t="s">
        <v>2721</v>
      </c>
      <c r="E1068" s="3" t="s">
        <v>3333</v>
      </c>
    </row>
    <row r="1069" spans="1:5" x14ac:dyDescent="0.25">
      <c r="A1069" t="s">
        <v>5507</v>
      </c>
      <c r="B1069" t="s">
        <v>2721</v>
      </c>
      <c r="E1069" s="3" t="s">
        <v>3334</v>
      </c>
    </row>
    <row r="1070" spans="1:5" x14ac:dyDescent="0.25">
      <c r="A1070" t="s">
        <v>5508</v>
      </c>
      <c r="B1070" t="s">
        <v>2722</v>
      </c>
      <c r="E1070" s="3" t="s">
        <v>3335</v>
      </c>
    </row>
    <row r="1071" spans="1:5" x14ac:dyDescent="0.25">
      <c r="A1071" t="s">
        <v>5509</v>
      </c>
      <c r="B1071" t="s">
        <v>2722</v>
      </c>
      <c r="E1071" s="3" t="s">
        <v>3336</v>
      </c>
    </row>
    <row r="1072" spans="1:5" x14ac:dyDescent="0.25">
      <c r="A1072" t="s">
        <v>5510</v>
      </c>
      <c r="B1072" t="s">
        <v>2723</v>
      </c>
      <c r="E1072" s="3" t="s">
        <v>3337</v>
      </c>
    </row>
    <row r="1073" spans="1:5" x14ac:dyDescent="0.25">
      <c r="A1073" t="s">
        <v>5511</v>
      </c>
      <c r="B1073" t="s">
        <v>2724</v>
      </c>
      <c r="E1073" s="3" t="s">
        <v>3338</v>
      </c>
    </row>
    <row r="1074" spans="1:5" x14ac:dyDescent="0.25">
      <c r="A1074" t="s">
        <v>5512</v>
      </c>
      <c r="B1074" t="s">
        <v>2725</v>
      </c>
      <c r="E1074" s="3" t="s">
        <v>3339</v>
      </c>
    </row>
    <row r="1075" spans="1:5" x14ac:dyDescent="0.25">
      <c r="A1075" t="s">
        <v>5513</v>
      </c>
      <c r="B1075" t="s">
        <v>2725</v>
      </c>
      <c r="E1075" s="3" t="s">
        <v>3340</v>
      </c>
    </row>
    <row r="1076" spans="1:5" x14ac:dyDescent="0.25">
      <c r="A1076" t="s">
        <v>5514</v>
      </c>
      <c r="B1076" t="s">
        <v>2726</v>
      </c>
      <c r="E1076" s="3" t="s">
        <v>3341</v>
      </c>
    </row>
    <row r="1077" spans="1:5" x14ac:dyDescent="0.25">
      <c r="A1077" t="s">
        <v>5515</v>
      </c>
      <c r="B1077" t="s">
        <v>2726</v>
      </c>
      <c r="E1077" s="3" t="s">
        <v>438</v>
      </c>
    </row>
    <row r="1078" spans="1:5" x14ac:dyDescent="0.25">
      <c r="A1078" t="s">
        <v>5516</v>
      </c>
      <c r="B1078" t="s">
        <v>2727</v>
      </c>
      <c r="E1078" s="3" t="s">
        <v>3342</v>
      </c>
    </row>
    <row r="1079" spans="1:5" x14ac:dyDescent="0.25">
      <c r="A1079" t="s">
        <v>5517</v>
      </c>
      <c r="B1079" t="s">
        <v>2728</v>
      </c>
      <c r="E1079" s="3" t="s">
        <v>3343</v>
      </c>
    </row>
    <row r="1080" spans="1:5" x14ac:dyDescent="0.25">
      <c r="A1080" t="s">
        <v>5518</v>
      </c>
      <c r="B1080" t="s">
        <v>2728</v>
      </c>
      <c r="E1080" s="3" t="s">
        <v>3344</v>
      </c>
    </row>
    <row r="1081" spans="1:5" x14ac:dyDescent="0.25">
      <c r="A1081" t="s">
        <v>5519</v>
      </c>
      <c r="B1081" t="s">
        <v>2728</v>
      </c>
      <c r="E1081" s="3" t="s">
        <v>3345</v>
      </c>
    </row>
    <row r="1082" spans="1:5" x14ac:dyDescent="0.25">
      <c r="A1082" t="s">
        <v>5520</v>
      </c>
      <c r="B1082" t="s">
        <v>2729</v>
      </c>
      <c r="E1082" s="3" t="s">
        <v>3346</v>
      </c>
    </row>
    <row r="1083" spans="1:5" x14ac:dyDescent="0.25">
      <c r="A1083" t="s">
        <v>5521</v>
      </c>
      <c r="B1083" t="s">
        <v>2729</v>
      </c>
      <c r="E1083" s="3" t="s">
        <v>347</v>
      </c>
    </row>
    <row r="1084" spans="1:5" x14ac:dyDescent="0.25">
      <c r="A1084" t="s">
        <v>5522</v>
      </c>
      <c r="B1084" t="s">
        <v>2729</v>
      </c>
      <c r="E1084" s="3" t="s">
        <v>3347</v>
      </c>
    </row>
    <row r="1085" spans="1:5" x14ac:dyDescent="0.25">
      <c r="A1085" t="s">
        <v>5523</v>
      </c>
      <c r="B1085" t="s">
        <v>2729</v>
      </c>
      <c r="E1085" s="3" t="s">
        <v>3348</v>
      </c>
    </row>
    <row r="1086" spans="1:5" x14ac:dyDescent="0.25">
      <c r="A1086" t="s">
        <v>5524</v>
      </c>
      <c r="B1086" t="s">
        <v>2729</v>
      </c>
      <c r="E1086" s="3" t="s">
        <v>3349</v>
      </c>
    </row>
    <row r="1087" spans="1:5" x14ac:dyDescent="0.25">
      <c r="A1087" t="s">
        <v>5525</v>
      </c>
      <c r="B1087" t="s">
        <v>2730</v>
      </c>
      <c r="E1087" s="3" t="s">
        <v>3350</v>
      </c>
    </row>
    <row r="1088" spans="1:5" x14ac:dyDescent="0.25">
      <c r="A1088" t="s">
        <v>5526</v>
      </c>
      <c r="B1088" t="s">
        <v>2731</v>
      </c>
      <c r="E1088" s="3" t="s">
        <v>3351</v>
      </c>
    </row>
    <row r="1089" spans="1:5" x14ac:dyDescent="0.25">
      <c r="A1089" t="s">
        <v>5527</v>
      </c>
      <c r="B1089" t="s">
        <v>2732</v>
      </c>
      <c r="E1089" s="3" t="s">
        <v>1303</v>
      </c>
    </row>
    <row r="1090" spans="1:5" x14ac:dyDescent="0.25">
      <c r="A1090" t="s">
        <v>5528</v>
      </c>
      <c r="B1090" t="s">
        <v>2732</v>
      </c>
      <c r="E1090" s="3" t="s">
        <v>3352</v>
      </c>
    </row>
    <row r="1091" spans="1:5" x14ac:dyDescent="0.25">
      <c r="A1091" t="s">
        <v>5529</v>
      </c>
      <c r="B1091" t="s">
        <v>2732</v>
      </c>
      <c r="E1091" s="3" t="s">
        <v>3353</v>
      </c>
    </row>
    <row r="1092" spans="1:5" x14ac:dyDescent="0.25">
      <c r="A1092" t="s">
        <v>5530</v>
      </c>
      <c r="B1092" t="s">
        <v>2733</v>
      </c>
      <c r="E1092" s="3" t="s">
        <v>130</v>
      </c>
    </row>
    <row r="1093" spans="1:5" x14ac:dyDescent="0.25">
      <c r="A1093" t="s">
        <v>5531</v>
      </c>
      <c r="B1093" t="s">
        <v>2733</v>
      </c>
      <c r="E1093" s="3" t="s">
        <v>3354</v>
      </c>
    </row>
    <row r="1094" spans="1:5" x14ac:dyDescent="0.25">
      <c r="A1094" t="s">
        <v>5532</v>
      </c>
      <c r="B1094" t="s">
        <v>2733</v>
      </c>
      <c r="E1094" s="3" t="s">
        <v>3355</v>
      </c>
    </row>
    <row r="1095" spans="1:5" x14ac:dyDescent="0.25">
      <c r="A1095" t="s">
        <v>5533</v>
      </c>
      <c r="B1095" t="s">
        <v>2733</v>
      </c>
      <c r="E1095" s="3" t="s">
        <v>565</v>
      </c>
    </row>
    <row r="1096" spans="1:5" x14ac:dyDescent="0.25">
      <c r="A1096" t="s">
        <v>5534</v>
      </c>
      <c r="B1096" t="s">
        <v>2733</v>
      </c>
      <c r="E1096" s="3" t="s">
        <v>3356</v>
      </c>
    </row>
    <row r="1097" spans="1:5" x14ac:dyDescent="0.25">
      <c r="A1097" t="s">
        <v>5535</v>
      </c>
      <c r="B1097" t="s">
        <v>2734</v>
      </c>
      <c r="E1097" s="3" t="s">
        <v>3357</v>
      </c>
    </row>
    <row r="1098" spans="1:5" x14ac:dyDescent="0.25">
      <c r="A1098" t="s">
        <v>5536</v>
      </c>
      <c r="B1098" t="s">
        <v>2735</v>
      </c>
      <c r="E1098" s="3" t="s">
        <v>3358</v>
      </c>
    </row>
    <row r="1099" spans="1:5" x14ac:dyDescent="0.25">
      <c r="A1099" t="s">
        <v>5537</v>
      </c>
      <c r="B1099" t="s">
        <v>2735</v>
      </c>
      <c r="E1099" s="3" t="s">
        <v>2112</v>
      </c>
    </row>
    <row r="1100" spans="1:5" x14ac:dyDescent="0.25">
      <c r="A1100" t="s">
        <v>5538</v>
      </c>
      <c r="B1100" t="s">
        <v>2736</v>
      </c>
      <c r="E1100" s="3" t="s">
        <v>3359</v>
      </c>
    </row>
    <row r="1101" spans="1:5" x14ac:dyDescent="0.25">
      <c r="A1101" t="s">
        <v>5539</v>
      </c>
      <c r="B1101" t="s">
        <v>2736</v>
      </c>
      <c r="E1101" s="3" t="s">
        <v>3360</v>
      </c>
    </row>
    <row r="1102" spans="1:5" x14ac:dyDescent="0.25">
      <c r="A1102" t="s">
        <v>5540</v>
      </c>
      <c r="B1102" t="s">
        <v>2736</v>
      </c>
      <c r="E1102" s="3" t="s">
        <v>3361</v>
      </c>
    </row>
    <row r="1103" spans="1:5" x14ac:dyDescent="0.25">
      <c r="A1103" t="s">
        <v>5541</v>
      </c>
      <c r="B1103" t="s">
        <v>2737</v>
      </c>
      <c r="E1103" s="3" t="s">
        <v>3362</v>
      </c>
    </row>
    <row r="1104" spans="1:5" x14ac:dyDescent="0.25">
      <c r="A1104" t="s">
        <v>5542</v>
      </c>
      <c r="B1104" t="s">
        <v>2737</v>
      </c>
      <c r="E1104" s="3" t="s">
        <v>1912</v>
      </c>
    </row>
    <row r="1105" spans="1:5" x14ac:dyDescent="0.25">
      <c r="A1105" t="s">
        <v>5543</v>
      </c>
      <c r="B1105" t="s">
        <v>2738</v>
      </c>
      <c r="E1105" s="3" t="s">
        <v>3363</v>
      </c>
    </row>
    <row r="1106" spans="1:5" x14ac:dyDescent="0.25">
      <c r="A1106" t="s">
        <v>5544</v>
      </c>
      <c r="B1106" t="s">
        <v>2739</v>
      </c>
      <c r="E1106" s="3" t="s">
        <v>3364</v>
      </c>
    </row>
    <row r="1107" spans="1:5" x14ac:dyDescent="0.25">
      <c r="A1107" t="s">
        <v>5545</v>
      </c>
      <c r="B1107" t="s">
        <v>2740</v>
      </c>
      <c r="E1107" s="3" t="s">
        <v>3365</v>
      </c>
    </row>
    <row r="1108" spans="1:5" x14ac:dyDescent="0.25">
      <c r="A1108" t="s">
        <v>5546</v>
      </c>
      <c r="B1108" t="s">
        <v>2740</v>
      </c>
      <c r="E1108" s="3" t="s">
        <v>3366</v>
      </c>
    </row>
    <row r="1109" spans="1:5" x14ac:dyDescent="0.25">
      <c r="A1109" t="s">
        <v>5547</v>
      </c>
      <c r="B1109" t="s">
        <v>2741</v>
      </c>
      <c r="E1109" s="3" t="s">
        <v>3367</v>
      </c>
    </row>
    <row r="1110" spans="1:5" x14ac:dyDescent="0.25">
      <c r="A1110" t="s">
        <v>5548</v>
      </c>
      <c r="B1110" t="s">
        <v>781</v>
      </c>
      <c r="E1110" s="3" t="s">
        <v>3368</v>
      </c>
    </row>
    <row r="1111" spans="1:5" x14ac:dyDescent="0.25">
      <c r="A1111" t="s">
        <v>5549</v>
      </c>
      <c r="B1111" t="s">
        <v>2742</v>
      </c>
      <c r="E1111" s="3" t="s">
        <v>3369</v>
      </c>
    </row>
    <row r="1112" spans="1:5" x14ac:dyDescent="0.25">
      <c r="A1112" t="s">
        <v>5550</v>
      </c>
      <c r="B1112" t="s">
        <v>2742</v>
      </c>
      <c r="E1112" s="3" t="s">
        <v>3370</v>
      </c>
    </row>
    <row r="1113" spans="1:5" x14ac:dyDescent="0.25">
      <c r="A1113" t="s">
        <v>5551</v>
      </c>
      <c r="B1113" t="s">
        <v>2743</v>
      </c>
      <c r="E1113" s="3" t="s">
        <v>3371</v>
      </c>
    </row>
    <row r="1114" spans="1:5" x14ac:dyDescent="0.25">
      <c r="A1114" t="s">
        <v>5552</v>
      </c>
      <c r="B1114" t="s">
        <v>2743</v>
      </c>
      <c r="E1114" s="3" t="s">
        <v>1793</v>
      </c>
    </row>
    <row r="1115" spans="1:5" x14ac:dyDescent="0.25">
      <c r="A1115" t="s">
        <v>5553</v>
      </c>
      <c r="B1115" t="s">
        <v>2744</v>
      </c>
      <c r="E1115" s="3" t="s">
        <v>3372</v>
      </c>
    </row>
    <row r="1116" spans="1:5" x14ac:dyDescent="0.25">
      <c r="A1116" t="s">
        <v>5554</v>
      </c>
      <c r="B1116" t="s">
        <v>2745</v>
      </c>
      <c r="E1116" s="3" t="s">
        <v>3373</v>
      </c>
    </row>
    <row r="1117" spans="1:5" x14ac:dyDescent="0.25">
      <c r="A1117" t="s">
        <v>5555</v>
      </c>
      <c r="B1117" t="s">
        <v>2745</v>
      </c>
      <c r="E1117" s="3" t="s">
        <v>3374</v>
      </c>
    </row>
    <row r="1118" spans="1:5" x14ac:dyDescent="0.25">
      <c r="A1118" t="s">
        <v>5556</v>
      </c>
      <c r="B1118" t="s">
        <v>1174</v>
      </c>
      <c r="E1118" s="3" t="s">
        <v>3375</v>
      </c>
    </row>
    <row r="1119" spans="1:5" x14ac:dyDescent="0.25">
      <c r="A1119" t="s">
        <v>5557</v>
      </c>
      <c r="B1119" t="s">
        <v>1174</v>
      </c>
      <c r="E1119" s="3" t="s">
        <v>3376</v>
      </c>
    </row>
    <row r="1120" spans="1:5" x14ac:dyDescent="0.25">
      <c r="A1120" t="s">
        <v>5558</v>
      </c>
      <c r="B1120" t="s">
        <v>2746</v>
      </c>
      <c r="E1120" s="3" t="s">
        <v>773</v>
      </c>
    </row>
    <row r="1121" spans="1:5" x14ac:dyDescent="0.25">
      <c r="A1121" t="s">
        <v>5559</v>
      </c>
      <c r="B1121" t="s">
        <v>2746</v>
      </c>
      <c r="E1121" s="3" t="s">
        <v>3377</v>
      </c>
    </row>
    <row r="1122" spans="1:5" x14ac:dyDescent="0.25">
      <c r="A1122" t="s">
        <v>5560</v>
      </c>
      <c r="B1122" t="s">
        <v>2746</v>
      </c>
      <c r="E1122" s="3" t="s">
        <v>3378</v>
      </c>
    </row>
    <row r="1123" spans="1:5" x14ac:dyDescent="0.25">
      <c r="A1123" t="s">
        <v>5561</v>
      </c>
      <c r="B1123" t="s">
        <v>2746</v>
      </c>
      <c r="E1123" s="3" t="s">
        <v>3379</v>
      </c>
    </row>
    <row r="1124" spans="1:5" x14ac:dyDescent="0.25">
      <c r="A1124" t="s">
        <v>5562</v>
      </c>
      <c r="B1124" t="s">
        <v>2746</v>
      </c>
      <c r="E1124" s="3" t="s">
        <v>3380</v>
      </c>
    </row>
    <row r="1125" spans="1:5" x14ac:dyDescent="0.25">
      <c r="A1125" t="s">
        <v>5563</v>
      </c>
      <c r="B1125" t="s">
        <v>2746</v>
      </c>
      <c r="E1125" s="3" t="s">
        <v>3381</v>
      </c>
    </row>
    <row r="1126" spans="1:5" x14ac:dyDescent="0.25">
      <c r="A1126" t="s">
        <v>5564</v>
      </c>
      <c r="B1126" t="s">
        <v>2747</v>
      </c>
      <c r="E1126" s="3" t="s">
        <v>363</v>
      </c>
    </row>
    <row r="1127" spans="1:5" x14ac:dyDescent="0.25">
      <c r="A1127" t="s">
        <v>5565</v>
      </c>
      <c r="B1127" t="s">
        <v>2747</v>
      </c>
      <c r="E1127" s="3" t="s">
        <v>3382</v>
      </c>
    </row>
    <row r="1128" spans="1:5" x14ac:dyDescent="0.25">
      <c r="A1128" t="s">
        <v>5566</v>
      </c>
      <c r="B1128" t="s">
        <v>2747</v>
      </c>
      <c r="E1128" s="3" t="s">
        <v>3383</v>
      </c>
    </row>
    <row r="1129" spans="1:5" x14ac:dyDescent="0.25">
      <c r="A1129" t="s">
        <v>5567</v>
      </c>
      <c r="B1129" t="s">
        <v>2747</v>
      </c>
      <c r="E1129" s="3" t="s">
        <v>3384</v>
      </c>
    </row>
    <row r="1130" spans="1:5" x14ac:dyDescent="0.25">
      <c r="A1130" t="s">
        <v>5568</v>
      </c>
      <c r="B1130" t="s">
        <v>2747</v>
      </c>
      <c r="E1130" s="3" t="s">
        <v>3385</v>
      </c>
    </row>
    <row r="1131" spans="1:5" x14ac:dyDescent="0.25">
      <c r="A1131" t="s">
        <v>5569</v>
      </c>
      <c r="B1131" t="s">
        <v>2747</v>
      </c>
      <c r="E1131" s="3" t="s">
        <v>3386</v>
      </c>
    </row>
    <row r="1132" spans="1:5" x14ac:dyDescent="0.25">
      <c r="A1132" t="s">
        <v>5570</v>
      </c>
      <c r="B1132" t="s">
        <v>2747</v>
      </c>
      <c r="E1132" s="3" t="s">
        <v>3387</v>
      </c>
    </row>
    <row r="1133" spans="1:5" x14ac:dyDescent="0.25">
      <c r="A1133" t="s">
        <v>5571</v>
      </c>
      <c r="B1133" t="s">
        <v>2747</v>
      </c>
      <c r="E1133" s="3" t="s">
        <v>3388</v>
      </c>
    </row>
    <row r="1134" spans="1:5" x14ac:dyDescent="0.25">
      <c r="A1134" t="s">
        <v>5572</v>
      </c>
      <c r="B1134" t="s">
        <v>2747</v>
      </c>
      <c r="E1134" s="3" t="s">
        <v>3389</v>
      </c>
    </row>
    <row r="1135" spans="1:5" x14ac:dyDescent="0.25">
      <c r="A1135" t="s">
        <v>5573</v>
      </c>
      <c r="B1135" t="s">
        <v>2747</v>
      </c>
      <c r="E1135" s="3" t="s">
        <v>3390</v>
      </c>
    </row>
    <row r="1136" spans="1:5" x14ac:dyDescent="0.25">
      <c r="A1136" t="s">
        <v>5574</v>
      </c>
      <c r="B1136" t="s">
        <v>2747</v>
      </c>
      <c r="E1136" s="3" t="s">
        <v>1157</v>
      </c>
    </row>
    <row r="1137" spans="1:5" x14ac:dyDescent="0.25">
      <c r="A1137" t="s">
        <v>5575</v>
      </c>
      <c r="B1137" t="s">
        <v>2747</v>
      </c>
      <c r="E1137" s="3" t="s">
        <v>3391</v>
      </c>
    </row>
    <row r="1138" spans="1:5" x14ac:dyDescent="0.25">
      <c r="A1138" t="s">
        <v>5576</v>
      </c>
      <c r="B1138" t="s">
        <v>2747</v>
      </c>
      <c r="E1138" s="3" t="s">
        <v>3392</v>
      </c>
    </row>
    <row r="1139" spans="1:5" x14ac:dyDescent="0.25">
      <c r="A1139" t="s">
        <v>5577</v>
      </c>
      <c r="B1139" t="s">
        <v>2748</v>
      </c>
      <c r="E1139" s="3" t="s">
        <v>3393</v>
      </c>
    </row>
    <row r="1140" spans="1:5" x14ac:dyDescent="0.25">
      <c r="A1140" t="s">
        <v>5578</v>
      </c>
      <c r="B1140" t="s">
        <v>2749</v>
      </c>
      <c r="E1140" s="3" t="s">
        <v>3394</v>
      </c>
    </row>
    <row r="1141" spans="1:5" x14ac:dyDescent="0.25">
      <c r="A1141" t="s">
        <v>5579</v>
      </c>
      <c r="B1141" t="s">
        <v>2749</v>
      </c>
      <c r="E1141" s="3" t="s">
        <v>3395</v>
      </c>
    </row>
    <row r="1142" spans="1:5" x14ac:dyDescent="0.25">
      <c r="A1142" t="s">
        <v>5580</v>
      </c>
      <c r="B1142" t="s">
        <v>2749</v>
      </c>
      <c r="E1142" s="3" t="s">
        <v>3396</v>
      </c>
    </row>
    <row r="1143" spans="1:5" x14ac:dyDescent="0.25">
      <c r="A1143" t="s">
        <v>5581</v>
      </c>
      <c r="B1143" t="s">
        <v>2750</v>
      </c>
      <c r="E1143" s="3" t="s">
        <v>3397</v>
      </c>
    </row>
    <row r="1144" spans="1:5" x14ac:dyDescent="0.25">
      <c r="A1144" t="s">
        <v>5582</v>
      </c>
      <c r="B1144" t="s">
        <v>2751</v>
      </c>
      <c r="E1144" s="3" t="s">
        <v>3398</v>
      </c>
    </row>
    <row r="1145" spans="1:5" x14ac:dyDescent="0.25">
      <c r="A1145" t="s">
        <v>5583</v>
      </c>
      <c r="B1145" t="s">
        <v>2751</v>
      </c>
      <c r="E1145" s="3" t="s">
        <v>3399</v>
      </c>
    </row>
    <row r="1146" spans="1:5" x14ac:dyDescent="0.25">
      <c r="A1146" t="s">
        <v>5584</v>
      </c>
      <c r="B1146" t="s">
        <v>2752</v>
      </c>
      <c r="E1146" s="3" t="s">
        <v>3400</v>
      </c>
    </row>
    <row r="1147" spans="1:5" x14ac:dyDescent="0.25">
      <c r="A1147" t="s">
        <v>5585</v>
      </c>
      <c r="B1147" t="s">
        <v>2753</v>
      </c>
      <c r="E1147" s="3" t="s">
        <v>3401</v>
      </c>
    </row>
    <row r="1148" spans="1:5" x14ac:dyDescent="0.25">
      <c r="A1148" t="s">
        <v>5586</v>
      </c>
      <c r="B1148" t="s">
        <v>2754</v>
      </c>
      <c r="E1148" s="3" t="s">
        <v>3402</v>
      </c>
    </row>
    <row r="1149" spans="1:5" x14ac:dyDescent="0.25">
      <c r="A1149" t="s">
        <v>5587</v>
      </c>
      <c r="B1149" t="s">
        <v>2755</v>
      </c>
      <c r="E1149" s="3" t="s">
        <v>3403</v>
      </c>
    </row>
    <row r="1150" spans="1:5" x14ac:dyDescent="0.25">
      <c r="A1150" t="s">
        <v>5588</v>
      </c>
      <c r="B1150" t="s">
        <v>2756</v>
      </c>
      <c r="E1150" s="3" t="s">
        <v>3404</v>
      </c>
    </row>
    <row r="1151" spans="1:5" x14ac:dyDescent="0.25">
      <c r="A1151" t="s">
        <v>5589</v>
      </c>
      <c r="B1151" t="s">
        <v>2757</v>
      </c>
      <c r="E1151" s="3" t="s">
        <v>3405</v>
      </c>
    </row>
    <row r="1152" spans="1:5" x14ac:dyDescent="0.25">
      <c r="A1152" t="s">
        <v>5590</v>
      </c>
      <c r="B1152" t="s">
        <v>2758</v>
      </c>
      <c r="E1152" s="3" t="s">
        <v>1250</v>
      </c>
    </row>
    <row r="1153" spans="1:5" x14ac:dyDescent="0.25">
      <c r="A1153" t="s">
        <v>5591</v>
      </c>
      <c r="B1153" t="s">
        <v>2759</v>
      </c>
      <c r="E1153" s="3" t="s">
        <v>3406</v>
      </c>
    </row>
    <row r="1154" spans="1:5" x14ac:dyDescent="0.25">
      <c r="A1154" t="s">
        <v>5592</v>
      </c>
      <c r="B1154" t="s">
        <v>2760</v>
      </c>
      <c r="E1154" s="3" t="s">
        <v>946</v>
      </c>
    </row>
    <row r="1155" spans="1:5" x14ac:dyDescent="0.25">
      <c r="A1155" t="s">
        <v>5593</v>
      </c>
      <c r="B1155" t="s">
        <v>2760</v>
      </c>
      <c r="E1155" s="3" t="s">
        <v>3407</v>
      </c>
    </row>
    <row r="1156" spans="1:5" x14ac:dyDescent="0.25">
      <c r="A1156" t="s">
        <v>5594</v>
      </c>
      <c r="B1156" t="s">
        <v>2761</v>
      </c>
      <c r="E1156" s="3" t="s">
        <v>912</v>
      </c>
    </row>
    <row r="1157" spans="1:5" x14ac:dyDescent="0.25">
      <c r="A1157" t="s">
        <v>5595</v>
      </c>
      <c r="B1157" t="s">
        <v>2762</v>
      </c>
      <c r="E1157" s="3" t="s">
        <v>253</v>
      </c>
    </row>
    <row r="1158" spans="1:5" x14ac:dyDescent="0.25">
      <c r="A1158" t="s">
        <v>5596</v>
      </c>
      <c r="B1158" t="s">
        <v>2763</v>
      </c>
      <c r="E1158" s="3" t="s">
        <v>3408</v>
      </c>
    </row>
    <row r="1159" spans="1:5" x14ac:dyDescent="0.25">
      <c r="A1159" t="s">
        <v>5597</v>
      </c>
      <c r="B1159" t="s">
        <v>2763</v>
      </c>
      <c r="E1159" s="3" t="s">
        <v>1049</v>
      </c>
    </row>
    <row r="1160" spans="1:5" x14ac:dyDescent="0.25">
      <c r="A1160" t="s">
        <v>5598</v>
      </c>
      <c r="B1160" t="s">
        <v>2764</v>
      </c>
      <c r="E1160" s="3" t="s">
        <v>3409</v>
      </c>
    </row>
    <row r="1161" spans="1:5" x14ac:dyDescent="0.25">
      <c r="A1161" t="s">
        <v>5599</v>
      </c>
      <c r="B1161" t="s">
        <v>2765</v>
      </c>
      <c r="E1161" s="3" t="s">
        <v>941</v>
      </c>
    </row>
    <row r="1162" spans="1:5" x14ac:dyDescent="0.25">
      <c r="A1162" t="s">
        <v>5600</v>
      </c>
      <c r="B1162" t="s">
        <v>2765</v>
      </c>
      <c r="E1162" s="3" t="s">
        <v>3410</v>
      </c>
    </row>
    <row r="1163" spans="1:5" x14ac:dyDescent="0.25">
      <c r="A1163" t="s">
        <v>5601</v>
      </c>
      <c r="B1163" t="s">
        <v>2765</v>
      </c>
      <c r="E1163" s="3" t="s">
        <v>3411</v>
      </c>
    </row>
    <row r="1164" spans="1:5" x14ac:dyDescent="0.25">
      <c r="A1164" t="s">
        <v>5602</v>
      </c>
      <c r="B1164" t="s">
        <v>2765</v>
      </c>
      <c r="E1164" s="3" t="s">
        <v>3412</v>
      </c>
    </row>
    <row r="1165" spans="1:5" x14ac:dyDescent="0.25">
      <c r="A1165" t="s">
        <v>5603</v>
      </c>
      <c r="B1165" t="s">
        <v>2766</v>
      </c>
      <c r="E1165" s="3" t="s">
        <v>3413</v>
      </c>
    </row>
    <row r="1166" spans="1:5" x14ac:dyDescent="0.25">
      <c r="A1166" t="s">
        <v>5604</v>
      </c>
      <c r="B1166" t="s">
        <v>2766</v>
      </c>
      <c r="E1166" s="3" t="s">
        <v>3414</v>
      </c>
    </row>
    <row r="1167" spans="1:5" x14ac:dyDescent="0.25">
      <c r="A1167" t="s">
        <v>5605</v>
      </c>
      <c r="B1167" t="s">
        <v>2452</v>
      </c>
      <c r="E1167" s="3" t="s">
        <v>49</v>
      </c>
    </row>
    <row r="1168" spans="1:5" x14ac:dyDescent="0.25">
      <c r="A1168" t="s">
        <v>5606</v>
      </c>
      <c r="B1168" t="s">
        <v>2452</v>
      </c>
      <c r="E1168" s="3" t="s">
        <v>3415</v>
      </c>
    </row>
    <row r="1169" spans="1:5" x14ac:dyDescent="0.25">
      <c r="A1169" t="s">
        <v>5607</v>
      </c>
      <c r="B1169" t="s">
        <v>2452</v>
      </c>
      <c r="E1169" s="3" t="s">
        <v>3416</v>
      </c>
    </row>
    <row r="1170" spans="1:5" x14ac:dyDescent="0.25">
      <c r="A1170" t="s">
        <v>5608</v>
      </c>
      <c r="B1170" t="s">
        <v>2452</v>
      </c>
      <c r="E1170" s="3" t="s">
        <v>3417</v>
      </c>
    </row>
    <row r="1171" spans="1:5" x14ac:dyDescent="0.25">
      <c r="A1171" t="s">
        <v>5609</v>
      </c>
      <c r="B1171" t="s">
        <v>2541</v>
      </c>
      <c r="E1171" s="3" t="s">
        <v>3418</v>
      </c>
    </row>
    <row r="1172" spans="1:5" x14ac:dyDescent="0.25">
      <c r="A1172" t="s">
        <v>5610</v>
      </c>
      <c r="B1172" t="s">
        <v>2541</v>
      </c>
      <c r="E1172" s="3" t="s">
        <v>3419</v>
      </c>
    </row>
    <row r="1173" spans="1:5" x14ac:dyDescent="0.25">
      <c r="A1173" t="s">
        <v>5611</v>
      </c>
      <c r="B1173" t="s">
        <v>2541</v>
      </c>
      <c r="E1173" s="3" t="s">
        <v>3420</v>
      </c>
    </row>
    <row r="1174" spans="1:5" x14ac:dyDescent="0.25">
      <c r="A1174" t="s">
        <v>5612</v>
      </c>
      <c r="B1174" t="s">
        <v>2767</v>
      </c>
      <c r="E1174" s="3" t="s">
        <v>3421</v>
      </c>
    </row>
    <row r="1175" spans="1:5" x14ac:dyDescent="0.25">
      <c r="A1175" t="s">
        <v>5613</v>
      </c>
      <c r="B1175" t="s">
        <v>2767</v>
      </c>
      <c r="E1175" s="3" t="s">
        <v>3422</v>
      </c>
    </row>
    <row r="1176" spans="1:5" x14ac:dyDescent="0.25">
      <c r="A1176" t="s">
        <v>5614</v>
      </c>
      <c r="B1176" t="s">
        <v>2767</v>
      </c>
      <c r="E1176" s="3" t="s">
        <v>740</v>
      </c>
    </row>
    <row r="1177" spans="1:5" x14ac:dyDescent="0.25">
      <c r="A1177" t="s">
        <v>5615</v>
      </c>
      <c r="B1177" t="s">
        <v>2768</v>
      </c>
      <c r="E1177" s="3" t="s">
        <v>3423</v>
      </c>
    </row>
    <row r="1178" spans="1:5" x14ac:dyDescent="0.25">
      <c r="A1178" t="s">
        <v>5616</v>
      </c>
      <c r="B1178" t="s">
        <v>2769</v>
      </c>
      <c r="E1178" s="3" t="s">
        <v>3424</v>
      </c>
    </row>
    <row r="1179" spans="1:5" x14ac:dyDescent="0.25">
      <c r="A1179" t="s">
        <v>5617</v>
      </c>
      <c r="B1179" t="s">
        <v>2769</v>
      </c>
      <c r="E1179" s="3" t="s">
        <v>3425</v>
      </c>
    </row>
    <row r="1180" spans="1:5" x14ac:dyDescent="0.25">
      <c r="A1180" t="s">
        <v>5618</v>
      </c>
      <c r="B1180" t="s">
        <v>2769</v>
      </c>
      <c r="E1180" s="3" t="s">
        <v>3426</v>
      </c>
    </row>
    <row r="1181" spans="1:5" x14ac:dyDescent="0.25">
      <c r="A1181" t="s">
        <v>5619</v>
      </c>
      <c r="B1181" t="s">
        <v>2769</v>
      </c>
      <c r="E1181" s="3" t="s">
        <v>3427</v>
      </c>
    </row>
    <row r="1182" spans="1:5" x14ac:dyDescent="0.25">
      <c r="A1182" t="s">
        <v>5620</v>
      </c>
      <c r="B1182" t="s">
        <v>2769</v>
      </c>
      <c r="E1182" s="3" t="s">
        <v>3428</v>
      </c>
    </row>
    <row r="1183" spans="1:5" x14ac:dyDescent="0.25">
      <c r="A1183" t="s">
        <v>5621</v>
      </c>
      <c r="B1183" t="s">
        <v>2770</v>
      </c>
      <c r="E1183" s="3" t="s">
        <v>3429</v>
      </c>
    </row>
    <row r="1184" spans="1:5" x14ac:dyDescent="0.25">
      <c r="A1184" t="s">
        <v>5622</v>
      </c>
      <c r="B1184" t="s">
        <v>2770</v>
      </c>
      <c r="E1184" s="3" t="s">
        <v>3430</v>
      </c>
    </row>
    <row r="1185" spans="1:5" x14ac:dyDescent="0.25">
      <c r="A1185" t="s">
        <v>5623</v>
      </c>
      <c r="B1185" t="s">
        <v>2770</v>
      </c>
      <c r="E1185" s="3" t="s">
        <v>3431</v>
      </c>
    </row>
    <row r="1186" spans="1:5" x14ac:dyDescent="0.25">
      <c r="A1186" t="s">
        <v>5624</v>
      </c>
      <c r="B1186" t="s">
        <v>2770</v>
      </c>
      <c r="E1186" s="3" t="s">
        <v>3432</v>
      </c>
    </row>
    <row r="1187" spans="1:5" x14ac:dyDescent="0.25">
      <c r="A1187" t="s">
        <v>5625</v>
      </c>
      <c r="B1187" t="s">
        <v>2770</v>
      </c>
      <c r="E1187" s="3" t="s">
        <v>3433</v>
      </c>
    </row>
    <row r="1188" spans="1:5" x14ac:dyDescent="0.25">
      <c r="A1188" t="s">
        <v>5626</v>
      </c>
      <c r="B1188" t="s">
        <v>2770</v>
      </c>
      <c r="E1188" s="3" t="s">
        <v>3434</v>
      </c>
    </row>
    <row r="1189" spans="1:5" x14ac:dyDescent="0.25">
      <c r="A1189" t="s">
        <v>5627</v>
      </c>
      <c r="B1189" t="s">
        <v>2676</v>
      </c>
      <c r="E1189" s="3" t="s">
        <v>568</v>
      </c>
    </row>
    <row r="1190" spans="1:5" x14ac:dyDescent="0.25">
      <c r="A1190" t="s">
        <v>5628</v>
      </c>
      <c r="B1190" t="s">
        <v>2676</v>
      </c>
      <c r="E1190" s="3" t="s">
        <v>3435</v>
      </c>
    </row>
    <row r="1191" spans="1:5" x14ac:dyDescent="0.25">
      <c r="A1191" t="s">
        <v>5629</v>
      </c>
      <c r="B1191" t="s">
        <v>2676</v>
      </c>
      <c r="E1191" s="3" t="s">
        <v>166</v>
      </c>
    </row>
    <row r="1192" spans="1:5" x14ac:dyDescent="0.25">
      <c r="A1192" t="s">
        <v>5630</v>
      </c>
      <c r="B1192" t="s">
        <v>2676</v>
      </c>
      <c r="E1192" s="3" t="s">
        <v>3436</v>
      </c>
    </row>
    <row r="1193" spans="1:5" x14ac:dyDescent="0.25">
      <c r="A1193" t="s">
        <v>5631</v>
      </c>
      <c r="B1193" t="s">
        <v>2676</v>
      </c>
      <c r="E1193" s="3" t="s">
        <v>1093</v>
      </c>
    </row>
    <row r="1194" spans="1:5" x14ac:dyDescent="0.25">
      <c r="A1194" t="s">
        <v>5632</v>
      </c>
      <c r="B1194" t="s">
        <v>2676</v>
      </c>
      <c r="E1194" s="3" t="s">
        <v>3437</v>
      </c>
    </row>
    <row r="1195" spans="1:5" x14ac:dyDescent="0.25">
      <c r="A1195" t="s">
        <v>5633</v>
      </c>
      <c r="B1195" t="s">
        <v>2676</v>
      </c>
      <c r="E1195" s="3" t="s">
        <v>312</v>
      </c>
    </row>
    <row r="1196" spans="1:5" x14ac:dyDescent="0.25">
      <c r="A1196" t="s">
        <v>5634</v>
      </c>
      <c r="B1196" t="s">
        <v>2676</v>
      </c>
      <c r="E1196" s="3" t="s">
        <v>3438</v>
      </c>
    </row>
    <row r="1197" spans="1:5" x14ac:dyDescent="0.25">
      <c r="A1197" t="s">
        <v>5635</v>
      </c>
      <c r="B1197" t="s">
        <v>2676</v>
      </c>
      <c r="E1197" s="3" t="s">
        <v>3439</v>
      </c>
    </row>
    <row r="1198" spans="1:5" x14ac:dyDescent="0.25">
      <c r="A1198" t="s">
        <v>5636</v>
      </c>
      <c r="B1198" t="s">
        <v>2676</v>
      </c>
      <c r="E1198" s="3" t="s">
        <v>583</v>
      </c>
    </row>
    <row r="1199" spans="1:5" x14ac:dyDescent="0.25">
      <c r="A1199" t="s">
        <v>5637</v>
      </c>
      <c r="B1199" t="s">
        <v>2676</v>
      </c>
      <c r="E1199" s="3" t="s">
        <v>3440</v>
      </c>
    </row>
    <row r="1200" spans="1:5" x14ac:dyDescent="0.25">
      <c r="A1200" t="s">
        <v>5638</v>
      </c>
      <c r="B1200" t="s">
        <v>2676</v>
      </c>
      <c r="E1200" s="3" t="s">
        <v>3441</v>
      </c>
    </row>
    <row r="1201" spans="1:5" x14ac:dyDescent="0.25">
      <c r="A1201" t="s">
        <v>5639</v>
      </c>
      <c r="B1201" t="s">
        <v>2676</v>
      </c>
      <c r="E1201" s="3" t="s">
        <v>3442</v>
      </c>
    </row>
    <row r="1202" spans="1:5" x14ac:dyDescent="0.25">
      <c r="A1202" t="s">
        <v>5640</v>
      </c>
      <c r="B1202" t="s">
        <v>2676</v>
      </c>
      <c r="E1202" s="3" t="s">
        <v>3443</v>
      </c>
    </row>
    <row r="1203" spans="1:5" x14ac:dyDescent="0.25">
      <c r="A1203" t="s">
        <v>5641</v>
      </c>
      <c r="B1203" t="s">
        <v>2676</v>
      </c>
      <c r="E1203" s="3" t="s">
        <v>3444</v>
      </c>
    </row>
    <row r="1204" spans="1:5" x14ac:dyDescent="0.25">
      <c r="A1204" t="s">
        <v>5642</v>
      </c>
      <c r="B1204" t="s">
        <v>2676</v>
      </c>
      <c r="E1204" s="3" t="s">
        <v>3445</v>
      </c>
    </row>
    <row r="1205" spans="1:5" x14ac:dyDescent="0.25">
      <c r="A1205" t="s">
        <v>5643</v>
      </c>
      <c r="B1205" t="s">
        <v>2676</v>
      </c>
      <c r="E1205" s="3" t="s">
        <v>3446</v>
      </c>
    </row>
    <row r="1206" spans="1:5" x14ac:dyDescent="0.25">
      <c r="A1206" t="s">
        <v>5644</v>
      </c>
      <c r="B1206" t="s">
        <v>2676</v>
      </c>
      <c r="E1206" s="3" t="s">
        <v>3447</v>
      </c>
    </row>
    <row r="1207" spans="1:5" x14ac:dyDescent="0.25">
      <c r="A1207" t="s">
        <v>5645</v>
      </c>
      <c r="B1207" t="s">
        <v>2676</v>
      </c>
      <c r="E1207" s="3" t="s">
        <v>3448</v>
      </c>
    </row>
    <row r="1208" spans="1:5" x14ac:dyDescent="0.25">
      <c r="A1208" t="s">
        <v>5646</v>
      </c>
      <c r="B1208" t="s">
        <v>2676</v>
      </c>
      <c r="E1208" s="3" t="s">
        <v>3449</v>
      </c>
    </row>
    <row r="1209" spans="1:5" x14ac:dyDescent="0.25">
      <c r="A1209" t="s">
        <v>5647</v>
      </c>
      <c r="B1209" t="s">
        <v>2676</v>
      </c>
      <c r="E1209" s="3" t="s">
        <v>3450</v>
      </c>
    </row>
    <row r="1210" spans="1:5" x14ac:dyDescent="0.25">
      <c r="A1210" t="s">
        <v>5648</v>
      </c>
      <c r="B1210" t="s">
        <v>2676</v>
      </c>
      <c r="E1210" s="3" t="s">
        <v>3451</v>
      </c>
    </row>
    <row r="1211" spans="1:5" x14ac:dyDescent="0.25">
      <c r="A1211" t="s">
        <v>5649</v>
      </c>
      <c r="B1211" t="s">
        <v>2676</v>
      </c>
      <c r="E1211" s="3" t="s">
        <v>3452</v>
      </c>
    </row>
    <row r="1212" spans="1:5" x14ac:dyDescent="0.25">
      <c r="A1212" t="s">
        <v>5650</v>
      </c>
      <c r="B1212" t="s">
        <v>2676</v>
      </c>
      <c r="E1212" s="3" t="s">
        <v>3453</v>
      </c>
    </row>
    <row r="1213" spans="1:5" x14ac:dyDescent="0.25">
      <c r="A1213" t="s">
        <v>5651</v>
      </c>
      <c r="B1213" t="s">
        <v>2676</v>
      </c>
      <c r="E1213" s="3" t="s">
        <v>3454</v>
      </c>
    </row>
    <row r="1214" spans="1:5" x14ac:dyDescent="0.25">
      <c r="A1214" t="s">
        <v>5652</v>
      </c>
      <c r="B1214" t="s">
        <v>2676</v>
      </c>
      <c r="E1214" s="3" t="s">
        <v>3455</v>
      </c>
    </row>
    <row r="1215" spans="1:5" x14ac:dyDescent="0.25">
      <c r="A1215" t="s">
        <v>5653</v>
      </c>
      <c r="B1215" t="s">
        <v>2676</v>
      </c>
      <c r="E1215" s="3" t="s">
        <v>3456</v>
      </c>
    </row>
    <row r="1216" spans="1:5" x14ac:dyDescent="0.25">
      <c r="A1216" t="s">
        <v>5654</v>
      </c>
      <c r="B1216" t="s">
        <v>2676</v>
      </c>
      <c r="E1216" s="3" t="s">
        <v>1628</v>
      </c>
    </row>
    <row r="1217" spans="1:5" x14ac:dyDescent="0.25">
      <c r="A1217" t="s">
        <v>5655</v>
      </c>
      <c r="B1217" t="s">
        <v>2676</v>
      </c>
      <c r="E1217" s="3" t="s">
        <v>3457</v>
      </c>
    </row>
    <row r="1218" spans="1:5" x14ac:dyDescent="0.25">
      <c r="A1218" t="s">
        <v>5656</v>
      </c>
      <c r="B1218" t="s">
        <v>2676</v>
      </c>
      <c r="E1218" s="3" t="s">
        <v>3458</v>
      </c>
    </row>
    <row r="1219" spans="1:5" x14ac:dyDescent="0.25">
      <c r="A1219" t="s">
        <v>5657</v>
      </c>
      <c r="B1219" t="s">
        <v>2676</v>
      </c>
      <c r="E1219" s="3" t="s">
        <v>3459</v>
      </c>
    </row>
    <row r="1220" spans="1:5" x14ac:dyDescent="0.25">
      <c r="A1220" t="s">
        <v>5658</v>
      </c>
      <c r="B1220" t="s">
        <v>2676</v>
      </c>
      <c r="E1220" s="3" t="s">
        <v>3460</v>
      </c>
    </row>
    <row r="1221" spans="1:5" x14ac:dyDescent="0.25">
      <c r="A1221" t="s">
        <v>5659</v>
      </c>
      <c r="B1221" t="s">
        <v>2676</v>
      </c>
      <c r="E1221" s="3" t="s">
        <v>3461</v>
      </c>
    </row>
    <row r="1222" spans="1:5" x14ac:dyDescent="0.25">
      <c r="A1222" t="s">
        <v>5660</v>
      </c>
      <c r="B1222" t="s">
        <v>2676</v>
      </c>
      <c r="E1222" s="3" t="s">
        <v>3462</v>
      </c>
    </row>
    <row r="1223" spans="1:5" x14ac:dyDescent="0.25">
      <c r="A1223" t="s">
        <v>5661</v>
      </c>
      <c r="B1223" t="s">
        <v>2676</v>
      </c>
      <c r="E1223" s="3" t="s">
        <v>3463</v>
      </c>
    </row>
    <row r="1224" spans="1:5" x14ac:dyDescent="0.25">
      <c r="A1224" t="s">
        <v>5662</v>
      </c>
      <c r="B1224" t="s">
        <v>2676</v>
      </c>
      <c r="E1224" s="3" t="s">
        <v>3464</v>
      </c>
    </row>
    <row r="1225" spans="1:5" x14ac:dyDescent="0.25">
      <c r="A1225" t="s">
        <v>5663</v>
      </c>
      <c r="B1225" t="s">
        <v>2676</v>
      </c>
      <c r="E1225" s="3" t="s">
        <v>3465</v>
      </c>
    </row>
    <row r="1226" spans="1:5" x14ac:dyDescent="0.25">
      <c r="A1226" t="s">
        <v>5664</v>
      </c>
      <c r="B1226" t="s">
        <v>2771</v>
      </c>
      <c r="E1226" s="3" t="s">
        <v>3466</v>
      </c>
    </row>
    <row r="1227" spans="1:5" x14ac:dyDescent="0.25">
      <c r="A1227" t="s">
        <v>5665</v>
      </c>
      <c r="B1227" t="s">
        <v>1405</v>
      </c>
      <c r="E1227" s="3" t="s">
        <v>3467</v>
      </c>
    </row>
    <row r="1228" spans="1:5" x14ac:dyDescent="0.25">
      <c r="A1228" t="s">
        <v>5666</v>
      </c>
      <c r="B1228" t="s">
        <v>1547</v>
      </c>
      <c r="E1228" s="3" t="s">
        <v>3468</v>
      </c>
    </row>
    <row r="1229" spans="1:5" x14ac:dyDescent="0.25">
      <c r="A1229" t="s">
        <v>5667</v>
      </c>
      <c r="B1229" t="s">
        <v>1547</v>
      </c>
      <c r="E1229" s="3" t="s">
        <v>3469</v>
      </c>
    </row>
    <row r="1230" spans="1:5" x14ac:dyDescent="0.25">
      <c r="A1230" t="s">
        <v>5668</v>
      </c>
      <c r="B1230" t="s">
        <v>2772</v>
      </c>
      <c r="E1230" s="3" t="s">
        <v>3470</v>
      </c>
    </row>
    <row r="1231" spans="1:5" x14ac:dyDescent="0.25">
      <c r="A1231" t="s">
        <v>5669</v>
      </c>
      <c r="B1231" t="s">
        <v>1241</v>
      </c>
      <c r="E1231" s="3" t="s">
        <v>3471</v>
      </c>
    </row>
    <row r="1232" spans="1:5" x14ac:dyDescent="0.25">
      <c r="A1232" t="s">
        <v>5670</v>
      </c>
      <c r="B1232" t="s">
        <v>1241</v>
      </c>
      <c r="E1232" s="3" t="s">
        <v>3472</v>
      </c>
    </row>
    <row r="1233" spans="1:5" x14ac:dyDescent="0.25">
      <c r="A1233" t="s">
        <v>5671</v>
      </c>
      <c r="B1233" t="s">
        <v>1241</v>
      </c>
      <c r="E1233" s="3" t="s">
        <v>3473</v>
      </c>
    </row>
    <row r="1234" spans="1:5" x14ac:dyDescent="0.25">
      <c r="A1234" t="s">
        <v>5672</v>
      </c>
      <c r="B1234" t="s">
        <v>1241</v>
      </c>
      <c r="E1234" s="3" t="s">
        <v>3474</v>
      </c>
    </row>
    <row r="1235" spans="1:5" x14ac:dyDescent="0.25">
      <c r="A1235" t="s">
        <v>5673</v>
      </c>
      <c r="B1235" t="s">
        <v>1241</v>
      </c>
      <c r="E1235" s="3" t="s">
        <v>3475</v>
      </c>
    </row>
    <row r="1236" spans="1:5" x14ac:dyDescent="0.25">
      <c r="A1236" t="s">
        <v>5674</v>
      </c>
      <c r="B1236" t="s">
        <v>2773</v>
      </c>
      <c r="E1236" s="3" t="s">
        <v>3476</v>
      </c>
    </row>
    <row r="1237" spans="1:5" x14ac:dyDescent="0.25">
      <c r="A1237" t="s">
        <v>5675</v>
      </c>
      <c r="B1237" t="s">
        <v>2774</v>
      </c>
      <c r="E1237" s="3" t="s">
        <v>3477</v>
      </c>
    </row>
    <row r="1238" spans="1:5" x14ac:dyDescent="0.25">
      <c r="A1238" t="s">
        <v>5676</v>
      </c>
      <c r="B1238" t="s">
        <v>2775</v>
      </c>
      <c r="E1238" s="3" t="s">
        <v>3478</v>
      </c>
    </row>
    <row r="1239" spans="1:5" x14ac:dyDescent="0.25">
      <c r="A1239" t="s">
        <v>5677</v>
      </c>
      <c r="B1239" t="s">
        <v>2776</v>
      </c>
      <c r="E1239" s="3" t="s">
        <v>3479</v>
      </c>
    </row>
    <row r="1240" spans="1:5" x14ac:dyDescent="0.25">
      <c r="A1240" t="s">
        <v>5678</v>
      </c>
      <c r="B1240" t="s">
        <v>2777</v>
      </c>
      <c r="E1240" s="3" t="s">
        <v>3480</v>
      </c>
    </row>
    <row r="1241" spans="1:5" x14ac:dyDescent="0.25">
      <c r="A1241" t="s">
        <v>5679</v>
      </c>
      <c r="B1241" t="s">
        <v>2778</v>
      </c>
      <c r="E1241" s="3" t="s">
        <v>3481</v>
      </c>
    </row>
    <row r="1242" spans="1:5" x14ac:dyDescent="0.25">
      <c r="A1242" t="s">
        <v>5680</v>
      </c>
      <c r="B1242" t="s">
        <v>2779</v>
      </c>
      <c r="E1242" s="3" t="s">
        <v>3482</v>
      </c>
    </row>
    <row r="1243" spans="1:5" x14ac:dyDescent="0.25">
      <c r="A1243" t="s">
        <v>5681</v>
      </c>
      <c r="B1243" t="s">
        <v>2779</v>
      </c>
      <c r="E1243" s="3" t="s">
        <v>3483</v>
      </c>
    </row>
    <row r="1244" spans="1:5" x14ac:dyDescent="0.25">
      <c r="A1244" t="s">
        <v>5682</v>
      </c>
      <c r="B1244" t="s">
        <v>2779</v>
      </c>
      <c r="E1244" s="3" t="s">
        <v>776</v>
      </c>
    </row>
    <row r="1245" spans="1:5" x14ac:dyDescent="0.25">
      <c r="A1245" t="s">
        <v>5683</v>
      </c>
      <c r="B1245" t="s">
        <v>2780</v>
      </c>
      <c r="E1245" s="3" t="s">
        <v>3484</v>
      </c>
    </row>
    <row r="1246" spans="1:5" x14ac:dyDescent="0.25">
      <c r="A1246" t="s">
        <v>5684</v>
      </c>
      <c r="B1246" t="s">
        <v>2781</v>
      </c>
      <c r="E1246" s="3" t="s">
        <v>3485</v>
      </c>
    </row>
    <row r="1247" spans="1:5" x14ac:dyDescent="0.25">
      <c r="A1247" t="s">
        <v>5685</v>
      </c>
      <c r="B1247" t="s">
        <v>2781</v>
      </c>
      <c r="E1247" s="3" t="s">
        <v>498</v>
      </c>
    </row>
    <row r="1248" spans="1:5" x14ac:dyDescent="0.25">
      <c r="A1248" t="s">
        <v>5686</v>
      </c>
      <c r="B1248" t="s">
        <v>2660</v>
      </c>
      <c r="E1248" s="3" t="s">
        <v>816</v>
      </c>
    </row>
    <row r="1249" spans="1:5" x14ac:dyDescent="0.25">
      <c r="A1249" t="s">
        <v>5687</v>
      </c>
      <c r="B1249" t="s">
        <v>2782</v>
      </c>
      <c r="E1249" s="3" t="s">
        <v>3486</v>
      </c>
    </row>
    <row r="1250" spans="1:5" x14ac:dyDescent="0.25">
      <c r="A1250" t="s">
        <v>5688</v>
      </c>
      <c r="B1250" t="s">
        <v>2782</v>
      </c>
      <c r="E1250" s="3" t="s">
        <v>3487</v>
      </c>
    </row>
    <row r="1251" spans="1:5" x14ac:dyDescent="0.25">
      <c r="A1251" t="s">
        <v>5689</v>
      </c>
      <c r="B1251" t="s">
        <v>2783</v>
      </c>
      <c r="E1251" s="3" t="s">
        <v>3488</v>
      </c>
    </row>
    <row r="1252" spans="1:5" x14ac:dyDescent="0.25">
      <c r="A1252" t="s">
        <v>5690</v>
      </c>
      <c r="B1252" t="s">
        <v>2784</v>
      </c>
      <c r="E1252" s="3" t="s">
        <v>3489</v>
      </c>
    </row>
    <row r="1253" spans="1:5" x14ac:dyDescent="0.25">
      <c r="A1253" t="s">
        <v>5691</v>
      </c>
      <c r="B1253" t="s">
        <v>2785</v>
      </c>
      <c r="E1253" s="3" t="s">
        <v>3490</v>
      </c>
    </row>
    <row r="1254" spans="1:5" x14ac:dyDescent="0.25">
      <c r="A1254" t="s">
        <v>5692</v>
      </c>
      <c r="B1254" t="s">
        <v>2785</v>
      </c>
      <c r="E1254" s="3" t="s">
        <v>3491</v>
      </c>
    </row>
    <row r="1255" spans="1:5" x14ac:dyDescent="0.25">
      <c r="A1255" t="s">
        <v>5693</v>
      </c>
      <c r="B1255" t="s">
        <v>2786</v>
      </c>
      <c r="E1255" s="3" t="s">
        <v>3492</v>
      </c>
    </row>
    <row r="1256" spans="1:5" x14ac:dyDescent="0.25">
      <c r="A1256" t="s">
        <v>5694</v>
      </c>
      <c r="B1256" t="s">
        <v>601</v>
      </c>
      <c r="E1256" s="3" t="s">
        <v>3493</v>
      </c>
    </row>
    <row r="1257" spans="1:5" x14ac:dyDescent="0.25">
      <c r="A1257" t="s">
        <v>5695</v>
      </c>
      <c r="B1257" t="s">
        <v>2787</v>
      </c>
      <c r="E1257" s="3" t="s">
        <v>9</v>
      </c>
    </row>
    <row r="1258" spans="1:5" x14ac:dyDescent="0.25">
      <c r="A1258" t="s">
        <v>5696</v>
      </c>
      <c r="B1258" t="s">
        <v>2788</v>
      </c>
      <c r="E1258" s="3" t="s">
        <v>3494</v>
      </c>
    </row>
    <row r="1259" spans="1:5" x14ac:dyDescent="0.25">
      <c r="A1259" t="s">
        <v>5697</v>
      </c>
      <c r="B1259" t="s">
        <v>2788</v>
      </c>
      <c r="E1259" s="3" t="s">
        <v>3495</v>
      </c>
    </row>
    <row r="1260" spans="1:5" x14ac:dyDescent="0.25">
      <c r="A1260" t="s">
        <v>5698</v>
      </c>
      <c r="B1260" t="s">
        <v>2788</v>
      </c>
      <c r="E1260" s="3" t="s">
        <v>3496</v>
      </c>
    </row>
    <row r="1261" spans="1:5" x14ac:dyDescent="0.25">
      <c r="A1261" t="s">
        <v>5699</v>
      </c>
      <c r="B1261" t="s">
        <v>2788</v>
      </c>
      <c r="E1261" s="3" t="s">
        <v>3497</v>
      </c>
    </row>
    <row r="1262" spans="1:5" x14ac:dyDescent="0.25">
      <c r="A1262" t="s">
        <v>5700</v>
      </c>
      <c r="B1262" t="s">
        <v>2789</v>
      </c>
      <c r="E1262" s="3" t="s">
        <v>3498</v>
      </c>
    </row>
    <row r="1263" spans="1:5" x14ac:dyDescent="0.25">
      <c r="A1263" t="s">
        <v>5701</v>
      </c>
      <c r="B1263" t="s">
        <v>2789</v>
      </c>
      <c r="E1263" s="3" t="s">
        <v>3499</v>
      </c>
    </row>
    <row r="1264" spans="1:5" x14ac:dyDescent="0.25">
      <c r="A1264" t="s">
        <v>5702</v>
      </c>
      <c r="B1264" t="s">
        <v>2789</v>
      </c>
      <c r="E1264" s="3" t="s">
        <v>3500</v>
      </c>
    </row>
    <row r="1265" spans="1:5" x14ac:dyDescent="0.25">
      <c r="A1265" t="s">
        <v>5703</v>
      </c>
      <c r="B1265" t="s">
        <v>2789</v>
      </c>
      <c r="E1265" s="3" t="s">
        <v>3501</v>
      </c>
    </row>
    <row r="1266" spans="1:5" x14ac:dyDescent="0.25">
      <c r="A1266" t="s">
        <v>5704</v>
      </c>
      <c r="B1266" t="s">
        <v>2790</v>
      </c>
      <c r="E1266" s="3" t="s">
        <v>3502</v>
      </c>
    </row>
    <row r="1267" spans="1:5" x14ac:dyDescent="0.25">
      <c r="A1267" t="s">
        <v>5705</v>
      </c>
      <c r="B1267" t="s">
        <v>2791</v>
      </c>
      <c r="E1267" s="3" t="s">
        <v>3503</v>
      </c>
    </row>
    <row r="1268" spans="1:5" x14ac:dyDescent="0.25">
      <c r="A1268" t="s">
        <v>5706</v>
      </c>
      <c r="B1268" t="s">
        <v>2792</v>
      </c>
      <c r="E1268" s="3" t="s">
        <v>3504</v>
      </c>
    </row>
    <row r="1269" spans="1:5" x14ac:dyDescent="0.25">
      <c r="A1269" t="s">
        <v>5707</v>
      </c>
      <c r="B1269" t="s">
        <v>2793</v>
      </c>
      <c r="E1269" s="3" t="s">
        <v>3505</v>
      </c>
    </row>
    <row r="1270" spans="1:5" x14ac:dyDescent="0.25">
      <c r="A1270" t="s">
        <v>5708</v>
      </c>
      <c r="B1270" t="s">
        <v>2794</v>
      </c>
      <c r="E1270" s="3" t="s">
        <v>285</v>
      </c>
    </row>
    <row r="1271" spans="1:5" x14ac:dyDescent="0.25">
      <c r="A1271" t="s">
        <v>5709</v>
      </c>
      <c r="B1271" t="s">
        <v>2794</v>
      </c>
      <c r="E1271" s="3" t="s">
        <v>3506</v>
      </c>
    </row>
    <row r="1272" spans="1:5" x14ac:dyDescent="0.25">
      <c r="A1272" t="s">
        <v>5710</v>
      </c>
      <c r="B1272" t="s">
        <v>2794</v>
      </c>
      <c r="E1272" s="3" t="s">
        <v>3507</v>
      </c>
    </row>
    <row r="1273" spans="1:5" x14ac:dyDescent="0.25">
      <c r="A1273" t="s">
        <v>5711</v>
      </c>
      <c r="B1273" t="s">
        <v>2794</v>
      </c>
      <c r="E1273" s="3" t="s">
        <v>3508</v>
      </c>
    </row>
    <row r="1274" spans="1:5" x14ac:dyDescent="0.25">
      <c r="A1274" t="s">
        <v>5712</v>
      </c>
      <c r="B1274" t="s">
        <v>2794</v>
      </c>
      <c r="E1274" s="3" t="s">
        <v>3509</v>
      </c>
    </row>
    <row r="1275" spans="1:5" x14ac:dyDescent="0.25">
      <c r="A1275" t="s">
        <v>5713</v>
      </c>
      <c r="B1275" t="s">
        <v>2794</v>
      </c>
      <c r="E1275" s="3" t="s">
        <v>3510</v>
      </c>
    </row>
    <row r="1276" spans="1:5" x14ac:dyDescent="0.25">
      <c r="A1276" t="s">
        <v>5714</v>
      </c>
      <c r="B1276" t="s">
        <v>2795</v>
      </c>
      <c r="E1276" s="3" t="s">
        <v>3511</v>
      </c>
    </row>
    <row r="1277" spans="1:5" x14ac:dyDescent="0.25">
      <c r="A1277" t="s">
        <v>5715</v>
      </c>
      <c r="B1277" t="s">
        <v>2794</v>
      </c>
      <c r="E1277" s="3" t="s">
        <v>3512</v>
      </c>
    </row>
    <row r="1278" spans="1:5" x14ac:dyDescent="0.25">
      <c r="A1278" t="s">
        <v>5716</v>
      </c>
      <c r="B1278" t="s">
        <v>2794</v>
      </c>
      <c r="E1278" s="3" t="s">
        <v>3513</v>
      </c>
    </row>
    <row r="1279" spans="1:5" x14ac:dyDescent="0.25">
      <c r="A1279" t="s">
        <v>5717</v>
      </c>
      <c r="B1279" t="s">
        <v>2794</v>
      </c>
      <c r="E1279" s="3" t="s">
        <v>1209</v>
      </c>
    </row>
    <row r="1280" spans="1:5" x14ac:dyDescent="0.25">
      <c r="A1280" t="s">
        <v>5718</v>
      </c>
      <c r="B1280" t="s">
        <v>2796</v>
      </c>
      <c r="E1280" s="3" t="s">
        <v>3514</v>
      </c>
    </row>
    <row r="1281" spans="1:5" x14ac:dyDescent="0.25">
      <c r="A1281" t="s">
        <v>5719</v>
      </c>
      <c r="B1281" t="s">
        <v>2796</v>
      </c>
      <c r="E1281" s="3" t="s">
        <v>3515</v>
      </c>
    </row>
    <row r="1282" spans="1:5" x14ac:dyDescent="0.25">
      <c r="A1282" t="s">
        <v>5720</v>
      </c>
      <c r="B1282" t="s">
        <v>2796</v>
      </c>
      <c r="E1282" s="3" t="s">
        <v>8</v>
      </c>
    </row>
    <row r="1283" spans="1:5" x14ac:dyDescent="0.25">
      <c r="A1283" t="s">
        <v>5721</v>
      </c>
      <c r="B1283" t="s">
        <v>2794</v>
      </c>
      <c r="E1283" s="3" t="s">
        <v>1164</v>
      </c>
    </row>
    <row r="1284" spans="1:5" x14ac:dyDescent="0.25">
      <c r="A1284" t="s">
        <v>5722</v>
      </c>
      <c r="B1284" t="s">
        <v>2794</v>
      </c>
      <c r="E1284" s="3" t="s">
        <v>876</v>
      </c>
    </row>
    <row r="1285" spans="1:5" x14ac:dyDescent="0.25">
      <c r="A1285" t="s">
        <v>5723</v>
      </c>
      <c r="B1285" t="s">
        <v>2794</v>
      </c>
      <c r="E1285" s="3" t="s">
        <v>3516</v>
      </c>
    </row>
    <row r="1286" spans="1:5" x14ac:dyDescent="0.25">
      <c r="A1286" t="s">
        <v>5724</v>
      </c>
      <c r="B1286" t="s">
        <v>2794</v>
      </c>
      <c r="E1286" s="3" t="s">
        <v>3517</v>
      </c>
    </row>
    <row r="1287" spans="1:5" x14ac:dyDescent="0.25">
      <c r="A1287" t="s">
        <v>5725</v>
      </c>
      <c r="B1287" t="s">
        <v>2794</v>
      </c>
      <c r="E1287" s="3" t="s">
        <v>3518</v>
      </c>
    </row>
    <row r="1288" spans="1:5" x14ac:dyDescent="0.25">
      <c r="A1288" t="s">
        <v>5726</v>
      </c>
      <c r="B1288" t="s">
        <v>2794</v>
      </c>
      <c r="E1288" s="3" t="s">
        <v>3519</v>
      </c>
    </row>
    <row r="1289" spans="1:5" x14ac:dyDescent="0.25">
      <c r="A1289" t="s">
        <v>5727</v>
      </c>
      <c r="B1289" t="s">
        <v>2794</v>
      </c>
      <c r="E1289" s="3" t="s">
        <v>3520</v>
      </c>
    </row>
    <row r="1290" spans="1:5" x14ac:dyDescent="0.25">
      <c r="A1290" t="s">
        <v>5728</v>
      </c>
      <c r="B1290" t="s">
        <v>2794</v>
      </c>
      <c r="E1290" s="3" t="s">
        <v>3521</v>
      </c>
    </row>
    <row r="1291" spans="1:5" x14ac:dyDescent="0.25">
      <c r="A1291" t="s">
        <v>5729</v>
      </c>
      <c r="B1291" t="s">
        <v>2794</v>
      </c>
      <c r="E1291" s="3" t="s">
        <v>3522</v>
      </c>
    </row>
    <row r="1292" spans="1:5" x14ac:dyDescent="0.25">
      <c r="A1292" t="s">
        <v>5730</v>
      </c>
      <c r="B1292" t="s">
        <v>2794</v>
      </c>
      <c r="E1292" s="3" t="s">
        <v>3523</v>
      </c>
    </row>
    <row r="1293" spans="1:5" x14ac:dyDescent="0.25">
      <c r="A1293" t="s">
        <v>5731</v>
      </c>
      <c r="B1293" t="s">
        <v>2794</v>
      </c>
      <c r="E1293" s="3" t="s">
        <v>3524</v>
      </c>
    </row>
    <row r="1294" spans="1:5" x14ac:dyDescent="0.25">
      <c r="A1294" t="s">
        <v>5732</v>
      </c>
      <c r="B1294" t="s">
        <v>2794</v>
      </c>
      <c r="E1294" s="3" t="s">
        <v>3525</v>
      </c>
    </row>
    <row r="1295" spans="1:5" x14ac:dyDescent="0.25">
      <c r="A1295" t="s">
        <v>5733</v>
      </c>
      <c r="B1295" t="s">
        <v>2794</v>
      </c>
      <c r="E1295" s="3" t="s">
        <v>3526</v>
      </c>
    </row>
    <row r="1296" spans="1:5" x14ac:dyDescent="0.25">
      <c r="A1296" t="s">
        <v>5734</v>
      </c>
      <c r="B1296" t="s">
        <v>2794</v>
      </c>
      <c r="E1296" s="3" t="s">
        <v>3527</v>
      </c>
    </row>
    <row r="1297" spans="1:5" x14ac:dyDescent="0.25">
      <c r="A1297" t="s">
        <v>5735</v>
      </c>
      <c r="B1297" t="s">
        <v>2794</v>
      </c>
      <c r="E1297" s="3" t="s">
        <v>3528</v>
      </c>
    </row>
    <row r="1298" spans="1:5" x14ac:dyDescent="0.25">
      <c r="A1298" t="s">
        <v>5736</v>
      </c>
      <c r="B1298" t="s">
        <v>2794</v>
      </c>
      <c r="E1298" s="3" t="s">
        <v>3529</v>
      </c>
    </row>
    <row r="1299" spans="1:5" x14ac:dyDescent="0.25">
      <c r="A1299" t="s">
        <v>5737</v>
      </c>
      <c r="B1299" t="s">
        <v>2794</v>
      </c>
      <c r="E1299" s="3" t="s">
        <v>3530</v>
      </c>
    </row>
    <row r="1300" spans="1:5" x14ac:dyDescent="0.25">
      <c r="A1300" t="s">
        <v>5738</v>
      </c>
      <c r="B1300" t="s">
        <v>2794</v>
      </c>
      <c r="E1300" s="3" t="s">
        <v>3531</v>
      </c>
    </row>
    <row r="1301" spans="1:5" x14ac:dyDescent="0.25">
      <c r="A1301" t="s">
        <v>5739</v>
      </c>
      <c r="B1301" t="s">
        <v>2794</v>
      </c>
      <c r="E1301" s="3" t="s">
        <v>3532</v>
      </c>
    </row>
    <row r="1302" spans="1:5" x14ac:dyDescent="0.25">
      <c r="A1302" t="s">
        <v>5740</v>
      </c>
      <c r="B1302" t="s">
        <v>2794</v>
      </c>
      <c r="E1302" s="3" t="s">
        <v>3533</v>
      </c>
    </row>
    <row r="1303" spans="1:5" x14ac:dyDescent="0.25">
      <c r="A1303" t="s">
        <v>5741</v>
      </c>
      <c r="B1303" t="s">
        <v>2794</v>
      </c>
      <c r="E1303" s="3" t="s">
        <v>3534</v>
      </c>
    </row>
    <row r="1304" spans="1:5" x14ac:dyDescent="0.25">
      <c r="A1304" t="s">
        <v>5742</v>
      </c>
      <c r="B1304" t="s">
        <v>2794</v>
      </c>
      <c r="E1304" s="3" t="s">
        <v>3535</v>
      </c>
    </row>
    <row r="1305" spans="1:5" x14ac:dyDescent="0.25">
      <c r="A1305" t="s">
        <v>5743</v>
      </c>
      <c r="B1305" t="s">
        <v>2794</v>
      </c>
      <c r="E1305" s="3" t="s">
        <v>3536</v>
      </c>
    </row>
    <row r="1306" spans="1:5" x14ac:dyDescent="0.25">
      <c r="A1306" t="s">
        <v>5744</v>
      </c>
      <c r="B1306" t="s">
        <v>2794</v>
      </c>
      <c r="E1306" s="3" t="s">
        <v>3537</v>
      </c>
    </row>
    <row r="1307" spans="1:5" x14ac:dyDescent="0.25">
      <c r="A1307" t="s">
        <v>5745</v>
      </c>
      <c r="B1307" t="s">
        <v>2794</v>
      </c>
      <c r="E1307" s="3" t="s">
        <v>562</v>
      </c>
    </row>
    <row r="1308" spans="1:5" x14ac:dyDescent="0.25">
      <c r="A1308" t="s">
        <v>5746</v>
      </c>
      <c r="B1308" t="s">
        <v>2794</v>
      </c>
      <c r="E1308" s="3" t="s">
        <v>3538</v>
      </c>
    </row>
    <row r="1309" spans="1:5" x14ac:dyDescent="0.25">
      <c r="A1309" t="s">
        <v>5747</v>
      </c>
      <c r="B1309" t="s">
        <v>2794</v>
      </c>
      <c r="E1309" s="3" t="s">
        <v>3539</v>
      </c>
    </row>
    <row r="1310" spans="1:5" x14ac:dyDescent="0.25">
      <c r="A1310" t="s">
        <v>5748</v>
      </c>
      <c r="B1310" t="s">
        <v>2794</v>
      </c>
      <c r="E1310" s="3" t="s">
        <v>534</v>
      </c>
    </row>
    <row r="1311" spans="1:5" x14ac:dyDescent="0.25">
      <c r="A1311" t="s">
        <v>5749</v>
      </c>
      <c r="B1311" t="s">
        <v>2794</v>
      </c>
      <c r="E1311" s="3" t="s">
        <v>3540</v>
      </c>
    </row>
    <row r="1312" spans="1:5" x14ac:dyDescent="0.25">
      <c r="A1312" t="s">
        <v>5750</v>
      </c>
      <c r="B1312" t="s">
        <v>2794</v>
      </c>
      <c r="E1312" s="3" t="s">
        <v>3541</v>
      </c>
    </row>
    <row r="1313" spans="1:5" x14ac:dyDescent="0.25">
      <c r="A1313" t="s">
        <v>5751</v>
      </c>
      <c r="B1313" t="s">
        <v>2794</v>
      </c>
      <c r="E1313" s="3" t="s">
        <v>3542</v>
      </c>
    </row>
    <row r="1314" spans="1:5" x14ac:dyDescent="0.25">
      <c r="A1314" t="s">
        <v>5752</v>
      </c>
      <c r="B1314" t="s">
        <v>2794</v>
      </c>
      <c r="E1314" s="3" t="s">
        <v>3543</v>
      </c>
    </row>
    <row r="1315" spans="1:5" x14ac:dyDescent="0.25">
      <c r="A1315" t="s">
        <v>5753</v>
      </c>
      <c r="B1315" t="s">
        <v>2794</v>
      </c>
      <c r="E1315" s="3" t="s">
        <v>3544</v>
      </c>
    </row>
    <row r="1316" spans="1:5" x14ac:dyDescent="0.25">
      <c r="A1316" t="s">
        <v>5754</v>
      </c>
      <c r="B1316" t="s">
        <v>2794</v>
      </c>
      <c r="E1316" s="3" t="s">
        <v>3545</v>
      </c>
    </row>
    <row r="1317" spans="1:5" x14ac:dyDescent="0.25">
      <c r="A1317" t="s">
        <v>5755</v>
      </c>
      <c r="B1317" t="s">
        <v>2794</v>
      </c>
      <c r="E1317" s="3" t="s">
        <v>3546</v>
      </c>
    </row>
    <row r="1318" spans="1:5" x14ac:dyDescent="0.25">
      <c r="A1318" t="s">
        <v>5756</v>
      </c>
      <c r="B1318" t="s">
        <v>2794</v>
      </c>
      <c r="E1318" s="3" t="s">
        <v>981</v>
      </c>
    </row>
    <row r="1319" spans="1:5" x14ac:dyDescent="0.25">
      <c r="A1319" t="s">
        <v>5757</v>
      </c>
      <c r="B1319" t="s">
        <v>2794</v>
      </c>
      <c r="E1319" s="3" t="s">
        <v>3547</v>
      </c>
    </row>
    <row r="1320" spans="1:5" x14ac:dyDescent="0.25">
      <c r="A1320" t="s">
        <v>5758</v>
      </c>
      <c r="B1320" t="s">
        <v>2794</v>
      </c>
      <c r="E1320" s="3" t="s">
        <v>3548</v>
      </c>
    </row>
    <row r="1321" spans="1:5" x14ac:dyDescent="0.25">
      <c r="A1321" t="s">
        <v>5759</v>
      </c>
      <c r="B1321" t="s">
        <v>2794</v>
      </c>
      <c r="E1321" s="3" t="s">
        <v>3549</v>
      </c>
    </row>
    <row r="1322" spans="1:5" x14ac:dyDescent="0.25">
      <c r="A1322" t="s">
        <v>5760</v>
      </c>
      <c r="B1322" t="s">
        <v>2794</v>
      </c>
      <c r="E1322" s="3" t="s">
        <v>3550</v>
      </c>
    </row>
    <row r="1323" spans="1:5" x14ac:dyDescent="0.25">
      <c r="A1323" t="s">
        <v>5761</v>
      </c>
      <c r="B1323" t="s">
        <v>2794</v>
      </c>
      <c r="E1323" s="3" t="s">
        <v>3551</v>
      </c>
    </row>
    <row r="1324" spans="1:5" x14ac:dyDescent="0.25">
      <c r="A1324" t="s">
        <v>5762</v>
      </c>
      <c r="B1324" t="s">
        <v>2794</v>
      </c>
      <c r="E1324" s="3" t="s">
        <v>3552</v>
      </c>
    </row>
    <row r="1325" spans="1:5" x14ac:dyDescent="0.25">
      <c r="A1325" t="s">
        <v>5763</v>
      </c>
      <c r="B1325" t="s">
        <v>2794</v>
      </c>
      <c r="E1325" s="3" t="s">
        <v>3553</v>
      </c>
    </row>
    <row r="1326" spans="1:5" x14ac:dyDescent="0.25">
      <c r="A1326" t="s">
        <v>5764</v>
      </c>
      <c r="B1326" t="s">
        <v>2794</v>
      </c>
      <c r="E1326" s="3" t="s">
        <v>3554</v>
      </c>
    </row>
    <row r="1327" spans="1:5" x14ac:dyDescent="0.25">
      <c r="A1327" t="s">
        <v>5765</v>
      </c>
      <c r="B1327" t="s">
        <v>2794</v>
      </c>
      <c r="E1327" s="3" t="s">
        <v>3555</v>
      </c>
    </row>
    <row r="1328" spans="1:5" x14ac:dyDescent="0.25">
      <c r="A1328" t="s">
        <v>5766</v>
      </c>
      <c r="B1328" t="s">
        <v>2794</v>
      </c>
      <c r="E1328" s="3" t="s">
        <v>3556</v>
      </c>
    </row>
    <row r="1329" spans="1:5" x14ac:dyDescent="0.25">
      <c r="A1329" t="s">
        <v>5767</v>
      </c>
      <c r="B1329" t="s">
        <v>2794</v>
      </c>
      <c r="E1329" s="3" t="s">
        <v>3557</v>
      </c>
    </row>
    <row r="1330" spans="1:5" x14ac:dyDescent="0.25">
      <c r="A1330" t="s">
        <v>5768</v>
      </c>
      <c r="B1330" t="s">
        <v>2794</v>
      </c>
      <c r="E1330" s="3" t="s">
        <v>3558</v>
      </c>
    </row>
    <row r="1331" spans="1:5" x14ac:dyDescent="0.25">
      <c r="A1331" t="s">
        <v>5769</v>
      </c>
      <c r="B1331" t="s">
        <v>2794</v>
      </c>
      <c r="E1331" s="3" t="s">
        <v>3559</v>
      </c>
    </row>
    <row r="1332" spans="1:5" x14ac:dyDescent="0.25">
      <c r="A1332" t="s">
        <v>5770</v>
      </c>
      <c r="B1332" t="s">
        <v>2794</v>
      </c>
      <c r="E1332" s="3" t="s">
        <v>3560</v>
      </c>
    </row>
    <row r="1333" spans="1:5" x14ac:dyDescent="0.25">
      <c r="A1333" t="s">
        <v>5771</v>
      </c>
      <c r="B1333" t="s">
        <v>2794</v>
      </c>
      <c r="E1333" s="3" t="s">
        <v>3561</v>
      </c>
    </row>
    <row r="1334" spans="1:5" x14ac:dyDescent="0.25">
      <c r="A1334" t="s">
        <v>5772</v>
      </c>
      <c r="B1334" t="s">
        <v>2794</v>
      </c>
      <c r="E1334" s="3" t="s">
        <v>3562</v>
      </c>
    </row>
    <row r="1335" spans="1:5" x14ac:dyDescent="0.25">
      <c r="A1335" t="s">
        <v>5773</v>
      </c>
      <c r="B1335" t="s">
        <v>2794</v>
      </c>
      <c r="E1335" s="3" t="s">
        <v>3563</v>
      </c>
    </row>
    <row r="1336" spans="1:5" x14ac:dyDescent="0.25">
      <c r="A1336" t="s">
        <v>5774</v>
      </c>
      <c r="B1336" t="s">
        <v>2794</v>
      </c>
      <c r="E1336" s="3" t="s">
        <v>3564</v>
      </c>
    </row>
    <row r="1337" spans="1:5" x14ac:dyDescent="0.25">
      <c r="A1337" t="s">
        <v>5775</v>
      </c>
      <c r="B1337" t="s">
        <v>2794</v>
      </c>
      <c r="E1337" s="3" t="s">
        <v>3565</v>
      </c>
    </row>
    <row r="1338" spans="1:5" x14ac:dyDescent="0.25">
      <c r="A1338" t="s">
        <v>5776</v>
      </c>
      <c r="B1338" t="s">
        <v>2794</v>
      </c>
      <c r="E1338" s="3" t="s">
        <v>3566</v>
      </c>
    </row>
    <row r="1339" spans="1:5" x14ac:dyDescent="0.25">
      <c r="A1339" t="s">
        <v>5777</v>
      </c>
      <c r="B1339" t="s">
        <v>2794</v>
      </c>
      <c r="E1339" s="3" t="s">
        <v>3567</v>
      </c>
    </row>
    <row r="1340" spans="1:5" x14ac:dyDescent="0.25">
      <c r="A1340" t="s">
        <v>5778</v>
      </c>
      <c r="B1340" t="s">
        <v>2794</v>
      </c>
      <c r="E1340" s="3" t="s">
        <v>3568</v>
      </c>
    </row>
    <row r="1341" spans="1:5" x14ac:dyDescent="0.25">
      <c r="A1341" t="s">
        <v>5779</v>
      </c>
      <c r="B1341" t="s">
        <v>2794</v>
      </c>
      <c r="E1341" s="3" t="s">
        <v>3569</v>
      </c>
    </row>
    <row r="1342" spans="1:5" x14ac:dyDescent="0.25">
      <c r="A1342" t="s">
        <v>5780</v>
      </c>
      <c r="B1342" t="s">
        <v>2794</v>
      </c>
      <c r="E1342" s="3" t="s">
        <v>1634</v>
      </c>
    </row>
    <row r="1343" spans="1:5" x14ac:dyDescent="0.25">
      <c r="A1343" t="s">
        <v>5781</v>
      </c>
      <c r="B1343" t="s">
        <v>2797</v>
      </c>
      <c r="E1343" s="3" t="s">
        <v>3570</v>
      </c>
    </row>
    <row r="1344" spans="1:5" x14ac:dyDescent="0.25">
      <c r="A1344" t="s">
        <v>5782</v>
      </c>
      <c r="B1344" t="s">
        <v>2798</v>
      </c>
      <c r="E1344" s="3" t="s">
        <v>3571</v>
      </c>
    </row>
    <row r="1345" spans="1:5" x14ac:dyDescent="0.25">
      <c r="A1345" t="s">
        <v>5783</v>
      </c>
      <c r="B1345" t="s">
        <v>2798</v>
      </c>
      <c r="E1345" s="3" t="s">
        <v>3572</v>
      </c>
    </row>
    <row r="1346" spans="1:5" x14ac:dyDescent="0.25">
      <c r="A1346" t="s">
        <v>5784</v>
      </c>
      <c r="B1346" t="s">
        <v>2798</v>
      </c>
      <c r="E1346" s="3" t="s">
        <v>2340</v>
      </c>
    </row>
    <row r="1347" spans="1:5" x14ac:dyDescent="0.25">
      <c r="A1347" t="s">
        <v>5785</v>
      </c>
      <c r="B1347" t="s">
        <v>2799</v>
      </c>
      <c r="E1347" s="3" t="s">
        <v>3573</v>
      </c>
    </row>
    <row r="1348" spans="1:5" x14ac:dyDescent="0.25">
      <c r="A1348" t="s">
        <v>5786</v>
      </c>
      <c r="B1348" t="s">
        <v>2799</v>
      </c>
      <c r="E1348" s="3" t="s">
        <v>3574</v>
      </c>
    </row>
    <row r="1349" spans="1:5" x14ac:dyDescent="0.25">
      <c r="A1349" t="s">
        <v>5787</v>
      </c>
      <c r="B1349" t="s">
        <v>2799</v>
      </c>
      <c r="E1349" s="3" t="s">
        <v>1105</v>
      </c>
    </row>
    <row r="1350" spans="1:5" x14ac:dyDescent="0.25">
      <c r="A1350" t="s">
        <v>5788</v>
      </c>
      <c r="B1350" t="s">
        <v>92</v>
      </c>
      <c r="E1350" s="3" t="s">
        <v>3575</v>
      </c>
    </row>
    <row r="1351" spans="1:5" x14ac:dyDescent="0.25">
      <c r="A1351" t="s">
        <v>5789</v>
      </c>
      <c r="B1351" t="s">
        <v>92</v>
      </c>
      <c r="E1351" s="3" t="s">
        <v>3576</v>
      </c>
    </row>
    <row r="1352" spans="1:5" x14ac:dyDescent="0.25">
      <c r="A1352" t="s">
        <v>5790</v>
      </c>
      <c r="B1352" t="s">
        <v>2800</v>
      </c>
      <c r="E1352" s="3" t="s">
        <v>3577</v>
      </c>
    </row>
    <row r="1353" spans="1:5" x14ac:dyDescent="0.25">
      <c r="A1353" t="s">
        <v>5791</v>
      </c>
      <c r="B1353" t="s">
        <v>2801</v>
      </c>
      <c r="E1353" s="3" t="s">
        <v>3578</v>
      </c>
    </row>
    <row r="1354" spans="1:5" x14ac:dyDescent="0.25">
      <c r="A1354" t="s">
        <v>5792</v>
      </c>
      <c r="B1354" t="s">
        <v>2277</v>
      </c>
      <c r="E1354" s="3" t="s">
        <v>3579</v>
      </c>
    </row>
    <row r="1355" spans="1:5" x14ac:dyDescent="0.25">
      <c r="A1355" t="s">
        <v>5793</v>
      </c>
      <c r="B1355" t="s">
        <v>2277</v>
      </c>
      <c r="E1355" s="3" t="s">
        <v>3580</v>
      </c>
    </row>
    <row r="1356" spans="1:5" x14ac:dyDescent="0.25">
      <c r="A1356" t="s">
        <v>5794</v>
      </c>
      <c r="B1356" t="s">
        <v>2277</v>
      </c>
      <c r="E1356" s="3" t="s">
        <v>3581</v>
      </c>
    </row>
    <row r="1357" spans="1:5" x14ac:dyDescent="0.25">
      <c r="A1357" t="s">
        <v>5795</v>
      </c>
      <c r="B1357" t="s">
        <v>2277</v>
      </c>
      <c r="E1357" s="3" t="s">
        <v>3582</v>
      </c>
    </row>
    <row r="1358" spans="1:5" x14ac:dyDescent="0.25">
      <c r="A1358" t="s">
        <v>5796</v>
      </c>
      <c r="B1358" t="s">
        <v>2802</v>
      </c>
      <c r="E1358" s="3" t="s">
        <v>3583</v>
      </c>
    </row>
    <row r="1359" spans="1:5" x14ac:dyDescent="0.25">
      <c r="A1359" t="s">
        <v>5797</v>
      </c>
      <c r="B1359" t="s">
        <v>2803</v>
      </c>
      <c r="E1359" s="3" t="s">
        <v>3584</v>
      </c>
    </row>
    <row r="1360" spans="1:5" x14ac:dyDescent="0.25">
      <c r="A1360" t="s">
        <v>5798</v>
      </c>
      <c r="B1360" t="s">
        <v>2803</v>
      </c>
      <c r="E1360" s="3" t="s">
        <v>3585</v>
      </c>
    </row>
    <row r="1361" spans="1:5" x14ac:dyDescent="0.25">
      <c r="A1361" t="s">
        <v>5799</v>
      </c>
      <c r="B1361" t="s">
        <v>2803</v>
      </c>
      <c r="E1361" s="3" t="s">
        <v>3586</v>
      </c>
    </row>
    <row r="1362" spans="1:5" x14ac:dyDescent="0.25">
      <c r="A1362" t="s">
        <v>5800</v>
      </c>
      <c r="B1362" t="s">
        <v>2804</v>
      </c>
      <c r="E1362" s="3" t="s">
        <v>3587</v>
      </c>
    </row>
    <row r="1363" spans="1:5" x14ac:dyDescent="0.25">
      <c r="A1363" t="s">
        <v>5801</v>
      </c>
      <c r="B1363" t="s">
        <v>2805</v>
      </c>
      <c r="E1363" s="3" t="s">
        <v>254</v>
      </c>
    </row>
    <row r="1364" spans="1:5" x14ac:dyDescent="0.25">
      <c r="A1364" t="s">
        <v>5802</v>
      </c>
      <c r="B1364" t="s">
        <v>2806</v>
      </c>
      <c r="E1364" s="3" t="s">
        <v>3588</v>
      </c>
    </row>
    <row r="1365" spans="1:5" x14ac:dyDescent="0.25">
      <c r="A1365" t="s">
        <v>5803</v>
      </c>
      <c r="B1365" t="s">
        <v>2807</v>
      </c>
      <c r="E1365" s="3" t="s">
        <v>3589</v>
      </c>
    </row>
    <row r="1366" spans="1:5" x14ac:dyDescent="0.25">
      <c r="A1366" t="s">
        <v>5804</v>
      </c>
      <c r="B1366" t="s">
        <v>2807</v>
      </c>
      <c r="E1366" s="3" t="s">
        <v>3590</v>
      </c>
    </row>
    <row r="1367" spans="1:5" x14ac:dyDescent="0.25">
      <c r="A1367" t="s">
        <v>5805</v>
      </c>
      <c r="B1367" t="s">
        <v>2807</v>
      </c>
      <c r="E1367" s="3" t="s">
        <v>3591</v>
      </c>
    </row>
    <row r="1368" spans="1:5" x14ac:dyDescent="0.25">
      <c r="A1368" t="s">
        <v>5806</v>
      </c>
      <c r="B1368" t="s">
        <v>2807</v>
      </c>
      <c r="E1368" s="3" t="s">
        <v>3592</v>
      </c>
    </row>
    <row r="1369" spans="1:5" x14ac:dyDescent="0.25">
      <c r="A1369" t="s">
        <v>5807</v>
      </c>
      <c r="B1369" t="s">
        <v>2808</v>
      </c>
      <c r="E1369" s="3" t="s">
        <v>3593</v>
      </c>
    </row>
    <row r="1370" spans="1:5" x14ac:dyDescent="0.25">
      <c r="A1370" t="s">
        <v>5808</v>
      </c>
      <c r="B1370" t="s">
        <v>2808</v>
      </c>
      <c r="E1370" s="3" t="s">
        <v>3594</v>
      </c>
    </row>
    <row r="1371" spans="1:5" x14ac:dyDescent="0.25">
      <c r="A1371" t="s">
        <v>5809</v>
      </c>
      <c r="B1371" t="s">
        <v>2808</v>
      </c>
      <c r="E1371" s="3" t="s">
        <v>3595</v>
      </c>
    </row>
    <row r="1372" spans="1:5" x14ac:dyDescent="0.25">
      <c r="A1372" t="s">
        <v>5810</v>
      </c>
      <c r="B1372" t="s">
        <v>2808</v>
      </c>
      <c r="E1372" s="3" t="s">
        <v>954</v>
      </c>
    </row>
    <row r="1373" spans="1:5" x14ac:dyDescent="0.25">
      <c r="A1373" t="s">
        <v>5811</v>
      </c>
      <c r="B1373" t="s">
        <v>2808</v>
      </c>
      <c r="E1373" s="3" t="s">
        <v>3596</v>
      </c>
    </row>
    <row r="1374" spans="1:5" x14ac:dyDescent="0.25">
      <c r="A1374" t="s">
        <v>5812</v>
      </c>
      <c r="B1374" t="s">
        <v>2808</v>
      </c>
      <c r="E1374" s="3" t="s">
        <v>3597</v>
      </c>
    </row>
    <row r="1375" spans="1:5" x14ac:dyDescent="0.25">
      <c r="A1375" t="s">
        <v>5813</v>
      </c>
      <c r="B1375" t="s">
        <v>2809</v>
      </c>
      <c r="E1375" s="3" t="s">
        <v>3598</v>
      </c>
    </row>
    <row r="1376" spans="1:5" x14ac:dyDescent="0.25">
      <c r="A1376" t="s">
        <v>5814</v>
      </c>
      <c r="B1376" t="s">
        <v>2810</v>
      </c>
      <c r="E1376" s="3" t="s">
        <v>3599</v>
      </c>
    </row>
    <row r="1377" spans="1:5" x14ac:dyDescent="0.25">
      <c r="A1377" t="s">
        <v>5815</v>
      </c>
      <c r="B1377" t="s">
        <v>2811</v>
      </c>
      <c r="E1377" s="3" t="s">
        <v>3600</v>
      </c>
    </row>
    <row r="1378" spans="1:5" x14ac:dyDescent="0.25">
      <c r="A1378" t="s">
        <v>5816</v>
      </c>
      <c r="B1378" t="s">
        <v>2430</v>
      </c>
      <c r="E1378" s="3" t="s">
        <v>3601</v>
      </c>
    </row>
    <row r="1379" spans="1:5" x14ac:dyDescent="0.25">
      <c r="A1379" t="s">
        <v>5817</v>
      </c>
      <c r="B1379" t="s">
        <v>2812</v>
      </c>
      <c r="E1379" s="3" t="s">
        <v>3602</v>
      </c>
    </row>
    <row r="1380" spans="1:5" x14ac:dyDescent="0.25">
      <c r="A1380" t="s">
        <v>5818</v>
      </c>
      <c r="B1380" t="s">
        <v>2812</v>
      </c>
      <c r="E1380" s="3" t="s">
        <v>3603</v>
      </c>
    </row>
    <row r="1381" spans="1:5" x14ac:dyDescent="0.25">
      <c r="A1381" t="s">
        <v>5819</v>
      </c>
      <c r="B1381" t="s">
        <v>2812</v>
      </c>
      <c r="E1381" s="3" t="s">
        <v>3604</v>
      </c>
    </row>
    <row r="1382" spans="1:5" x14ac:dyDescent="0.25">
      <c r="A1382" t="s">
        <v>5820</v>
      </c>
      <c r="B1382" t="s">
        <v>2812</v>
      </c>
      <c r="E1382" s="3" t="s">
        <v>1474</v>
      </c>
    </row>
    <row r="1383" spans="1:5" x14ac:dyDescent="0.25">
      <c r="A1383" t="s">
        <v>5821</v>
      </c>
      <c r="B1383" t="s">
        <v>2813</v>
      </c>
      <c r="E1383" s="3" t="s">
        <v>3605</v>
      </c>
    </row>
    <row r="1384" spans="1:5" x14ac:dyDescent="0.25">
      <c r="A1384" t="s">
        <v>5822</v>
      </c>
      <c r="B1384" t="s">
        <v>708</v>
      </c>
      <c r="E1384" s="3" t="s">
        <v>3606</v>
      </c>
    </row>
    <row r="1385" spans="1:5" x14ac:dyDescent="0.25">
      <c r="A1385" t="s">
        <v>5823</v>
      </c>
      <c r="B1385" t="s">
        <v>2814</v>
      </c>
      <c r="E1385" s="3" t="s">
        <v>3607</v>
      </c>
    </row>
    <row r="1386" spans="1:5" x14ac:dyDescent="0.25">
      <c r="A1386" t="s">
        <v>5824</v>
      </c>
      <c r="B1386" t="s">
        <v>2815</v>
      </c>
      <c r="E1386" s="3" t="s">
        <v>176</v>
      </c>
    </row>
    <row r="1387" spans="1:5" x14ac:dyDescent="0.25">
      <c r="A1387" t="s">
        <v>5825</v>
      </c>
      <c r="B1387" t="s">
        <v>2816</v>
      </c>
      <c r="E1387" s="3" t="s">
        <v>3608</v>
      </c>
    </row>
    <row r="1388" spans="1:5" x14ac:dyDescent="0.25">
      <c r="A1388" t="s">
        <v>5826</v>
      </c>
      <c r="B1388" t="s">
        <v>2817</v>
      </c>
      <c r="E1388" s="3" t="s">
        <v>3609</v>
      </c>
    </row>
    <row r="1389" spans="1:5" x14ac:dyDescent="0.25">
      <c r="A1389" t="s">
        <v>5827</v>
      </c>
      <c r="B1389" t="s">
        <v>2623</v>
      </c>
      <c r="E1389" s="3" t="s">
        <v>3610</v>
      </c>
    </row>
    <row r="1390" spans="1:5" x14ac:dyDescent="0.25">
      <c r="A1390" t="s">
        <v>5828</v>
      </c>
      <c r="B1390" t="s">
        <v>2818</v>
      </c>
      <c r="E1390" s="3" t="s">
        <v>3611</v>
      </c>
    </row>
    <row r="1391" spans="1:5" x14ac:dyDescent="0.25">
      <c r="A1391" t="s">
        <v>5829</v>
      </c>
      <c r="B1391" t="s">
        <v>2818</v>
      </c>
      <c r="E1391" s="3" t="s">
        <v>3612</v>
      </c>
    </row>
    <row r="1392" spans="1:5" x14ac:dyDescent="0.25">
      <c r="A1392" t="s">
        <v>5830</v>
      </c>
      <c r="B1392" t="s">
        <v>2819</v>
      </c>
      <c r="E1392" s="3" t="s">
        <v>3613</v>
      </c>
    </row>
    <row r="1393" spans="1:5" x14ac:dyDescent="0.25">
      <c r="A1393" t="s">
        <v>5831</v>
      </c>
      <c r="B1393" t="s">
        <v>2820</v>
      </c>
      <c r="E1393" s="3" t="s">
        <v>3614</v>
      </c>
    </row>
    <row r="1394" spans="1:5" x14ac:dyDescent="0.25">
      <c r="A1394" t="s">
        <v>5832</v>
      </c>
      <c r="B1394" t="s">
        <v>2821</v>
      </c>
      <c r="E1394" s="3" t="s">
        <v>3615</v>
      </c>
    </row>
    <row r="1395" spans="1:5" x14ac:dyDescent="0.25">
      <c r="A1395" t="s">
        <v>5833</v>
      </c>
      <c r="B1395" t="s">
        <v>2821</v>
      </c>
      <c r="E1395" s="3" t="s">
        <v>3616</v>
      </c>
    </row>
    <row r="1396" spans="1:5" x14ac:dyDescent="0.25">
      <c r="A1396" t="s">
        <v>5834</v>
      </c>
      <c r="B1396" t="s">
        <v>2822</v>
      </c>
      <c r="E1396" s="3" t="s">
        <v>3617</v>
      </c>
    </row>
    <row r="1397" spans="1:5" x14ac:dyDescent="0.25">
      <c r="A1397" t="s">
        <v>5835</v>
      </c>
      <c r="B1397" t="s">
        <v>2823</v>
      </c>
      <c r="E1397" s="3" t="s">
        <v>3618</v>
      </c>
    </row>
    <row r="1398" spans="1:5" x14ac:dyDescent="0.25">
      <c r="A1398" t="s">
        <v>5836</v>
      </c>
      <c r="B1398" t="s">
        <v>2824</v>
      </c>
      <c r="E1398" s="3" t="s">
        <v>3619</v>
      </c>
    </row>
    <row r="1399" spans="1:5" x14ac:dyDescent="0.25">
      <c r="A1399" t="s">
        <v>5837</v>
      </c>
      <c r="B1399" t="s">
        <v>2825</v>
      </c>
      <c r="E1399" s="3" t="s">
        <v>3620</v>
      </c>
    </row>
    <row r="1400" spans="1:5" x14ac:dyDescent="0.25">
      <c r="A1400" t="s">
        <v>5838</v>
      </c>
      <c r="B1400" t="s">
        <v>2826</v>
      </c>
      <c r="E1400" s="3" t="s">
        <v>3621</v>
      </c>
    </row>
    <row r="1401" spans="1:5" x14ac:dyDescent="0.25">
      <c r="A1401" t="s">
        <v>5839</v>
      </c>
      <c r="B1401" t="s">
        <v>2826</v>
      </c>
      <c r="E1401" s="3" t="s">
        <v>3622</v>
      </c>
    </row>
    <row r="1402" spans="1:5" x14ac:dyDescent="0.25">
      <c r="A1402" t="s">
        <v>5840</v>
      </c>
      <c r="B1402" t="s">
        <v>2826</v>
      </c>
      <c r="E1402" s="3" t="s">
        <v>3623</v>
      </c>
    </row>
    <row r="1403" spans="1:5" x14ac:dyDescent="0.25">
      <c r="A1403" t="s">
        <v>5841</v>
      </c>
      <c r="B1403" t="s">
        <v>2826</v>
      </c>
      <c r="E1403" s="3" t="s">
        <v>874</v>
      </c>
    </row>
    <row r="1404" spans="1:5" x14ac:dyDescent="0.25">
      <c r="A1404" t="s">
        <v>5842</v>
      </c>
      <c r="B1404" t="s">
        <v>2826</v>
      </c>
      <c r="E1404" s="3" t="s">
        <v>3624</v>
      </c>
    </row>
    <row r="1405" spans="1:5" x14ac:dyDescent="0.25">
      <c r="A1405" t="s">
        <v>5843</v>
      </c>
      <c r="B1405" t="s">
        <v>2826</v>
      </c>
      <c r="E1405" s="3" t="s">
        <v>3625</v>
      </c>
    </row>
    <row r="1406" spans="1:5" x14ac:dyDescent="0.25">
      <c r="A1406" t="s">
        <v>5844</v>
      </c>
      <c r="B1406" t="s">
        <v>2826</v>
      </c>
      <c r="E1406" s="3" t="s">
        <v>3626</v>
      </c>
    </row>
    <row r="1407" spans="1:5" x14ac:dyDescent="0.25">
      <c r="A1407" t="s">
        <v>5845</v>
      </c>
      <c r="B1407" t="s">
        <v>2826</v>
      </c>
      <c r="E1407" s="3" t="s">
        <v>3627</v>
      </c>
    </row>
    <row r="1408" spans="1:5" x14ac:dyDescent="0.25">
      <c r="A1408" t="s">
        <v>5846</v>
      </c>
      <c r="B1408" t="s">
        <v>2826</v>
      </c>
      <c r="E1408" s="3" t="s">
        <v>3628</v>
      </c>
    </row>
    <row r="1409" spans="1:5" x14ac:dyDescent="0.25">
      <c r="A1409" t="s">
        <v>5847</v>
      </c>
      <c r="B1409" t="s">
        <v>2826</v>
      </c>
      <c r="E1409" s="3" t="s">
        <v>3629</v>
      </c>
    </row>
    <row r="1410" spans="1:5" x14ac:dyDescent="0.25">
      <c r="A1410" t="s">
        <v>5848</v>
      </c>
      <c r="B1410" t="s">
        <v>2826</v>
      </c>
      <c r="E1410" s="3" t="s">
        <v>3630</v>
      </c>
    </row>
    <row r="1411" spans="1:5" x14ac:dyDescent="0.25">
      <c r="A1411" t="s">
        <v>5849</v>
      </c>
      <c r="B1411" t="s">
        <v>2826</v>
      </c>
      <c r="E1411" s="3" t="s">
        <v>3631</v>
      </c>
    </row>
    <row r="1412" spans="1:5" x14ac:dyDescent="0.25">
      <c r="A1412" t="s">
        <v>5850</v>
      </c>
      <c r="B1412" t="s">
        <v>2826</v>
      </c>
      <c r="E1412" s="3" t="s">
        <v>3632</v>
      </c>
    </row>
    <row r="1413" spans="1:5" x14ac:dyDescent="0.25">
      <c r="A1413" t="s">
        <v>5851</v>
      </c>
      <c r="B1413" t="s">
        <v>2826</v>
      </c>
      <c r="E1413" s="3" t="s">
        <v>1071</v>
      </c>
    </row>
    <row r="1414" spans="1:5" x14ac:dyDescent="0.25">
      <c r="A1414" t="s">
        <v>5852</v>
      </c>
      <c r="B1414" t="s">
        <v>2826</v>
      </c>
      <c r="E1414" s="3" t="s">
        <v>3633</v>
      </c>
    </row>
    <row r="1415" spans="1:5" x14ac:dyDescent="0.25">
      <c r="A1415" t="s">
        <v>5853</v>
      </c>
      <c r="B1415" t="s">
        <v>2826</v>
      </c>
      <c r="E1415" s="3" t="s">
        <v>3634</v>
      </c>
    </row>
    <row r="1416" spans="1:5" x14ac:dyDescent="0.25">
      <c r="A1416" t="s">
        <v>5854</v>
      </c>
      <c r="B1416" t="s">
        <v>2826</v>
      </c>
      <c r="E1416" s="3" t="s">
        <v>3635</v>
      </c>
    </row>
    <row r="1417" spans="1:5" x14ac:dyDescent="0.25">
      <c r="A1417" t="s">
        <v>5855</v>
      </c>
      <c r="B1417" t="s">
        <v>2826</v>
      </c>
      <c r="E1417" s="3" t="s">
        <v>3636</v>
      </c>
    </row>
    <row r="1418" spans="1:5" x14ac:dyDescent="0.25">
      <c r="A1418" t="s">
        <v>5856</v>
      </c>
      <c r="B1418" t="s">
        <v>2826</v>
      </c>
      <c r="E1418" s="3" t="s">
        <v>3637</v>
      </c>
    </row>
    <row r="1419" spans="1:5" x14ac:dyDescent="0.25">
      <c r="A1419" t="s">
        <v>5857</v>
      </c>
      <c r="B1419" t="s">
        <v>1607</v>
      </c>
      <c r="E1419" s="3" t="s">
        <v>3638</v>
      </c>
    </row>
    <row r="1420" spans="1:5" x14ac:dyDescent="0.25">
      <c r="A1420" t="s">
        <v>5858</v>
      </c>
      <c r="B1420" t="s">
        <v>126</v>
      </c>
      <c r="E1420" s="3" t="s">
        <v>3639</v>
      </c>
    </row>
    <row r="1421" spans="1:5" x14ac:dyDescent="0.25">
      <c r="A1421" t="s">
        <v>5859</v>
      </c>
      <c r="B1421" t="s">
        <v>126</v>
      </c>
      <c r="E1421" s="3" t="s">
        <v>3640</v>
      </c>
    </row>
    <row r="1422" spans="1:5" x14ac:dyDescent="0.25">
      <c r="A1422" t="s">
        <v>5860</v>
      </c>
      <c r="B1422" t="s">
        <v>126</v>
      </c>
      <c r="E1422" s="3" t="s">
        <v>3641</v>
      </c>
    </row>
    <row r="1423" spans="1:5" x14ac:dyDescent="0.25">
      <c r="A1423" t="s">
        <v>5861</v>
      </c>
      <c r="B1423" t="s">
        <v>126</v>
      </c>
      <c r="E1423" s="3" t="s">
        <v>3642</v>
      </c>
    </row>
    <row r="1424" spans="1:5" x14ac:dyDescent="0.25">
      <c r="A1424" t="s">
        <v>5862</v>
      </c>
      <c r="B1424" t="s">
        <v>126</v>
      </c>
      <c r="E1424" s="3" t="s">
        <v>3643</v>
      </c>
    </row>
    <row r="1425" spans="1:5" x14ac:dyDescent="0.25">
      <c r="A1425" t="s">
        <v>5863</v>
      </c>
      <c r="B1425" t="s">
        <v>126</v>
      </c>
      <c r="E1425" s="3" t="s">
        <v>3644</v>
      </c>
    </row>
    <row r="1426" spans="1:5" x14ac:dyDescent="0.25">
      <c r="A1426" t="s">
        <v>5864</v>
      </c>
      <c r="B1426" t="s">
        <v>126</v>
      </c>
      <c r="E1426" s="3" t="s">
        <v>1665</v>
      </c>
    </row>
    <row r="1427" spans="1:5" x14ac:dyDescent="0.25">
      <c r="A1427" t="s">
        <v>5865</v>
      </c>
      <c r="B1427" t="s">
        <v>126</v>
      </c>
      <c r="E1427" s="3" t="s">
        <v>3645</v>
      </c>
    </row>
    <row r="1428" spans="1:5" x14ac:dyDescent="0.25">
      <c r="A1428" t="s">
        <v>5866</v>
      </c>
      <c r="B1428" t="s">
        <v>126</v>
      </c>
      <c r="E1428" s="3" t="s">
        <v>3646</v>
      </c>
    </row>
    <row r="1429" spans="1:5" x14ac:dyDescent="0.25">
      <c r="A1429" t="s">
        <v>5867</v>
      </c>
      <c r="B1429" t="s">
        <v>126</v>
      </c>
      <c r="E1429" s="3" t="s">
        <v>319</v>
      </c>
    </row>
    <row r="1430" spans="1:5" x14ac:dyDescent="0.25">
      <c r="A1430" t="s">
        <v>5868</v>
      </c>
      <c r="B1430" t="s">
        <v>126</v>
      </c>
      <c r="E1430" s="3" t="s">
        <v>3647</v>
      </c>
    </row>
    <row r="1431" spans="1:5" x14ac:dyDescent="0.25">
      <c r="A1431" t="s">
        <v>5869</v>
      </c>
      <c r="B1431" t="s">
        <v>126</v>
      </c>
      <c r="E1431" s="3" t="s">
        <v>3648</v>
      </c>
    </row>
    <row r="1432" spans="1:5" x14ac:dyDescent="0.25">
      <c r="A1432" t="s">
        <v>5870</v>
      </c>
      <c r="B1432" t="s">
        <v>126</v>
      </c>
      <c r="E1432" s="3" t="s">
        <v>3649</v>
      </c>
    </row>
    <row r="1433" spans="1:5" x14ac:dyDescent="0.25">
      <c r="A1433" t="s">
        <v>5871</v>
      </c>
      <c r="B1433" t="s">
        <v>126</v>
      </c>
      <c r="E1433" s="3" t="s">
        <v>3650</v>
      </c>
    </row>
    <row r="1434" spans="1:5" x14ac:dyDescent="0.25">
      <c r="A1434" t="s">
        <v>5872</v>
      </c>
      <c r="B1434" t="s">
        <v>126</v>
      </c>
      <c r="E1434" s="3" t="s">
        <v>3651</v>
      </c>
    </row>
    <row r="1435" spans="1:5" x14ac:dyDescent="0.25">
      <c r="A1435" t="s">
        <v>5873</v>
      </c>
      <c r="B1435" t="s">
        <v>126</v>
      </c>
      <c r="E1435" s="3" t="s">
        <v>3652</v>
      </c>
    </row>
    <row r="1436" spans="1:5" x14ac:dyDescent="0.25">
      <c r="A1436" t="s">
        <v>5874</v>
      </c>
      <c r="B1436" t="s">
        <v>126</v>
      </c>
      <c r="E1436" s="3" t="s">
        <v>3653</v>
      </c>
    </row>
    <row r="1437" spans="1:5" x14ac:dyDescent="0.25">
      <c r="A1437" t="s">
        <v>5875</v>
      </c>
      <c r="B1437" t="s">
        <v>126</v>
      </c>
      <c r="E1437" s="3" t="s">
        <v>3654</v>
      </c>
    </row>
    <row r="1438" spans="1:5" x14ac:dyDescent="0.25">
      <c r="A1438" t="s">
        <v>5876</v>
      </c>
      <c r="B1438" t="s">
        <v>126</v>
      </c>
      <c r="E1438" s="3" t="s">
        <v>89</v>
      </c>
    </row>
    <row r="1439" spans="1:5" x14ac:dyDescent="0.25">
      <c r="A1439" t="s">
        <v>5877</v>
      </c>
      <c r="B1439" t="s">
        <v>126</v>
      </c>
      <c r="E1439" s="3" t="s">
        <v>3655</v>
      </c>
    </row>
    <row r="1440" spans="1:5" x14ac:dyDescent="0.25">
      <c r="A1440" t="s">
        <v>5878</v>
      </c>
      <c r="B1440" t="s">
        <v>126</v>
      </c>
      <c r="E1440" s="3" t="s">
        <v>3656</v>
      </c>
    </row>
    <row r="1441" spans="1:5" x14ac:dyDescent="0.25">
      <c r="A1441" t="s">
        <v>5879</v>
      </c>
      <c r="B1441" t="s">
        <v>126</v>
      </c>
      <c r="E1441" s="3" t="s">
        <v>3657</v>
      </c>
    </row>
    <row r="1442" spans="1:5" x14ac:dyDescent="0.25">
      <c r="A1442" t="s">
        <v>5880</v>
      </c>
      <c r="B1442" t="s">
        <v>126</v>
      </c>
      <c r="E1442" s="3" t="s">
        <v>3658</v>
      </c>
    </row>
    <row r="1443" spans="1:5" x14ac:dyDescent="0.25">
      <c r="A1443" t="s">
        <v>5881</v>
      </c>
      <c r="B1443" t="s">
        <v>126</v>
      </c>
      <c r="E1443" s="3" t="s">
        <v>3659</v>
      </c>
    </row>
    <row r="1444" spans="1:5" x14ac:dyDescent="0.25">
      <c r="A1444" t="s">
        <v>5882</v>
      </c>
      <c r="B1444" t="s">
        <v>126</v>
      </c>
      <c r="E1444" s="3" t="s">
        <v>3660</v>
      </c>
    </row>
    <row r="1445" spans="1:5" x14ac:dyDescent="0.25">
      <c r="A1445" t="s">
        <v>5883</v>
      </c>
      <c r="B1445" t="s">
        <v>126</v>
      </c>
      <c r="E1445" s="3" t="s">
        <v>3661</v>
      </c>
    </row>
    <row r="1446" spans="1:5" x14ac:dyDescent="0.25">
      <c r="A1446" t="s">
        <v>5884</v>
      </c>
      <c r="B1446" t="s">
        <v>126</v>
      </c>
      <c r="E1446" s="3" t="s">
        <v>3662</v>
      </c>
    </row>
    <row r="1447" spans="1:5" x14ac:dyDescent="0.25">
      <c r="A1447" t="s">
        <v>5885</v>
      </c>
      <c r="B1447" t="s">
        <v>126</v>
      </c>
      <c r="E1447" s="3" t="s">
        <v>3663</v>
      </c>
    </row>
    <row r="1448" spans="1:5" x14ac:dyDescent="0.25">
      <c r="A1448" t="s">
        <v>5886</v>
      </c>
      <c r="B1448" t="s">
        <v>126</v>
      </c>
      <c r="E1448" s="3" t="s">
        <v>3664</v>
      </c>
    </row>
    <row r="1449" spans="1:5" x14ac:dyDescent="0.25">
      <c r="A1449" t="s">
        <v>5887</v>
      </c>
      <c r="B1449" t="s">
        <v>126</v>
      </c>
      <c r="E1449" s="3" t="s">
        <v>3665</v>
      </c>
    </row>
    <row r="1450" spans="1:5" x14ac:dyDescent="0.25">
      <c r="A1450" t="s">
        <v>5888</v>
      </c>
      <c r="B1450" t="s">
        <v>126</v>
      </c>
      <c r="E1450" s="3" t="s">
        <v>3666</v>
      </c>
    </row>
    <row r="1451" spans="1:5" x14ac:dyDescent="0.25">
      <c r="A1451" t="s">
        <v>5889</v>
      </c>
      <c r="B1451" t="s">
        <v>126</v>
      </c>
      <c r="E1451" s="3" t="s">
        <v>3667</v>
      </c>
    </row>
    <row r="1452" spans="1:5" x14ac:dyDescent="0.25">
      <c r="A1452" t="s">
        <v>5890</v>
      </c>
      <c r="B1452" t="s">
        <v>126</v>
      </c>
      <c r="E1452" s="3" t="s">
        <v>922</v>
      </c>
    </row>
    <row r="1453" spans="1:5" x14ac:dyDescent="0.25">
      <c r="A1453" t="s">
        <v>5891</v>
      </c>
      <c r="B1453" t="s">
        <v>126</v>
      </c>
      <c r="E1453" s="3" t="s">
        <v>3668</v>
      </c>
    </row>
    <row r="1454" spans="1:5" x14ac:dyDescent="0.25">
      <c r="A1454" t="s">
        <v>5892</v>
      </c>
      <c r="B1454" t="s">
        <v>126</v>
      </c>
      <c r="E1454" s="3" t="s">
        <v>3669</v>
      </c>
    </row>
    <row r="1455" spans="1:5" x14ac:dyDescent="0.25">
      <c r="A1455" t="s">
        <v>5893</v>
      </c>
      <c r="B1455" t="s">
        <v>126</v>
      </c>
      <c r="E1455" s="3" t="s">
        <v>3670</v>
      </c>
    </row>
    <row r="1456" spans="1:5" x14ac:dyDescent="0.25">
      <c r="A1456" t="s">
        <v>5894</v>
      </c>
      <c r="B1456" t="s">
        <v>126</v>
      </c>
      <c r="E1456" s="3" t="s">
        <v>3671</v>
      </c>
    </row>
    <row r="1457" spans="1:5" x14ac:dyDescent="0.25">
      <c r="A1457" t="s">
        <v>5895</v>
      </c>
      <c r="B1457" t="s">
        <v>126</v>
      </c>
      <c r="E1457" s="3" t="s">
        <v>3672</v>
      </c>
    </row>
    <row r="1458" spans="1:5" x14ac:dyDescent="0.25">
      <c r="A1458" t="s">
        <v>5896</v>
      </c>
      <c r="B1458" t="s">
        <v>126</v>
      </c>
      <c r="E1458" s="3" t="s">
        <v>3673</v>
      </c>
    </row>
    <row r="1459" spans="1:5" x14ac:dyDescent="0.25">
      <c r="A1459" t="s">
        <v>5897</v>
      </c>
      <c r="B1459" t="s">
        <v>126</v>
      </c>
      <c r="E1459" s="3" t="s">
        <v>3674</v>
      </c>
    </row>
    <row r="1460" spans="1:5" x14ac:dyDescent="0.25">
      <c r="A1460" t="s">
        <v>5898</v>
      </c>
      <c r="B1460" t="s">
        <v>126</v>
      </c>
      <c r="E1460" s="3" t="s">
        <v>3675</v>
      </c>
    </row>
    <row r="1461" spans="1:5" x14ac:dyDescent="0.25">
      <c r="A1461" t="s">
        <v>5899</v>
      </c>
      <c r="B1461" t="s">
        <v>126</v>
      </c>
      <c r="E1461" s="3" t="s">
        <v>3676</v>
      </c>
    </row>
    <row r="1462" spans="1:5" x14ac:dyDescent="0.25">
      <c r="A1462" t="s">
        <v>5900</v>
      </c>
      <c r="B1462" t="s">
        <v>126</v>
      </c>
      <c r="E1462" s="3" t="s">
        <v>3677</v>
      </c>
    </row>
    <row r="1463" spans="1:5" x14ac:dyDescent="0.25">
      <c r="A1463" t="s">
        <v>5901</v>
      </c>
      <c r="B1463" t="s">
        <v>126</v>
      </c>
      <c r="E1463" s="3" t="s">
        <v>3678</v>
      </c>
    </row>
    <row r="1464" spans="1:5" x14ac:dyDescent="0.25">
      <c r="A1464" t="s">
        <v>5902</v>
      </c>
      <c r="B1464" t="s">
        <v>2827</v>
      </c>
      <c r="E1464" s="3" t="s">
        <v>3679</v>
      </c>
    </row>
    <row r="1465" spans="1:5" x14ac:dyDescent="0.25">
      <c r="A1465" t="s">
        <v>5903</v>
      </c>
      <c r="B1465" t="s">
        <v>2828</v>
      </c>
      <c r="E1465" s="3" t="s">
        <v>642</v>
      </c>
    </row>
    <row r="1466" spans="1:5" x14ac:dyDescent="0.25">
      <c r="A1466" t="s">
        <v>5904</v>
      </c>
      <c r="B1466" t="s">
        <v>2829</v>
      </c>
      <c r="E1466" s="3" t="s">
        <v>3680</v>
      </c>
    </row>
    <row r="1467" spans="1:5" x14ac:dyDescent="0.25">
      <c r="A1467" t="s">
        <v>5905</v>
      </c>
      <c r="B1467" t="s">
        <v>2829</v>
      </c>
      <c r="E1467" s="3" t="s">
        <v>258</v>
      </c>
    </row>
    <row r="1468" spans="1:5" x14ac:dyDescent="0.25">
      <c r="A1468" t="s">
        <v>5906</v>
      </c>
      <c r="B1468" t="s">
        <v>2829</v>
      </c>
      <c r="E1468" s="3" t="s">
        <v>3681</v>
      </c>
    </row>
    <row r="1469" spans="1:5" x14ac:dyDescent="0.25">
      <c r="A1469" t="s">
        <v>5907</v>
      </c>
      <c r="B1469" t="s">
        <v>2829</v>
      </c>
      <c r="E1469" s="3" t="s">
        <v>3682</v>
      </c>
    </row>
    <row r="1470" spans="1:5" x14ac:dyDescent="0.25">
      <c r="A1470" t="s">
        <v>5908</v>
      </c>
      <c r="B1470" t="s">
        <v>2830</v>
      </c>
      <c r="E1470" s="3" t="s">
        <v>3683</v>
      </c>
    </row>
    <row r="1471" spans="1:5" x14ac:dyDescent="0.25">
      <c r="A1471" t="s">
        <v>5909</v>
      </c>
      <c r="B1471" t="s">
        <v>2831</v>
      </c>
      <c r="E1471" s="3" t="s">
        <v>3684</v>
      </c>
    </row>
    <row r="1472" spans="1:5" x14ac:dyDescent="0.25">
      <c r="A1472" t="s">
        <v>5910</v>
      </c>
      <c r="B1472" t="s">
        <v>2832</v>
      </c>
      <c r="E1472" s="3" t="s">
        <v>1159</v>
      </c>
    </row>
    <row r="1473" spans="1:5" x14ac:dyDescent="0.25">
      <c r="A1473" t="s">
        <v>5911</v>
      </c>
      <c r="B1473" t="s">
        <v>2832</v>
      </c>
      <c r="E1473" s="3" t="s">
        <v>3685</v>
      </c>
    </row>
    <row r="1474" spans="1:5" x14ac:dyDescent="0.25">
      <c r="A1474" t="s">
        <v>5912</v>
      </c>
      <c r="B1474" t="s">
        <v>2832</v>
      </c>
      <c r="E1474" s="3" t="s">
        <v>3686</v>
      </c>
    </row>
    <row r="1475" spans="1:5" x14ac:dyDescent="0.25">
      <c r="A1475" t="s">
        <v>5913</v>
      </c>
      <c r="B1475" t="s">
        <v>2832</v>
      </c>
      <c r="E1475" s="3" t="s">
        <v>3687</v>
      </c>
    </row>
    <row r="1476" spans="1:5" x14ac:dyDescent="0.25">
      <c r="A1476" t="s">
        <v>5914</v>
      </c>
      <c r="B1476" t="s">
        <v>2832</v>
      </c>
      <c r="E1476" s="3" t="s">
        <v>3688</v>
      </c>
    </row>
    <row r="1477" spans="1:5" x14ac:dyDescent="0.25">
      <c r="A1477" t="s">
        <v>5915</v>
      </c>
      <c r="B1477" t="s">
        <v>2832</v>
      </c>
      <c r="E1477" s="3" t="s">
        <v>3689</v>
      </c>
    </row>
    <row r="1478" spans="1:5" x14ac:dyDescent="0.25">
      <c r="A1478" t="s">
        <v>5916</v>
      </c>
      <c r="B1478" t="s">
        <v>2832</v>
      </c>
      <c r="E1478" s="3" t="s">
        <v>3690</v>
      </c>
    </row>
    <row r="1479" spans="1:5" x14ac:dyDescent="0.25">
      <c r="A1479" t="s">
        <v>5917</v>
      </c>
      <c r="B1479" t="s">
        <v>2833</v>
      </c>
      <c r="E1479" s="3" t="s">
        <v>3691</v>
      </c>
    </row>
    <row r="1480" spans="1:5" x14ac:dyDescent="0.25">
      <c r="A1480" t="s">
        <v>5918</v>
      </c>
      <c r="B1480" t="s">
        <v>1137</v>
      </c>
      <c r="E1480" s="3" t="s">
        <v>3692</v>
      </c>
    </row>
    <row r="1481" spans="1:5" x14ac:dyDescent="0.25">
      <c r="A1481" t="s">
        <v>5919</v>
      </c>
      <c r="B1481" t="s">
        <v>2834</v>
      </c>
      <c r="E1481" s="3" t="s">
        <v>3693</v>
      </c>
    </row>
    <row r="1482" spans="1:5" x14ac:dyDescent="0.25">
      <c r="A1482" t="s">
        <v>5920</v>
      </c>
      <c r="B1482" t="s">
        <v>2835</v>
      </c>
      <c r="E1482" s="3" t="s">
        <v>3694</v>
      </c>
    </row>
    <row r="1483" spans="1:5" x14ac:dyDescent="0.25">
      <c r="A1483" t="s">
        <v>5921</v>
      </c>
      <c r="B1483" t="s">
        <v>2836</v>
      </c>
      <c r="E1483" s="3" t="s">
        <v>3695</v>
      </c>
    </row>
    <row r="1484" spans="1:5" x14ac:dyDescent="0.25">
      <c r="A1484" t="s">
        <v>2837</v>
      </c>
      <c r="B1484" t="s">
        <v>2837</v>
      </c>
      <c r="E1484" s="3" t="s">
        <v>3696</v>
      </c>
    </row>
    <row r="1485" spans="1:5" x14ac:dyDescent="0.25">
      <c r="A1485" t="s">
        <v>5922</v>
      </c>
      <c r="B1485" t="s">
        <v>2838</v>
      </c>
      <c r="E1485" s="3" t="s">
        <v>734</v>
      </c>
    </row>
    <row r="1486" spans="1:5" x14ac:dyDescent="0.25">
      <c r="A1486" t="s">
        <v>5923</v>
      </c>
      <c r="B1486" t="s">
        <v>2838</v>
      </c>
      <c r="E1486" s="3" t="s">
        <v>3697</v>
      </c>
    </row>
    <row r="1487" spans="1:5" x14ac:dyDescent="0.25">
      <c r="A1487" t="s">
        <v>5924</v>
      </c>
      <c r="B1487" t="s">
        <v>2838</v>
      </c>
      <c r="E1487" s="3" t="s">
        <v>3698</v>
      </c>
    </row>
    <row r="1488" spans="1:5" x14ac:dyDescent="0.25">
      <c r="A1488" t="s">
        <v>5925</v>
      </c>
      <c r="B1488" t="s">
        <v>2838</v>
      </c>
      <c r="E1488" s="3" t="s">
        <v>3699</v>
      </c>
    </row>
    <row r="1489" spans="1:5" x14ac:dyDescent="0.25">
      <c r="A1489" t="s">
        <v>5926</v>
      </c>
      <c r="B1489" t="s">
        <v>2838</v>
      </c>
      <c r="E1489" s="3" t="s">
        <v>443</v>
      </c>
    </row>
    <row r="1490" spans="1:5" x14ac:dyDescent="0.25">
      <c r="A1490" t="s">
        <v>5927</v>
      </c>
      <c r="B1490" t="s">
        <v>2839</v>
      </c>
      <c r="E1490" s="3" t="s">
        <v>3700</v>
      </c>
    </row>
    <row r="1491" spans="1:5" x14ac:dyDescent="0.25">
      <c r="A1491" t="s">
        <v>5928</v>
      </c>
      <c r="B1491" t="s">
        <v>2839</v>
      </c>
      <c r="E1491" s="3" t="s">
        <v>3701</v>
      </c>
    </row>
    <row r="1492" spans="1:5" x14ac:dyDescent="0.25">
      <c r="A1492" t="s">
        <v>5929</v>
      </c>
      <c r="B1492" t="s">
        <v>2840</v>
      </c>
      <c r="E1492" s="3" t="s">
        <v>3702</v>
      </c>
    </row>
    <row r="1493" spans="1:5" x14ac:dyDescent="0.25">
      <c r="A1493" t="s">
        <v>5930</v>
      </c>
      <c r="B1493" t="s">
        <v>2375</v>
      </c>
      <c r="E1493" s="3" t="s">
        <v>3703</v>
      </c>
    </row>
    <row r="1494" spans="1:5" x14ac:dyDescent="0.25">
      <c r="A1494" t="s">
        <v>5931</v>
      </c>
      <c r="B1494" t="s">
        <v>2841</v>
      </c>
      <c r="E1494" s="3" t="s">
        <v>3704</v>
      </c>
    </row>
    <row r="1495" spans="1:5" x14ac:dyDescent="0.25">
      <c r="A1495" t="s">
        <v>5932</v>
      </c>
      <c r="B1495" t="s">
        <v>2842</v>
      </c>
      <c r="E1495" s="3" t="s">
        <v>3705</v>
      </c>
    </row>
    <row r="1496" spans="1:5" x14ac:dyDescent="0.25">
      <c r="A1496" t="s">
        <v>5933</v>
      </c>
      <c r="B1496" t="s">
        <v>2453</v>
      </c>
      <c r="E1496" s="3" t="s">
        <v>3706</v>
      </c>
    </row>
    <row r="1497" spans="1:5" x14ac:dyDescent="0.25">
      <c r="A1497" t="s">
        <v>5934</v>
      </c>
      <c r="B1497" t="s">
        <v>2843</v>
      </c>
      <c r="E1497" s="3" t="s">
        <v>3707</v>
      </c>
    </row>
    <row r="1498" spans="1:5" x14ac:dyDescent="0.25">
      <c r="A1498" t="s">
        <v>5935</v>
      </c>
      <c r="B1498" t="s">
        <v>2843</v>
      </c>
      <c r="E1498" s="3" t="s">
        <v>3708</v>
      </c>
    </row>
    <row r="1499" spans="1:5" x14ac:dyDescent="0.25">
      <c r="A1499" t="s">
        <v>5936</v>
      </c>
      <c r="B1499" t="s">
        <v>2844</v>
      </c>
      <c r="E1499" s="3" t="s">
        <v>3709</v>
      </c>
    </row>
    <row r="1500" spans="1:5" x14ac:dyDescent="0.25">
      <c r="A1500" t="s">
        <v>5937</v>
      </c>
      <c r="B1500" t="s">
        <v>2845</v>
      </c>
      <c r="E1500" s="3" t="s">
        <v>3710</v>
      </c>
    </row>
    <row r="1501" spans="1:5" x14ac:dyDescent="0.25">
      <c r="A1501" t="s">
        <v>5938</v>
      </c>
      <c r="B1501" t="s">
        <v>2846</v>
      </c>
      <c r="E1501" s="3" t="s">
        <v>3711</v>
      </c>
    </row>
    <row r="1502" spans="1:5" x14ac:dyDescent="0.25">
      <c r="A1502" t="s">
        <v>5939</v>
      </c>
      <c r="B1502" t="s">
        <v>2847</v>
      </c>
      <c r="E1502" s="3" t="s">
        <v>3712</v>
      </c>
    </row>
    <row r="1503" spans="1:5" x14ac:dyDescent="0.25">
      <c r="A1503" t="s">
        <v>5940</v>
      </c>
      <c r="B1503" t="s">
        <v>2847</v>
      </c>
      <c r="E1503" s="3" t="s">
        <v>3713</v>
      </c>
    </row>
    <row r="1504" spans="1:5" x14ac:dyDescent="0.25">
      <c r="A1504" t="s">
        <v>5941</v>
      </c>
      <c r="B1504" t="s">
        <v>2458</v>
      </c>
      <c r="E1504" s="3" t="s">
        <v>3714</v>
      </c>
    </row>
    <row r="1505" spans="1:5" x14ac:dyDescent="0.25">
      <c r="A1505" t="s">
        <v>5942</v>
      </c>
      <c r="B1505" t="s">
        <v>2458</v>
      </c>
      <c r="E1505" s="3" t="s">
        <v>3715</v>
      </c>
    </row>
    <row r="1506" spans="1:5" x14ac:dyDescent="0.25">
      <c r="A1506" t="s">
        <v>5943</v>
      </c>
      <c r="B1506" t="s">
        <v>2848</v>
      </c>
      <c r="E1506" s="3" t="s">
        <v>3716</v>
      </c>
    </row>
    <row r="1507" spans="1:5" x14ac:dyDescent="0.25">
      <c r="A1507" t="s">
        <v>5944</v>
      </c>
      <c r="B1507" t="s">
        <v>2848</v>
      </c>
      <c r="E1507" s="3" t="s">
        <v>3717</v>
      </c>
    </row>
    <row r="1508" spans="1:5" x14ac:dyDescent="0.25">
      <c r="A1508" t="s">
        <v>5945</v>
      </c>
      <c r="B1508" t="s">
        <v>2849</v>
      </c>
      <c r="E1508" s="3" t="s">
        <v>3718</v>
      </c>
    </row>
    <row r="1509" spans="1:5" x14ac:dyDescent="0.25">
      <c r="A1509" t="s">
        <v>5946</v>
      </c>
      <c r="B1509" t="s">
        <v>2850</v>
      </c>
      <c r="E1509" s="3" t="s">
        <v>3719</v>
      </c>
    </row>
    <row r="1510" spans="1:5" x14ac:dyDescent="0.25">
      <c r="A1510" t="s">
        <v>5947</v>
      </c>
      <c r="B1510" t="s">
        <v>2851</v>
      </c>
      <c r="E1510" s="3" t="s">
        <v>21</v>
      </c>
    </row>
    <row r="1511" spans="1:5" x14ac:dyDescent="0.25">
      <c r="A1511" t="s">
        <v>5948</v>
      </c>
      <c r="B1511" t="s">
        <v>2852</v>
      </c>
      <c r="E1511" s="3" t="s">
        <v>3720</v>
      </c>
    </row>
    <row r="1512" spans="1:5" x14ac:dyDescent="0.25">
      <c r="A1512" t="s">
        <v>5949</v>
      </c>
      <c r="B1512" t="s">
        <v>2852</v>
      </c>
      <c r="E1512" s="3" t="s">
        <v>3721</v>
      </c>
    </row>
    <row r="1513" spans="1:5" x14ac:dyDescent="0.25">
      <c r="A1513" t="s">
        <v>5950</v>
      </c>
      <c r="B1513" t="s">
        <v>2853</v>
      </c>
      <c r="E1513" s="3" t="s">
        <v>3722</v>
      </c>
    </row>
    <row r="1514" spans="1:5" x14ac:dyDescent="0.25">
      <c r="A1514" t="s">
        <v>5951</v>
      </c>
      <c r="B1514" t="s">
        <v>2854</v>
      </c>
      <c r="E1514" s="3" t="s">
        <v>229</v>
      </c>
    </row>
    <row r="1515" spans="1:5" x14ac:dyDescent="0.25">
      <c r="A1515" t="s">
        <v>5952</v>
      </c>
      <c r="B1515" t="s">
        <v>2854</v>
      </c>
      <c r="E1515" s="3" t="s">
        <v>3723</v>
      </c>
    </row>
    <row r="1516" spans="1:5" x14ac:dyDescent="0.25">
      <c r="A1516" t="s">
        <v>5953</v>
      </c>
      <c r="B1516" t="s">
        <v>2855</v>
      </c>
      <c r="E1516" s="3" t="s">
        <v>3724</v>
      </c>
    </row>
    <row r="1517" spans="1:5" x14ac:dyDescent="0.25">
      <c r="A1517" t="s">
        <v>5954</v>
      </c>
      <c r="B1517" t="s">
        <v>2856</v>
      </c>
      <c r="E1517" s="3" t="s">
        <v>3725</v>
      </c>
    </row>
    <row r="1518" spans="1:5" x14ac:dyDescent="0.25">
      <c r="A1518" t="s">
        <v>5955</v>
      </c>
      <c r="B1518" t="s">
        <v>2856</v>
      </c>
      <c r="E1518" s="3" t="s">
        <v>3726</v>
      </c>
    </row>
    <row r="1519" spans="1:5" x14ac:dyDescent="0.25">
      <c r="A1519" t="s">
        <v>5956</v>
      </c>
      <c r="B1519" t="s">
        <v>2856</v>
      </c>
      <c r="E1519" s="3" t="s">
        <v>3727</v>
      </c>
    </row>
    <row r="1520" spans="1:5" x14ac:dyDescent="0.25">
      <c r="A1520" t="s">
        <v>5957</v>
      </c>
      <c r="B1520" t="s">
        <v>2856</v>
      </c>
      <c r="E1520" s="3" t="s">
        <v>1810</v>
      </c>
    </row>
    <row r="1521" spans="1:5" x14ac:dyDescent="0.25">
      <c r="A1521" t="s">
        <v>5958</v>
      </c>
      <c r="B1521" t="s">
        <v>2857</v>
      </c>
      <c r="E1521" s="3" t="s">
        <v>3728</v>
      </c>
    </row>
    <row r="1522" spans="1:5" x14ac:dyDescent="0.25">
      <c r="A1522" t="s">
        <v>5959</v>
      </c>
      <c r="B1522" t="s">
        <v>2858</v>
      </c>
      <c r="E1522" s="3" t="s">
        <v>3729</v>
      </c>
    </row>
    <row r="1523" spans="1:5" x14ac:dyDescent="0.25">
      <c r="A1523" t="s">
        <v>5960</v>
      </c>
      <c r="B1523" t="s">
        <v>2858</v>
      </c>
      <c r="E1523" s="3" t="s">
        <v>3730</v>
      </c>
    </row>
    <row r="1524" spans="1:5" x14ac:dyDescent="0.25">
      <c r="A1524" t="s">
        <v>5961</v>
      </c>
      <c r="B1524" t="s">
        <v>2858</v>
      </c>
      <c r="E1524" s="3" t="s">
        <v>3731</v>
      </c>
    </row>
    <row r="1525" spans="1:5" x14ac:dyDescent="0.25">
      <c r="A1525" t="s">
        <v>5962</v>
      </c>
      <c r="B1525" t="s">
        <v>2859</v>
      </c>
      <c r="E1525" s="3" t="s">
        <v>3732</v>
      </c>
    </row>
    <row r="1526" spans="1:5" x14ac:dyDescent="0.25">
      <c r="A1526" t="s">
        <v>5963</v>
      </c>
      <c r="B1526" t="s">
        <v>2859</v>
      </c>
      <c r="E1526" s="3" t="s">
        <v>3733</v>
      </c>
    </row>
    <row r="1527" spans="1:5" x14ac:dyDescent="0.25">
      <c r="A1527" t="s">
        <v>5964</v>
      </c>
      <c r="B1527" t="s">
        <v>2860</v>
      </c>
      <c r="E1527" s="3" t="s">
        <v>3734</v>
      </c>
    </row>
    <row r="1528" spans="1:5" x14ac:dyDescent="0.25">
      <c r="A1528" t="s">
        <v>5965</v>
      </c>
      <c r="B1528" t="s">
        <v>2861</v>
      </c>
      <c r="E1528" s="3" t="s">
        <v>3735</v>
      </c>
    </row>
    <row r="1529" spans="1:5" x14ac:dyDescent="0.25">
      <c r="A1529" t="s">
        <v>5966</v>
      </c>
      <c r="B1529" t="s">
        <v>2862</v>
      </c>
      <c r="E1529" s="3" t="s">
        <v>2119</v>
      </c>
    </row>
    <row r="1530" spans="1:5" x14ac:dyDescent="0.25">
      <c r="A1530" t="s">
        <v>5967</v>
      </c>
      <c r="B1530" t="s">
        <v>2863</v>
      </c>
      <c r="E1530" s="3" t="s">
        <v>1217</v>
      </c>
    </row>
    <row r="1531" spans="1:5" x14ac:dyDescent="0.25">
      <c r="A1531" t="s">
        <v>5968</v>
      </c>
      <c r="B1531" t="s">
        <v>2864</v>
      </c>
      <c r="E1531" s="3" t="s">
        <v>278</v>
      </c>
    </row>
    <row r="1532" spans="1:5" x14ac:dyDescent="0.25">
      <c r="A1532" t="s">
        <v>5969</v>
      </c>
      <c r="B1532" t="s">
        <v>2865</v>
      </c>
      <c r="E1532" s="3" t="s">
        <v>3736</v>
      </c>
    </row>
    <row r="1533" spans="1:5" x14ac:dyDescent="0.25">
      <c r="A1533" t="s">
        <v>5970</v>
      </c>
      <c r="B1533" t="s">
        <v>2865</v>
      </c>
      <c r="E1533" s="3" t="s">
        <v>3737</v>
      </c>
    </row>
    <row r="1534" spans="1:5" x14ac:dyDescent="0.25">
      <c r="A1534" t="s">
        <v>5971</v>
      </c>
      <c r="B1534" t="s">
        <v>2866</v>
      </c>
      <c r="E1534" s="3" t="s">
        <v>3738</v>
      </c>
    </row>
    <row r="1535" spans="1:5" x14ac:dyDescent="0.25">
      <c r="A1535" t="s">
        <v>5972</v>
      </c>
      <c r="B1535" t="s">
        <v>2867</v>
      </c>
      <c r="E1535" s="3" t="s">
        <v>3739</v>
      </c>
    </row>
    <row r="1536" spans="1:5" x14ac:dyDescent="0.25">
      <c r="A1536" t="s">
        <v>5973</v>
      </c>
      <c r="B1536" t="s">
        <v>2868</v>
      </c>
      <c r="E1536" s="3" t="s">
        <v>3740</v>
      </c>
    </row>
    <row r="1537" spans="1:5" x14ac:dyDescent="0.25">
      <c r="A1537" t="s">
        <v>5974</v>
      </c>
      <c r="B1537" t="s">
        <v>2868</v>
      </c>
      <c r="E1537" s="3" t="s">
        <v>3741</v>
      </c>
    </row>
    <row r="1538" spans="1:5" x14ac:dyDescent="0.25">
      <c r="A1538" t="s">
        <v>5975</v>
      </c>
      <c r="B1538" t="s">
        <v>2868</v>
      </c>
      <c r="E1538" s="3" t="s">
        <v>1932</v>
      </c>
    </row>
    <row r="1539" spans="1:5" x14ac:dyDescent="0.25">
      <c r="A1539" t="s">
        <v>5976</v>
      </c>
      <c r="B1539" t="s">
        <v>2868</v>
      </c>
      <c r="E1539" s="3" t="s">
        <v>3742</v>
      </c>
    </row>
    <row r="1540" spans="1:5" x14ac:dyDescent="0.25">
      <c r="A1540" t="s">
        <v>5977</v>
      </c>
      <c r="B1540" t="s">
        <v>2869</v>
      </c>
      <c r="E1540" s="3" t="s">
        <v>3743</v>
      </c>
    </row>
    <row r="1541" spans="1:5" x14ac:dyDescent="0.25">
      <c r="A1541" t="s">
        <v>5978</v>
      </c>
      <c r="B1541" t="s">
        <v>909</v>
      </c>
      <c r="E1541" s="3" t="s">
        <v>1054</v>
      </c>
    </row>
    <row r="1542" spans="1:5" x14ac:dyDescent="0.25">
      <c r="A1542" t="s">
        <v>5979</v>
      </c>
      <c r="B1542" t="s">
        <v>909</v>
      </c>
      <c r="E1542" s="3" t="s">
        <v>3744</v>
      </c>
    </row>
    <row r="1543" spans="1:5" x14ac:dyDescent="0.25">
      <c r="A1543" t="s">
        <v>5980</v>
      </c>
      <c r="B1543" t="s">
        <v>2870</v>
      </c>
      <c r="E1543" s="3" t="s">
        <v>3745</v>
      </c>
    </row>
    <row r="1544" spans="1:5" x14ac:dyDescent="0.25">
      <c r="A1544" t="s">
        <v>5981</v>
      </c>
      <c r="B1544" t="s">
        <v>2871</v>
      </c>
      <c r="E1544" s="3" t="s">
        <v>3746</v>
      </c>
    </row>
    <row r="1545" spans="1:5" x14ac:dyDescent="0.25">
      <c r="A1545" t="s">
        <v>5982</v>
      </c>
      <c r="B1545" t="s">
        <v>2871</v>
      </c>
      <c r="E1545" s="3" t="s">
        <v>3747</v>
      </c>
    </row>
    <row r="1546" spans="1:5" x14ac:dyDescent="0.25">
      <c r="A1546" t="s">
        <v>5983</v>
      </c>
      <c r="B1546" t="s">
        <v>2871</v>
      </c>
      <c r="E1546" s="3" t="s">
        <v>3748</v>
      </c>
    </row>
    <row r="1547" spans="1:5" x14ac:dyDescent="0.25">
      <c r="A1547" t="s">
        <v>5984</v>
      </c>
      <c r="B1547" t="s">
        <v>2871</v>
      </c>
      <c r="E1547" s="3" t="s">
        <v>3749</v>
      </c>
    </row>
    <row r="1548" spans="1:5" x14ac:dyDescent="0.25">
      <c r="A1548" t="s">
        <v>5985</v>
      </c>
      <c r="B1548" t="s">
        <v>2871</v>
      </c>
      <c r="E1548" s="3" t="s">
        <v>3750</v>
      </c>
    </row>
    <row r="1549" spans="1:5" x14ac:dyDescent="0.25">
      <c r="A1549" t="s">
        <v>5986</v>
      </c>
      <c r="B1549" t="s">
        <v>2872</v>
      </c>
      <c r="E1549" s="3" t="s">
        <v>3751</v>
      </c>
    </row>
    <row r="1550" spans="1:5" x14ac:dyDescent="0.25">
      <c r="A1550" t="s">
        <v>5987</v>
      </c>
      <c r="B1550" t="s">
        <v>2872</v>
      </c>
      <c r="E1550" s="3" t="s">
        <v>3752</v>
      </c>
    </row>
    <row r="1551" spans="1:5" x14ac:dyDescent="0.25">
      <c r="A1551" t="s">
        <v>5988</v>
      </c>
      <c r="B1551" t="s">
        <v>2873</v>
      </c>
      <c r="E1551" s="3" t="s">
        <v>3753</v>
      </c>
    </row>
    <row r="1552" spans="1:5" x14ac:dyDescent="0.25">
      <c r="A1552" t="s">
        <v>5989</v>
      </c>
      <c r="B1552" t="s">
        <v>2874</v>
      </c>
      <c r="E1552" s="3" t="s">
        <v>3754</v>
      </c>
    </row>
    <row r="1553" spans="1:5" x14ac:dyDescent="0.25">
      <c r="A1553" t="s">
        <v>5990</v>
      </c>
      <c r="B1553" t="s">
        <v>2875</v>
      </c>
      <c r="E1553" s="3" t="s">
        <v>3755</v>
      </c>
    </row>
    <row r="1554" spans="1:5" x14ac:dyDescent="0.25">
      <c r="A1554" t="s">
        <v>5991</v>
      </c>
      <c r="B1554" t="s">
        <v>2875</v>
      </c>
      <c r="E1554" s="3" t="s">
        <v>3756</v>
      </c>
    </row>
    <row r="1555" spans="1:5" x14ac:dyDescent="0.25">
      <c r="A1555" t="s">
        <v>5992</v>
      </c>
      <c r="B1555" t="s">
        <v>2875</v>
      </c>
      <c r="E1555" s="3" t="s">
        <v>3757</v>
      </c>
    </row>
    <row r="1556" spans="1:5" x14ac:dyDescent="0.25">
      <c r="A1556" t="s">
        <v>5993</v>
      </c>
      <c r="B1556" t="s">
        <v>2875</v>
      </c>
      <c r="E1556" s="3" t="s">
        <v>3758</v>
      </c>
    </row>
    <row r="1557" spans="1:5" x14ac:dyDescent="0.25">
      <c r="A1557" t="s">
        <v>5994</v>
      </c>
      <c r="B1557" t="s">
        <v>2875</v>
      </c>
      <c r="E1557" s="3" t="s">
        <v>3759</v>
      </c>
    </row>
    <row r="1558" spans="1:5" x14ac:dyDescent="0.25">
      <c r="A1558" t="s">
        <v>5995</v>
      </c>
      <c r="B1558" t="s">
        <v>2876</v>
      </c>
      <c r="E1558" s="3" t="s">
        <v>3760</v>
      </c>
    </row>
    <row r="1559" spans="1:5" x14ac:dyDescent="0.25">
      <c r="A1559" t="s">
        <v>5996</v>
      </c>
      <c r="B1559" t="s">
        <v>2877</v>
      </c>
      <c r="E1559" s="3" t="s">
        <v>326</v>
      </c>
    </row>
    <row r="1560" spans="1:5" x14ac:dyDescent="0.25">
      <c r="A1560" t="s">
        <v>5997</v>
      </c>
      <c r="B1560" t="s">
        <v>2878</v>
      </c>
      <c r="E1560" s="3" t="s">
        <v>3761</v>
      </c>
    </row>
    <row r="1561" spans="1:5" x14ac:dyDescent="0.25">
      <c r="A1561" t="s">
        <v>5998</v>
      </c>
      <c r="B1561" t="s">
        <v>2879</v>
      </c>
      <c r="E1561" s="3" t="s">
        <v>3762</v>
      </c>
    </row>
    <row r="1562" spans="1:5" x14ac:dyDescent="0.25">
      <c r="A1562" t="s">
        <v>5999</v>
      </c>
      <c r="B1562" t="s">
        <v>2880</v>
      </c>
      <c r="E1562" s="3" t="s">
        <v>3763</v>
      </c>
    </row>
    <row r="1563" spans="1:5" x14ac:dyDescent="0.25">
      <c r="A1563" t="s">
        <v>6000</v>
      </c>
      <c r="B1563" t="s">
        <v>2880</v>
      </c>
      <c r="E1563" s="3" t="s">
        <v>709</v>
      </c>
    </row>
    <row r="1564" spans="1:5" x14ac:dyDescent="0.25">
      <c r="A1564" t="s">
        <v>6001</v>
      </c>
      <c r="B1564" t="s">
        <v>2881</v>
      </c>
      <c r="E1564" s="3" t="s">
        <v>3764</v>
      </c>
    </row>
    <row r="1565" spans="1:5" x14ac:dyDescent="0.25">
      <c r="A1565" t="s">
        <v>6002</v>
      </c>
      <c r="B1565" t="s">
        <v>2882</v>
      </c>
      <c r="E1565" s="3" t="s">
        <v>3765</v>
      </c>
    </row>
    <row r="1566" spans="1:5" x14ac:dyDescent="0.25">
      <c r="A1566" t="s">
        <v>6003</v>
      </c>
      <c r="B1566" t="s">
        <v>2882</v>
      </c>
      <c r="E1566" s="3" t="s">
        <v>3766</v>
      </c>
    </row>
    <row r="1567" spans="1:5" x14ac:dyDescent="0.25">
      <c r="A1567" t="s">
        <v>6004</v>
      </c>
      <c r="B1567" t="s">
        <v>2882</v>
      </c>
      <c r="E1567" s="3" t="s">
        <v>3767</v>
      </c>
    </row>
    <row r="1568" spans="1:5" x14ac:dyDescent="0.25">
      <c r="A1568" t="s">
        <v>6005</v>
      </c>
      <c r="B1568" t="s">
        <v>2883</v>
      </c>
      <c r="E1568" s="3" t="s">
        <v>3768</v>
      </c>
    </row>
    <row r="1569" spans="1:5" x14ac:dyDescent="0.25">
      <c r="A1569" t="s">
        <v>6006</v>
      </c>
      <c r="B1569" t="s">
        <v>2884</v>
      </c>
      <c r="E1569" s="3" t="s">
        <v>3769</v>
      </c>
    </row>
    <row r="1570" spans="1:5" x14ac:dyDescent="0.25">
      <c r="A1570" t="s">
        <v>6007</v>
      </c>
      <c r="B1570" t="s">
        <v>2884</v>
      </c>
      <c r="E1570" s="3" t="s">
        <v>3770</v>
      </c>
    </row>
    <row r="1571" spans="1:5" x14ac:dyDescent="0.25">
      <c r="A1571" t="s">
        <v>6008</v>
      </c>
      <c r="B1571" t="s">
        <v>2884</v>
      </c>
      <c r="E1571" s="3" t="s">
        <v>3771</v>
      </c>
    </row>
    <row r="1572" spans="1:5" x14ac:dyDescent="0.25">
      <c r="A1572" t="s">
        <v>6009</v>
      </c>
      <c r="B1572" t="s">
        <v>2885</v>
      </c>
      <c r="E1572" s="3" t="s">
        <v>3772</v>
      </c>
    </row>
    <row r="1573" spans="1:5" x14ac:dyDescent="0.25">
      <c r="A1573" t="s">
        <v>6010</v>
      </c>
      <c r="B1573" t="s">
        <v>2885</v>
      </c>
      <c r="E1573" s="3" t="s">
        <v>3773</v>
      </c>
    </row>
    <row r="1574" spans="1:5" x14ac:dyDescent="0.25">
      <c r="A1574" t="s">
        <v>6011</v>
      </c>
      <c r="B1574" t="s">
        <v>2886</v>
      </c>
      <c r="E1574" s="3" t="s">
        <v>3774</v>
      </c>
    </row>
    <row r="1575" spans="1:5" x14ac:dyDescent="0.25">
      <c r="A1575" t="s">
        <v>6012</v>
      </c>
      <c r="B1575" t="s">
        <v>2886</v>
      </c>
      <c r="E1575" s="3" t="s">
        <v>3775</v>
      </c>
    </row>
    <row r="1576" spans="1:5" x14ac:dyDescent="0.25">
      <c r="A1576" t="s">
        <v>6013</v>
      </c>
      <c r="B1576" t="s">
        <v>2887</v>
      </c>
      <c r="E1576" s="3" t="s">
        <v>3776</v>
      </c>
    </row>
    <row r="1577" spans="1:5" x14ac:dyDescent="0.25">
      <c r="A1577" t="s">
        <v>6014</v>
      </c>
      <c r="B1577" t="s">
        <v>2888</v>
      </c>
      <c r="E1577" s="3" t="s">
        <v>3777</v>
      </c>
    </row>
    <row r="1578" spans="1:5" x14ac:dyDescent="0.25">
      <c r="A1578" t="s">
        <v>6015</v>
      </c>
      <c r="B1578" t="s">
        <v>2889</v>
      </c>
      <c r="E1578" s="3" t="s">
        <v>3778</v>
      </c>
    </row>
    <row r="1579" spans="1:5" x14ac:dyDescent="0.25">
      <c r="A1579" t="s">
        <v>6016</v>
      </c>
      <c r="B1579" t="s">
        <v>2890</v>
      </c>
      <c r="E1579" s="3" t="s">
        <v>3779</v>
      </c>
    </row>
    <row r="1580" spans="1:5" x14ac:dyDescent="0.25">
      <c r="A1580" t="s">
        <v>6017</v>
      </c>
      <c r="B1580" t="s">
        <v>2890</v>
      </c>
      <c r="E1580" s="3" t="s">
        <v>3780</v>
      </c>
    </row>
    <row r="1581" spans="1:5" x14ac:dyDescent="0.25">
      <c r="A1581" t="s">
        <v>6018</v>
      </c>
      <c r="B1581" t="s">
        <v>2890</v>
      </c>
      <c r="E1581" s="3" t="s">
        <v>3781</v>
      </c>
    </row>
    <row r="1582" spans="1:5" x14ac:dyDescent="0.25">
      <c r="A1582" t="s">
        <v>6019</v>
      </c>
      <c r="B1582" t="s">
        <v>2891</v>
      </c>
      <c r="E1582" s="3" t="s">
        <v>3782</v>
      </c>
    </row>
    <row r="1583" spans="1:5" x14ac:dyDescent="0.25">
      <c r="A1583" t="s">
        <v>6020</v>
      </c>
      <c r="B1583" t="s">
        <v>2892</v>
      </c>
      <c r="E1583" s="3" t="s">
        <v>3783</v>
      </c>
    </row>
    <row r="1584" spans="1:5" x14ac:dyDescent="0.25">
      <c r="A1584" t="s">
        <v>6021</v>
      </c>
      <c r="B1584" t="s">
        <v>2892</v>
      </c>
      <c r="E1584" s="3" t="s">
        <v>3784</v>
      </c>
    </row>
    <row r="1585" spans="1:5" x14ac:dyDescent="0.25">
      <c r="A1585" t="s">
        <v>6022</v>
      </c>
      <c r="B1585" t="s">
        <v>2893</v>
      </c>
      <c r="E1585" s="3" t="s">
        <v>3785</v>
      </c>
    </row>
    <row r="1586" spans="1:5" x14ac:dyDescent="0.25">
      <c r="A1586" t="s">
        <v>6023</v>
      </c>
      <c r="B1586" t="s">
        <v>2894</v>
      </c>
      <c r="E1586" s="3" t="s">
        <v>52</v>
      </c>
    </row>
    <row r="1587" spans="1:5" x14ac:dyDescent="0.25">
      <c r="A1587" t="s">
        <v>6024</v>
      </c>
      <c r="B1587" t="s">
        <v>2895</v>
      </c>
      <c r="E1587" s="3" t="s">
        <v>3786</v>
      </c>
    </row>
    <row r="1588" spans="1:5" x14ac:dyDescent="0.25">
      <c r="A1588" t="s">
        <v>6025</v>
      </c>
      <c r="B1588" t="s">
        <v>2895</v>
      </c>
      <c r="E1588" s="3" t="s">
        <v>3787</v>
      </c>
    </row>
    <row r="1589" spans="1:5" x14ac:dyDescent="0.25">
      <c r="A1589" t="s">
        <v>6026</v>
      </c>
      <c r="B1589" t="s">
        <v>2895</v>
      </c>
      <c r="E1589" s="3" t="s">
        <v>3788</v>
      </c>
    </row>
    <row r="1590" spans="1:5" x14ac:dyDescent="0.25">
      <c r="A1590" t="s">
        <v>6027</v>
      </c>
      <c r="B1590" t="s">
        <v>2895</v>
      </c>
      <c r="E1590" s="3" t="s">
        <v>3789</v>
      </c>
    </row>
    <row r="1591" spans="1:5" x14ac:dyDescent="0.25">
      <c r="A1591" t="s">
        <v>6028</v>
      </c>
      <c r="B1591" t="s">
        <v>2895</v>
      </c>
      <c r="E1591" s="3" t="s">
        <v>3790</v>
      </c>
    </row>
    <row r="1592" spans="1:5" x14ac:dyDescent="0.25">
      <c r="A1592" t="s">
        <v>6029</v>
      </c>
      <c r="B1592" t="s">
        <v>2895</v>
      </c>
      <c r="E1592" s="3" t="s">
        <v>3791</v>
      </c>
    </row>
    <row r="1593" spans="1:5" x14ac:dyDescent="0.25">
      <c r="A1593" t="s">
        <v>6030</v>
      </c>
      <c r="B1593" t="s">
        <v>2375</v>
      </c>
      <c r="E1593" s="3" t="s">
        <v>3792</v>
      </c>
    </row>
    <row r="1594" spans="1:5" x14ac:dyDescent="0.25">
      <c r="A1594" t="s">
        <v>6031</v>
      </c>
      <c r="B1594" t="s">
        <v>2375</v>
      </c>
      <c r="E1594" s="3" t="s">
        <v>3793</v>
      </c>
    </row>
    <row r="1595" spans="1:5" x14ac:dyDescent="0.25">
      <c r="A1595" t="s">
        <v>6032</v>
      </c>
      <c r="B1595" t="s">
        <v>2375</v>
      </c>
      <c r="E1595" s="3" t="s">
        <v>3794</v>
      </c>
    </row>
    <row r="1596" spans="1:5" x14ac:dyDescent="0.25">
      <c r="A1596" t="s">
        <v>6033</v>
      </c>
      <c r="B1596" t="s">
        <v>2375</v>
      </c>
      <c r="E1596" s="3" t="s">
        <v>3795</v>
      </c>
    </row>
    <row r="1597" spans="1:5" x14ac:dyDescent="0.25">
      <c r="A1597" t="s">
        <v>6034</v>
      </c>
      <c r="B1597" t="s">
        <v>2375</v>
      </c>
      <c r="E1597" s="3" t="s">
        <v>3796</v>
      </c>
    </row>
    <row r="1598" spans="1:5" x14ac:dyDescent="0.25">
      <c r="A1598" t="s">
        <v>6035</v>
      </c>
      <c r="B1598" t="s">
        <v>2896</v>
      </c>
      <c r="E1598" s="3" t="s">
        <v>3797</v>
      </c>
    </row>
    <row r="1599" spans="1:5" x14ac:dyDescent="0.25">
      <c r="A1599" t="s">
        <v>6036</v>
      </c>
      <c r="B1599" t="s">
        <v>2896</v>
      </c>
      <c r="E1599" s="3" t="s">
        <v>3798</v>
      </c>
    </row>
    <row r="1600" spans="1:5" x14ac:dyDescent="0.25">
      <c r="A1600" t="s">
        <v>6037</v>
      </c>
      <c r="B1600" t="s">
        <v>2896</v>
      </c>
      <c r="E1600" s="3" t="s">
        <v>3799</v>
      </c>
    </row>
    <row r="1601" spans="1:5" x14ac:dyDescent="0.25">
      <c r="A1601" t="s">
        <v>6038</v>
      </c>
      <c r="B1601" t="s">
        <v>2896</v>
      </c>
      <c r="E1601" s="3" t="s">
        <v>3800</v>
      </c>
    </row>
    <row r="1602" spans="1:5" x14ac:dyDescent="0.25">
      <c r="A1602" t="s">
        <v>6039</v>
      </c>
      <c r="B1602" t="s">
        <v>2896</v>
      </c>
      <c r="E1602" s="3" t="s">
        <v>3801</v>
      </c>
    </row>
    <row r="1603" spans="1:5" x14ac:dyDescent="0.25">
      <c r="A1603" t="s">
        <v>6040</v>
      </c>
      <c r="B1603" t="s">
        <v>2896</v>
      </c>
      <c r="E1603" s="3" t="s">
        <v>3802</v>
      </c>
    </row>
    <row r="1604" spans="1:5" x14ac:dyDescent="0.25">
      <c r="A1604" t="s">
        <v>6041</v>
      </c>
      <c r="B1604" t="s">
        <v>2896</v>
      </c>
      <c r="E1604" s="3" t="s">
        <v>3803</v>
      </c>
    </row>
    <row r="1605" spans="1:5" x14ac:dyDescent="0.25">
      <c r="A1605" t="s">
        <v>6042</v>
      </c>
      <c r="B1605" t="s">
        <v>2896</v>
      </c>
      <c r="E1605" s="3" t="s">
        <v>3804</v>
      </c>
    </row>
    <row r="1606" spans="1:5" x14ac:dyDescent="0.25">
      <c r="A1606" t="s">
        <v>6043</v>
      </c>
      <c r="B1606" t="s">
        <v>2896</v>
      </c>
      <c r="E1606" s="3" t="s">
        <v>3805</v>
      </c>
    </row>
    <row r="1607" spans="1:5" x14ac:dyDescent="0.25">
      <c r="A1607" t="s">
        <v>6044</v>
      </c>
      <c r="B1607" t="s">
        <v>2897</v>
      </c>
      <c r="E1607" s="3" t="s">
        <v>3806</v>
      </c>
    </row>
    <row r="1608" spans="1:5" x14ac:dyDescent="0.25">
      <c r="A1608" t="s">
        <v>6045</v>
      </c>
      <c r="B1608" t="s">
        <v>2898</v>
      </c>
      <c r="E1608" s="3" t="s">
        <v>3807</v>
      </c>
    </row>
    <row r="1609" spans="1:5" x14ac:dyDescent="0.25">
      <c r="A1609" t="s">
        <v>6046</v>
      </c>
      <c r="B1609" t="s">
        <v>2898</v>
      </c>
      <c r="E1609" s="3" t="s">
        <v>3808</v>
      </c>
    </row>
    <row r="1610" spans="1:5" x14ac:dyDescent="0.25">
      <c r="A1610" t="s">
        <v>6047</v>
      </c>
      <c r="B1610" t="s">
        <v>2898</v>
      </c>
      <c r="E1610" s="3" t="s">
        <v>3809</v>
      </c>
    </row>
    <row r="1611" spans="1:5" x14ac:dyDescent="0.25">
      <c r="A1611" t="s">
        <v>6048</v>
      </c>
      <c r="B1611" t="s">
        <v>2898</v>
      </c>
      <c r="E1611" s="3" t="s">
        <v>3810</v>
      </c>
    </row>
    <row r="1612" spans="1:5" x14ac:dyDescent="0.25">
      <c r="A1612" t="s">
        <v>6049</v>
      </c>
      <c r="B1612" t="s">
        <v>2899</v>
      </c>
      <c r="E1612" s="3" t="s">
        <v>3811</v>
      </c>
    </row>
    <row r="1613" spans="1:5" x14ac:dyDescent="0.25">
      <c r="A1613" t="s">
        <v>6050</v>
      </c>
      <c r="B1613" t="s">
        <v>2899</v>
      </c>
      <c r="E1613" s="3" t="s">
        <v>3812</v>
      </c>
    </row>
    <row r="1614" spans="1:5" x14ac:dyDescent="0.25">
      <c r="A1614" t="s">
        <v>6051</v>
      </c>
      <c r="B1614" t="s">
        <v>2900</v>
      </c>
      <c r="E1614" s="3" t="s">
        <v>3813</v>
      </c>
    </row>
    <row r="1615" spans="1:5" x14ac:dyDescent="0.25">
      <c r="A1615" t="s">
        <v>6052</v>
      </c>
      <c r="B1615" t="s">
        <v>2900</v>
      </c>
      <c r="E1615" s="3" t="s">
        <v>3814</v>
      </c>
    </row>
    <row r="1616" spans="1:5" x14ac:dyDescent="0.25">
      <c r="A1616" t="s">
        <v>6053</v>
      </c>
      <c r="B1616" t="s">
        <v>2900</v>
      </c>
      <c r="E1616" s="3" t="s">
        <v>3815</v>
      </c>
    </row>
    <row r="1617" spans="1:5" x14ac:dyDescent="0.25">
      <c r="A1617" t="s">
        <v>6054</v>
      </c>
      <c r="B1617" t="s">
        <v>2900</v>
      </c>
      <c r="E1617" s="3" t="s">
        <v>3816</v>
      </c>
    </row>
    <row r="1618" spans="1:5" x14ac:dyDescent="0.25">
      <c r="A1618" t="s">
        <v>6055</v>
      </c>
      <c r="B1618" t="s">
        <v>2900</v>
      </c>
      <c r="E1618" s="3" t="s">
        <v>3817</v>
      </c>
    </row>
    <row r="1619" spans="1:5" x14ac:dyDescent="0.25">
      <c r="A1619" t="s">
        <v>6056</v>
      </c>
      <c r="B1619" t="s">
        <v>2900</v>
      </c>
      <c r="E1619" s="3" t="s">
        <v>3818</v>
      </c>
    </row>
    <row r="1620" spans="1:5" x14ac:dyDescent="0.25">
      <c r="A1620" t="s">
        <v>6057</v>
      </c>
      <c r="B1620" t="s">
        <v>2901</v>
      </c>
      <c r="E1620" s="3" t="s">
        <v>3819</v>
      </c>
    </row>
    <row r="1621" spans="1:5" x14ac:dyDescent="0.25">
      <c r="A1621" t="s">
        <v>6058</v>
      </c>
      <c r="B1621" t="s">
        <v>974</v>
      </c>
      <c r="E1621" s="3" t="s">
        <v>3820</v>
      </c>
    </row>
    <row r="1622" spans="1:5" x14ac:dyDescent="0.25">
      <c r="A1622" t="s">
        <v>6059</v>
      </c>
      <c r="B1622" t="s">
        <v>2902</v>
      </c>
      <c r="E1622" s="3" t="s">
        <v>3821</v>
      </c>
    </row>
    <row r="1623" spans="1:5" x14ac:dyDescent="0.25">
      <c r="A1623" t="s">
        <v>6060</v>
      </c>
      <c r="B1623" t="s">
        <v>2903</v>
      </c>
      <c r="E1623" s="3" t="s">
        <v>3822</v>
      </c>
    </row>
    <row r="1624" spans="1:5" x14ac:dyDescent="0.25">
      <c r="A1624" t="s">
        <v>6061</v>
      </c>
      <c r="B1624" t="s">
        <v>2904</v>
      </c>
      <c r="E1624" s="3" t="s">
        <v>3823</v>
      </c>
    </row>
    <row r="1625" spans="1:5" x14ac:dyDescent="0.25">
      <c r="A1625" t="s">
        <v>6062</v>
      </c>
      <c r="B1625" t="s">
        <v>2904</v>
      </c>
      <c r="E1625" s="3" t="s">
        <v>3824</v>
      </c>
    </row>
    <row r="1626" spans="1:5" x14ac:dyDescent="0.25">
      <c r="A1626" t="s">
        <v>6063</v>
      </c>
      <c r="B1626" t="s">
        <v>2904</v>
      </c>
      <c r="E1626" s="3" t="s">
        <v>3825</v>
      </c>
    </row>
    <row r="1627" spans="1:5" x14ac:dyDescent="0.25">
      <c r="A1627" t="s">
        <v>6064</v>
      </c>
      <c r="B1627" t="s">
        <v>2904</v>
      </c>
      <c r="E1627" s="3" t="s">
        <v>3826</v>
      </c>
    </row>
    <row r="1628" spans="1:5" x14ac:dyDescent="0.25">
      <c r="A1628" t="s">
        <v>6065</v>
      </c>
      <c r="B1628" t="s">
        <v>2904</v>
      </c>
      <c r="E1628" s="3" t="s">
        <v>3827</v>
      </c>
    </row>
    <row r="1629" spans="1:5" x14ac:dyDescent="0.25">
      <c r="A1629" t="s">
        <v>6066</v>
      </c>
      <c r="B1629" t="s">
        <v>2905</v>
      </c>
      <c r="E1629" s="3" t="s">
        <v>3828</v>
      </c>
    </row>
    <row r="1630" spans="1:5" x14ac:dyDescent="0.25">
      <c r="A1630" t="s">
        <v>6067</v>
      </c>
      <c r="B1630" t="s">
        <v>2905</v>
      </c>
      <c r="E1630" s="3" t="s">
        <v>3829</v>
      </c>
    </row>
    <row r="1631" spans="1:5" x14ac:dyDescent="0.25">
      <c r="A1631" t="s">
        <v>6068</v>
      </c>
      <c r="B1631" t="s">
        <v>2906</v>
      </c>
      <c r="E1631" s="3" t="s">
        <v>3830</v>
      </c>
    </row>
    <row r="1632" spans="1:5" x14ac:dyDescent="0.25">
      <c r="A1632" t="s">
        <v>6069</v>
      </c>
      <c r="B1632" t="s">
        <v>2907</v>
      </c>
      <c r="E1632" s="3" t="s">
        <v>65</v>
      </c>
    </row>
    <row r="1633" spans="1:5" x14ac:dyDescent="0.25">
      <c r="A1633" t="s">
        <v>6070</v>
      </c>
      <c r="B1633" t="s">
        <v>2907</v>
      </c>
      <c r="E1633" s="3" t="s">
        <v>3831</v>
      </c>
    </row>
    <row r="1634" spans="1:5" x14ac:dyDescent="0.25">
      <c r="A1634" t="s">
        <v>6071</v>
      </c>
      <c r="B1634" t="s">
        <v>1599</v>
      </c>
      <c r="E1634" s="3" t="s">
        <v>3832</v>
      </c>
    </row>
    <row r="1635" spans="1:5" x14ac:dyDescent="0.25">
      <c r="A1635" t="s">
        <v>6072</v>
      </c>
      <c r="B1635" t="s">
        <v>1599</v>
      </c>
      <c r="E1635" s="3" t="s">
        <v>1203</v>
      </c>
    </row>
    <row r="1636" spans="1:5" x14ac:dyDescent="0.25">
      <c r="A1636" t="s">
        <v>6073</v>
      </c>
      <c r="B1636" t="s">
        <v>1599</v>
      </c>
      <c r="E1636" s="3" t="s">
        <v>374</v>
      </c>
    </row>
    <row r="1637" spans="1:5" x14ac:dyDescent="0.25">
      <c r="A1637" t="s">
        <v>6074</v>
      </c>
      <c r="B1637" t="s">
        <v>1599</v>
      </c>
      <c r="E1637" s="3" t="s">
        <v>241</v>
      </c>
    </row>
    <row r="1638" spans="1:5" x14ac:dyDescent="0.25">
      <c r="A1638" t="s">
        <v>6075</v>
      </c>
      <c r="B1638" t="s">
        <v>2908</v>
      </c>
      <c r="E1638" s="3" t="s">
        <v>3833</v>
      </c>
    </row>
    <row r="1639" spans="1:5" x14ac:dyDescent="0.25">
      <c r="A1639" t="s">
        <v>6076</v>
      </c>
      <c r="B1639" t="s">
        <v>2909</v>
      </c>
      <c r="E1639" s="3" t="s">
        <v>16</v>
      </c>
    </row>
    <row r="1640" spans="1:5" x14ac:dyDescent="0.25">
      <c r="A1640" t="s">
        <v>6077</v>
      </c>
      <c r="B1640" t="s">
        <v>482</v>
      </c>
      <c r="E1640" s="3" t="s">
        <v>3834</v>
      </c>
    </row>
    <row r="1641" spans="1:5" x14ac:dyDescent="0.25">
      <c r="A1641" t="s">
        <v>6078</v>
      </c>
      <c r="B1641" t="s">
        <v>2910</v>
      </c>
      <c r="E1641" s="3" t="s">
        <v>3835</v>
      </c>
    </row>
    <row r="1642" spans="1:5" x14ac:dyDescent="0.25">
      <c r="A1642" t="s">
        <v>6079</v>
      </c>
      <c r="B1642" t="s">
        <v>2911</v>
      </c>
      <c r="E1642" s="3" t="s">
        <v>3836</v>
      </c>
    </row>
    <row r="1643" spans="1:5" x14ac:dyDescent="0.25">
      <c r="A1643" t="s">
        <v>6080</v>
      </c>
      <c r="B1643" t="s">
        <v>2912</v>
      </c>
      <c r="E1643" s="3" t="s">
        <v>3837</v>
      </c>
    </row>
    <row r="1644" spans="1:5" x14ac:dyDescent="0.25">
      <c r="A1644" t="s">
        <v>6081</v>
      </c>
      <c r="B1644" t="s">
        <v>2912</v>
      </c>
      <c r="E1644" s="3" t="s">
        <v>3838</v>
      </c>
    </row>
    <row r="1645" spans="1:5" x14ac:dyDescent="0.25">
      <c r="A1645" t="s">
        <v>6082</v>
      </c>
      <c r="B1645" t="s">
        <v>2441</v>
      </c>
      <c r="E1645" s="3" t="s">
        <v>3839</v>
      </c>
    </row>
    <row r="1646" spans="1:5" x14ac:dyDescent="0.25">
      <c r="A1646" t="s">
        <v>6083</v>
      </c>
      <c r="B1646" t="s">
        <v>2730</v>
      </c>
      <c r="E1646" s="3" t="s">
        <v>3840</v>
      </c>
    </row>
    <row r="1647" spans="1:5" x14ac:dyDescent="0.25">
      <c r="A1647" t="s">
        <v>6084</v>
      </c>
      <c r="B1647" t="s">
        <v>2913</v>
      </c>
      <c r="E1647" s="3" t="s">
        <v>3841</v>
      </c>
    </row>
    <row r="1648" spans="1:5" x14ac:dyDescent="0.25">
      <c r="A1648" t="s">
        <v>6085</v>
      </c>
      <c r="B1648" t="s">
        <v>2914</v>
      </c>
      <c r="E1648" s="3" t="s">
        <v>3842</v>
      </c>
    </row>
    <row r="1649" spans="1:5" x14ac:dyDescent="0.25">
      <c r="A1649" t="s">
        <v>6086</v>
      </c>
      <c r="B1649" t="s">
        <v>2915</v>
      </c>
      <c r="E1649" s="3" t="s">
        <v>3843</v>
      </c>
    </row>
    <row r="1650" spans="1:5" x14ac:dyDescent="0.25">
      <c r="A1650" t="s">
        <v>6087</v>
      </c>
      <c r="B1650" t="s">
        <v>2915</v>
      </c>
      <c r="E1650" s="3" t="s">
        <v>3844</v>
      </c>
    </row>
    <row r="1651" spans="1:5" x14ac:dyDescent="0.25">
      <c r="A1651" t="s">
        <v>6088</v>
      </c>
      <c r="B1651" t="s">
        <v>2915</v>
      </c>
      <c r="E1651" s="3" t="s">
        <v>3845</v>
      </c>
    </row>
    <row r="1652" spans="1:5" x14ac:dyDescent="0.25">
      <c r="A1652" t="s">
        <v>6089</v>
      </c>
      <c r="B1652" t="s">
        <v>2915</v>
      </c>
      <c r="E1652" s="3" t="s">
        <v>3846</v>
      </c>
    </row>
    <row r="1653" spans="1:5" x14ac:dyDescent="0.25">
      <c r="A1653" t="s">
        <v>6090</v>
      </c>
      <c r="B1653" t="s">
        <v>1059</v>
      </c>
      <c r="E1653" s="3" t="s">
        <v>3847</v>
      </c>
    </row>
    <row r="1654" spans="1:5" x14ac:dyDescent="0.25">
      <c r="A1654" t="s">
        <v>6091</v>
      </c>
      <c r="B1654" t="s">
        <v>1059</v>
      </c>
      <c r="E1654" s="3" t="s">
        <v>3848</v>
      </c>
    </row>
    <row r="1655" spans="1:5" x14ac:dyDescent="0.25">
      <c r="A1655" t="s">
        <v>6092</v>
      </c>
      <c r="B1655" t="s">
        <v>1059</v>
      </c>
      <c r="E1655" s="3" t="s">
        <v>3849</v>
      </c>
    </row>
    <row r="1656" spans="1:5" x14ac:dyDescent="0.25">
      <c r="A1656" t="s">
        <v>6093</v>
      </c>
      <c r="B1656" t="s">
        <v>2916</v>
      </c>
      <c r="E1656" s="3" t="s">
        <v>3850</v>
      </c>
    </row>
    <row r="1657" spans="1:5" x14ac:dyDescent="0.25">
      <c r="A1657" t="s">
        <v>6094</v>
      </c>
      <c r="B1657" t="s">
        <v>1595</v>
      </c>
      <c r="E1657" s="3" t="s">
        <v>3851</v>
      </c>
    </row>
    <row r="1658" spans="1:5" x14ac:dyDescent="0.25">
      <c r="A1658" t="s">
        <v>6095</v>
      </c>
      <c r="B1658" t="s">
        <v>2917</v>
      </c>
      <c r="E1658" s="3" t="s">
        <v>3852</v>
      </c>
    </row>
    <row r="1659" spans="1:5" x14ac:dyDescent="0.25">
      <c r="A1659" t="s">
        <v>6096</v>
      </c>
      <c r="B1659" t="s">
        <v>2917</v>
      </c>
      <c r="E1659" s="3" t="s">
        <v>3853</v>
      </c>
    </row>
    <row r="1660" spans="1:5" x14ac:dyDescent="0.25">
      <c r="A1660" t="s">
        <v>6097</v>
      </c>
      <c r="B1660" t="s">
        <v>2917</v>
      </c>
      <c r="E1660" s="3" t="s">
        <v>3854</v>
      </c>
    </row>
    <row r="1661" spans="1:5" x14ac:dyDescent="0.25">
      <c r="A1661" t="s">
        <v>6098</v>
      </c>
      <c r="B1661" t="s">
        <v>2917</v>
      </c>
      <c r="E1661" s="3" t="s">
        <v>3855</v>
      </c>
    </row>
    <row r="1662" spans="1:5" x14ac:dyDescent="0.25">
      <c r="A1662" t="s">
        <v>6099</v>
      </c>
      <c r="B1662" t="s">
        <v>2917</v>
      </c>
      <c r="E1662" s="3" t="s">
        <v>3856</v>
      </c>
    </row>
    <row r="1663" spans="1:5" x14ac:dyDescent="0.25">
      <c r="A1663" t="s">
        <v>6100</v>
      </c>
      <c r="B1663" t="s">
        <v>2917</v>
      </c>
      <c r="E1663" s="3" t="s">
        <v>3857</v>
      </c>
    </row>
    <row r="1664" spans="1:5" x14ac:dyDescent="0.25">
      <c r="A1664" t="s">
        <v>6101</v>
      </c>
      <c r="B1664" t="s">
        <v>2917</v>
      </c>
      <c r="E1664" s="3" t="s">
        <v>3858</v>
      </c>
    </row>
    <row r="1665" spans="1:5" x14ac:dyDescent="0.25">
      <c r="A1665" t="s">
        <v>6102</v>
      </c>
      <c r="B1665" t="s">
        <v>2917</v>
      </c>
      <c r="E1665" s="3" t="s">
        <v>794</v>
      </c>
    </row>
    <row r="1666" spans="1:5" x14ac:dyDescent="0.25">
      <c r="A1666" t="s">
        <v>6103</v>
      </c>
      <c r="B1666" t="s">
        <v>2917</v>
      </c>
      <c r="E1666" s="3" t="s">
        <v>3859</v>
      </c>
    </row>
    <row r="1667" spans="1:5" x14ac:dyDescent="0.25">
      <c r="A1667" t="s">
        <v>6104</v>
      </c>
      <c r="B1667" t="s">
        <v>2917</v>
      </c>
      <c r="E1667" s="3" t="s">
        <v>1992</v>
      </c>
    </row>
    <row r="1668" spans="1:5" x14ac:dyDescent="0.25">
      <c r="A1668" t="s">
        <v>6105</v>
      </c>
      <c r="B1668" t="s">
        <v>2917</v>
      </c>
      <c r="E1668" s="3" t="s">
        <v>3860</v>
      </c>
    </row>
    <row r="1669" spans="1:5" x14ac:dyDescent="0.25">
      <c r="A1669" t="s">
        <v>6106</v>
      </c>
      <c r="B1669" t="s">
        <v>2917</v>
      </c>
      <c r="E1669" s="3" t="s">
        <v>3861</v>
      </c>
    </row>
    <row r="1670" spans="1:5" x14ac:dyDescent="0.25">
      <c r="A1670" t="s">
        <v>6107</v>
      </c>
      <c r="B1670" t="s">
        <v>2917</v>
      </c>
      <c r="E1670" s="3" t="s">
        <v>348</v>
      </c>
    </row>
    <row r="1671" spans="1:5" x14ac:dyDescent="0.25">
      <c r="A1671" t="s">
        <v>6108</v>
      </c>
      <c r="B1671" t="s">
        <v>2917</v>
      </c>
      <c r="E1671" s="3" t="s">
        <v>3862</v>
      </c>
    </row>
    <row r="1672" spans="1:5" x14ac:dyDescent="0.25">
      <c r="A1672" t="s">
        <v>6109</v>
      </c>
      <c r="B1672" t="s">
        <v>2917</v>
      </c>
      <c r="E1672" s="3" t="s">
        <v>3863</v>
      </c>
    </row>
    <row r="1673" spans="1:5" x14ac:dyDescent="0.25">
      <c r="A1673" t="s">
        <v>6110</v>
      </c>
      <c r="B1673" t="s">
        <v>2917</v>
      </c>
      <c r="E1673" s="3" t="s">
        <v>3864</v>
      </c>
    </row>
    <row r="1674" spans="1:5" x14ac:dyDescent="0.25">
      <c r="A1674" t="s">
        <v>6111</v>
      </c>
      <c r="B1674" t="s">
        <v>2917</v>
      </c>
      <c r="E1674" s="3" t="s">
        <v>3865</v>
      </c>
    </row>
    <row r="1675" spans="1:5" x14ac:dyDescent="0.25">
      <c r="A1675" t="s">
        <v>6112</v>
      </c>
      <c r="B1675" t="s">
        <v>2917</v>
      </c>
      <c r="E1675" s="3" t="s">
        <v>3866</v>
      </c>
    </row>
    <row r="1676" spans="1:5" x14ac:dyDescent="0.25">
      <c r="A1676" t="s">
        <v>6113</v>
      </c>
      <c r="B1676" t="s">
        <v>2917</v>
      </c>
      <c r="E1676" s="3" t="s">
        <v>3867</v>
      </c>
    </row>
    <row r="1677" spans="1:5" x14ac:dyDescent="0.25">
      <c r="A1677" t="s">
        <v>6114</v>
      </c>
      <c r="B1677" t="s">
        <v>2699</v>
      </c>
      <c r="E1677" s="3" t="s">
        <v>987</v>
      </c>
    </row>
    <row r="1678" spans="1:5" x14ac:dyDescent="0.25">
      <c r="A1678" t="s">
        <v>6115</v>
      </c>
      <c r="B1678" t="s">
        <v>2498</v>
      </c>
      <c r="E1678" s="3" t="s">
        <v>3868</v>
      </c>
    </row>
    <row r="1679" spans="1:5" x14ac:dyDescent="0.25">
      <c r="A1679" t="s">
        <v>6116</v>
      </c>
      <c r="B1679" t="s">
        <v>2498</v>
      </c>
      <c r="E1679" s="3" t="s">
        <v>3869</v>
      </c>
    </row>
    <row r="1680" spans="1:5" x14ac:dyDescent="0.25">
      <c r="A1680" t="s">
        <v>6117</v>
      </c>
      <c r="B1680" t="s">
        <v>2498</v>
      </c>
      <c r="E1680" s="3" t="s">
        <v>3870</v>
      </c>
    </row>
    <row r="1681" spans="1:5" x14ac:dyDescent="0.25">
      <c r="A1681" t="s">
        <v>6118</v>
      </c>
      <c r="B1681" t="s">
        <v>2498</v>
      </c>
      <c r="E1681" s="3" t="s">
        <v>3871</v>
      </c>
    </row>
    <row r="1682" spans="1:5" x14ac:dyDescent="0.25">
      <c r="A1682" t="s">
        <v>6119</v>
      </c>
      <c r="B1682" t="s">
        <v>2918</v>
      </c>
      <c r="E1682" s="3" t="s">
        <v>3872</v>
      </c>
    </row>
    <row r="1683" spans="1:5" x14ac:dyDescent="0.25">
      <c r="A1683" t="s">
        <v>6120</v>
      </c>
      <c r="B1683" t="s">
        <v>2919</v>
      </c>
      <c r="E1683" s="3" t="s">
        <v>3873</v>
      </c>
    </row>
    <row r="1684" spans="1:5" x14ac:dyDescent="0.25">
      <c r="A1684" t="s">
        <v>6121</v>
      </c>
      <c r="B1684" t="s">
        <v>2920</v>
      </c>
      <c r="E1684" s="3" t="s">
        <v>3874</v>
      </c>
    </row>
    <row r="1685" spans="1:5" x14ac:dyDescent="0.25">
      <c r="A1685" t="s">
        <v>6122</v>
      </c>
      <c r="B1685" t="s">
        <v>2921</v>
      </c>
      <c r="E1685" s="3" t="s">
        <v>355</v>
      </c>
    </row>
    <row r="1686" spans="1:5" x14ac:dyDescent="0.25">
      <c r="A1686" t="s">
        <v>6123</v>
      </c>
      <c r="B1686" t="s">
        <v>2922</v>
      </c>
      <c r="E1686" s="3" t="s">
        <v>163</v>
      </c>
    </row>
    <row r="1687" spans="1:5" x14ac:dyDescent="0.25">
      <c r="A1687" t="s">
        <v>6124</v>
      </c>
      <c r="B1687" t="s">
        <v>2922</v>
      </c>
      <c r="E1687" s="3" t="s">
        <v>3875</v>
      </c>
    </row>
    <row r="1688" spans="1:5" x14ac:dyDescent="0.25">
      <c r="A1688" t="s">
        <v>6125</v>
      </c>
      <c r="B1688" t="s">
        <v>2922</v>
      </c>
      <c r="E1688" s="3" t="s">
        <v>3876</v>
      </c>
    </row>
    <row r="1689" spans="1:5" x14ac:dyDescent="0.25">
      <c r="A1689" t="s">
        <v>6126</v>
      </c>
      <c r="B1689" t="s">
        <v>2922</v>
      </c>
      <c r="E1689" s="3" t="s">
        <v>3877</v>
      </c>
    </row>
    <row r="1690" spans="1:5" x14ac:dyDescent="0.25">
      <c r="A1690" t="s">
        <v>6127</v>
      </c>
      <c r="B1690" t="s">
        <v>2922</v>
      </c>
      <c r="E1690" s="3" t="s">
        <v>3878</v>
      </c>
    </row>
    <row r="1691" spans="1:5" x14ac:dyDescent="0.25">
      <c r="A1691" t="s">
        <v>6128</v>
      </c>
      <c r="B1691" t="s">
        <v>2923</v>
      </c>
      <c r="E1691" s="3" t="s">
        <v>3879</v>
      </c>
    </row>
    <row r="1692" spans="1:5" x14ac:dyDescent="0.25">
      <c r="A1692" t="s">
        <v>6129</v>
      </c>
      <c r="B1692" t="s">
        <v>2924</v>
      </c>
      <c r="E1692" s="3" t="s">
        <v>3880</v>
      </c>
    </row>
    <row r="1693" spans="1:5" x14ac:dyDescent="0.25">
      <c r="A1693" t="s">
        <v>6130</v>
      </c>
      <c r="B1693" t="s">
        <v>2925</v>
      </c>
      <c r="E1693" s="3" t="s">
        <v>3881</v>
      </c>
    </row>
    <row r="1694" spans="1:5" x14ac:dyDescent="0.25">
      <c r="A1694" t="s">
        <v>6131</v>
      </c>
      <c r="B1694" t="s">
        <v>2925</v>
      </c>
      <c r="E1694" s="3" t="s">
        <v>3882</v>
      </c>
    </row>
    <row r="1695" spans="1:5" x14ac:dyDescent="0.25">
      <c r="A1695" t="s">
        <v>6132</v>
      </c>
      <c r="B1695" t="s">
        <v>2926</v>
      </c>
      <c r="E1695" s="3" t="s">
        <v>3883</v>
      </c>
    </row>
    <row r="1696" spans="1:5" x14ac:dyDescent="0.25">
      <c r="A1696" t="s">
        <v>6133</v>
      </c>
      <c r="B1696" t="s">
        <v>2927</v>
      </c>
      <c r="E1696" s="3" t="s">
        <v>3884</v>
      </c>
    </row>
    <row r="1697" spans="1:5" x14ac:dyDescent="0.25">
      <c r="A1697" t="s">
        <v>6134</v>
      </c>
      <c r="B1697" t="s">
        <v>2927</v>
      </c>
      <c r="E1697" s="3" t="s">
        <v>3885</v>
      </c>
    </row>
    <row r="1698" spans="1:5" x14ac:dyDescent="0.25">
      <c r="A1698" t="s">
        <v>6135</v>
      </c>
      <c r="B1698" t="s">
        <v>2927</v>
      </c>
      <c r="E1698" s="3" t="s">
        <v>3886</v>
      </c>
    </row>
    <row r="1699" spans="1:5" x14ac:dyDescent="0.25">
      <c r="A1699" t="s">
        <v>6136</v>
      </c>
      <c r="B1699" t="s">
        <v>2430</v>
      </c>
      <c r="E1699" s="3" t="s">
        <v>3887</v>
      </c>
    </row>
    <row r="1700" spans="1:5" x14ac:dyDescent="0.25">
      <c r="A1700" t="s">
        <v>6137</v>
      </c>
      <c r="B1700" t="s">
        <v>2928</v>
      </c>
      <c r="E1700" s="3" t="s">
        <v>3888</v>
      </c>
    </row>
    <row r="1701" spans="1:5" x14ac:dyDescent="0.25">
      <c r="A1701" t="s">
        <v>6138</v>
      </c>
      <c r="B1701" t="s">
        <v>2929</v>
      </c>
      <c r="E1701" s="3" t="s">
        <v>3889</v>
      </c>
    </row>
    <row r="1702" spans="1:5" x14ac:dyDescent="0.25">
      <c r="A1702" t="s">
        <v>6139</v>
      </c>
      <c r="B1702" t="s">
        <v>2929</v>
      </c>
      <c r="E1702" s="3" t="s">
        <v>3890</v>
      </c>
    </row>
    <row r="1703" spans="1:5" x14ac:dyDescent="0.25">
      <c r="A1703" t="s">
        <v>6140</v>
      </c>
      <c r="B1703" t="s">
        <v>2930</v>
      </c>
      <c r="E1703" s="3" t="s">
        <v>3891</v>
      </c>
    </row>
    <row r="1704" spans="1:5" x14ac:dyDescent="0.25">
      <c r="A1704" t="s">
        <v>6141</v>
      </c>
      <c r="B1704" t="s">
        <v>2931</v>
      </c>
      <c r="E1704" s="3" t="s">
        <v>3892</v>
      </c>
    </row>
    <row r="1705" spans="1:5" x14ac:dyDescent="0.25">
      <c r="A1705" t="s">
        <v>6142</v>
      </c>
      <c r="B1705" t="s">
        <v>2931</v>
      </c>
      <c r="E1705" s="3" t="s">
        <v>3893</v>
      </c>
    </row>
    <row r="1706" spans="1:5" x14ac:dyDescent="0.25">
      <c r="A1706" t="s">
        <v>6143</v>
      </c>
      <c r="B1706" t="s">
        <v>2931</v>
      </c>
      <c r="E1706" s="3" t="s">
        <v>3894</v>
      </c>
    </row>
    <row r="1707" spans="1:5" x14ac:dyDescent="0.25">
      <c r="A1707" t="s">
        <v>6144</v>
      </c>
      <c r="B1707" t="s">
        <v>2932</v>
      </c>
      <c r="E1707" s="3" t="s">
        <v>3895</v>
      </c>
    </row>
    <row r="1708" spans="1:5" x14ac:dyDescent="0.25">
      <c r="A1708" t="s">
        <v>6145</v>
      </c>
      <c r="B1708" t="s">
        <v>2932</v>
      </c>
      <c r="E1708" s="3" t="s">
        <v>3896</v>
      </c>
    </row>
    <row r="1709" spans="1:5" x14ac:dyDescent="0.25">
      <c r="A1709" t="s">
        <v>6146</v>
      </c>
      <c r="B1709" t="s">
        <v>2933</v>
      </c>
      <c r="E1709" s="3" t="s">
        <v>3897</v>
      </c>
    </row>
    <row r="1710" spans="1:5" x14ac:dyDescent="0.25">
      <c r="A1710" t="s">
        <v>6147</v>
      </c>
      <c r="B1710" t="s">
        <v>2934</v>
      </c>
      <c r="E1710" s="3" t="s">
        <v>3898</v>
      </c>
    </row>
    <row r="1711" spans="1:5" x14ac:dyDescent="0.25">
      <c r="A1711" t="s">
        <v>6148</v>
      </c>
      <c r="B1711" t="s">
        <v>2935</v>
      </c>
      <c r="E1711" s="3" t="s">
        <v>3899</v>
      </c>
    </row>
    <row r="1712" spans="1:5" x14ac:dyDescent="0.25">
      <c r="A1712" t="s">
        <v>6149</v>
      </c>
      <c r="B1712" t="s">
        <v>952</v>
      </c>
      <c r="E1712" s="3" t="s">
        <v>3900</v>
      </c>
    </row>
    <row r="1713" spans="1:5" x14ac:dyDescent="0.25">
      <c r="A1713" t="s">
        <v>6150</v>
      </c>
      <c r="B1713" t="s">
        <v>2936</v>
      </c>
      <c r="E1713" s="3" t="s">
        <v>3901</v>
      </c>
    </row>
    <row r="1714" spans="1:5" x14ac:dyDescent="0.25">
      <c r="A1714" t="s">
        <v>6151</v>
      </c>
      <c r="B1714" t="s">
        <v>2936</v>
      </c>
      <c r="E1714" s="3" t="s">
        <v>3902</v>
      </c>
    </row>
    <row r="1715" spans="1:5" x14ac:dyDescent="0.25">
      <c r="A1715" t="s">
        <v>6152</v>
      </c>
      <c r="B1715" t="s">
        <v>2937</v>
      </c>
      <c r="E1715" s="3" t="s">
        <v>3903</v>
      </c>
    </row>
    <row r="1716" spans="1:5" x14ac:dyDescent="0.25">
      <c r="A1716" t="s">
        <v>6153</v>
      </c>
      <c r="B1716" t="s">
        <v>2938</v>
      </c>
      <c r="E1716" s="3" t="s">
        <v>3904</v>
      </c>
    </row>
    <row r="1717" spans="1:5" x14ac:dyDescent="0.25">
      <c r="A1717" t="s">
        <v>6154</v>
      </c>
      <c r="B1717" t="s">
        <v>2938</v>
      </c>
      <c r="E1717" s="3" t="s">
        <v>3905</v>
      </c>
    </row>
    <row r="1718" spans="1:5" x14ac:dyDescent="0.25">
      <c r="A1718" t="s">
        <v>6155</v>
      </c>
      <c r="B1718" t="s">
        <v>2938</v>
      </c>
      <c r="E1718" s="3" t="s">
        <v>3906</v>
      </c>
    </row>
    <row r="1719" spans="1:5" x14ac:dyDescent="0.25">
      <c r="A1719" t="s">
        <v>6156</v>
      </c>
      <c r="B1719" t="s">
        <v>2938</v>
      </c>
      <c r="E1719" s="3" t="s">
        <v>3907</v>
      </c>
    </row>
    <row r="1720" spans="1:5" x14ac:dyDescent="0.25">
      <c r="A1720" t="s">
        <v>6157</v>
      </c>
      <c r="B1720" t="s">
        <v>2938</v>
      </c>
      <c r="E1720" s="3" t="s">
        <v>203</v>
      </c>
    </row>
    <row r="1721" spans="1:5" x14ac:dyDescent="0.25">
      <c r="A1721" t="s">
        <v>6158</v>
      </c>
      <c r="B1721" t="s">
        <v>2938</v>
      </c>
      <c r="E1721" s="3" t="s">
        <v>3908</v>
      </c>
    </row>
    <row r="1722" spans="1:5" x14ac:dyDescent="0.25">
      <c r="A1722" t="s">
        <v>6159</v>
      </c>
      <c r="B1722" t="s">
        <v>2938</v>
      </c>
      <c r="E1722" s="3" t="s">
        <v>3909</v>
      </c>
    </row>
    <row r="1723" spans="1:5" x14ac:dyDescent="0.25">
      <c r="A1723" t="s">
        <v>6160</v>
      </c>
      <c r="B1723" t="s">
        <v>2938</v>
      </c>
      <c r="E1723" s="3" t="s">
        <v>3910</v>
      </c>
    </row>
    <row r="1724" spans="1:5" x14ac:dyDescent="0.25">
      <c r="A1724" t="s">
        <v>6161</v>
      </c>
      <c r="B1724" t="s">
        <v>2938</v>
      </c>
      <c r="E1724" s="3" t="s">
        <v>3911</v>
      </c>
    </row>
    <row r="1725" spans="1:5" x14ac:dyDescent="0.25">
      <c r="A1725" t="s">
        <v>6162</v>
      </c>
      <c r="B1725" t="s">
        <v>2939</v>
      </c>
      <c r="E1725" s="3" t="s">
        <v>3912</v>
      </c>
    </row>
    <row r="1726" spans="1:5" x14ac:dyDescent="0.25">
      <c r="A1726" t="s">
        <v>6163</v>
      </c>
      <c r="B1726" t="s">
        <v>2940</v>
      </c>
      <c r="E1726" s="3" t="s">
        <v>3913</v>
      </c>
    </row>
    <row r="1727" spans="1:5" x14ac:dyDescent="0.25">
      <c r="A1727" t="s">
        <v>6164</v>
      </c>
      <c r="B1727" t="s">
        <v>2832</v>
      </c>
      <c r="E1727" s="3" t="s">
        <v>3914</v>
      </c>
    </row>
    <row r="1728" spans="1:5" x14ac:dyDescent="0.25">
      <c r="A1728" t="s">
        <v>6165</v>
      </c>
      <c r="B1728" t="s">
        <v>2832</v>
      </c>
      <c r="E1728" s="3" t="s">
        <v>3915</v>
      </c>
    </row>
    <row r="1729" spans="1:5" x14ac:dyDescent="0.25">
      <c r="A1729" t="s">
        <v>6166</v>
      </c>
      <c r="B1729" t="s">
        <v>2832</v>
      </c>
      <c r="E1729" s="3" t="s">
        <v>3916</v>
      </c>
    </row>
    <row r="1730" spans="1:5" x14ac:dyDescent="0.25">
      <c r="A1730" t="s">
        <v>6167</v>
      </c>
      <c r="B1730" t="s">
        <v>2832</v>
      </c>
      <c r="E1730" s="3" t="s">
        <v>3917</v>
      </c>
    </row>
    <row r="1731" spans="1:5" x14ac:dyDescent="0.25">
      <c r="A1731" t="s">
        <v>6168</v>
      </c>
      <c r="B1731" t="s">
        <v>2941</v>
      </c>
      <c r="E1731" s="3" t="s">
        <v>3918</v>
      </c>
    </row>
    <row r="1732" spans="1:5" x14ac:dyDescent="0.25">
      <c r="A1732" t="s">
        <v>6169</v>
      </c>
      <c r="B1732" t="s">
        <v>2941</v>
      </c>
      <c r="E1732" s="3" t="s">
        <v>3919</v>
      </c>
    </row>
    <row r="1733" spans="1:5" x14ac:dyDescent="0.25">
      <c r="A1733" t="s">
        <v>6170</v>
      </c>
      <c r="B1733" t="s">
        <v>2942</v>
      </c>
      <c r="E1733" s="3" t="s">
        <v>3920</v>
      </c>
    </row>
    <row r="1734" spans="1:5" x14ac:dyDescent="0.25">
      <c r="A1734" t="s">
        <v>6171</v>
      </c>
      <c r="B1734" t="s">
        <v>1033</v>
      </c>
      <c r="E1734" s="3" t="s">
        <v>3921</v>
      </c>
    </row>
    <row r="1735" spans="1:5" x14ac:dyDescent="0.25">
      <c r="A1735" t="s">
        <v>6172</v>
      </c>
      <c r="B1735" t="s">
        <v>2943</v>
      </c>
      <c r="E1735" s="3" t="s">
        <v>3922</v>
      </c>
    </row>
    <row r="1736" spans="1:5" x14ac:dyDescent="0.25">
      <c r="A1736" t="s">
        <v>6173</v>
      </c>
      <c r="B1736" t="s">
        <v>2943</v>
      </c>
      <c r="E1736" s="3" t="s">
        <v>3923</v>
      </c>
    </row>
    <row r="1737" spans="1:5" x14ac:dyDescent="0.25">
      <c r="A1737" t="s">
        <v>6174</v>
      </c>
      <c r="B1737" t="s">
        <v>2943</v>
      </c>
      <c r="E1737" s="3" t="s">
        <v>3924</v>
      </c>
    </row>
    <row r="1738" spans="1:5" x14ac:dyDescent="0.25">
      <c r="A1738" t="s">
        <v>6175</v>
      </c>
      <c r="B1738" t="s">
        <v>2943</v>
      </c>
      <c r="E1738" s="3" t="s">
        <v>3925</v>
      </c>
    </row>
    <row r="1739" spans="1:5" x14ac:dyDescent="0.25">
      <c r="A1739" t="s">
        <v>6176</v>
      </c>
      <c r="B1739" t="s">
        <v>2943</v>
      </c>
      <c r="E1739" s="3" t="s">
        <v>3926</v>
      </c>
    </row>
    <row r="1740" spans="1:5" x14ac:dyDescent="0.25">
      <c r="A1740" t="s">
        <v>6177</v>
      </c>
      <c r="B1740" t="s">
        <v>2943</v>
      </c>
      <c r="E1740" s="3" t="s">
        <v>3927</v>
      </c>
    </row>
    <row r="1741" spans="1:5" x14ac:dyDescent="0.25">
      <c r="A1741" t="s">
        <v>6178</v>
      </c>
      <c r="B1741" t="s">
        <v>2943</v>
      </c>
      <c r="E1741" s="3" t="s">
        <v>3928</v>
      </c>
    </row>
    <row r="1742" spans="1:5" x14ac:dyDescent="0.25">
      <c r="A1742" t="s">
        <v>6179</v>
      </c>
      <c r="B1742" t="s">
        <v>2943</v>
      </c>
      <c r="E1742" s="3" t="s">
        <v>3929</v>
      </c>
    </row>
    <row r="1743" spans="1:5" x14ac:dyDescent="0.25">
      <c r="A1743" t="s">
        <v>6180</v>
      </c>
      <c r="B1743" t="s">
        <v>2943</v>
      </c>
      <c r="E1743" s="3" t="s">
        <v>1115</v>
      </c>
    </row>
    <row r="1744" spans="1:5" x14ac:dyDescent="0.25">
      <c r="A1744" t="s">
        <v>6181</v>
      </c>
      <c r="B1744" t="s">
        <v>2944</v>
      </c>
      <c r="E1744" s="3" t="s">
        <v>3930</v>
      </c>
    </row>
    <row r="1745" spans="1:5" x14ac:dyDescent="0.25">
      <c r="A1745" t="s">
        <v>6182</v>
      </c>
      <c r="B1745" t="s">
        <v>2945</v>
      </c>
      <c r="E1745" s="3" t="s">
        <v>869</v>
      </c>
    </row>
    <row r="1746" spans="1:5" x14ac:dyDescent="0.25">
      <c r="A1746" t="s">
        <v>6183</v>
      </c>
      <c r="B1746" t="s">
        <v>2945</v>
      </c>
      <c r="E1746" s="3" t="s">
        <v>3931</v>
      </c>
    </row>
    <row r="1747" spans="1:5" x14ac:dyDescent="0.25">
      <c r="A1747" t="s">
        <v>6184</v>
      </c>
      <c r="B1747" t="s">
        <v>2945</v>
      </c>
      <c r="E1747" s="3" t="s">
        <v>3932</v>
      </c>
    </row>
    <row r="1748" spans="1:5" x14ac:dyDescent="0.25">
      <c r="A1748" t="s">
        <v>6185</v>
      </c>
      <c r="B1748" t="s">
        <v>2945</v>
      </c>
      <c r="E1748" s="3" t="s">
        <v>2107</v>
      </c>
    </row>
    <row r="1749" spans="1:5" x14ac:dyDescent="0.25">
      <c r="A1749" t="s">
        <v>6186</v>
      </c>
      <c r="B1749" t="s">
        <v>2945</v>
      </c>
      <c r="E1749" s="3" t="s">
        <v>519</v>
      </c>
    </row>
    <row r="1750" spans="1:5" x14ac:dyDescent="0.25">
      <c r="A1750" t="s">
        <v>6187</v>
      </c>
      <c r="B1750" t="s">
        <v>2945</v>
      </c>
      <c r="E1750" s="3" t="s">
        <v>3933</v>
      </c>
    </row>
    <row r="1751" spans="1:5" x14ac:dyDescent="0.25">
      <c r="A1751" t="s">
        <v>6188</v>
      </c>
      <c r="B1751" t="s">
        <v>2945</v>
      </c>
      <c r="E1751" s="3" t="s">
        <v>3934</v>
      </c>
    </row>
    <row r="1752" spans="1:5" x14ac:dyDescent="0.25">
      <c r="A1752" t="s">
        <v>6189</v>
      </c>
      <c r="B1752" t="s">
        <v>2360</v>
      </c>
      <c r="E1752" s="3" t="s">
        <v>3935</v>
      </c>
    </row>
    <row r="1753" spans="1:5" x14ac:dyDescent="0.25">
      <c r="A1753" t="s">
        <v>6190</v>
      </c>
      <c r="B1753" t="s">
        <v>2946</v>
      </c>
      <c r="E1753" s="3" t="s">
        <v>3936</v>
      </c>
    </row>
    <row r="1754" spans="1:5" x14ac:dyDescent="0.25">
      <c r="A1754" t="s">
        <v>6191</v>
      </c>
      <c r="B1754" t="s">
        <v>2944</v>
      </c>
      <c r="E1754" s="3" t="s">
        <v>3937</v>
      </c>
    </row>
    <row r="1755" spans="1:5" x14ac:dyDescent="0.25">
      <c r="A1755" t="s">
        <v>6192</v>
      </c>
      <c r="B1755" t="s">
        <v>2947</v>
      </c>
      <c r="E1755" s="3" t="s">
        <v>317</v>
      </c>
    </row>
    <row r="1756" spans="1:5" x14ac:dyDescent="0.25">
      <c r="A1756" t="s">
        <v>6193</v>
      </c>
      <c r="B1756" t="s">
        <v>2948</v>
      </c>
      <c r="E1756" s="3" t="s">
        <v>3938</v>
      </c>
    </row>
    <row r="1757" spans="1:5" x14ac:dyDescent="0.25">
      <c r="A1757" t="s">
        <v>6194</v>
      </c>
      <c r="B1757" t="s">
        <v>624</v>
      </c>
      <c r="E1757" s="3" t="s">
        <v>3939</v>
      </c>
    </row>
    <row r="1758" spans="1:5" x14ac:dyDescent="0.25">
      <c r="A1758" t="s">
        <v>6195</v>
      </c>
      <c r="B1758" t="s">
        <v>624</v>
      </c>
      <c r="E1758" s="3" t="s">
        <v>3940</v>
      </c>
    </row>
    <row r="1759" spans="1:5" x14ac:dyDescent="0.25">
      <c r="A1759" t="s">
        <v>6196</v>
      </c>
      <c r="B1759" t="s">
        <v>2949</v>
      </c>
      <c r="E1759" s="3" t="s">
        <v>599</v>
      </c>
    </row>
    <row r="1760" spans="1:5" x14ac:dyDescent="0.25">
      <c r="A1760" t="s">
        <v>6197</v>
      </c>
      <c r="B1760" t="s">
        <v>2950</v>
      </c>
      <c r="E1760" s="3" t="s">
        <v>3941</v>
      </c>
    </row>
    <row r="1761" spans="1:5" x14ac:dyDescent="0.25">
      <c r="A1761" t="s">
        <v>6198</v>
      </c>
      <c r="B1761" t="s">
        <v>2951</v>
      </c>
      <c r="E1761" s="3" t="s">
        <v>3942</v>
      </c>
    </row>
    <row r="1762" spans="1:5" x14ac:dyDescent="0.25">
      <c r="A1762" t="s">
        <v>6199</v>
      </c>
      <c r="B1762" t="s">
        <v>2952</v>
      </c>
      <c r="E1762" s="3" t="s">
        <v>3943</v>
      </c>
    </row>
    <row r="1763" spans="1:5" x14ac:dyDescent="0.25">
      <c r="A1763" t="s">
        <v>6200</v>
      </c>
      <c r="B1763" t="s">
        <v>2952</v>
      </c>
      <c r="E1763" s="3" t="s">
        <v>3944</v>
      </c>
    </row>
    <row r="1764" spans="1:5" x14ac:dyDescent="0.25">
      <c r="A1764" t="s">
        <v>6201</v>
      </c>
      <c r="B1764" t="s">
        <v>2952</v>
      </c>
      <c r="E1764" s="3" t="s">
        <v>41</v>
      </c>
    </row>
    <row r="1765" spans="1:5" x14ac:dyDescent="0.25">
      <c r="A1765" t="s">
        <v>6202</v>
      </c>
      <c r="B1765" t="s">
        <v>2953</v>
      </c>
      <c r="E1765" s="3" t="s">
        <v>3945</v>
      </c>
    </row>
    <row r="1766" spans="1:5" x14ac:dyDescent="0.25">
      <c r="A1766" t="s">
        <v>6203</v>
      </c>
      <c r="B1766" t="s">
        <v>2953</v>
      </c>
      <c r="E1766" s="3" t="s">
        <v>3946</v>
      </c>
    </row>
    <row r="1767" spans="1:5" x14ac:dyDescent="0.25">
      <c r="A1767" t="s">
        <v>6204</v>
      </c>
      <c r="B1767" t="s">
        <v>2954</v>
      </c>
      <c r="E1767" s="3" t="s">
        <v>3947</v>
      </c>
    </row>
    <row r="1768" spans="1:5" x14ac:dyDescent="0.25">
      <c r="A1768" t="s">
        <v>6205</v>
      </c>
      <c r="B1768" t="s">
        <v>2954</v>
      </c>
      <c r="E1768" s="3" t="s">
        <v>3948</v>
      </c>
    </row>
    <row r="1769" spans="1:5" x14ac:dyDescent="0.25">
      <c r="A1769" t="s">
        <v>6206</v>
      </c>
      <c r="B1769" t="s">
        <v>434</v>
      </c>
      <c r="E1769" s="3" t="s">
        <v>3949</v>
      </c>
    </row>
    <row r="1770" spans="1:5" x14ac:dyDescent="0.25">
      <c r="A1770" t="s">
        <v>6207</v>
      </c>
      <c r="B1770" t="s">
        <v>434</v>
      </c>
      <c r="E1770" s="3" t="s">
        <v>3950</v>
      </c>
    </row>
    <row r="1771" spans="1:5" x14ac:dyDescent="0.25">
      <c r="A1771" t="s">
        <v>6208</v>
      </c>
      <c r="B1771" t="s">
        <v>434</v>
      </c>
      <c r="E1771" s="3" t="s">
        <v>3951</v>
      </c>
    </row>
    <row r="1772" spans="1:5" x14ac:dyDescent="0.25">
      <c r="A1772" t="s">
        <v>6209</v>
      </c>
      <c r="B1772" t="s">
        <v>434</v>
      </c>
      <c r="E1772" s="3" t="s">
        <v>3952</v>
      </c>
    </row>
    <row r="1773" spans="1:5" x14ac:dyDescent="0.25">
      <c r="A1773" t="s">
        <v>6210</v>
      </c>
      <c r="B1773" t="s">
        <v>2955</v>
      </c>
      <c r="E1773" s="3" t="s">
        <v>3953</v>
      </c>
    </row>
    <row r="1774" spans="1:5" x14ac:dyDescent="0.25">
      <c r="A1774" t="s">
        <v>6211</v>
      </c>
      <c r="B1774" t="s">
        <v>2956</v>
      </c>
      <c r="E1774" s="3" t="s">
        <v>3954</v>
      </c>
    </row>
    <row r="1775" spans="1:5" x14ac:dyDescent="0.25">
      <c r="A1775" t="s">
        <v>6212</v>
      </c>
      <c r="B1775" t="s">
        <v>2957</v>
      </c>
      <c r="E1775" s="3" t="s">
        <v>3955</v>
      </c>
    </row>
    <row r="1776" spans="1:5" x14ac:dyDescent="0.25">
      <c r="A1776" t="s">
        <v>6213</v>
      </c>
      <c r="B1776" t="s">
        <v>2958</v>
      </c>
      <c r="E1776" s="3" t="s">
        <v>3956</v>
      </c>
    </row>
    <row r="1777" spans="1:5" x14ac:dyDescent="0.25">
      <c r="A1777" t="s">
        <v>6214</v>
      </c>
      <c r="B1777" t="s">
        <v>2959</v>
      </c>
      <c r="E1777" s="3" t="s">
        <v>406</v>
      </c>
    </row>
    <row r="1778" spans="1:5" x14ac:dyDescent="0.25">
      <c r="A1778" t="s">
        <v>6215</v>
      </c>
      <c r="B1778" t="s">
        <v>2959</v>
      </c>
      <c r="E1778" s="3" t="s">
        <v>3957</v>
      </c>
    </row>
    <row r="1779" spans="1:5" x14ac:dyDescent="0.25">
      <c r="A1779" t="s">
        <v>6216</v>
      </c>
      <c r="B1779" t="s">
        <v>571</v>
      </c>
      <c r="E1779" s="3" t="s">
        <v>3958</v>
      </c>
    </row>
    <row r="1780" spans="1:5" x14ac:dyDescent="0.25">
      <c r="A1780" t="s">
        <v>6217</v>
      </c>
      <c r="B1780" t="s">
        <v>571</v>
      </c>
      <c r="E1780" s="3" t="s">
        <v>3959</v>
      </c>
    </row>
    <row r="1781" spans="1:5" x14ac:dyDescent="0.25">
      <c r="A1781" t="s">
        <v>6218</v>
      </c>
      <c r="B1781" t="s">
        <v>571</v>
      </c>
      <c r="E1781" s="3" t="s">
        <v>3960</v>
      </c>
    </row>
    <row r="1782" spans="1:5" x14ac:dyDescent="0.25">
      <c r="A1782" t="s">
        <v>6219</v>
      </c>
      <c r="B1782" t="s">
        <v>571</v>
      </c>
      <c r="E1782" s="3" t="s">
        <v>2081</v>
      </c>
    </row>
    <row r="1783" spans="1:5" x14ac:dyDescent="0.25">
      <c r="A1783" t="s">
        <v>6220</v>
      </c>
      <c r="B1783" t="s">
        <v>2447</v>
      </c>
      <c r="E1783" s="3" t="s">
        <v>3961</v>
      </c>
    </row>
    <row r="1784" spans="1:5" x14ac:dyDescent="0.25">
      <c r="A1784" t="s">
        <v>6221</v>
      </c>
      <c r="B1784" t="s">
        <v>2960</v>
      </c>
      <c r="E1784" s="3" t="s">
        <v>3962</v>
      </c>
    </row>
    <row r="1785" spans="1:5" x14ac:dyDescent="0.25">
      <c r="A1785" t="s">
        <v>6222</v>
      </c>
      <c r="B1785" t="s">
        <v>2960</v>
      </c>
      <c r="E1785" s="3" t="s">
        <v>3963</v>
      </c>
    </row>
    <row r="1786" spans="1:5" x14ac:dyDescent="0.25">
      <c r="A1786" t="s">
        <v>6223</v>
      </c>
      <c r="B1786" t="s">
        <v>2753</v>
      </c>
      <c r="E1786" s="3" t="s">
        <v>3964</v>
      </c>
    </row>
    <row r="1787" spans="1:5" x14ac:dyDescent="0.25">
      <c r="A1787" t="s">
        <v>6224</v>
      </c>
      <c r="B1787" t="s">
        <v>2961</v>
      </c>
      <c r="E1787" s="3" t="s">
        <v>3965</v>
      </c>
    </row>
    <row r="1788" spans="1:5" x14ac:dyDescent="0.25">
      <c r="A1788" t="s">
        <v>6225</v>
      </c>
      <c r="B1788" t="s">
        <v>2962</v>
      </c>
      <c r="E1788" s="3" t="s">
        <v>3966</v>
      </c>
    </row>
    <row r="1789" spans="1:5" x14ac:dyDescent="0.25">
      <c r="A1789" t="s">
        <v>6226</v>
      </c>
      <c r="B1789" t="s">
        <v>2963</v>
      </c>
      <c r="E1789" s="3" t="s">
        <v>3967</v>
      </c>
    </row>
    <row r="1790" spans="1:5" x14ac:dyDescent="0.25">
      <c r="A1790" t="s">
        <v>6227</v>
      </c>
      <c r="B1790" t="s">
        <v>2963</v>
      </c>
      <c r="E1790" s="3" t="s">
        <v>3968</v>
      </c>
    </row>
    <row r="1791" spans="1:5" x14ac:dyDescent="0.25">
      <c r="A1791" t="s">
        <v>6228</v>
      </c>
      <c r="B1791" t="s">
        <v>2964</v>
      </c>
      <c r="E1791" s="3" t="s">
        <v>3969</v>
      </c>
    </row>
    <row r="1792" spans="1:5" x14ac:dyDescent="0.25">
      <c r="A1792" t="s">
        <v>6229</v>
      </c>
      <c r="B1792" t="s">
        <v>2965</v>
      </c>
      <c r="E1792" s="3" t="s">
        <v>3970</v>
      </c>
    </row>
    <row r="1793" spans="1:5" x14ac:dyDescent="0.25">
      <c r="A1793" t="s">
        <v>6230</v>
      </c>
      <c r="B1793" t="s">
        <v>2966</v>
      </c>
      <c r="E1793" s="3" t="s">
        <v>3971</v>
      </c>
    </row>
    <row r="1794" spans="1:5" x14ac:dyDescent="0.25">
      <c r="A1794" t="s">
        <v>6231</v>
      </c>
      <c r="B1794" t="s">
        <v>2967</v>
      </c>
      <c r="E1794" s="3" t="s">
        <v>2171</v>
      </c>
    </row>
    <row r="1795" spans="1:5" x14ac:dyDescent="0.25">
      <c r="A1795" t="s">
        <v>6232</v>
      </c>
      <c r="B1795" t="s">
        <v>2968</v>
      </c>
      <c r="E1795" s="3" t="s">
        <v>3972</v>
      </c>
    </row>
    <row r="1796" spans="1:5" x14ac:dyDescent="0.25">
      <c r="A1796" t="s">
        <v>6233</v>
      </c>
      <c r="B1796" t="s">
        <v>2349</v>
      </c>
      <c r="E1796" s="3" t="s">
        <v>3973</v>
      </c>
    </row>
    <row r="1797" spans="1:5" x14ac:dyDescent="0.25">
      <c r="A1797" t="s">
        <v>6234</v>
      </c>
      <c r="B1797" t="s">
        <v>2159</v>
      </c>
      <c r="E1797" s="3" t="s">
        <v>3974</v>
      </c>
    </row>
    <row r="1798" spans="1:5" x14ac:dyDescent="0.25">
      <c r="A1798" t="s">
        <v>6235</v>
      </c>
      <c r="B1798" t="s">
        <v>2159</v>
      </c>
      <c r="E1798" s="3" t="s">
        <v>3975</v>
      </c>
    </row>
    <row r="1799" spans="1:5" x14ac:dyDescent="0.25">
      <c r="A1799" t="s">
        <v>6236</v>
      </c>
      <c r="B1799" t="s">
        <v>2159</v>
      </c>
      <c r="E1799" s="3" t="s">
        <v>3976</v>
      </c>
    </row>
    <row r="1800" spans="1:5" x14ac:dyDescent="0.25">
      <c r="A1800" t="s">
        <v>6237</v>
      </c>
      <c r="B1800" t="s">
        <v>2969</v>
      </c>
      <c r="E1800" s="3" t="s">
        <v>3977</v>
      </c>
    </row>
    <row r="1801" spans="1:5" x14ac:dyDescent="0.25">
      <c r="A1801" t="s">
        <v>6238</v>
      </c>
      <c r="B1801" t="s">
        <v>2970</v>
      </c>
      <c r="E1801" s="3" t="s">
        <v>3978</v>
      </c>
    </row>
    <row r="1802" spans="1:5" x14ac:dyDescent="0.25">
      <c r="A1802" t="s">
        <v>6239</v>
      </c>
      <c r="B1802" t="s">
        <v>2970</v>
      </c>
      <c r="E1802" s="3" t="s">
        <v>3979</v>
      </c>
    </row>
    <row r="1803" spans="1:5" x14ac:dyDescent="0.25">
      <c r="A1803" t="s">
        <v>6240</v>
      </c>
      <c r="B1803" t="s">
        <v>2970</v>
      </c>
      <c r="E1803" s="3" t="s">
        <v>3980</v>
      </c>
    </row>
    <row r="1804" spans="1:5" x14ac:dyDescent="0.25">
      <c r="A1804" t="s">
        <v>6241</v>
      </c>
      <c r="B1804" t="s">
        <v>2970</v>
      </c>
      <c r="E1804" s="3" t="s">
        <v>3981</v>
      </c>
    </row>
    <row r="1805" spans="1:5" x14ac:dyDescent="0.25">
      <c r="A1805" t="s">
        <v>6242</v>
      </c>
      <c r="B1805" t="s">
        <v>2375</v>
      </c>
      <c r="E1805" s="3" t="s">
        <v>161</v>
      </c>
    </row>
    <row r="1806" spans="1:5" x14ac:dyDescent="0.25">
      <c r="A1806" t="s">
        <v>6243</v>
      </c>
      <c r="B1806" t="s">
        <v>2375</v>
      </c>
      <c r="E1806" s="3" t="s">
        <v>3982</v>
      </c>
    </row>
    <row r="1807" spans="1:5" x14ac:dyDescent="0.25">
      <c r="A1807" t="s">
        <v>6244</v>
      </c>
      <c r="B1807" t="s">
        <v>2375</v>
      </c>
      <c r="E1807" s="3" t="s">
        <v>3983</v>
      </c>
    </row>
    <row r="1808" spans="1:5" x14ac:dyDescent="0.25">
      <c r="A1808" t="s">
        <v>6245</v>
      </c>
      <c r="B1808" t="s">
        <v>2375</v>
      </c>
      <c r="E1808" s="3" t="s">
        <v>3984</v>
      </c>
    </row>
    <row r="1809" spans="1:5" x14ac:dyDescent="0.25">
      <c r="A1809" t="s">
        <v>6246</v>
      </c>
      <c r="B1809" t="s">
        <v>2375</v>
      </c>
      <c r="E1809" s="3" t="s">
        <v>3985</v>
      </c>
    </row>
    <row r="1810" spans="1:5" x14ac:dyDescent="0.25">
      <c r="A1810" t="s">
        <v>6247</v>
      </c>
      <c r="B1810" t="s">
        <v>2375</v>
      </c>
      <c r="E1810" s="3" t="s">
        <v>3986</v>
      </c>
    </row>
    <row r="1811" spans="1:5" x14ac:dyDescent="0.25">
      <c r="A1811" t="s">
        <v>6248</v>
      </c>
      <c r="B1811" t="s">
        <v>2971</v>
      </c>
      <c r="E1811" s="3" t="s">
        <v>3987</v>
      </c>
    </row>
    <row r="1812" spans="1:5" x14ac:dyDescent="0.25">
      <c r="A1812" t="s">
        <v>6249</v>
      </c>
      <c r="B1812" t="s">
        <v>2971</v>
      </c>
      <c r="E1812" s="3" t="s">
        <v>3988</v>
      </c>
    </row>
    <row r="1813" spans="1:5" x14ac:dyDescent="0.25">
      <c r="A1813" t="s">
        <v>6250</v>
      </c>
      <c r="B1813" t="s">
        <v>2971</v>
      </c>
      <c r="E1813" s="3" t="s">
        <v>665</v>
      </c>
    </row>
    <row r="1814" spans="1:5" x14ac:dyDescent="0.25">
      <c r="A1814" t="s">
        <v>6251</v>
      </c>
      <c r="B1814" t="s">
        <v>1765</v>
      </c>
      <c r="E1814" s="3" t="s">
        <v>3989</v>
      </c>
    </row>
    <row r="1815" spans="1:5" x14ac:dyDescent="0.25">
      <c r="A1815" t="s">
        <v>6252</v>
      </c>
      <c r="B1815" t="s">
        <v>2972</v>
      </c>
      <c r="E1815" s="3" t="s">
        <v>3990</v>
      </c>
    </row>
    <row r="1816" spans="1:5" x14ac:dyDescent="0.25">
      <c r="A1816" t="s">
        <v>6253</v>
      </c>
      <c r="B1816" t="s">
        <v>563</v>
      </c>
      <c r="E1816" s="3" t="s">
        <v>3991</v>
      </c>
    </row>
    <row r="1817" spans="1:5" x14ac:dyDescent="0.25">
      <c r="A1817" t="s">
        <v>6254</v>
      </c>
      <c r="B1817" t="s">
        <v>2973</v>
      </c>
      <c r="E1817" s="3" t="s">
        <v>3992</v>
      </c>
    </row>
    <row r="1818" spans="1:5" x14ac:dyDescent="0.25">
      <c r="A1818" t="s">
        <v>6255</v>
      </c>
      <c r="B1818" t="s">
        <v>2973</v>
      </c>
      <c r="E1818" s="3" t="s">
        <v>3993</v>
      </c>
    </row>
    <row r="1819" spans="1:5" x14ac:dyDescent="0.25">
      <c r="A1819" t="s">
        <v>6256</v>
      </c>
      <c r="B1819" t="s">
        <v>2973</v>
      </c>
      <c r="E1819" s="3" t="s">
        <v>3994</v>
      </c>
    </row>
    <row r="1820" spans="1:5" x14ac:dyDescent="0.25">
      <c r="A1820" t="s">
        <v>6257</v>
      </c>
      <c r="B1820" t="s">
        <v>2973</v>
      </c>
      <c r="E1820" s="3" t="s">
        <v>398</v>
      </c>
    </row>
    <row r="1821" spans="1:5" x14ac:dyDescent="0.25">
      <c r="A1821" t="s">
        <v>6258</v>
      </c>
      <c r="B1821" t="s">
        <v>2973</v>
      </c>
      <c r="E1821" s="3" t="s">
        <v>3995</v>
      </c>
    </row>
    <row r="1822" spans="1:5" x14ac:dyDescent="0.25">
      <c r="A1822" t="s">
        <v>6259</v>
      </c>
      <c r="B1822" t="s">
        <v>2974</v>
      </c>
      <c r="E1822" s="3" t="s">
        <v>714</v>
      </c>
    </row>
    <row r="1823" spans="1:5" x14ac:dyDescent="0.25">
      <c r="A1823" t="s">
        <v>6260</v>
      </c>
      <c r="B1823" t="s">
        <v>2973</v>
      </c>
      <c r="E1823" s="3" t="s">
        <v>3996</v>
      </c>
    </row>
    <row r="1824" spans="1:5" x14ac:dyDescent="0.25">
      <c r="A1824" t="s">
        <v>6261</v>
      </c>
      <c r="B1824" t="s">
        <v>2973</v>
      </c>
      <c r="E1824" s="3" t="s">
        <v>720</v>
      </c>
    </row>
    <row r="1825" spans="1:5" x14ac:dyDescent="0.25">
      <c r="A1825" t="s">
        <v>6262</v>
      </c>
      <c r="B1825" t="s">
        <v>2973</v>
      </c>
      <c r="E1825" s="3" t="s">
        <v>3997</v>
      </c>
    </row>
    <row r="1826" spans="1:5" x14ac:dyDescent="0.25">
      <c r="A1826" t="s">
        <v>6263</v>
      </c>
      <c r="B1826" t="s">
        <v>2973</v>
      </c>
      <c r="E1826" s="3" t="s">
        <v>3998</v>
      </c>
    </row>
    <row r="1827" spans="1:5" x14ac:dyDescent="0.25">
      <c r="A1827" t="s">
        <v>6264</v>
      </c>
      <c r="B1827" t="s">
        <v>2973</v>
      </c>
      <c r="E1827" s="3" t="s">
        <v>3999</v>
      </c>
    </row>
    <row r="1828" spans="1:5" x14ac:dyDescent="0.25">
      <c r="A1828" t="s">
        <v>6265</v>
      </c>
      <c r="B1828" t="s">
        <v>2973</v>
      </c>
      <c r="E1828" s="3" t="s">
        <v>4000</v>
      </c>
    </row>
    <row r="1829" spans="1:5" x14ac:dyDescent="0.25">
      <c r="A1829" t="s">
        <v>6266</v>
      </c>
      <c r="B1829" t="s">
        <v>2973</v>
      </c>
      <c r="E1829" s="3" t="s">
        <v>4001</v>
      </c>
    </row>
    <row r="1830" spans="1:5" x14ac:dyDescent="0.25">
      <c r="A1830" t="s">
        <v>6267</v>
      </c>
      <c r="B1830" t="s">
        <v>2975</v>
      </c>
      <c r="E1830" s="3" t="s">
        <v>4002</v>
      </c>
    </row>
    <row r="1831" spans="1:5" x14ac:dyDescent="0.25">
      <c r="A1831" t="s">
        <v>6268</v>
      </c>
      <c r="B1831" t="s">
        <v>2976</v>
      </c>
      <c r="E1831" s="3" t="s">
        <v>4003</v>
      </c>
    </row>
    <row r="1832" spans="1:5" x14ac:dyDescent="0.25">
      <c r="A1832" t="s">
        <v>6269</v>
      </c>
      <c r="B1832" t="s">
        <v>2976</v>
      </c>
      <c r="E1832" s="3" t="s">
        <v>4004</v>
      </c>
    </row>
    <row r="1833" spans="1:5" x14ac:dyDescent="0.25">
      <c r="A1833" t="s">
        <v>6270</v>
      </c>
      <c r="B1833" t="s">
        <v>2976</v>
      </c>
      <c r="E1833" s="3" t="s">
        <v>4005</v>
      </c>
    </row>
    <row r="1834" spans="1:5" x14ac:dyDescent="0.25">
      <c r="A1834" t="s">
        <v>6271</v>
      </c>
      <c r="B1834" t="s">
        <v>2976</v>
      </c>
      <c r="E1834" s="3" t="s">
        <v>4006</v>
      </c>
    </row>
    <row r="1835" spans="1:5" x14ac:dyDescent="0.25">
      <c r="A1835" t="s">
        <v>6272</v>
      </c>
      <c r="B1835" t="s">
        <v>2976</v>
      </c>
      <c r="E1835" s="3" t="s">
        <v>4007</v>
      </c>
    </row>
    <row r="1836" spans="1:5" x14ac:dyDescent="0.25">
      <c r="A1836" t="s">
        <v>6273</v>
      </c>
      <c r="B1836" t="s">
        <v>2976</v>
      </c>
      <c r="E1836" s="3" t="s">
        <v>4008</v>
      </c>
    </row>
    <row r="1837" spans="1:5" x14ac:dyDescent="0.25">
      <c r="A1837" t="s">
        <v>6274</v>
      </c>
      <c r="B1837" t="s">
        <v>2976</v>
      </c>
      <c r="E1837" s="3" t="s">
        <v>4009</v>
      </c>
    </row>
    <row r="1838" spans="1:5" x14ac:dyDescent="0.25">
      <c r="A1838" t="s">
        <v>6275</v>
      </c>
      <c r="B1838" t="s">
        <v>2976</v>
      </c>
      <c r="E1838" s="3" t="s">
        <v>4010</v>
      </c>
    </row>
    <row r="1839" spans="1:5" x14ac:dyDescent="0.25">
      <c r="A1839" t="s">
        <v>6276</v>
      </c>
      <c r="B1839" t="s">
        <v>2976</v>
      </c>
      <c r="E1839" s="3" t="s">
        <v>4011</v>
      </c>
    </row>
    <row r="1840" spans="1:5" x14ac:dyDescent="0.25">
      <c r="A1840" t="s">
        <v>6277</v>
      </c>
      <c r="B1840" t="s">
        <v>2976</v>
      </c>
      <c r="E1840" s="3" t="s">
        <v>4012</v>
      </c>
    </row>
    <row r="1841" spans="1:5" x14ac:dyDescent="0.25">
      <c r="A1841" t="s">
        <v>6278</v>
      </c>
      <c r="B1841" t="s">
        <v>2977</v>
      </c>
      <c r="E1841" s="3" t="s">
        <v>4013</v>
      </c>
    </row>
    <row r="1842" spans="1:5" x14ac:dyDescent="0.25">
      <c r="A1842" t="s">
        <v>6279</v>
      </c>
      <c r="B1842" t="s">
        <v>2978</v>
      </c>
      <c r="E1842" s="3" t="s">
        <v>4014</v>
      </c>
    </row>
    <row r="1843" spans="1:5" x14ac:dyDescent="0.25">
      <c r="A1843" t="s">
        <v>6280</v>
      </c>
      <c r="B1843" t="s">
        <v>2978</v>
      </c>
      <c r="E1843" s="3" t="s">
        <v>4015</v>
      </c>
    </row>
    <row r="1844" spans="1:5" x14ac:dyDescent="0.25">
      <c r="A1844" t="s">
        <v>6281</v>
      </c>
      <c r="B1844" t="s">
        <v>2978</v>
      </c>
      <c r="E1844" s="3" t="s">
        <v>4016</v>
      </c>
    </row>
    <row r="1845" spans="1:5" x14ac:dyDescent="0.25">
      <c r="A1845" t="s">
        <v>6282</v>
      </c>
      <c r="B1845" t="s">
        <v>2979</v>
      </c>
      <c r="E1845" s="3" t="s">
        <v>1149</v>
      </c>
    </row>
    <row r="1846" spans="1:5" x14ac:dyDescent="0.25">
      <c r="A1846" t="s">
        <v>6283</v>
      </c>
      <c r="B1846" t="s">
        <v>2980</v>
      </c>
      <c r="E1846" s="3" t="s">
        <v>4017</v>
      </c>
    </row>
    <row r="1847" spans="1:5" x14ac:dyDescent="0.25">
      <c r="A1847" t="s">
        <v>6284</v>
      </c>
      <c r="B1847" t="s">
        <v>2981</v>
      </c>
      <c r="E1847" s="3" t="s">
        <v>4018</v>
      </c>
    </row>
    <row r="1848" spans="1:5" x14ac:dyDescent="0.25">
      <c r="A1848" t="s">
        <v>6285</v>
      </c>
      <c r="B1848" t="s">
        <v>2981</v>
      </c>
      <c r="E1848" s="3" t="s">
        <v>4019</v>
      </c>
    </row>
    <row r="1849" spans="1:5" x14ac:dyDescent="0.25">
      <c r="A1849" t="s">
        <v>6286</v>
      </c>
      <c r="B1849" t="s">
        <v>2981</v>
      </c>
      <c r="E1849" s="3" t="s">
        <v>885</v>
      </c>
    </row>
    <row r="1850" spans="1:5" x14ac:dyDescent="0.25">
      <c r="A1850" t="s">
        <v>6287</v>
      </c>
      <c r="B1850" t="s">
        <v>2981</v>
      </c>
      <c r="E1850" s="3" t="s">
        <v>4020</v>
      </c>
    </row>
    <row r="1851" spans="1:5" x14ac:dyDescent="0.25">
      <c r="A1851" t="s">
        <v>6288</v>
      </c>
      <c r="B1851" t="s">
        <v>2982</v>
      </c>
      <c r="E1851" s="3" t="s">
        <v>4021</v>
      </c>
    </row>
    <row r="1852" spans="1:5" x14ac:dyDescent="0.25">
      <c r="A1852" t="s">
        <v>6289</v>
      </c>
      <c r="B1852" t="s">
        <v>2785</v>
      </c>
      <c r="E1852" s="3" t="s">
        <v>4022</v>
      </c>
    </row>
    <row r="1853" spans="1:5" x14ac:dyDescent="0.25">
      <c r="A1853" t="s">
        <v>6290</v>
      </c>
      <c r="B1853" t="s">
        <v>2785</v>
      </c>
      <c r="E1853" s="3" t="s">
        <v>4023</v>
      </c>
    </row>
    <row r="1854" spans="1:5" x14ac:dyDescent="0.25">
      <c r="A1854" t="s">
        <v>6291</v>
      </c>
      <c r="B1854" t="s">
        <v>2785</v>
      </c>
      <c r="E1854" s="3" t="s">
        <v>1108</v>
      </c>
    </row>
    <row r="1855" spans="1:5" x14ac:dyDescent="0.25">
      <c r="A1855" t="s">
        <v>6292</v>
      </c>
      <c r="B1855" t="s">
        <v>2785</v>
      </c>
      <c r="E1855" s="3" t="s">
        <v>4024</v>
      </c>
    </row>
    <row r="1856" spans="1:5" x14ac:dyDescent="0.25">
      <c r="A1856" t="s">
        <v>6293</v>
      </c>
      <c r="B1856" t="s">
        <v>2785</v>
      </c>
      <c r="E1856" s="3" t="s">
        <v>4025</v>
      </c>
    </row>
    <row r="1857" spans="1:5" x14ac:dyDescent="0.25">
      <c r="A1857" t="s">
        <v>6294</v>
      </c>
      <c r="B1857" t="s">
        <v>2785</v>
      </c>
      <c r="E1857" s="3" t="s">
        <v>4026</v>
      </c>
    </row>
    <row r="1858" spans="1:5" x14ac:dyDescent="0.25">
      <c r="A1858" t="s">
        <v>6295</v>
      </c>
      <c r="B1858" t="s">
        <v>2785</v>
      </c>
      <c r="E1858" s="3" t="s">
        <v>156</v>
      </c>
    </row>
    <row r="1859" spans="1:5" x14ac:dyDescent="0.25">
      <c r="A1859" t="s">
        <v>6296</v>
      </c>
      <c r="B1859" t="s">
        <v>2785</v>
      </c>
      <c r="E1859" s="3" t="s">
        <v>4027</v>
      </c>
    </row>
    <row r="1860" spans="1:5" x14ac:dyDescent="0.25">
      <c r="A1860" t="s">
        <v>6297</v>
      </c>
      <c r="B1860" t="s">
        <v>2983</v>
      </c>
      <c r="E1860" s="3" t="s">
        <v>4028</v>
      </c>
    </row>
    <row r="1861" spans="1:5" x14ac:dyDescent="0.25">
      <c r="A1861" t="s">
        <v>6298</v>
      </c>
      <c r="B1861" t="s">
        <v>2984</v>
      </c>
      <c r="E1861" s="3" t="s">
        <v>4029</v>
      </c>
    </row>
    <row r="1862" spans="1:5" x14ac:dyDescent="0.25">
      <c r="A1862" t="s">
        <v>6299</v>
      </c>
      <c r="B1862" t="s">
        <v>2985</v>
      </c>
      <c r="E1862" s="3" t="s">
        <v>799</v>
      </c>
    </row>
    <row r="1863" spans="1:5" x14ac:dyDescent="0.25">
      <c r="A1863" t="s">
        <v>6300</v>
      </c>
      <c r="B1863" t="s">
        <v>2986</v>
      </c>
      <c r="E1863" s="3" t="s">
        <v>4030</v>
      </c>
    </row>
    <row r="1864" spans="1:5" x14ac:dyDescent="0.25">
      <c r="A1864" t="s">
        <v>6301</v>
      </c>
      <c r="B1864" t="s">
        <v>2986</v>
      </c>
      <c r="E1864" s="3" t="s">
        <v>4031</v>
      </c>
    </row>
    <row r="1865" spans="1:5" x14ac:dyDescent="0.25">
      <c r="A1865" t="s">
        <v>6302</v>
      </c>
      <c r="B1865" t="s">
        <v>2987</v>
      </c>
      <c r="E1865" s="3" t="s">
        <v>4032</v>
      </c>
    </row>
    <row r="1866" spans="1:5" x14ac:dyDescent="0.25">
      <c r="A1866" t="s">
        <v>6303</v>
      </c>
      <c r="B1866" t="s">
        <v>2988</v>
      </c>
      <c r="E1866" s="3" t="s">
        <v>4033</v>
      </c>
    </row>
    <row r="1867" spans="1:5" x14ac:dyDescent="0.25">
      <c r="A1867" t="s">
        <v>6304</v>
      </c>
      <c r="B1867" t="s">
        <v>2989</v>
      </c>
      <c r="E1867" s="3" t="s">
        <v>198</v>
      </c>
    </row>
    <row r="1868" spans="1:5" x14ac:dyDescent="0.25">
      <c r="A1868" t="s">
        <v>6305</v>
      </c>
      <c r="B1868" t="s">
        <v>2990</v>
      </c>
      <c r="E1868" s="3" t="s">
        <v>4034</v>
      </c>
    </row>
    <row r="1869" spans="1:5" x14ac:dyDescent="0.25">
      <c r="A1869" t="s">
        <v>6306</v>
      </c>
      <c r="B1869" t="s">
        <v>2991</v>
      </c>
      <c r="E1869" s="3" t="s">
        <v>4035</v>
      </c>
    </row>
    <row r="1870" spans="1:5" x14ac:dyDescent="0.25">
      <c r="A1870" t="s">
        <v>6307</v>
      </c>
      <c r="B1870" t="s">
        <v>2991</v>
      </c>
      <c r="E1870" s="3" t="s">
        <v>1477</v>
      </c>
    </row>
    <row r="1871" spans="1:5" x14ac:dyDescent="0.25">
      <c r="A1871" t="s">
        <v>6308</v>
      </c>
      <c r="B1871" t="s">
        <v>2991</v>
      </c>
      <c r="E1871" s="3" t="s">
        <v>4036</v>
      </c>
    </row>
    <row r="1872" spans="1:5" x14ac:dyDescent="0.25">
      <c r="A1872" t="s">
        <v>6309</v>
      </c>
      <c r="B1872" t="s">
        <v>2991</v>
      </c>
      <c r="E1872" s="3" t="s">
        <v>4037</v>
      </c>
    </row>
    <row r="1873" spans="1:5" x14ac:dyDescent="0.25">
      <c r="A1873" t="s">
        <v>6310</v>
      </c>
      <c r="B1873" t="s">
        <v>2992</v>
      </c>
      <c r="E1873" s="3" t="s">
        <v>4038</v>
      </c>
    </row>
    <row r="1874" spans="1:5" x14ac:dyDescent="0.25">
      <c r="A1874" t="s">
        <v>6311</v>
      </c>
      <c r="B1874" t="s">
        <v>2993</v>
      </c>
      <c r="E1874" s="3" t="s">
        <v>4039</v>
      </c>
    </row>
    <row r="1875" spans="1:5" x14ac:dyDescent="0.25">
      <c r="A1875" t="s">
        <v>6312</v>
      </c>
      <c r="B1875" t="s">
        <v>2994</v>
      </c>
      <c r="E1875" s="3" t="s">
        <v>4040</v>
      </c>
    </row>
    <row r="1876" spans="1:5" x14ac:dyDescent="0.25">
      <c r="A1876" t="s">
        <v>6313</v>
      </c>
      <c r="B1876" t="s">
        <v>2995</v>
      </c>
      <c r="E1876" s="3" t="s">
        <v>4041</v>
      </c>
    </row>
    <row r="1877" spans="1:5" x14ac:dyDescent="0.25">
      <c r="A1877" t="s">
        <v>6314</v>
      </c>
      <c r="B1877" t="s">
        <v>2676</v>
      </c>
      <c r="E1877" s="3" t="s">
        <v>4042</v>
      </c>
    </row>
    <row r="1878" spans="1:5" x14ac:dyDescent="0.25">
      <c r="A1878" t="s">
        <v>6315</v>
      </c>
      <c r="B1878" t="s">
        <v>2676</v>
      </c>
      <c r="E1878" s="3" t="s">
        <v>4043</v>
      </c>
    </row>
    <row r="1879" spans="1:5" x14ac:dyDescent="0.25">
      <c r="A1879" t="s">
        <v>6316</v>
      </c>
      <c r="B1879" t="s">
        <v>2996</v>
      </c>
      <c r="E1879" s="3" t="s">
        <v>4044</v>
      </c>
    </row>
    <row r="1880" spans="1:5" x14ac:dyDescent="0.25">
      <c r="A1880" t="s">
        <v>6317</v>
      </c>
      <c r="B1880" t="s">
        <v>2996</v>
      </c>
      <c r="E1880" s="3" t="s">
        <v>4045</v>
      </c>
    </row>
    <row r="1881" spans="1:5" x14ac:dyDescent="0.25">
      <c r="A1881" t="s">
        <v>6318</v>
      </c>
      <c r="B1881" t="s">
        <v>2996</v>
      </c>
      <c r="E1881" s="3" t="s">
        <v>4046</v>
      </c>
    </row>
    <row r="1882" spans="1:5" x14ac:dyDescent="0.25">
      <c r="A1882" t="s">
        <v>6319</v>
      </c>
      <c r="B1882" t="s">
        <v>2996</v>
      </c>
      <c r="E1882" s="3" t="s">
        <v>4047</v>
      </c>
    </row>
    <row r="1883" spans="1:5" x14ac:dyDescent="0.25">
      <c r="A1883" t="s">
        <v>6320</v>
      </c>
      <c r="B1883" t="s">
        <v>2996</v>
      </c>
      <c r="E1883" s="3" t="s">
        <v>4048</v>
      </c>
    </row>
    <row r="1884" spans="1:5" x14ac:dyDescent="0.25">
      <c r="A1884" t="s">
        <v>6321</v>
      </c>
      <c r="B1884" t="s">
        <v>2996</v>
      </c>
      <c r="E1884" s="3" t="s">
        <v>148</v>
      </c>
    </row>
    <row r="1885" spans="1:5" x14ac:dyDescent="0.25">
      <c r="A1885" t="s">
        <v>6322</v>
      </c>
      <c r="B1885" t="s">
        <v>2997</v>
      </c>
      <c r="E1885" s="3" t="s">
        <v>4049</v>
      </c>
    </row>
    <row r="1886" spans="1:5" x14ac:dyDescent="0.25">
      <c r="A1886" t="s">
        <v>6323</v>
      </c>
      <c r="B1886" t="s">
        <v>2789</v>
      </c>
      <c r="E1886" s="3" t="s">
        <v>4050</v>
      </c>
    </row>
    <row r="1887" spans="1:5" x14ac:dyDescent="0.25">
      <c r="A1887" t="s">
        <v>6324</v>
      </c>
      <c r="B1887" t="s">
        <v>2789</v>
      </c>
      <c r="E1887" s="3" t="s">
        <v>4051</v>
      </c>
    </row>
    <row r="1888" spans="1:5" x14ac:dyDescent="0.25">
      <c r="A1888" t="s">
        <v>6325</v>
      </c>
      <c r="B1888" t="s">
        <v>2998</v>
      </c>
      <c r="E1888" s="3" t="s">
        <v>4052</v>
      </c>
    </row>
    <row r="1889" spans="1:5" x14ac:dyDescent="0.25">
      <c r="A1889" t="s">
        <v>6326</v>
      </c>
      <c r="B1889" t="s">
        <v>2999</v>
      </c>
      <c r="E1889" s="3" t="s">
        <v>4053</v>
      </c>
    </row>
    <row r="1890" spans="1:5" x14ac:dyDescent="0.25">
      <c r="A1890" t="s">
        <v>6327</v>
      </c>
      <c r="B1890" t="s">
        <v>2999</v>
      </c>
      <c r="E1890" s="3" t="s">
        <v>4054</v>
      </c>
    </row>
    <row r="1891" spans="1:5" x14ac:dyDescent="0.25">
      <c r="A1891" t="s">
        <v>6328</v>
      </c>
      <c r="B1891" t="s">
        <v>3000</v>
      </c>
      <c r="E1891" s="3" t="s">
        <v>4055</v>
      </c>
    </row>
    <row r="1892" spans="1:5" x14ac:dyDescent="0.25">
      <c r="A1892" t="s">
        <v>6329</v>
      </c>
      <c r="B1892" t="s">
        <v>3001</v>
      </c>
      <c r="E1892" s="3" t="s">
        <v>4056</v>
      </c>
    </row>
    <row r="1893" spans="1:5" x14ac:dyDescent="0.25">
      <c r="A1893" t="s">
        <v>6330</v>
      </c>
      <c r="B1893" t="s">
        <v>3002</v>
      </c>
      <c r="E1893" s="3" t="s">
        <v>742</v>
      </c>
    </row>
    <row r="1894" spans="1:5" x14ac:dyDescent="0.25">
      <c r="A1894" t="s">
        <v>6331</v>
      </c>
      <c r="B1894" t="s">
        <v>3002</v>
      </c>
      <c r="E1894" s="3" t="s">
        <v>4057</v>
      </c>
    </row>
    <row r="1895" spans="1:5" x14ac:dyDescent="0.25">
      <c r="A1895" t="s">
        <v>6332</v>
      </c>
      <c r="B1895" t="s">
        <v>3003</v>
      </c>
      <c r="E1895" s="3" t="s">
        <v>4058</v>
      </c>
    </row>
    <row r="1896" spans="1:5" x14ac:dyDescent="0.25">
      <c r="A1896" t="s">
        <v>6333</v>
      </c>
      <c r="B1896" t="s">
        <v>3004</v>
      </c>
      <c r="E1896" s="3" t="s">
        <v>4059</v>
      </c>
    </row>
    <row r="1897" spans="1:5" x14ac:dyDescent="0.25">
      <c r="A1897" t="s">
        <v>6334</v>
      </c>
      <c r="B1897" t="s">
        <v>3005</v>
      </c>
      <c r="E1897" s="3" t="s">
        <v>4060</v>
      </c>
    </row>
    <row r="1898" spans="1:5" x14ac:dyDescent="0.25">
      <c r="A1898" t="s">
        <v>6335</v>
      </c>
      <c r="B1898" t="s">
        <v>1656</v>
      </c>
      <c r="E1898" s="3" t="s">
        <v>4061</v>
      </c>
    </row>
    <row r="1899" spans="1:5" x14ac:dyDescent="0.25">
      <c r="A1899" t="s">
        <v>6336</v>
      </c>
      <c r="B1899" t="s">
        <v>2543</v>
      </c>
      <c r="E1899" s="3" t="s">
        <v>4062</v>
      </c>
    </row>
    <row r="1900" spans="1:5" x14ac:dyDescent="0.25">
      <c r="A1900" t="s">
        <v>6337</v>
      </c>
      <c r="B1900" t="s">
        <v>3006</v>
      </c>
      <c r="E1900" s="3" t="s">
        <v>4063</v>
      </c>
    </row>
    <row r="1901" spans="1:5" x14ac:dyDescent="0.25">
      <c r="A1901" t="s">
        <v>6338</v>
      </c>
      <c r="B1901" t="s">
        <v>3007</v>
      </c>
      <c r="E1901" s="3" t="s">
        <v>4064</v>
      </c>
    </row>
    <row r="1902" spans="1:5" x14ac:dyDescent="0.25">
      <c r="A1902" t="s">
        <v>6339</v>
      </c>
      <c r="B1902" t="s">
        <v>3008</v>
      </c>
      <c r="E1902" s="3" t="s">
        <v>4065</v>
      </c>
    </row>
    <row r="1903" spans="1:5" x14ac:dyDescent="0.25">
      <c r="A1903" t="s">
        <v>6340</v>
      </c>
      <c r="B1903" t="s">
        <v>3009</v>
      </c>
      <c r="E1903" s="3" t="s">
        <v>4066</v>
      </c>
    </row>
    <row r="1904" spans="1:5" x14ac:dyDescent="0.25">
      <c r="A1904" t="s">
        <v>6341</v>
      </c>
      <c r="B1904" t="s">
        <v>3009</v>
      </c>
      <c r="E1904" s="3" t="s">
        <v>4067</v>
      </c>
    </row>
    <row r="1905" spans="1:5" x14ac:dyDescent="0.25">
      <c r="A1905" t="s">
        <v>6342</v>
      </c>
      <c r="B1905" t="s">
        <v>3010</v>
      </c>
      <c r="E1905" s="3" t="s">
        <v>4068</v>
      </c>
    </row>
    <row r="1906" spans="1:5" x14ac:dyDescent="0.25">
      <c r="A1906" t="s">
        <v>6343</v>
      </c>
      <c r="B1906" t="s">
        <v>3010</v>
      </c>
      <c r="E1906" s="3" t="s">
        <v>4069</v>
      </c>
    </row>
    <row r="1907" spans="1:5" x14ac:dyDescent="0.25">
      <c r="A1907" t="s">
        <v>6344</v>
      </c>
      <c r="B1907" t="s">
        <v>3011</v>
      </c>
      <c r="E1907" s="3" t="s">
        <v>4070</v>
      </c>
    </row>
    <row r="1908" spans="1:5" x14ac:dyDescent="0.25">
      <c r="A1908" t="s">
        <v>6345</v>
      </c>
      <c r="B1908" t="s">
        <v>3012</v>
      </c>
      <c r="E1908" s="3" t="s">
        <v>4071</v>
      </c>
    </row>
    <row r="1909" spans="1:5" x14ac:dyDescent="0.25">
      <c r="A1909" t="s">
        <v>6346</v>
      </c>
      <c r="B1909" t="s">
        <v>3012</v>
      </c>
      <c r="E1909" s="3" t="s">
        <v>4072</v>
      </c>
    </row>
    <row r="1910" spans="1:5" x14ac:dyDescent="0.25">
      <c r="A1910" t="s">
        <v>6347</v>
      </c>
      <c r="B1910" t="s">
        <v>3012</v>
      </c>
      <c r="E1910" s="3" t="s">
        <v>1053</v>
      </c>
    </row>
    <row r="1911" spans="1:5" x14ac:dyDescent="0.25">
      <c r="A1911" t="s">
        <v>6348</v>
      </c>
      <c r="B1911" t="s">
        <v>3012</v>
      </c>
      <c r="E1911" s="3" t="s">
        <v>4073</v>
      </c>
    </row>
    <row r="1912" spans="1:5" x14ac:dyDescent="0.25">
      <c r="A1912" t="s">
        <v>6349</v>
      </c>
      <c r="B1912" t="s">
        <v>3013</v>
      </c>
      <c r="E1912" s="3" t="s">
        <v>4074</v>
      </c>
    </row>
    <row r="1913" spans="1:5" x14ac:dyDescent="0.25">
      <c r="A1913" t="s">
        <v>6350</v>
      </c>
      <c r="B1913" t="s">
        <v>3013</v>
      </c>
      <c r="E1913" s="3" t="s">
        <v>4075</v>
      </c>
    </row>
    <row r="1914" spans="1:5" x14ac:dyDescent="0.25">
      <c r="A1914" t="s">
        <v>6351</v>
      </c>
      <c r="B1914" t="s">
        <v>3014</v>
      </c>
      <c r="E1914" s="3" t="s">
        <v>4076</v>
      </c>
    </row>
    <row r="1915" spans="1:5" x14ac:dyDescent="0.25">
      <c r="A1915" t="s">
        <v>6352</v>
      </c>
      <c r="B1915" t="s">
        <v>3014</v>
      </c>
      <c r="E1915" s="3" t="s">
        <v>4077</v>
      </c>
    </row>
    <row r="1916" spans="1:5" x14ac:dyDescent="0.25">
      <c r="A1916" t="s">
        <v>6353</v>
      </c>
      <c r="B1916" t="s">
        <v>3015</v>
      </c>
      <c r="E1916" s="3" t="s">
        <v>4078</v>
      </c>
    </row>
    <row r="1917" spans="1:5" x14ac:dyDescent="0.25">
      <c r="A1917" t="s">
        <v>6354</v>
      </c>
      <c r="B1917" t="s">
        <v>2699</v>
      </c>
      <c r="E1917" s="3" t="s">
        <v>4079</v>
      </c>
    </row>
    <row r="1918" spans="1:5" x14ac:dyDescent="0.25">
      <c r="A1918" t="s">
        <v>6355</v>
      </c>
      <c r="B1918" t="s">
        <v>2699</v>
      </c>
      <c r="E1918" s="3" t="s">
        <v>4080</v>
      </c>
    </row>
    <row r="1919" spans="1:5" x14ac:dyDescent="0.25">
      <c r="A1919" t="s">
        <v>6356</v>
      </c>
      <c r="B1919" t="s">
        <v>2699</v>
      </c>
      <c r="E1919" s="3" t="s">
        <v>4081</v>
      </c>
    </row>
    <row r="1920" spans="1:5" x14ac:dyDescent="0.25">
      <c r="A1920" t="s">
        <v>6357</v>
      </c>
      <c r="B1920" t="s">
        <v>2699</v>
      </c>
      <c r="E1920" s="3" t="s">
        <v>4082</v>
      </c>
    </row>
    <row r="1921" spans="1:5" x14ac:dyDescent="0.25">
      <c r="A1921" t="s">
        <v>6358</v>
      </c>
      <c r="B1921" t="s">
        <v>3016</v>
      </c>
      <c r="E1921" s="3" t="s">
        <v>4083</v>
      </c>
    </row>
    <row r="1922" spans="1:5" x14ac:dyDescent="0.25">
      <c r="A1922" t="s">
        <v>6359</v>
      </c>
      <c r="B1922" t="s">
        <v>3016</v>
      </c>
      <c r="E1922" s="3" t="s">
        <v>4084</v>
      </c>
    </row>
    <row r="1923" spans="1:5" x14ac:dyDescent="0.25">
      <c r="A1923" t="s">
        <v>6360</v>
      </c>
      <c r="B1923" t="s">
        <v>3016</v>
      </c>
      <c r="E1923" s="3" t="s">
        <v>4085</v>
      </c>
    </row>
    <row r="1924" spans="1:5" x14ac:dyDescent="0.25">
      <c r="A1924" t="s">
        <v>6361</v>
      </c>
      <c r="B1924" t="s">
        <v>3017</v>
      </c>
      <c r="E1924" s="3" t="s">
        <v>4086</v>
      </c>
    </row>
    <row r="1925" spans="1:5" x14ac:dyDescent="0.25">
      <c r="A1925" t="s">
        <v>6362</v>
      </c>
      <c r="B1925" t="s">
        <v>3017</v>
      </c>
      <c r="E1925" s="3" t="s">
        <v>4087</v>
      </c>
    </row>
    <row r="1926" spans="1:5" x14ac:dyDescent="0.25">
      <c r="A1926" t="s">
        <v>6363</v>
      </c>
      <c r="B1926" t="s">
        <v>3017</v>
      </c>
      <c r="E1926" s="3" t="s">
        <v>4088</v>
      </c>
    </row>
    <row r="1927" spans="1:5" x14ac:dyDescent="0.25">
      <c r="A1927" t="s">
        <v>6364</v>
      </c>
      <c r="B1927" t="s">
        <v>3017</v>
      </c>
      <c r="E1927" s="3" t="s">
        <v>4089</v>
      </c>
    </row>
    <row r="1928" spans="1:5" x14ac:dyDescent="0.25">
      <c r="A1928" t="s">
        <v>6365</v>
      </c>
      <c r="B1928" t="s">
        <v>3017</v>
      </c>
      <c r="E1928" s="3" t="s">
        <v>4090</v>
      </c>
    </row>
    <row r="1929" spans="1:5" x14ac:dyDescent="0.25">
      <c r="A1929" t="s">
        <v>6366</v>
      </c>
      <c r="B1929" t="s">
        <v>3017</v>
      </c>
      <c r="E1929" s="3" t="s">
        <v>2224</v>
      </c>
    </row>
    <row r="1930" spans="1:5" x14ac:dyDescent="0.25">
      <c r="A1930" t="s">
        <v>6367</v>
      </c>
      <c r="B1930" t="s">
        <v>3017</v>
      </c>
      <c r="E1930" s="3" t="s">
        <v>4091</v>
      </c>
    </row>
    <row r="1931" spans="1:5" x14ac:dyDescent="0.25">
      <c r="A1931" t="s">
        <v>6368</v>
      </c>
      <c r="B1931" t="s">
        <v>3017</v>
      </c>
      <c r="E1931" s="3" t="s">
        <v>4092</v>
      </c>
    </row>
    <row r="1932" spans="1:5" x14ac:dyDescent="0.25">
      <c r="A1932" t="s">
        <v>3018</v>
      </c>
      <c r="B1932" t="s">
        <v>3018</v>
      </c>
      <c r="E1932" s="3" t="s">
        <v>4093</v>
      </c>
    </row>
    <row r="1933" spans="1:5" x14ac:dyDescent="0.25">
      <c r="A1933" t="s">
        <v>6369</v>
      </c>
      <c r="B1933" t="s">
        <v>3019</v>
      </c>
      <c r="E1933" s="3" t="s">
        <v>4094</v>
      </c>
    </row>
    <row r="1934" spans="1:5" x14ac:dyDescent="0.25">
      <c r="A1934" t="s">
        <v>6370</v>
      </c>
      <c r="B1934" t="s">
        <v>3020</v>
      </c>
      <c r="E1934" s="3" t="s">
        <v>4095</v>
      </c>
    </row>
    <row r="1935" spans="1:5" x14ac:dyDescent="0.25">
      <c r="A1935" t="s">
        <v>6371</v>
      </c>
      <c r="B1935" t="s">
        <v>2447</v>
      </c>
      <c r="E1935" s="3" t="s">
        <v>4096</v>
      </c>
    </row>
    <row r="1936" spans="1:5" x14ac:dyDescent="0.25">
      <c r="A1936" t="s">
        <v>6372</v>
      </c>
      <c r="B1936" t="s">
        <v>2447</v>
      </c>
      <c r="E1936" s="3" t="s">
        <v>4097</v>
      </c>
    </row>
    <row r="1937" spans="1:5" x14ac:dyDescent="0.25">
      <c r="A1937" t="s">
        <v>6373</v>
      </c>
      <c r="B1937" t="s">
        <v>3021</v>
      </c>
      <c r="E1937" s="3" t="s">
        <v>4098</v>
      </c>
    </row>
    <row r="1938" spans="1:5" x14ac:dyDescent="0.25">
      <c r="A1938" t="s">
        <v>6374</v>
      </c>
      <c r="B1938" t="s">
        <v>3022</v>
      </c>
      <c r="E1938" s="3" t="s">
        <v>4099</v>
      </c>
    </row>
    <row r="1939" spans="1:5" x14ac:dyDescent="0.25">
      <c r="A1939" t="s">
        <v>6375</v>
      </c>
      <c r="B1939" t="s">
        <v>3023</v>
      </c>
      <c r="E1939" s="3" t="s">
        <v>4100</v>
      </c>
    </row>
    <row r="1940" spans="1:5" x14ac:dyDescent="0.25">
      <c r="A1940" t="s">
        <v>6376</v>
      </c>
      <c r="B1940" t="s">
        <v>3024</v>
      </c>
      <c r="E1940" s="3" t="s">
        <v>4101</v>
      </c>
    </row>
    <row r="1941" spans="1:5" x14ac:dyDescent="0.25">
      <c r="A1941" t="s">
        <v>6377</v>
      </c>
      <c r="B1941" t="s">
        <v>3025</v>
      </c>
      <c r="E1941" s="3" t="s">
        <v>4102</v>
      </c>
    </row>
    <row r="1942" spans="1:5" x14ac:dyDescent="0.25">
      <c r="A1942" t="s">
        <v>6378</v>
      </c>
      <c r="B1942" t="s">
        <v>3024</v>
      </c>
      <c r="E1942" s="3" t="s">
        <v>4103</v>
      </c>
    </row>
    <row r="1943" spans="1:5" x14ac:dyDescent="0.25">
      <c r="A1943" t="s">
        <v>6379</v>
      </c>
      <c r="B1943" t="s">
        <v>3026</v>
      </c>
      <c r="E1943" s="3" t="s">
        <v>4104</v>
      </c>
    </row>
    <row r="1944" spans="1:5" x14ac:dyDescent="0.25">
      <c r="A1944" t="s">
        <v>6380</v>
      </c>
      <c r="B1944" t="s">
        <v>3024</v>
      </c>
      <c r="E1944" s="3" t="s">
        <v>4105</v>
      </c>
    </row>
    <row r="1945" spans="1:5" x14ac:dyDescent="0.25">
      <c r="A1945" t="s">
        <v>6381</v>
      </c>
      <c r="B1945" t="s">
        <v>3027</v>
      </c>
      <c r="E1945" s="3" t="s">
        <v>4106</v>
      </c>
    </row>
    <row r="1946" spans="1:5" x14ac:dyDescent="0.25">
      <c r="A1946" t="s">
        <v>6382</v>
      </c>
      <c r="B1946" t="s">
        <v>3028</v>
      </c>
      <c r="E1946" s="3" t="s">
        <v>4107</v>
      </c>
    </row>
    <row r="1947" spans="1:5" x14ac:dyDescent="0.25">
      <c r="A1947" t="s">
        <v>6383</v>
      </c>
      <c r="B1947" t="s">
        <v>3025</v>
      </c>
      <c r="E1947" s="3" t="s">
        <v>4108</v>
      </c>
    </row>
    <row r="1948" spans="1:5" x14ac:dyDescent="0.25">
      <c r="A1948" t="s">
        <v>6384</v>
      </c>
      <c r="B1948" t="s">
        <v>3028</v>
      </c>
      <c r="E1948" s="3" t="s">
        <v>4109</v>
      </c>
    </row>
    <row r="1949" spans="1:5" x14ac:dyDescent="0.25">
      <c r="A1949" t="s">
        <v>6385</v>
      </c>
      <c r="B1949" t="s">
        <v>3029</v>
      </c>
      <c r="E1949" s="3" t="s">
        <v>4110</v>
      </c>
    </row>
    <row r="1950" spans="1:5" x14ac:dyDescent="0.25">
      <c r="A1950" t="s">
        <v>6386</v>
      </c>
      <c r="B1950" t="s">
        <v>3030</v>
      </c>
      <c r="E1950" s="3" t="s">
        <v>4111</v>
      </c>
    </row>
    <row r="1951" spans="1:5" x14ac:dyDescent="0.25">
      <c r="A1951" t="s">
        <v>6387</v>
      </c>
      <c r="B1951" t="s">
        <v>3031</v>
      </c>
      <c r="E1951" s="3" t="s">
        <v>4112</v>
      </c>
    </row>
    <row r="1952" spans="1:5" x14ac:dyDescent="0.25">
      <c r="A1952" t="s">
        <v>6388</v>
      </c>
      <c r="B1952" t="s">
        <v>3031</v>
      </c>
      <c r="E1952" s="3" t="s">
        <v>4113</v>
      </c>
    </row>
    <row r="1953" spans="1:5" x14ac:dyDescent="0.25">
      <c r="A1953" t="s">
        <v>6389</v>
      </c>
      <c r="B1953" t="s">
        <v>3031</v>
      </c>
      <c r="E1953" s="3" t="s">
        <v>4114</v>
      </c>
    </row>
    <row r="1954" spans="1:5" x14ac:dyDescent="0.25">
      <c r="A1954" t="s">
        <v>6390</v>
      </c>
      <c r="B1954" t="s">
        <v>3031</v>
      </c>
      <c r="E1954" s="3" t="s">
        <v>4115</v>
      </c>
    </row>
    <row r="1955" spans="1:5" x14ac:dyDescent="0.25">
      <c r="A1955" t="s">
        <v>6391</v>
      </c>
      <c r="B1955" t="s">
        <v>3032</v>
      </c>
      <c r="E1955" s="3" t="s">
        <v>4116</v>
      </c>
    </row>
    <row r="1956" spans="1:5" x14ac:dyDescent="0.25">
      <c r="A1956" t="s">
        <v>6392</v>
      </c>
      <c r="B1956" t="s">
        <v>3032</v>
      </c>
      <c r="E1956" s="3" t="s">
        <v>4117</v>
      </c>
    </row>
    <row r="1957" spans="1:5" x14ac:dyDescent="0.25">
      <c r="A1957" t="s">
        <v>6393</v>
      </c>
      <c r="B1957" t="s">
        <v>3033</v>
      </c>
      <c r="E1957" s="3" t="s">
        <v>4118</v>
      </c>
    </row>
    <row r="1958" spans="1:5" x14ac:dyDescent="0.25">
      <c r="A1958" t="s">
        <v>6394</v>
      </c>
      <c r="B1958" t="s">
        <v>3032</v>
      </c>
      <c r="E1958" s="3" t="s">
        <v>4119</v>
      </c>
    </row>
    <row r="1959" spans="1:5" x14ac:dyDescent="0.25">
      <c r="A1959" t="s">
        <v>6395</v>
      </c>
      <c r="B1959" t="s">
        <v>3034</v>
      </c>
      <c r="E1959" s="3" t="s">
        <v>4120</v>
      </c>
    </row>
    <row r="1960" spans="1:5" x14ac:dyDescent="0.25">
      <c r="A1960" t="s">
        <v>6396</v>
      </c>
      <c r="B1960" t="s">
        <v>3035</v>
      </c>
      <c r="E1960" s="3" t="s">
        <v>4121</v>
      </c>
    </row>
    <row r="1961" spans="1:5" x14ac:dyDescent="0.25">
      <c r="A1961" t="s">
        <v>6397</v>
      </c>
      <c r="B1961" t="s">
        <v>3036</v>
      </c>
      <c r="E1961" s="3" t="s">
        <v>4122</v>
      </c>
    </row>
    <row r="1962" spans="1:5" x14ac:dyDescent="0.25">
      <c r="A1962" t="s">
        <v>6398</v>
      </c>
      <c r="B1962" t="s">
        <v>3037</v>
      </c>
      <c r="E1962" s="3" t="s">
        <v>4123</v>
      </c>
    </row>
    <row r="1963" spans="1:5" x14ac:dyDescent="0.25">
      <c r="A1963" t="s">
        <v>6399</v>
      </c>
      <c r="B1963" t="s">
        <v>3037</v>
      </c>
      <c r="E1963" s="3" t="s">
        <v>4124</v>
      </c>
    </row>
    <row r="1964" spans="1:5" x14ac:dyDescent="0.25">
      <c r="A1964" t="s">
        <v>6400</v>
      </c>
      <c r="B1964" t="s">
        <v>3038</v>
      </c>
      <c r="E1964" s="3" t="s">
        <v>4125</v>
      </c>
    </row>
    <row r="1965" spans="1:5" x14ac:dyDescent="0.25">
      <c r="A1965" t="s">
        <v>6401</v>
      </c>
      <c r="B1965" t="s">
        <v>3038</v>
      </c>
      <c r="E1965" s="3" t="s">
        <v>4126</v>
      </c>
    </row>
    <row r="1966" spans="1:5" x14ac:dyDescent="0.25">
      <c r="A1966" t="s">
        <v>6402</v>
      </c>
      <c r="B1966" t="s">
        <v>3038</v>
      </c>
      <c r="E1966" s="3" t="s">
        <v>4127</v>
      </c>
    </row>
    <row r="1967" spans="1:5" x14ac:dyDescent="0.25">
      <c r="A1967" t="s">
        <v>6403</v>
      </c>
      <c r="B1967" t="s">
        <v>3038</v>
      </c>
      <c r="E1967" s="3" t="s">
        <v>4128</v>
      </c>
    </row>
    <row r="1968" spans="1:5" x14ac:dyDescent="0.25">
      <c r="A1968" t="s">
        <v>6404</v>
      </c>
      <c r="B1968" t="s">
        <v>3038</v>
      </c>
      <c r="E1968" s="3" t="s">
        <v>4129</v>
      </c>
    </row>
    <row r="1969" spans="1:5" x14ac:dyDescent="0.25">
      <c r="A1969" t="s">
        <v>6405</v>
      </c>
      <c r="B1969" t="s">
        <v>3038</v>
      </c>
      <c r="E1969" s="3" t="s">
        <v>4130</v>
      </c>
    </row>
    <row r="1970" spans="1:5" x14ac:dyDescent="0.25">
      <c r="A1970" t="s">
        <v>6406</v>
      </c>
      <c r="B1970" t="s">
        <v>3038</v>
      </c>
      <c r="E1970" s="3" t="s">
        <v>4131</v>
      </c>
    </row>
    <row r="1971" spans="1:5" x14ac:dyDescent="0.25">
      <c r="A1971" t="s">
        <v>6407</v>
      </c>
      <c r="B1971" t="s">
        <v>3038</v>
      </c>
      <c r="E1971" s="3" t="s">
        <v>4132</v>
      </c>
    </row>
    <row r="1972" spans="1:5" x14ac:dyDescent="0.25">
      <c r="A1972" t="s">
        <v>6408</v>
      </c>
      <c r="B1972" t="s">
        <v>3038</v>
      </c>
      <c r="E1972" s="3" t="s">
        <v>4133</v>
      </c>
    </row>
    <row r="1973" spans="1:5" x14ac:dyDescent="0.25">
      <c r="A1973" t="s">
        <v>6409</v>
      </c>
      <c r="B1973" t="s">
        <v>3038</v>
      </c>
      <c r="E1973" s="3" t="s">
        <v>4134</v>
      </c>
    </row>
    <row r="1974" spans="1:5" x14ac:dyDescent="0.25">
      <c r="A1974" t="s">
        <v>6410</v>
      </c>
      <c r="B1974" t="s">
        <v>3038</v>
      </c>
      <c r="E1974" s="3" t="s">
        <v>4135</v>
      </c>
    </row>
    <row r="1975" spans="1:5" x14ac:dyDescent="0.25">
      <c r="A1975" t="s">
        <v>6411</v>
      </c>
      <c r="B1975" t="s">
        <v>3038</v>
      </c>
      <c r="E1975" s="3" t="s">
        <v>4136</v>
      </c>
    </row>
    <row r="1976" spans="1:5" x14ac:dyDescent="0.25">
      <c r="A1976" t="s">
        <v>6412</v>
      </c>
      <c r="B1976" t="s">
        <v>3038</v>
      </c>
      <c r="E1976" s="3" t="s">
        <v>4137</v>
      </c>
    </row>
    <row r="1977" spans="1:5" x14ac:dyDescent="0.25">
      <c r="A1977" t="s">
        <v>6413</v>
      </c>
      <c r="B1977" t="s">
        <v>3038</v>
      </c>
      <c r="E1977" s="3" t="s">
        <v>4138</v>
      </c>
    </row>
    <row r="1978" spans="1:5" x14ac:dyDescent="0.25">
      <c r="A1978" t="s">
        <v>6414</v>
      </c>
      <c r="B1978" t="s">
        <v>3038</v>
      </c>
      <c r="E1978" s="3" t="s">
        <v>4139</v>
      </c>
    </row>
    <row r="1979" spans="1:5" x14ac:dyDescent="0.25">
      <c r="A1979" t="s">
        <v>6415</v>
      </c>
      <c r="B1979" t="s">
        <v>3038</v>
      </c>
      <c r="E1979" s="3" t="s">
        <v>4140</v>
      </c>
    </row>
    <row r="1980" spans="1:5" x14ac:dyDescent="0.25">
      <c r="A1980" t="s">
        <v>6416</v>
      </c>
      <c r="B1980" t="s">
        <v>3038</v>
      </c>
      <c r="E1980" s="3" t="s">
        <v>4141</v>
      </c>
    </row>
    <row r="1981" spans="1:5" x14ac:dyDescent="0.25">
      <c r="A1981" t="s">
        <v>6417</v>
      </c>
      <c r="B1981" t="s">
        <v>3038</v>
      </c>
      <c r="E1981" s="3" t="s">
        <v>4142</v>
      </c>
    </row>
    <row r="1982" spans="1:5" x14ac:dyDescent="0.25">
      <c r="A1982" t="s">
        <v>6418</v>
      </c>
      <c r="B1982" t="s">
        <v>3038</v>
      </c>
      <c r="E1982" s="3" t="s">
        <v>4143</v>
      </c>
    </row>
    <row r="1983" spans="1:5" x14ac:dyDescent="0.25">
      <c r="A1983" t="s">
        <v>6419</v>
      </c>
      <c r="B1983" t="s">
        <v>3038</v>
      </c>
      <c r="E1983" s="3" t="s">
        <v>704</v>
      </c>
    </row>
    <row r="1984" spans="1:5" x14ac:dyDescent="0.25">
      <c r="A1984" t="s">
        <v>6420</v>
      </c>
      <c r="B1984" t="s">
        <v>3038</v>
      </c>
      <c r="E1984" s="3" t="s">
        <v>4144</v>
      </c>
    </row>
    <row r="1985" spans="1:5" x14ac:dyDescent="0.25">
      <c r="A1985" t="s">
        <v>6421</v>
      </c>
      <c r="B1985" t="s">
        <v>3038</v>
      </c>
      <c r="E1985" s="3" t="s">
        <v>4145</v>
      </c>
    </row>
    <row r="1986" spans="1:5" x14ac:dyDescent="0.25">
      <c r="A1986" t="s">
        <v>6422</v>
      </c>
      <c r="B1986" t="s">
        <v>3038</v>
      </c>
      <c r="E1986" s="3" t="s">
        <v>889</v>
      </c>
    </row>
    <row r="1987" spans="1:5" x14ac:dyDescent="0.25">
      <c r="A1987" t="s">
        <v>6423</v>
      </c>
      <c r="B1987" t="s">
        <v>3038</v>
      </c>
      <c r="E1987" s="3" t="s">
        <v>1669</v>
      </c>
    </row>
    <row r="1988" spans="1:5" x14ac:dyDescent="0.25">
      <c r="A1988" t="s">
        <v>6424</v>
      </c>
      <c r="B1988" t="s">
        <v>3038</v>
      </c>
      <c r="E1988" s="3" t="s">
        <v>4146</v>
      </c>
    </row>
    <row r="1989" spans="1:5" x14ac:dyDescent="0.25">
      <c r="A1989" t="s">
        <v>6425</v>
      </c>
      <c r="B1989" t="s">
        <v>3038</v>
      </c>
      <c r="E1989" s="3" t="s">
        <v>4147</v>
      </c>
    </row>
    <row r="1990" spans="1:5" x14ac:dyDescent="0.25">
      <c r="A1990" t="s">
        <v>6426</v>
      </c>
      <c r="B1990" t="s">
        <v>3038</v>
      </c>
      <c r="E1990" s="3" t="s">
        <v>694</v>
      </c>
    </row>
    <row r="1991" spans="1:5" x14ac:dyDescent="0.25">
      <c r="A1991" t="s">
        <v>6427</v>
      </c>
      <c r="B1991" t="s">
        <v>3038</v>
      </c>
      <c r="E1991" s="3" t="s">
        <v>4148</v>
      </c>
    </row>
    <row r="1992" spans="1:5" x14ac:dyDescent="0.25">
      <c r="A1992" t="s">
        <v>6428</v>
      </c>
      <c r="B1992" t="s">
        <v>3038</v>
      </c>
      <c r="E1992" s="3" t="s">
        <v>4149</v>
      </c>
    </row>
    <row r="1993" spans="1:5" x14ac:dyDescent="0.25">
      <c r="A1993" t="s">
        <v>6429</v>
      </c>
      <c r="B1993" t="s">
        <v>3039</v>
      </c>
      <c r="E1993" s="3" t="s">
        <v>4150</v>
      </c>
    </row>
    <row r="1994" spans="1:5" x14ac:dyDescent="0.25">
      <c r="A1994" t="s">
        <v>6430</v>
      </c>
      <c r="B1994" t="s">
        <v>3040</v>
      </c>
      <c r="E1994" s="3" t="s">
        <v>4151</v>
      </c>
    </row>
    <row r="1995" spans="1:5" x14ac:dyDescent="0.25">
      <c r="A1995" t="s">
        <v>6431</v>
      </c>
      <c r="B1995" t="s">
        <v>3041</v>
      </c>
      <c r="E1995" s="3" t="s">
        <v>4152</v>
      </c>
    </row>
    <row r="1996" spans="1:5" x14ac:dyDescent="0.25">
      <c r="A1996" t="s">
        <v>6432</v>
      </c>
      <c r="B1996" t="s">
        <v>3042</v>
      </c>
      <c r="E1996" s="3" t="s">
        <v>4153</v>
      </c>
    </row>
    <row r="1997" spans="1:5" x14ac:dyDescent="0.25">
      <c r="A1997" t="s">
        <v>6433</v>
      </c>
      <c r="B1997" t="s">
        <v>3043</v>
      </c>
      <c r="E1997" s="3" t="s">
        <v>4154</v>
      </c>
    </row>
    <row r="1998" spans="1:5" x14ac:dyDescent="0.25">
      <c r="A1998" t="s">
        <v>6434</v>
      </c>
      <c r="B1998" t="s">
        <v>3043</v>
      </c>
      <c r="E1998" s="3" t="s">
        <v>4155</v>
      </c>
    </row>
    <row r="1999" spans="1:5" x14ac:dyDescent="0.25">
      <c r="A1999" t="s">
        <v>6435</v>
      </c>
      <c r="B1999" t="s">
        <v>3043</v>
      </c>
      <c r="E1999" s="3" t="s">
        <v>4156</v>
      </c>
    </row>
    <row r="2000" spans="1:5" x14ac:dyDescent="0.25">
      <c r="A2000" t="s">
        <v>6436</v>
      </c>
      <c r="B2000" t="s">
        <v>3043</v>
      </c>
      <c r="E2000" s="3" t="s">
        <v>4157</v>
      </c>
    </row>
    <row r="2001" spans="1:5" x14ac:dyDescent="0.25">
      <c r="A2001" t="s">
        <v>6437</v>
      </c>
      <c r="B2001" t="s">
        <v>3043</v>
      </c>
      <c r="E2001" s="3" t="s">
        <v>4158</v>
      </c>
    </row>
    <row r="2002" spans="1:5" x14ac:dyDescent="0.25">
      <c r="A2002" t="s">
        <v>6438</v>
      </c>
      <c r="B2002" t="s">
        <v>3043</v>
      </c>
      <c r="E2002" s="3" t="s">
        <v>4159</v>
      </c>
    </row>
    <row r="2003" spans="1:5" x14ac:dyDescent="0.25">
      <c r="A2003" t="s">
        <v>6439</v>
      </c>
      <c r="B2003" t="s">
        <v>3043</v>
      </c>
      <c r="E2003" s="3" t="s">
        <v>4160</v>
      </c>
    </row>
    <row r="2004" spans="1:5" x14ac:dyDescent="0.25">
      <c r="A2004" t="s">
        <v>6440</v>
      </c>
      <c r="B2004" t="s">
        <v>3043</v>
      </c>
      <c r="E2004" s="3" t="s">
        <v>4161</v>
      </c>
    </row>
    <row r="2005" spans="1:5" x14ac:dyDescent="0.25">
      <c r="A2005" t="s">
        <v>6441</v>
      </c>
      <c r="B2005" t="s">
        <v>3043</v>
      </c>
      <c r="E2005" s="3" t="s">
        <v>4162</v>
      </c>
    </row>
    <row r="2006" spans="1:5" x14ac:dyDescent="0.25">
      <c r="A2006" t="s">
        <v>6442</v>
      </c>
      <c r="B2006" t="s">
        <v>3043</v>
      </c>
      <c r="E2006" s="3" t="s">
        <v>4163</v>
      </c>
    </row>
    <row r="2007" spans="1:5" x14ac:dyDescent="0.25">
      <c r="A2007" t="s">
        <v>6443</v>
      </c>
      <c r="B2007" t="s">
        <v>3010</v>
      </c>
      <c r="E2007" s="3" t="s">
        <v>4164</v>
      </c>
    </row>
    <row r="2008" spans="1:5" x14ac:dyDescent="0.25">
      <c r="A2008" t="s">
        <v>6444</v>
      </c>
      <c r="B2008" t="s">
        <v>2027</v>
      </c>
      <c r="E2008" s="3" t="s">
        <v>4165</v>
      </c>
    </row>
    <row r="2009" spans="1:5" x14ac:dyDescent="0.25">
      <c r="A2009" t="s">
        <v>6445</v>
      </c>
      <c r="B2009" t="s">
        <v>2027</v>
      </c>
      <c r="E2009" s="3" t="s">
        <v>4166</v>
      </c>
    </row>
    <row r="2010" spans="1:5" x14ac:dyDescent="0.25">
      <c r="A2010" t="s">
        <v>6446</v>
      </c>
      <c r="B2010" t="s">
        <v>2027</v>
      </c>
      <c r="E2010" s="3" t="s">
        <v>76</v>
      </c>
    </row>
    <row r="2011" spans="1:5" x14ac:dyDescent="0.25">
      <c r="A2011" t="s">
        <v>6447</v>
      </c>
      <c r="B2011" t="s">
        <v>3044</v>
      </c>
      <c r="E2011" s="3" t="s">
        <v>4167</v>
      </c>
    </row>
    <row r="2012" spans="1:5" x14ac:dyDescent="0.25">
      <c r="A2012" t="s">
        <v>6448</v>
      </c>
      <c r="B2012" t="s">
        <v>33</v>
      </c>
      <c r="E2012" s="3" t="s">
        <v>4168</v>
      </c>
    </row>
    <row r="2013" spans="1:5" x14ac:dyDescent="0.25">
      <c r="A2013" t="s">
        <v>6449</v>
      </c>
      <c r="B2013" t="s">
        <v>33</v>
      </c>
      <c r="E2013" s="3" t="s">
        <v>4169</v>
      </c>
    </row>
    <row r="2014" spans="1:5" x14ac:dyDescent="0.25">
      <c r="A2014" t="s">
        <v>6450</v>
      </c>
      <c r="B2014" t="s">
        <v>33</v>
      </c>
      <c r="E2014" s="3" t="s">
        <v>4170</v>
      </c>
    </row>
    <row r="2015" spans="1:5" x14ac:dyDescent="0.25">
      <c r="A2015" t="s">
        <v>6451</v>
      </c>
      <c r="B2015" t="s">
        <v>33</v>
      </c>
      <c r="E2015" s="3" t="s">
        <v>4171</v>
      </c>
    </row>
    <row r="2016" spans="1:5" x14ac:dyDescent="0.25">
      <c r="A2016" t="s">
        <v>6452</v>
      </c>
      <c r="B2016" t="s">
        <v>3045</v>
      </c>
      <c r="E2016" s="3" t="s">
        <v>4172</v>
      </c>
    </row>
    <row r="2017" spans="1:5" x14ac:dyDescent="0.25">
      <c r="A2017" t="s">
        <v>6453</v>
      </c>
      <c r="B2017" t="s">
        <v>3045</v>
      </c>
      <c r="E2017" s="3" t="s">
        <v>4173</v>
      </c>
    </row>
    <row r="2018" spans="1:5" x14ac:dyDescent="0.25">
      <c r="A2018" t="s">
        <v>6454</v>
      </c>
      <c r="B2018" t="s">
        <v>3045</v>
      </c>
      <c r="E2018" s="3" t="s">
        <v>4174</v>
      </c>
    </row>
    <row r="2019" spans="1:5" x14ac:dyDescent="0.25">
      <c r="A2019" t="s">
        <v>6455</v>
      </c>
      <c r="B2019" t="s">
        <v>3046</v>
      </c>
      <c r="E2019" s="3" t="s">
        <v>4175</v>
      </c>
    </row>
    <row r="2020" spans="1:5" x14ac:dyDescent="0.25">
      <c r="A2020" t="s">
        <v>6456</v>
      </c>
      <c r="B2020" t="s">
        <v>3046</v>
      </c>
      <c r="E2020" s="3" t="s">
        <v>4176</v>
      </c>
    </row>
    <row r="2021" spans="1:5" x14ac:dyDescent="0.25">
      <c r="A2021" t="s">
        <v>6457</v>
      </c>
      <c r="B2021" t="s">
        <v>3047</v>
      </c>
      <c r="E2021" s="3" t="s">
        <v>289</v>
      </c>
    </row>
    <row r="2022" spans="1:5" x14ac:dyDescent="0.25">
      <c r="A2022" t="s">
        <v>6458</v>
      </c>
      <c r="B2022" t="s">
        <v>3047</v>
      </c>
      <c r="E2022" s="3" t="s">
        <v>4177</v>
      </c>
    </row>
    <row r="2023" spans="1:5" x14ac:dyDescent="0.25">
      <c r="A2023" t="s">
        <v>6459</v>
      </c>
      <c r="B2023" t="s">
        <v>3048</v>
      </c>
      <c r="E2023" s="3" t="s">
        <v>4178</v>
      </c>
    </row>
    <row r="2024" spans="1:5" x14ac:dyDescent="0.25">
      <c r="A2024" t="s">
        <v>6460</v>
      </c>
      <c r="B2024" t="s">
        <v>481</v>
      </c>
      <c r="E2024" s="3" t="s">
        <v>4179</v>
      </c>
    </row>
    <row r="2025" spans="1:5" x14ac:dyDescent="0.25">
      <c r="A2025" t="s">
        <v>6461</v>
      </c>
      <c r="B2025" t="s">
        <v>481</v>
      </c>
      <c r="E2025" s="3" t="s">
        <v>828</v>
      </c>
    </row>
    <row r="2026" spans="1:5" x14ac:dyDescent="0.25">
      <c r="A2026" t="s">
        <v>6462</v>
      </c>
      <c r="B2026" t="s">
        <v>3049</v>
      </c>
      <c r="E2026" s="3" t="s">
        <v>4180</v>
      </c>
    </row>
    <row r="2027" spans="1:5" x14ac:dyDescent="0.25">
      <c r="A2027" t="s">
        <v>6463</v>
      </c>
      <c r="B2027" t="s">
        <v>3050</v>
      </c>
      <c r="E2027" s="3" t="s">
        <v>4181</v>
      </c>
    </row>
    <row r="2028" spans="1:5" x14ac:dyDescent="0.25">
      <c r="A2028" t="s">
        <v>6464</v>
      </c>
      <c r="B2028" t="s">
        <v>3051</v>
      </c>
      <c r="E2028" s="3" t="s">
        <v>1069</v>
      </c>
    </row>
    <row r="2029" spans="1:5" x14ac:dyDescent="0.25">
      <c r="A2029" t="s">
        <v>6465</v>
      </c>
      <c r="B2029" t="s">
        <v>3052</v>
      </c>
      <c r="E2029" s="3" t="s">
        <v>4182</v>
      </c>
    </row>
    <row r="2030" spans="1:5" x14ac:dyDescent="0.25">
      <c r="A2030" t="s">
        <v>6466</v>
      </c>
      <c r="B2030" t="s">
        <v>3053</v>
      </c>
      <c r="E2030" s="3" t="s">
        <v>4183</v>
      </c>
    </row>
    <row r="2031" spans="1:5" x14ac:dyDescent="0.25">
      <c r="A2031" t="s">
        <v>6467</v>
      </c>
      <c r="B2031" t="s">
        <v>2589</v>
      </c>
      <c r="E2031" s="3" t="s">
        <v>4184</v>
      </c>
    </row>
    <row r="2032" spans="1:5" x14ac:dyDescent="0.25">
      <c r="A2032" t="s">
        <v>6468</v>
      </c>
      <c r="B2032" t="s">
        <v>2589</v>
      </c>
      <c r="E2032" s="3" t="s">
        <v>4185</v>
      </c>
    </row>
    <row r="2033" spans="1:5" x14ac:dyDescent="0.25">
      <c r="A2033" t="s">
        <v>6469</v>
      </c>
      <c r="B2033" t="s">
        <v>2589</v>
      </c>
      <c r="E2033" s="3" t="s">
        <v>4186</v>
      </c>
    </row>
    <row r="2034" spans="1:5" x14ac:dyDescent="0.25">
      <c r="A2034" t="s">
        <v>6470</v>
      </c>
      <c r="B2034" t="s">
        <v>2589</v>
      </c>
      <c r="E2034" s="3" t="s">
        <v>4187</v>
      </c>
    </row>
    <row r="2035" spans="1:5" x14ac:dyDescent="0.25">
      <c r="A2035" t="s">
        <v>6471</v>
      </c>
      <c r="B2035" t="s">
        <v>2589</v>
      </c>
      <c r="E2035" s="3" t="s">
        <v>4188</v>
      </c>
    </row>
    <row r="2036" spans="1:5" x14ac:dyDescent="0.25">
      <c r="A2036" t="s">
        <v>6472</v>
      </c>
      <c r="B2036" t="s">
        <v>2589</v>
      </c>
      <c r="E2036" s="3" t="s">
        <v>408</v>
      </c>
    </row>
    <row r="2037" spans="1:5" x14ac:dyDescent="0.25">
      <c r="A2037" t="s">
        <v>6473</v>
      </c>
      <c r="B2037" t="s">
        <v>2589</v>
      </c>
      <c r="E2037" s="3" t="s">
        <v>4189</v>
      </c>
    </row>
    <row r="2038" spans="1:5" x14ac:dyDescent="0.25">
      <c r="A2038" t="s">
        <v>6474</v>
      </c>
      <c r="B2038" t="s">
        <v>2589</v>
      </c>
      <c r="E2038" s="3" t="s">
        <v>4190</v>
      </c>
    </row>
    <row r="2039" spans="1:5" x14ac:dyDescent="0.25">
      <c r="A2039" t="s">
        <v>6475</v>
      </c>
      <c r="B2039" t="s">
        <v>2589</v>
      </c>
      <c r="E2039" s="3" t="s">
        <v>4191</v>
      </c>
    </row>
    <row r="2040" spans="1:5" x14ac:dyDescent="0.25">
      <c r="A2040" t="s">
        <v>6476</v>
      </c>
      <c r="B2040" t="s">
        <v>2589</v>
      </c>
      <c r="E2040" s="3" t="s">
        <v>4192</v>
      </c>
    </row>
    <row r="2041" spans="1:5" x14ac:dyDescent="0.25">
      <c r="A2041" t="s">
        <v>6477</v>
      </c>
      <c r="B2041" t="s">
        <v>2589</v>
      </c>
      <c r="E2041" s="3" t="s">
        <v>4193</v>
      </c>
    </row>
    <row r="2042" spans="1:5" x14ac:dyDescent="0.25">
      <c r="A2042" t="s">
        <v>6478</v>
      </c>
      <c r="B2042" t="s">
        <v>2589</v>
      </c>
      <c r="E2042" s="3" t="s">
        <v>4194</v>
      </c>
    </row>
    <row r="2043" spans="1:5" x14ac:dyDescent="0.25">
      <c r="A2043" t="s">
        <v>6479</v>
      </c>
      <c r="B2043" t="s">
        <v>2589</v>
      </c>
      <c r="E2043" s="3" t="s">
        <v>4195</v>
      </c>
    </row>
    <row r="2044" spans="1:5" x14ac:dyDescent="0.25">
      <c r="A2044" t="s">
        <v>6480</v>
      </c>
      <c r="B2044" t="s">
        <v>2589</v>
      </c>
      <c r="E2044" s="3" t="s">
        <v>4196</v>
      </c>
    </row>
    <row r="2045" spans="1:5" x14ac:dyDescent="0.25">
      <c r="A2045" t="s">
        <v>6481</v>
      </c>
      <c r="B2045" t="s">
        <v>2589</v>
      </c>
      <c r="E2045" s="3" t="s">
        <v>4197</v>
      </c>
    </row>
    <row r="2046" spans="1:5" x14ac:dyDescent="0.25">
      <c r="A2046" t="s">
        <v>6482</v>
      </c>
      <c r="B2046" t="s">
        <v>2589</v>
      </c>
      <c r="E2046" s="3" t="s">
        <v>4198</v>
      </c>
    </row>
    <row r="2047" spans="1:5" x14ac:dyDescent="0.25">
      <c r="A2047" t="s">
        <v>6483</v>
      </c>
      <c r="B2047" t="s">
        <v>2589</v>
      </c>
      <c r="E2047" s="3" t="s">
        <v>931</v>
      </c>
    </row>
    <row r="2048" spans="1:5" x14ac:dyDescent="0.25">
      <c r="A2048" t="s">
        <v>6484</v>
      </c>
      <c r="B2048" t="s">
        <v>2589</v>
      </c>
      <c r="E2048" s="3" t="s">
        <v>389</v>
      </c>
    </row>
    <row r="2049" spans="1:5" x14ac:dyDescent="0.25">
      <c r="A2049" t="s">
        <v>6485</v>
      </c>
      <c r="B2049" t="s">
        <v>2589</v>
      </c>
      <c r="E2049" s="3" t="s">
        <v>4199</v>
      </c>
    </row>
    <row r="2050" spans="1:5" x14ac:dyDescent="0.25">
      <c r="A2050" t="s">
        <v>6486</v>
      </c>
      <c r="B2050" t="s">
        <v>2589</v>
      </c>
      <c r="E2050" s="3" t="s">
        <v>4200</v>
      </c>
    </row>
    <row r="2051" spans="1:5" x14ac:dyDescent="0.25">
      <c r="A2051" t="s">
        <v>6487</v>
      </c>
      <c r="B2051" t="s">
        <v>2589</v>
      </c>
      <c r="E2051" s="3" t="s">
        <v>4201</v>
      </c>
    </row>
    <row r="2052" spans="1:5" x14ac:dyDescent="0.25">
      <c r="A2052" t="s">
        <v>6488</v>
      </c>
      <c r="B2052" t="s">
        <v>2589</v>
      </c>
      <c r="E2052" s="3" t="s">
        <v>4202</v>
      </c>
    </row>
    <row r="2053" spans="1:5" x14ac:dyDescent="0.25">
      <c r="A2053" t="s">
        <v>6489</v>
      </c>
      <c r="B2053" t="s">
        <v>2589</v>
      </c>
      <c r="E2053" s="3" t="s">
        <v>4203</v>
      </c>
    </row>
    <row r="2054" spans="1:5" x14ac:dyDescent="0.25">
      <c r="A2054" t="s">
        <v>6490</v>
      </c>
      <c r="B2054" t="s">
        <v>2589</v>
      </c>
      <c r="E2054" s="3" t="s">
        <v>4204</v>
      </c>
    </row>
    <row r="2055" spans="1:5" x14ac:dyDescent="0.25">
      <c r="A2055" t="s">
        <v>6491</v>
      </c>
      <c r="B2055" t="s">
        <v>763</v>
      </c>
      <c r="E2055" s="3" t="s">
        <v>4205</v>
      </c>
    </row>
    <row r="2056" spans="1:5" x14ac:dyDescent="0.25">
      <c r="A2056" t="s">
        <v>6492</v>
      </c>
      <c r="B2056" t="s">
        <v>3054</v>
      </c>
      <c r="E2056" s="3" t="s">
        <v>4206</v>
      </c>
    </row>
    <row r="2057" spans="1:5" x14ac:dyDescent="0.25">
      <c r="A2057" t="s">
        <v>6493</v>
      </c>
      <c r="B2057" t="s">
        <v>3054</v>
      </c>
      <c r="E2057" s="3" t="s">
        <v>4207</v>
      </c>
    </row>
    <row r="2058" spans="1:5" x14ac:dyDescent="0.25">
      <c r="A2058" t="s">
        <v>6494</v>
      </c>
      <c r="B2058" t="s">
        <v>3054</v>
      </c>
      <c r="E2058" s="3" t="s">
        <v>4208</v>
      </c>
    </row>
    <row r="2059" spans="1:5" x14ac:dyDescent="0.25">
      <c r="A2059" t="s">
        <v>6495</v>
      </c>
      <c r="B2059" t="s">
        <v>3054</v>
      </c>
      <c r="E2059" s="3" t="s">
        <v>4209</v>
      </c>
    </row>
    <row r="2060" spans="1:5" x14ac:dyDescent="0.25">
      <c r="A2060" t="s">
        <v>6496</v>
      </c>
      <c r="B2060" t="s">
        <v>3055</v>
      </c>
      <c r="E2060" s="3" t="s">
        <v>4210</v>
      </c>
    </row>
    <row r="2061" spans="1:5" x14ac:dyDescent="0.25">
      <c r="A2061" t="s">
        <v>6497</v>
      </c>
      <c r="B2061" t="s">
        <v>3056</v>
      </c>
      <c r="E2061" s="3" t="s">
        <v>4211</v>
      </c>
    </row>
    <row r="2062" spans="1:5" x14ac:dyDescent="0.25">
      <c r="A2062" t="s">
        <v>6498</v>
      </c>
      <c r="B2062" t="s">
        <v>3056</v>
      </c>
      <c r="E2062" s="3" t="s">
        <v>4212</v>
      </c>
    </row>
    <row r="2063" spans="1:5" x14ac:dyDescent="0.25">
      <c r="A2063" t="s">
        <v>6499</v>
      </c>
      <c r="B2063" t="s">
        <v>3057</v>
      </c>
      <c r="E2063" s="3" t="s">
        <v>4213</v>
      </c>
    </row>
    <row r="2064" spans="1:5" x14ac:dyDescent="0.25">
      <c r="A2064" t="s">
        <v>6500</v>
      </c>
      <c r="B2064" t="s">
        <v>3058</v>
      </c>
      <c r="E2064" s="3" t="s">
        <v>4214</v>
      </c>
    </row>
    <row r="2065" spans="1:5" x14ac:dyDescent="0.25">
      <c r="A2065" t="s">
        <v>6501</v>
      </c>
      <c r="B2065" t="s">
        <v>3059</v>
      </c>
      <c r="E2065" s="3" t="s">
        <v>4215</v>
      </c>
    </row>
    <row r="2066" spans="1:5" x14ac:dyDescent="0.25">
      <c r="A2066" t="s">
        <v>6502</v>
      </c>
      <c r="B2066" t="s">
        <v>3060</v>
      </c>
      <c r="E2066" s="3" t="s">
        <v>4216</v>
      </c>
    </row>
    <row r="2067" spans="1:5" x14ac:dyDescent="0.25">
      <c r="A2067" t="s">
        <v>6503</v>
      </c>
      <c r="B2067" t="s">
        <v>3060</v>
      </c>
      <c r="E2067" s="3" t="s">
        <v>4217</v>
      </c>
    </row>
    <row r="2068" spans="1:5" x14ac:dyDescent="0.25">
      <c r="A2068" t="s">
        <v>6504</v>
      </c>
      <c r="B2068" t="s">
        <v>3061</v>
      </c>
      <c r="E2068" s="3" t="s">
        <v>1199</v>
      </c>
    </row>
    <row r="2069" spans="1:5" x14ac:dyDescent="0.25">
      <c r="A2069" t="s">
        <v>6505</v>
      </c>
      <c r="B2069" t="s">
        <v>3062</v>
      </c>
      <c r="E2069" s="3" t="s">
        <v>4218</v>
      </c>
    </row>
    <row r="2070" spans="1:5" x14ac:dyDescent="0.25">
      <c r="A2070" t="s">
        <v>6506</v>
      </c>
      <c r="B2070" t="s">
        <v>3062</v>
      </c>
      <c r="E2070" s="3" t="s">
        <v>4219</v>
      </c>
    </row>
    <row r="2071" spans="1:5" x14ac:dyDescent="0.25">
      <c r="A2071" t="s">
        <v>6507</v>
      </c>
      <c r="B2071" t="s">
        <v>3063</v>
      </c>
      <c r="E2071" s="3" t="s">
        <v>4220</v>
      </c>
    </row>
    <row r="2072" spans="1:5" x14ac:dyDescent="0.25">
      <c r="A2072" t="s">
        <v>6508</v>
      </c>
      <c r="B2072" t="s">
        <v>3063</v>
      </c>
      <c r="E2072" s="3" t="s">
        <v>4221</v>
      </c>
    </row>
    <row r="2073" spans="1:5" x14ac:dyDescent="0.25">
      <c r="A2073" t="s">
        <v>6509</v>
      </c>
      <c r="B2073" t="s">
        <v>3063</v>
      </c>
      <c r="E2073" s="3" t="s">
        <v>4222</v>
      </c>
    </row>
    <row r="2074" spans="1:5" x14ac:dyDescent="0.25">
      <c r="A2074" t="s">
        <v>6510</v>
      </c>
      <c r="B2074" t="s">
        <v>3063</v>
      </c>
      <c r="E2074" s="3" t="s">
        <v>4223</v>
      </c>
    </row>
    <row r="2075" spans="1:5" x14ac:dyDescent="0.25">
      <c r="A2075" t="s">
        <v>6511</v>
      </c>
      <c r="B2075" t="s">
        <v>3063</v>
      </c>
      <c r="E2075" s="3" t="s">
        <v>4224</v>
      </c>
    </row>
    <row r="2076" spans="1:5" x14ac:dyDescent="0.25">
      <c r="A2076" t="s">
        <v>6512</v>
      </c>
      <c r="B2076" t="s">
        <v>3064</v>
      </c>
      <c r="E2076" s="3" t="s">
        <v>4225</v>
      </c>
    </row>
    <row r="2077" spans="1:5" x14ac:dyDescent="0.25">
      <c r="A2077" t="s">
        <v>6513</v>
      </c>
      <c r="B2077" t="s">
        <v>3065</v>
      </c>
      <c r="E2077" s="3" t="s">
        <v>4226</v>
      </c>
    </row>
    <row r="2078" spans="1:5" x14ac:dyDescent="0.25">
      <c r="A2078" t="s">
        <v>6514</v>
      </c>
      <c r="B2078" t="s">
        <v>3066</v>
      </c>
      <c r="E2078" s="3" t="s">
        <v>4227</v>
      </c>
    </row>
    <row r="2079" spans="1:5" x14ac:dyDescent="0.25">
      <c r="A2079" t="s">
        <v>6515</v>
      </c>
      <c r="B2079" t="s">
        <v>3067</v>
      </c>
      <c r="E2079" s="3" t="s">
        <v>4228</v>
      </c>
    </row>
    <row r="2080" spans="1:5" x14ac:dyDescent="0.25">
      <c r="A2080" t="s">
        <v>6516</v>
      </c>
      <c r="B2080" t="s">
        <v>3068</v>
      </c>
      <c r="E2080" s="3" t="s">
        <v>4229</v>
      </c>
    </row>
    <row r="2081" spans="1:5" x14ac:dyDescent="0.25">
      <c r="A2081" t="s">
        <v>6517</v>
      </c>
      <c r="B2081" t="s">
        <v>3069</v>
      </c>
      <c r="E2081" s="3" t="s">
        <v>2130</v>
      </c>
    </row>
    <row r="2082" spans="1:5" x14ac:dyDescent="0.25">
      <c r="A2082" t="s">
        <v>6518</v>
      </c>
      <c r="B2082" t="s">
        <v>3069</v>
      </c>
      <c r="E2082" s="3" t="s">
        <v>4230</v>
      </c>
    </row>
    <row r="2083" spans="1:5" x14ac:dyDescent="0.25">
      <c r="A2083" t="s">
        <v>6519</v>
      </c>
      <c r="B2083" t="s">
        <v>448</v>
      </c>
      <c r="E2083" s="3" t="s">
        <v>4231</v>
      </c>
    </row>
    <row r="2084" spans="1:5" x14ac:dyDescent="0.25">
      <c r="A2084" t="s">
        <v>6520</v>
      </c>
      <c r="B2084" t="s">
        <v>2543</v>
      </c>
      <c r="E2084" s="3" t="s">
        <v>4232</v>
      </c>
    </row>
    <row r="2085" spans="1:5" x14ac:dyDescent="0.25">
      <c r="A2085" t="s">
        <v>6521</v>
      </c>
      <c r="B2085" t="s">
        <v>3070</v>
      </c>
      <c r="E2085" s="3" t="s">
        <v>4233</v>
      </c>
    </row>
    <row r="2086" spans="1:5" x14ac:dyDescent="0.25">
      <c r="A2086" t="s">
        <v>6522</v>
      </c>
      <c r="B2086" t="s">
        <v>3071</v>
      </c>
      <c r="E2086" s="3" t="s">
        <v>4234</v>
      </c>
    </row>
    <row r="2087" spans="1:5" x14ac:dyDescent="0.25">
      <c r="A2087" t="s">
        <v>6523</v>
      </c>
      <c r="B2087" t="s">
        <v>3071</v>
      </c>
      <c r="E2087" s="3" t="s">
        <v>4235</v>
      </c>
    </row>
    <row r="2088" spans="1:5" x14ac:dyDescent="0.25">
      <c r="A2088" t="s">
        <v>6524</v>
      </c>
      <c r="B2088" t="s">
        <v>3071</v>
      </c>
      <c r="E2088" s="3" t="s">
        <v>4236</v>
      </c>
    </row>
    <row r="2089" spans="1:5" x14ac:dyDescent="0.25">
      <c r="A2089" t="s">
        <v>6525</v>
      </c>
      <c r="B2089" t="s">
        <v>3071</v>
      </c>
      <c r="E2089" s="3" t="s">
        <v>4237</v>
      </c>
    </row>
    <row r="2090" spans="1:5" x14ac:dyDescent="0.25">
      <c r="A2090" t="s">
        <v>6526</v>
      </c>
      <c r="B2090" t="s">
        <v>3071</v>
      </c>
      <c r="E2090" s="3" t="s">
        <v>4238</v>
      </c>
    </row>
    <row r="2091" spans="1:5" x14ac:dyDescent="0.25">
      <c r="A2091" t="s">
        <v>6527</v>
      </c>
      <c r="B2091" t="s">
        <v>3071</v>
      </c>
      <c r="E2091" s="3" t="s">
        <v>4239</v>
      </c>
    </row>
    <row r="2092" spans="1:5" x14ac:dyDescent="0.25">
      <c r="A2092" t="s">
        <v>6528</v>
      </c>
      <c r="B2092" t="s">
        <v>936</v>
      </c>
      <c r="E2092" s="3" t="s">
        <v>4240</v>
      </c>
    </row>
    <row r="2093" spans="1:5" x14ac:dyDescent="0.25">
      <c r="A2093" t="s">
        <v>6529</v>
      </c>
      <c r="B2093" t="s">
        <v>3072</v>
      </c>
      <c r="E2093" s="3" t="s">
        <v>4241</v>
      </c>
    </row>
    <row r="2094" spans="1:5" x14ac:dyDescent="0.25">
      <c r="A2094" t="s">
        <v>6530</v>
      </c>
      <c r="B2094" t="s">
        <v>3073</v>
      </c>
      <c r="E2094" s="3" t="s">
        <v>4242</v>
      </c>
    </row>
    <row r="2095" spans="1:5" x14ac:dyDescent="0.25">
      <c r="A2095" t="s">
        <v>6531</v>
      </c>
      <c r="B2095" t="s">
        <v>3073</v>
      </c>
      <c r="E2095" s="3" t="s">
        <v>4243</v>
      </c>
    </row>
    <row r="2096" spans="1:5" x14ac:dyDescent="0.25">
      <c r="A2096" t="s">
        <v>6532</v>
      </c>
      <c r="B2096" t="s">
        <v>3074</v>
      </c>
      <c r="E2096" s="3" t="s">
        <v>4244</v>
      </c>
    </row>
    <row r="2097" spans="1:5" x14ac:dyDescent="0.25">
      <c r="A2097" t="s">
        <v>6533</v>
      </c>
      <c r="B2097" t="s">
        <v>3074</v>
      </c>
      <c r="E2097" s="3" t="s">
        <v>4245</v>
      </c>
    </row>
    <row r="2098" spans="1:5" x14ac:dyDescent="0.25">
      <c r="A2098" t="s">
        <v>6534</v>
      </c>
      <c r="B2098" t="s">
        <v>3075</v>
      </c>
      <c r="E2098" s="3" t="s">
        <v>4246</v>
      </c>
    </row>
    <row r="2099" spans="1:5" x14ac:dyDescent="0.25">
      <c r="A2099" t="s">
        <v>6535</v>
      </c>
      <c r="B2099" t="s">
        <v>3075</v>
      </c>
      <c r="E2099" s="3" t="s">
        <v>4247</v>
      </c>
    </row>
    <row r="2100" spans="1:5" x14ac:dyDescent="0.25">
      <c r="A2100" t="s">
        <v>6536</v>
      </c>
      <c r="B2100" t="s">
        <v>3076</v>
      </c>
      <c r="E2100" s="3" t="s">
        <v>4248</v>
      </c>
    </row>
    <row r="2101" spans="1:5" x14ac:dyDescent="0.25">
      <c r="A2101" t="s">
        <v>6537</v>
      </c>
      <c r="B2101" t="s">
        <v>3076</v>
      </c>
      <c r="E2101" s="3" t="s">
        <v>4249</v>
      </c>
    </row>
    <row r="2102" spans="1:5" x14ac:dyDescent="0.25">
      <c r="A2102" t="s">
        <v>6538</v>
      </c>
      <c r="B2102" t="s">
        <v>3077</v>
      </c>
      <c r="E2102" s="3" t="s">
        <v>4250</v>
      </c>
    </row>
    <row r="2103" spans="1:5" x14ac:dyDescent="0.25">
      <c r="A2103" t="s">
        <v>6539</v>
      </c>
      <c r="B2103" t="s">
        <v>2944</v>
      </c>
      <c r="E2103" s="3" t="s">
        <v>4251</v>
      </c>
    </row>
    <row r="2104" spans="1:5" x14ac:dyDescent="0.25">
      <c r="A2104" t="s">
        <v>6540</v>
      </c>
      <c r="B2104" t="s">
        <v>3078</v>
      </c>
      <c r="E2104" s="3" t="s">
        <v>4252</v>
      </c>
    </row>
    <row r="2105" spans="1:5" x14ac:dyDescent="0.25">
      <c r="A2105" t="s">
        <v>6541</v>
      </c>
      <c r="B2105" t="s">
        <v>2686</v>
      </c>
      <c r="E2105" s="3" t="s">
        <v>4253</v>
      </c>
    </row>
    <row r="2106" spans="1:5" x14ac:dyDescent="0.25">
      <c r="A2106" t="s">
        <v>6542</v>
      </c>
      <c r="B2106" t="s">
        <v>3079</v>
      </c>
      <c r="E2106" s="3" t="s">
        <v>4254</v>
      </c>
    </row>
    <row r="2107" spans="1:5" x14ac:dyDescent="0.25">
      <c r="A2107" t="s">
        <v>6543</v>
      </c>
      <c r="B2107" t="s">
        <v>3079</v>
      </c>
      <c r="E2107" s="3" t="s">
        <v>4255</v>
      </c>
    </row>
    <row r="2108" spans="1:5" x14ac:dyDescent="0.25">
      <c r="A2108" t="s">
        <v>6544</v>
      </c>
      <c r="B2108" t="s">
        <v>3080</v>
      </c>
      <c r="E2108" s="3" t="s">
        <v>4256</v>
      </c>
    </row>
    <row r="2109" spans="1:5" x14ac:dyDescent="0.25">
      <c r="A2109" t="s">
        <v>6545</v>
      </c>
      <c r="B2109" t="s">
        <v>3080</v>
      </c>
      <c r="E2109" s="3" t="s">
        <v>4257</v>
      </c>
    </row>
    <row r="2110" spans="1:5" x14ac:dyDescent="0.25">
      <c r="A2110" t="s">
        <v>6546</v>
      </c>
      <c r="B2110" t="s">
        <v>3080</v>
      </c>
      <c r="E2110" s="3" t="s">
        <v>4258</v>
      </c>
    </row>
    <row r="2111" spans="1:5" x14ac:dyDescent="0.25">
      <c r="A2111" t="s">
        <v>6547</v>
      </c>
      <c r="B2111" t="s">
        <v>3080</v>
      </c>
      <c r="E2111" s="3" t="s">
        <v>4259</v>
      </c>
    </row>
    <row r="2112" spans="1:5" x14ac:dyDescent="0.25">
      <c r="A2112" t="s">
        <v>6548</v>
      </c>
      <c r="B2112" t="s">
        <v>3081</v>
      </c>
      <c r="E2112" s="3" t="s">
        <v>4260</v>
      </c>
    </row>
    <row r="2113" spans="1:5" x14ac:dyDescent="0.25">
      <c r="A2113" t="s">
        <v>6549</v>
      </c>
      <c r="B2113" t="s">
        <v>3082</v>
      </c>
      <c r="E2113" s="3" t="s">
        <v>4261</v>
      </c>
    </row>
    <row r="2114" spans="1:5" x14ac:dyDescent="0.25">
      <c r="A2114" t="s">
        <v>6550</v>
      </c>
      <c r="B2114" t="s">
        <v>3083</v>
      </c>
      <c r="E2114" s="3" t="s">
        <v>4262</v>
      </c>
    </row>
    <row r="2115" spans="1:5" x14ac:dyDescent="0.25">
      <c r="A2115" t="s">
        <v>6551</v>
      </c>
      <c r="B2115" t="s">
        <v>3084</v>
      </c>
      <c r="E2115" s="3" t="s">
        <v>4263</v>
      </c>
    </row>
    <row r="2116" spans="1:5" x14ac:dyDescent="0.25">
      <c r="A2116" t="s">
        <v>6552</v>
      </c>
      <c r="B2116" t="s">
        <v>3084</v>
      </c>
      <c r="E2116" s="3" t="s">
        <v>4264</v>
      </c>
    </row>
    <row r="2117" spans="1:5" x14ac:dyDescent="0.25">
      <c r="A2117" t="s">
        <v>6553</v>
      </c>
      <c r="B2117" t="s">
        <v>3085</v>
      </c>
      <c r="E2117" s="3" t="s">
        <v>274</v>
      </c>
    </row>
    <row r="2118" spans="1:5" x14ac:dyDescent="0.25">
      <c r="A2118" t="s">
        <v>6554</v>
      </c>
      <c r="B2118" t="s">
        <v>3084</v>
      </c>
      <c r="E2118" s="3" t="s">
        <v>4265</v>
      </c>
    </row>
    <row r="2119" spans="1:5" x14ac:dyDescent="0.25">
      <c r="A2119" t="s">
        <v>6555</v>
      </c>
      <c r="B2119" t="s">
        <v>3086</v>
      </c>
      <c r="E2119" s="3" t="s">
        <v>4266</v>
      </c>
    </row>
    <row r="2120" spans="1:5" x14ac:dyDescent="0.25">
      <c r="A2120" t="s">
        <v>6556</v>
      </c>
      <c r="B2120" t="s">
        <v>3087</v>
      </c>
      <c r="E2120" s="3" t="s">
        <v>4267</v>
      </c>
    </row>
    <row r="2121" spans="1:5" x14ac:dyDescent="0.25">
      <c r="A2121" t="s">
        <v>6557</v>
      </c>
      <c r="B2121" t="s">
        <v>3088</v>
      </c>
      <c r="E2121" s="3" t="s">
        <v>4268</v>
      </c>
    </row>
    <row r="2122" spans="1:5" x14ac:dyDescent="0.25">
      <c r="A2122" t="s">
        <v>6558</v>
      </c>
      <c r="B2122" t="s">
        <v>3088</v>
      </c>
      <c r="E2122" s="3" t="s">
        <v>4269</v>
      </c>
    </row>
    <row r="2123" spans="1:5" x14ac:dyDescent="0.25">
      <c r="A2123" t="s">
        <v>6559</v>
      </c>
      <c r="B2123" t="s">
        <v>3088</v>
      </c>
      <c r="E2123" s="3" t="s">
        <v>4270</v>
      </c>
    </row>
    <row r="2124" spans="1:5" x14ac:dyDescent="0.25">
      <c r="A2124" t="s">
        <v>6560</v>
      </c>
      <c r="B2124" t="s">
        <v>3062</v>
      </c>
      <c r="E2124" s="3" t="s">
        <v>4271</v>
      </c>
    </row>
    <row r="2125" spans="1:5" x14ac:dyDescent="0.25">
      <c r="A2125" t="s">
        <v>6561</v>
      </c>
      <c r="B2125" t="s">
        <v>3062</v>
      </c>
      <c r="E2125" s="3" t="s">
        <v>4272</v>
      </c>
    </row>
    <row r="2126" spans="1:5" x14ac:dyDescent="0.25">
      <c r="A2126" t="s">
        <v>6562</v>
      </c>
      <c r="B2126" t="s">
        <v>3062</v>
      </c>
      <c r="E2126" s="3" t="s">
        <v>4273</v>
      </c>
    </row>
    <row r="2127" spans="1:5" x14ac:dyDescent="0.25">
      <c r="A2127" t="s">
        <v>6563</v>
      </c>
      <c r="B2127" t="s">
        <v>3062</v>
      </c>
      <c r="E2127" s="3" t="s">
        <v>4274</v>
      </c>
    </row>
    <row r="2128" spans="1:5" x14ac:dyDescent="0.25">
      <c r="A2128" t="s">
        <v>6564</v>
      </c>
      <c r="B2128" t="s">
        <v>3062</v>
      </c>
      <c r="E2128" s="3" t="s">
        <v>4275</v>
      </c>
    </row>
    <row r="2129" spans="1:5" x14ac:dyDescent="0.25">
      <c r="A2129" t="s">
        <v>6565</v>
      </c>
      <c r="B2129" t="s">
        <v>3062</v>
      </c>
      <c r="E2129" s="3" t="s">
        <v>124</v>
      </c>
    </row>
    <row r="2130" spans="1:5" x14ac:dyDescent="0.25">
      <c r="A2130" t="s">
        <v>6566</v>
      </c>
      <c r="B2130" t="s">
        <v>3062</v>
      </c>
      <c r="E2130" s="3" t="s">
        <v>656</v>
      </c>
    </row>
    <row r="2131" spans="1:5" x14ac:dyDescent="0.25">
      <c r="A2131" t="s">
        <v>6567</v>
      </c>
      <c r="B2131" t="s">
        <v>3062</v>
      </c>
      <c r="E2131" s="3" t="s">
        <v>4276</v>
      </c>
    </row>
    <row r="2132" spans="1:5" x14ac:dyDescent="0.25">
      <c r="A2132" t="s">
        <v>6568</v>
      </c>
      <c r="B2132" t="s">
        <v>3089</v>
      </c>
      <c r="E2132" s="3" t="s">
        <v>4277</v>
      </c>
    </row>
    <row r="2133" spans="1:5" x14ac:dyDescent="0.25">
      <c r="A2133" t="s">
        <v>6569</v>
      </c>
      <c r="B2133" t="s">
        <v>2867</v>
      </c>
      <c r="E2133" s="3" t="s">
        <v>4278</v>
      </c>
    </row>
    <row r="2134" spans="1:5" x14ac:dyDescent="0.25">
      <c r="A2134" t="s">
        <v>6570</v>
      </c>
      <c r="B2134" t="s">
        <v>3090</v>
      </c>
      <c r="E2134" s="3" t="s">
        <v>4279</v>
      </c>
    </row>
    <row r="2135" spans="1:5" x14ac:dyDescent="0.25">
      <c r="A2135" t="s">
        <v>6571</v>
      </c>
      <c r="B2135" t="s">
        <v>3090</v>
      </c>
      <c r="E2135" s="3" t="s">
        <v>4280</v>
      </c>
    </row>
    <row r="2136" spans="1:5" x14ac:dyDescent="0.25">
      <c r="A2136" t="s">
        <v>6572</v>
      </c>
      <c r="B2136" t="s">
        <v>3090</v>
      </c>
      <c r="E2136" s="3" t="s">
        <v>4281</v>
      </c>
    </row>
    <row r="2137" spans="1:5" x14ac:dyDescent="0.25">
      <c r="A2137" t="s">
        <v>6573</v>
      </c>
      <c r="B2137" t="s">
        <v>3090</v>
      </c>
      <c r="E2137" s="3" t="s">
        <v>4282</v>
      </c>
    </row>
    <row r="2138" spans="1:5" x14ac:dyDescent="0.25">
      <c r="A2138" t="s">
        <v>6574</v>
      </c>
      <c r="B2138" t="s">
        <v>3090</v>
      </c>
      <c r="E2138" s="3" t="s">
        <v>4283</v>
      </c>
    </row>
    <row r="2139" spans="1:5" x14ac:dyDescent="0.25">
      <c r="A2139" t="s">
        <v>6575</v>
      </c>
      <c r="B2139" t="s">
        <v>3090</v>
      </c>
      <c r="E2139" s="3" t="s">
        <v>4284</v>
      </c>
    </row>
    <row r="2140" spans="1:5" x14ac:dyDescent="0.25">
      <c r="A2140" t="s">
        <v>6576</v>
      </c>
      <c r="B2140" t="s">
        <v>3090</v>
      </c>
      <c r="E2140" s="3" t="s">
        <v>4285</v>
      </c>
    </row>
    <row r="2141" spans="1:5" x14ac:dyDescent="0.25">
      <c r="A2141" t="s">
        <v>6577</v>
      </c>
      <c r="B2141" t="s">
        <v>3090</v>
      </c>
      <c r="E2141" s="3" t="s">
        <v>4286</v>
      </c>
    </row>
    <row r="2142" spans="1:5" x14ac:dyDescent="0.25">
      <c r="A2142" t="s">
        <v>6578</v>
      </c>
      <c r="B2142" t="s">
        <v>3091</v>
      </c>
      <c r="E2142" s="3" t="s">
        <v>245</v>
      </c>
    </row>
    <row r="2143" spans="1:5" x14ac:dyDescent="0.25">
      <c r="A2143" t="s">
        <v>6579</v>
      </c>
      <c r="B2143" t="s">
        <v>3091</v>
      </c>
      <c r="E2143" s="3" t="s">
        <v>4287</v>
      </c>
    </row>
    <row r="2144" spans="1:5" x14ac:dyDescent="0.25">
      <c r="A2144" t="s">
        <v>6580</v>
      </c>
      <c r="B2144" t="s">
        <v>3091</v>
      </c>
      <c r="E2144" s="3" t="s">
        <v>4288</v>
      </c>
    </row>
    <row r="2145" spans="1:5" x14ac:dyDescent="0.25">
      <c r="A2145" t="s">
        <v>6581</v>
      </c>
      <c r="B2145" t="s">
        <v>3092</v>
      </c>
      <c r="E2145" s="3" t="s">
        <v>4289</v>
      </c>
    </row>
    <row r="2146" spans="1:5" x14ac:dyDescent="0.25">
      <c r="A2146" t="s">
        <v>6582</v>
      </c>
      <c r="B2146" t="s">
        <v>107</v>
      </c>
      <c r="E2146" s="3" t="s">
        <v>4290</v>
      </c>
    </row>
    <row r="2147" spans="1:5" x14ac:dyDescent="0.25">
      <c r="A2147" t="s">
        <v>6583</v>
      </c>
      <c r="B2147" t="s">
        <v>3093</v>
      </c>
      <c r="E2147" s="3" t="s">
        <v>4291</v>
      </c>
    </row>
    <row r="2148" spans="1:5" x14ac:dyDescent="0.25">
      <c r="A2148" t="s">
        <v>6584</v>
      </c>
      <c r="B2148" t="s">
        <v>3094</v>
      </c>
      <c r="E2148" s="3" t="s">
        <v>4292</v>
      </c>
    </row>
    <row r="2149" spans="1:5" x14ac:dyDescent="0.25">
      <c r="A2149" t="s">
        <v>6585</v>
      </c>
      <c r="B2149" t="s">
        <v>2959</v>
      </c>
      <c r="E2149" s="3" t="s">
        <v>4293</v>
      </c>
    </row>
    <row r="2150" spans="1:5" x14ac:dyDescent="0.25">
      <c r="A2150" t="s">
        <v>6586</v>
      </c>
      <c r="B2150" t="s">
        <v>2959</v>
      </c>
      <c r="E2150" s="3" t="s">
        <v>4294</v>
      </c>
    </row>
    <row r="2151" spans="1:5" x14ac:dyDescent="0.25">
      <c r="A2151" t="s">
        <v>6587</v>
      </c>
      <c r="B2151" t="s">
        <v>3095</v>
      </c>
      <c r="E2151" s="3" t="s">
        <v>4295</v>
      </c>
    </row>
    <row r="2152" spans="1:5" x14ac:dyDescent="0.25">
      <c r="A2152" t="s">
        <v>6588</v>
      </c>
      <c r="B2152" t="s">
        <v>3095</v>
      </c>
      <c r="E2152" s="3" t="s">
        <v>4296</v>
      </c>
    </row>
    <row r="2153" spans="1:5" x14ac:dyDescent="0.25">
      <c r="A2153" t="s">
        <v>6589</v>
      </c>
      <c r="B2153" t="s">
        <v>3095</v>
      </c>
      <c r="E2153" s="3" t="s">
        <v>4297</v>
      </c>
    </row>
    <row r="2154" spans="1:5" x14ac:dyDescent="0.25">
      <c r="A2154" t="s">
        <v>6590</v>
      </c>
      <c r="B2154" t="s">
        <v>3095</v>
      </c>
      <c r="E2154" s="3" t="s">
        <v>2132</v>
      </c>
    </row>
    <row r="2155" spans="1:5" x14ac:dyDescent="0.25">
      <c r="A2155" t="s">
        <v>6591</v>
      </c>
      <c r="B2155" t="s">
        <v>3095</v>
      </c>
      <c r="E2155" s="3" t="s">
        <v>4298</v>
      </c>
    </row>
    <row r="2156" spans="1:5" x14ac:dyDescent="0.25">
      <c r="A2156" t="s">
        <v>6592</v>
      </c>
      <c r="B2156" t="s">
        <v>3095</v>
      </c>
      <c r="E2156" s="3" t="s">
        <v>4299</v>
      </c>
    </row>
    <row r="2157" spans="1:5" x14ac:dyDescent="0.25">
      <c r="A2157" t="s">
        <v>6593</v>
      </c>
      <c r="B2157" t="s">
        <v>3095</v>
      </c>
      <c r="E2157" s="3" t="s">
        <v>4300</v>
      </c>
    </row>
    <row r="2158" spans="1:5" x14ac:dyDescent="0.25">
      <c r="A2158" t="s">
        <v>6594</v>
      </c>
      <c r="B2158" t="s">
        <v>3095</v>
      </c>
      <c r="E2158" s="3" t="s">
        <v>4301</v>
      </c>
    </row>
    <row r="2159" spans="1:5" x14ac:dyDescent="0.25">
      <c r="A2159" t="s">
        <v>6595</v>
      </c>
      <c r="B2159" t="s">
        <v>3095</v>
      </c>
      <c r="E2159" s="3" t="s">
        <v>4302</v>
      </c>
    </row>
    <row r="2160" spans="1:5" x14ac:dyDescent="0.25">
      <c r="A2160" t="s">
        <v>6596</v>
      </c>
      <c r="B2160" t="s">
        <v>3095</v>
      </c>
      <c r="E2160" s="3" t="s">
        <v>4303</v>
      </c>
    </row>
    <row r="2161" spans="1:5" x14ac:dyDescent="0.25">
      <c r="A2161" t="s">
        <v>6597</v>
      </c>
      <c r="B2161" t="s">
        <v>3095</v>
      </c>
      <c r="E2161" s="3" t="s">
        <v>4304</v>
      </c>
    </row>
    <row r="2162" spans="1:5" x14ac:dyDescent="0.25">
      <c r="A2162" t="s">
        <v>6598</v>
      </c>
      <c r="B2162" t="s">
        <v>3095</v>
      </c>
      <c r="E2162" s="3" t="s">
        <v>4305</v>
      </c>
    </row>
    <row r="2163" spans="1:5" x14ac:dyDescent="0.25">
      <c r="A2163" t="s">
        <v>6599</v>
      </c>
      <c r="B2163" t="s">
        <v>3095</v>
      </c>
      <c r="E2163" s="3" t="s">
        <v>4306</v>
      </c>
    </row>
    <row r="2164" spans="1:5" x14ac:dyDescent="0.25">
      <c r="A2164" t="s">
        <v>6600</v>
      </c>
      <c r="B2164" t="s">
        <v>3095</v>
      </c>
      <c r="E2164" s="3" t="s">
        <v>4307</v>
      </c>
    </row>
    <row r="2165" spans="1:5" x14ac:dyDescent="0.25">
      <c r="A2165" t="s">
        <v>6601</v>
      </c>
      <c r="B2165" t="s">
        <v>3095</v>
      </c>
      <c r="E2165" s="3" t="s">
        <v>4308</v>
      </c>
    </row>
    <row r="2166" spans="1:5" x14ac:dyDescent="0.25">
      <c r="A2166" t="s">
        <v>6602</v>
      </c>
      <c r="B2166" t="s">
        <v>3095</v>
      </c>
      <c r="E2166" s="3" t="s">
        <v>541</v>
      </c>
    </row>
    <row r="2167" spans="1:5" x14ac:dyDescent="0.25">
      <c r="A2167" t="s">
        <v>6603</v>
      </c>
      <c r="B2167" t="s">
        <v>3095</v>
      </c>
      <c r="E2167" s="3" t="s">
        <v>4309</v>
      </c>
    </row>
    <row r="2168" spans="1:5" x14ac:dyDescent="0.25">
      <c r="A2168" t="s">
        <v>6604</v>
      </c>
      <c r="B2168" t="s">
        <v>3095</v>
      </c>
      <c r="E2168" s="3" t="s">
        <v>4310</v>
      </c>
    </row>
    <row r="2169" spans="1:5" x14ac:dyDescent="0.25">
      <c r="A2169" t="s">
        <v>6605</v>
      </c>
      <c r="B2169" t="s">
        <v>3095</v>
      </c>
      <c r="E2169" s="3" t="s">
        <v>4311</v>
      </c>
    </row>
    <row r="2170" spans="1:5" x14ac:dyDescent="0.25">
      <c r="A2170" t="s">
        <v>6606</v>
      </c>
      <c r="B2170" t="s">
        <v>3095</v>
      </c>
      <c r="E2170" s="3" t="s">
        <v>4312</v>
      </c>
    </row>
    <row r="2171" spans="1:5" x14ac:dyDescent="0.25">
      <c r="A2171" t="s">
        <v>6607</v>
      </c>
      <c r="B2171" t="s">
        <v>3095</v>
      </c>
      <c r="E2171" s="3" t="s">
        <v>4313</v>
      </c>
    </row>
    <row r="2172" spans="1:5" x14ac:dyDescent="0.25">
      <c r="A2172" t="s">
        <v>6608</v>
      </c>
      <c r="B2172" t="s">
        <v>3095</v>
      </c>
      <c r="E2172" s="3" t="s">
        <v>4314</v>
      </c>
    </row>
    <row r="2173" spans="1:5" x14ac:dyDescent="0.25">
      <c r="A2173" t="s">
        <v>6609</v>
      </c>
      <c r="B2173" t="s">
        <v>3095</v>
      </c>
      <c r="E2173" s="3" t="s">
        <v>4315</v>
      </c>
    </row>
    <row r="2174" spans="1:5" x14ac:dyDescent="0.25">
      <c r="A2174" t="s">
        <v>6610</v>
      </c>
      <c r="B2174" t="s">
        <v>3096</v>
      </c>
      <c r="E2174" s="3" t="s">
        <v>4316</v>
      </c>
    </row>
    <row r="2175" spans="1:5" x14ac:dyDescent="0.25">
      <c r="A2175" t="s">
        <v>6611</v>
      </c>
      <c r="B2175" t="s">
        <v>3097</v>
      </c>
      <c r="E2175" s="3" t="s">
        <v>4317</v>
      </c>
    </row>
    <row r="2176" spans="1:5" x14ac:dyDescent="0.25">
      <c r="A2176" t="s">
        <v>6612</v>
      </c>
      <c r="B2176" t="s">
        <v>3098</v>
      </c>
      <c r="E2176" s="3" t="s">
        <v>4318</v>
      </c>
    </row>
    <row r="2177" spans="1:5" x14ac:dyDescent="0.25">
      <c r="A2177" t="s">
        <v>6613</v>
      </c>
      <c r="B2177" t="s">
        <v>2375</v>
      </c>
      <c r="E2177" s="3" t="s">
        <v>4319</v>
      </c>
    </row>
    <row r="2178" spans="1:5" x14ac:dyDescent="0.25">
      <c r="A2178" t="s">
        <v>6614</v>
      </c>
      <c r="B2178" t="s">
        <v>2375</v>
      </c>
      <c r="E2178" s="3" t="s">
        <v>4320</v>
      </c>
    </row>
    <row r="2179" spans="1:5" x14ac:dyDescent="0.25">
      <c r="A2179" t="s">
        <v>6615</v>
      </c>
      <c r="B2179" t="s">
        <v>2375</v>
      </c>
      <c r="E2179" s="3" t="s">
        <v>4321</v>
      </c>
    </row>
    <row r="2180" spans="1:5" x14ac:dyDescent="0.25">
      <c r="A2180" t="s">
        <v>6616</v>
      </c>
      <c r="B2180" t="s">
        <v>3099</v>
      </c>
      <c r="E2180" s="3" t="s">
        <v>4322</v>
      </c>
    </row>
    <row r="2181" spans="1:5" x14ac:dyDescent="0.25">
      <c r="A2181" t="s">
        <v>6617</v>
      </c>
      <c r="B2181" t="s">
        <v>3099</v>
      </c>
      <c r="E2181" s="3" t="s">
        <v>4323</v>
      </c>
    </row>
    <row r="2182" spans="1:5" x14ac:dyDescent="0.25">
      <c r="A2182" t="s">
        <v>6618</v>
      </c>
      <c r="B2182" t="s">
        <v>763</v>
      </c>
      <c r="E2182" s="3" t="s">
        <v>4324</v>
      </c>
    </row>
    <row r="2183" spans="1:5" x14ac:dyDescent="0.25">
      <c r="A2183" t="s">
        <v>6619</v>
      </c>
      <c r="B2183" t="s">
        <v>3100</v>
      </c>
      <c r="E2183" s="3" t="s">
        <v>4325</v>
      </c>
    </row>
    <row r="2184" spans="1:5" x14ac:dyDescent="0.25">
      <c r="A2184" t="s">
        <v>6620</v>
      </c>
      <c r="B2184" t="s">
        <v>3100</v>
      </c>
      <c r="E2184" s="3" t="s">
        <v>4326</v>
      </c>
    </row>
    <row r="2185" spans="1:5" x14ac:dyDescent="0.25">
      <c r="A2185" t="s">
        <v>6621</v>
      </c>
      <c r="B2185" t="s">
        <v>3101</v>
      </c>
      <c r="E2185" s="3" t="s">
        <v>4327</v>
      </c>
    </row>
    <row r="2186" spans="1:5" x14ac:dyDescent="0.25">
      <c r="A2186" t="s">
        <v>6622</v>
      </c>
      <c r="B2186" t="s">
        <v>3102</v>
      </c>
      <c r="E2186" s="3" t="s">
        <v>4328</v>
      </c>
    </row>
    <row r="2187" spans="1:5" x14ac:dyDescent="0.25">
      <c r="A2187" t="s">
        <v>6623</v>
      </c>
      <c r="B2187" t="s">
        <v>3103</v>
      </c>
      <c r="E2187" s="3" t="s">
        <v>1648</v>
      </c>
    </row>
    <row r="2188" spans="1:5" x14ac:dyDescent="0.25">
      <c r="A2188" t="s">
        <v>6624</v>
      </c>
      <c r="B2188" t="s">
        <v>3103</v>
      </c>
      <c r="E2188" s="3" t="s">
        <v>4329</v>
      </c>
    </row>
    <row r="2189" spans="1:5" x14ac:dyDescent="0.25">
      <c r="A2189" t="s">
        <v>6625</v>
      </c>
      <c r="B2189" t="s">
        <v>3103</v>
      </c>
      <c r="E2189" s="3" t="s">
        <v>1847</v>
      </c>
    </row>
    <row r="2190" spans="1:5" x14ac:dyDescent="0.25">
      <c r="A2190" t="s">
        <v>6626</v>
      </c>
      <c r="B2190" t="s">
        <v>3103</v>
      </c>
      <c r="E2190" s="3" t="s">
        <v>4330</v>
      </c>
    </row>
    <row r="2191" spans="1:5" x14ac:dyDescent="0.25">
      <c r="A2191" t="s">
        <v>6627</v>
      </c>
      <c r="B2191" t="s">
        <v>3103</v>
      </c>
      <c r="E2191" s="3" t="s">
        <v>4331</v>
      </c>
    </row>
    <row r="2192" spans="1:5" x14ac:dyDescent="0.25">
      <c r="A2192" t="s">
        <v>6628</v>
      </c>
      <c r="B2192" t="s">
        <v>3103</v>
      </c>
      <c r="E2192" s="3" t="s">
        <v>4332</v>
      </c>
    </row>
    <row r="2193" spans="1:5" x14ac:dyDescent="0.25">
      <c r="A2193" t="s">
        <v>6629</v>
      </c>
      <c r="B2193" t="s">
        <v>3103</v>
      </c>
      <c r="E2193" s="3" t="s">
        <v>4333</v>
      </c>
    </row>
    <row r="2194" spans="1:5" x14ac:dyDescent="0.25">
      <c r="A2194" t="s">
        <v>6630</v>
      </c>
      <c r="B2194" t="s">
        <v>3103</v>
      </c>
      <c r="E2194" s="3" t="s">
        <v>4334</v>
      </c>
    </row>
    <row r="2195" spans="1:5" x14ac:dyDescent="0.25">
      <c r="A2195" t="s">
        <v>6631</v>
      </c>
      <c r="B2195" t="s">
        <v>3103</v>
      </c>
      <c r="E2195" s="3" t="s">
        <v>4335</v>
      </c>
    </row>
    <row r="2196" spans="1:5" x14ac:dyDescent="0.25">
      <c r="A2196" t="s">
        <v>6632</v>
      </c>
      <c r="B2196" t="s">
        <v>3103</v>
      </c>
      <c r="E2196" s="3" t="s">
        <v>4336</v>
      </c>
    </row>
    <row r="2197" spans="1:5" x14ac:dyDescent="0.25">
      <c r="A2197" t="s">
        <v>6633</v>
      </c>
      <c r="B2197" t="s">
        <v>3104</v>
      </c>
      <c r="E2197" s="3" t="s">
        <v>4337</v>
      </c>
    </row>
    <row r="2198" spans="1:5" x14ac:dyDescent="0.25">
      <c r="A2198" t="s">
        <v>6634</v>
      </c>
      <c r="B2198" t="s">
        <v>3105</v>
      </c>
      <c r="E2198" s="3" t="s">
        <v>650</v>
      </c>
    </row>
    <row r="2199" spans="1:5" x14ac:dyDescent="0.25">
      <c r="A2199" t="s">
        <v>6635</v>
      </c>
      <c r="B2199" t="s">
        <v>3106</v>
      </c>
      <c r="E2199" s="3" t="s">
        <v>4338</v>
      </c>
    </row>
    <row r="2200" spans="1:5" x14ac:dyDescent="0.25">
      <c r="A2200" t="s">
        <v>6636</v>
      </c>
      <c r="B2200" t="s">
        <v>3107</v>
      </c>
      <c r="E2200" s="3" t="s">
        <v>4339</v>
      </c>
    </row>
    <row r="2201" spans="1:5" x14ac:dyDescent="0.25">
      <c r="A2201" t="s">
        <v>6637</v>
      </c>
      <c r="B2201" t="s">
        <v>3107</v>
      </c>
      <c r="E2201" s="3" t="s">
        <v>4340</v>
      </c>
    </row>
    <row r="2202" spans="1:5" x14ac:dyDescent="0.25">
      <c r="A2202" t="s">
        <v>6638</v>
      </c>
      <c r="B2202" t="s">
        <v>3108</v>
      </c>
      <c r="E2202" s="3" t="s">
        <v>4341</v>
      </c>
    </row>
    <row r="2203" spans="1:5" x14ac:dyDescent="0.25">
      <c r="A2203" t="s">
        <v>6639</v>
      </c>
      <c r="B2203" t="s">
        <v>2947</v>
      </c>
      <c r="E2203" s="3" t="s">
        <v>4342</v>
      </c>
    </row>
    <row r="2204" spans="1:5" x14ac:dyDescent="0.25">
      <c r="A2204" t="s">
        <v>6640</v>
      </c>
      <c r="B2204" t="s">
        <v>1666</v>
      </c>
      <c r="E2204" s="3" t="s">
        <v>4343</v>
      </c>
    </row>
    <row r="2205" spans="1:5" x14ac:dyDescent="0.25">
      <c r="A2205" t="s">
        <v>6641</v>
      </c>
      <c r="B2205" t="s">
        <v>1666</v>
      </c>
      <c r="E2205" s="3" t="s">
        <v>4344</v>
      </c>
    </row>
    <row r="2206" spans="1:5" x14ac:dyDescent="0.25">
      <c r="A2206" t="s">
        <v>6642</v>
      </c>
      <c r="B2206" t="s">
        <v>584</v>
      </c>
      <c r="E2206" s="3" t="s">
        <v>4345</v>
      </c>
    </row>
    <row r="2207" spans="1:5" x14ac:dyDescent="0.25">
      <c r="A2207" t="s">
        <v>6643</v>
      </c>
      <c r="B2207" t="s">
        <v>1097</v>
      </c>
      <c r="E2207" s="3" t="s">
        <v>1075</v>
      </c>
    </row>
    <row r="2208" spans="1:5" x14ac:dyDescent="0.25">
      <c r="A2208" t="s">
        <v>6644</v>
      </c>
      <c r="B2208" t="s">
        <v>3109</v>
      </c>
      <c r="E2208" s="3" t="s">
        <v>4346</v>
      </c>
    </row>
    <row r="2209" spans="1:5" x14ac:dyDescent="0.25">
      <c r="A2209" t="s">
        <v>6645</v>
      </c>
      <c r="B2209" t="s">
        <v>2762</v>
      </c>
      <c r="E2209" s="3" t="s">
        <v>4347</v>
      </c>
    </row>
    <row r="2210" spans="1:5" x14ac:dyDescent="0.25">
      <c r="A2210" t="s">
        <v>6646</v>
      </c>
      <c r="B2210" t="s">
        <v>3110</v>
      </c>
      <c r="E2210" s="3" t="s">
        <v>4348</v>
      </c>
    </row>
    <row r="2211" spans="1:5" x14ac:dyDescent="0.25">
      <c r="A2211" t="s">
        <v>6647</v>
      </c>
      <c r="B2211" t="s">
        <v>3111</v>
      </c>
      <c r="E2211" s="3" t="s">
        <v>4349</v>
      </c>
    </row>
    <row r="2212" spans="1:5" x14ac:dyDescent="0.25">
      <c r="A2212" t="s">
        <v>6648</v>
      </c>
      <c r="B2212" t="s">
        <v>3111</v>
      </c>
      <c r="E2212" s="3" t="s">
        <v>4350</v>
      </c>
    </row>
    <row r="2213" spans="1:5" x14ac:dyDescent="0.25">
      <c r="A2213" t="s">
        <v>6649</v>
      </c>
      <c r="B2213" t="s">
        <v>3112</v>
      </c>
      <c r="E2213" s="3" t="s">
        <v>4351</v>
      </c>
    </row>
    <row r="2214" spans="1:5" x14ac:dyDescent="0.25">
      <c r="A2214" t="s">
        <v>3113</v>
      </c>
      <c r="B2214" t="s">
        <v>3113</v>
      </c>
      <c r="E2214" s="3" t="s">
        <v>856</v>
      </c>
    </row>
    <row r="2215" spans="1:5" x14ac:dyDescent="0.25">
      <c r="A2215" t="s">
        <v>6650</v>
      </c>
      <c r="B2215" t="s">
        <v>3114</v>
      </c>
      <c r="E2215" s="3" t="s">
        <v>4352</v>
      </c>
    </row>
    <row r="2216" spans="1:5" x14ac:dyDescent="0.25">
      <c r="A2216" t="s">
        <v>6651</v>
      </c>
      <c r="B2216" t="s">
        <v>3114</v>
      </c>
      <c r="E2216" s="3" t="s">
        <v>4353</v>
      </c>
    </row>
    <row r="2217" spans="1:5" x14ac:dyDescent="0.25">
      <c r="A2217" t="s">
        <v>6652</v>
      </c>
      <c r="B2217" t="s">
        <v>3114</v>
      </c>
      <c r="E2217" s="3" t="s">
        <v>4354</v>
      </c>
    </row>
    <row r="2218" spans="1:5" x14ac:dyDescent="0.25">
      <c r="A2218" t="s">
        <v>6653</v>
      </c>
      <c r="B2218" t="s">
        <v>3114</v>
      </c>
      <c r="E2218" s="3" t="s">
        <v>4355</v>
      </c>
    </row>
    <row r="2219" spans="1:5" x14ac:dyDescent="0.25">
      <c r="A2219" t="s">
        <v>6654</v>
      </c>
      <c r="B2219" t="s">
        <v>3114</v>
      </c>
      <c r="E2219" s="3" t="s">
        <v>4356</v>
      </c>
    </row>
    <row r="2220" spans="1:5" x14ac:dyDescent="0.25">
      <c r="A2220" t="s">
        <v>6655</v>
      </c>
      <c r="B2220" t="s">
        <v>3114</v>
      </c>
      <c r="E2220" s="3" t="s">
        <v>4357</v>
      </c>
    </row>
    <row r="2221" spans="1:5" x14ac:dyDescent="0.25">
      <c r="A2221" t="s">
        <v>6656</v>
      </c>
      <c r="B2221" t="s">
        <v>3114</v>
      </c>
      <c r="E2221" s="3" t="s">
        <v>4358</v>
      </c>
    </row>
    <row r="2222" spans="1:5" x14ac:dyDescent="0.25">
      <c r="A2222" t="s">
        <v>6657</v>
      </c>
      <c r="B2222" t="s">
        <v>3115</v>
      </c>
      <c r="E2222" s="3" t="s">
        <v>310</v>
      </c>
    </row>
    <row r="2223" spans="1:5" x14ac:dyDescent="0.25">
      <c r="A2223" t="s">
        <v>6658</v>
      </c>
      <c r="B2223" t="s">
        <v>3115</v>
      </c>
      <c r="E2223" s="3" t="s">
        <v>4359</v>
      </c>
    </row>
    <row r="2224" spans="1:5" x14ac:dyDescent="0.25">
      <c r="A2224" t="s">
        <v>6659</v>
      </c>
      <c r="B2224" t="s">
        <v>184</v>
      </c>
      <c r="E2224" s="3" t="s">
        <v>4360</v>
      </c>
    </row>
    <row r="2225" spans="1:5" x14ac:dyDescent="0.25">
      <c r="A2225" t="s">
        <v>6660</v>
      </c>
      <c r="B2225" t="s">
        <v>184</v>
      </c>
      <c r="E2225" s="3" t="s">
        <v>716</v>
      </c>
    </row>
    <row r="2226" spans="1:5" x14ac:dyDescent="0.25">
      <c r="A2226" t="s">
        <v>6661</v>
      </c>
      <c r="B2226" t="s">
        <v>3116</v>
      </c>
      <c r="E2226" s="3" t="s">
        <v>4361</v>
      </c>
    </row>
    <row r="2227" spans="1:5" x14ac:dyDescent="0.25">
      <c r="A2227" t="s">
        <v>6662</v>
      </c>
      <c r="B2227" t="s">
        <v>3116</v>
      </c>
      <c r="E2227" s="3" t="s">
        <v>4362</v>
      </c>
    </row>
    <row r="2228" spans="1:5" x14ac:dyDescent="0.25">
      <c r="A2228" t="s">
        <v>3117</v>
      </c>
      <c r="B2228" t="s">
        <v>3117</v>
      </c>
      <c r="E2228" s="3" t="s">
        <v>4363</v>
      </c>
    </row>
    <row r="2229" spans="1:5" x14ac:dyDescent="0.25">
      <c r="A2229" t="s">
        <v>6663</v>
      </c>
      <c r="B2229" t="s">
        <v>3041</v>
      </c>
      <c r="E2229" s="3" t="s">
        <v>4364</v>
      </c>
    </row>
    <row r="2230" spans="1:5" x14ac:dyDescent="0.25">
      <c r="A2230" t="s">
        <v>6664</v>
      </c>
      <c r="B2230" t="s">
        <v>3041</v>
      </c>
      <c r="E2230" s="3" t="s">
        <v>4365</v>
      </c>
    </row>
    <row r="2231" spans="1:5" x14ac:dyDescent="0.25">
      <c r="A2231" t="s">
        <v>6665</v>
      </c>
      <c r="B2231" t="s">
        <v>3041</v>
      </c>
      <c r="E2231" s="3" t="s">
        <v>4366</v>
      </c>
    </row>
    <row r="2232" spans="1:5" x14ac:dyDescent="0.25">
      <c r="A2232" t="s">
        <v>6666</v>
      </c>
      <c r="B2232" t="s">
        <v>3041</v>
      </c>
      <c r="E2232" s="3" t="s">
        <v>4367</v>
      </c>
    </row>
    <row r="2233" spans="1:5" x14ac:dyDescent="0.25">
      <c r="A2233" t="s">
        <v>6667</v>
      </c>
      <c r="B2233" t="s">
        <v>3041</v>
      </c>
      <c r="E2233" s="3" t="s">
        <v>4368</v>
      </c>
    </row>
    <row r="2234" spans="1:5" x14ac:dyDescent="0.25">
      <c r="A2234" t="s">
        <v>6668</v>
      </c>
      <c r="B2234" t="s">
        <v>3041</v>
      </c>
      <c r="E2234" s="3" t="s">
        <v>4369</v>
      </c>
    </row>
    <row r="2235" spans="1:5" x14ac:dyDescent="0.25">
      <c r="A2235" t="s">
        <v>6669</v>
      </c>
      <c r="B2235" t="s">
        <v>3041</v>
      </c>
      <c r="E2235" s="3" t="s">
        <v>4370</v>
      </c>
    </row>
    <row r="2236" spans="1:5" x14ac:dyDescent="0.25">
      <c r="A2236" t="s">
        <v>6670</v>
      </c>
      <c r="B2236" t="s">
        <v>3041</v>
      </c>
      <c r="E2236" s="3" t="s">
        <v>4371</v>
      </c>
    </row>
    <row r="2237" spans="1:5" x14ac:dyDescent="0.25">
      <c r="A2237" t="s">
        <v>6671</v>
      </c>
      <c r="B2237" t="s">
        <v>3041</v>
      </c>
      <c r="E2237" s="3" t="s">
        <v>4372</v>
      </c>
    </row>
    <row r="2238" spans="1:5" x14ac:dyDescent="0.25">
      <c r="A2238" t="s">
        <v>6672</v>
      </c>
      <c r="B2238" t="s">
        <v>3041</v>
      </c>
      <c r="E2238" s="3" t="s">
        <v>4373</v>
      </c>
    </row>
    <row r="2239" spans="1:5" x14ac:dyDescent="0.25">
      <c r="A2239" t="s">
        <v>6673</v>
      </c>
      <c r="B2239" t="s">
        <v>3041</v>
      </c>
      <c r="E2239" s="3" t="s">
        <v>4374</v>
      </c>
    </row>
    <row r="2240" spans="1:5" x14ac:dyDescent="0.25">
      <c r="A2240" t="s">
        <v>6674</v>
      </c>
      <c r="B2240" t="s">
        <v>3041</v>
      </c>
      <c r="E2240" s="3" t="s">
        <v>4375</v>
      </c>
    </row>
    <row r="2241" spans="1:5" x14ac:dyDescent="0.25">
      <c r="A2241" t="s">
        <v>6675</v>
      </c>
      <c r="B2241" t="s">
        <v>3041</v>
      </c>
      <c r="E2241" s="3" t="s">
        <v>4376</v>
      </c>
    </row>
    <row r="2242" spans="1:5" x14ac:dyDescent="0.25">
      <c r="A2242" t="s">
        <v>6676</v>
      </c>
      <c r="B2242" t="s">
        <v>3041</v>
      </c>
      <c r="E2242" s="3" t="s">
        <v>4377</v>
      </c>
    </row>
    <row r="2243" spans="1:5" x14ac:dyDescent="0.25">
      <c r="A2243" t="s">
        <v>6677</v>
      </c>
      <c r="B2243" t="s">
        <v>3041</v>
      </c>
      <c r="E2243" s="3" t="s">
        <v>4378</v>
      </c>
    </row>
    <row r="2244" spans="1:5" x14ac:dyDescent="0.25">
      <c r="A2244" t="s">
        <v>6678</v>
      </c>
      <c r="B2244" t="s">
        <v>3041</v>
      </c>
      <c r="E2244" s="3" t="s">
        <v>4379</v>
      </c>
    </row>
    <row r="2245" spans="1:5" x14ac:dyDescent="0.25">
      <c r="A2245" t="s">
        <v>6679</v>
      </c>
      <c r="B2245" t="s">
        <v>3041</v>
      </c>
      <c r="E2245" s="3" t="s">
        <v>4380</v>
      </c>
    </row>
    <row r="2246" spans="1:5" x14ac:dyDescent="0.25">
      <c r="A2246" t="s">
        <v>6680</v>
      </c>
      <c r="B2246" t="s">
        <v>3041</v>
      </c>
      <c r="E2246" s="3" t="s">
        <v>4381</v>
      </c>
    </row>
    <row r="2247" spans="1:5" x14ac:dyDescent="0.25">
      <c r="A2247" t="s">
        <v>6681</v>
      </c>
      <c r="B2247" t="s">
        <v>3041</v>
      </c>
      <c r="E2247" s="3" t="s">
        <v>4382</v>
      </c>
    </row>
    <row r="2248" spans="1:5" x14ac:dyDescent="0.25">
      <c r="A2248" t="s">
        <v>6682</v>
      </c>
      <c r="B2248" t="s">
        <v>3041</v>
      </c>
      <c r="E2248" s="3" t="s">
        <v>4383</v>
      </c>
    </row>
    <row r="2249" spans="1:5" x14ac:dyDescent="0.25">
      <c r="A2249" t="s">
        <v>6683</v>
      </c>
      <c r="B2249" t="s">
        <v>3041</v>
      </c>
      <c r="E2249" s="3" t="s">
        <v>4384</v>
      </c>
    </row>
    <row r="2250" spans="1:5" x14ac:dyDescent="0.25">
      <c r="A2250" t="s">
        <v>6684</v>
      </c>
      <c r="B2250" t="s">
        <v>3041</v>
      </c>
      <c r="E2250" s="3" t="s">
        <v>4385</v>
      </c>
    </row>
    <row r="2251" spans="1:5" x14ac:dyDescent="0.25">
      <c r="A2251" t="s">
        <v>6685</v>
      </c>
      <c r="B2251" t="s">
        <v>3041</v>
      </c>
      <c r="E2251" s="3" t="s">
        <v>4386</v>
      </c>
    </row>
    <row r="2252" spans="1:5" x14ac:dyDescent="0.25">
      <c r="A2252" t="s">
        <v>6686</v>
      </c>
      <c r="B2252" t="s">
        <v>3041</v>
      </c>
      <c r="E2252" s="3" t="s">
        <v>4387</v>
      </c>
    </row>
    <row r="2253" spans="1:5" x14ac:dyDescent="0.25">
      <c r="A2253" t="s">
        <v>6687</v>
      </c>
      <c r="B2253" t="s">
        <v>3041</v>
      </c>
      <c r="E2253" s="3" t="s">
        <v>4388</v>
      </c>
    </row>
    <row r="2254" spans="1:5" x14ac:dyDescent="0.25">
      <c r="A2254" t="s">
        <v>6688</v>
      </c>
      <c r="B2254" t="s">
        <v>3041</v>
      </c>
      <c r="E2254" s="3" t="s">
        <v>4389</v>
      </c>
    </row>
    <row r="2255" spans="1:5" x14ac:dyDescent="0.25">
      <c r="A2255" t="s">
        <v>6689</v>
      </c>
      <c r="B2255" t="s">
        <v>3041</v>
      </c>
      <c r="E2255" s="3" t="s">
        <v>4390</v>
      </c>
    </row>
    <row r="2256" spans="1:5" x14ac:dyDescent="0.25">
      <c r="A2256" t="s">
        <v>6690</v>
      </c>
      <c r="B2256" t="s">
        <v>3041</v>
      </c>
      <c r="E2256" s="3" t="s">
        <v>4391</v>
      </c>
    </row>
    <row r="2257" spans="1:5" x14ac:dyDescent="0.25">
      <c r="A2257" t="s">
        <v>6691</v>
      </c>
      <c r="B2257" t="s">
        <v>3041</v>
      </c>
      <c r="E2257" s="3" t="s">
        <v>217</v>
      </c>
    </row>
    <row r="2258" spans="1:5" x14ac:dyDescent="0.25">
      <c r="A2258" t="s">
        <v>6692</v>
      </c>
      <c r="B2258" t="s">
        <v>3041</v>
      </c>
      <c r="E2258" s="3" t="s">
        <v>4392</v>
      </c>
    </row>
    <row r="2259" spans="1:5" x14ac:dyDescent="0.25">
      <c r="A2259" t="s">
        <v>6693</v>
      </c>
      <c r="B2259" t="s">
        <v>3041</v>
      </c>
      <c r="E2259" s="3" t="s">
        <v>4393</v>
      </c>
    </row>
    <row r="2260" spans="1:5" x14ac:dyDescent="0.25">
      <c r="A2260" t="s">
        <v>6694</v>
      </c>
      <c r="B2260" t="s">
        <v>3118</v>
      </c>
      <c r="E2260" s="3" t="s">
        <v>4394</v>
      </c>
    </row>
    <row r="2261" spans="1:5" x14ac:dyDescent="0.25">
      <c r="A2261" t="s">
        <v>6695</v>
      </c>
      <c r="B2261" t="s">
        <v>3119</v>
      </c>
      <c r="E2261" s="3" t="s">
        <v>4395</v>
      </c>
    </row>
    <row r="2262" spans="1:5" x14ac:dyDescent="0.25">
      <c r="A2262" t="s">
        <v>6696</v>
      </c>
      <c r="B2262" t="s">
        <v>3120</v>
      </c>
      <c r="E2262" s="3" t="s">
        <v>4396</v>
      </c>
    </row>
    <row r="2263" spans="1:5" x14ac:dyDescent="0.25">
      <c r="A2263" t="s">
        <v>6697</v>
      </c>
      <c r="B2263" t="s">
        <v>3121</v>
      </c>
      <c r="E2263" s="3" t="s">
        <v>4397</v>
      </c>
    </row>
    <row r="2264" spans="1:5" x14ac:dyDescent="0.25">
      <c r="A2264" t="s">
        <v>6698</v>
      </c>
      <c r="B2264" t="s">
        <v>3121</v>
      </c>
      <c r="E2264" s="3" t="s">
        <v>4398</v>
      </c>
    </row>
    <row r="2265" spans="1:5" x14ac:dyDescent="0.25">
      <c r="A2265" t="s">
        <v>6699</v>
      </c>
      <c r="B2265" t="s">
        <v>3121</v>
      </c>
      <c r="E2265" s="3" t="s">
        <v>4399</v>
      </c>
    </row>
    <row r="2266" spans="1:5" x14ac:dyDescent="0.25">
      <c r="A2266" t="s">
        <v>6700</v>
      </c>
      <c r="B2266" t="s">
        <v>3121</v>
      </c>
      <c r="E2266" s="3" t="s">
        <v>4400</v>
      </c>
    </row>
    <row r="2267" spans="1:5" x14ac:dyDescent="0.25">
      <c r="A2267" t="s">
        <v>6701</v>
      </c>
      <c r="B2267" t="s">
        <v>3121</v>
      </c>
      <c r="E2267" s="3" t="s">
        <v>4401</v>
      </c>
    </row>
    <row r="2268" spans="1:5" x14ac:dyDescent="0.25">
      <c r="A2268" t="s">
        <v>6702</v>
      </c>
      <c r="B2268" t="s">
        <v>3121</v>
      </c>
      <c r="E2268" s="3" t="s">
        <v>686</v>
      </c>
    </row>
    <row r="2269" spans="1:5" x14ac:dyDescent="0.25">
      <c r="A2269" t="s">
        <v>6703</v>
      </c>
      <c r="B2269" t="s">
        <v>3121</v>
      </c>
      <c r="E2269" s="3" t="s">
        <v>4402</v>
      </c>
    </row>
    <row r="2270" spans="1:5" x14ac:dyDescent="0.25">
      <c r="A2270" t="s">
        <v>6704</v>
      </c>
      <c r="B2270" t="s">
        <v>3121</v>
      </c>
      <c r="E2270" s="3" t="s">
        <v>4403</v>
      </c>
    </row>
    <row r="2271" spans="1:5" x14ac:dyDescent="0.25">
      <c r="A2271" t="s">
        <v>6705</v>
      </c>
      <c r="B2271" t="s">
        <v>3121</v>
      </c>
      <c r="E2271" s="3" t="s">
        <v>4404</v>
      </c>
    </row>
    <row r="2272" spans="1:5" x14ac:dyDescent="0.25">
      <c r="A2272" t="s">
        <v>6706</v>
      </c>
      <c r="B2272" t="s">
        <v>3122</v>
      </c>
      <c r="E2272" s="3" t="s">
        <v>4405</v>
      </c>
    </row>
    <row r="2273" spans="1:5" x14ac:dyDescent="0.25">
      <c r="A2273" t="s">
        <v>6707</v>
      </c>
      <c r="B2273" t="s">
        <v>3123</v>
      </c>
      <c r="E2273" s="3" t="s">
        <v>4406</v>
      </c>
    </row>
    <row r="2274" spans="1:5" x14ac:dyDescent="0.25">
      <c r="A2274" t="s">
        <v>6708</v>
      </c>
      <c r="B2274" t="s">
        <v>3123</v>
      </c>
      <c r="E2274" s="3" t="s">
        <v>4407</v>
      </c>
    </row>
    <row r="2275" spans="1:5" x14ac:dyDescent="0.25">
      <c r="A2275" t="s">
        <v>6709</v>
      </c>
      <c r="B2275" t="s">
        <v>3123</v>
      </c>
      <c r="E2275" s="3" t="s">
        <v>4408</v>
      </c>
    </row>
    <row r="2276" spans="1:5" x14ac:dyDescent="0.25">
      <c r="A2276" t="s">
        <v>6710</v>
      </c>
      <c r="B2276" t="s">
        <v>3123</v>
      </c>
      <c r="E2276" s="3" t="s">
        <v>4409</v>
      </c>
    </row>
    <row r="2277" spans="1:5" x14ac:dyDescent="0.25">
      <c r="A2277" t="s">
        <v>6711</v>
      </c>
      <c r="B2277" t="s">
        <v>3123</v>
      </c>
      <c r="E2277" s="3" t="s">
        <v>4410</v>
      </c>
    </row>
    <row r="2278" spans="1:5" x14ac:dyDescent="0.25">
      <c r="A2278" t="s">
        <v>6712</v>
      </c>
      <c r="B2278" t="s">
        <v>3123</v>
      </c>
      <c r="E2278" s="3" t="s">
        <v>4411</v>
      </c>
    </row>
    <row r="2279" spans="1:5" x14ac:dyDescent="0.25">
      <c r="A2279" t="s">
        <v>6713</v>
      </c>
      <c r="B2279" t="s">
        <v>3123</v>
      </c>
      <c r="E2279" s="3" t="s">
        <v>4412</v>
      </c>
    </row>
    <row r="2280" spans="1:5" x14ac:dyDescent="0.25">
      <c r="A2280" t="s">
        <v>6714</v>
      </c>
      <c r="B2280" t="s">
        <v>3124</v>
      </c>
      <c r="E2280" s="3" t="s">
        <v>4413</v>
      </c>
    </row>
    <row r="2281" spans="1:5" x14ac:dyDescent="0.25">
      <c r="A2281" t="s">
        <v>6715</v>
      </c>
      <c r="B2281" t="s">
        <v>3125</v>
      </c>
      <c r="E2281" s="3" t="s">
        <v>4414</v>
      </c>
    </row>
    <row r="2282" spans="1:5" x14ac:dyDescent="0.25">
      <c r="A2282" t="s">
        <v>6716</v>
      </c>
      <c r="B2282" t="s">
        <v>3126</v>
      </c>
      <c r="E2282" s="3" t="s">
        <v>4415</v>
      </c>
    </row>
    <row r="2283" spans="1:5" x14ac:dyDescent="0.25">
      <c r="A2283" t="s">
        <v>6717</v>
      </c>
      <c r="B2283" t="s">
        <v>3127</v>
      </c>
      <c r="E2283" s="3" t="s">
        <v>4416</v>
      </c>
    </row>
    <row r="2284" spans="1:5" x14ac:dyDescent="0.25">
      <c r="A2284" t="s">
        <v>6718</v>
      </c>
      <c r="B2284" t="s">
        <v>3127</v>
      </c>
      <c r="E2284" s="3" t="s">
        <v>4417</v>
      </c>
    </row>
    <row r="2285" spans="1:5" x14ac:dyDescent="0.25">
      <c r="A2285" t="s">
        <v>6719</v>
      </c>
      <c r="B2285" t="s">
        <v>3127</v>
      </c>
      <c r="E2285" s="3" t="s">
        <v>4418</v>
      </c>
    </row>
    <row r="2286" spans="1:5" x14ac:dyDescent="0.25">
      <c r="A2286" t="s">
        <v>6720</v>
      </c>
      <c r="B2286" t="s">
        <v>392</v>
      </c>
      <c r="E2286" s="3" t="s">
        <v>4419</v>
      </c>
    </row>
    <row r="2287" spans="1:5" x14ac:dyDescent="0.25">
      <c r="A2287" t="s">
        <v>6721</v>
      </c>
      <c r="B2287" t="s">
        <v>3128</v>
      </c>
      <c r="E2287" s="3" t="s">
        <v>4420</v>
      </c>
    </row>
    <row r="2288" spans="1:5" x14ac:dyDescent="0.25">
      <c r="A2288" t="s">
        <v>6722</v>
      </c>
      <c r="B2288" t="s">
        <v>3129</v>
      </c>
      <c r="E2288" s="3" t="s">
        <v>4421</v>
      </c>
    </row>
    <row r="2289" spans="1:5" x14ac:dyDescent="0.25">
      <c r="A2289" t="s">
        <v>6723</v>
      </c>
      <c r="B2289" t="s">
        <v>3129</v>
      </c>
      <c r="E2289" s="3" t="s">
        <v>4422</v>
      </c>
    </row>
    <row r="2290" spans="1:5" x14ac:dyDescent="0.25">
      <c r="A2290" t="s">
        <v>6724</v>
      </c>
      <c r="B2290" t="s">
        <v>3130</v>
      </c>
      <c r="E2290" s="3" t="s">
        <v>4423</v>
      </c>
    </row>
    <row r="2291" spans="1:5" x14ac:dyDescent="0.25">
      <c r="A2291" t="s">
        <v>6725</v>
      </c>
      <c r="B2291" t="s">
        <v>3130</v>
      </c>
      <c r="E2291" s="3" t="s">
        <v>4424</v>
      </c>
    </row>
    <row r="2292" spans="1:5" x14ac:dyDescent="0.25">
      <c r="A2292" t="s">
        <v>6726</v>
      </c>
      <c r="B2292" t="s">
        <v>3131</v>
      </c>
      <c r="E2292" s="3" t="s">
        <v>4425</v>
      </c>
    </row>
    <row r="2293" spans="1:5" x14ac:dyDescent="0.25">
      <c r="A2293" t="s">
        <v>6727</v>
      </c>
      <c r="B2293" t="s">
        <v>3131</v>
      </c>
      <c r="E2293" s="3" t="s">
        <v>4426</v>
      </c>
    </row>
    <row r="2294" spans="1:5" x14ac:dyDescent="0.25">
      <c r="A2294" t="s">
        <v>6728</v>
      </c>
      <c r="B2294" t="s">
        <v>3131</v>
      </c>
      <c r="E2294" s="3" t="s">
        <v>4427</v>
      </c>
    </row>
    <row r="2295" spans="1:5" x14ac:dyDescent="0.25">
      <c r="A2295" t="s">
        <v>6729</v>
      </c>
      <c r="B2295" t="s">
        <v>3131</v>
      </c>
      <c r="E2295" s="3" t="s">
        <v>4428</v>
      </c>
    </row>
    <row r="2296" spans="1:5" x14ac:dyDescent="0.25">
      <c r="A2296" t="s">
        <v>6730</v>
      </c>
      <c r="B2296" t="s">
        <v>3131</v>
      </c>
      <c r="E2296" s="3" t="s">
        <v>4429</v>
      </c>
    </row>
    <row r="2297" spans="1:5" x14ac:dyDescent="0.25">
      <c r="A2297" t="s">
        <v>6731</v>
      </c>
      <c r="B2297" t="s">
        <v>3132</v>
      </c>
      <c r="E2297" s="3" t="s">
        <v>4430</v>
      </c>
    </row>
    <row r="2298" spans="1:5" x14ac:dyDescent="0.25">
      <c r="A2298" t="s">
        <v>6732</v>
      </c>
      <c r="B2298" t="s">
        <v>3132</v>
      </c>
      <c r="E2298" s="3" t="s">
        <v>4431</v>
      </c>
    </row>
    <row r="2299" spans="1:5" x14ac:dyDescent="0.25">
      <c r="A2299" t="s">
        <v>6733</v>
      </c>
      <c r="B2299" t="s">
        <v>3133</v>
      </c>
      <c r="E2299" s="3" t="s">
        <v>390</v>
      </c>
    </row>
    <row r="2300" spans="1:5" x14ac:dyDescent="0.25">
      <c r="A2300" t="s">
        <v>6734</v>
      </c>
      <c r="B2300" t="s">
        <v>3134</v>
      </c>
      <c r="E2300" s="3" t="s">
        <v>4432</v>
      </c>
    </row>
    <row r="2301" spans="1:5" x14ac:dyDescent="0.25">
      <c r="A2301" t="s">
        <v>6735</v>
      </c>
      <c r="B2301" t="s">
        <v>3135</v>
      </c>
      <c r="E2301" s="3" t="s">
        <v>1649</v>
      </c>
    </row>
    <row r="2302" spans="1:5" x14ac:dyDescent="0.25">
      <c r="A2302" t="s">
        <v>6736</v>
      </c>
      <c r="B2302" t="s">
        <v>3135</v>
      </c>
      <c r="E2302" s="3" t="s">
        <v>4433</v>
      </c>
    </row>
    <row r="2303" spans="1:5" x14ac:dyDescent="0.25">
      <c r="A2303" t="s">
        <v>6737</v>
      </c>
      <c r="B2303" t="s">
        <v>3136</v>
      </c>
      <c r="E2303" s="3" t="s">
        <v>4434</v>
      </c>
    </row>
    <row r="2304" spans="1:5" x14ac:dyDescent="0.25">
      <c r="A2304" t="s">
        <v>6738</v>
      </c>
      <c r="B2304" t="s">
        <v>3137</v>
      </c>
      <c r="E2304" s="3" t="s">
        <v>4435</v>
      </c>
    </row>
    <row r="2305" spans="1:5" x14ac:dyDescent="0.25">
      <c r="A2305" t="s">
        <v>6739</v>
      </c>
      <c r="B2305" t="s">
        <v>3138</v>
      </c>
      <c r="E2305" s="3" t="s">
        <v>4436</v>
      </c>
    </row>
    <row r="2306" spans="1:5" x14ac:dyDescent="0.25">
      <c r="A2306" t="s">
        <v>6740</v>
      </c>
      <c r="B2306" t="s">
        <v>3064</v>
      </c>
      <c r="E2306" s="3" t="s">
        <v>4437</v>
      </c>
    </row>
    <row r="2307" spans="1:5" x14ac:dyDescent="0.25">
      <c r="A2307" t="s">
        <v>6741</v>
      </c>
      <c r="B2307" t="s">
        <v>3139</v>
      </c>
      <c r="E2307" s="3" t="s">
        <v>4438</v>
      </c>
    </row>
    <row r="2308" spans="1:5" x14ac:dyDescent="0.25">
      <c r="A2308" t="s">
        <v>6742</v>
      </c>
      <c r="B2308" t="s">
        <v>3139</v>
      </c>
      <c r="E2308" s="3" t="s">
        <v>4439</v>
      </c>
    </row>
    <row r="2309" spans="1:5" x14ac:dyDescent="0.25">
      <c r="A2309" t="s">
        <v>6743</v>
      </c>
      <c r="B2309" t="s">
        <v>3140</v>
      </c>
      <c r="E2309" s="3" t="s">
        <v>4440</v>
      </c>
    </row>
    <row r="2310" spans="1:5" x14ac:dyDescent="0.25">
      <c r="A2310" t="s">
        <v>6744</v>
      </c>
      <c r="B2310" t="s">
        <v>3140</v>
      </c>
      <c r="E2310" s="3" t="s">
        <v>4441</v>
      </c>
    </row>
    <row r="2311" spans="1:5" x14ac:dyDescent="0.25">
      <c r="A2311" t="s">
        <v>6745</v>
      </c>
      <c r="B2311" t="s">
        <v>3141</v>
      </c>
      <c r="E2311" s="3" t="s">
        <v>494</v>
      </c>
    </row>
    <row r="2312" spans="1:5" x14ac:dyDescent="0.25">
      <c r="A2312" t="s">
        <v>6746</v>
      </c>
      <c r="B2312" t="s">
        <v>3141</v>
      </c>
    </row>
    <row r="2313" spans="1:5" x14ac:dyDescent="0.25">
      <c r="A2313" t="s">
        <v>6747</v>
      </c>
      <c r="B2313" t="s">
        <v>378</v>
      </c>
    </row>
    <row r="2314" spans="1:5" x14ac:dyDescent="0.25">
      <c r="A2314" t="s">
        <v>6748</v>
      </c>
      <c r="B2314" t="s">
        <v>378</v>
      </c>
    </row>
    <row r="2315" spans="1:5" x14ac:dyDescent="0.25">
      <c r="A2315" t="s">
        <v>6749</v>
      </c>
      <c r="B2315" t="s">
        <v>378</v>
      </c>
    </row>
    <row r="2316" spans="1:5" x14ac:dyDescent="0.25">
      <c r="A2316" t="s">
        <v>6750</v>
      </c>
      <c r="B2316" t="s">
        <v>3142</v>
      </c>
    </row>
    <row r="2317" spans="1:5" x14ac:dyDescent="0.25">
      <c r="A2317" t="s">
        <v>6751</v>
      </c>
      <c r="B2317" t="s">
        <v>3142</v>
      </c>
    </row>
    <row r="2318" spans="1:5" x14ac:dyDescent="0.25">
      <c r="A2318" t="s">
        <v>6752</v>
      </c>
      <c r="B2318" t="s">
        <v>3142</v>
      </c>
    </row>
    <row r="2319" spans="1:5" x14ac:dyDescent="0.25">
      <c r="A2319" t="s">
        <v>6753</v>
      </c>
      <c r="B2319" t="s">
        <v>3142</v>
      </c>
    </row>
    <row r="2320" spans="1:5" x14ac:dyDescent="0.25">
      <c r="A2320" t="s">
        <v>6754</v>
      </c>
      <c r="B2320" t="s">
        <v>3142</v>
      </c>
    </row>
    <row r="2321" spans="1:2" x14ac:dyDescent="0.25">
      <c r="A2321" t="s">
        <v>6755</v>
      </c>
      <c r="B2321" t="s">
        <v>3142</v>
      </c>
    </row>
    <row r="2322" spans="1:2" x14ac:dyDescent="0.25">
      <c r="A2322" t="s">
        <v>6756</v>
      </c>
      <c r="B2322" t="s">
        <v>3142</v>
      </c>
    </row>
    <row r="2323" spans="1:2" x14ac:dyDescent="0.25">
      <c r="A2323" t="s">
        <v>6757</v>
      </c>
      <c r="B2323" t="s">
        <v>3142</v>
      </c>
    </row>
    <row r="2324" spans="1:2" x14ac:dyDescent="0.25">
      <c r="A2324" t="s">
        <v>6758</v>
      </c>
      <c r="B2324" t="s">
        <v>3142</v>
      </c>
    </row>
    <row r="2325" spans="1:2" x14ac:dyDescent="0.25">
      <c r="A2325" t="s">
        <v>6759</v>
      </c>
      <c r="B2325" t="s">
        <v>3143</v>
      </c>
    </row>
    <row r="2326" spans="1:2" x14ac:dyDescent="0.25">
      <c r="A2326" t="s">
        <v>6760</v>
      </c>
      <c r="B2326" t="s">
        <v>3143</v>
      </c>
    </row>
    <row r="2327" spans="1:2" x14ac:dyDescent="0.25">
      <c r="A2327" t="s">
        <v>6761</v>
      </c>
      <c r="B2327" t="s">
        <v>1659</v>
      </c>
    </row>
    <row r="2328" spans="1:2" x14ac:dyDescent="0.25">
      <c r="A2328" t="s">
        <v>6762</v>
      </c>
      <c r="B2328" t="s">
        <v>1659</v>
      </c>
    </row>
    <row r="2329" spans="1:2" x14ac:dyDescent="0.25">
      <c r="A2329" t="s">
        <v>6763</v>
      </c>
      <c r="B2329" t="s">
        <v>1659</v>
      </c>
    </row>
    <row r="2330" spans="1:2" x14ac:dyDescent="0.25">
      <c r="A2330" t="s">
        <v>6764</v>
      </c>
      <c r="B2330" t="s">
        <v>1659</v>
      </c>
    </row>
    <row r="2331" spans="1:2" x14ac:dyDescent="0.25">
      <c r="A2331" t="s">
        <v>6765</v>
      </c>
      <c r="B2331" t="s">
        <v>1659</v>
      </c>
    </row>
    <row r="2332" spans="1:2" x14ac:dyDescent="0.25">
      <c r="A2332" t="s">
        <v>6766</v>
      </c>
      <c r="B2332" t="s">
        <v>1659</v>
      </c>
    </row>
    <row r="2333" spans="1:2" x14ac:dyDescent="0.25">
      <c r="A2333" t="s">
        <v>6767</v>
      </c>
      <c r="B2333" t="s">
        <v>3144</v>
      </c>
    </row>
    <row r="2334" spans="1:2" x14ac:dyDescent="0.25">
      <c r="A2334" t="s">
        <v>6768</v>
      </c>
      <c r="B2334" t="s">
        <v>3145</v>
      </c>
    </row>
    <row r="2335" spans="1:2" x14ac:dyDescent="0.25">
      <c r="A2335" t="s">
        <v>6769</v>
      </c>
      <c r="B2335" t="s">
        <v>3146</v>
      </c>
    </row>
    <row r="2336" spans="1:2" x14ac:dyDescent="0.25">
      <c r="A2336" t="s">
        <v>6770</v>
      </c>
      <c r="B2336" t="s">
        <v>3147</v>
      </c>
    </row>
    <row r="2337" spans="1:2" x14ac:dyDescent="0.25">
      <c r="A2337" t="s">
        <v>6771</v>
      </c>
      <c r="B2337" t="s">
        <v>3147</v>
      </c>
    </row>
    <row r="2338" spans="1:2" x14ac:dyDescent="0.25">
      <c r="A2338" t="s">
        <v>6772</v>
      </c>
      <c r="B2338" t="s">
        <v>3147</v>
      </c>
    </row>
    <row r="2339" spans="1:2" x14ac:dyDescent="0.25">
      <c r="A2339" t="s">
        <v>6773</v>
      </c>
      <c r="B2339" t="s">
        <v>3147</v>
      </c>
    </row>
    <row r="2340" spans="1:2" x14ac:dyDescent="0.25">
      <c r="A2340" t="s">
        <v>6774</v>
      </c>
      <c r="B2340" t="s">
        <v>3148</v>
      </c>
    </row>
    <row r="2341" spans="1:2" x14ac:dyDescent="0.25">
      <c r="A2341" t="s">
        <v>6775</v>
      </c>
      <c r="B2341" t="s">
        <v>3148</v>
      </c>
    </row>
    <row r="2342" spans="1:2" x14ac:dyDescent="0.25">
      <c r="A2342" t="s">
        <v>6776</v>
      </c>
      <c r="B2342" t="s">
        <v>3148</v>
      </c>
    </row>
    <row r="2343" spans="1:2" x14ac:dyDescent="0.25">
      <c r="A2343" t="s">
        <v>6777</v>
      </c>
      <c r="B2343" t="s">
        <v>3148</v>
      </c>
    </row>
    <row r="2344" spans="1:2" x14ac:dyDescent="0.25">
      <c r="A2344" t="s">
        <v>6778</v>
      </c>
      <c r="B2344" t="s">
        <v>3148</v>
      </c>
    </row>
    <row r="2345" spans="1:2" x14ac:dyDescent="0.25">
      <c r="A2345" t="s">
        <v>6779</v>
      </c>
      <c r="B2345" t="s">
        <v>3148</v>
      </c>
    </row>
    <row r="2346" spans="1:2" x14ac:dyDescent="0.25">
      <c r="A2346" t="s">
        <v>6780</v>
      </c>
      <c r="B2346" t="s">
        <v>3148</v>
      </c>
    </row>
    <row r="2347" spans="1:2" x14ac:dyDescent="0.25">
      <c r="A2347" t="s">
        <v>6781</v>
      </c>
      <c r="B2347" t="s">
        <v>3148</v>
      </c>
    </row>
    <row r="2348" spans="1:2" x14ac:dyDescent="0.25">
      <c r="A2348" t="s">
        <v>6782</v>
      </c>
      <c r="B2348" t="s">
        <v>3148</v>
      </c>
    </row>
    <row r="2349" spans="1:2" x14ac:dyDescent="0.25">
      <c r="A2349" t="s">
        <v>6783</v>
      </c>
      <c r="B2349" t="s">
        <v>3149</v>
      </c>
    </row>
    <row r="2350" spans="1:2" x14ac:dyDescent="0.25">
      <c r="A2350" t="s">
        <v>6784</v>
      </c>
      <c r="B2350" t="s">
        <v>3150</v>
      </c>
    </row>
    <row r="2351" spans="1:2" x14ac:dyDescent="0.25">
      <c r="A2351" t="s">
        <v>6785</v>
      </c>
      <c r="B2351" t="s">
        <v>3150</v>
      </c>
    </row>
    <row r="2352" spans="1:2" x14ac:dyDescent="0.25">
      <c r="A2352" t="s">
        <v>6786</v>
      </c>
      <c r="B2352" t="s">
        <v>3150</v>
      </c>
    </row>
    <row r="2353" spans="1:2" x14ac:dyDescent="0.25">
      <c r="A2353" t="s">
        <v>6787</v>
      </c>
      <c r="B2353" t="s">
        <v>3151</v>
      </c>
    </row>
    <row r="2354" spans="1:2" x14ac:dyDescent="0.25">
      <c r="A2354" t="s">
        <v>6788</v>
      </c>
      <c r="B2354" t="s">
        <v>3152</v>
      </c>
    </row>
    <row r="2355" spans="1:2" x14ac:dyDescent="0.25">
      <c r="A2355" t="s">
        <v>6789</v>
      </c>
      <c r="B2355" t="s">
        <v>3152</v>
      </c>
    </row>
    <row r="2356" spans="1:2" x14ac:dyDescent="0.25">
      <c r="A2356" t="s">
        <v>6790</v>
      </c>
      <c r="B2356" t="s">
        <v>1288</v>
      </c>
    </row>
    <row r="2357" spans="1:2" x14ac:dyDescent="0.25">
      <c r="A2357" t="s">
        <v>6791</v>
      </c>
      <c r="B2357" t="s">
        <v>1288</v>
      </c>
    </row>
    <row r="2358" spans="1:2" x14ac:dyDescent="0.25">
      <c r="A2358" t="s">
        <v>6792</v>
      </c>
      <c r="B2358" t="s">
        <v>3153</v>
      </c>
    </row>
    <row r="2359" spans="1:2" x14ac:dyDescent="0.25">
      <c r="A2359" t="s">
        <v>6793</v>
      </c>
      <c r="B2359" t="s">
        <v>2375</v>
      </c>
    </row>
    <row r="2360" spans="1:2" x14ac:dyDescent="0.25">
      <c r="A2360" t="s">
        <v>6794</v>
      </c>
      <c r="B2360" t="s">
        <v>2375</v>
      </c>
    </row>
    <row r="2361" spans="1:2" x14ac:dyDescent="0.25">
      <c r="A2361" t="s">
        <v>6795</v>
      </c>
      <c r="B2361" t="s">
        <v>3154</v>
      </c>
    </row>
    <row r="2362" spans="1:2" x14ac:dyDescent="0.25">
      <c r="A2362" t="s">
        <v>6796</v>
      </c>
      <c r="B2362" t="s">
        <v>3155</v>
      </c>
    </row>
    <row r="2363" spans="1:2" x14ac:dyDescent="0.25">
      <c r="A2363" t="s">
        <v>6797</v>
      </c>
      <c r="B2363" t="s">
        <v>93</v>
      </c>
    </row>
    <row r="2364" spans="1:2" x14ac:dyDescent="0.25">
      <c r="A2364" t="s">
        <v>6798</v>
      </c>
      <c r="B2364" t="s">
        <v>93</v>
      </c>
    </row>
    <row r="2365" spans="1:2" x14ac:dyDescent="0.25">
      <c r="A2365" t="s">
        <v>6799</v>
      </c>
      <c r="B2365" t="s">
        <v>93</v>
      </c>
    </row>
    <row r="2366" spans="1:2" x14ac:dyDescent="0.25">
      <c r="A2366" t="s">
        <v>6800</v>
      </c>
      <c r="B2366" t="s">
        <v>93</v>
      </c>
    </row>
    <row r="2367" spans="1:2" x14ac:dyDescent="0.25">
      <c r="A2367" t="s">
        <v>6801</v>
      </c>
      <c r="B2367" t="s">
        <v>93</v>
      </c>
    </row>
    <row r="2368" spans="1:2" x14ac:dyDescent="0.25">
      <c r="A2368" t="s">
        <v>6802</v>
      </c>
      <c r="B2368" t="s">
        <v>93</v>
      </c>
    </row>
    <row r="2369" spans="1:2" x14ac:dyDescent="0.25">
      <c r="A2369" t="s">
        <v>6803</v>
      </c>
      <c r="B2369" t="s">
        <v>93</v>
      </c>
    </row>
    <row r="2370" spans="1:2" x14ac:dyDescent="0.25">
      <c r="A2370" t="s">
        <v>6804</v>
      </c>
      <c r="B2370" t="s">
        <v>93</v>
      </c>
    </row>
    <row r="2371" spans="1:2" x14ac:dyDescent="0.25">
      <c r="A2371" t="s">
        <v>6805</v>
      </c>
      <c r="B2371" t="s">
        <v>93</v>
      </c>
    </row>
    <row r="2372" spans="1:2" x14ac:dyDescent="0.25">
      <c r="A2372" t="s">
        <v>6806</v>
      </c>
      <c r="B2372" t="s">
        <v>93</v>
      </c>
    </row>
    <row r="2373" spans="1:2" x14ac:dyDescent="0.25">
      <c r="A2373" t="s">
        <v>6807</v>
      </c>
      <c r="B2373" t="s">
        <v>93</v>
      </c>
    </row>
    <row r="2374" spans="1:2" x14ac:dyDescent="0.25">
      <c r="A2374" t="s">
        <v>6808</v>
      </c>
      <c r="B2374" t="s">
        <v>93</v>
      </c>
    </row>
    <row r="2375" spans="1:2" x14ac:dyDescent="0.25">
      <c r="A2375" t="s">
        <v>6809</v>
      </c>
      <c r="B2375" t="s">
        <v>93</v>
      </c>
    </row>
    <row r="2376" spans="1:2" x14ac:dyDescent="0.25">
      <c r="A2376" t="s">
        <v>6810</v>
      </c>
      <c r="B2376" t="s">
        <v>93</v>
      </c>
    </row>
    <row r="2377" spans="1:2" x14ac:dyDescent="0.25">
      <c r="A2377" t="s">
        <v>6811</v>
      </c>
      <c r="B2377" t="s">
        <v>93</v>
      </c>
    </row>
    <row r="2378" spans="1:2" x14ac:dyDescent="0.25">
      <c r="A2378" t="s">
        <v>6812</v>
      </c>
      <c r="B2378" t="s">
        <v>93</v>
      </c>
    </row>
    <row r="2379" spans="1:2" x14ac:dyDescent="0.25">
      <c r="A2379" t="s">
        <v>6813</v>
      </c>
      <c r="B2379" t="s">
        <v>93</v>
      </c>
    </row>
    <row r="2380" spans="1:2" x14ac:dyDescent="0.25">
      <c r="A2380" t="s">
        <v>6814</v>
      </c>
      <c r="B2380" t="s">
        <v>93</v>
      </c>
    </row>
    <row r="2381" spans="1:2" x14ac:dyDescent="0.25">
      <c r="A2381" t="s">
        <v>6815</v>
      </c>
      <c r="B2381" t="s">
        <v>93</v>
      </c>
    </row>
    <row r="2382" spans="1:2" x14ac:dyDescent="0.25">
      <c r="A2382" t="s">
        <v>6816</v>
      </c>
      <c r="B2382" t="s">
        <v>93</v>
      </c>
    </row>
    <row r="2383" spans="1:2" x14ac:dyDescent="0.25">
      <c r="A2383" t="s">
        <v>6817</v>
      </c>
      <c r="B2383" t="s">
        <v>93</v>
      </c>
    </row>
    <row r="2384" spans="1:2" x14ac:dyDescent="0.25">
      <c r="A2384" t="s">
        <v>6818</v>
      </c>
      <c r="B2384" t="s">
        <v>93</v>
      </c>
    </row>
    <row r="2385" spans="1:2" x14ac:dyDescent="0.25">
      <c r="A2385" t="s">
        <v>6819</v>
      </c>
      <c r="B2385" t="s">
        <v>93</v>
      </c>
    </row>
    <row r="2386" spans="1:2" x14ac:dyDescent="0.25">
      <c r="A2386" t="s">
        <v>6820</v>
      </c>
      <c r="B2386" t="s">
        <v>93</v>
      </c>
    </row>
    <row r="2387" spans="1:2" x14ac:dyDescent="0.25">
      <c r="A2387" t="s">
        <v>6821</v>
      </c>
      <c r="B2387" t="s">
        <v>93</v>
      </c>
    </row>
    <row r="2388" spans="1:2" x14ac:dyDescent="0.25">
      <c r="A2388" t="s">
        <v>6822</v>
      </c>
      <c r="B2388" t="s">
        <v>93</v>
      </c>
    </row>
    <row r="2389" spans="1:2" x14ac:dyDescent="0.25">
      <c r="A2389" t="s">
        <v>6823</v>
      </c>
      <c r="B2389" t="s">
        <v>93</v>
      </c>
    </row>
    <row r="2390" spans="1:2" x14ac:dyDescent="0.25">
      <c r="A2390" t="s">
        <v>6824</v>
      </c>
      <c r="B2390" t="s">
        <v>93</v>
      </c>
    </row>
    <row r="2391" spans="1:2" x14ac:dyDescent="0.25">
      <c r="A2391" t="s">
        <v>6825</v>
      </c>
      <c r="B2391" t="s">
        <v>93</v>
      </c>
    </row>
    <row r="2392" spans="1:2" x14ac:dyDescent="0.25">
      <c r="A2392" t="s">
        <v>6826</v>
      </c>
      <c r="B2392" t="s">
        <v>93</v>
      </c>
    </row>
    <row r="2393" spans="1:2" x14ac:dyDescent="0.25">
      <c r="A2393" t="s">
        <v>6827</v>
      </c>
      <c r="B2393" t="s">
        <v>93</v>
      </c>
    </row>
    <row r="2394" spans="1:2" x14ac:dyDescent="0.25">
      <c r="A2394" t="s">
        <v>6828</v>
      </c>
      <c r="B2394" t="s">
        <v>93</v>
      </c>
    </row>
    <row r="2395" spans="1:2" x14ac:dyDescent="0.25">
      <c r="A2395" t="s">
        <v>6829</v>
      </c>
      <c r="B2395" t="s">
        <v>93</v>
      </c>
    </row>
    <row r="2396" spans="1:2" x14ac:dyDescent="0.25">
      <c r="A2396" t="s">
        <v>6830</v>
      </c>
      <c r="B2396" t="s">
        <v>93</v>
      </c>
    </row>
    <row r="2397" spans="1:2" x14ac:dyDescent="0.25">
      <c r="A2397" t="s">
        <v>6831</v>
      </c>
      <c r="B2397" t="s">
        <v>93</v>
      </c>
    </row>
    <row r="2398" spans="1:2" x14ac:dyDescent="0.25">
      <c r="A2398" t="s">
        <v>6832</v>
      </c>
      <c r="B2398" t="s">
        <v>93</v>
      </c>
    </row>
    <row r="2399" spans="1:2" x14ac:dyDescent="0.25">
      <c r="A2399" t="s">
        <v>6833</v>
      </c>
      <c r="B2399" t="s">
        <v>93</v>
      </c>
    </row>
    <row r="2400" spans="1:2" x14ac:dyDescent="0.25">
      <c r="A2400" t="s">
        <v>6834</v>
      </c>
      <c r="B2400" t="s">
        <v>93</v>
      </c>
    </row>
    <row r="2401" spans="1:2" x14ac:dyDescent="0.25">
      <c r="A2401" t="s">
        <v>6835</v>
      </c>
      <c r="B2401" t="s">
        <v>93</v>
      </c>
    </row>
    <row r="2402" spans="1:2" x14ac:dyDescent="0.25">
      <c r="A2402" t="s">
        <v>6836</v>
      </c>
      <c r="B2402" t="s">
        <v>93</v>
      </c>
    </row>
    <row r="2403" spans="1:2" x14ac:dyDescent="0.25">
      <c r="A2403" t="s">
        <v>6837</v>
      </c>
      <c r="B2403" t="s">
        <v>93</v>
      </c>
    </row>
    <row r="2404" spans="1:2" x14ac:dyDescent="0.25">
      <c r="A2404" t="s">
        <v>6838</v>
      </c>
      <c r="B2404" t="s">
        <v>93</v>
      </c>
    </row>
    <row r="2405" spans="1:2" x14ac:dyDescent="0.25">
      <c r="A2405" t="s">
        <v>6839</v>
      </c>
      <c r="B2405" t="s">
        <v>93</v>
      </c>
    </row>
    <row r="2406" spans="1:2" x14ac:dyDescent="0.25">
      <c r="A2406" t="s">
        <v>6840</v>
      </c>
      <c r="B2406" t="s">
        <v>93</v>
      </c>
    </row>
    <row r="2407" spans="1:2" x14ac:dyDescent="0.25">
      <c r="A2407" t="s">
        <v>6841</v>
      </c>
      <c r="B2407" t="s">
        <v>93</v>
      </c>
    </row>
    <row r="2408" spans="1:2" x14ac:dyDescent="0.25">
      <c r="A2408" t="s">
        <v>6842</v>
      </c>
      <c r="B2408" t="s">
        <v>93</v>
      </c>
    </row>
    <row r="2409" spans="1:2" x14ac:dyDescent="0.25">
      <c r="A2409" t="s">
        <v>6843</v>
      </c>
      <c r="B2409" t="s">
        <v>93</v>
      </c>
    </row>
    <row r="2410" spans="1:2" x14ac:dyDescent="0.25">
      <c r="A2410" t="s">
        <v>6844</v>
      </c>
      <c r="B2410" t="s">
        <v>93</v>
      </c>
    </row>
    <row r="2411" spans="1:2" x14ac:dyDescent="0.25">
      <c r="A2411" t="s">
        <v>6845</v>
      </c>
      <c r="B2411" t="s">
        <v>93</v>
      </c>
    </row>
    <row r="2412" spans="1:2" x14ac:dyDescent="0.25">
      <c r="A2412" t="s">
        <v>6846</v>
      </c>
      <c r="B2412" t="s">
        <v>93</v>
      </c>
    </row>
    <row r="2413" spans="1:2" x14ac:dyDescent="0.25">
      <c r="A2413" t="s">
        <v>6847</v>
      </c>
      <c r="B2413" t="s">
        <v>93</v>
      </c>
    </row>
    <row r="2414" spans="1:2" x14ac:dyDescent="0.25">
      <c r="A2414" t="s">
        <v>6848</v>
      </c>
      <c r="B2414" t="s">
        <v>93</v>
      </c>
    </row>
    <row r="2415" spans="1:2" x14ac:dyDescent="0.25">
      <c r="A2415" t="s">
        <v>6849</v>
      </c>
      <c r="B2415" t="s">
        <v>93</v>
      </c>
    </row>
    <row r="2416" spans="1:2" x14ac:dyDescent="0.25">
      <c r="A2416" t="s">
        <v>6850</v>
      </c>
      <c r="B2416" t="s">
        <v>93</v>
      </c>
    </row>
    <row r="2417" spans="1:2" x14ac:dyDescent="0.25">
      <c r="A2417" t="s">
        <v>6851</v>
      </c>
      <c r="B2417" t="s">
        <v>93</v>
      </c>
    </row>
    <row r="2418" spans="1:2" x14ac:dyDescent="0.25">
      <c r="A2418" t="s">
        <v>6852</v>
      </c>
      <c r="B2418" t="s">
        <v>93</v>
      </c>
    </row>
    <row r="2419" spans="1:2" x14ac:dyDescent="0.25">
      <c r="A2419" t="s">
        <v>6853</v>
      </c>
      <c r="B2419" t="s">
        <v>93</v>
      </c>
    </row>
    <row r="2420" spans="1:2" x14ac:dyDescent="0.25">
      <c r="A2420" t="s">
        <v>6854</v>
      </c>
      <c r="B2420" t="s">
        <v>93</v>
      </c>
    </row>
    <row r="2421" spans="1:2" x14ac:dyDescent="0.25">
      <c r="A2421" t="s">
        <v>6855</v>
      </c>
      <c r="B2421" t="s">
        <v>93</v>
      </c>
    </row>
    <row r="2422" spans="1:2" x14ac:dyDescent="0.25">
      <c r="A2422" t="s">
        <v>6856</v>
      </c>
      <c r="B2422" t="s">
        <v>93</v>
      </c>
    </row>
    <row r="2423" spans="1:2" x14ac:dyDescent="0.25">
      <c r="A2423" t="s">
        <v>6857</v>
      </c>
      <c r="B2423" t="s">
        <v>93</v>
      </c>
    </row>
    <row r="2424" spans="1:2" x14ac:dyDescent="0.25">
      <c r="A2424" t="s">
        <v>6858</v>
      </c>
      <c r="B2424" t="s">
        <v>93</v>
      </c>
    </row>
    <row r="2425" spans="1:2" x14ac:dyDescent="0.25">
      <c r="A2425" t="s">
        <v>6859</v>
      </c>
      <c r="B2425" t="s">
        <v>93</v>
      </c>
    </row>
    <row r="2426" spans="1:2" x14ac:dyDescent="0.25">
      <c r="A2426" t="s">
        <v>6860</v>
      </c>
      <c r="B2426" t="s">
        <v>93</v>
      </c>
    </row>
    <row r="2427" spans="1:2" x14ac:dyDescent="0.25">
      <c r="A2427" t="s">
        <v>6861</v>
      </c>
      <c r="B2427" t="s">
        <v>93</v>
      </c>
    </row>
    <row r="2428" spans="1:2" x14ac:dyDescent="0.25">
      <c r="A2428" t="s">
        <v>6862</v>
      </c>
      <c r="B2428" t="s">
        <v>93</v>
      </c>
    </row>
    <row r="2429" spans="1:2" x14ac:dyDescent="0.25">
      <c r="A2429" t="s">
        <v>6863</v>
      </c>
      <c r="B2429" t="s">
        <v>93</v>
      </c>
    </row>
    <row r="2430" spans="1:2" x14ac:dyDescent="0.25">
      <c r="A2430" t="s">
        <v>6864</v>
      </c>
      <c r="B2430" t="s">
        <v>93</v>
      </c>
    </row>
    <row r="2431" spans="1:2" x14ac:dyDescent="0.25">
      <c r="A2431" t="s">
        <v>6865</v>
      </c>
      <c r="B2431" t="s">
        <v>3156</v>
      </c>
    </row>
    <row r="2432" spans="1:2" x14ac:dyDescent="0.25">
      <c r="A2432" t="s">
        <v>6866</v>
      </c>
      <c r="B2432" t="s">
        <v>3156</v>
      </c>
    </row>
    <row r="2433" spans="1:2" x14ac:dyDescent="0.25">
      <c r="A2433" t="s">
        <v>6867</v>
      </c>
      <c r="B2433" t="s">
        <v>3156</v>
      </c>
    </row>
    <row r="2434" spans="1:2" x14ac:dyDescent="0.25">
      <c r="A2434" t="s">
        <v>6868</v>
      </c>
      <c r="B2434" t="s">
        <v>3157</v>
      </c>
    </row>
    <row r="2435" spans="1:2" x14ac:dyDescent="0.25">
      <c r="A2435" t="s">
        <v>6869</v>
      </c>
      <c r="B2435" t="s">
        <v>3158</v>
      </c>
    </row>
    <row r="2436" spans="1:2" x14ac:dyDescent="0.25">
      <c r="A2436" t="s">
        <v>6870</v>
      </c>
      <c r="B2436" t="s">
        <v>3159</v>
      </c>
    </row>
    <row r="2437" spans="1:2" x14ac:dyDescent="0.25">
      <c r="A2437" t="s">
        <v>6871</v>
      </c>
      <c r="B2437" t="s">
        <v>980</v>
      </c>
    </row>
    <row r="2438" spans="1:2" x14ac:dyDescent="0.25">
      <c r="A2438" t="s">
        <v>6872</v>
      </c>
      <c r="B2438" t="s">
        <v>980</v>
      </c>
    </row>
    <row r="2439" spans="1:2" x14ac:dyDescent="0.25">
      <c r="A2439" t="s">
        <v>6873</v>
      </c>
      <c r="B2439" t="s">
        <v>980</v>
      </c>
    </row>
    <row r="2440" spans="1:2" x14ac:dyDescent="0.25">
      <c r="A2440" t="s">
        <v>6874</v>
      </c>
      <c r="B2440" t="s">
        <v>980</v>
      </c>
    </row>
    <row r="2441" spans="1:2" x14ac:dyDescent="0.25">
      <c r="A2441" t="s">
        <v>6875</v>
      </c>
      <c r="B2441" t="s">
        <v>3160</v>
      </c>
    </row>
    <row r="2442" spans="1:2" x14ac:dyDescent="0.25">
      <c r="A2442" t="s">
        <v>6876</v>
      </c>
      <c r="B2442" t="s">
        <v>3160</v>
      </c>
    </row>
    <row r="2443" spans="1:2" x14ac:dyDescent="0.25">
      <c r="A2443" t="s">
        <v>6877</v>
      </c>
      <c r="B2443" t="s">
        <v>3160</v>
      </c>
    </row>
    <row r="2444" spans="1:2" x14ac:dyDescent="0.25">
      <c r="A2444" t="s">
        <v>6878</v>
      </c>
      <c r="B2444" t="s">
        <v>3161</v>
      </c>
    </row>
    <row r="2445" spans="1:2" x14ac:dyDescent="0.25">
      <c r="A2445" t="s">
        <v>6879</v>
      </c>
      <c r="B2445" t="s">
        <v>3161</v>
      </c>
    </row>
    <row r="2446" spans="1:2" x14ac:dyDescent="0.25">
      <c r="A2446" t="s">
        <v>6880</v>
      </c>
      <c r="B2446" t="s">
        <v>3161</v>
      </c>
    </row>
    <row r="2447" spans="1:2" x14ac:dyDescent="0.25">
      <c r="A2447" t="s">
        <v>6881</v>
      </c>
      <c r="B2447" t="s">
        <v>3161</v>
      </c>
    </row>
    <row r="2448" spans="1:2" x14ac:dyDescent="0.25">
      <c r="A2448" t="s">
        <v>6882</v>
      </c>
      <c r="B2448" t="s">
        <v>3162</v>
      </c>
    </row>
    <row r="2449" spans="1:2" x14ac:dyDescent="0.25">
      <c r="A2449" t="s">
        <v>6883</v>
      </c>
      <c r="B2449" t="s">
        <v>3162</v>
      </c>
    </row>
    <row r="2450" spans="1:2" x14ac:dyDescent="0.25">
      <c r="A2450" t="s">
        <v>6884</v>
      </c>
      <c r="B2450" t="s">
        <v>3162</v>
      </c>
    </row>
    <row r="2451" spans="1:2" x14ac:dyDescent="0.25">
      <c r="A2451" t="s">
        <v>6885</v>
      </c>
      <c r="B2451" t="s">
        <v>3162</v>
      </c>
    </row>
    <row r="2452" spans="1:2" x14ac:dyDescent="0.25">
      <c r="A2452" t="s">
        <v>6886</v>
      </c>
      <c r="B2452" t="s">
        <v>3163</v>
      </c>
    </row>
    <row r="2453" spans="1:2" x14ac:dyDescent="0.25">
      <c r="A2453" t="s">
        <v>6887</v>
      </c>
      <c r="B2453" t="s">
        <v>3163</v>
      </c>
    </row>
    <row r="2454" spans="1:2" x14ac:dyDescent="0.25">
      <c r="A2454" t="s">
        <v>6888</v>
      </c>
      <c r="B2454" t="s">
        <v>3164</v>
      </c>
    </row>
    <row r="2455" spans="1:2" x14ac:dyDescent="0.25">
      <c r="A2455" t="s">
        <v>6889</v>
      </c>
      <c r="B2455" t="s">
        <v>3164</v>
      </c>
    </row>
    <row r="2456" spans="1:2" x14ac:dyDescent="0.25">
      <c r="A2456" t="s">
        <v>6890</v>
      </c>
      <c r="B2456" t="s">
        <v>3164</v>
      </c>
    </row>
    <row r="2457" spans="1:2" x14ac:dyDescent="0.25">
      <c r="A2457" t="s">
        <v>6891</v>
      </c>
      <c r="B2457" t="s">
        <v>3165</v>
      </c>
    </row>
    <row r="2458" spans="1:2" x14ac:dyDescent="0.25">
      <c r="A2458" t="s">
        <v>6892</v>
      </c>
      <c r="B2458" t="s">
        <v>3166</v>
      </c>
    </row>
    <row r="2459" spans="1:2" x14ac:dyDescent="0.25">
      <c r="A2459" t="s">
        <v>6893</v>
      </c>
      <c r="B2459" t="s">
        <v>3166</v>
      </c>
    </row>
    <row r="2460" spans="1:2" x14ac:dyDescent="0.25">
      <c r="A2460" t="s">
        <v>6894</v>
      </c>
      <c r="B2460" t="s">
        <v>3166</v>
      </c>
    </row>
    <row r="2461" spans="1:2" x14ac:dyDescent="0.25">
      <c r="A2461" t="s">
        <v>6895</v>
      </c>
      <c r="B2461" t="s">
        <v>3166</v>
      </c>
    </row>
    <row r="2462" spans="1:2" x14ac:dyDescent="0.25">
      <c r="A2462" t="s">
        <v>6896</v>
      </c>
      <c r="B2462" t="s">
        <v>3166</v>
      </c>
    </row>
    <row r="2463" spans="1:2" x14ac:dyDescent="0.25">
      <c r="A2463" t="s">
        <v>6897</v>
      </c>
      <c r="B2463" t="s">
        <v>3166</v>
      </c>
    </row>
    <row r="2464" spans="1:2" x14ac:dyDescent="0.25">
      <c r="A2464" t="s">
        <v>6898</v>
      </c>
      <c r="B2464" t="s">
        <v>3166</v>
      </c>
    </row>
    <row r="2465" spans="1:2" x14ac:dyDescent="0.25">
      <c r="A2465" t="s">
        <v>6899</v>
      </c>
      <c r="B2465" t="s">
        <v>3166</v>
      </c>
    </row>
    <row r="2466" spans="1:2" x14ac:dyDescent="0.25">
      <c r="A2466" t="s">
        <v>6900</v>
      </c>
      <c r="B2466" t="s">
        <v>3166</v>
      </c>
    </row>
    <row r="2467" spans="1:2" x14ac:dyDescent="0.25">
      <c r="A2467" t="s">
        <v>6901</v>
      </c>
      <c r="B2467" t="s">
        <v>3166</v>
      </c>
    </row>
    <row r="2468" spans="1:2" x14ac:dyDescent="0.25">
      <c r="A2468" t="s">
        <v>6902</v>
      </c>
      <c r="B2468" t="s">
        <v>3166</v>
      </c>
    </row>
    <row r="2469" spans="1:2" x14ac:dyDescent="0.25">
      <c r="A2469" t="s">
        <v>6903</v>
      </c>
      <c r="B2469" t="s">
        <v>3166</v>
      </c>
    </row>
    <row r="2470" spans="1:2" x14ac:dyDescent="0.25">
      <c r="A2470" t="s">
        <v>6904</v>
      </c>
      <c r="B2470" t="s">
        <v>3166</v>
      </c>
    </row>
    <row r="2471" spans="1:2" x14ac:dyDescent="0.25">
      <c r="A2471" t="s">
        <v>6905</v>
      </c>
      <c r="B2471" t="s">
        <v>3166</v>
      </c>
    </row>
    <row r="2472" spans="1:2" x14ac:dyDescent="0.25">
      <c r="A2472" t="s">
        <v>6906</v>
      </c>
      <c r="B2472" t="s">
        <v>3166</v>
      </c>
    </row>
    <row r="2473" spans="1:2" x14ac:dyDescent="0.25">
      <c r="A2473" t="s">
        <v>6907</v>
      </c>
      <c r="B2473" t="s">
        <v>3166</v>
      </c>
    </row>
    <row r="2474" spans="1:2" x14ac:dyDescent="0.25">
      <c r="A2474" t="s">
        <v>6908</v>
      </c>
      <c r="B2474" t="s">
        <v>3166</v>
      </c>
    </row>
    <row r="2475" spans="1:2" x14ac:dyDescent="0.25">
      <c r="A2475" t="s">
        <v>6909</v>
      </c>
      <c r="B2475" t="s">
        <v>3166</v>
      </c>
    </row>
    <row r="2476" spans="1:2" x14ac:dyDescent="0.25">
      <c r="A2476" t="s">
        <v>6910</v>
      </c>
      <c r="B2476" t="s">
        <v>3166</v>
      </c>
    </row>
    <row r="2477" spans="1:2" x14ac:dyDescent="0.25">
      <c r="A2477" t="s">
        <v>6911</v>
      </c>
      <c r="B2477" t="s">
        <v>3166</v>
      </c>
    </row>
    <row r="2478" spans="1:2" x14ac:dyDescent="0.25">
      <c r="A2478" t="s">
        <v>6912</v>
      </c>
      <c r="B2478" t="s">
        <v>3166</v>
      </c>
    </row>
    <row r="2479" spans="1:2" x14ac:dyDescent="0.25">
      <c r="A2479" t="s">
        <v>6913</v>
      </c>
      <c r="B2479" t="s">
        <v>3166</v>
      </c>
    </row>
    <row r="2480" spans="1:2" x14ac:dyDescent="0.25">
      <c r="A2480" t="s">
        <v>6914</v>
      </c>
      <c r="B2480" t="s">
        <v>3166</v>
      </c>
    </row>
    <row r="2481" spans="1:2" x14ac:dyDescent="0.25">
      <c r="A2481" t="s">
        <v>6915</v>
      </c>
      <c r="B2481" t="s">
        <v>3166</v>
      </c>
    </row>
    <row r="2482" spans="1:2" x14ac:dyDescent="0.25">
      <c r="A2482" t="s">
        <v>6916</v>
      </c>
      <c r="B2482" t="s">
        <v>3166</v>
      </c>
    </row>
    <row r="2483" spans="1:2" x14ac:dyDescent="0.25">
      <c r="A2483" t="s">
        <v>6917</v>
      </c>
      <c r="B2483" t="s">
        <v>3166</v>
      </c>
    </row>
    <row r="2484" spans="1:2" x14ac:dyDescent="0.25">
      <c r="A2484" t="s">
        <v>6918</v>
      </c>
      <c r="B2484" t="s">
        <v>3166</v>
      </c>
    </row>
    <row r="2485" spans="1:2" x14ac:dyDescent="0.25">
      <c r="A2485" t="s">
        <v>6919</v>
      </c>
      <c r="B2485" t="s">
        <v>3166</v>
      </c>
    </row>
    <row r="2486" spans="1:2" x14ac:dyDescent="0.25">
      <c r="A2486" t="s">
        <v>6920</v>
      </c>
      <c r="B2486" t="s">
        <v>2982</v>
      </c>
    </row>
    <row r="2487" spans="1:2" x14ac:dyDescent="0.25">
      <c r="A2487" t="s">
        <v>6921</v>
      </c>
      <c r="B2487" t="s">
        <v>3167</v>
      </c>
    </row>
    <row r="2488" spans="1:2" x14ac:dyDescent="0.25">
      <c r="A2488" t="s">
        <v>6922</v>
      </c>
      <c r="B2488" t="s">
        <v>3168</v>
      </c>
    </row>
    <row r="2489" spans="1:2" x14ac:dyDescent="0.25">
      <c r="A2489" t="s">
        <v>6923</v>
      </c>
      <c r="B2489" t="s">
        <v>530</v>
      </c>
    </row>
    <row r="2490" spans="1:2" x14ac:dyDescent="0.25">
      <c r="A2490" t="s">
        <v>6924</v>
      </c>
      <c r="B2490" t="s">
        <v>3169</v>
      </c>
    </row>
    <row r="2491" spans="1:2" x14ac:dyDescent="0.25">
      <c r="A2491" t="s">
        <v>6925</v>
      </c>
      <c r="B2491" t="s">
        <v>3169</v>
      </c>
    </row>
    <row r="2492" spans="1:2" x14ac:dyDescent="0.25">
      <c r="A2492" t="s">
        <v>6926</v>
      </c>
      <c r="B2492" t="s">
        <v>3169</v>
      </c>
    </row>
    <row r="2493" spans="1:2" x14ac:dyDescent="0.25">
      <c r="A2493" t="s">
        <v>6927</v>
      </c>
      <c r="B2493" t="s">
        <v>3169</v>
      </c>
    </row>
    <row r="2494" spans="1:2" x14ac:dyDescent="0.25">
      <c r="A2494" t="s">
        <v>6928</v>
      </c>
      <c r="B2494" t="s">
        <v>3169</v>
      </c>
    </row>
    <row r="2495" spans="1:2" x14ac:dyDescent="0.25">
      <c r="A2495" t="s">
        <v>6929</v>
      </c>
      <c r="B2495" t="s">
        <v>3169</v>
      </c>
    </row>
    <row r="2496" spans="1:2" x14ac:dyDescent="0.25">
      <c r="A2496" t="s">
        <v>6930</v>
      </c>
      <c r="B2496" t="s">
        <v>3169</v>
      </c>
    </row>
    <row r="2497" spans="1:2" x14ac:dyDescent="0.25">
      <c r="A2497" t="s">
        <v>6931</v>
      </c>
      <c r="B2497" t="s">
        <v>3170</v>
      </c>
    </row>
    <row r="2498" spans="1:2" x14ac:dyDescent="0.25">
      <c r="A2498" t="s">
        <v>6932</v>
      </c>
      <c r="B2498" t="s">
        <v>3171</v>
      </c>
    </row>
    <row r="2499" spans="1:2" x14ac:dyDescent="0.25">
      <c r="A2499" t="s">
        <v>6933</v>
      </c>
      <c r="B2499" t="s">
        <v>3172</v>
      </c>
    </row>
    <row r="2500" spans="1:2" x14ac:dyDescent="0.25">
      <c r="A2500" t="s">
        <v>6934</v>
      </c>
      <c r="B2500" t="s">
        <v>110</v>
      </c>
    </row>
    <row r="2501" spans="1:2" x14ac:dyDescent="0.25">
      <c r="A2501" t="s">
        <v>6935</v>
      </c>
      <c r="B2501" t="s">
        <v>110</v>
      </c>
    </row>
    <row r="2502" spans="1:2" x14ac:dyDescent="0.25">
      <c r="A2502" t="s">
        <v>6936</v>
      </c>
      <c r="B2502" t="s">
        <v>3173</v>
      </c>
    </row>
    <row r="2503" spans="1:2" x14ac:dyDescent="0.25">
      <c r="A2503" t="s">
        <v>6937</v>
      </c>
      <c r="B2503" t="s">
        <v>3174</v>
      </c>
    </row>
    <row r="2504" spans="1:2" x14ac:dyDescent="0.25">
      <c r="A2504" t="s">
        <v>6938</v>
      </c>
      <c r="B2504" t="s">
        <v>3174</v>
      </c>
    </row>
    <row r="2505" spans="1:2" x14ac:dyDescent="0.25">
      <c r="A2505" t="s">
        <v>6939</v>
      </c>
      <c r="B2505" t="s">
        <v>3174</v>
      </c>
    </row>
    <row r="2506" spans="1:2" x14ac:dyDescent="0.25">
      <c r="A2506" t="s">
        <v>6940</v>
      </c>
      <c r="B2506" t="s">
        <v>3175</v>
      </c>
    </row>
    <row r="2507" spans="1:2" x14ac:dyDescent="0.25">
      <c r="A2507" t="s">
        <v>6941</v>
      </c>
      <c r="B2507" t="s">
        <v>3175</v>
      </c>
    </row>
    <row r="2508" spans="1:2" x14ac:dyDescent="0.25">
      <c r="A2508" t="s">
        <v>6942</v>
      </c>
      <c r="B2508" t="s">
        <v>3176</v>
      </c>
    </row>
    <row r="2509" spans="1:2" x14ac:dyDescent="0.25">
      <c r="A2509" t="s">
        <v>6943</v>
      </c>
      <c r="B2509" t="s">
        <v>3177</v>
      </c>
    </row>
    <row r="2510" spans="1:2" x14ac:dyDescent="0.25">
      <c r="A2510" t="s">
        <v>6944</v>
      </c>
      <c r="B2510" t="s">
        <v>3178</v>
      </c>
    </row>
    <row r="2511" spans="1:2" x14ac:dyDescent="0.25">
      <c r="A2511" t="s">
        <v>6945</v>
      </c>
      <c r="B2511" t="s">
        <v>3179</v>
      </c>
    </row>
    <row r="2512" spans="1:2" x14ac:dyDescent="0.25">
      <c r="A2512" t="s">
        <v>6946</v>
      </c>
      <c r="B2512" t="s">
        <v>3179</v>
      </c>
    </row>
    <row r="2513" spans="1:2" x14ac:dyDescent="0.25">
      <c r="A2513" t="s">
        <v>6947</v>
      </c>
      <c r="B2513" t="s">
        <v>3179</v>
      </c>
    </row>
    <row r="2514" spans="1:2" x14ac:dyDescent="0.25">
      <c r="A2514" t="s">
        <v>6948</v>
      </c>
      <c r="B2514" t="s">
        <v>3180</v>
      </c>
    </row>
    <row r="2515" spans="1:2" x14ac:dyDescent="0.25">
      <c r="A2515" t="s">
        <v>6949</v>
      </c>
      <c r="B2515" t="s">
        <v>3180</v>
      </c>
    </row>
    <row r="2516" spans="1:2" x14ac:dyDescent="0.25">
      <c r="A2516" t="s">
        <v>6950</v>
      </c>
      <c r="B2516" t="s">
        <v>3180</v>
      </c>
    </row>
    <row r="2517" spans="1:2" x14ac:dyDescent="0.25">
      <c r="A2517" t="s">
        <v>6951</v>
      </c>
      <c r="B2517" t="s">
        <v>3180</v>
      </c>
    </row>
    <row r="2518" spans="1:2" x14ac:dyDescent="0.25">
      <c r="A2518" t="s">
        <v>6952</v>
      </c>
      <c r="B2518" t="s">
        <v>3180</v>
      </c>
    </row>
    <row r="2519" spans="1:2" x14ac:dyDescent="0.25">
      <c r="A2519" t="s">
        <v>6953</v>
      </c>
      <c r="B2519" t="s">
        <v>3180</v>
      </c>
    </row>
    <row r="2520" spans="1:2" x14ac:dyDescent="0.25">
      <c r="A2520" t="s">
        <v>6954</v>
      </c>
      <c r="B2520" t="s">
        <v>3180</v>
      </c>
    </row>
    <row r="2521" spans="1:2" x14ac:dyDescent="0.25">
      <c r="A2521" t="s">
        <v>6955</v>
      </c>
      <c r="B2521" t="s">
        <v>3180</v>
      </c>
    </row>
    <row r="2522" spans="1:2" x14ac:dyDescent="0.25">
      <c r="A2522" t="s">
        <v>6956</v>
      </c>
      <c r="B2522" t="s">
        <v>3180</v>
      </c>
    </row>
    <row r="2523" spans="1:2" x14ac:dyDescent="0.25">
      <c r="A2523" t="s">
        <v>6957</v>
      </c>
      <c r="B2523" t="s">
        <v>3180</v>
      </c>
    </row>
    <row r="2524" spans="1:2" x14ac:dyDescent="0.25">
      <c r="A2524" t="s">
        <v>6958</v>
      </c>
      <c r="B2524" t="s">
        <v>3180</v>
      </c>
    </row>
    <row r="2525" spans="1:2" x14ac:dyDescent="0.25">
      <c r="A2525" t="s">
        <v>6959</v>
      </c>
      <c r="B2525" t="s">
        <v>3180</v>
      </c>
    </row>
    <row r="2526" spans="1:2" x14ac:dyDescent="0.25">
      <c r="A2526" t="s">
        <v>6960</v>
      </c>
      <c r="B2526" t="s">
        <v>3180</v>
      </c>
    </row>
    <row r="2527" spans="1:2" x14ac:dyDescent="0.25">
      <c r="A2527" t="s">
        <v>6961</v>
      </c>
      <c r="B2527" t="s">
        <v>3180</v>
      </c>
    </row>
    <row r="2528" spans="1:2" x14ac:dyDescent="0.25">
      <c r="A2528" t="s">
        <v>6962</v>
      </c>
      <c r="B2528" t="s">
        <v>3180</v>
      </c>
    </row>
    <row r="2529" spans="1:2" x14ac:dyDescent="0.25">
      <c r="A2529" t="s">
        <v>6963</v>
      </c>
      <c r="B2529" t="s">
        <v>3180</v>
      </c>
    </row>
    <row r="2530" spans="1:2" x14ac:dyDescent="0.25">
      <c r="A2530" t="s">
        <v>6964</v>
      </c>
      <c r="B2530" t="s">
        <v>3180</v>
      </c>
    </row>
    <row r="2531" spans="1:2" x14ac:dyDescent="0.25">
      <c r="A2531" t="s">
        <v>6965</v>
      </c>
      <c r="B2531" t="s">
        <v>3180</v>
      </c>
    </row>
    <row r="2532" spans="1:2" x14ac:dyDescent="0.25">
      <c r="A2532" t="s">
        <v>6966</v>
      </c>
      <c r="B2532" t="s">
        <v>3180</v>
      </c>
    </row>
    <row r="2533" spans="1:2" x14ac:dyDescent="0.25">
      <c r="A2533" t="s">
        <v>6967</v>
      </c>
      <c r="B2533" t="s">
        <v>3180</v>
      </c>
    </row>
    <row r="2534" spans="1:2" x14ac:dyDescent="0.25">
      <c r="A2534" t="s">
        <v>6968</v>
      </c>
      <c r="B2534" t="s">
        <v>3180</v>
      </c>
    </row>
    <row r="2535" spans="1:2" x14ac:dyDescent="0.25">
      <c r="A2535" t="s">
        <v>6969</v>
      </c>
      <c r="B2535" t="s">
        <v>3180</v>
      </c>
    </row>
    <row r="2536" spans="1:2" x14ac:dyDescent="0.25">
      <c r="A2536" t="s">
        <v>6970</v>
      </c>
      <c r="B2536" t="s">
        <v>3180</v>
      </c>
    </row>
    <row r="2537" spans="1:2" x14ac:dyDescent="0.25">
      <c r="A2537" t="s">
        <v>6971</v>
      </c>
      <c r="B2537" t="s">
        <v>3180</v>
      </c>
    </row>
    <row r="2538" spans="1:2" x14ac:dyDescent="0.25">
      <c r="A2538" t="s">
        <v>6972</v>
      </c>
      <c r="B2538" t="s">
        <v>3180</v>
      </c>
    </row>
    <row r="2539" spans="1:2" x14ac:dyDescent="0.25">
      <c r="A2539" t="s">
        <v>6973</v>
      </c>
      <c r="B2539" t="s">
        <v>3180</v>
      </c>
    </row>
    <row r="2540" spans="1:2" x14ac:dyDescent="0.25">
      <c r="A2540" t="s">
        <v>6974</v>
      </c>
      <c r="B2540" t="s">
        <v>3180</v>
      </c>
    </row>
    <row r="2541" spans="1:2" x14ac:dyDescent="0.25">
      <c r="A2541" t="s">
        <v>6975</v>
      </c>
      <c r="B2541" t="s">
        <v>3180</v>
      </c>
    </row>
    <row r="2542" spans="1:2" x14ac:dyDescent="0.25">
      <c r="A2542" t="s">
        <v>6976</v>
      </c>
      <c r="B2542" t="s">
        <v>3180</v>
      </c>
    </row>
    <row r="2543" spans="1:2" x14ac:dyDescent="0.25">
      <c r="A2543" t="s">
        <v>6977</v>
      </c>
      <c r="B2543" t="s">
        <v>3180</v>
      </c>
    </row>
    <row r="2544" spans="1:2" x14ac:dyDescent="0.25">
      <c r="A2544" t="s">
        <v>6978</v>
      </c>
      <c r="B2544" t="s">
        <v>3180</v>
      </c>
    </row>
    <row r="2545" spans="1:2" x14ac:dyDescent="0.25">
      <c r="A2545" t="s">
        <v>6979</v>
      </c>
      <c r="B2545" t="s">
        <v>3180</v>
      </c>
    </row>
    <row r="2546" spans="1:2" x14ac:dyDescent="0.25">
      <c r="A2546" t="s">
        <v>6980</v>
      </c>
      <c r="B2546" t="s">
        <v>3180</v>
      </c>
    </row>
    <row r="2547" spans="1:2" x14ac:dyDescent="0.25">
      <c r="A2547" t="s">
        <v>6981</v>
      </c>
      <c r="B2547" t="s">
        <v>3180</v>
      </c>
    </row>
    <row r="2548" spans="1:2" x14ac:dyDescent="0.25">
      <c r="A2548" t="s">
        <v>6982</v>
      </c>
      <c r="B2548" t="s">
        <v>3180</v>
      </c>
    </row>
    <row r="2549" spans="1:2" x14ac:dyDescent="0.25">
      <c r="A2549" t="s">
        <v>6983</v>
      </c>
      <c r="B2549" t="s">
        <v>3180</v>
      </c>
    </row>
    <row r="2550" spans="1:2" x14ac:dyDescent="0.25">
      <c r="A2550" t="s">
        <v>6984</v>
      </c>
      <c r="B2550" t="s">
        <v>3180</v>
      </c>
    </row>
    <row r="2551" spans="1:2" x14ac:dyDescent="0.25">
      <c r="A2551" t="s">
        <v>6985</v>
      </c>
      <c r="B2551" t="s">
        <v>3180</v>
      </c>
    </row>
    <row r="2552" spans="1:2" x14ac:dyDescent="0.25">
      <c r="A2552" t="s">
        <v>6986</v>
      </c>
      <c r="B2552" t="s">
        <v>3180</v>
      </c>
    </row>
    <row r="2553" spans="1:2" x14ac:dyDescent="0.25">
      <c r="A2553" t="s">
        <v>6987</v>
      </c>
      <c r="B2553" t="s">
        <v>3180</v>
      </c>
    </row>
    <row r="2554" spans="1:2" x14ac:dyDescent="0.25">
      <c r="A2554" t="s">
        <v>6988</v>
      </c>
      <c r="B2554" t="s">
        <v>3180</v>
      </c>
    </row>
    <row r="2555" spans="1:2" x14ac:dyDescent="0.25">
      <c r="A2555" t="s">
        <v>6989</v>
      </c>
      <c r="B2555" t="s">
        <v>3180</v>
      </c>
    </row>
    <row r="2556" spans="1:2" x14ac:dyDescent="0.25">
      <c r="A2556" t="s">
        <v>6990</v>
      </c>
      <c r="B2556" t="s">
        <v>3180</v>
      </c>
    </row>
    <row r="2557" spans="1:2" x14ac:dyDescent="0.25">
      <c r="A2557" t="s">
        <v>6991</v>
      </c>
      <c r="B2557" t="s">
        <v>3180</v>
      </c>
    </row>
    <row r="2558" spans="1:2" x14ac:dyDescent="0.25">
      <c r="A2558" t="s">
        <v>6992</v>
      </c>
      <c r="B2558" t="s">
        <v>3180</v>
      </c>
    </row>
    <row r="2559" spans="1:2" x14ac:dyDescent="0.25">
      <c r="A2559" t="s">
        <v>6993</v>
      </c>
      <c r="B2559" t="s">
        <v>3180</v>
      </c>
    </row>
    <row r="2560" spans="1:2" x14ac:dyDescent="0.25">
      <c r="A2560" t="s">
        <v>6994</v>
      </c>
      <c r="B2560" t="s">
        <v>3180</v>
      </c>
    </row>
    <row r="2561" spans="1:2" x14ac:dyDescent="0.25">
      <c r="A2561" t="s">
        <v>6995</v>
      </c>
      <c r="B2561" t="s">
        <v>3180</v>
      </c>
    </row>
    <row r="2562" spans="1:2" x14ac:dyDescent="0.25">
      <c r="A2562" t="s">
        <v>6996</v>
      </c>
      <c r="B2562" t="s">
        <v>3180</v>
      </c>
    </row>
    <row r="2563" spans="1:2" x14ac:dyDescent="0.25">
      <c r="A2563" t="s">
        <v>6997</v>
      </c>
      <c r="B2563" t="s">
        <v>3180</v>
      </c>
    </row>
    <row r="2564" spans="1:2" x14ac:dyDescent="0.25">
      <c r="A2564" t="s">
        <v>6998</v>
      </c>
      <c r="B2564" t="s">
        <v>3180</v>
      </c>
    </row>
    <row r="2565" spans="1:2" x14ac:dyDescent="0.25">
      <c r="A2565" t="s">
        <v>6999</v>
      </c>
      <c r="B2565" t="s">
        <v>395</v>
      </c>
    </row>
    <row r="2566" spans="1:2" x14ac:dyDescent="0.25">
      <c r="A2566" t="s">
        <v>7000</v>
      </c>
      <c r="B2566" t="s">
        <v>477</v>
      </c>
    </row>
    <row r="2567" spans="1:2" x14ac:dyDescent="0.25">
      <c r="A2567" t="s">
        <v>7001</v>
      </c>
      <c r="B2567" t="s">
        <v>3181</v>
      </c>
    </row>
    <row r="2568" spans="1:2" x14ac:dyDescent="0.25">
      <c r="A2568" t="s">
        <v>7002</v>
      </c>
      <c r="B2568" t="s">
        <v>3181</v>
      </c>
    </row>
    <row r="2569" spans="1:2" x14ac:dyDescent="0.25">
      <c r="A2569" t="s">
        <v>7003</v>
      </c>
      <c r="B2569" t="s">
        <v>3182</v>
      </c>
    </row>
    <row r="2570" spans="1:2" x14ac:dyDescent="0.25">
      <c r="A2570" t="s">
        <v>7004</v>
      </c>
      <c r="B2570" t="s">
        <v>3182</v>
      </c>
    </row>
    <row r="2571" spans="1:2" x14ac:dyDescent="0.25">
      <c r="A2571" t="s">
        <v>3183</v>
      </c>
      <c r="B2571" t="s">
        <v>3183</v>
      </c>
    </row>
    <row r="2572" spans="1:2" x14ac:dyDescent="0.25">
      <c r="A2572" t="s">
        <v>7005</v>
      </c>
      <c r="B2572" t="s">
        <v>3183</v>
      </c>
    </row>
    <row r="2573" spans="1:2" x14ac:dyDescent="0.25">
      <c r="A2573" t="s">
        <v>7006</v>
      </c>
      <c r="B2573" t="s">
        <v>3183</v>
      </c>
    </row>
    <row r="2574" spans="1:2" x14ac:dyDescent="0.25">
      <c r="A2574" t="s">
        <v>7007</v>
      </c>
      <c r="B2574" t="s">
        <v>3183</v>
      </c>
    </row>
    <row r="2575" spans="1:2" x14ac:dyDescent="0.25">
      <c r="A2575" t="s">
        <v>7008</v>
      </c>
      <c r="B2575" t="s">
        <v>3184</v>
      </c>
    </row>
    <row r="2576" spans="1:2" x14ac:dyDescent="0.25">
      <c r="A2576" t="s">
        <v>7009</v>
      </c>
      <c r="B2576" t="s">
        <v>3185</v>
      </c>
    </row>
    <row r="2577" spans="1:2" x14ac:dyDescent="0.25">
      <c r="A2577" t="s">
        <v>7010</v>
      </c>
      <c r="B2577" t="s">
        <v>3185</v>
      </c>
    </row>
    <row r="2578" spans="1:2" x14ac:dyDescent="0.25">
      <c r="A2578" t="s">
        <v>7011</v>
      </c>
      <c r="B2578" t="s">
        <v>3185</v>
      </c>
    </row>
    <row r="2579" spans="1:2" x14ac:dyDescent="0.25">
      <c r="A2579" t="s">
        <v>7012</v>
      </c>
      <c r="B2579" t="s">
        <v>3185</v>
      </c>
    </row>
    <row r="2580" spans="1:2" x14ac:dyDescent="0.25">
      <c r="A2580" t="s">
        <v>7013</v>
      </c>
      <c r="B2580" t="s">
        <v>3185</v>
      </c>
    </row>
    <row r="2581" spans="1:2" x14ac:dyDescent="0.25">
      <c r="A2581" t="s">
        <v>7014</v>
      </c>
      <c r="B2581" t="s">
        <v>3185</v>
      </c>
    </row>
    <row r="2582" spans="1:2" x14ac:dyDescent="0.25">
      <c r="A2582" t="s">
        <v>7015</v>
      </c>
      <c r="B2582" t="s">
        <v>3185</v>
      </c>
    </row>
    <row r="2583" spans="1:2" x14ac:dyDescent="0.25">
      <c r="A2583" t="s">
        <v>7016</v>
      </c>
      <c r="B2583" t="s">
        <v>3185</v>
      </c>
    </row>
    <row r="2584" spans="1:2" x14ac:dyDescent="0.25">
      <c r="A2584" t="s">
        <v>7017</v>
      </c>
      <c r="B2584" t="s">
        <v>3186</v>
      </c>
    </row>
    <row r="2585" spans="1:2" x14ac:dyDescent="0.25">
      <c r="A2585" t="s">
        <v>7018</v>
      </c>
      <c r="B2585" t="s">
        <v>3186</v>
      </c>
    </row>
    <row r="2586" spans="1:2" x14ac:dyDescent="0.25">
      <c r="A2586" t="s">
        <v>7019</v>
      </c>
      <c r="B2586" t="s">
        <v>2991</v>
      </c>
    </row>
    <row r="2587" spans="1:2" x14ac:dyDescent="0.25">
      <c r="A2587" t="s">
        <v>7020</v>
      </c>
      <c r="B2587" t="s">
        <v>2991</v>
      </c>
    </row>
    <row r="2588" spans="1:2" x14ac:dyDescent="0.25">
      <c r="A2588" t="s">
        <v>7021</v>
      </c>
      <c r="B2588" t="s">
        <v>2991</v>
      </c>
    </row>
    <row r="2589" spans="1:2" x14ac:dyDescent="0.25">
      <c r="A2589" t="s">
        <v>7022</v>
      </c>
      <c r="B2589" t="s">
        <v>2991</v>
      </c>
    </row>
    <row r="2590" spans="1:2" x14ac:dyDescent="0.25">
      <c r="A2590" t="s">
        <v>7023</v>
      </c>
      <c r="B2590" t="s">
        <v>2991</v>
      </c>
    </row>
    <row r="2591" spans="1:2" x14ac:dyDescent="0.25">
      <c r="A2591" t="s">
        <v>7024</v>
      </c>
      <c r="B2591" t="s">
        <v>2991</v>
      </c>
    </row>
    <row r="2592" spans="1:2" x14ac:dyDescent="0.25">
      <c r="A2592" t="s">
        <v>7025</v>
      </c>
      <c r="B2592" t="s">
        <v>2991</v>
      </c>
    </row>
    <row r="2593" spans="1:2" x14ac:dyDescent="0.25">
      <c r="A2593" t="s">
        <v>7026</v>
      </c>
      <c r="B2593" t="s">
        <v>2991</v>
      </c>
    </row>
    <row r="2594" spans="1:2" x14ac:dyDescent="0.25">
      <c r="A2594" t="s">
        <v>7027</v>
      </c>
      <c r="B2594" t="s">
        <v>2991</v>
      </c>
    </row>
    <row r="2595" spans="1:2" x14ac:dyDescent="0.25">
      <c r="A2595" t="s">
        <v>7028</v>
      </c>
      <c r="B2595" t="s">
        <v>3187</v>
      </c>
    </row>
    <row r="2596" spans="1:2" x14ac:dyDescent="0.25">
      <c r="A2596" t="s">
        <v>7029</v>
      </c>
      <c r="B2596" t="s">
        <v>3188</v>
      </c>
    </row>
    <row r="2597" spans="1:2" x14ac:dyDescent="0.25">
      <c r="A2597" t="s">
        <v>7030</v>
      </c>
      <c r="B2597" t="s">
        <v>2796</v>
      </c>
    </row>
    <row r="2598" spans="1:2" x14ac:dyDescent="0.25">
      <c r="A2598" t="s">
        <v>7031</v>
      </c>
      <c r="B2598" t="s">
        <v>2757</v>
      </c>
    </row>
    <row r="2599" spans="1:2" x14ac:dyDescent="0.25">
      <c r="A2599" t="s">
        <v>7032</v>
      </c>
      <c r="B2599" t="s">
        <v>3189</v>
      </c>
    </row>
    <row r="2600" spans="1:2" x14ac:dyDescent="0.25">
      <c r="A2600" t="s">
        <v>7033</v>
      </c>
      <c r="B2600" t="s">
        <v>3190</v>
      </c>
    </row>
    <row r="2601" spans="1:2" x14ac:dyDescent="0.25">
      <c r="A2601" t="s">
        <v>7034</v>
      </c>
      <c r="B2601" t="s">
        <v>3191</v>
      </c>
    </row>
    <row r="2602" spans="1:2" x14ac:dyDescent="0.25">
      <c r="A2602" t="s">
        <v>7035</v>
      </c>
      <c r="B2602" t="s">
        <v>3192</v>
      </c>
    </row>
    <row r="2603" spans="1:2" x14ac:dyDescent="0.25">
      <c r="A2603" t="s">
        <v>7036</v>
      </c>
      <c r="B2603" t="s">
        <v>3192</v>
      </c>
    </row>
    <row r="2604" spans="1:2" x14ac:dyDescent="0.25">
      <c r="A2604" t="s">
        <v>7037</v>
      </c>
      <c r="B2604" t="s">
        <v>3193</v>
      </c>
    </row>
    <row r="2605" spans="1:2" x14ac:dyDescent="0.25">
      <c r="A2605" t="s">
        <v>7038</v>
      </c>
      <c r="B2605" t="s">
        <v>3193</v>
      </c>
    </row>
    <row r="2606" spans="1:2" x14ac:dyDescent="0.25">
      <c r="A2606" t="s">
        <v>7039</v>
      </c>
      <c r="B2606" t="s">
        <v>3193</v>
      </c>
    </row>
    <row r="2607" spans="1:2" x14ac:dyDescent="0.25">
      <c r="A2607" t="s">
        <v>7040</v>
      </c>
      <c r="B2607" t="s">
        <v>3193</v>
      </c>
    </row>
    <row r="2608" spans="1:2" x14ac:dyDescent="0.25">
      <c r="A2608" t="s">
        <v>7041</v>
      </c>
      <c r="B2608" t="s">
        <v>3193</v>
      </c>
    </row>
    <row r="2609" spans="1:2" x14ac:dyDescent="0.25">
      <c r="A2609" t="s">
        <v>7042</v>
      </c>
      <c r="B2609" t="s">
        <v>3193</v>
      </c>
    </row>
    <row r="2610" spans="1:2" x14ac:dyDescent="0.25">
      <c r="A2610" t="s">
        <v>7043</v>
      </c>
      <c r="B2610" t="s">
        <v>3193</v>
      </c>
    </row>
    <row r="2611" spans="1:2" x14ac:dyDescent="0.25">
      <c r="A2611" t="s">
        <v>7044</v>
      </c>
      <c r="B2611" t="s">
        <v>3193</v>
      </c>
    </row>
    <row r="2612" spans="1:2" x14ac:dyDescent="0.25">
      <c r="A2612" t="s">
        <v>7045</v>
      </c>
      <c r="B2612" t="s">
        <v>3193</v>
      </c>
    </row>
    <row r="2613" spans="1:2" x14ac:dyDescent="0.25">
      <c r="A2613" t="s">
        <v>7046</v>
      </c>
      <c r="B2613" t="s">
        <v>3193</v>
      </c>
    </row>
    <row r="2614" spans="1:2" x14ac:dyDescent="0.25">
      <c r="A2614" t="s">
        <v>7047</v>
      </c>
      <c r="B2614" t="s">
        <v>3194</v>
      </c>
    </row>
    <row r="2615" spans="1:2" x14ac:dyDescent="0.25">
      <c r="A2615" t="s">
        <v>7048</v>
      </c>
      <c r="B2615" t="s">
        <v>3195</v>
      </c>
    </row>
    <row r="2616" spans="1:2" x14ac:dyDescent="0.25">
      <c r="A2616" t="s">
        <v>7049</v>
      </c>
      <c r="B2616" t="s">
        <v>3195</v>
      </c>
    </row>
    <row r="2617" spans="1:2" x14ac:dyDescent="0.25">
      <c r="A2617" t="s">
        <v>7050</v>
      </c>
      <c r="B2617" t="s">
        <v>614</v>
      </c>
    </row>
    <row r="2618" spans="1:2" x14ac:dyDescent="0.25">
      <c r="A2618" t="s">
        <v>7051</v>
      </c>
      <c r="B2618" t="s">
        <v>3196</v>
      </c>
    </row>
    <row r="2619" spans="1:2" x14ac:dyDescent="0.25">
      <c r="A2619" t="s">
        <v>7052</v>
      </c>
      <c r="B2619" t="s">
        <v>3197</v>
      </c>
    </row>
    <row r="2620" spans="1:2" x14ac:dyDescent="0.25">
      <c r="A2620" t="s">
        <v>7053</v>
      </c>
      <c r="B2620" t="s">
        <v>2985</v>
      </c>
    </row>
    <row r="2621" spans="1:2" x14ac:dyDescent="0.25">
      <c r="A2621" t="s">
        <v>7054</v>
      </c>
      <c r="B2621" t="s">
        <v>2985</v>
      </c>
    </row>
    <row r="2622" spans="1:2" x14ac:dyDescent="0.25">
      <c r="A2622" t="s">
        <v>7055</v>
      </c>
      <c r="B2622" t="s">
        <v>2985</v>
      </c>
    </row>
    <row r="2623" spans="1:2" x14ac:dyDescent="0.25">
      <c r="A2623" t="s">
        <v>7056</v>
      </c>
      <c r="B2623" t="s">
        <v>2985</v>
      </c>
    </row>
    <row r="2624" spans="1:2" x14ac:dyDescent="0.25">
      <c r="A2624" t="s">
        <v>7057</v>
      </c>
      <c r="B2624" t="s">
        <v>2985</v>
      </c>
    </row>
    <row r="2625" spans="1:2" x14ac:dyDescent="0.25">
      <c r="A2625" t="s">
        <v>7058</v>
      </c>
      <c r="B2625" t="s">
        <v>2985</v>
      </c>
    </row>
    <row r="2626" spans="1:2" x14ac:dyDescent="0.25">
      <c r="A2626" t="s">
        <v>7059</v>
      </c>
      <c r="B2626" t="s">
        <v>2985</v>
      </c>
    </row>
    <row r="2627" spans="1:2" x14ac:dyDescent="0.25">
      <c r="A2627" t="s">
        <v>7060</v>
      </c>
      <c r="B2627" t="s">
        <v>2985</v>
      </c>
    </row>
    <row r="2628" spans="1:2" x14ac:dyDescent="0.25">
      <c r="A2628" t="s">
        <v>7061</v>
      </c>
      <c r="B2628" t="s">
        <v>2985</v>
      </c>
    </row>
    <row r="2629" spans="1:2" x14ac:dyDescent="0.25">
      <c r="A2629" t="s">
        <v>7062</v>
      </c>
      <c r="B2629" t="s">
        <v>2985</v>
      </c>
    </row>
    <row r="2630" spans="1:2" x14ac:dyDescent="0.25">
      <c r="A2630" t="s">
        <v>7063</v>
      </c>
      <c r="B2630" t="s">
        <v>2985</v>
      </c>
    </row>
    <row r="2631" spans="1:2" x14ac:dyDescent="0.25">
      <c r="A2631" t="s">
        <v>7064</v>
      </c>
      <c r="B2631" t="s">
        <v>2985</v>
      </c>
    </row>
    <row r="2632" spans="1:2" x14ac:dyDescent="0.25">
      <c r="A2632" t="s">
        <v>7065</v>
      </c>
      <c r="B2632" t="s">
        <v>2985</v>
      </c>
    </row>
    <row r="2633" spans="1:2" x14ac:dyDescent="0.25">
      <c r="A2633" t="s">
        <v>7066</v>
      </c>
      <c r="B2633" t="s">
        <v>2985</v>
      </c>
    </row>
    <row r="2634" spans="1:2" x14ac:dyDescent="0.25">
      <c r="A2634" t="s">
        <v>7067</v>
      </c>
      <c r="B2634" t="s">
        <v>2985</v>
      </c>
    </row>
    <row r="2635" spans="1:2" x14ac:dyDescent="0.25">
      <c r="A2635" t="s">
        <v>7068</v>
      </c>
      <c r="B2635" t="s">
        <v>2985</v>
      </c>
    </row>
    <row r="2636" spans="1:2" x14ac:dyDescent="0.25">
      <c r="A2636" t="s">
        <v>7069</v>
      </c>
      <c r="B2636" t="s">
        <v>2985</v>
      </c>
    </row>
    <row r="2637" spans="1:2" x14ac:dyDescent="0.25">
      <c r="A2637" t="s">
        <v>7070</v>
      </c>
      <c r="B2637" t="s">
        <v>2985</v>
      </c>
    </row>
    <row r="2638" spans="1:2" x14ac:dyDescent="0.25">
      <c r="A2638" t="s">
        <v>7071</v>
      </c>
      <c r="B2638" t="s">
        <v>2985</v>
      </c>
    </row>
    <row r="2639" spans="1:2" x14ac:dyDescent="0.25">
      <c r="A2639" t="s">
        <v>7072</v>
      </c>
      <c r="B2639" t="s">
        <v>2985</v>
      </c>
    </row>
    <row r="2640" spans="1:2" x14ac:dyDescent="0.25">
      <c r="A2640" t="s">
        <v>7073</v>
      </c>
      <c r="B2640" t="s">
        <v>2985</v>
      </c>
    </row>
    <row r="2641" spans="1:2" x14ac:dyDescent="0.25">
      <c r="A2641" t="s">
        <v>7074</v>
      </c>
      <c r="B2641" t="s">
        <v>2985</v>
      </c>
    </row>
    <row r="2642" spans="1:2" x14ac:dyDescent="0.25">
      <c r="A2642" t="s">
        <v>7075</v>
      </c>
      <c r="B2642" t="s">
        <v>2985</v>
      </c>
    </row>
    <row r="2643" spans="1:2" x14ac:dyDescent="0.25">
      <c r="A2643" t="s">
        <v>7076</v>
      </c>
      <c r="B2643" t="s">
        <v>2985</v>
      </c>
    </row>
    <row r="2644" spans="1:2" x14ac:dyDescent="0.25">
      <c r="A2644" t="s">
        <v>7077</v>
      </c>
      <c r="B2644" t="s">
        <v>2985</v>
      </c>
    </row>
    <row r="2645" spans="1:2" x14ac:dyDescent="0.25">
      <c r="A2645" t="s">
        <v>7078</v>
      </c>
      <c r="B2645" t="s">
        <v>2985</v>
      </c>
    </row>
    <row r="2646" spans="1:2" x14ac:dyDescent="0.25">
      <c r="A2646" t="s">
        <v>7079</v>
      </c>
      <c r="B2646" t="s">
        <v>2985</v>
      </c>
    </row>
    <row r="2647" spans="1:2" x14ac:dyDescent="0.25">
      <c r="A2647" t="s">
        <v>7080</v>
      </c>
      <c r="B2647" t="s">
        <v>2985</v>
      </c>
    </row>
    <row r="2648" spans="1:2" x14ac:dyDescent="0.25">
      <c r="A2648" t="s">
        <v>7081</v>
      </c>
      <c r="B2648" t="s">
        <v>2985</v>
      </c>
    </row>
    <row r="2649" spans="1:2" x14ac:dyDescent="0.25">
      <c r="A2649" t="s">
        <v>7082</v>
      </c>
      <c r="B2649" t="s">
        <v>2985</v>
      </c>
    </row>
    <row r="2650" spans="1:2" x14ac:dyDescent="0.25">
      <c r="A2650" t="s">
        <v>7083</v>
      </c>
      <c r="B2650" t="s">
        <v>2985</v>
      </c>
    </row>
    <row r="2651" spans="1:2" x14ac:dyDescent="0.25">
      <c r="A2651" t="s">
        <v>7084</v>
      </c>
      <c r="B2651" t="s">
        <v>2985</v>
      </c>
    </row>
    <row r="2652" spans="1:2" x14ac:dyDescent="0.25">
      <c r="A2652" t="s">
        <v>7085</v>
      </c>
      <c r="B2652" t="s">
        <v>2985</v>
      </c>
    </row>
    <row r="2653" spans="1:2" x14ac:dyDescent="0.25">
      <c r="A2653" t="s">
        <v>7086</v>
      </c>
      <c r="B2653" t="s">
        <v>2985</v>
      </c>
    </row>
    <row r="2654" spans="1:2" x14ac:dyDescent="0.25">
      <c r="A2654" t="s">
        <v>7087</v>
      </c>
      <c r="B2654" t="s">
        <v>475</v>
      </c>
    </row>
    <row r="2655" spans="1:2" x14ac:dyDescent="0.25">
      <c r="A2655" t="s">
        <v>7088</v>
      </c>
      <c r="B2655" t="s">
        <v>475</v>
      </c>
    </row>
    <row r="2656" spans="1:2" x14ac:dyDescent="0.25">
      <c r="A2656" t="s">
        <v>7089</v>
      </c>
      <c r="B2656" t="s">
        <v>475</v>
      </c>
    </row>
    <row r="2657" spans="1:2" x14ac:dyDescent="0.25">
      <c r="A2657" t="s">
        <v>7090</v>
      </c>
      <c r="B2657" t="s">
        <v>475</v>
      </c>
    </row>
    <row r="2658" spans="1:2" x14ac:dyDescent="0.25">
      <c r="A2658" t="s">
        <v>7091</v>
      </c>
      <c r="B2658" t="s">
        <v>475</v>
      </c>
    </row>
    <row r="2659" spans="1:2" x14ac:dyDescent="0.25">
      <c r="A2659" t="s">
        <v>7092</v>
      </c>
      <c r="B2659" t="s">
        <v>475</v>
      </c>
    </row>
    <row r="2660" spans="1:2" x14ac:dyDescent="0.25">
      <c r="A2660" t="s">
        <v>7093</v>
      </c>
      <c r="B2660" t="s">
        <v>475</v>
      </c>
    </row>
    <row r="2661" spans="1:2" x14ac:dyDescent="0.25">
      <c r="A2661" t="s">
        <v>7094</v>
      </c>
      <c r="B2661" t="s">
        <v>475</v>
      </c>
    </row>
    <row r="2662" spans="1:2" x14ac:dyDescent="0.25">
      <c r="A2662" t="s">
        <v>7095</v>
      </c>
      <c r="B2662" t="s">
        <v>475</v>
      </c>
    </row>
    <row r="2663" spans="1:2" x14ac:dyDescent="0.25">
      <c r="A2663" t="s">
        <v>7096</v>
      </c>
      <c r="B2663" t="s">
        <v>475</v>
      </c>
    </row>
    <row r="2664" spans="1:2" x14ac:dyDescent="0.25">
      <c r="A2664" t="s">
        <v>7097</v>
      </c>
      <c r="B2664" t="s">
        <v>475</v>
      </c>
    </row>
    <row r="2665" spans="1:2" x14ac:dyDescent="0.25">
      <c r="A2665" t="s">
        <v>7098</v>
      </c>
      <c r="B2665" t="s">
        <v>2985</v>
      </c>
    </row>
    <row r="2666" spans="1:2" x14ac:dyDescent="0.25">
      <c r="A2666" t="s">
        <v>7099</v>
      </c>
      <c r="B2666" t="s">
        <v>2985</v>
      </c>
    </row>
    <row r="2667" spans="1:2" x14ac:dyDescent="0.25">
      <c r="A2667" t="s">
        <v>7100</v>
      </c>
      <c r="B2667" t="s">
        <v>2985</v>
      </c>
    </row>
    <row r="2668" spans="1:2" x14ac:dyDescent="0.25">
      <c r="A2668" t="s">
        <v>7101</v>
      </c>
      <c r="B2668" t="s">
        <v>2985</v>
      </c>
    </row>
    <row r="2669" spans="1:2" x14ac:dyDescent="0.25">
      <c r="A2669" t="s">
        <v>7102</v>
      </c>
      <c r="B2669" t="s">
        <v>2985</v>
      </c>
    </row>
    <row r="2670" spans="1:2" x14ac:dyDescent="0.25">
      <c r="A2670" t="s">
        <v>7103</v>
      </c>
      <c r="B2670" t="s">
        <v>2985</v>
      </c>
    </row>
    <row r="2671" spans="1:2" x14ac:dyDescent="0.25">
      <c r="A2671" t="s">
        <v>7104</v>
      </c>
      <c r="B2671" t="s">
        <v>2985</v>
      </c>
    </row>
    <row r="2672" spans="1:2" x14ac:dyDescent="0.25">
      <c r="A2672" t="s">
        <v>7105</v>
      </c>
      <c r="B2672" t="s">
        <v>2985</v>
      </c>
    </row>
    <row r="2673" spans="1:2" x14ac:dyDescent="0.25">
      <c r="A2673" t="s">
        <v>7106</v>
      </c>
      <c r="B2673" t="s">
        <v>2985</v>
      </c>
    </row>
    <row r="2674" spans="1:2" x14ac:dyDescent="0.25">
      <c r="A2674" t="s">
        <v>7107</v>
      </c>
      <c r="B2674" t="s">
        <v>2985</v>
      </c>
    </row>
    <row r="2675" spans="1:2" x14ac:dyDescent="0.25">
      <c r="A2675" t="s">
        <v>7108</v>
      </c>
      <c r="B2675" t="s">
        <v>2985</v>
      </c>
    </row>
    <row r="2676" spans="1:2" x14ac:dyDescent="0.25">
      <c r="A2676" t="s">
        <v>7109</v>
      </c>
      <c r="B2676" t="s">
        <v>2985</v>
      </c>
    </row>
    <row r="2677" spans="1:2" x14ac:dyDescent="0.25">
      <c r="A2677" t="s">
        <v>7110</v>
      </c>
      <c r="B2677" t="s">
        <v>2985</v>
      </c>
    </row>
    <row r="2678" spans="1:2" x14ac:dyDescent="0.25">
      <c r="A2678" t="s">
        <v>7111</v>
      </c>
      <c r="B2678" t="s">
        <v>2985</v>
      </c>
    </row>
    <row r="2679" spans="1:2" x14ac:dyDescent="0.25">
      <c r="A2679" t="s">
        <v>7112</v>
      </c>
      <c r="B2679" t="s">
        <v>2985</v>
      </c>
    </row>
    <row r="2680" spans="1:2" x14ac:dyDescent="0.25">
      <c r="A2680" t="s">
        <v>7113</v>
      </c>
      <c r="B2680" t="s">
        <v>2985</v>
      </c>
    </row>
    <row r="2681" spans="1:2" x14ac:dyDescent="0.25">
      <c r="A2681" t="s">
        <v>7114</v>
      </c>
      <c r="B2681" t="s">
        <v>2985</v>
      </c>
    </row>
    <row r="2682" spans="1:2" x14ac:dyDescent="0.25">
      <c r="A2682" t="s">
        <v>7115</v>
      </c>
      <c r="B2682" t="s">
        <v>2985</v>
      </c>
    </row>
    <row r="2683" spans="1:2" x14ac:dyDescent="0.25">
      <c r="A2683" t="s">
        <v>7116</v>
      </c>
      <c r="B2683" t="s">
        <v>2985</v>
      </c>
    </row>
    <row r="2684" spans="1:2" x14ac:dyDescent="0.25">
      <c r="A2684" t="s">
        <v>7117</v>
      </c>
      <c r="B2684" t="s">
        <v>2985</v>
      </c>
    </row>
    <row r="2685" spans="1:2" x14ac:dyDescent="0.25">
      <c r="A2685" t="s">
        <v>7118</v>
      </c>
      <c r="B2685" t="s">
        <v>2985</v>
      </c>
    </row>
    <row r="2686" spans="1:2" x14ac:dyDescent="0.25">
      <c r="A2686" t="s">
        <v>7119</v>
      </c>
      <c r="B2686" t="s">
        <v>2985</v>
      </c>
    </row>
    <row r="2687" spans="1:2" x14ac:dyDescent="0.25">
      <c r="A2687" t="s">
        <v>7120</v>
      </c>
      <c r="B2687" t="s">
        <v>2985</v>
      </c>
    </row>
    <row r="2688" spans="1:2" x14ac:dyDescent="0.25">
      <c r="A2688" t="s">
        <v>7121</v>
      </c>
      <c r="B2688" t="s">
        <v>2985</v>
      </c>
    </row>
    <row r="2689" spans="1:2" x14ac:dyDescent="0.25">
      <c r="A2689" t="s">
        <v>7122</v>
      </c>
      <c r="B2689" t="s">
        <v>2985</v>
      </c>
    </row>
    <row r="2690" spans="1:2" x14ac:dyDescent="0.25">
      <c r="A2690" t="s">
        <v>7123</v>
      </c>
      <c r="B2690" t="s">
        <v>2985</v>
      </c>
    </row>
    <row r="2691" spans="1:2" x14ac:dyDescent="0.25">
      <c r="A2691" t="s">
        <v>7124</v>
      </c>
      <c r="B2691" t="s">
        <v>2985</v>
      </c>
    </row>
    <row r="2692" spans="1:2" x14ac:dyDescent="0.25">
      <c r="A2692" t="s">
        <v>7125</v>
      </c>
      <c r="B2692" t="s">
        <v>2985</v>
      </c>
    </row>
    <row r="2693" spans="1:2" x14ac:dyDescent="0.25">
      <c r="A2693" t="s">
        <v>7126</v>
      </c>
      <c r="B2693" t="s">
        <v>2985</v>
      </c>
    </row>
    <row r="2694" spans="1:2" x14ac:dyDescent="0.25">
      <c r="A2694" t="s">
        <v>7127</v>
      </c>
      <c r="B2694" t="s">
        <v>2985</v>
      </c>
    </row>
    <row r="2695" spans="1:2" x14ac:dyDescent="0.25">
      <c r="A2695" t="s">
        <v>7128</v>
      </c>
      <c r="B2695" t="s">
        <v>2985</v>
      </c>
    </row>
    <row r="2696" spans="1:2" x14ac:dyDescent="0.25">
      <c r="A2696" t="s">
        <v>7129</v>
      </c>
      <c r="B2696" t="s">
        <v>2985</v>
      </c>
    </row>
    <row r="2697" spans="1:2" x14ac:dyDescent="0.25">
      <c r="A2697" t="s">
        <v>7130</v>
      </c>
      <c r="B2697" t="s">
        <v>2985</v>
      </c>
    </row>
    <row r="2698" spans="1:2" x14ac:dyDescent="0.25">
      <c r="A2698" t="s">
        <v>7131</v>
      </c>
      <c r="B2698" t="s">
        <v>2985</v>
      </c>
    </row>
    <row r="2699" spans="1:2" x14ac:dyDescent="0.25">
      <c r="A2699" t="s">
        <v>7132</v>
      </c>
      <c r="B2699" t="s">
        <v>2985</v>
      </c>
    </row>
    <row r="2700" spans="1:2" x14ac:dyDescent="0.25">
      <c r="A2700" t="s">
        <v>7133</v>
      </c>
      <c r="B2700" t="s">
        <v>2985</v>
      </c>
    </row>
    <row r="2701" spans="1:2" x14ac:dyDescent="0.25">
      <c r="A2701" t="s">
        <v>7134</v>
      </c>
      <c r="B2701" t="s">
        <v>2985</v>
      </c>
    </row>
    <row r="2702" spans="1:2" x14ac:dyDescent="0.25">
      <c r="A2702" t="s">
        <v>7135</v>
      </c>
      <c r="B2702" t="s">
        <v>2985</v>
      </c>
    </row>
    <row r="2703" spans="1:2" x14ac:dyDescent="0.25">
      <c r="A2703" t="s">
        <v>7136</v>
      </c>
      <c r="B2703" t="s">
        <v>2985</v>
      </c>
    </row>
    <row r="2704" spans="1:2" x14ac:dyDescent="0.25">
      <c r="A2704" t="s">
        <v>7137</v>
      </c>
      <c r="B2704" t="s">
        <v>2985</v>
      </c>
    </row>
    <row r="2705" spans="1:2" x14ac:dyDescent="0.25">
      <c r="A2705" t="s">
        <v>7138</v>
      </c>
      <c r="B2705" t="s">
        <v>2985</v>
      </c>
    </row>
    <row r="2706" spans="1:2" x14ac:dyDescent="0.25">
      <c r="A2706" t="s">
        <v>7139</v>
      </c>
      <c r="B2706" t="s">
        <v>2985</v>
      </c>
    </row>
    <row r="2707" spans="1:2" x14ac:dyDescent="0.25">
      <c r="A2707" t="s">
        <v>7140</v>
      </c>
      <c r="B2707" t="s">
        <v>2985</v>
      </c>
    </row>
    <row r="2708" spans="1:2" x14ac:dyDescent="0.25">
      <c r="A2708" t="s">
        <v>7141</v>
      </c>
      <c r="B2708" t="s">
        <v>2985</v>
      </c>
    </row>
    <row r="2709" spans="1:2" x14ac:dyDescent="0.25">
      <c r="A2709" t="s">
        <v>7142</v>
      </c>
      <c r="B2709" t="s">
        <v>2985</v>
      </c>
    </row>
    <row r="2710" spans="1:2" x14ac:dyDescent="0.25">
      <c r="A2710" t="s">
        <v>7143</v>
      </c>
      <c r="B2710" t="s">
        <v>2985</v>
      </c>
    </row>
    <row r="2711" spans="1:2" x14ac:dyDescent="0.25">
      <c r="A2711" t="s">
        <v>7144</v>
      </c>
      <c r="B2711" t="s">
        <v>2985</v>
      </c>
    </row>
    <row r="2712" spans="1:2" x14ac:dyDescent="0.25">
      <c r="A2712" t="s">
        <v>7145</v>
      </c>
      <c r="B2712" t="s">
        <v>2985</v>
      </c>
    </row>
    <row r="2713" spans="1:2" x14ac:dyDescent="0.25">
      <c r="A2713" t="s">
        <v>7146</v>
      </c>
      <c r="B2713" t="s">
        <v>2985</v>
      </c>
    </row>
    <row r="2714" spans="1:2" x14ac:dyDescent="0.25">
      <c r="A2714" t="s">
        <v>7147</v>
      </c>
      <c r="B2714" t="s">
        <v>2985</v>
      </c>
    </row>
    <row r="2715" spans="1:2" x14ac:dyDescent="0.25">
      <c r="A2715" t="s">
        <v>7148</v>
      </c>
      <c r="B2715" t="s">
        <v>2985</v>
      </c>
    </row>
    <row r="2716" spans="1:2" x14ac:dyDescent="0.25">
      <c r="A2716" t="s">
        <v>7149</v>
      </c>
      <c r="B2716" t="s">
        <v>2985</v>
      </c>
    </row>
    <row r="2717" spans="1:2" x14ac:dyDescent="0.25">
      <c r="A2717" t="s">
        <v>7150</v>
      </c>
      <c r="B2717" t="s">
        <v>2985</v>
      </c>
    </row>
    <row r="2718" spans="1:2" x14ac:dyDescent="0.25">
      <c r="A2718" t="s">
        <v>7151</v>
      </c>
      <c r="B2718" t="s">
        <v>2985</v>
      </c>
    </row>
    <row r="2719" spans="1:2" x14ac:dyDescent="0.25">
      <c r="A2719" t="s">
        <v>7152</v>
      </c>
      <c r="B2719" t="s">
        <v>2985</v>
      </c>
    </row>
    <row r="2720" spans="1:2" x14ac:dyDescent="0.25">
      <c r="A2720" t="s">
        <v>7153</v>
      </c>
      <c r="B2720" t="s">
        <v>2985</v>
      </c>
    </row>
    <row r="2721" spans="1:2" x14ac:dyDescent="0.25">
      <c r="A2721" t="s">
        <v>7154</v>
      </c>
      <c r="B2721" t="s">
        <v>2985</v>
      </c>
    </row>
    <row r="2722" spans="1:2" x14ac:dyDescent="0.25">
      <c r="A2722" t="s">
        <v>7155</v>
      </c>
      <c r="B2722" t="s">
        <v>2985</v>
      </c>
    </row>
    <row r="2723" spans="1:2" x14ac:dyDescent="0.25">
      <c r="A2723" t="s">
        <v>7156</v>
      </c>
      <c r="B2723" t="s">
        <v>2985</v>
      </c>
    </row>
    <row r="2724" spans="1:2" x14ac:dyDescent="0.25">
      <c r="A2724" t="s">
        <v>7157</v>
      </c>
      <c r="B2724" t="s">
        <v>2985</v>
      </c>
    </row>
    <row r="2725" spans="1:2" x14ac:dyDescent="0.25">
      <c r="A2725" t="s">
        <v>7158</v>
      </c>
      <c r="B2725" t="s">
        <v>2985</v>
      </c>
    </row>
    <row r="2726" spans="1:2" x14ac:dyDescent="0.25">
      <c r="A2726" t="s">
        <v>7159</v>
      </c>
      <c r="B2726" t="s">
        <v>2985</v>
      </c>
    </row>
    <row r="2727" spans="1:2" x14ac:dyDescent="0.25">
      <c r="A2727" t="s">
        <v>7160</v>
      </c>
      <c r="B2727" t="s">
        <v>2985</v>
      </c>
    </row>
    <row r="2728" spans="1:2" x14ac:dyDescent="0.25">
      <c r="A2728" t="s">
        <v>7161</v>
      </c>
      <c r="B2728" t="s">
        <v>2985</v>
      </c>
    </row>
    <row r="2729" spans="1:2" x14ac:dyDescent="0.25">
      <c r="A2729" t="s">
        <v>7162</v>
      </c>
      <c r="B2729" t="s">
        <v>2985</v>
      </c>
    </row>
    <row r="2730" spans="1:2" x14ac:dyDescent="0.25">
      <c r="A2730" t="s">
        <v>7163</v>
      </c>
      <c r="B2730" t="s">
        <v>475</v>
      </c>
    </row>
    <row r="2731" spans="1:2" x14ac:dyDescent="0.25">
      <c r="A2731" t="s">
        <v>7164</v>
      </c>
      <c r="B2731" t="s">
        <v>475</v>
      </c>
    </row>
    <row r="2732" spans="1:2" x14ac:dyDescent="0.25">
      <c r="A2732" t="s">
        <v>7165</v>
      </c>
      <c r="B2732" t="s">
        <v>475</v>
      </c>
    </row>
    <row r="2733" spans="1:2" x14ac:dyDescent="0.25">
      <c r="A2733" t="s">
        <v>7166</v>
      </c>
      <c r="B2733" t="s">
        <v>475</v>
      </c>
    </row>
    <row r="2734" spans="1:2" x14ac:dyDescent="0.25">
      <c r="A2734" t="s">
        <v>7167</v>
      </c>
      <c r="B2734" t="s">
        <v>475</v>
      </c>
    </row>
    <row r="2735" spans="1:2" x14ac:dyDescent="0.25">
      <c r="A2735" t="s">
        <v>7168</v>
      </c>
      <c r="B2735" t="s">
        <v>475</v>
      </c>
    </row>
    <row r="2736" spans="1:2" x14ac:dyDescent="0.25">
      <c r="A2736" t="s">
        <v>7169</v>
      </c>
      <c r="B2736" t="s">
        <v>475</v>
      </c>
    </row>
    <row r="2737" spans="1:2" x14ac:dyDescent="0.25">
      <c r="A2737" t="s">
        <v>7170</v>
      </c>
      <c r="B2737" t="s">
        <v>475</v>
      </c>
    </row>
    <row r="2738" spans="1:2" x14ac:dyDescent="0.25">
      <c r="A2738" t="s">
        <v>7171</v>
      </c>
      <c r="B2738" t="s">
        <v>2985</v>
      </c>
    </row>
    <row r="2739" spans="1:2" x14ac:dyDescent="0.25">
      <c r="A2739" t="s">
        <v>7172</v>
      </c>
      <c r="B2739" t="s">
        <v>2985</v>
      </c>
    </row>
    <row r="2740" spans="1:2" x14ac:dyDescent="0.25">
      <c r="A2740" t="s">
        <v>7173</v>
      </c>
      <c r="B2740" t="s">
        <v>2985</v>
      </c>
    </row>
    <row r="2741" spans="1:2" x14ac:dyDescent="0.25">
      <c r="A2741" t="s">
        <v>7174</v>
      </c>
      <c r="B2741" t="s">
        <v>2985</v>
      </c>
    </row>
    <row r="2742" spans="1:2" x14ac:dyDescent="0.25">
      <c r="A2742" t="s">
        <v>7175</v>
      </c>
      <c r="B2742" t="s">
        <v>2985</v>
      </c>
    </row>
    <row r="2743" spans="1:2" x14ac:dyDescent="0.25">
      <c r="A2743" t="s">
        <v>7176</v>
      </c>
      <c r="B2743" t="s">
        <v>2985</v>
      </c>
    </row>
    <row r="2744" spans="1:2" x14ac:dyDescent="0.25">
      <c r="A2744" t="s">
        <v>7177</v>
      </c>
      <c r="B2744" t="s">
        <v>2985</v>
      </c>
    </row>
    <row r="2745" spans="1:2" x14ac:dyDescent="0.25">
      <c r="A2745" t="s">
        <v>7178</v>
      </c>
      <c r="B2745" t="s">
        <v>2985</v>
      </c>
    </row>
    <row r="2746" spans="1:2" x14ac:dyDescent="0.25">
      <c r="A2746" t="s">
        <v>7179</v>
      </c>
      <c r="B2746" t="s">
        <v>2985</v>
      </c>
    </row>
    <row r="2747" spans="1:2" x14ac:dyDescent="0.25">
      <c r="A2747" t="s">
        <v>7180</v>
      </c>
      <c r="B2747" t="s">
        <v>2985</v>
      </c>
    </row>
    <row r="2748" spans="1:2" x14ac:dyDescent="0.25">
      <c r="A2748" t="s">
        <v>7181</v>
      </c>
      <c r="B2748" t="s">
        <v>2985</v>
      </c>
    </row>
    <row r="2749" spans="1:2" x14ac:dyDescent="0.25">
      <c r="A2749" t="s">
        <v>7182</v>
      </c>
      <c r="B2749" t="s">
        <v>2985</v>
      </c>
    </row>
    <row r="2750" spans="1:2" x14ac:dyDescent="0.25">
      <c r="A2750" t="s">
        <v>7183</v>
      </c>
      <c r="B2750" t="s">
        <v>2985</v>
      </c>
    </row>
    <row r="2751" spans="1:2" x14ac:dyDescent="0.25">
      <c r="A2751" t="s">
        <v>7184</v>
      </c>
      <c r="B2751" t="s">
        <v>2985</v>
      </c>
    </row>
    <row r="2752" spans="1:2" x14ac:dyDescent="0.25">
      <c r="A2752" t="s">
        <v>7185</v>
      </c>
      <c r="B2752" t="s">
        <v>2985</v>
      </c>
    </row>
    <row r="2753" spans="1:2" x14ac:dyDescent="0.25">
      <c r="A2753" t="s">
        <v>7186</v>
      </c>
      <c r="B2753" t="s">
        <v>2985</v>
      </c>
    </row>
    <row r="2754" spans="1:2" x14ac:dyDescent="0.25">
      <c r="A2754" t="s">
        <v>7187</v>
      </c>
      <c r="B2754" t="s">
        <v>2985</v>
      </c>
    </row>
    <row r="2755" spans="1:2" x14ac:dyDescent="0.25">
      <c r="A2755" t="s">
        <v>7188</v>
      </c>
      <c r="B2755" t="s">
        <v>2985</v>
      </c>
    </row>
    <row r="2756" spans="1:2" x14ac:dyDescent="0.25">
      <c r="A2756" t="s">
        <v>7189</v>
      </c>
      <c r="B2756" t="s">
        <v>2985</v>
      </c>
    </row>
    <row r="2757" spans="1:2" x14ac:dyDescent="0.25">
      <c r="A2757" t="s">
        <v>7190</v>
      </c>
      <c r="B2757" t="s">
        <v>2985</v>
      </c>
    </row>
    <row r="2758" spans="1:2" x14ac:dyDescent="0.25">
      <c r="A2758" t="s">
        <v>7191</v>
      </c>
      <c r="B2758" t="s">
        <v>2985</v>
      </c>
    </row>
    <row r="2759" spans="1:2" x14ac:dyDescent="0.25">
      <c r="A2759" t="s">
        <v>7192</v>
      </c>
      <c r="B2759" t="s">
        <v>2985</v>
      </c>
    </row>
    <row r="2760" spans="1:2" x14ac:dyDescent="0.25">
      <c r="A2760" t="s">
        <v>7193</v>
      </c>
      <c r="B2760" t="s">
        <v>2985</v>
      </c>
    </row>
    <row r="2761" spans="1:2" x14ac:dyDescent="0.25">
      <c r="A2761" t="s">
        <v>7194</v>
      </c>
      <c r="B2761" t="s">
        <v>2985</v>
      </c>
    </row>
    <row r="2762" spans="1:2" x14ac:dyDescent="0.25">
      <c r="A2762" t="s">
        <v>7195</v>
      </c>
      <c r="B2762" t="s">
        <v>2985</v>
      </c>
    </row>
    <row r="2763" spans="1:2" x14ac:dyDescent="0.25">
      <c r="A2763" t="s">
        <v>7196</v>
      </c>
      <c r="B2763" t="s">
        <v>2985</v>
      </c>
    </row>
    <row r="2764" spans="1:2" x14ac:dyDescent="0.25">
      <c r="A2764" t="s">
        <v>7197</v>
      </c>
      <c r="B2764" t="s">
        <v>3193</v>
      </c>
    </row>
    <row r="2765" spans="1:2" x14ac:dyDescent="0.25">
      <c r="A2765" t="s">
        <v>7198</v>
      </c>
      <c r="B2765" t="s">
        <v>3193</v>
      </c>
    </row>
    <row r="2766" spans="1:2" x14ac:dyDescent="0.25">
      <c r="A2766" t="s">
        <v>7199</v>
      </c>
      <c r="B2766" t="s">
        <v>3193</v>
      </c>
    </row>
    <row r="2767" spans="1:2" x14ac:dyDescent="0.25">
      <c r="A2767" t="s">
        <v>7200</v>
      </c>
      <c r="B2767" t="s">
        <v>3193</v>
      </c>
    </row>
    <row r="2768" spans="1:2" x14ac:dyDescent="0.25">
      <c r="A2768" t="s">
        <v>7201</v>
      </c>
      <c r="B2768" t="s">
        <v>3193</v>
      </c>
    </row>
    <row r="2769" spans="1:2" x14ac:dyDescent="0.25">
      <c r="A2769" t="s">
        <v>7202</v>
      </c>
      <c r="B2769" t="s">
        <v>3193</v>
      </c>
    </row>
    <row r="2770" spans="1:2" x14ac:dyDescent="0.25">
      <c r="A2770" t="s">
        <v>7203</v>
      </c>
      <c r="B2770" t="s">
        <v>3193</v>
      </c>
    </row>
    <row r="2771" spans="1:2" x14ac:dyDescent="0.25">
      <c r="A2771" t="s">
        <v>7204</v>
      </c>
      <c r="B2771" t="s">
        <v>3193</v>
      </c>
    </row>
    <row r="2772" spans="1:2" x14ac:dyDescent="0.25">
      <c r="A2772" t="s">
        <v>7205</v>
      </c>
      <c r="B2772" t="s">
        <v>3198</v>
      </c>
    </row>
    <row r="2773" spans="1:2" x14ac:dyDescent="0.25">
      <c r="A2773" t="s">
        <v>7206</v>
      </c>
      <c r="B2773" t="s">
        <v>3199</v>
      </c>
    </row>
    <row r="2774" spans="1:2" x14ac:dyDescent="0.25">
      <c r="A2774" t="s">
        <v>7207</v>
      </c>
      <c r="B2774" t="s">
        <v>2985</v>
      </c>
    </row>
    <row r="2775" spans="1:2" x14ac:dyDescent="0.25">
      <c r="A2775" t="s">
        <v>7208</v>
      </c>
      <c r="B2775" t="s">
        <v>3200</v>
      </c>
    </row>
    <row r="2776" spans="1:2" x14ac:dyDescent="0.25">
      <c r="A2776" t="s">
        <v>7209</v>
      </c>
      <c r="B2776" t="s">
        <v>3201</v>
      </c>
    </row>
    <row r="2777" spans="1:2" x14ac:dyDescent="0.25">
      <c r="A2777" t="s">
        <v>7210</v>
      </c>
      <c r="B2777" t="s">
        <v>3201</v>
      </c>
    </row>
    <row r="2778" spans="1:2" x14ac:dyDescent="0.25">
      <c r="A2778" t="s">
        <v>7211</v>
      </c>
      <c r="B2778" t="s">
        <v>3201</v>
      </c>
    </row>
    <row r="2779" spans="1:2" x14ac:dyDescent="0.25">
      <c r="A2779" t="s">
        <v>7212</v>
      </c>
      <c r="B2779" t="s">
        <v>3202</v>
      </c>
    </row>
    <row r="2780" spans="1:2" x14ac:dyDescent="0.25">
      <c r="A2780" t="s">
        <v>7213</v>
      </c>
      <c r="B2780" t="s">
        <v>3202</v>
      </c>
    </row>
    <row r="2781" spans="1:2" x14ac:dyDescent="0.25">
      <c r="A2781" t="s">
        <v>7214</v>
      </c>
      <c r="B2781" t="s">
        <v>3203</v>
      </c>
    </row>
    <row r="2782" spans="1:2" x14ac:dyDescent="0.25">
      <c r="A2782" t="s">
        <v>7215</v>
      </c>
      <c r="B2782" t="s">
        <v>3203</v>
      </c>
    </row>
    <row r="2783" spans="1:2" x14ac:dyDescent="0.25">
      <c r="A2783" t="s">
        <v>7216</v>
      </c>
      <c r="B2783" t="s">
        <v>3203</v>
      </c>
    </row>
    <row r="2784" spans="1:2" x14ac:dyDescent="0.25">
      <c r="A2784" t="s">
        <v>7217</v>
      </c>
      <c r="B2784" t="s">
        <v>3204</v>
      </c>
    </row>
    <row r="2785" spans="1:2" x14ac:dyDescent="0.25">
      <c r="A2785" t="s">
        <v>7218</v>
      </c>
      <c r="B2785" t="s">
        <v>3204</v>
      </c>
    </row>
    <row r="2786" spans="1:2" x14ac:dyDescent="0.25">
      <c r="A2786" t="s">
        <v>7219</v>
      </c>
      <c r="B2786" t="s">
        <v>3205</v>
      </c>
    </row>
    <row r="2787" spans="1:2" x14ac:dyDescent="0.25">
      <c r="A2787" t="s">
        <v>7220</v>
      </c>
      <c r="B2787" t="s">
        <v>3206</v>
      </c>
    </row>
    <row r="2788" spans="1:2" x14ac:dyDescent="0.25">
      <c r="A2788" t="s">
        <v>7221</v>
      </c>
      <c r="B2788" t="s">
        <v>3206</v>
      </c>
    </row>
    <row r="2789" spans="1:2" x14ac:dyDescent="0.25">
      <c r="A2789" t="s">
        <v>7222</v>
      </c>
      <c r="B2789" t="s">
        <v>3206</v>
      </c>
    </row>
    <row r="2790" spans="1:2" x14ac:dyDescent="0.25">
      <c r="A2790" t="s">
        <v>7223</v>
      </c>
      <c r="B2790" t="s">
        <v>3206</v>
      </c>
    </row>
    <row r="2791" spans="1:2" x14ac:dyDescent="0.25">
      <c r="A2791" t="s">
        <v>7224</v>
      </c>
      <c r="B2791" t="s">
        <v>3206</v>
      </c>
    </row>
    <row r="2792" spans="1:2" x14ac:dyDescent="0.25">
      <c r="A2792" t="s">
        <v>7225</v>
      </c>
      <c r="B2792" t="s">
        <v>3206</v>
      </c>
    </row>
    <row r="2793" spans="1:2" x14ac:dyDescent="0.25">
      <c r="A2793" t="s">
        <v>7226</v>
      </c>
      <c r="B2793" t="s">
        <v>3206</v>
      </c>
    </row>
    <row r="2794" spans="1:2" x14ac:dyDescent="0.25">
      <c r="A2794" t="s">
        <v>7227</v>
      </c>
      <c r="B2794" t="s">
        <v>3207</v>
      </c>
    </row>
    <row r="2795" spans="1:2" x14ac:dyDescent="0.25">
      <c r="A2795" t="s">
        <v>7228</v>
      </c>
      <c r="B2795" t="s">
        <v>3208</v>
      </c>
    </row>
    <row r="2796" spans="1:2" x14ac:dyDescent="0.25">
      <c r="A2796" t="s">
        <v>7229</v>
      </c>
      <c r="B2796" t="s">
        <v>2465</v>
      </c>
    </row>
    <row r="2797" spans="1:2" x14ac:dyDescent="0.25">
      <c r="A2797" t="s">
        <v>7230</v>
      </c>
      <c r="B2797" t="s">
        <v>3209</v>
      </c>
    </row>
    <row r="2798" spans="1:2" x14ac:dyDescent="0.25">
      <c r="A2798" t="s">
        <v>7231</v>
      </c>
      <c r="B2798" t="s">
        <v>3209</v>
      </c>
    </row>
    <row r="2799" spans="1:2" x14ac:dyDescent="0.25">
      <c r="A2799" t="s">
        <v>7232</v>
      </c>
      <c r="B2799" t="s">
        <v>3079</v>
      </c>
    </row>
    <row r="2800" spans="1:2" x14ac:dyDescent="0.25">
      <c r="A2800" t="s">
        <v>7233</v>
      </c>
      <c r="B2800" t="s">
        <v>3210</v>
      </c>
    </row>
    <row r="2801" spans="1:2" x14ac:dyDescent="0.25">
      <c r="A2801" t="s">
        <v>7234</v>
      </c>
      <c r="B2801" t="s">
        <v>3211</v>
      </c>
    </row>
    <row r="2802" spans="1:2" x14ac:dyDescent="0.25">
      <c r="A2802" t="s">
        <v>7235</v>
      </c>
      <c r="B2802" t="s">
        <v>3211</v>
      </c>
    </row>
    <row r="2803" spans="1:2" x14ac:dyDescent="0.25">
      <c r="A2803" t="s">
        <v>7236</v>
      </c>
      <c r="B2803" t="s">
        <v>1011</v>
      </c>
    </row>
    <row r="2804" spans="1:2" x14ac:dyDescent="0.25">
      <c r="A2804" t="s">
        <v>7237</v>
      </c>
      <c r="B2804" t="s">
        <v>1011</v>
      </c>
    </row>
    <row r="2805" spans="1:2" x14ac:dyDescent="0.25">
      <c r="A2805" t="s">
        <v>7238</v>
      </c>
      <c r="B2805" t="s">
        <v>1011</v>
      </c>
    </row>
    <row r="2806" spans="1:2" x14ac:dyDescent="0.25">
      <c r="A2806" t="s">
        <v>7239</v>
      </c>
      <c r="B2806" t="s">
        <v>1011</v>
      </c>
    </row>
    <row r="2807" spans="1:2" x14ac:dyDescent="0.25">
      <c r="A2807" t="s">
        <v>7240</v>
      </c>
      <c r="B2807" t="s">
        <v>2435</v>
      </c>
    </row>
    <row r="2808" spans="1:2" x14ac:dyDescent="0.25">
      <c r="A2808" t="s">
        <v>7241</v>
      </c>
      <c r="B2808" t="s">
        <v>3212</v>
      </c>
    </row>
    <row r="2809" spans="1:2" x14ac:dyDescent="0.25">
      <c r="A2809" t="s">
        <v>7242</v>
      </c>
      <c r="B2809" t="s">
        <v>3213</v>
      </c>
    </row>
    <row r="2810" spans="1:2" x14ac:dyDescent="0.25">
      <c r="A2810" t="s">
        <v>7243</v>
      </c>
      <c r="B2810" t="s">
        <v>3213</v>
      </c>
    </row>
    <row r="2811" spans="1:2" x14ac:dyDescent="0.25">
      <c r="A2811" t="s">
        <v>7244</v>
      </c>
      <c r="B2811" t="s">
        <v>3213</v>
      </c>
    </row>
    <row r="2812" spans="1:2" x14ac:dyDescent="0.25">
      <c r="A2812" t="s">
        <v>7245</v>
      </c>
      <c r="B2812" t="s">
        <v>3214</v>
      </c>
    </row>
    <row r="2813" spans="1:2" x14ac:dyDescent="0.25">
      <c r="A2813" t="s">
        <v>7246</v>
      </c>
      <c r="B2813" t="s">
        <v>3215</v>
      </c>
    </row>
    <row r="2814" spans="1:2" x14ac:dyDescent="0.25">
      <c r="A2814" t="s">
        <v>7247</v>
      </c>
      <c r="B2814" t="s">
        <v>2818</v>
      </c>
    </row>
    <row r="2815" spans="1:2" x14ac:dyDescent="0.25">
      <c r="A2815" t="s">
        <v>7248</v>
      </c>
      <c r="B2815" t="s">
        <v>3216</v>
      </c>
    </row>
    <row r="2816" spans="1:2" x14ac:dyDescent="0.25">
      <c r="A2816" t="s">
        <v>7249</v>
      </c>
      <c r="B2816" t="s">
        <v>3217</v>
      </c>
    </row>
    <row r="2817" spans="1:2" x14ac:dyDescent="0.25">
      <c r="A2817" t="s">
        <v>7250</v>
      </c>
      <c r="B2817" t="s">
        <v>3217</v>
      </c>
    </row>
    <row r="2818" spans="1:2" x14ac:dyDescent="0.25">
      <c r="A2818" t="s">
        <v>7251</v>
      </c>
      <c r="B2818" t="s">
        <v>3218</v>
      </c>
    </row>
    <row r="2819" spans="1:2" x14ac:dyDescent="0.25">
      <c r="A2819" t="s">
        <v>7252</v>
      </c>
      <c r="B2819" t="s">
        <v>2748</v>
      </c>
    </row>
    <row r="2820" spans="1:2" x14ac:dyDescent="0.25">
      <c r="A2820" t="s">
        <v>7253</v>
      </c>
      <c r="B2820" t="s">
        <v>3219</v>
      </c>
    </row>
    <row r="2821" spans="1:2" x14ac:dyDescent="0.25">
      <c r="A2821" t="s">
        <v>7254</v>
      </c>
      <c r="B2821" t="s">
        <v>3220</v>
      </c>
    </row>
    <row r="2822" spans="1:2" x14ac:dyDescent="0.25">
      <c r="A2822" t="s">
        <v>7255</v>
      </c>
      <c r="B2822" t="s">
        <v>3220</v>
      </c>
    </row>
    <row r="2823" spans="1:2" x14ac:dyDescent="0.25">
      <c r="A2823" t="s">
        <v>7256</v>
      </c>
      <c r="B2823" t="s">
        <v>3220</v>
      </c>
    </row>
    <row r="2824" spans="1:2" x14ac:dyDescent="0.25">
      <c r="A2824" t="s">
        <v>7257</v>
      </c>
      <c r="B2824" t="s">
        <v>3220</v>
      </c>
    </row>
    <row r="2825" spans="1:2" x14ac:dyDescent="0.25">
      <c r="A2825" t="s">
        <v>7258</v>
      </c>
      <c r="B2825" t="s">
        <v>3221</v>
      </c>
    </row>
    <row r="2826" spans="1:2" x14ac:dyDescent="0.25">
      <c r="A2826" t="s">
        <v>7259</v>
      </c>
      <c r="B2826" t="s">
        <v>3221</v>
      </c>
    </row>
    <row r="2827" spans="1:2" x14ac:dyDescent="0.25">
      <c r="A2827" t="s">
        <v>7260</v>
      </c>
      <c r="B2827" t="s">
        <v>3222</v>
      </c>
    </row>
    <row r="2828" spans="1:2" x14ac:dyDescent="0.25">
      <c r="A2828" t="s">
        <v>7261</v>
      </c>
      <c r="B2828" t="s">
        <v>3222</v>
      </c>
    </row>
    <row r="2829" spans="1:2" x14ac:dyDescent="0.25">
      <c r="A2829" t="s">
        <v>7262</v>
      </c>
      <c r="B2829" t="s">
        <v>3222</v>
      </c>
    </row>
    <row r="2830" spans="1:2" x14ac:dyDescent="0.25">
      <c r="A2830" t="s">
        <v>7263</v>
      </c>
      <c r="B2830" t="s">
        <v>3222</v>
      </c>
    </row>
    <row r="2831" spans="1:2" x14ac:dyDescent="0.25">
      <c r="A2831" t="s">
        <v>7264</v>
      </c>
      <c r="B2831" t="s">
        <v>3222</v>
      </c>
    </row>
    <row r="2832" spans="1:2" x14ac:dyDescent="0.25">
      <c r="A2832" t="s">
        <v>7265</v>
      </c>
      <c r="B2832" t="s">
        <v>3222</v>
      </c>
    </row>
    <row r="2833" spans="1:2" x14ac:dyDescent="0.25">
      <c r="A2833" t="s">
        <v>7266</v>
      </c>
      <c r="B2833" t="s">
        <v>3222</v>
      </c>
    </row>
    <row r="2834" spans="1:2" x14ac:dyDescent="0.25">
      <c r="A2834" t="s">
        <v>7267</v>
      </c>
      <c r="B2834" t="s">
        <v>3222</v>
      </c>
    </row>
    <row r="2835" spans="1:2" x14ac:dyDescent="0.25">
      <c r="A2835" t="s">
        <v>7268</v>
      </c>
      <c r="B2835" t="s">
        <v>3222</v>
      </c>
    </row>
    <row r="2836" spans="1:2" x14ac:dyDescent="0.25">
      <c r="A2836" t="s">
        <v>7269</v>
      </c>
      <c r="B2836" t="s">
        <v>3222</v>
      </c>
    </row>
    <row r="2837" spans="1:2" x14ac:dyDescent="0.25">
      <c r="A2837" t="s">
        <v>7270</v>
      </c>
      <c r="B2837" t="s">
        <v>3223</v>
      </c>
    </row>
    <row r="2838" spans="1:2" x14ac:dyDescent="0.25">
      <c r="A2838" t="s">
        <v>7271</v>
      </c>
      <c r="B2838" t="s">
        <v>3224</v>
      </c>
    </row>
    <row r="2839" spans="1:2" x14ac:dyDescent="0.25">
      <c r="A2839" t="s">
        <v>7272</v>
      </c>
      <c r="B2839" t="s">
        <v>3224</v>
      </c>
    </row>
    <row r="2840" spans="1:2" x14ac:dyDescent="0.25">
      <c r="A2840" t="s">
        <v>7273</v>
      </c>
      <c r="B2840" t="s">
        <v>3224</v>
      </c>
    </row>
    <row r="2841" spans="1:2" x14ac:dyDescent="0.25">
      <c r="A2841" t="s">
        <v>7274</v>
      </c>
      <c r="B2841" t="s">
        <v>3224</v>
      </c>
    </row>
    <row r="2842" spans="1:2" x14ac:dyDescent="0.25">
      <c r="A2842" t="s">
        <v>7275</v>
      </c>
      <c r="B2842" t="s">
        <v>3225</v>
      </c>
    </row>
    <row r="2843" spans="1:2" x14ac:dyDescent="0.25">
      <c r="A2843" t="s">
        <v>7276</v>
      </c>
      <c r="B2843" t="s">
        <v>2708</v>
      </c>
    </row>
    <row r="2844" spans="1:2" x14ac:dyDescent="0.25">
      <c r="A2844" t="s">
        <v>7277</v>
      </c>
      <c r="B2844" t="s">
        <v>2708</v>
      </c>
    </row>
    <row r="2845" spans="1:2" x14ac:dyDescent="0.25">
      <c r="A2845" t="s">
        <v>7278</v>
      </c>
      <c r="B2845" t="s">
        <v>2755</v>
      </c>
    </row>
    <row r="2846" spans="1:2" x14ac:dyDescent="0.25">
      <c r="A2846" t="s">
        <v>7279</v>
      </c>
      <c r="B2846" t="s">
        <v>2686</v>
      </c>
    </row>
    <row r="2847" spans="1:2" x14ac:dyDescent="0.25">
      <c r="A2847" t="s">
        <v>7280</v>
      </c>
      <c r="B2847" t="s">
        <v>3189</v>
      </c>
    </row>
    <row r="2848" spans="1:2" x14ac:dyDescent="0.25">
      <c r="A2848" t="s">
        <v>7281</v>
      </c>
      <c r="B2848" t="s">
        <v>3226</v>
      </c>
    </row>
    <row r="2849" spans="1:2" x14ac:dyDescent="0.25">
      <c r="A2849" t="s">
        <v>7282</v>
      </c>
      <c r="B2849" t="s">
        <v>2615</v>
      </c>
    </row>
    <row r="2850" spans="1:2" x14ac:dyDescent="0.25">
      <c r="A2850" t="s">
        <v>7283</v>
      </c>
      <c r="B2850" t="s">
        <v>3227</v>
      </c>
    </row>
    <row r="2851" spans="1:2" x14ac:dyDescent="0.25">
      <c r="A2851" t="s">
        <v>7284</v>
      </c>
      <c r="B2851" t="s">
        <v>3228</v>
      </c>
    </row>
    <row r="2852" spans="1:2" x14ac:dyDescent="0.25">
      <c r="A2852" t="s">
        <v>7285</v>
      </c>
      <c r="B2852" t="s">
        <v>3229</v>
      </c>
    </row>
    <row r="2853" spans="1:2" x14ac:dyDescent="0.25">
      <c r="A2853" t="s">
        <v>7286</v>
      </c>
      <c r="B2853" t="s">
        <v>3230</v>
      </c>
    </row>
    <row r="2854" spans="1:2" x14ac:dyDescent="0.25">
      <c r="A2854" t="s">
        <v>7287</v>
      </c>
      <c r="B2854" t="s">
        <v>3231</v>
      </c>
    </row>
    <row r="2855" spans="1:2" x14ac:dyDescent="0.25">
      <c r="A2855" t="s">
        <v>7288</v>
      </c>
      <c r="B2855" t="s">
        <v>1633</v>
      </c>
    </row>
    <row r="2856" spans="1:2" x14ac:dyDescent="0.25">
      <c r="A2856" t="s">
        <v>7289</v>
      </c>
      <c r="B2856" t="s">
        <v>1633</v>
      </c>
    </row>
    <row r="2857" spans="1:2" x14ac:dyDescent="0.25">
      <c r="A2857" t="s">
        <v>7290</v>
      </c>
      <c r="B2857" t="s">
        <v>1633</v>
      </c>
    </row>
    <row r="2858" spans="1:2" x14ac:dyDescent="0.25">
      <c r="A2858" t="s">
        <v>7291</v>
      </c>
      <c r="B2858" t="s">
        <v>3232</v>
      </c>
    </row>
    <row r="2859" spans="1:2" x14ac:dyDescent="0.25">
      <c r="A2859" t="s">
        <v>7292</v>
      </c>
      <c r="B2859" t="s">
        <v>3233</v>
      </c>
    </row>
    <row r="2860" spans="1:2" x14ac:dyDescent="0.25">
      <c r="A2860" t="s">
        <v>7293</v>
      </c>
      <c r="B2860" t="s">
        <v>3233</v>
      </c>
    </row>
    <row r="2861" spans="1:2" x14ac:dyDescent="0.25">
      <c r="A2861" t="s">
        <v>7294</v>
      </c>
      <c r="B2861" t="s">
        <v>3233</v>
      </c>
    </row>
    <row r="2862" spans="1:2" x14ac:dyDescent="0.25">
      <c r="A2862" t="s">
        <v>7295</v>
      </c>
      <c r="B2862" t="s">
        <v>3233</v>
      </c>
    </row>
    <row r="2863" spans="1:2" x14ac:dyDescent="0.25">
      <c r="A2863" t="s">
        <v>7296</v>
      </c>
      <c r="B2863" t="s">
        <v>3233</v>
      </c>
    </row>
    <row r="2864" spans="1:2" x14ac:dyDescent="0.25">
      <c r="A2864" t="s">
        <v>7297</v>
      </c>
      <c r="B2864" t="s">
        <v>3233</v>
      </c>
    </row>
    <row r="2865" spans="1:2" x14ac:dyDescent="0.25">
      <c r="A2865" t="s">
        <v>7298</v>
      </c>
      <c r="B2865" t="s">
        <v>3234</v>
      </c>
    </row>
    <row r="2866" spans="1:2" x14ac:dyDescent="0.25">
      <c r="A2866" t="s">
        <v>7299</v>
      </c>
      <c r="B2866" t="s">
        <v>3189</v>
      </c>
    </row>
    <row r="2867" spans="1:2" x14ac:dyDescent="0.25">
      <c r="A2867" t="s">
        <v>7300</v>
      </c>
      <c r="B2867" t="s">
        <v>2590</v>
      </c>
    </row>
    <row r="2868" spans="1:2" x14ac:dyDescent="0.25">
      <c r="A2868" t="s">
        <v>7301</v>
      </c>
      <c r="B2868" t="s">
        <v>2590</v>
      </c>
    </row>
    <row r="2869" spans="1:2" x14ac:dyDescent="0.25">
      <c r="A2869" t="s">
        <v>7302</v>
      </c>
      <c r="B2869" t="s">
        <v>2590</v>
      </c>
    </row>
    <row r="2870" spans="1:2" x14ac:dyDescent="0.25">
      <c r="A2870" t="s">
        <v>7303</v>
      </c>
      <c r="B2870" t="s">
        <v>623</v>
      </c>
    </row>
    <row r="2871" spans="1:2" x14ac:dyDescent="0.25">
      <c r="A2871" t="s">
        <v>7304</v>
      </c>
      <c r="B2871" t="s">
        <v>2287</v>
      </c>
    </row>
    <row r="2872" spans="1:2" x14ac:dyDescent="0.25">
      <c r="A2872" t="s">
        <v>7305</v>
      </c>
      <c r="B2872" t="s">
        <v>2287</v>
      </c>
    </row>
    <row r="2873" spans="1:2" x14ac:dyDescent="0.25">
      <c r="A2873" t="s">
        <v>7306</v>
      </c>
      <c r="B2873" t="s">
        <v>1097</v>
      </c>
    </row>
    <row r="2874" spans="1:2" x14ac:dyDescent="0.25">
      <c r="A2874" t="s">
        <v>7307</v>
      </c>
      <c r="B2874" t="s">
        <v>1097</v>
      </c>
    </row>
    <row r="2875" spans="1:2" x14ac:dyDescent="0.25">
      <c r="A2875" t="s">
        <v>7308</v>
      </c>
      <c r="B2875" t="s">
        <v>2442</v>
      </c>
    </row>
    <row r="2876" spans="1:2" x14ac:dyDescent="0.25">
      <c r="A2876" t="s">
        <v>7309</v>
      </c>
      <c r="B2876" t="s">
        <v>2442</v>
      </c>
    </row>
    <row r="2877" spans="1:2" x14ac:dyDescent="0.25">
      <c r="A2877" t="s">
        <v>7310</v>
      </c>
      <c r="B2877" t="s">
        <v>3235</v>
      </c>
    </row>
    <row r="2878" spans="1:2" x14ac:dyDescent="0.25">
      <c r="A2878" t="s">
        <v>7311</v>
      </c>
      <c r="B2878" t="s">
        <v>3235</v>
      </c>
    </row>
    <row r="2879" spans="1:2" x14ac:dyDescent="0.25">
      <c r="A2879" t="s">
        <v>7312</v>
      </c>
      <c r="B2879" t="s">
        <v>3236</v>
      </c>
    </row>
    <row r="2880" spans="1:2" x14ac:dyDescent="0.25">
      <c r="A2880" t="s">
        <v>7313</v>
      </c>
      <c r="B2880" t="s">
        <v>3236</v>
      </c>
    </row>
    <row r="2881" spans="1:2" x14ac:dyDescent="0.25">
      <c r="A2881" t="s">
        <v>7314</v>
      </c>
      <c r="B2881" t="s">
        <v>3236</v>
      </c>
    </row>
    <row r="2882" spans="1:2" x14ac:dyDescent="0.25">
      <c r="A2882" t="s">
        <v>7315</v>
      </c>
      <c r="B2882" t="s">
        <v>727</v>
      </c>
    </row>
    <row r="2883" spans="1:2" x14ac:dyDescent="0.25">
      <c r="A2883" t="s">
        <v>7316</v>
      </c>
      <c r="B2883" t="s">
        <v>3237</v>
      </c>
    </row>
    <row r="2884" spans="1:2" x14ac:dyDescent="0.25">
      <c r="A2884" t="s">
        <v>7317</v>
      </c>
      <c r="B2884" t="s">
        <v>3238</v>
      </c>
    </row>
    <row r="2885" spans="1:2" x14ac:dyDescent="0.25">
      <c r="A2885" t="s">
        <v>7318</v>
      </c>
      <c r="B2885" t="s">
        <v>3239</v>
      </c>
    </row>
    <row r="2886" spans="1:2" x14ac:dyDescent="0.25">
      <c r="A2886" t="s">
        <v>7319</v>
      </c>
      <c r="B2886" t="s">
        <v>3240</v>
      </c>
    </row>
    <row r="2887" spans="1:2" x14ac:dyDescent="0.25">
      <c r="A2887" t="s">
        <v>7320</v>
      </c>
      <c r="B2887" t="s">
        <v>3240</v>
      </c>
    </row>
    <row r="2888" spans="1:2" x14ac:dyDescent="0.25">
      <c r="A2888" t="s">
        <v>7321</v>
      </c>
      <c r="B2888" t="s">
        <v>3240</v>
      </c>
    </row>
    <row r="2889" spans="1:2" x14ac:dyDescent="0.25">
      <c r="A2889" t="s">
        <v>7322</v>
      </c>
      <c r="B2889" t="s">
        <v>3240</v>
      </c>
    </row>
    <row r="2890" spans="1:2" x14ac:dyDescent="0.25">
      <c r="A2890" t="s">
        <v>7323</v>
      </c>
      <c r="B2890" t="s">
        <v>3240</v>
      </c>
    </row>
    <row r="2891" spans="1:2" x14ac:dyDescent="0.25">
      <c r="A2891" t="s">
        <v>7324</v>
      </c>
      <c r="B2891" t="s">
        <v>3240</v>
      </c>
    </row>
    <row r="2892" spans="1:2" x14ac:dyDescent="0.25">
      <c r="A2892" t="s">
        <v>7325</v>
      </c>
      <c r="B2892" t="s">
        <v>3240</v>
      </c>
    </row>
    <row r="2893" spans="1:2" x14ac:dyDescent="0.25">
      <c r="A2893" t="s">
        <v>7326</v>
      </c>
      <c r="B2893" t="s">
        <v>3240</v>
      </c>
    </row>
    <row r="2894" spans="1:2" x14ac:dyDescent="0.25">
      <c r="A2894" t="s">
        <v>7327</v>
      </c>
      <c r="B2894" t="s">
        <v>3240</v>
      </c>
    </row>
    <row r="2895" spans="1:2" x14ac:dyDescent="0.25">
      <c r="A2895" t="s">
        <v>7328</v>
      </c>
      <c r="B2895" t="s">
        <v>3241</v>
      </c>
    </row>
    <row r="2896" spans="1:2" x14ac:dyDescent="0.25">
      <c r="A2896" t="s">
        <v>7329</v>
      </c>
      <c r="B2896" t="s">
        <v>3241</v>
      </c>
    </row>
    <row r="2897" spans="1:2" x14ac:dyDescent="0.25">
      <c r="A2897" t="s">
        <v>7330</v>
      </c>
      <c r="B2897" t="s">
        <v>515</v>
      </c>
    </row>
    <row r="2898" spans="1:2" x14ac:dyDescent="0.25">
      <c r="A2898" t="s">
        <v>7331</v>
      </c>
      <c r="B2898" t="s">
        <v>515</v>
      </c>
    </row>
    <row r="2899" spans="1:2" x14ac:dyDescent="0.25">
      <c r="A2899" t="s">
        <v>7332</v>
      </c>
      <c r="B2899" t="s">
        <v>515</v>
      </c>
    </row>
    <row r="2900" spans="1:2" x14ac:dyDescent="0.25">
      <c r="A2900" t="s">
        <v>7333</v>
      </c>
      <c r="B2900" t="s">
        <v>3242</v>
      </c>
    </row>
    <row r="2901" spans="1:2" x14ac:dyDescent="0.25">
      <c r="A2901" t="s">
        <v>7334</v>
      </c>
      <c r="B2901" t="s">
        <v>3243</v>
      </c>
    </row>
    <row r="2902" spans="1:2" x14ac:dyDescent="0.25">
      <c r="A2902" t="s">
        <v>7335</v>
      </c>
      <c r="B2902" t="s">
        <v>3244</v>
      </c>
    </row>
    <row r="2903" spans="1:2" x14ac:dyDescent="0.25">
      <c r="A2903" t="s">
        <v>7336</v>
      </c>
      <c r="B2903" t="s">
        <v>3244</v>
      </c>
    </row>
    <row r="2904" spans="1:2" x14ac:dyDescent="0.25">
      <c r="A2904" t="s">
        <v>7337</v>
      </c>
      <c r="B2904" t="s">
        <v>3244</v>
      </c>
    </row>
    <row r="2905" spans="1:2" x14ac:dyDescent="0.25">
      <c r="A2905" t="s">
        <v>7338</v>
      </c>
      <c r="B2905" t="s">
        <v>3245</v>
      </c>
    </row>
    <row r="2906" spans="1:2" x14ac:dyDescent="0.25">
      <c r="A2906" t="s">
        <v>7339</v>
      </c>
      <c r="B2906" t="s">
        <v>3246</v>
      </c>
    </row>
    <row r="2907" spans="1:2" x14ac:dyDescent="0.25">
      <c r="A2907" t="s">
        <v>7340</v>
      </c>
      <c r="B2907" t="s">
        <v>3246</v>
      </c>
    </row>
    <row r="2908" spans="1:2" x14ac:dyDescent="0.25">
      <c r="A2908" t="s">
        <v>7341</v>
      </c>
      <c r="B2908" t="s">
        <v>3247</v>
      </c>
    </row>
    <row r="2909" spans="1:2" x14ac:dyDescent="0.25">
      <c r="A2909" t="s">
        <v>7342</v>
      </c>
      <c r="B2909" t="s">
        <v>3248</v>
      </c>
    </row>
    <row r="2910" spans="1:2" x14ac:dyDescent="0.25">
      <c r="A2910" t="s">
        <v>7343</v>
      </c>
      <c r="B2910" t="s">
        <v>3248</v>
      </c>
    </row>
    <row r="2911" spans="1:2" x14ac:dyDescent="0.25">
      <c r="A2911" t="s">
        <v>7344</v>
      </c>
      <c r="B2911" t="s">
        <v>3248</v>
      </c>
    </row>
    <row r="2912" spans="1:2" x14ac:dyDescent="0.25">
      <c r="A2912" t="s">
        <v>7345</v>
      </c>
      <c r="B2912" t="s">
        <v>3248</v>
      </c>
    </row>
    <row r="2913" spans="1:2" x14ac:dyDescent="0.25">
      <c r="A2913" t="s">
        <v>7346</v>
      </c>
      <c r="B2913" t="s">
        <v>3248</v>
      </c>
    </row>
    <row r="2914" spans="1:2" x14ac:dyDescent="0.25">
      <c r="A2914" t="s">
        <v>7347</v>
      </c>
      <c r="B2914" t="s">
        <v>3248</v>
      </c>
    </row>
    <row r="2915" spans="1:2" x14ac:dyDescent="0.25">
      <c r="A2915" t="s">
        <v>7348</v>
      </c>
      <c r="B2915" t="s">
        <v>3248</v>
      </c>
    </row>
    <row r="2916" spans="1:2" x14ac:dyDescent="0.25">
      <c r="A2916" t="s">
        <v>7349</v>
      </c>
      <c r="B2916" t="s">
        <v>3248</v>
      </c>
    </row>
    <row r="2917" spans="1:2" x14ac:dyDescent="0.25">
      <c r="A2917" t="s">
        <v>7350</v>
      </c>
      <c r="B2917" t="s">
        <v>3248</v>
      </c>
    </row>
    <row r="2918" spans="1:2" x14ac:dyDescent="0.25">
      <c r="A2918" t="s">
        <v>7351</v>
      </c>
      <c r="B2918" t="s">
        <v>3248</v>
      </c>
    </row>
    <row r="2919" spans="1:2" x14ac:dyDescent="0.25">
      <c r="A2919" t="s">
        <v>7352</v>
      </c>
      <c r="B2919" t="s">
        <v>3248</v>
      </c>
    </row>
    <row r="2920" spans="1:2" x14ac:dyDescent="0.25">
      <c r="A2920" t="s">
        <v>7353</v>
      </c>
      <c r="B2920" t="s">
        <v>3248</v>
      </c>
    </row>
    <row r="2921" spans="1:2" x14ac:dyDescent="0.25">
      <c r="A2921" t="s">
        <v>7354</v>
      </c>
      <c r="B2921" t="s">
        <v>3248</v>
      </c>
    </row>
    <row r="2922" spans="1:2" x14ac:dyDescent="0.25">
      <c r="A2922" t="s">
        <v>7355</v>
      </c>
      <c r="B2922" t="s">
        <v>3248</v>
      </c>
    </row>
    <row r="2923" spans="1:2" x14ac:dyDescent="0.25">
      <c r="A2923" t="s">
        <v>7356</v>
      </c>
      <c r="B2923" t="s">
        <v>3249</v>
      </c>
    </row>
    <row r="2924" spans="1:2" x14ac:dyDescent="0.25">
      <c r="A2924" t="s">
        <v>7357</v>
      </c>
      <c r="B2924" t="s">
        <v>3250</v>
      </c>
    </row>
    <row r="2925" spans="1:2" x14ac:dyDescent="0.25">
      <c r="A2925" t="s">
        <v>7358</v>
      </c>
      <c r="B2925" t="s">
        <v>3250</v>
      </c>
    </row>
    <row r="2926" spans="1:2" x14ac:dyDescent="0.25">
      <c r="A2926" t="s">
        <v>7359</v>
      </c>
      <c r="B2926" t="s">
        <v>157</v>
      </c>
    </row>
    <row r="2927" spans="1:2" x14ac:dyDescent="0.25">
      <c r="A2927" t="s">
        <v>7360</v>
      </c>
      <c r="B2927" t="s">
        <v>157</v>
      </c>
    </row>
    <row r="2928" spans="1:2" x14ac:dyDescent="0.25">
      <c r="A2928" t="s">
        <v>7361</v>
      </c>
      <c r="B2928" t="s">
        <v>157</v>
      </c>
    </row>
    <row r="2929" spans="1:2" x14ac:dyDescent="0.25">
      <c r="A2929" t="s">
        <v>7362</v>
      </c>
      <c r="B2929" t="s">
        <v>157</v>
      </c>
    </row>
    <row r="2930" spans="1:2" x14ac:dyDescent="0.25">
      <c r="A2930" t="s">
        <v>7363</v>
      </c>
      <c r="B2930" t="s">
        <v>3146</v>
      </c>
    </row>
    <row r="2931" spans="1:2" x14ac:dyDescent="0.25">
      <c r="A2931" t="s">
        <v>7364</v>
      </c>
      <c r="B2931" t="s">
        <v>3251</v>
      </c>
    </row>
    <row r="2932" spans="1:2" x14ac:dyDescent="0.25">
      <c r="A2932" t="s">
        <v>7365</v>
      </c>
      <c r="B2932" t="s">
        <v>3251</v>
      </c>
    </row>
    <row r="2933" spans="1:2" x14ac:dyDescent="0.25">
      <c r="A2933" t="s">
        <v>7366</v>
      </c>
      <c r="B2933" t="s">
        <v>3251</v>
      </c>
    </row>
    <row r="2934" spans="1:2" x14ac:dyDescent="0.25">
      <c r="A2934" t="s">
        <v>7367</v>
      </c>
      <c r="B2934" t="s">
        <v>3252</v>
      </c>
    </row>
    <row r="2935" spans="1:2" x14ac:dyDescent="0.25">
      <c r="A2935" t="s">
        <v>7368</v>
      </c>
      <c r="B2935" t="s">
        <v>3252</v>
      </c>
    </row>
    <row r="2936" spans="1:2" x14ac:dyDescent="0.25">
      <c r="A2936" t="s">
        <v>7369</v>
      </c>
      <c r="B2936" t="s">
        <v>3252</v>
      </c>
    </row>
    <row r="2937" spans="1:2" x14ac:dyDescent="0.25">
      <c r="A2937" t="s">
        <v>7370</v>
      </c>
      <c r="B2937" t="s">
        <v>3253</v>
      </c>
    </row>
    <row r="2938" spans="1:2" x14ac:dyDescent="0.25">
      <c r="A2938" t="s">
        <v>7371</v>
      </c>
      <c r="B2938" t="s">
        <v>3253</v>
      </c>
    </row>
    <row r="2939" spans="1:2" x14ac:dyDescent="0.25">
      <c r="A2939" t="s">
        <v>7372</v>
      </c>
      <c r="B2939" t="s">
        <v>3253</v>
      </c>
    </row>
    <row r="2940" spans="1:2" x14ac:dyDescent="0.25">
      <c r="A2940" t="s">
        <v>7373</v>
      </c>
      <c r="B2940" t="s">
        <v>3254</v>
      </c>
    </row>
    <row r="2941" spans="1:2" x14ac:dyDescent="0.25">
      <c r="A2941" t="s">
        <v>7374</v>
      </c>
      <c r="B2941" t="s">
        <v>3254</v>
      </c>
    </row>
    <row r="2942" spans="1:2" x14ac:dyDescent="0.25">
      <c r="A2942" t="s">
        <v>7375</v>
      </c>
      <c r="B2942" t="s">
        <v>3254</v>
      </c>
    </row>
    <row r="2943" spans="1:2" x14ac:dyDescent="0.25">
      <c r="A2943" t="s">
        <v>7376</v>
      </c>
      <c r="B2943" t="s">
        <v>3255</v>
      </c>
    </row>
    <row r="2944" spans="1:2" x14ac:dyDescent="0.25">
      <c r="A2944" t="s">
        <v>7377</v>
      </c>
      <c r="B2944" t="s">
        <v>3255</v>
      </c>
    </row>
    <row r="2945" spans="1:2" x14ac:dyDescent="0.25">
      <c r="A2945" t="s">
        <v>7378</v>
      </c>
      <c r="B2945" t="s">
        <v>3255</v>
      </c>
    </row>
    <row r="2946" spans="1:2" x14ac:dyDescent="0.25">
      <c r="A2946" t="s">
        <v>7379</v>
      </c>
      <c r="B2946" t="s">
        <v>3256</v>
      </c>
    </row>
    <row r="2947" spans="1:2" x14ac:dyDescent="0.25">
      <c r="A2947" t="s">
        <v>7380</v>
      </c>
      <c r="B2947" t="s">
        <v>3255</v>
      </c>
    </row>
    <row r="2948" spans="1:2" x14ac:dyDescent="0.25">
      <c r="A2948" t="s">
        <v>7381</v>
      </c>
      <c r="B2948" t="s">
        <v>3255</v>
      </c>
    </row>
    <row r="2949" spans="1:2" x14ac:dyDescent="0.25">
      <c r="A2949" t="s">
        <v>7382</v>
      </c>
      <c r="B2949" t="s">
        <v>3255</v>
      </c>
    </row>
    <row r="2950" spans="1:2" x14ac:dyDescent="0.25">
      <c r="A2950" t="s">
        <v>7383</v>
      </c>
      <c r="B2950" t="s">
        <v>3255</v>
      </c>
    </row>
    <row r="2951" spans="1:2" x14ac:dyDescent="0.25">
      <c r="A2951" t="s">
        <v>3256</v>
      </c>
      <c r="B2951" t="s">
        <v>3256</v>
      </c>
    </row>
    <row r="2952" spans="1:2" x14ac:dyDescent="0.25">
      <c r="A2952" t="s">
        <v>7384</v>
      </c>
      <c r="B2952" t="s">
        <v>3255</v>
      </c>
    </row>
    <row r="2953" spans="1:2" x14ac:dyDescent="0.25">
      <c r="A2953" t="s">
        <v>7385</v>
      </c>
      <c r="B2953" t="s">
        <v>3255</v>
      </c>
    </row>
    <row r="2954" spans="1:2" x14ac:dyDescent="0.25">
      <c r="A2954" t="s">
        <v>7386</v>
      </c>
      <c r="B2954" t="s">
        <v>3255</v>
      </c>
    </row>
    <row r="2955" spans="1:2" x14ac:dyDescent="0.25">
      <c r="A2955" t="s">
        <v>7387</v>
      </c>
      <c r="B2955" t="s">
        <v>3255</v>
      </c>
    </row>
    <row r="2956" spans="1:2" x14ac:dyDescent="0.25">
      <c r="A2956" t="s">
        <v>7388</v>
      </c>
      <c r="B2956" t="s">
        <v>581</v>
      </c>
    </row>
    <row r="2957" spans="1:2" x14ac:dyDescent="0.25">
      <c r="A2957" t="s">
        <v>7389</v>
      </c>
      <c r="B2957" t="s">
        <v>3257</v>
      </c>
    </row>
    <row r="2958" spans="1:2" x14ac:dyDescent="0.25">
      <c r="A2958" t="s">
        <v>7390</v>
      </c>
      <c r="B2958" t="s">
        <v>3257</v>
      </c>
    </row>
    <row r="2959" spans="1:2" x14ac:dyDescent="0.25">
      <c r="A2959" t="s">
        <v>7391</v>
      </c>
      <c r="B2959" t="s">
        <v>1566</v>
      </c>
    </row>
    <row r="2960" spans="1:2" x14ac:dyDescent="0.25">
      <c r="A2960" t="s">
        <v>7392</v>
      </c>
      <c r="B2960" t="s">
        <v>1566</v>
      </c>
    </row>
    <row r="2961" spans="1:2" x14ac:dyDescent="0.25">
      <c r="A2961" t="s">
        <v>7393</v>
      </c>
      <c r="B2961" t="s">
        <v>3258</v>
      </c>
    </row>
    <row r="2962" spans="1:2" x14ac:dyDescent="0.25">
      <c r="A2962" t="s">
        <v>7394</v>
      </c>
      <c r="B2962" t="s">
        <v>3258</v>
      </c>
    </row>
    <row r="2963" spans="1:2" x14ac:dyDescent="0.25">
      <c r="A2963" t="s">
        <v>7395</v>
      </c>
      <c r="B2963" t="s">
        <v>3258</v>
      </c>
    </row>
    <row r="2964" spans="1:2" x14ac:dyDescent="0.25">
      <c r="A2964" t="s">
        <v>7396</v>
      </c>
      <c r="B2964" t="s">
        <v>3258</v>
      </c>
    </row>
    <row r="2965" spans="1:2" x14ac:dyDescent="0.25">
      <c r="A2965" t="s">
        <v>7397</v>
      </c>
      <c r="B2965" t="s">
        <v>3258</v>
      </c>
    </row>
    <row r="2966" spans="1:2" x14ac:dyDescent="0.25">
      <c r="A2966" t="s">
        <v>7398</v>
      </c>
      <c r="B2966" t="s">
        <v>3259</v>
      </c>
    </row>
    <row r="2967" spans="1:2" x14ac:dyDescent="0.25">
      <c r="A2967" t="s">
        <v>7399</v>
      </c>
      <c r="B2967" t="s">
        <v>3260</v>
      </c>
    </row>
    <row r="2968" spans="1:2" x14ac:dyDescent="0.25">
      <c r="A2968" t="s">
        <v>7400</v>
      </c>
      <c r="B2968" t="s">
        <v>3260</v>
      </c>
    </row>
    <row r="2969" spans="1:2" x14ac:dyDescent="0.25">
      <c r="A2969" t="s">
        <v>7401</v>
      </c>
      <c r="B2969" t="s">
        <v>3260</v>
      </c>
    </row>
    <row r="2970" spans="1:2" x14ac:dyDescent="0.25">
      <c r="A2970" t="s">
        <v>7402</v>
      </c>
      <c r="B2970" t="s">
        <v>3260</v>
      </c>
    </row>
    <row r="2971" spans="1:2" x14ac:dyDescent="0.25">
      <c r="A2971" t="s">
        <v>7403</v>
      </c>
      <c r="B2971" t="s">
        <v>3260</v>
      </c>
    </row>
    <row r="2972" spans="1:2" x14ac:dyDescent="0.25">
      <c r="A2972" t="s">
        <v>7404</v>
      </c>
      <c r="B2972" t="s">
        <v>3261</v>
      </c>
    </row>
    <row r="2973" spans="1:2" x14ac:dyDescent="0.25">
      <c r="A2973" t="s">
        <v>7405</v>
      </c>
      <c r="B2973" t="s">
        <v>3261</v>
      </c>
    </row>
    <row r="2974" spans="1:2" x14ac:dyDescent="0.25">
      <c r="A2974" t="s">
        <v>7406</v>
      </c>
      <c r="B2974" t="s">
        <v>3261</v>
      </c>
    </row>
    <row r="2975" spans="1:2" x14ac:dyDescent="0.25">
      <c r="A2975" t="s">
        <v>7407</v>
      </c>
      <c r="B2975" t="s">
        <v>3261</v>
      </c>
    </row>
    <row r="2976" spans="1:2" x14ac:dyDescent="0.25">
      <c r="A2976" t="s">
        <v>7408</v>
      </c>
      <c r="B2976" t="s">
        <v>3261</v>
      </c>
    </row>
    <row r="2977" spans="1:2" x14ac:dyDescent="0.25">
      <c r="A2977" t="s">
        <v>7409</v>
      </c>
      <c r="B2977" t="s">
        <v>3261</v>
      </c>
    </row>
    <row r="2978" spans="1:2" x14ac:dyDescent="0.25">
      <c r="A2978" t="s">
        <v>7410</v>
      </c>
      <c r="B2978" t="s">
        <v>3261</v>
      </c>
    </row>
    <row r="2979" spans="1:2" x14ac:dyDescent="0.25">
      <c r="A2979" t="s">
        <v>7411</v>
      </c>
      <c r="B2979" t="s">
        <v>3262</v>
      </c>
    </row>
    <row r="2980" spans="1:2" x14ac:dyDescent="0.25">
      <c r="A2980" t="s">
        <v>7412</v>
      </c>
      <c r="B2980" t="s">
        <v>3262</v>
      </c>
    </row>
    <row r="2981" spans="1:2" x14ac:dyDescent="0.25">
      <c r="A2981" t="s">
        <v>7413</v>
      </c>
      <c r="B2981" t="s">
        <v>3262</v>
      </c>
    </row>
    <row r="2982" spans="1:2" x14ac:dyDescent="0.25">
      <c r="A2982" t="s">
        <v>7414</v>
      </c>
      <c r="B2982" t="s">
        <v>3262</v>
      </c>
    </row>
    <row r="2983" spans="1:2" x14ac:dyDescent="0.25">
      <c r="A2983" t="s">
        <v>7415</v>
      </c>
      <c r="B2983" t="s">
        <v>3263</v>
      </c>
    </row>
    <row r="2984" spans="1:2" x14ac:dyDescent="0.25">
      <c r="A2984" t="s">
        <v>7416</v>
      </c>
      <c r="B2984" t="s">
        <v>3263</v>
      </c>
    </row>
    <row r="2985" spans="1:2" x14ac:dyDescent="0.25">
      <c r="A2985" t="s">
        <v>7417</v>
      </c>
      <c r="B2985" t="s">
        <v>3263</v>
      </c>
    </row>
    <row r="2986" spans="1:2" x14ac:dyDescent="0.25">
      <c r="A2986" t="s">
        <v>7418</v>
      </c>
      <c r="B2986" t="s">
        <v>3263</v>
      </c>
    </row>
    <row r="2987" spans="1:2" x14ac:dyDescent="0.25">
      <c r="A2987" t="s">
        <v>7419</v>
      </c>
      <c r="B2987" t="s">
        <v>3264</v>
      </c>
    </row>
    <row r="2988" spans="1:2" x14ac:dyDescent="0.25">
      <c r="A2988" t="s">
        <v>7420</v>
      </c>
      <c r="B2988" t="s">
        <v>3264</v>
      </c>
    </row>
    <row r="2989" spans="1:2" x14ac:dyDescent="0.25">
      <c r="A2989" t="s">
        <v>7421</v>
      </c>
      <c r="B2989" t="s">
        <v>3264</v>
      </c>
    </row>
    <row r="2990" spans="1:2" x14ac:dyDescent="0.25">
      <c r="A2990" t="s">
        <v>7422</v>
      </c>
      <c r="B2990" t="s">
        <v>3264</v>
      </c>
    </row>
    <row r="2991" spans="1:2" x14ac:dyDescent="0.25">
      <c r="A2991" t="s">
        <v>7423</v>
      </c>
      <c r="B2991" t="s">
        <v>3264</v>
      </c>
    </row>
    <row r="2992" spans="1:2" x14ac:dyDescent="0.25">
      <c r="A2992" t="s">
        <v>7424</v>
      </c>
      <c r="B2992" t="s">
        <v>3265</v>
      </c>
    </row>
    <row r="2993" spans="1:2" x14ac:dyDescent="0.25">
      <c r="A2993" t="s">
        <v>7425</v>
      </c>
      <c r="B2993" t="s">
        <v>3265</v>
      </c>
    </row>
    <row r="2994" spans="1:2" x14ac:dyDescent="0.25">
      <c r="A2994" t="s">
        <v>7426</v>
      </c>
      <c r="B2994" t="s">
        <v>3265</v>
      </c>
    </row>
    <row r="2995" spans="1:2" x14ac:dyDescent="0.25">
      <c r="A2995" t="s">
        <v>7427</v>
      </c>
      <c r="B2995" t="s">
        <v>515</v>
      </c>
    </row>
    <row r="2996" spans="1:2" x14ac:dyDescent="0.25">
      <c r="A2996" t="s">
        <v>7428</v>
      </c>
      <c r="B2996" t="s">
        <v>515</v>
      </c>
    </row>
    <row r="2997" spans="1:2" x14ac:dyDescent="0.25">
      <c r="A2997" t="s">
        <v>7429</v>
      </c>
      <c r="B2997" t="s">
        <v>515</v>
      </c>
    </row>
    <row r="2998" spans="1:2" x14ac:dyDescent="0.25">
      <c r="A2998" t="s">
        <v>7430</v>
      </c>
      <c r="B2998" t="s">
        <v>515</v>
      </c>
    </row>
    <row r="2999" spans="1:2" x14ac:dyDescent="0.25">
      <c r="A2999" t="s">
        <v>7431</v>
      </c>
      <c r="B2999" t="s">
        <v>3266</v>
      </c>
    </row>
    <row r="3000" spans="1:2" x14ac:dyDescent="0.25">
      <c r="A3000" t="s">
        <v>7432</v>
      </c>
      <c r="B3000" t="s">
        <v>3267</v>
      </c>
    </row>
    <row r="3001" spans="1:2" x14ac:dyDescent="0.25">
      <c r="A3001" t="s">
        <v>7433</v>
      </c>
      <c r="B3001" t="s">
        <v>3268</v>
      </c>
    </row>
    <row r="3002" spans="1:2" x14ac:dyDescent="0.25">
      <c r="A3002" t="s">
        <v>7434</v>
      </c>
      <c r="B3002" t="s">
        <v>3268</v>
      </c>
    </row>
    <row r="3003" spans="1:2" x14ac:dyDescent="0.25">
      <c r="A3003" t="s">
        <v>7435</v>
      </c>
      <c r="B3003" t="s">
        <v>3269</v>
      </c>
    </row>
    <row r="3004" spans="1:2" x14ac:dyDescent="0.25">
      <c r="A3004" t="s">
        <v>7436</v>
      </c>
      <c r="B3004" t="s">
        <v>3269</v>
      </c>
    </row>
    <row r="3005" spans="1:2" x14ac:dyDescent="0.25">
      <c r="A3005" t="s">
        <v>7437</v>
      </c>
      <c r="B3005" t="s">
        <v>3270</v>
      </c>
    </row>
    <row r="3006" spans="1:2" x14ac:dyDescent="0.25">
      <c r="A3006" t="s">
        <v>7438</v>
      </c>
      <c r="B3006" t="s">
        <v>445</v>
      </c>
    </row>
    <row r="3007" spans="1:2" x14ac:dyDescent="0.25">
      <c r="A3007" t="s">
        <v>7439</v>
      </c>
      <c r="B3007" t="s">
        <v>445</v>
      </c>
    </row>
    <row r="3008" spans="1:2" x14ac:dyDescent="0.25">
      <c r="A3008" t="s">
        <v>7440</v>
      </c>
      <c r="B3008" t="s">
        <v>3271</v>
      </c>
    </row>
    <row r="3009" spans="1:2" x14ac:dyDescent="0.25">
      <c r="A3009" t="s">
        <v>7441</v>
      </c>
      <c r="B3009" t="s">
        <v>3271</v>
      </c>
    </row>
    <row r="3010" spans="1:2" x14ac:dyDescent="0.25">
      <c r="A3010" t="s">
        <v>7442</v>
      </c>
      <c r="B3010" t="s">
        <v>3271</v>
      </c>
    </row>
    <row r="3011" spans="1:2" x14ac:dyDescent="0.25">
      <c r="A3011" t="s">
        <v>7443</v>
      </c>
      <c r="B3011" t="s">
        <v>3271</v>
      </c>
    </row>
    <row r="3012" spans="1:2" x14ac:dyDescent="0.25">
      <c r="A3012" t="s">
        <v>7444</v>
      </c>
      <c r="B3012" t="s">
        <v>3271</v>
      </c>
    </row>
    <row r="3013" spans="1:2" x14ac:dyDescent="0.25">
      <c r="A3013" t="s">
        <v>7445</v>
      </c>
      <c r="B3013" t="s">
        <v>3272</v>
      </c>
    </row>
    <row r="3014" spans="1:2" x14ac:dyDescent="0.25">
      <c r="A3014" t="s">
        <v>7446</v>
      </c>
      <c r="B3014" t="s">
        <v>3272</v>
      </c>
    </row>
    <row r="3015" spans="1:2" x14ac:dyDescent="0.25">
      <c r="A3015" t="s">
        <v>7447</v>
      </c>
      <c r="B3015" t="s">
        <v>3272</v>
      </c>
    </row>
    <row r="3016" spans="1:2" x14ac:dyDescent="0.25">
      <c r="A3016" t="s">
        <v>7448</v>
      </c>
      <c r="B3016" t="s">
        <v>3272</v>
      </c>
    </row>
    <row r="3017" spans="1:2" x14ac:dyDescent="0.25">
      <c r="A3017" t="s">
        <v>7449</v>
      </c>
      <c r="B3017" t="s">
        <v>3273</v>
      </c>
    </row>
    <row r="3018" spans="1:2" x14ac:dyDescent="0.25">
      <c r="A3018" t="s">
        <v>7450</v>
      </c>
      <c r="B3018" t="s">
        <v>3274</v>
      </c>
    </row>
    <row r="3019" spans="1:2" x14ac:dyDescent="0.25">
      <c r="A3019" t="s">
        <v>7451</v>
      </c>
      <c r="B3019" t="s">
        <v>3274</v>
      </c>
    </row>
    <row r="3020" spans="1:2" x14ac:dyDescent="0.25">
      <c r="A3020" t="s">
        <v>7452</v>
      </c>
      <c r="B3020" t="s">
        <v>3275</v>
      </c>
    </row>
    <row r="3021" spans="1:2" x14ac:dyDescent="0.25">
      <c r="A3021" t="s">
        <v>7453</v>
      </c>
      <c r="B3021" t="s">
        <v>3276</v>
      </c>
    </row>
    <row r="3022" spans="1:2" x14ac:dyDescent="0.25">
      <c r="A3022" t="s">
        <v>7454</v>
      </c>
      <c r="B3022" t="s">
        <v>3276</v>
      </c>
    </row>
    <row r="3023" spans="1:2" x14ac:dyDescent="0.25">
      <c r="A3023" t="s">
        <v>7455</v>
      </c>
      <c r="B3023" t="s">
        <v>3277</v>
      </c>
    </row>
    <row r="3024" spans="1:2" x14ac:dyDescent="0.25">
      <c r="A3024" t="s">
        <v>7456</v>
      </c>
      <c r="B3024" t="s">
        <v>3278</v>
      </c>
    </row>
    <row r="3025" spans="1:2" x14ac:dyDescent="0.25">
      <c r="A3025" t="s">
        <v>7457</v>
      </c>
      <c r="B3025" t="s">
        <v>3278</v>
      </c>
    </row>
    <row r="3026" spans="1:2" x14ac:dyDescent="0.25">
      <c r="A3026" t="s">
        <v>7458</v>
      </c>
      <c r="B3026" t="s">
        <v>3279</v>
      </c>
    </row>
    <row r="3027" spans="1:2" x14ac:dyDescent="0.25">
      <c r="A3027" t="s">
        <v>7459</v>
      </c>
      <c r="B3027" t="s">
        <v>3280</v>
      </c>
    </row>
    <row r="3028" spans="1:2" x14ac:dyDescent="0.25">
      <c r="A3028" t="s">
        <v>7460</v>
      </c>
      <c r="B3028" t="s">
        <v>3281</v>
      </c>
    </row>
    <row r="3029" spans="1:2" x14ac:dyDescent="0.25">
      <c r="A3029" t="s">
        <v>7461</v>
      </c>
      <c r="B3029" t="s">
        <v>3282</v>
      </c>
    </row>
    <row r="3030" spans="1:2" x14ac:dyDescent="0.25">
      <c r="A3030" t="s">
        <v>7462</v>
      </c>
      <c r="B3030" t="s">
        <v>3283</v>
      </c>
    </row>
    <row r="3031" spans="1:2" x14ac:dyDescent="0.25">
      <c r="A3031" t="s">
        <v>7463</v>
      </c>
      <c r="B3031" t="s">
        <v>3284</v>
      </c>
    </row>
    <row r="3032" spans="1:2" x14ac:dyDescent="0.25">
      <c r="A3032" t="s">
        <v>7464</v>
      </c>
      <c r="B3032" t="s">
        <v>3285</v>
      </c>
    </row>
    <row r="3033" spans="1:2" x14ac:dyDescent="0.25">
      <c r="A3033" t="s">
        <v>7465</v>
      </c>
      <c r="B3033" t="s">
        <v>3285</v>
      </c>
    </row>
    <row r="3034" spans="1:2" x14ac:dyDescent="0.25">
      <c r="A3034" t="s">
        <v>7466</v>
      </c>
      <c r="B3034" t="s">
        <v>3286</v>
      </c>
    </row>
    <row r="3035" spans="1:2" x14ac:dyDescent="0.25">
      <c r="A3035" t="s">
        <v>7467</v>
      </c>
      <c r="B3035" t="s">
        <v>3286</v>
      </c>
    </row>
    <row r="3036" spans="1:2" x14ac:dyDescent="0.25">
      <c r="A3036" t="s">
        <v>7468</v>
      </c>
      <c r="B3036" t="s">
        <v>3287</v>
      </c>
    </row>
    <row r="3037" spans="1:2" x14ac:dyDescent="0.25">
      <c r="A3037" t="s">
        <v>7469</v>
      </c>
      <c r="B3037" t="s">
        <v>3288</v>
      </c>
    </row>
    <row r="3038" spans="1:2" x14ac:dyDescent="0.25">
      <c r="A3038" t="s">
        <v>7470</v>
      </c>
      <c r="B3038" t="s">
        <v>3288</v>
      </c>
    </row>
    <row r="3039" spans="1:2" x14ac:dyDescent="0.25">
      <c r="A3039" t="s">
        <v>7471</v>
      </c>
      <c r="B3039" t="s">
        <v>3288</v>
      </c>
    </row>
    <row r="3040" spans="1:2" x14ac:dyDescent="0.25">
      <c r="A3040" t="s">
        <v>7472</v>
      </c>
      <c r="B3040" t="s">
        <v>3288</v>
      </c>
    </row>
    <row r="3041" spans="1:2" x14ac:dyDescent="0.25">
      <c r="A3041" t="s">
        <v>7473</v>
      </c>
      <c r="B3041" t="s">
        <v>921</v>
      </c>
    </row>
    <row r="3042" spans="1:2" x14ac:dyDescent="0.25">
      <c r="A3042" t="s">
        <v>7474</v>
      </c>
      <c r="B3042" t="s">
        <v>921</v>
      </c>
    </row>
    <row r="3043" spans="1:2" x14ac:dyDescent="0.25">
      <c r="A3043" t="s">
        <v>7475</v>
      </c>
      <c r="B3043" t="s">
        <v>921</v>
      </c>
    </row>
    <row r="3044" spans="1:2" x14ac:dyDescent="0.25">
      <c r="A3044" t="s">
        <v>7476</v>
      </c>
      <c r="B3044" t="s">
        <v>921</v>
      </c>
    </row>
    <row r="3045" spans="1:2" x14ac:dyDescent="0.25">
      <c r="A3045" t="s">
        <v>7477</v>
      </c>
      <c r="B3045" t="s">
        <v>921</v>
      </c>
    </row>
    <row r="3046" spans="1:2" x14ac:dyDescent="0.25">
      <c r="A3046" t="s">
        <v>7478</v>
      </c>
      <c r="B3046" t="s">
        <v>3289</v>
      </c>
    </row>
    <row r="3047" spans="1:2" x14ac:dyDescent="0.25">
      <c r="A3047" t="s">
        <v>7479</v>
      </c>
      <c r="B3047" t="s">
        <v>3289</v>
      </c>
    </row>
    <row r="3048" spans="1:2" x14ac:dyDescent="0.25">
      <c r="A3048" t="s">
        <v>7480</v>
      </c>
      <c r="B3048" t="s">
        <v>3276</v>
      </c>
    </row>
    <row r="3049" spans="1:2" x14ac:dyDescent="0.25">
      <c r="A3049" t="s">
        <v>7481</v>
      </c>
      <c r="B3049" t="s">
        <v>3276</v>
      </c>
    </row>
    <row r="3050" spans="1:2" x14ac:dyDescent="0.25">
      <c r="A3050" t="s">
        <v>7482</v>
      </c>
      <c r="B3050" t="s">
        <v>3276</v>
      </c>
    </row>
    <row r="3051" spans="1:2" x14ac:dyDescent="0.25">
      <c r="A3051" t="s">
        <v>7483</v>
      </c>
      <c r="B3051" t="s">
        <v>3290</v>
      </c>
    </row>
    <row r="3052" spans="1:2" x14ac:dyDescent="0.25">
      <c r="A3052" t="s">
        <v>7484</v>
      </c>
      <c r="B3052" t="s">
        <v>3290</v>
      </c>
    </row>
    <row r="3053" spans="1:2" x14ac:dyDescent="0.25">
      <c r="A3053" t="s">
        <v>7485</v>
      </c>
      <c r="B3053" t="s">
        <v>3290</v>
      </c>
    </row>
    <row r="3054" spans="1:2" x14ac:dyDescent="0.25">
      <c r="A3054" t="s">
        <v>7486</v>
      </c>
      <c r="B3054" t="s">
        <v>3291</v>
      </c>
    </row>
    <row r="3055" spans="1:2" x14ac:dyDescent="0.25">
      <c r="A3055" t="s">
        <v>7487</v>
      </c>
      <c r="B3055" t="s">
        <v>3292</v>
      </c>
    </row>
    <row r="3056" spans="1:2" x14ac:dyDescent="0.25">
      <c r="A3056" t="s">
        <v>7488</v>
      </c>
      <c r="B3056" t="s">
        <v>3292</v>
      </c>
    </row>
    <row r="3057" spans="1:2" x14ac:dyDescent="0.25">
      <c r="A3057" t="s">
        <v>7489</v>
      </c>
      <c r="B3057" t="s">
        <v>3292</v>
      </c>
    </row>
    <row r="3058" spans="1:2" x14ac:dyDescent="0.25">
      <c r="A3058" t="s">
        <v>7490</v>
      </c>
      <c r="B3058" t="s">
        <v>3292</v>
      </c>
    </row>
    <row r="3059" spans="1:2" x14ac:dyDescent="0.25">
      <c r="A3059" t="s">
        <v>7491</v>
      </c>
      <c r="B3059" t="s">
        <v>3292</v>
      </c>
    </row>
    <row r="3060" spans="1:2" x14ac:dyDescent="0.25">
      <c r="A3060" t="s">
        <v>7492</v>
      </c>
      <c r="B3060" t="s">
        <v>3292</v>
      </c>
    </row>
    <row r="3061" spans="1:2" x14ac:dyDescent="0.25">
      <c r="A3061" t="s">
        <v>7493</v>
      </c>
      <c r="B3061" t="s">
        <v>3292</v>
      </c>
    </row>
    <row r="3062" spans="1:2" x14ac:dyDescent="0.25">
      <c r="A3062" t="s">
        <v>7494</v>
      </c>
      <c r="B3062" t="s">
        <v>3292</v>
      </c>
    </row>
    <row r="3063" spans="1:2" x14ac:dyDescent="0.25">
      <c r="A3063" t="s">
        <v>7495</v>
      </c>
      <c r="B3063" t="s">
        <v>3293</v>
      </c>
    </row>
    <row r="3064" spans="1:2" x14ac:dyDescent="0.25">
      <c r="A3064" t="s">
        <v>7496</v>
      </c>
      <c r="B3064" t="s">
        <v>1405</v>
      </c>
    </row>
    <row r="3065" spans="1:2" x14ac:dyDescent="0.25">
      <c r="A3065" t="s">
        <v>7497</v>
      </c>
      <c r="B3065" t="s">
        <v>3294</v>
      </c>
    </row>
    <row r="3066" spans="1:2" x14ac:dyDescent="0.25">
      <c r="A3066" t="s">
        <v>7498</v>
      </c>
      <c r="B3066" t="s">
        <v>3295</v>
      </c>
    </row>
    <row r="3067" spans="1:2" x14ac:dyDescent="0.25">
      <c r="A3067" t="s">
        <v>7499</v>
      </c>
      <c r="B3067" t="s">
        <v>3295</v>
      </c>
    </row>
    <row r="3068" spans="1:2" x14ac:dyDescent="0.25">
      <c r="A3068" t="s">
        <v>7500</v>
      </c>
      <c r="B3068" t="s">
        <v>3296</v>
      </c>
    </row>
    <row r="3069" spans="1:2" x14ac:dyDescent="0.25">
      <c r="A3069" t="s">
        <v>7501</v>
      </c>
      <c r="B3069" t="s">
        <v>3297</v>
      </c>
    </row>
    <row r="3070" spans="1:2" x14ac:dyDescent="0.25">
      <c r="A3070" t="s">
        <v>7502</v>
      </c>
      <c r="B3070" t="s">
        <v>3298</v>
      </c>
    </row>
    <row r="3071" spans="1:2" x14ac:dyDescent="0.25">
      <c r="A3071" t="s">
        <v>7503</v>
      </c>
      <c r="B3071" t="s">
        <v>3299</v>
      </c>
    </row>
    <row r="3072" spans="1:2" x14ac:dyDescent="0.25">
      <c r="A3072" t="s">
        <v>7504</v>
      </c>
      <c r="B3072" t="s">
        <v>3299</v>
      </c>
    </row>
    <row r="3073" spans="1:2" x14ac:dyDescent="0.25">
      <c r="A3073" t="s">
        <v>7505</v>
      </c>
      <c r="B3073" t="s">
        <v>3299</v>
      </c>
    </row>
    <row r="3074" spans="1:2" x14ac:dyDescent="0.25">
      <c r="A3074" t="s">
        <v>7506</v>
      </c>
      <c r="B3074" t="s">
        <v>3299</v>
      </c>
    </row>
    <row r="3075" spans="1:2" x14ac:dyDescent="0.25">
      <c r="A3075" t="s">
        <v>7507</v>
      </c>
      <c r="B3075" t="s">
        <v>3300</v>
      </c>
    </row>
    <row r="3076" spans="1:2" x14ac:dyDescent="0.25">
      <c r="A3076" t="s">
        <v>7508</v>
      </c>
      <c r="B3076" t="s">
        <v>1975</v>
      </c>
    </row>
    <row r="3077" spans="1:2" x14ac:dyDescent="0.25">
      <c r="A3077" t="s">
        <v>7509</v>
      </c>
      <c r="B3077" t="s">
        <v>1975</v>
      </c>
    </row>
    <row r="3078" spans="1:2" x14ac:dyDescent="0.25">
      <c r="A3078" t="s">
        <v>7510</v>
      </c>
      <c r="B3078" t="s">
        <v>1975</v>
      </c>
    </row>
    <row r="3079" spans="1:2" x14ac:dyDescent="0.25">
      <c r="A3079" t="s">
        <v>7511</v>
      </c>
      <c r="B3079" t="s">
        <v>1975</v>
      </c>
    </row>
    <row r="3080" spans="1:2" x14ac:dyDescent="0.25">
      <c r="A3080" t="s">
        <v>7512</v>
      </c>
      <c r="B3080" t="s">
        <v>2444</v>
      </c>
    </row>
    <row r="3081" spans="1:2" x14ac:dyDescent="0.25">
      <c r="A3081" t="s">
        <v>7513</v>
      </c>
      <c r="B3081" t="s">
        <v>3301</v>
      </c>
    </row>
    <row r="3082" spans="1:2" x14ac:dyDescent="0.25">
      <c r="A3082" t="s">
        <v>3302</v>
      </c>
      <c r="B3082" t="s">
        <v>3302</v>
      </c>
    </row>
    <row r="3083" spans="1:2" x14ac:dyDescent="0.25">
      <c r="A3083" t="s">
        <v>7514</v>
      </c>
      <c r="B3083" t="s">
        <v>3303</v>
      </c>
    </row>
    <row r="3084" spans="1:2" x14ac:dyDescent="0.25">
      <c r="A3084" t="s">
        <v>7515</v>
      </c>
      <c r="B3084" t="s">
        <v>3304</v>
      </c>
    </row>
    <row r="3085" spans="1:2" x14ac:dyDescent="0.25">
      <c r="A3085" t="s">
        <v>7516</v>
      </c>
      <c r="B3085" t="s">
        <v>3303</v>
      </c>
    </row>
    <row r="3086" spans="1:2" x14ac:dyDescent="0.25">
      <c r="A3086" t="s">
        <v>7517</v>
      </c>
      <c r="B3086" t="s">
        <v>3303</v>
      </c>
    </row>
    <row r="3087" spans="1:2" x14ac:dyDescent="0.25">
      <c r="A3087" t="s">
        <v>7518</v>
      </c>
      <c r="B3087" t="s">
        <v>3305</v>
      </c>
    </row>
    <row r="3088" spans="1:2" x14ac:dyDescent="0.25">
      <c r="A3088" t="s">
        <v>7519</v>
      </c>
      <c r="B3088" t="s">
        <v>3305</v>
      </c>
    </row>
    <row r="3089" spans="1:2" x14ac:dyDescent="0.25">
      <c r="A3089" t="s">
        <v>7520</v>
      </c>
      <c r="B3089" t="s">
        <v>3305</v>
      </c>
    </row>
    <row r="3090" spans="1:2" x14ac:dyDescent="0.25">
      <c r="A3090" t="s">
        <v>7521</v>
      </c>
      <c r="B3090" t="s">
        <v>3306</v>
      </c>
    </row>
    <row r="3091" spans="1:2" x14ac:dyDescent="0.25">
      <c r="A3091" t="s">
        <v>7522</v>
      </c>
      <c r="B3091" t="s">
        <v>3307</v>
      </c>
    </row>
    <row r="3092" spans="1:2" x14ac:dyDescent="0.25">
      <c r="A3092" t="s">
        <v>7523</v>
      </c>
      <c r="B3092" t="s">
        <v>3307</v>
      </c>
    </row>
    <row r="3093" spans="1:2" x14ac:dyDescent="0.25">
      <c r="A3093" t="s">
        <v>7524</v>
      </c>
      <c r="B3093" t="s">
        <v>3307</v>
      </c>
    </row>
    <row r="3094" spans="1:2" x14ac:dyDescent="0.25">
      <c r="A3094" t="s">
        <v>7525</v>
      </c>
      <c r="B3094" t="s">
        <v>3307</v>
      </c>
    </row>
    <row r="3095" spans="1:2" x14ac:dyDescent="0.25">
      <c r="A3095" t="s">
        <v>7526</v>
      </c>
      <c r="B3095" t="s">
        <v>3307</v>
      </c>
    </row>
    <row r="3096" spans="1:2" x14ac:dyDescent="0.25">
      <c r="A3096" t="s">
        <v>7527</v>
      </c>
      <c r="B3096" t="s">
        <v>3307</v>
      </c>
    </row>
    <row r="3097" spans="1:2" x14ac:dyDescent="0.25">
      <c r="A3097" t="s">
        <v>7528</v>
      </c>
      <c r="B3097" t="s">
        <v>3307</v>
      </c>
    </row>
    <row r="3098" spans="1:2" x14ac:dyDescent="0.25">
      <c r="A3098" t="s">
        <v>7529</v>
      </c>
      <c r="B3098" t="s">
        <v>3307</v>
      </c>
    </row>
    <row r="3099" spans="1:2" x14ac:dyDescent="0.25">
      <c r="A3099" t="s">
        <v>7530</v>
      </c>
      <c r="B3099" t="s">
        <v>3307</v>
      </c>
    </row>
    <row r="3100" spans="1:2" x14ac:dyDescent="0.25">
      <c r="A3100" t="s">
        <v>7531</v>
      </c>
      <c r="B3100" t="s">
        <v>3307</v>
      </c>
    </row>
    <row r="3101" spans="1:2" x14ac:dyDescent="0.25">
      <c r="A3101" t="s">
        <v>7532</v>
      </c>
      <c r="B3101" t="s">
        <v>3307</v>
      </c>
    </row>
    <row r="3102" spans="1:2" x14ac:dyDescent="0.25">
      <c r="A3102" t="s">
        <v>7533</v>
      </c>
      <c r="B3102" t="s">
        <v>3307</v>
      </c>
    </row>
    <row r="3103" spans="1:2" x14ac:dyDescent="0.25">
      <c r="A3103" t="s">
        <v>7534</v>
      </c>
      <c r="B3103" t="s">
        <v>3307</v>
      </c>
    </row>
    <row r="3104" spans="1:2" x14ac:dyDescent="0.25">
      <c r="A3104" t="s">
        <v>7535</v>
      </c>
      <c r="B3104" t="s">
        <v>3307</v>
      </c>
    </row>
    <row r="3105" spans="1:2" x14ac:dyDescent="0.25">
      <c r="A3105" t="s">
        <v>7536</v>
      </c>
      <c r="B3105" t="s">
        <v>3307</v>
      </c>
    </row>
    <row r="3106" spans="1:2" x14ac:dyDescent="0.25">
      <c r="A3106" t="s">
        <v>7537</v>
      </c>
      <c r="B3106" t="s">
        <v>3307</v>
      </c>
    </row>
    <row r="3107" spans="1:2" x14ac:dyDescent="0.25">
      <c r="A3107" t="s">
        <v>7538</v>
      </c>
      <c r="B3107" t="s">
        <v>2375</v>
      </c>
    </row>
    <row r="3108" spans="1:2" x14ac:dyDescent="0.25">
      <c r="A3108" t="s">
        <v>7539</v>
      </c>
      <c r="B3108" t="s">
        <v>2375</v>
      </c>
    </row>
    <row r="3109" spans="1:2" x14ac:dyDescent="0.25">
      <c r="A3109" t="s">
        <v>7540</v>
      </c>
      <c r="B3109" t="s">
        <v>2375</v>
      </c>
    </row>
    <row r="3110" spans="1:2" x14ac:dyDescent="0.25">
      <c r="A3110" t="s">
        <v>7541</v>
      </c>
      <c r="B3110" t="s">
        <v>3308</v>
      </c>
    </row>
    <row r="3111" spans="1:2" x14ac:dyDescent="0.25">
      <c r="A3111" t="s">
        <v>7542</v>
      </c>
      <c r="B3111" t="s">
        <v>3309</v>
      </c>
    </row>
    <row r="3112" spans="1:2" x14ac:dyDescent="0.25">
      <c r="A3112" t="s">
        <v>7543</v>
      </c>
      <c r="B3112" t="s">
        <v>3309</v>
      </c>
    </row>
    <row r="3113" spans="1:2" x14ac:dyDescent="0.25">
      <c r="A3113" t="s">
        <v>7544</v>
      </c>
      <c r="B3113" t="s">
        <v>3309</v>
      </c>
    </row>
    <row r="3114" spans="1:2" x14ac:dyDescent="0.25">
      <c r="A3114" t="s">
        <v>7545</v>
      </c>
      <c r="B3114" t="s">
        <v>3309</v>
      </c>
    </row>
    <row r="3115" spans="1:2" x14ac:dyDescent="0.25">
      <c r="A3115" t="s">
        <v>7546</v>
      </c>
      <c r="B3115" t="s">
        <v>3310</v>
      </c>
    </row>
    <row r="3116" spans="1:2" x14ac:dyDescent="0.25">
      <c r="A3116" t="s">
        <v>7547</v>
      </c>
      <c r="B3116" t="s">
        <v>2556</v>
      </c>
    </row>
    <row r="3117" spans="1:2" x14ac:dyDescent="0.25">
      <c r="A3117" t="s">
        <v>7548</v>
      </c>
      <c r="B3117" t="s">
        <v>1538</v>
      </c>
    </row>
    <row r="3118" spans="1:2" x14ac:dyDescent="0.25">
      <c r="A3118" t="s">
        <v>7549</v>
      </c>
      <c r="B3118" t="s">
        <v>3311</v>
      </c>
    </row>
    <row r="3119" spans="1:2" x14ac:dyDescent="0.25">
      <c r="A3119" t="s">
        <v>7550</v>
      </c>
      <c r="B3119" t="s">
        <v>3312</v>
      </c>
    </row>
    <row r="3120" spans="1:2" x14ac:dyDescent="0.25">
      <c r="A3120" t="s">
        <v>7551</v>
      </c>
      <c r="B3120" t="s">
        <v>3313</v>
      </c>
    </row>
    <row r="3121" spans="1:2" x14ac:dyDescent="0.25">
      <c r="A3121" t="s">
        <v>7552</v>
      </c>
      <c r="B3121" t="s">
        <v>3313</v>
      </c>
    </row>
    <row r="3122" spans="1:2" x14ac:dyDescent="0.25">
      <c r="A3122" t="s">
        <v>7553</v>
      </c>
      <c r="B3122" t="s">
        <v>2556</v>
      </c>
    </row>
    <row r="3123" spans="1:2" x14ac:dyDescent="0.25">
      <c r="A3123" t="s">
        <v>7554</v>
      </c>
      <c r="B3123" t="s">
        <v>3314</v>
      </c>
    </row>
    <row r="3124" spans="1:2" x14ac:dyDescent="0.25">
      <c r="A3124" t="s">
        <v>7555</v>
      </c>
      <c r="B3124" t="s">
        <v>1288</v>
      </c>
    </row>
    <row r="3125" spans="1:2" x14ac:dyDescent="0.25">
      <c r="A3125" t="s">
        <v>7556</v>
      </c>
      <c r="B3125" t="s">
        <v>3315</v>
      </c>
    </row>
    <row r="3126" spans="1:2" x14ac:dyDescent="0.25">
      <c r="A3126" t="s">
        <v>7557</v>
      </c>
      <c r="B3126" t="s">
        <v>3315</v>
      </c>
    </row>
    <row r="3127" spans="1:2" x14ac:dyDescent="0.25">
      <c r="A3127" t="s">
        <v>7558</v>
      </c>
      <c r="B3127" t="s">
        <v>3316</v>
      </c>
    </row>
    <row r="3128" spans="1:2" x14ac:dyDescent="0.25">
      <c r="A3128" t="s">
        <v>7559</v>
      </c>
      <c r="B3128" t="s">
        <v>3316</v>
      </c>
    </row>
    <row r="3129" spans="1:2" x14ac:dyDescent="0.25">
      <c r="A3129" t="s">
        <v>7560</v>
      </c>
      <c r="B3129" t="s">
        <v>3317</v>
      </c>
    </row>
    <row r="3130" spans="1:2" x14ac:dyDescent="0.25">
      <c r="A3130" t="s">
        <v>7561</v>
      </c>
      <c r="B3130" t="s">
        <v>3317</v>
      </c>
    </row>
    <row r="3131" spans="1:2" x14ac:dyDescent="0.25">
      <c r="A3131" t="s">
        <v>7562</v>
      </c>
      <c r="B3131" t="s">
        <v>3317</v>
      </c>
    </row>
    <row r="3132" spans="1:2" x14ac:dyDescent="0.25">
      <c r="A3132" t="s">
        <v>7563</v>
      </c>
      <c r="B3132" t="s">
        <v>3318</v>
      </c>
    </row>
    <row r="3133" spans="1:2" x14ac:dyDescent="0.25">
      <c r="A3133" t="s">
        <v>7564</v>
      </c>
      <c r="B3133" t="s">
        <v>3318</v>
      </c>
    </row>
    <row r="3134" spans="1:2" x14ac:dyDescent="0.25">
      <c r="A3134" t="s">
        <v>7565</v>
      </c>
      <c r="B3134" t="s">
        <v>3319</v>
      </c>
    </row>
    <row r="3135" spans="1:2" x14ac:dyDescent="0.25">
      <c r="A3135" t="s">
        <v>7566</v>
      </c>
      <c r="B3135" t="s">
        <v>3320</v>
      </c>
    </row>
    <row r="3136" spans="1:2" x14ac:dyDescent="0.25">
      <c r="A3136" t="s">
        <v>7567</v>
      </c>
      <c r="B3136" t="s">
        <v>3320</v>
      </c>
    </row>
    <row r="3137" spans="1:2" x14ac:dyDescent="0.25">
      <c r="A3137" t="s">
        <v>7568</v>
      </c>
      <c r="B3137" t="s">
        <v>3320</v>
      </c>
    </row>
    <row r="3138" spans="1:2" x14ac:dyDescent="0.25">
      <c r="A3138" t="s">
        <v>7569</v>
      </c>
      <c r="B3138" t="s">
        <v>3320</v>
      </c>
    </row>
    <row r="3139" spans="1:2" x14ac:dyDescent="0.25">
      <c r="A3139" t="s">
        <v>7570</v>
      </c>
      <c r="B3139" t="s">
        <v>3320</v>
      </c>
    </row>
    <row r="3140" spans="1:2" x14ac:dyDescent="0.25">
      <c r="A3140" t="s">
        <v>7571</v>
      </c>
      <c r="B3140" t="s">
        <v>3320</v>
      </c>
    </row>
    <row r="3141" spans="1:2" x14ac:dyDescent="0.25">
      <c r="A3141" t="s">
        <v>7572</v>
      </c>
      <c r="B3141" t="s">
        <v>582</v>
      </c>
    </row>
    <row r="3142" spans="1:2" x14ac:dyDescent="0.25">
      <c r="A3142" t="s">
        <v>7573</v>
      </c>
      <c r="B3142" t="s">
        <v>3321</v>
      </c>
    </row>
    <row r="3143" spans="1:2" x14ac:dyDescent="0.25">
      <c r="A3143" t="s">
        <v>7574</v>
      </c>
      <c r="B3143" t="s">
        <v>1812</v>
      </c>
    </row>
    <row r="3144" spans="1:2" x14ac:dyDescent="0.25">
      <c r="A3144" t="s">
        <v>7575</v>
      </c>
      <c r="B3144" t="s">
        <v>1812</v>
      </c>
    </row>
    <row r="3145" spans="1:2" x14ac:dyDescent="0.25">
      <c r="A3145" t="s">
        <v>7576</v>
      </c>
      <c r="B3145" t="s">
        <v>1812</v>
      </c>
    </row>
    <row r="3146" spans="1:2" x14ac:dyDescent="0.25">
      <c r="A3146" t="s">
        <v>7577</v>
      </c>
      <c r="B3146" t="s">
        <v>1812</v>
      </c>
    </row>
    <row r="3147" spans="1:2" x14ac:dyDescent="0.25">
      <c r="A3147" t="s">
        <v>7578</v>
      </c>
      <c r="B3147" t="s">
        <v>1812</v>
      </c>
    </row>
    <row r="3148" spans="1:2" x14ac:dyDescent="0.25">
      <c r="A3148" t="s">
        <v>7579</v>
      </c>
      <c r="B3148" t="s">
        <v>1812</v>
      </c>
    </row>
    <row r="3149" spans="1:2" x14ac:dyDescent="0.25">
      <c r="A3149" t="s">
        <v>7580</v>
      </c>
      <c r="B3149" t="s">
        <v>1812</v>
      </c>
    </row>
    <row r="3150" spans="1:2" x14ac:dyDescent="0.25">
      <c r="A3150" t="s">
        <v>7581</v>
      </c>
      <c r="B3150" t="s">
        <v>1812</v>
      </c>
    </row>
    <row r="3151" spans="1:2" x14ac:dyDescent="0.25">
      <c r="A3151" t="s">
        <v>7582</v>
      </c>
      <c r="B3151" t="s">
        <v>1812</v>
      </c>
    </row>
    <row r="3152" spans="1:2" x14ac:dyDescent="0.25">
      <c r="A3152" t="s">
        <v>7583</v>
      </c>
      <c r="B3152" t="s">
        <v>1812</v>
      </c>
    </row>
    <row r="3153" spans="1:2" x14ac:dyDescent="0.25">
      <c r="A3153" t="s">
        <v>7584</v>
      </c>
      <c r="B3153" t="s">
        <v>1812</v>
      </c>
    </row>
    <row r="3154" spans="1:2" x14ac:dyDescent="0.25">
      <c r="A3154" t="s">
        <v>7585</v>
      </c>
      <c r="B3154" t="s">
        <v>1812</v>
      </c>
    </row>
    <row r="3155" spans="1:2" x14ac:dyDescent="0.25">
      <c r="A3155" t="s">
        <v>7586</v>
      </c>
      <c r="B3155" t="s">
        <v>1812</v>
      </c>
    </row>
    <row r="3156" spans="1:2" x14ac:dyDescent="0.25">
      <c r="A3156" t="s">
        <v>7587</v>
      </c>
      <c r="B3156" t="s">
        <v>1812</v>
      </c>
    </row>
    <row r="3157" spans="1:2" x14ac:dyDescent="0.25">
      <c r="A3157" t="s">
        <v>7588</v>
      </c>
      <c r="B3157" t="s">
        <v>1812</v>
      </c>
    </row>
    <row r="3158" spans="1:2" x14ac:dyDescent="0.25">
      <c r="A3158" t="s">
        <v>7589</v>
      </c>
      <c r="B3158" t="s">
        <v>1812</v>
      </c>
    </row>
    <row r="3159" spans="1:2" x14ac:dyDescent="0.25">
      <c r="A3159" t="s">
        <v>7590</v>
      </c>
      <c r="B3159" t="s">
        <v>1812</v>
      </c>
    </row>
    <row r="3160" spans="1:2" x14ac:dyDescent="0.25">
      <c r="A3160" t="s">
        <v>7591</v>
      </c>
      <c r="B3160" t="s">
        <v>1812</v>
      </c>
    </row>
    <row r="3161" spans="1:2" x14ac:dyDescent="0.25">
      <c r="A3161" t="s">
        <v>7592</v>
      </c>
      <c r="B3161" t="s">
        <v>1812</v>
      </c>
    </row>
    <row r="3162" spans="1:2" x14ac:dyDescent="0.25">
      <c r="A3162" t="s">
        <v>3322</v>
      </c>
      <c r="B3162" t="s">
        <v>3322</v>
      </c>
    </row>
    <row r="3163" spans="1:2" x14ac:dyDescent="0.25">
      <c r="A3163" t="s">
        <v>7593</v>
      </c>
      <c r="B3163" t="s">
        <v>3323</v>
      </c>
    </row>
    <row r="3164" spans="1:2" x14ac:dyDescent="0.25">
      <c r="A3164" t="s">
        <v>7594</v>
      </c>
      <c r="B3164" t="s">
        <v>3324</v>
      </c>
    </row>
    <row r="3165" spans="1:2" x14ac:dyDescent="0.25">
      <c r="A3165" t="s">
        <v>7595</v>
      </c>
      <c r="B3165" t="s">
        <v>3324</v>
      </c>
    </row>
    <row r="3166" spans="1:2" x14ac:dyDescent="0.25">
      <c r="A3166" t="s">
        <v>7596</v>
      </c>
      <c r="B3166" t="s">
        <v>3325</v>
      </c>
    </row>
    <row r="3167" spans="1:2" x14ac:dyDescent="0.25">
      <c r="A3167" t="s">
        <v>7597</v>
      </c>
      <c r="B3167" t="s">
        <v>3326</v>
      </c>
    </row>
    <row r="3168" spans="1:2" x14ac:dyDescent="0.25">
      <c r="A3168" t="s">
        <v>7598</v>
      </c>
      <c r="B3168" t="s">
        <v>3327</v>
      </c>
    </row>
    <row r="3169" spans="1:2" x14ac:dyDescent="0.25">
      <c r="A3169" t="s">
        <v>7599</v>
      </c>
      <c r="B3169" t="s">
        <v>3328</v>
      </c>
    </row>
    <row r="3170" spans="1:2" x14ac:dyDescent="0.25">
      <c r="A3170" t="s">
        <v>7600</v>
      </c>
      <c r="B3170" t="s">
        <v>3328</v>
      </c>
    </row>
    <row r="3171" spans="1:2" x14ac:dyDescent="0.25">
      <c r="A3171" t="s">
        <v>7601</v>
      </c>
      <c r="B3171" t="s">
        <v>3329</v>
      </c>
    </row>
    <row r="3172" spans="1:2" x14ac:dyDescent="0.25">
      <c r="A3172" t="s">
        <v>7602</v>
      </c>
      <c r="B3172" t="s">
        <v>3329</v>
      </c>
    </row>
    <row r="3173" spans="1:2" x14ac:dyDescent="0.25">
      <c r="A3173" t="s">
        <v>7603</v>
      </c>
      <c r="B3173" t="s">
        <v>3329</v>
      </c>
    </row>
    <row r="3174" spans="1:2" x14ac:dyDescent="0.25">
      <c r="A3174" t="s">
        <v>7604</v>
      </c>
      <c r="B3174" t="s">
        <v>3329</v>
      </c>
    </row>
    <row r="3175" spans="1:2" x14ac:dyDescent="0.25">
      <c r="A3175" t="s">
        <v>7605</v>
      </c>
      <c r="B3175" t="s">
        <v>3329</v>
      </c>
    </row>
    <row r="3176" spans="1:2" x14ac:dyDescent="0.25">
      <c r="A3176" t="s">
        <v>7606</v>
      </c>
      <c r="B3176" t="s">
        <v>2566</v>
      </c>
    </row>
    <row r="3177" spans="1:2" x14ac:dyDescent="0.25">
      <c r="A3177" t="s">
        <v>7607</v>
      </c>
      <c r="B3177" t="s">
        <v>2566</v>
      </c>
    </row>
    <row r="3178" spans="1:2" x14ac:dyDescent="0.25">
      <c r="A3178" t="s">
        <v>7608</v>
      </c>
      <c r="B3178" t="s">
        <v>2566</v>
      </c>
    </row>
    <row r="3179" spans="1:2" x14ac:dyDescent="0.25">
      <c r="A3179" t="s">
        <v>7609</v>
      </c>
      <c r="B3179" t="s">
        <v>2566</v>
      </c>
    </row>
    <row r="3180" spans="1:2" x14ac:dyDescent="0.25">
      <c r="A3180" t="s">
        <v>7610</v>
      </c>
      <c r="B3180" t="s">
        <v>2566</v>
      </c>
    </row>
    <row r="3181" spans="1:2" x14ac:dyDescent="0.25">
      <c r="A3181" t="s">
        <v>7611</v>
      </c>
      <c r="B3181" t="s">
        <v>3330</v>
      </c>
    </row>
    <row r="3182" spans="1:2" x14ac:dyDescent="0.25">
      <c r="A3182" t="s">
        <v>7612</v>
      </c>
      <c r="B3182" t="s">
        <v>935</v>
      </c>
    </row>
    <row r="3183" spans="1:2" x14ac:dyDescent="0.25">
      <c r="A3183" t="s">
        <v>7613</v>
      </c>
      <c r="B3183" t="s">
        <v>3331</v>
      </c>
    </row>
    <row r="3184" spans="1:2" x14ac:dyDescent="0.25">
      <c r="A3184" t="s">
        <v>7614</v>
      </c>
      <c r="B3184" t="s">
        <v>2493</v>
      </c>
    </row>
    <row r="3185" spans="1:2" x14ac:dyDescent="0.25">
      <c r="A3185" t="s">
        <v>7615</v>
      </c>
      <c r="B3185" t="s">
        <v>2493</v>
      </c>
    </row>
    <row r="3186" spans="1:2" x14ac:dyDescent="0.25">
      <c r="A3186" t="s">
        <v>7616</v>
      </c>
      <c r="B3186" t="s">
        <v>2493</v>
      </c>
    </row>
    <row r="3187" spans="1:2" x14ac:dyDescent="0.25">
      <c r="A3187" t="s">
        <v>7617</v>
      </c>
      <c r="B3187" t="s">
        <v>2493</v>
      </c>
    </row>
    <row r="3188" spans="1:2" x14ac:dyDescent="0.25">
      <c r="A3188" t="s">
        <v>7618</v>
      </c>
      <c r="B3188" t="s">
        <v>2493</v>
      </c>
    </row>
    <row r="3189" spans="1:2" x14ac:dyDescent="0.25">
      <c r="A3189" t="s">
        <v>7619</v>
      </c>
      <c r="B3189" t="s">
        <v>2493</v>
      </c>
    </row>
    <row r="3190" spans="1:2" x14ac:dyDescent="0.25">
      <c r="A3190" t="s">
        <v>7620</v>
      </c>
      <c r="B3190" t="s">
        <v>2493</v>
      </c>
    </row>
    <row r="3191" spans="1:2" x14ac:dyDescent="0.25">
      <c r="A3191" t="s">
        <v>7621</v>
      </c>
      <c r="B3191" t="s">
        <v>2493</v>
      </c>
    </row>
    <row r="3192" spans="1:2" x14ac:dyDescent="0.25">
      <c r="A3192" t="s">
        <v>7622</v>
      </c>
      <c r="B3192" t="s">
        <v>2493</v>
      </c>
    </row>
    <row r="3193" spans="1:2" x14ac:dyDescent="0.25">
      <c r="A3193" t="s">
        <v>7623</v>
      </c>
      <c r="B3193" t="s">
        <v>2493</v>
      </c>
    </row>
    <row r="3194" spans="1:2" x14ac:dyDescent="0.25">
      <c r="A3194" t="s">
        <v>7624</v>
      </c>
      <c r="B3194" t="s">
        <v>2493</v>
      </c>
    </row>
    <row r="3195" spans="1:2" x14ac:dyDescent="0.25">
      <c r="A3195" t="s">
        <v>7625</v>
      </c>
      <c r="B3195" t="s">
        <v>2493</v>
      </c>
    </row>
    <row r="3196" spans="1:2" x14ac:dyDescent="0.25">
      <c r="A3196" t="s">
        <v>7626</v>
      </c>
      <c r="B3196" t="s">
        <v>2493</v>
      </c>
    </row>
    <row r="3197" spans="1:2" x14ac:dyDescent="0.25">
      <c r="A3197" t="s">
        <v>7627</v>
      </c>
      <c r="B3197" t="s">
        <v>2493</v>
      </c>
    </row>
    <row r="3198" spans="1:2" x14ac:dyDescent="0.25">
      <c r="A3198" t="s">
        <v>7628</v>
      </c>
      <c r="B3198" t="s">
        <v>2493</v>
      </c>
    </row>
    <row r="3199" spans="1:2" x14ac:dyDescent="0.25">
      <c r="A3199" t="s">
        <v>7629</v>
      </c>
      <c r="B3199" t="s">
        <v>2493</v>
      </c>
    </row>
    <row r="3200" spans="1:2" x14ac:dyDescent="0.25">
      <c r="A3200" t="s">
        <v>7630</v>
      </c>
      <c r="B3200" t="s">
        <v>2493</v>
      </c>
    </row>
    <row r="3201" spans="1:2" x14ac:dyDescent="0.25">
      <c r="A3201" t="s">
        <v>7631</v>
      </c>
      <c r="B3201" t="s">
        <v>2493</v>
      </c>
    </row>
    <row r="3202" spans="1:2" x14ac:dyDescent="0.25">
      <c r="A3202" t="s">
        <v>7632</v>
      </c>
      <c r="B3202" t="s">
        <v>3332</v>
      </c>
    </row>
    <row r="3203" spans="1:2" x14ac:dyDescent="0.25">
      <c r="A3203" t="s">
        <v>7633</v>
      </c>
      <c r="B3203" t="s">
        <v>3333</v>
      </c>
    </row>
    <row r="3204" spans="1:2" x14ac:dyDescent="0.25">
      <c r="A3204" t="s">
        <v>7634</v>
      </c>
      <c r="B3204" t="s">
        <v>3333</v>
      </c>
    </row>
    <row r="3205" spans="1:2" x14ac:dyDescent="0.25">
      <c r="A3205" t="s">
        <v>7635</v>
      </c>
      <c r="B3205" t="s">
        <v>3333</v>
      </c>
    </row>
    <row r="3206" spans="1:2" x14ac:dyDescent="0.25">
      <c r="A3206" t="s">
        <v>7636</v>
      </c>
      <c r="B3206" t="s">
        <v>3333</v>
      </c>
    </row>
    <row r="3207" spans="1:2" x14ac:dyDescent="0.25">
      <c r="A3207" t="s">
        <v>7637</v>
      </c>
      <c r="B3207" t="s">
        <v>3333</v>
      </c>
    </row>
    <row r="3208" spans="1:2" x14ac:dyDescent="0.25">
      <c r="A3208" t="s">
        <v>7638</v>
      </c>
      <c r="B3208" t="s">
        <v>3333</v>
      </c>
    </row>
    <row r="3209" spans="1:2" x14ac:dyDescent="0.25">
      <c r="A3209" t="s">
        <v>7639</v>
      </c>
      <c r="B3209" t="s">
        <v>3333</v>
      </c>
    </row>
    <row r="3210" spans="1:2" x14ac:dyDescent="0.25">
      <c r="A3210" t="s">
        <v>7640</v>
      </c>
      <c r="B3210" t="s">
        <v>3333</v>
      </c>
    </row>
    <row r="3211" spans="1:2" x14ac:dyDescent="0.25">
      <c r="A3211" t="s">
        <v>7641</v>
      </c>
      <c r="B3211" t="s">
        <v>3333</v>
      </c>
    </row>
    <row r="3212" spans="1:2" x14ac:dyDescent="0.25">
      <c r="A3212" t="s">
        <v>7642</v>
      </c>
      <c r="B3212" t="s">
        <v>3333</v>
      </c>
    </row>
    <row r="3213" spans="1:2" x14ac:dyDescent="0.25">
      <c r="A3213" t="s">
        <v>7643</v>
      </c>
      <c r="B3213" t="s">
        <v>3333</v>
      </c>
    </row>
    <row r="3214" spans="1:2" x14ac:dyDescent="0.25">
      <c r="A3214" t="s">
        <v>7644</v>
      </c>
      <c r="B3214" t="s">
        <v>3333</v>
      </c>
    </row>
    <row r="3215" spans="1:2" x14ac:dyDescent="0.25">
      <c r="A3215" t="s">
        <v>7645</v>
      </c>
      <c r="B3215" t="s">
        <v>3333</v>
      </c>
    </row>
    <row r="3216" spans="1:2" x14ac:dyDescent="0.25">
      <c r="A3216" t="s">
        <v>7646</v>
      </c>
      <c r="B3216" t="s">
        <v>3333</v>
      </c>
    </row>
    <row r="3217" spans="1:2" x14ac:dyDescent="0.25">
      <c r="A3217" t="s">
        <v>7647</v>
      </c>
      <c r="B3217" t="s">
        <v>3333</v>
      </c>
    </row>
    <row r="3218" spans="1:2" x14ac:dyDescent="0.25">
      <c r="A3218" t="s">
        <v>7648</v>
      </c>
      <c r="B3218" t="s">
        <v>3333</v>
      </c>
    </row>
    <row r="3219" spans="1:2" x14ac:dyDescent="0.25">
      <c r="A3219" t="s">
        <v>7649</v>
      </c>
      <c r="B3219" t="s">
        <v>3333</v>
      </c>
    </row>
    <row r="3220" spans="1:2" x14ac:dyDescent="0.25">
      <c r="A3220" t="s">
        <v>7650</v>
      </c>
      <c r="B3220" t="s">
        <v>3333</v>
      </c>
    </row>
    <row r="3221" spans="1:2" x14ac:dyDescent="0.25">
      <c r="A3221" t="s">
        <v>7651</v>
      </c>
      <c r="B3221" t="s">
        <v>3333</v>
      </c>
    </row>
    <row r="3222" spans="1:2" x14ac:dyDescent="0.25">
      <c r="A3222" t="s">
        <v>7652</v>
      </c>
      <c r="B3222" t="s">
        <v>3333</v>
      </c>
    </row>
    <row r="3223" spans="1:2" x14ac:dyDescent="0.25">
      <c r="A3223" t="s">
        <v>7653</v>
      </c>
      <c r="B3223" t="s">
        <v>3333</v>
      </c>
    </row>
    <row r="3224" spans="1:2" x14ac:dyDescent="0.25">
      <c r="A3224" t="s">
        <v>7654</v>
      </c>
      <c r="B3224" t="s">
        <v>3333</v>
      </c>
    </row>
    <row r="3225" spans="1:2" x14ac:dyDescent="0.25">
      <c r="A3225" t="s">
        <v>7655</v>
      </c>
      <c r="B3225" t="s">
        <v>3333</v>
      </c>
    </row>
    <row r="3226" spans="1:2" x14ac:dyDescent="0.25">
      <c r="A3226" t="s">
        <v>7656</v>
      </c>
      <c r="B3226" t="s">
        <v>3333</v>
      </c>
    </row>
    <row r="3227" spans="1:2" x14ac:dyDescent="0.25">
      <c r="A3227" t="s">
        <v>7657</v>
      </c>
      <c r="B3227" t="s">
        <v>3333</v>
      </c>
    </row>
    <row r="3228" spans="1:2" x14ac:dyDescent="0.25">
      <c r="A3228" t="s">
        <v>7658</v>
      </c>
      <c r="B3228" t="s">
        <v>3333</v>
      </c>
    </row>
    <row r="3229" spans="1:2" x14ac:dyDescent="0.25">
      <c r="A3229" t="s">
        <v>7659</v>
      </c>
      <c r="B3229" t="s">
        <v>3333</v>
      </c>
    </row>
    <row r="3230" spans="1:2" x14ac:dyDescent="0.25">
      <c r="A3230" t="s">
        <v>7660</v>
      </c>
      <c r="B3230" t="s">
        <v>3333</v>
      </c>
    </row>
    <row r="3231" spans="1:2" x14ac:dyDescent="0.25">
      <c r="A3231" t="s">
        <v>7661</v>
      </c>
      <c r="B3231" t="s">
        <v>3333</v>
      </c>
    </row>
    <row r="3232" spans="1:2" x14ac:dyDescent="0.25">
      <c r="A3232" t="s">
        <v>7662</v>
      </c>
      <c r="B3232" t="s">
        <v>3333</v>
      </c>
    </row>
    <row r="3233" spans="1:2" x14ac:dyDescent="0.25">
      <c r="A3233" t="s">
        <v>7663</v>
      </c>
      <c r="B3233" t="s">
        <v>3333</v>
      </c>
    </row>
    <row r="3234" spans="1:2" x14ac:dyDescent="0.25">
      <c r="A3234" t="s">
        <v>7664</v>
      </c>
      <c r="B3234" t="s">
        <v>3333</v>
      </c>
    </row>
    <row r="3235" spans="1:2" x14ac:dyDescent="0.25">
      <c r="A3235" t="s">
        <v>7665</v>
      </c>
      <c r="B3235" t="s">
        <v>3333</v>
      </c>
    </row>
    <row r="3236" spans="1:2" x14ac:dyDescent="0.25">
      <c r="A3236" t="s">
        <v>7666</v>
      </c>
      <c r="B3236" t="s">
        <v>3333</v>
      </c>
    </row>
    <row r="3237" spans="1:2" x14ac:dyDescent="0.25">
      <c r="A3237" t="s">
        <v>7667</v>
      </c>
      <c r="B3237" t="s">
        <v>3333</v>
      </c>
    </row>
    <row r="3238" spans="1:2" x14ac:dyDescent="0.25">
      <c r="A3238" t="s">
        <v>7668</v>
      </c>
      <c r="B3238" t="s">
        <v>3333</v>
      </c>
    </row>
    <row r="3239" spans="1:2" x14ac:dyDescent="0.25">
      <c r="A3239" t="s">
        <v>7669</v>
      </c>
      <c r="B3239" t="s">
        <v>3333</v>
      </c>
    </row>
    <row r="3240" spans="1:2" x14ac:dyDescent="0.25">
      <c r="A3240" t="s">
        <v>7670</v>
      </c>
      <c r="B3240" t="s">
        <v>3333</v>
      </c>
    </row>
    <row r="3241" spans="1:2" x14ac:dyDescent="0.25">
      <c r="A3241" t="s">
        <v>7671</v>
      </c>
      <c r="B3241" t="s">
        <v>3333</v>
      </c>
    </row>
    <row r="3242" spans="1:2" x14ac:dyDescent="0.25">
      <c r="A3242" t="s">
        <v>7672</v>
      </c>
      <c r="B3242" t="s">
        <v>3333</v>
      </c>
    </row>
    <row r="3243" spans="1:2" x14ac:dyDescent="0.25">
      <c r="A3243" t="s">
        <v>7673</v>
      </c>
      <c r="B3243" t="s">
        <v>3333</v>
      </c>
    </row>
    <row r="3244" spans="1:2" x14ac:dyDescent="0.25">
      <c r="A3244" t="s">
        <v>7674</v>
      </c>
      <c r="B3244" t="s">
        <v>3333</v>
      </c>
    </row>
    <row r="3245" spans="1:2" x14ac:dyDescent="0.25">
      <c r="A3245" t="s">
        <v>7675</v>
      </c>
      <c r="B3245" t="s">
        <v>3333</v>
      </c>
    </row>
    <row r="3246" spans="1:2" x14ac:dyDescent="0.25">
      <c r="A3246" t="s">
        <v>7676</v>
      </c>
      <c r="B3246" t="s">
        <v>3333</v>
      </c>
    </row>
    <row r="3247" spans="1:2" x14ac:dyDescent="0.25">
      <c r="A3247" t="s">
        <v>7677</v>
      </c>
      <c r="B3247" t="s">
        <v>3333</v>
      </c>
    </row>
    <row r="3248" spans="1:2" x14ac:dyDescent="0.25">
      <c r="A3248" t="s">
        <v>7678</v>
      </c>
      <c r="B3248" t="s">
        <v>3334</v>
      </c>
    </row>
    <row r="3249" spans="1:2" x14ac:dyDescent="0.25">
      <c r="A3249" t="s">
        <v>7679</v>
      </c>
      <c r="B3249" t="s">
        <v>3334</v>
      </c>
    </row>
    <row r="3250" spans="1:2" x14ac:dyDescent="0.25">
      <c r="A3250" t="s">
        <v>7680</v>
      </c>
      <c r="B3250" t="s">
        <v>3334</v>
      </c>
    </row>
    <row r="3251" spans="1:2" x14ac:dyDescent="0.25">
      <c r="A3251" t="s">
        <v>7681</v>
      </c>
      <c r="B3251" t="s">
        <v>3334</v>
      </c>
    </row>
    <row r="3252" spans="1:2" x14ac:dyDescent="0.25">
      <c r="A3252" t="s">
        <v>7682</v>
      </c>
      <c r="B3252" t="s">
        <v>3334</v>
      </c>
    </row>
    <row r="3253" spans="1:2" x14ac:dyDescent="0.25">
      <c r="A3253" t="s">
        <v>7683</v>
      </c>
      <c r="B3253" t="s">
        <v>3334</v>
      </c>
    </row>
    <row r="3254" spans="1:2" x14ac:dyDescent="0.25">
      <c r="A3254" t="s">
        <v>7684</v>
      </c>
      <c r="B3254" t="s">
        <v>3334</v>
      </c>
    </row>
    <row r="3255" spans="1:2" x14ac:dyDescent="0.25">
      <c r="A3255" t="s">
        <v>7685</v>
      </c>
      <c r="B3255" t="s">
        <v>3334</v>
      </c>
    </row>
    <row r="3256" spans="1:2" x14ac:dyDescent="0.25">
      <c r="A3256" t="s">
        <v>7686</v>
      </c>
      <c r="B3256" t="s">
        <v>3334</v>
      </c>
    </row>
    <row r="3257" spans="1:2" x14ac:dyDescent="0.25">
      <c r="A3257" t="s">
        <v>7687</v>
      </c>
      <c r="B3257" t="s">
        <v>3334</v>
      </c>
    </row>
    <row r="3258" spans="1:2" x14ac:dyDescent="0.25">
      <c r="A3258" t="s">
        <v>7688</v>
      </c>
      <c r="B3258" t="s">
        <v>3334</v>
      </c>
    </row>
    <row r="3259" spans="1:2" x14ac:dyDescent="0.25">
      <c r="A3259" t="s">
        <v>7689</v>
      </c>
      <c r="B3259" t="s">
        <v>3334</v>
      </c>
    </row>
    <row r="3260" spans="1:2" x14ac:dyDescent="0.25">
      <c r="A3260" t="s">
        <v>7690</v>
      </c>
      <c r="B3260" t="s">
        <v>3334</v>
      </c>
    </row>
    <row r="3261" spans="1:2" x14ac:dyDescent="0.25">
      <c r="A3261" t="s">
        <v>7691</v>
      </c>
      <c r="B3261" t="s">
        <v>3334</v>
      </c>
    </row>
    <row r="3262" spans="1:2" x14ac:dyDescent="0.25">
      <c r="A3262" t="s">
        <v>7692</v>
      </c>
      <c r="B3262" t="s">
        <v>3334</v>
      </c>
    </row>
    <row r="3263" spans="1:2" x14ac:dyDescent="0.25">
      <c r="A3263" t="s">
        <v>7693</v>
      </c>
      <c r="B3263" t="s">
        <v>3334</v>
      </c>
    </row>
    <row r="3264" spans="1:2" x14ac:dyDescent="0.25">
      <c r="A3264" t="s">
        <v>7694</v>
      </c>
      <c r="B3264" t="s">
        <v>3334</v>
      </c>
    </row>
    <row r="3265" spans="1:2" x14ac:dyDescent="0.25">
      <c r="A3265" t="s">
        <v>7695</v>
      </c>
      <c r="B3265" t="s">
        <v>3334</v>
      </c>
    </row>
    <row r="3266" spans="1:2" x14ac:dyDescent="0.25">
      <c r="A3266" t="s">
        <v>7696</v>
      </c>
      <c r="B3266" t="s">
        <v>3334</v>
      </c>
    </row>
    <row r="3267" spans="1:2" x14ac:dyDescent="0.25">
      <c r="A3267" t="s">
        <v>7697</v>
      </c>
      <c r="B3267" t="s">
        <v>3334</v>
      </c>
    </row>
    <row r="3268" spans="1:2" x14ac:dyDescent="0.25">
      <c r="A3268" t="s">
        <v>7698</v>
      </c>
      <c r="B3268" t="s">
        <v>3334</v>
      </c>
    </row>
    <row r="3269" spans="1:2" x14ac:dyDescent="0.25">
      <c r="A3269" t="s">
        <v>7699</v>
      </c>
      <c r="B3269" t="s">
        <v>3334</v>
      </c>
    </row>
    <row r="3270" spans="1:2" x14ac:dyDescent="0.25">
      <c r="A3270" t="s">
        <v>7700</v>
      </c>
      <c r="B3270" t="s">
        <v>3334</v>
      </c>
    </row>
    <row r="3271" spans="1:2" x14ac:dyDescent="0.25">
      <c r="A3271" t="s">
        <v>7701</v>
      </c>
      <c r="B3271" t="s">
        <v>3334</v>
      </c>
    </row>
    <row r="3272" spans="1:2" x14ac:dyDescent="0.25">
      <c r="A3272" t="s">
        <v>7702</v>
      </c>
      <c r="B3272" t="s">
        <v>3334</v>
      </c>
    </row>
    <row r="3273" spans="1:2" x14ac:dyDescent="0.25">
      <c r="A3273" t="s">
        <v>7703</v>
      </c>
      <c r="B3273" t="s">
        <v>3334</v>
      </c>
    </row>
    <row r="3274" spans="1:2" x14ac:dyDescent="0.25">
      <c r="A3274" t="s">
        <v>7704</v>
      </c>
      <c r="B3274" t="s">
        <v>3334</v>
      </c>
    </row>
    <row r="3275" spans="1:2" x14ac:dyDescent="0.25">
      <c r="A3275" t="s">
        <v>7705</v>
      </c>
      <c r="B3275" t="s">
        <v>3334</v>
      </c>
    </row>
    <row r="3276" spans="1:2" x14ac:dyDescent="0.25">
      <c r="A3276" t="s">
        <v>7706</v>
      </c>
      <c r="B3276" t="s">
        <v>3334</v>
      </c>
    </row>
    <row r="3277" spans="1:2" x14ac:dyDescent="0.25">
      <c r="A3277" t="s">
        <v>7707</v>
      </c>
      <c r="B3277" t="s">
        <v>3334</v>
      </c>
    </row>
    <row r="3278" spans="1:2" x14ac:dyDescent="0.25">
      <c r="A3278" t="s">
        <v>7708</v>
      </c>
      <c r="B3278" t="s">
        <v>3334</v>
      </c>
    </row>
    <row r="3279" spans="1:2" x14ac:dyDescent="0.25">
      <c r="A3279" t="s">
        <v>7709</v>
      </c>
      <c r="B3279" t="s">
        <v>3334</v>
      </c>
    </row>
    <row r="3280" spans="1:2" x14ac:dyDescent="0.25">
      <c r="A3280" t="s">
        <v>7710</v>
      </c>
      <c r="B3280" t="s">
        <v>3334</v>
      </c>
    </row>
    <row r="3281" spans="1:2" x14ac:dyDescent="0.25">
      <c r="A3281" t="s">
        <v>7711</v>
      </c>
      <c r="B3281" t="s">
        <v>3334</v>
      </c>
    </row>
    <row r="3282" spans="1:2" x14ac:dyDescent="0.25">
      <c r="A3282" t="s">
        <v>7712</v>
      </c>
      <c r="B3282" t="s">
        <v>3334</v>
      </c>
    </row>
    <row r="3283" spans="1:2" x14ac:dyDescent="0.25">
      <c r="A3283" t="s">
        <v>7713</v>
      </c>
      <c r="B3283" t="s">
        <v>3334</v>
      </c>
    </row>
    <row r="3284" spans="1:2" x14ac:dyDescent="0.25">
      <c r="A3284" t="s">
        <v>7714</v>
      </c>
      <c r="B3284" t="s">
        <v>3334</v>
      </c>
    </row>
    <row r="3285" spans="1:2" x14ac:dyDescent="0.25">
      <c r="A3285" t="s">
        <v>7715</v>
      </c>
      <c r="B3285" t="s">
        <v>3334</v>
      </c>
    </row>
    <row r="3286" spans="1:2" x14ac:dyDescent="0.25">
      <c r="A3286" t="s">
        <v>7716</v>
      </c>
      <c r="B3286" t="s">
        <v>3334</v>
      </c>
    </row>
    <row r="3287" spans="1:2" x14ac:dyDescent="0.25">
      <c r="A3287" t="s">
        <v>7717</v>
      </c>
      <c r="B3287" t="s">
        <v>3334</v>
      </c>
    </row>
    <row r="3288" spans="1:2" x14ac:dyDescent="0.25">
      <c r="A3288" t="s">
        <v>7718</v>
      </c>
      <c r="B3288" t="s">
        <v>3334</v>
      </c>
    </row>
    <row r="3289" spans="1:2" x14ac:dyDescent="0.25">
      <c r="A3289" t="s">
        <v>7719</v>
      </c>
      <c r="B3289" t="s">
        <v>3334</v>
      </c>
    </row>
    <row r="3290" spans="1:2" x14ac:dyDescent="0.25">
      <c r="A3290" t="s">
        <v>7720</v>
      </c>
      <c r="B3290" t="s">
        <v>3334</v>
      </c>
    </row>
    <row r="3291" spans="1:2" x14ac:dyDescent="0.25">
      <c r="A3291" t="s">
        <v>7721</v>
      </c>
      <c r="B3291" t="s">
        <v>3334</v>
      </c>
    </row>
    <row r="3292" spans="1:2" x14ac:dyDescent="0.25">
      <c r="A3292" t="s">
        <v>7722</v>
      </c>
      <c r="B3292" t="s">
        <v>3334</v>
      </c>
    </row>
    <row r="3293" spans="1:2" x14ac:dyDescent="0.25">
      <c r="A3293" t="s">
        <v>7723</v>
      </c>
      <c r="B3293" t="s">
        <v>3334</v>
      </c>
    </row>
    <row r="3294" spans="1:2" x14ac:dyDescent="0.25">
      <c r="A3294" t="s">
        <v>7724</v>
      </c>
      <c r="B3294" t="s">
        <v>3334</v>
      </c>
    </row>
    <row r="3295" spans="1:2" x14ac:dyDescent="0.25">
      <c r="A3295" t="s">
        <v>7725</v>
      </c>
      <c r="B3295" t="s">
        <v>3334</v>
      </c>
    </row>
    <row r="3296" spans="1:2" x14ac:dyDescent="0.25">
      <c r="A3296" t="s">
        <v>7726</v>
      </c>
      <c r="B3296" t="s">
        <v>3334</v>
      </c>
    </row>
    <row r="3297" spans="1:2" x14ac:dyDescent="0.25">
      <c r="A3297" t="s">
        <v>7727</v>
      </c>
      <c r="B3297" t="s">
        <v>3334</v>
      </c>
    </row>
    <row r="3298" spans="1:2" x14ac:dyDescent="0.25">
      <c r="A3298" t="s">
        <v>7728</v>
      </c>
      <c r="B3298" t="s">
        <v>3334</v>
      </c>
    </row>
    <row r="3299" spans="1:2" x14ac:dyDescent="0.25">
      <c r="A3299" t="s">
        <v>7729</v>
      </c>
      <c r="B3299" t="s">
        <v>3334</v>
      </c>
    </row>
    <row r="3300" spans="1:2" x14ac:dyDescent="0.25">
      <c r="A3300" t="s">
        <v>7730</v>
      </c>
      <c r="B3300" t="s">
        <v>3334</v>
      </c>
    </row>
    <row r="3301" spans="1:2" x14ac:dyDescent="0.25">
      <c r="A3301" t="s">
        <v>7731</v>
      </c>
      <c r="B3301" t="s">
        <v>3334</v>
      </c>
    </row>
    <row r="3302" spans="1:2" x14ac:dyDescent="0.25">
      <c r="A3302" t="s">
        <v>7732</v>
      </c>
      <c r="B3302" t="s">
        <v>3334</v>
      </c>
    </row>
    <row r="3303" spans="1:2" x14ac:dyDescent="0.25">
      <c r="A3303" t="s">
        <v>7733</v>
      </c>
      <c r="B3303" t="s">
        <v>3334</v>
      </c>
    </row>
    <row r="3304" spans="1:2" x14ac:dyDescent="0.25">
      <c r="A3304" t="s">
        <v>7734</v>
      </c>
      <c r="B3304" t="s">
        <v>3334</v>
      </c>
    </row>
    <row r="3305" spans="1:2" x14ac:dyDescent="0.25">
      <c r="A3305" t="s">
        <v>7735</v>
      </c>
      <c r="B3305" t="s">
        <v>3334</v>
      </c>
    </row>
    <row r="3306" spans="1:2" x14ac:dyDescent="0.25">
      <c r="A3306" t="s">
        <v>7736</v>
      </c>
      <c r="B3306" t="s">
        <v>3334</v>
      </c>
    </row>
    <row r="3307" spans="1:2" x14ac:dyDescent="0.25">
      <c r="A3307" t="s">
        <v>7737</v>
      </c>
      <c r="B3307" t="s">
        <v>3334</v>
      </c>
    </row>
    <row r="3308" spans="1:2" x14ac:dyDescent="0.25">
      <c r="A3308" t="s">
        <v>7738</v>
      </c>
      <c r="B3308" t="s">
        <v>3334</v>
      </c>
    </row>
    <row r="3309" spans="1:2" x14ac:dyDescent="0.25">
      <c r="A3309" t="s">
        <v>7739</v>
      </c>
      <c r="B3309" t="s">
        <v>3334</v>
      </c>
    </row>
    <row r="3310" spans="1:2" x14ac:dyDescent="0.25">
      <c r="A3310" t="s">
        <v>7740</v>
      </c>
      <c r="B3310" t="s">
        <v>3334</v>
      </c>
    </row>
    <row r="3311" spans="1:2" x14ac:dyDescent="0.25">
      <c r="A3311" t="s">
        <v>7741</v>
      </c>
      <c r="B3311" t="s">
        <v>3334</v>
      </c>
    </row>
    <row r="3312" spans="1:2" x14ac:dyDescent="0.25">
      <c r="A3312" t="s">
        <v>7742</v>
      </c>
      <c r="B3312" t="s">
        <v>3334</v>
      </c>
    </row>
    <row r="3313" spans="1:2" x14ac:dyDescent="0.25">
      <c r="A3313" t="s">
        <v>7743</v>
      </c>
      <c r="B3313" t="s">
        <v>3334</v>
      </c>
    </row>
    <row r="3314" spans="1:2" x14ac:dyDescent="0.25">
      <c r="A3314" t="s">
        <v>7744</v>
      </c>
      <c r="B3314" t="s">
        <v>3334</v>
      </c>
    </row>
    <row r="3315" spans="1:2" x14ac:dyDescent="0.25">
      <c r="A3315" t="s">
        <v>7745</v>
      </c>
      <c r="B3315" t="s">
        <v>3334</v>
      </c>
    </row>
    <row r="3316" spans="1:2" x14ac:dyDescent="0.25">
      <c r="A3316" t="s">
        <v>7746</v>
      </c>
      <c r="B3316" t="s">
        <v>3334</v>
      </c>
    </row>
    <row r="3317" spans="1:2" x14ac:dyDescent="0.25">
      <c r="A3317" t="s">
        <v>7747</v>
      </c>
      <c r="B3317" t="s">
        <v>3334</v>
      </c>
    </row>
    <row r="3318" spans="1:2" x14ac:dyDescent="0.25">
      <c r="A3318" t="s">
        <v>7748</v>
      </c>
      <c r="B3318" t="s">
        <v>3334</v>
      </c>
    </row>
    <row r="3319" spans="1:2" x14ac:dyDescent="0.25">
      <c r="A3319" t="s">
        <v>7749</v>
      </c>
      <c r="B3319" t="s">
        <v>3334</v>
      </c>
    </row>
    <row r="3320" spans="1:2" x14ac:dyDescent="0.25">
      <c r="A3320" t="s">
        <v>7750</v>
      </c>
      <c r="B3320" t="s">
        <v>3334</v>
      </c>
    </row>
    <row r="3321" spans="1:2" x14ac:dyDescent="0.25">
      <c r="A3321" t="s">
        <v>7751</v>
      </c>
      <c r="B3321" t="s">
        <v>3334</v>
      </c>
    </row>
    <row r="3322" spans="1:2" x14ac:dyDescent="0.25">
      <c r="A3322" t="s">
        <v>7752</v>
      </c>
      <c r="B3322" t="s">
        <v>3334</v>
      </c>
    </row>
    <row r="3323" spans="1:2" x14ac:dyDescent="0.25">
      <c r="A3323" t="s">
        <v>7753</v>
      </c>
      <c r="B3323" t="s">
        <v>3334</v>
      </c>
    </row>
    <row r="3324" spans="1:2" x14ac:dyDescent="0.25">
      <c r="A3324" t="s">
        <v>7754</v>
      </c>
      <c r="B3324" t="s">
        <v>3334</v>
      </c>
    </row>
    <row r="3325" spans="1:2" x14ac:dyDescent="0.25">
      <c r="A3325" t="s">
        <v>7755</v>
      </c>
      <c r="B3325" t="s">
        <v>3334</v>
      </c>
    </row>
    <row r="3326" spans="1:2" x14ac:dyDescent="0.25">
      <c r="A3326" t="s">
        <v>7756</v>
      </c>
      <c r="B3326" t="s">
        <v>3334</v>
      </c>
    </row>
    <row r="3327" spans="1:2" x14ac:dyDescent="0.25">
      <c r="A3327" t="s">
        <v>7757</v>
      </c>
      <c r="B3327" t="s">
        <v>3334</v>
      </c>
    </row>
    <row r="3328" spans="1:2" x14ac:dyDescent="0.25">
      <c r="A3328" t="s">
        <v>7758</v>
      </c>
      <c r="B3328" t="s">
        <v>3334</v>
      </c>
    </row>
    <row r="3329" spans="1:2" x14ac:dyDescent="0.25">
      <c r="A3329" t="s">
        <v>7759</v>
      </c>
      <c r="B3329" t="s">
        <v>3334</v>
      </c>
    </row>
    <row r="3330" spans="1:2" x14ac:dyDescent="0.25">
      <c r="A3330" t="s">
        <v>7760</v>
      </c>
      <c r="B3330" t="s">
        <v>3334</v>
      </c>
    </row>
    <row r="3331" spans="1:2" x14ac:dyDescent="0.25">
      <c r="A3331" t="s">
        <v>7761</v>
      </c>
      <c r="B3331" t="s">
        <v>3334</v>
      </c>
    </row>
    <row r="3332" spans="1:2" x14ac:dyDescent="0.25">
      <c r="A3332" t="s">
        <v>7762</v>
      </c>
      <c r="B3332" t="s">
        <v>3334</v>
      </c>
    </row>
    <row r="3333" spans="1:2" x14ac:dyDescent="0.25">
      <c r="A3333" t="s">
        <v>7763</v>
      </c>
      <c r="B3333" t="s">
        <v>3334</v>
      </c>
    </row>
    <row r="3334" spans="1:2" x14ac:dyDescent="0.25">
      <c r="A3334" t="s">
        <v>7764</v>
      </c>
      <c r="B3334" t="s">
        <v>3334</v>
      </c>
    </row>
    <row r="3335" spans="1:2" x14ac:dyDescent="0.25">
      <c r="A3335" t="s">
        <v>7765</v>
      </c>
      <c r="B3335" t="s">
        <v>3334</v>
      </c>
    </row>
    <row r="3336" spans="1:2" x14ac:dyDescent="0.25">
      <c r="A3336" t="s">
        <v>7766</v>
      </c>
      <c r="B3336" t="s">
        <v>3334</v>
      </c>
    </row>
    <row r="3337" spans="1:2" x14ac:dyDescent="0.25">
      <c r="A3337" t="s">
        <v>7767</v>
      </c>
      <c r="B3337" t="s">
        <v>3334</v>
      </c>
    </row>
    <row r="3338" spans="1:2" x14ac:dyDescent="0.25">
      <c r="A3338" t="s">
        <v>7768</v>
      </c>
      <c r="B3338" t="s">
        <v>3334</v>
      </c>
    </row>
    <row r="3339" spans="1:2" x14ac:dyDescent="0.25">
      <c r="A3339" t="s">
        <v>7769</v>
      </c>
      <c r="B3339" t="s">
        <v>3334</v>
      </c>
    </row>
    <row r="3340" spans="1:2" x14ac:dyDescent="0.25">
      <c r="A3340" t="s">
        <v>7770</v>
      </c>
      <c r="B3340" t="s">
        <v>3334</v>
      </c>
    </row>
    <row r="3341" spans="1:2" x14ac:dyDescent="0.25">
      <c r="A3341" t="s">
        <v>7771</v>
      </c>
      <c r="B3341" t="s">
        <v>3334</v>
      </c>
    </row>
    <row r="3342" spans="1:2" x14ac:dyDescent="0.25">
      <c r="A3342" t="s">
        <v>7772</v>
      </c>
      <c r="B3342" t="s">
        <v>3334</v>
      </c>
    </row>
    <row r="3343" spans="1:2" x14ac:dyDescent="0.25">
      <c r="A3343" t="s">
        <v>7773</v>
      </c>
      <c r="B3343" t="s">
        <v>3334</v>
      </c>
    </row>
    <row r="3344" spans="1:2" x14ac:dyDescent="0.25">
      <c r="A3344" t="s">
        <v>7774</v>
      </c>
      <c r="B3344" t="s">
        <v>3334</v>
      </c>
    </row>
    <row r="3345" spans="1:2" x14ac:dyDescent="0.25">
      <c r="A3345" t="s">
        <v>7775</v>
      </c>
      <c r="B3345" t="s">
        <v>3334</v>
      </c>
    </row>
    <row r="3346" spans="1:2" x14ac:dyDescent="0.25">
      <c r="A3346" t="s">
        <v>7776</v>
      </c>
      <c r="B3346" t="s">
        <v>3334</v>
      </c>
    </row>
    <row r="3347" spans="1:2" x14ac:dyDescent="0.25">
      <c r="A3347" t="s">
        <v>7777</v>
      </c>
      <c r="B3347" t="s">
        <v>3334</v>
      </c>
    </row>
    <row r="3348" spans="1:2" x14ac:dyDescent="0.25">
      <c r="A3348" t="s">
        <v>7778</v>
      </c>
      <c r="B3348" t="s">
        <v>3334</v>
      </c>
    </row>
    <row r="3349" spans="1:2" x14ac:dyDescent="0.25">
      <c r="A3349" t="s">
        <v>7779</v>
      </c>
      <c r="B3349" t="s">
        <v>3334</v>
      </c>
    </row>
    <row r="3350" spans="1:2" x14ac:dyDescent="0.25">
      <c r="A3350" t="s">
        <v>7780</v>
      </c>
      <c r="B3350" t="s">
        <v>3334</v>
      </c>
    </row>
    <row r="3351" spans="1:2" x14ac:dyDescent="0.25">
      <c r="A3351" t="s">
        <v>7781</v>
      </c>
      <c r="B3351" t="s">
        <v>3334</v>
      </c>
    </row>
    <row r="3352" spans="1:2" x14ac:dyDescent="0.25">
      <c r="A3352" t="s">
        <v>7782</v>
      </c>
      <c r="B3352" t="s">
        <v>3334</v>
      </c>
    </row>
    <row r="3353" spans="1:2" x14ac:dyDescent="0.25">
      <c r="A3353" t="s">
        <v>7783</v>
      </c>
      <c r="B3353" t="s">
        <v>3334</v>
      </c>
    </row>
    <row r="3354" spans="1:2" x14ac:dyDescent="0.25">
      <c r="A3354" t="s">
        <v>7784</v>
      </c>
      <c r="B3354" t="s">
        <v>3334</v>
      </c>
    </row>
    <row r="3355" spans="1:2" x14ac:dyDescent="0.25">
      <c r="A3355" t="s">
        <v>7785</v>
      </c>
      <c r="B3355" t="s">
        <v>3334</v>
      </c>
    </row>
    <row r="3356" spans="1:2" x14ac:dyDescent="0.25">
      <c r="A3356" t="s">
        <v>7786</v>
      </c>
      <c r="B3356" t="s">
        <v>3334</v>
      </c>
    </row>
    <row r="3357" spans="1:2" x14ac:dyDescent="0.25">
      <c r="A3357" t="s">
        <v>7787</v>
      </c>
      <c r="B3357" t="s">
        <v>3334</v>
      </c>
    </row>
    <row r="3358" spans="1:2" x14ac:dyDescent="0.25">
      <c r="A3358" t="s">
        <v>7788</v>
      </c>
      <c r="B3358" t="s">
        <v>3334</v>
      </c>
    </row>
    <row r="3359" spans="1:2" x14ac:dyDescent="0.25">
      <c r="A3359" t="s">
        <v>7789</v>
      </c>
      <c r="B3359" t="s">
        <v>3334</v>
      </c>
    </row>
    <row r="3360" spans="1:2" x14ac:dyDescent="0.25">
      <c r="A3360" t="s">
        <v>7790</v>
      </c>
      <c r="B3360" t="s">
        <v>3334</v>
      </c>
    </row>
    <row r="3361" spans="1:2" x14ac:dyDescent="0.25">
      <c r="A3361" t="s">
        <v>7791</v>
      </c>
      <c r="B3361" t="s">
        <v>3334</v>
      </c>
    </row>
    <row r="3362" spans="1:2" x14ac:dyDescent="0.25">
      <c r="A3362" t="s">
        <v>7792</v>
      </c>
      <c r="B3362" t="s">
        <v>3334</v>
      </c>
    </row>
    <row r="3363" spans="1:2" x14ac:dyDescent="0.25">
      <c r="A3363" t="s">
        <v>7793</v>
      </c>
      <c r="B3363" t="s">
        <v>3334</v>
      </c>
    </row>
    <row r="3364" spans="1:2" x14ac:dyDescent="0.25">
      <c r="A3364" t="s">
        <v>7794</v>
      </c>
      <c r="B3364" t="s">
        <v>3334</v>
      </c>
    </row>
    <row r="3365" spans="1:2" x14ac:dyDescent="0.25">
      <c r="A3365" t="s">
        <v>7795</v>
      </c>
      <c r="B3365" t="s">
        <v>3334</v>
      </c>
    </row>
    <row r="3366" spans="1:2" x14ac:dyDescent="0.25">
      <c r="A3366" t="s">
        <v>7796</v>
      </c>
      <c r="B3366" t="s">
        <v>3334</v>
      </c>
    </row>
    <row r="3367" spans="1:2" x14ac:dyDescent="0.25">
      <c r="A3367" t="s">
        <v>7797</v>
      </c>
      <c r="B3367" t="s">
        <v>3334</v>
      </c>
    </row>
    <row r="3368" spans="1:2" x14ac:dyDescent="0.25">
      <c r="A3368" t="s">
        <v>7798</v>
      </c>
      <c r="B3368" t="s">
        <v>3334</v>
      </c>
    </row>
    <row r="3369" spans="1:2" x14ac:dyDescent="0.25">
      <c r="A3369" t="s">
        <v>7799</v>
      </c>
      <c r="B3369" t="s">
        <v>3334</v>
      </c>
    </row>
    <row r="3370" spans="1:2" x14ac:dyDescent="0.25">
      <c r="A3370" t="s">
        <v>7800</v>
      </c>
      <c r="B3370" t="s">
        <v>3334</v>
      </c>
    </row>
    <row r="3371" spans="1:2" x14ac:dyDescent="0.25">
      <c r="A3371" t="s">
        <v>7801</v>
      </c>
      <c r="B3371" t="s">
        <v>3334</v>
      </c>
    </row>
    <row r="3372" spans="1:2" x14ac:dyDescent="0.25">
      <c r="A3372" t="s">
        <v>7802</v>
      </c>
      <c r="B3372" t="s">
        <v>3334</v>
      </c>
    </row>
    <row r="3373" spans="1:2" x14ac:dyDescent="0.25">
      <c r="A3373" t="s">
        <v>7803</v>
      </c>
      <c r="B3373" t="s">
        <v>3334</v>
      </c>
    </row>
    <row r="3374" spans="1:2" x14ac:dyDescent="0.25">
      <c r="A3374" t="s">
        <v>7804</v>
      </c>
      <c r="B3374" t="s">
        <v>3334</v>
      </c>
    </row>
    <row r="3375" spans="1:2" x14ac:dyDescent="0.25">
      <c r="A3375" t="s">
        <v>7805</v>
      </c>
      <c r="B3375" t="s">
        <v>3334</v>
      </c>
    </row>
    <row r="3376" spans="1:2" x14ac:dyDescent="0.25">
      <c r="A3376" t="s">
        <v>7806</v>
      </c>
      <c r="B3376" t="s">
        <v>3334</v>
      </c>
    </row>
    <row r="3377" spans="1:2" x14ac:dyDescent="0.25">
      <c r="A3377" t="s">
        <v>7807</v>
      </c>
      <c r="B3377" t="s">
        <v>3334</v>
      </c>
    </row>
    <row r="3378" spans="1:2" x14ac:dyDescent="0.25">
      <c r="A3378" t="s">
        <v>7808</v>
      </c>
      <c r="B3378" t="s">
        <v>3334</v>
      </c>
    </row>
    <row r="3379" spans="1:2" x14ac:dyDescent="0.25">
      <c r="A3379" t="s">
        <v>7809</v>
      </c>
      <c r="B3379" t="s">
        <v>3334</v>
      </c>
    </row>
    <row r="3380" spans="1:2" x14ac:dyDescent="0.25">
      <c r="A3380" t="s">
        <v>7810</v>
      </c>
      <c r="B3380" t="s">
        <v>3334</v>
      </c>
    </row>
    <row r="3381" spans="1:2" x14ac:dyDescent="0.25">
      <c r="A3381" t="s">
        <v>7811</v>
      </c>
      <c r="B3381" t="s">
        <v>3334</v>
      </c>
    </row>
    <row r="3382" spans="1:2" x14ac:dyDescent="0.25">
      <c r="A3382" t="s">
        <v>7812</v>
      </c>
      <c r="B3382" t="s">
        <v>3334</v>
      </c>
    </row>
    <row r="3383" spans="1:2" x14ac:dyDescent="0.25">
      <c r="A3383" t="s">
        <v>7813</v>
      </c>
      <c r="B3383" t="s">
        <v>3334</v>
      </c>
    </row>
    <row r="3384" spans="1:2" x14ac:dyDescent="0.25">
      <c r="A3384" t="s">
        <v>7814</v>
      </c>
      <c r="B3384" t="s">
        <v>3334</v>
      </c>
    </row>
    <row r="3385" spans="1:2" x14ac:dyDescent="0.25">
      <c r="A3385" t="s">
        <v>7815</v>
      </c>
      <c r="B3385" t="s">
        <v>3334</v>
      </c>
    </row>
    <row r="3386" spans="1:2" x14ac:dyDescent="0.25">
      <c r="A3386" t="s">
        <v>7816</v>
      </c>
      <c r="B3386" t="s">
        <v>3334</v>
      </c>
    </row>
    <row r="3387" spans="1:2" x14ac:dyDescent="0.25">
      <c r="A3387" t="s">
        <v>7817</v>
      </c>
      <c r="B3387" t="s">
        <v>3334</v>
      </c>
    </row>
    <row r="3388" spans="1:2" x14ac:dyDescent="0.25">
      <c r="A3388" t="s">
        <v>7818</v>
      </c>
      <c r="B3388" t="s">
        <v>3334</v>
      </c>
    </row>
    <row r="3389" spans="1:2" x14ac:dyDescent="0.25">
      <c r="A3389" t="s">
        <v>7819</v>
      </c>
      <c r="B3389" t="s">
        <v>3334</v>
      </c>
    </row>
    <row r="3390" spans="1:2" x14ac:dyDescent="0.25">
      <c r="A3390" t="s">
        <v>7820</v>
      </c>
      <c r="B3390" t="s">
        <v>3333</v>
      </c>
    </row>
    <row r="3391" spans="1:2" x14ac:dyDescent="0.25">
      <c r="A3391" t="s">
        <v>7821</v>
      </c>
      <c r="B3391" t="s">
        <v>3334</v>
      </c>
    </row>
    <row r="3392" spans="1:2" x14ac:dyDescent="0.25">
      <c r="A3392" t="s">
        <v>7822</v>
      </c>
      <c r="B3392" t="s">
        <v>3334</v>
      </c>
    </row>
    <row r="3393" spans="1:2" x14ac:dyDescent="0.25">
      <c r="A3393" t="s">
        <v>7823</v>
      </c>
      <c r="B3393" t="s">
        <v>3334</v>
      </c>
    </row>
    <row r="3394" spans="1:2" x14ac:dyDescent="0.25">
      <c r="A3394" t="s">
        <v>7824</v>
      </c>
      <c r="B3394" t="s">
        <v>3334</v>
      </c>
    </row>
    <row r="3395" spans="1:2" x14ac:dyDescent="0.25">
      <c r="A3395" t="s">
        <v>7825</v>
      </c>
      <c r="B3395" t="s">
        <v>3334</v>
      </c>
    </row>
    <row r="3396" spans="1:2" x14ac:dyDescent="0.25">
      <c r="A3396" t="s">
        <v>7826</v>
      </c>
      <c r="B3396" t="s">
        <v>3334</v>
      </c>
    </row>
    <row r="3397" spans="1:2" x14ac:dyDescent="0.25">
      <c r="A3397" t="s">
        <v>7827</v>
      </c>
      <c r="B3397" t="s">
        <v>3334</v>
      </c>
    </row>
    <row r="3398" spans="1:2" x14ac:dyDescent="0.25">
      <c r="A3398" t="s">
        <v>7828</v>
      </c>
      <c r="B3398" t="s">
        <v>3334</v>
      </c>
    </row>
    <row r="3399" spans="1:2" x14ac:dyDescent="0.25">
      <c r="A3399" t="s">
        <v>7829</v>
      </c>
      <c r="B3399" t="s">
        <v>3334</v>
      </c>
    </row>
    <row r="3400" spans="1:2" x14ac:dyDescent="0.25">
      <c r="A3400" t="s">
        <v>7830</v>
      </c>
      <c r="B3400" t="s">
        <v>3334</v>
      </c>
    </row>
    <row r="3401" spans="1:2" x14ac:dyDescent="0.25">
      <c r="A3401" t="s">
        <v>7831</v>
      </c>
      <c r="B3401" t="s">
        <v>3334</v>
      </c>
    </row>
    <row r="3402" spans="1:2" x14ac:dyDescent="0.25">
      <c r="A3402" t="s">
        <v>7832</v>
      </c>
      <c r="B3402" t="s">
        <v>3333</v>
      </c>
    </row>
    <row r="3403" spans="1:2" x14ac:dyDescent="0.25">
      <c r="A3403" t="s">
        <v>7833</v>
      </c>
      <c r="B3403" t="s">
        <v>3333</v>
      </c>
    </row>
    <row r="3404" spans="1:2" x14ac:dyDescent="0.25">
      <c r="A3404" t="s">
        <v>7834</v>
      </c>
      <c r="B3404" t="s">
        <v>3333</v>
      </c>
    </row>
    <row r="3405" spans="1:2" x14ac:dyDescent="0.25">
      <c r="A3405" t="s">
        <v>7835</v>
      </c>
      <c r="B3405" t="s">
        <v>3333</v>
      </c>
    </row>
    <row r="3406" spans="1:2" x14ac:dyDescent="0.25">
      <c r="A3406" t="s">
        <v>7836</v>
      </c>
      <c r="B3406" t="s">
        <v>3333</v>
      </c>
    </row>
    <row r="3407" spans="1:2" x14ac:dyDescent="0.25">
      <c r="A3407" t="s">
        <v>7837</v>
      </c>
      <c r="B3407" t="s">
        <v>3334</v>
      </c>
    </row>
    <row r="3408" spans="1:2" x14ac:dyDescent="0.25">
      <c r="A3408" t="s">
        <v>7838</v>
      </c>
      <c r="B3408" t="s">
        <v>3334</v>
      </c>
    </row>
    <row r="3409" spans="1:2" x14ac:dyDescent="0.25">
      <c r="A3409" t="s">
        <v>7839</v>
      </c>
      <c r="B3409" t="s">
        <v>3334</v>
      </c>
    </row>
    <row r="3410" spans="1:2" x14ac:dyDescent="0.25">
      <c r="A3410" t="s">
        <v>7840</v>
      </c>
      <c r="B3410" t="s">
        <v>3334</v>
      </c>
    </row>
    <row r="3411" spans="1:2" x14ac:dyDescent="0.25">
      <c r="A3411" t="s">
        <v>7841</v>
      </c>
      <c r="B3411" t="s">
        <v>3334</v>
      </c>
    </row>
    <row r="3412" spans="1:2" x14ac:dyDescent="0.25">
      <c r="A3412" t="s">
        <v>7842</v>
      </c>
      <c r="B3412" t="s">
        <v>3334</v>
      </c>
    </row>
    <row r="3413" spans="1:2" x14ac:dyDescent="0.25">
      <c r="A3413" t="s">
        <v>7843</v>
      </c>
      <c r="B3413" t="s">
        <v>3334</v>
      </c>
    </row>
    <row r="3414" spans="1:2" x14ac:dyDescent="0.25">
      <c r="A3414" t="s">
        <v>7844</v>
      </c>
      <c r="B3414" t="s">
        <v>3334</v>
      </c>
    </row>
    <row r="3415" spans="1:2" x14ac:dyDescent="0.25">
      <c r="A3415" t="s">
        <v>7845</v>
      </c>
      <c r="B3415" t="s">
        <v>3334</v>
      </c>
    </row>
    <row r="3416" spans="1:2" x14ac:dyDescent="0.25">
      <c r="A3416" t="s">
        <v>7846</v>
      </c>
      <c r="B3416" t="s">
        <v>3334</v>
      </c>
    </row>
    <row r="3417" spans="1:2" x14ac:dyDescent="0.25">
      <c r="A3417" t="s">
        <v>7847</v>
      </c>
      <c r="B3417" t="s">
        <v>3334</v>
      </c>
    </row>
    <row r="3418" spans="1:2" x14ac:dyDescent="0.25">
      <c r="A3418" t="s">
        <v>7848</v>
      </c>
      <c r="B3418" t="s">
        <v>3334</v>
      </c>
    </row>
    <row r="3419" spans="1:2" x14ac:dyDescent="0.25">
      <c r="A3419" t="s">
        <v>7849</v>
      </c>
      <c r="B3419" t="s">
        <v>3334</v>
      </c>
    </row>
    <row r="3420" spans="1:2" x14ac:dyDescent="0.25">
      <c r="A3420" t="s">
        <v>7850</v>
      </c>
      <c r="B3420" t="s">
        <v>3334</v>
      </c>
    </row>
    <row r="3421" spans="1:2" x14ac:dyDescent="0.25">
      <c r="A3421" t="s">
        <v>7851</v>
      </c>
      <c r="B3421" t="s">
        <v>3334</v>
      </c>
    </row>
    <row r="3422" spans="1:2" x14ac:dyDescent="0.25">
      <c r="A3422" t="s">
        <v>7852</v>
      </c>
      <c r="B3422" t="s">
        <v>3334</v>
      </c>
    </row>
    <row r="3423" spans="1:2" x14ac:dyDescent="0.25">
      <c r="A3423" t="s">
        <v>7853</v>
      </c>
      <c r="B3423" t="s">
        <v>3334</v>
      </c>
    </row>
    <row r="3424" spans="1:2" x14ac:dyDescent="0.25">
      <c r="A3424" t="s">
        <v>7854</v>
      </c>
      <c r="B3424" t="s">
        <v>3334</v>
      </c>
    </row>
    <row r="3425" spans="1:2" x14ac:dyDescent="0.25">
      <c r="A3425" t="s">
        <v>7855</v>
      </c>
      <c r="B3425" t="s">
        <v>3334</v>
      </c>
    </row>
    <row r="3426" spans="1:2" x14ac:dyDescent="0.25">
      <c r="A3426" t="s">
        <v>7856</v>
      </c>
      <c r="B3426" t="s">
        <v>3334</v>
      </c>
    </row>
    <row r="3427" spans="1:2" x14ac:dyDescent="0.25">
      <c r="A3427" t="s">
        <v>7857</v>
      </c>
      <c r="B3427" t="s">
        <v>3334</v>
      </c>
    </row>
    <row r="3428" spans="1:2" x14ac:dyDescent="0.25">
      <c r="A3428" t="s">
        <v>7858</v>
      </c>
      <c r="B3428" t="s">
        <v>3334</v>
      </c>
    </row>
    <row r="3429" spans="1:2" x14ac:dyDescent="0.25">
      <c r="A3429" t="s">
        <v>7859</v>
      </c>
      <c r="B3429" t="s">
        <v>3334</v>
      </c>
    </row>
    <row r="3430" spans="1:2" x14ac:dyDescent="0.25">
      <c r="A3430" t="s">
        <v>7860</v>
      </c>
      <c r="B3430" t="s">
        <v>3334</v>
      </c>
    </row>
    <row r="3431" spans="1:2" x14ac:dyDescent="0.25">
      <c r="A3431" t="s">
        <v>7861</v>
      </c>
      <c r="B3431" t="s">
        <v>3334</v>
      </c>
    </row>
    <row r="3432" spans="1:2" x14ac:dyDescent="0.25">
      <c r="A3432" t="s">
        <v>7862</v>
      </c>
      <c r="B3432" t="s">
        <v>3334</v>
      </c>
    </row>
    <row r="3433" spans="1:2" x14ac:dyDescent="0.25">
      <c r="A3433" t="s">
        <v>7863</v>
      </c>
      <c r="B3433" t="s">
        <v>3334</v>
      </c>
    </row>
    <row r="3434" spans="1:2" x14ac:dyDescent="0.25">
      <c r="A3434" t="s">
        <v>7864</v>
      </c>
      <c r="B3434" t="s">
        <v>3334</v>
      </c>
    </row>
    <row r="3435" spans="1:2" x14ac:dyDescent="0.25">
      <c r="A3435" t="s">
        <v>7865</v>
      </c>
      <c r="B3435" t="s">
        <v>3334</v>
      </c>
    </row>
    <row r="3436" spans="1:2" x14ac:dyDescent="0.25">
      <c r="A3436" t="s">
        <v>7866</v>
      </c>
      <c r="B3436" t="s">
        <v>3334</v>
      </c>
    </row>
    <row r="3437" spans="1:2" x14ac:dyDescent="0.25">
      <c r="A3437" t="s">
        <v>7867</v>
      </c>
      <c r="B3437" t="s">
        <v>3334</v>
      </c>
    </row>
    <row r="3438" spans="1:2" x14ac:dyDescent="0.25">
      <c r="A3438" t="s">
        <v>7868</v>
      </c>
      <c r="B3438" t="s">
        <v>3334</v>
      </c>
    </row>
    <row r="3439" spans="1:2" x14ac:dyDescent="0.25">
      <c r="A3439" t="s">
        <v>7869</v>
      </c>
      <c r="B3439" t="s">
        <v>3334</v>
      </c>
    </row>
    <row r="3440" spans="1:2" x14ac:dyDescent="0.25">
      <c r="A3440" t="s">
        <v>7870</v>
      </c>
      <c r="B3440" t="s">
        <v>3334</v>
      </c>
    </row>
    <row r="3441" spans="1:2" x14ac:dyDescent="0.25">
      <c r="A3441" t="s">
        <v>7871</v>
      </c>
      <c r="B3441" t="s">
        <v>3334</v>
      </c>
    </row>
    <row r="3442" spans="1:2" x14ac:dyDescent="0.25">
      <c r="A3442" t="s">
        <v>7872</v>
      </c>
      <c r="B3442" t="s">
        <v>3334</v>
      </c>
    </row>
    <row r="3443" spans="1:2" x14ac:dyDescent="0.25">
      <c r="A3443" t="s">
        <v>7873</v>
      </c>
      <c r="B3443" t="s">
        <v>3334</v>
      </c>
    </row>
    <row r="3444" spans="1:2" x14ac:dyDescent="0.25">
      <c r="A3444" t="s">
        <v>7874</v>
      </c>
      <c r="B3444" t="s">
        <v>3334</v>
      </c>
    </row>
    <row r="3445" spans="1:2" x14ac:dyDescent="0.25">
      <c r="A3445" t="s">
        <v>7875</v>
      </c>
      <c r="B3445" t="s">
        <v>3335</v>
      </c>
    </row>
    <row r="3446" spans="1:2" x14ac:dyDescent="0.25">
      <c r="A3446" t="s">
        <v>7876</v>
      </c>
      <c r="B3446" t="s">
        <v>3336</v>
      </c>
    </row>
    <row r="3447" spans="1:2" x14ac:dyDescent="0.25">
      <c r="A3447" t="s">
        <v>7877</v>
      </c>
      <c r="B3447" t="s">
        <v>1812</v>
      </c>
    </row>
    <row r="3448" spans="1:2" x14ac:dyDescent="0.25">
      <c r="A3448" t="s">
        <v>7878</v>
      </c>
      <c r="B3448" t="s">
        <v>1812</v>
      </c>
    </row>
    <row r="3449" spans="1:2" x14ac:dyDescent="0.25">
      <c r="A3449" t="s">
        <v>7879</v>
      </c>
      <c r="B3449" t="s">
        <v>1812</v>
      </c>
    </row>
    <row r="3450" spans="1:2" x14ac:dyDescent="0.25">
      <c r="A3450" t="s">
        <v>7880</v>
      </c>
      <c r="B3450" t="s">
        <v>1812</v>
      </c>
    </row>
    <row r="3451" spans="1:2" x14ac:dyDescent="0.25">
      <c r="A3451" t="s">
        <v>7881</v>
      </c>
      <c r="B3451" t="s">
        <v>1812</v>
      </c>
    </row>
    <row r="3452" spans="1:2" x14ac:dyDescent="0.25">
      <c r="A3452" t="s">
        <v>7882</v>
      </c>
      <c r="B3452" t="s">
        <v>1812</v>
      </c>
    </row>
    <row r="3453" spans="1:2" x14ac:dyDescent="0.25">
      <c r="A3453" t="s">
        <v>7883</v>
      </c>
      <c r="B3453" t="s">
        <v>1812</v>
      </c>
    </row>
    <row r="3454" spans="1:2" x14ac:dyDescent="0.25">
      <c r="A3454" t="s">
        <v>7884</v>
      </c>
      <c r="B3454" t="s">
        <v>1812</v>
      </c>
    </row>
    <row r="3455" spans="1:2" x14ac:dyDescent="0.25">
      <c r="A3455" t="s">
        <v>7885</v>
      </c>
      <c r="B3455" t="s">
        <v>1812</v>
      </c>
    </row>
    <row r="3456" spans="1:2" x14ac:dyDescent="0.25">
      <c r="A3456" t="s">
        <v>7886</v>
      </c>
      <c r="B3456" t="s">
        <v>1812</v>
      </c>
    </row>
    <row r="3457" spans="1:2" x14ac:dyDescent="0.25">
      <c r="A3457" t="s">
        <v>7887</v>
      </c>
      <c r="B3457" t="s">
        <v>1812</v>
      </c>
    </row>
    <row r="3458" spans="1:2" x14ac:dyDescent="0.25">
      <c r="A3458" t="s">
        <v>7888</v>
      </c>
      <c r="B3458" t="s">
        <v>1812</v>
      </c>
    </row>
    <row r="3459" spans="1:2" x14ac:dyDescent="0.25">
      <c r="A3459" t="s">
        <v>7889</v>
      </c>
      <c r="B3459" t="s">
        <v>1812</v>
      </c>
    </row>
    <row r="3460" spans="1:2" x14ac:dyDescent="0.25">
      <c r="A3460" t="s">
        <v>7890</v>
      </c>
      <c r="B3460" t="s">
        <v>1812</v>
      </c>
    </row>
    <row r="3461" spans="1:2" x14ac:dyDescent="0.25">
      <c r="A3461" t="s">
        <v>7891</v>
      </c>
      <c r="B3461" t="s">
        <v>1812</v>
      </c>
    </row>
    <row r="3462" spans="1:2" x14ac:dyDescent="0.25">
      <c r="A3462" t="s">
        <v>7892</v>
      </c>
      <c r="B3462" t="s">
        <v>1812</v>
      </c>
    </row>
    <row r="3463" spans="1:2" x14ac:dyDescent="0.25">
      <c r="A3463" t="s">
        <v>7893</v>
      </c>
      <c r="B3463" t="s">
        <v>2556</v>
      </c>
    </row>
    <row r="3464" spans="1:2" x14ac:dyDescent="0.25">
      <c r="A3464" t="s">
        <v>7894</v>
      </c>
      <c r="B3464" t="s">
        <v>3337</v>
      </c>
    </row>
    <row r="3465" spans="1:2" x14ac:dyDescent="0.25">
      <c r="A3465" t="s">
        <v>7895</v>
      </c>
      <c r="B3465" t="s">
        <v>3338</v>
      </c>
    </row>
    <row r="3466" spans="1:2" x14ac:dyDescent="0.25">
      <c r="A3466" t="s">
        <v>7896</v>
      </c>
      <c r="B3466" t="s">
        <v>3338</v>
      </c>
    </row>
    <row r="3467" spans="1:2" x14ac:dyDescent="0.25">
      <c r="A3467" t="s">
        <v>7897</v>
      </c>
      <c r="B3467" t="s">
        <v>3339</v>
      </c>
    </row>
    <row r="3468" spans="1:2" x14ac:dyDescent="0.25">
      <c r="A3468" t="s">
        <v>7898</v>
      </c>
      <c r="B3468" t="s">
        <v>3259</v>
      </c>
    </row>
    <row r="3469" spans="1:2" x14ac:dyDescent="0.25">
      <c r="A3469" t="s">
        <v>7899</v>
      </c>
      <c r="B3469" t="s">
        <v>3340</v>
      </c>
    </row>
    <row r="3470" spans="1:2" x14ac:dyDescent="0.25">
      <c r="A3470" t="s">
        <v>7900</v>
      </c>
      <c r="B3470" t="s">
        <v>3340</v>
      </c>
    </row>
    <row r="3471" spans="1:2" x14ac:dyDescent="0.25">
      <c r="A3471" t="s">
        <v>7901</v>
      </c>
      <c r="B3471" t="s">
        <v>3259</v>
      </c>
    </row>
    <row r="3472" spans="1:2" x14ac:dyDescent="0.25">
      <c r="A3472" t="s">
        <v>7902</v>
      </c>
      <c r="B3472" t="s">
        <v>3259</v>
      </c>
    </row>
    <row r="3473" spans="1:2" x14ac:dyDescent="0.25">
      <c r="A3473" t="s">
        <v>7903</v>
      </c>
      <c r="B3473" t="s">
        <v>3259</v>
      </c>
    </row>
    <row r="3474" spans="1:2" x14ac:dyDescent="0.25">
      <c r="A3474" t="s">
        <v>7904</v>
      </c>
      <c r="B3474" t="s">
        <v>3259</v>
      </c>
    </row>
    <row r="3475" spans="1:2" x14ac:dyDescent="0.25">
      <c r="A3475" t="s">
        <v>7905</v>
      </c>
      <c r="B3475" t="s">
        <v>3259</v>
      </c>
    </row>
    <row r="3476" spans="1:2" x14ac:dyDescent="0.25">
      <c r="A3476" t="s">
        <v>7906</v>
      </c>
      <c r="B3476" t="s">
        <v>3259</v>
      </c>
    </row>
    <row r="3477" spans="1:2" x14ac:dyDescent="0.25">
      <c r="A3477" t="s">
        <v>7907</v>
      </c>
      <c r="B3477" t="s">
        <v>3259</v>
      </c>
    </row>
    <row r="3478" spans="1:2" x14ac:dyDescent="0.25">
      <c r="A3478" t="s">
        <v>7908</v>
      </c>
      <c r="B3478" t="s">
        <v>3259</v>
      </c>
    </row>
    <row r="3479" spans="1:2" x14ac:dyDescent="0.25">
      <c r="A3479" t="s">
        <v>7909</v>
      </c>
      <c r="B3479" t="s">
        <v>3259</v>
      </c>
    </row>
    <row r="3480" spans="1:2" x14ac:dyDescent="0.25">
      <c r="A3480" t="s">
        <v>7910</v>
      </c>
      <c r="B3480" t="s">
        <v>3259</v>
      </c>
    </row>
    <row r="3481" spans="1:2" x14ac:dyDescent="0.25">
      <c r="A3481" t="s">
        <v>7911</v>
      </c>
      <c r="B3481" t="s">
        <v>3259</v>
      </c>
    </row>
    <row r="3482" spans="1:2" x14ac:dyDescent="0.25">
      <c r="A3482" t="s">
        <v>7912</v>
      </c>
      <c r="B3482" t="s">
        <v>3259</v>
      </c>
    </row>
    <row r="3483" spans="1:2" x14ac:dyDescent="0.25">
      <c r="A3483" t="s">
        <v>7913</v>
      </c>
      <c r="B3483" t="s">
        <v>3259</v>
      </c>
    </row>
    <row r="3484" spans="1:2" x14ac:dyDescent="0.25">
      <c r="A3484" t="s">
        <v>7914</v>
      </c>
      <c r="B3484" t="s">
        <v>3259</v>
      </c>
    </row>
    <row r="3485" spans="1:2" x14ac:dyDescent="0.25">
      <c r="A3485" t="s">
        <v>7915</v>
      </c>
      <c r="B3485" t="s">
        <v>3259</v>
      </c>
    </row>
    <row r="3486" spans="1:2" x14ac:dyDescent="0.25">
      <c r="A3486" t="s">
        <v>7916</v>
      </c>
      <c r="B3486" t="s">
        <v>3259</v>
      </c>
    </row>
    <row r="3487" spans="1:2" x14ac:dyDescent="0.25">
      <c r="A3487" t="s">
        <v>7917</v>
      </c>
      <c r="B3487" t="s">
        <v>3259</v>
      </c>
    </row>
    <row r="3488" spans="1:2" x14ac:dyDescent="0.25">
      <c r="A3488" t="s">
        <v>7918</v>
      </c>
      <c r="B3488" t="s">
        <v>3259</v>
      </c>
    </row>
    <row r="3489" spans="1:2" x14ac:dyDescent="0.25">
      <c r="A3489" t="s">
        <v>7919</v>
      </c>
      <c r="B3489" t="s">
        <v>3259</v>
      </c>
    </row>
    <row r="3490" spans="1:2" x14ac:dyDescent="0.25">
      <c r="A3490" t="s">
        <v>7920</v>
      </c>
      <c r="B3490" t="s">
        <v>3259</v>
      </c>
    </row>
    <row r="3491" spans="1:2" x14ac:dyDescent="0.25">
      <c r="A3491" t="s">
        <v>7921</v>
      </c>
      <c r="B3491" t="s">
        <v>3259</v>
      </c>
    </row>
    <row r="3492" spans="1:2" x14ac:dyDescent="0.25">
      <c r="A3492" t="s">
        <v>7922</v>
      </c>
      <c r="B3492" t="s">
        <v>3259</v>
      </c>
    </row>
    <row r="3493" spans="1:2" x14ac:dyDescent="0.25">
      <c r="A3493" t="s">
        <v>7923</v>
      </c>
      <c r="B3493" t="s">
        <v>3259</v>
      </c>
    </row>
    <row r="3494" spans="1:2" x14ac:dyDescent="0.25">
      <c r="A3494" t="s">
        <v>7924</v>
      </c>
      <c r="B3494" t="s">
        <v>3259</v>
      </c>
    </row>
    <row r="3495" spans="1:2" x14ac:dyDescent="0.25">
      <c r="A3495" t="s">
        <v>7925</v>
      </c>
      <c r="B3495" t="s">
        <v>3259</v>
      </c>
    </row>
    <row r="3496" spans="1:2" x14ac:dyDescent="0.25">
      <c r="A3496" t="s">
        <v>7926</v>
      </c>
      <c r="B3496" t="s">
        <v>3259</v>
      </c>
    </row>
    <row r="3497" spans="1:2" x14ac:dyDescent="0.25">
      <c r="A3497" t="s">
        <v>7927</v>
      </c>
      <c r="B3497" t="s">
        <v>3259</v>
      </c>
    </row>
    <row r="3498" spans="1:2" x14ac:dyDescent="0.25">
      <c r="A3498" t="s">
        <v>7928</v>
      </c>
      <c r="B3498" t="s">
        <v>3259</v>
      </c>
    </row>
    <row r="3499" spans="1:2" x14ac:dyDescent="0.25">
      <c r="A3499" t="s">
        <v>7929</v>
      </c>
      <c r="B3499" t="s">
        <v>3259</v>
      </c>
    </row>
    <row r="3500" spans="1:2" x14ac:dyDescent="0.25">
      <c r="A3500" t="s">
        <v>7930</v>
      </c>
      <c r="B3500" t="s">
        <v>3259</v>
      </c>
    </row>
    <row r="3501" spans="1:2" x14ac:dyDescent="0.25">
      <c r="A3501" t="s">
        <v>7931</v>
      </c>
      <c r="B3501" t="s">
        <v>3259</v>
      </c>
    </row>
    <row r="3502" spans="1:2" x14ac:dyDescent="0.25">
      <c r="A3502" t="s">
        <v>7932</v>
      </c>
      <c r="B3502" t="s">
        <v>3259</v>
      </c>
    </row>
    <row r="3503" spans="1:2" x14ac:dyDescent="0.25">
      <c r="A3503" t="s">
        <v>7933</v>
      </c>
      <c r="B3503" t="s">
        <v>3259</v>
      </c>
    </row>
    <row r="3504" spans="1:2" x14ac:dyDescent="0.25">
      <c r="A3504" t="s">
        <v>7934</v>
      </c>
      <c r="B3504" t="s">
        <v>3259</v>
      </c>
    </row>
    <row r="3505" spans="1:2" x14ac:dyDescent="0.25">
      <c r="A3505" t="s">
        <v>7935</v>
      </c>
      <c r="B3505" t="s">
        <v>3259</v>
      </c>
    </row>
    <row r="3506" spans="1:2" x14ac:dyDescent="0.25">
      <c r="A3506" t="s">
        <v>7936</v>
      </c>
      <c r="B3506" t="s">
        <v>3259</v>
      </c>
    </row>
    <row r="3507" spans="1:2" x14ac:dyDescent="0.25">
      <c r="A3507" t="s">
        <v>7937</v>
      </c>
      <c r="B3507" t="s">
        <v>3259</v>
      </c>
    </row>
    <row r="3508" spans="1:2" x14ac:dyDescent="0.25">
      <c r="A3508" t="s">
        <v>7938</v>
      </c>
      <c r="B3508" t="s">
        <v>3259</v>
      </c>
    </row>
    <row r="3509" spans="1:2" x14ac:dyDescent="0.25">
      <c r="A3509" t="s">
        <v>7939</v>
      </c>
      <c r="B3509" t="s">
        <v>3259</v>
      </c>
    </row>
    <row r="3510" spans="1:2" x14ac:dyDescent="0.25">
      <c r="A3510" t="s">
        <v>7940</v>
      </c>
      <c r="B3510" t="s">
        <v>3259</v>
      </c>
    </row>
    <row r="3511" spans="1:2" x14ac:dyDescent="0.25">
      <c r="A3511" t="s">
        <v>7941</v>
      </c>
      <c r="B3511" t="s">
        <v>3341</v>
      </c>
    </row>
    <row r="3512" spans="1:2" x14ac:dyDescent="0.25">
      <c r="A3512" t="s">
        <v>7942</v>
      </c>
      <c r="B3512" t="s">
        <v>438</v>
      </c>
    </row>
    <row r="3513" spans="1:2" x14ac:dyDescent="0.25">
      <c r="A3513" t="s">
        <v>7943</v>
      </c>
      <c r="B3513" t="s">
        <v>438</v>
      </c>
    </row>
    <row r="3514" spans="1:2" x14ac:dyDescent="0.25">
      <c r="A3514" t="s">
        <v>7944</v>
      </c>
      <c r="B3514" t="s">
        <v>438</v>
      </c>
    </row>
    <row r="3515" spans="1:2" x14ac:dyDescent="0.25">
      <c r="A3515" t="s">
        <v>7945</v>
      </c>
      <c r="B3515" t="s">
        <v>438</v>
      </c>
    </row>
    <row r="3516" spans="1:2" x14ac:dyDescent="0.25">
      <c r="A3516" t="s">
        <v>7946</v>
      </c>
      <c r="B3516" t="s">
        <v>3342</v>
      </c>
    </row>
    <row r="3517" spans="1:2" x14ac:dyDescent="0.25">
      <c r="A3517" t="s">
        <v>7947</v>
      </c>
      <c r="B3517" t="s">
        <v>3342</v>
      </c>
    </row>
    <row r="3518" spans="1:2" x14ac:dyDescent="0.25">
      <c r="A3518" t="s">
        <v>7948</v>
      </c>
      <c r="B3518" t="s">
        <v>3342</v>
      </c>
    </row>
    <row r="3519" spans="1:2" x14ac:dyDescent="0.25">
      <c r="A3519" t="s">
        <v>7949</v>
      </c>
      <c r="B3519" t="s">
        <v>3342</v>
      </c>
    </row>
    <row r="3520" spans="1:2" x14ac:dyDescent="0.25">
      <c r="A3520" t="s">
        <v>7950</v>
      </c>
      <c r="B3520" t="s">
        <v>3343</v>
      </c>
    </row>
    <row r="3521" spans="1:2" x14ac:dyDescent="0.25">
      <c r="A3521" t="s">
        <v>7951</v>
      </c>
      <c r="B3521" t="s">
        <v>3343</v>
      </c>
    </row>
    <row r="3522" spans="1:2" x14ac:dyDescent="0.25">
      <c r="A3522" t="s">
        <v>7952</v>
      </c>
      <c r="B3522" t="s">
        <v>3344</v>
      </c>
    </row>
    <row r="3523" spans="1:2" x14ac:dyDescent="0.25">
      <c r="A3523" t="s">
        <v>7953</v>
      </c>
      <c r="B3523" t="s">
        <v>3344</v>
      </c>
    </row>
    <row r="3524" spans="1:2" x14ac:dyDescent="0.25">
      <c r="A3524" t="s">
        <v>7954</v>
      </c>
      <c r="B3524" t="s">
        <v>3344</v>
      </c>
    </row>
    <row r="3525" spans="1:2" x14ac:dyDescent="0.25">
      <c r="A3525" t="s">
        <v>7955</v>
      </c>
      <c r="B3525" t="s">
        <v>3344</v>
      </c>
    </row>
    <row r="3526" spans="1:2" x14ac:dyDescent="0.25">
      <c r="A3526" t="s">
        <v>7956</v>
      </c>
      <c r="B3526" t="s">
        <v>3344</v>
      </c>
    </row>
    <row r="3527" spans="1:2" x14ac:dyDescent="0.25">
      <c r="A3527" t="s">
        <v>7957</v>
      </c>
      <c r="B3527" t="s">
        <v>3344</v>
      </c>
    </row>
    <row r="3528" spans="1:2" x14ac:dyDescent="0.25">
      <c r="A3528" t="s">
        <v>7958</v>
      </c>
      <c r="B3528" t="s">
        <v>3344</v>
      </c>
    </row>
    <row r="3529" spans="1:2" x14ac:dyDescent="0.25">
      <c r="A3529" t="s">
        <v>7959</v>
      </c>
      <c r="B3529" t="s">
        <v>3344</v>
      </c>
    </row>
    <row r="3530" spans="1:2" x14ac:dyDescent="0.25">
      <c r="A3530" t="s">
        <v>7960</v>
      </c>
      <c r="B3530" t="s">
        <v>3344</v>
      </c>
    </row>
    <row r="3531" spans="1:2" x14ac:dyDescent="0.25">
      <c r="A3531" t="s">
        <v>7961</v>
      </c>
      <c r="B3531" t="s">
        <v>3344</v>
      </c>
    </row>
    <row r="3532" spans="1:2" x14ac:dyDescent="0.25">
      <c r="A3532" t="s">
        <v>7962</v>
      </c>
      <c r="B3532" t="s">
        <v>3344</v>
      </c>
    </row>
    <row r="3533" spans="1:2" x14ac:dyDescent="0.25">
      <c r="A3533" t="s">
        <v>7963</v>
      </c>
      <c r="B3533" t="s">
        <v>3344</v>
      </c>
    </row>
    <row r="3534" spans="1:2" x14ac:dyDescent="0.25">
      <c r="A3534" t="s">
        <v>7964</v>
      </c>
      <c r="B3534" t="s">
        <v>3344</v>
      </c>
    </row>
    <row r="3535" spans="1:2" x14ac:dyDescent="0.25">
      <c r="A3535" t="s">
        <v>7965</v>
      </c>
      <c r="B3535" t="s">
        <v>3345</v>
      </c>
    </row>
    <row r="3536" spans="1:2" x14ac:dyDescent="0.25">
      <c r="A3536" t="s">
        <v>7966</v>
      </c>
      <c r="B3536" t="s">
        <v>3346</v>
      </c>
    </row>
    <row r="3537" spans="1:2" x14ac:dyDescent="0.25">
      <c r="A3537" t="s">
        <v>7967</v>
      </c>
      <c r="B3537" t="s">
        <v>347</v>
      </c>
    </row>
    <row r="3538" spans="1:2" x14ac:dyDescent="0.25">
      <c r="A3538" t="s">
        <v>7968</v>
      </c>
      <c r="B3538" t="s">
        <v>934</v>
      </c>
    </row>
    <row r="3539" spans="1:2" x14ac:dyDescent="0.25">
      <c r="A3539" t="s">
        <v>7969</v>
      </c>
      <c r="B3539" t="s">
        <v>3347</v>
      </c>
    </row>
    <row r="3540" spans="1:2" x14ac:dyDescent="0.25">
      <c r="A3540" t="s">
        <v>7970</v>
      </c>
      <c r="B3540" t="s">
        <v>3348</v>
      </c>
    </row>
    <row r="3541" spans="1:2" x14ac:dyDescent="0.25">
      <c r="A3541" t="s">
        <v>7971</v>
      </c>
      <c r="B3541" t="s">
        <v>3349</v>
      </c>
    </row>
    <row r="3542" spans="1:2" x14ac:dyDescent="0.25">
      <c r="A3542" t="s">
        <v>7972</v>
      </c>
      <c r="B3542" t="s">
        <v>3349</v>
      </c>
    </row>
    <row r="3543" spans="1:2" x14ac:dyDescent="0.25">
      <c r="A3543" t="s">
        <v>7973</v>
      </c>
      <c r="B3543" t="s">
        <v>3349</v>
      </c>
    </row>
    <row r="3544" spans="1:2" x14ac:dyDescent="0.25">
      <c r="A3544" t="s">
        <v>7974</v>
      </c>
      <c r="B3544" t="s">
        <v>3349</v>
      </c>
    </row>
    <row r="3545" spans="1:2" x14ac:dyDescent="0.25">
      <c r="A3545" t="s">
        <v>7975</v>
      </c>
      <c r="B3545" t="s">
        <v>3350</v>
      </c>
    </row>
    <row r="3546" spans="1:2" x14ac:dyDescent="0.25">
      <c r="A3546" t="s">
        <v>7976</v>
      </c>
      <c r="B3546" t="s">
        <v>2779</v>
      </c>
    </row>
    <row r="3547" spans="1:2" x14ac:dyDescent="0.25">
      <c r="A3547" t="s">
        <v>7977</v>
      </c>
      <c r="B3547" t="s">
        <v>3351</v>
      </c>
    </row>
    <row r="3548" spans="1:2" x14ac:dyDescent="0.25">
      <c r="A3548" t="s">
        <v>7978</v>
      </c>
      <c r="B3548" t="s">
        <v>1303</v>
      </c>
    </row>
    <row r="3549" spans="1:2" x14ac:dyDescent="0.25">
      <c r="A3549" t="s">
        <v>7979</v>
      </c>
      <c r="B3549" t="s">
        <v>3352</v>
      </c>
    </row>
    <row r="3550" spans="1:2" x14ac:dyDescent="0.25">
      <c r="A3550" t="s">
        <v>7980</v>
      </c>
      <c r="B3550" t="s">
        <v>3353</v>
      </c>
    </row>
    <row r="3551" spans="1:2" x14ac:dyDescent="0.25">
      <c r="A3551" t="s">
        <v>7981</v>
      </c>
      <c r="B3551" t="s">
        <v>130</v>
      </c>
    </row>
    <row r="3552" spans="1:2" x14ac:dyDescent="0.25">
      <c r="A3552" t="s">
        <v>7982</v>
      </c>
      <c r="B3552" t="s">
        <v>130</v>
      </c>
    </row>
    <row r="3553" spans="1:2" x14ac:dyDescent="0.25">
      <c r="A3553" t="s">
        <v>7983</v>
      </c>
      <c r="B3553" t="s">
        <v>3354</v>
      </c>
    </row>
    <row r="3554" spans="1:2" x14ac:dyDescent="0.25">
      <c r="A3554" t="s">
        <v>7984</v>
      </c>
      <c r="B3554" t="s">
        <v>3354</v>
      </c>
    </row>
    <row r="3555" spans="1:2" x14ac:dyDescent="0.25">
      <c r="A3555" t="s">
        <v>7985</v>
      </c>
      <c r="B3555" t="s">
        <v>3355</v>
      </c>
    </row>
    <row r="3556" spans="1:2" x14ac:dyDescent="0.25">
      <c r="A3556" t="s">
        <v>7986</v>
      </c>
      <c r="B3556" t="s">
        <v>3354</v>
      </c>
    </row>
    <row r="3557" spans="1:2" x14ac:dyDescent="0.25">
      <c r="A3557" t="s">
        <v>7987</v>
      </c>
      <c r="B3557" t="s">
        <v>3354</v>
      </c>
    </row>
    <row r="3558" spans="1:2" x14ac:dyDescent="0.25">
      <c r="A3558" t="s">
        <v>7988</v>
      </c>
      <c r="B3558" t="s">
        <v>130</v>
      </c>
    </row>
    <row r="3559" spans="1:2" x14ac:dyDescent="0.25">
      <c r="A3559" t="s">
        <v>7989</v>
      </c>
      <c r="B3559" t="s">
        <v>130</v>
      </c>
    </row>
    <row r="3560" spans="1:2" x14ac:dyDescent="0.25">
      <c r="A3560" t="s">
        <v>7990</v>
      </c>
      <c r="B3560" t="s">
        <v>2375</v>
      </c>
    </row>
    <row r="3561" spans="1:2" x14ac:dyDescent="0.25">
      <c r="A3561" t="s">
        <v>7991</v>
      </c>
      <c r="B3561" t="s">
        <v>2375</v>
      </c>
    </row>
    <row r="3562" spans="1:2" x14ac:dyDescent="0.25">
      <c r="A3562" t="s">
        <v>7992</v>
      </c>
      <c r="B3562" t="s">
        <v>2375</v>
      </c>
    </row>
    <row r="3563" spans="1:2" x14ac:dyDescent="0.25">
      <c r="A3563" t="s">
        <v>7993</v>
      </c>
      <c r="B3563" t="s">
        <v>2375</v>
      </c>
    </row>
    <row r="3564" spans="1:2" x14ac:dyDescent="0.25">
      <c r="A3564" t="s">
        <v>7994</v>
      </c>
      <c r="B3564" t="s">
        <v>2375</v>
      </c>
    </row>
    <row r="3565" spans="1:2" x14ac:dyDescent="0.25">
      <c r="A3565" t="s">
        <v>7995</v>
      </c>
      <c r="B3565" t="s">
        <v>565</v>
      </c>
    </row>
    <row r="3566" spans="1:2" x14ac:dyDescent="0.25">
      <c r="A3566" t="s">
        <v>7996</v>
      </c>
      <c r="B3566" t="s">
        <v>565</v>
      </c>
    </row>
    <row r="3567" spans="1:2" x14ac:dyDescent="0.25">
      <c r="A3567" t="s">
        <v>7997</v>
      </c>
      <c r="B3567" t="s">
        <v>565</v>
      </c>
    </row>
    <row r="3568" spans="1:2" x14ac:dyDescent="0.25">
      <c r="A3568" t="s">
        <v>7998</v>
      </c>
      <c r="B3568" t="s">
        <v>565</v>
      </c>
    </row>
    <row r="3569" spans="1:2" x14ac:dyDescent="0.25">
      <c r="A3569" t="s">
        <v>7999</v>
      </c>
      <c r="B3569" t="s">
        <v>565</v>
      </c>
    </row>
    <row r="3570" spans="1:2" x14ac:dyDescent="0.25">
      <c r="A3570" t="s">
        <v>8000</v>
      </c>
      <c r="B3570" t="s">
        <v>565</v>
      </c>
    </row>
    <row r="3571" spans="1:2" x14ac:dyDescent="0.25">
      <c r="A3571" t="s">
        <v>8001</v>
      </c>
      <c r="B3571" t="s">
        <v>565</v>
      </c>
    </row>
    <row r="3572" spans="1:2" x14ac:dyDescent="0.25">
      <c r="A3572" t="s">
        <v>8002</v>
      </c>
      <c r="B3572" t="s">
        <v>565</v>
      </c>
    </row>
    <row r="3573" spans="1:2" x14ac:dyDescent="0.25">
      <c r="A3573" t="s">
        <v>8003</v>
      </c>
      <c r="B3573" t="s">
        <v>3356</v>
      </c>
    </row>
    <row r="3574" spans="1:2" x14ac:dyDescent="0.25">
      <c r="A3574" t="s">
        <v>8004</v>
      </c>
      <c r="B3574" t="s">
        <v>3356</v>
      </c>
    </row>
    <row r="3575" spans="1:2" x14ac:dyDescent="0.25">
      <c r="A3575" t="s">
        <v>8005</v>
      </c>
      <c r="B3575" t="s">
        <v>3357</v>
      </c>
    </row>
    <row r="3576" spans="1:2" x14ac:dyDescent="0.25">
      <c r="A3576" t="s">
        <v>8006</v>
      </c>
      <c r="B3576" t="s">
        <v>3357</v>
      </c>
    </row>
    <row r="3577" spans="1:2" x14ac:dyDescent="0.25">
      <c r="A3577" t="s">
        <v>8007</v>
      </c>
      <c r="B3577" t="s">
        <v>3357</v>
      </c>
    </row>
    <row r="3578" spans="1:2" x14ac:dyDescent="0.25">
      <c r="A3578" t="s">
        <v>8008</v>
      </c>
      <c r="B3578" t="s">
        <v>3357</v>
      </c>
    </row>
    <row r="3579" spans="1:2" x14ac:dyDescent="0.25">
      <c r="A3579" t="s">
        <v>8009</v>
      </c>
      <c r="B3579" t="s">
        <v>3357</v>
      </c>
    </row>
    <row r="3580" spans="1:2" x14ac:dyDescent="0.25">
      <c r="A3580" t="s">
        <v>8010</v>
      </c>
      <c r="B3580" t="s">
        <v>3357</v>
      </c>
    </row>
    <row r="3581" spans="1:2" x14ac:dyDescent="0.25">
      <c r="A3581" t="s">
        <v>8011</v>
      </c>
      <c r="B3581" t="s">
        <v>3357</v>
      </c>
    </row>
    <row r="3582" spans="1:2" x14ac:dyDescent="0.25">
      <c r="A3582" t="s">
        <v>8012</v>
      </c>
      <c r="B3582" t="s">
        <v>3357</v>
      </c>
    </row>
    <row r="3583" spans="1:2" x14ac:dyDescent="0.25">
      <c r="A3583" t="s">
        <v>8013</v>
      </c>
      <c r="B3583" t="s">
        <v>3357</v>
      </c>
    </row>
    <row r="3584" spans="1:2" x14ac:dyDescent="0.25">
      <c r="A3584" t="s">
        <v>8014</v>
      </c>
      <c r="B3584" t="s">
        <v>3357</v>
      </c>
    </row>
    <row r="3585" spans="1:2" x14ac:dyDescent="0.25">
      <c r="A3585" t="s">
        <v>8015</v>
      </c>
      <c r="B3585" t="s">
        <v>3357</v>
      </c>
    </row>
    <row r="3586" spans="1:2" x14ac:dyDescent="0.25">
      <c r="A3586" t="s">
        <v>8016</v>
      </c>
      <c r="B3586" t="s">
        <v>3357</v>
      </c>
    </row>
    <row r="3587" spans="1:2" x14ac:dyDescent="0.25">
      <c r="A3587" t="s">
        <v>8017</v>
      </c>
      <c r="B3587" t="s">
        <v>3357</v>
      </c>
    </row>
    <row r="3588" spans="1:2" x14ac:dyDescent="0.25">
      <c r="A3588" t="s">
        <v>8018</v>
      </c>
      <c r="B3588" t="s">
        <v>3357</v>
      </c>
    </row>
    <row r="3589" spans="1:2" x14ac:dyDescent="0.25">
      <c r="A3589" t="s">
        <v>8019</v>
      </c>
      <c r="B3589" t="s">
        <v>3357</v>
      </c>
    </row>
    <row r="3590" spans="1:2" x14ac:dyDescent="0.25">
      <c r="A3590" t="s">
        <v>8020</v>
      </c>
      <c r="B3590" t="s">
        <v>3357</v>
      </c>
    </row>
    <row r="3591" spans="1:2" x14ac:dyDescent="0.25">
      <c r="A3591" t="s">
        <v>8021</v>
      </c>
      <c r="B3591" t="s">
        <v>3357</v>
      </c>
    </row>
    <row r="3592" spans="1:2" x14ac:dyDescent="0.25">
      <c r="A3592" t="s">
        <v>8022</v>
      </c>
      <c r="B3592" t="s">
        <v>3357</v>
      </c>
    </row>
    <row r="3593" spans="1:2" x14ac:dyDescent="0.25">
      <c r="A3593" t="s">
        <v>8023</v>
      </c>
      <c r="B3593" t="s">
        <v>3357</v>
      </c>
    </row>
    <row r="3594" spans="1:2" x14ac:dyDescent="0.25">
      <c r="A3594" t="s">
        <v>8024</v>
      </c>
      <c r="B3594" t="s">
        <v>3357</v>
      </c>
    </row>
    <row r="3595" spans="1:2" x14ac:dyDescent="0.25">
      <c r="A3595" t="s">
        <v>8025</v>
      </c>
      <c r="B3595" t="s">
        <v>3357</v>
      </c>
    </row>
    <row r="3596" spans="1:2" x14ac:dyDescent="0.25">
      <c r="A3596" t="s">
        <v>8026</v>
      </c>
      <c r="B3596" t="s">
        <v>3358</v>
      </c>
    </row>
    <row r="3597" spans="1:2" x14ac:dyDescent="0.25">
      <c r="A3597" t="s">
        <v>8027</v>
      </c>
      <c r="B3597" t="s">
        <v>3358</v>
      </c>
    </row>
    <row r="3598" spans="1:2" x14ac:dyDescent="0.25">
      <c r="A3598" t="s">
        <v>8028</v>
      </c>
      <c r="B3598" t="s">
        <v>3358</v>
      </c>
    </row>
    <row r="3599" spans="1:2" x14ac:dyDescent="0.25">
      <c r="A3599" t="s">
        <v>8029</v>
      </c>
      <c r="B3599" t="s">
        <v>3358</v>
      </c>
    </row>
    <row r="3600" spans="1:2" x14ac:dyDescent="0.25">
      <c r="A3600" t="s">
        <v>8030</v>
      </c>
      <c r="B3600" t="s">
        <v>3358</v>
      </c>
    </row>
    <row r="3601" spans="1:2" x14ac:dyDescent="0.25">
      <c r="A3601" t="s">
        <v>8031</v>
      </c>
      <c r="B3601" t="s">
        <v>2112</v>
      </c>
    </row>
    <row r="3602" spans="1:2" x14ac:dyDescent="0.25">
      <c r="A3602" t="s">
        <v>8032</v>
      </c>
      <c r="B3602" t="s">
        <v>2112</v>
      </c>
    </row>
    <row r="3603" spans="1:2" x14ac:dyDescent="0.25">
      <c r="A3603" t="s">
        <v>8033</v>
      </c>
      <c r="B3603" t="s">
        <v>2112</v>
      </c>
    </row>
    <row r="3604" spans="1:2" x14ac:dyDescent="0.25">
      <c r="A3604" t="s">
        <v>8034</v>
      </c>
      <c r="B3604" t="s">
        <v>3359</v>
      </c>
    </row>
    <row r="3605" spans="1:2" x14ac:dyDescent="0.25">
      <c r="A3605" t="s">
        <v>8035</v>
      </c>
      <c r="B3605" t="s">
        <v>3360</v>
      </c>
    </row>
    <row r="3606" spans="1:2" x14ac:dyDescent="0.25">
      <c r="A3606" t="s">
        <v>8036</v>
      </c>
      <c r="B3606" t="s">
        <v>3360</v>
      </c>
    </row>
    <row r="3607" spans="1:2" x14ac:dyDescent="0.25">
      <c r="A3607" t="s">
        <v>8037</v>
      </c>
      <c r="B3607" t="s">
        <v>3360</v>
      </c>
    </row>
    <row r="3608" spans="1:2" x14ac:dyDescent="0.25">
      <c r="A3608" t="s">
        <v>8038</v>
      </c>
      <c r="B3608" t="s">
        <v>3361</v>
      </c>
    </row>
    <row r="3609" spans="1:2" x14ac:dyDescent="0.25">
      <c r="A3609" t="s">
        <v>8039</v>
      </c>
      <c r="B3609" t="s">
        <v>3362</v>
      </c>
    </row>
    <row r="3610" spans="1:2" x14ac:dyDescent="0.25">
      <c r="A3610" t="s">
        <v>8040</v>
      </c>
      <c r="B3610" t="s">
        <v>3362</v>
      </c>
    </row>
    <row r="3611" spans="1:2" x14ac:dyDescent="0.25">
      <c r="A3611" t="s">
        <v>8041</v>
      </c>
      <c r="B3611" t="s">
        <v>3362</v>
      </c>
    </row>
    <row r="3612" spans="1:2" x14ac:dyDescent="0.25">
      <c r="A3612" t="s">
        <v>8042</v>
      </c>
      <c r="B3612" t="s">
        <v>1912</v>
      </c>
    </row>
    <row r="3613" spans="1:2" x14ac:dyDescent="0.25">
      <c r="A3613" t="s">
        <v>8043</v>
      </c>
      <c r="B3613" t="s">
        <v>1912</v>
      </c>
    </row>
    <row r="3614" spans="1:2" x14ac:dyDescent="0.25">
      <c r="A3614" t="s">
        <v>8044</v>
      </c>
      <c r="B3614" t="s">
        <v>3363</v>
      </c>
    </row>
    <row r="3615" spans="1:2" x14ac:dyDescent="0.25">
      <c r="A3615" t="s">
        <v>8045</v>
      </c>
      <c r="B3615" t="s">
        <v>3363</v>
      </c>
    </row>
    <row r="3616" spans="1:2" x14ac:dyDescent="0.25">
      <c r="A3616" t="s">
        <v>8046</v>
      </c>
      <c r="B3616" t="s">
        <v>3363</v>
      </c>
    </row>
    <row r="3617" spans="1:2" x14ac:dyDescent="0.25">
      <c r="A3617" t="s">
        <v>8047</v>
      </c>
      <c r="B3617" t="s">
        <v>3364</v>
      </c>
    </row>
    <row r="3618" spans="1:2" x14ac:dyDescent="0.25">
      <c r="A3618" t="s">
        <v>8048</v>
      </c>
      <c r="B3618" t="s">
        <v>3365</v>
      </c>
    </row>
    <row r="3619" spans="1:2" x14ac:dyDescent="0.25">
      <c r="A3619" t="s">
        <v>8049</v>
      </c>
      <c r="B3619" t="s">
        <v>3366</v>
      </c>
    </row>
    <row r="3620" spans="1:2" x14ac:dyDescent="0.25">
      <c r="A3620" t="s">
        <v>8050</v>
      </c>
      <c r="B3620" t="s">
        <v>3366</v>
      </c>
    </row>
    <row r="3621" spans="1:2" x14ac:dyDescent="0.25">
      <c r="A3621" t="s">
        <v>8051</v>
      </c>
      <c r="B3621" t="s">
        <v>3366</v>
      </c>
    </row>
    <row r="3622" spans="1:2" x14ac:dyDescent="0.25">
      <c r="A3622" t="s">
        <v>8052</v>
      </c>
      <c r="B3622" t="s">
        <v>3367</v>
      </c>
    </row>
    <row r="3623" spans="1:2" x14ac:dyDescent="0.25">
      <c r="A3623" t="s">
        <v>8053</v>
      </c>
      <c r="B3623" t="s">
        <v>3368</v>
      </c>
    </row>
    <row r="3624" spans="1:2" x14ac:dyDescent="0.25">
      <c r="A3624" t="s">
        <v>8054</v>
      </c>
      <c r="B3624" t="s">
        <v>3369</v>
      </c>
    </row>
    <row r="3625" spans="1:2" x14ac:dyDescent="0.25">
      <c r="A3625" t="s">
        <v>8055</v>
      </c>
      <c r="B3625" t="s">
        <v>3369</v>
      </c>
    </row>
    <row r="3626" spans="1:2" x14ac:dyDescent="0.25">
      <c r="A3626" t="s">
        <v>8056</v>
      </c>
      <c r="B3626" t="s">
        <v>3369</v>
      </c>
    </row>
    <row r="3627" spans="1:2" x14ac:dyDescent="0.25">
      <c r="A3627" t="s">
        <v>8057</v>
      </c>
      <c r="B3627" t="s">
        <v>3368</v>
      </c>
    </row>
    <row r="3628" spans="1:2" x14ac:dyDescent="0.25">
      <c r="A3628" t="s">
        <v>8058</v>
      </c>
      <c r="B3628" t="s">
        <v>3370</v>
      </c>
    </row>
    <row r="3629" spans="1:2" x14ac:dyDescent="0.25">
      <c r="A3629" t="s">
        <v>8059</v>
      </c>
      <c r="B3629" t="s">
        <v>3371</v>
      </c>
    </row>
    <row r="3630" spans="1:2" x14ac:dyDescent="0.25">
      <c r="A3630" t="s">
        <v>8060</v>
      </c>
      <c r="B3630" t="s">
        <v>1793</v>
      </c>
    </row>
    <row r="3631" spans="1:2" x14ac:dyDescent="0.25">
      <c r="A3631" t="s">
        <v>8061</v>
      </c>
      <c r="B3631" t="s">
        <v>1793</v>
      </c>
    </row>
    <row r="3632" spans="1:2" x14ac:dyDescent="0.25">
      <c r="A3632" t="s">
        <v>8062</v>
      </c>
      <c r="B3632" t="s">
        <v>3372</v>
      </c>
    </row>
    <row r="3633" spans="1:2" x14ac:dyDescent="0.25">
      <c r="A3633" t="s">
        <v>8063</v>
      </c>
      <c r="B3633" t="s">
        <v>3372</v>
      </c>
    </row>
    <row r="3634" spans="1:2" x14ac:dyDescent="0.25">
      <c r="A3634" t="s">
        <v>8064</v>
      </c>
      <c r="B3634" t="s">
        <v>3372</v>
      </c>
    </row>
    <row r="3635" spans="1:2" x14ac:dyDescent="0.25">
      <c r="A3635" t="s">
        <v>8065</v>
      </c>
      <c r="B3635" t="s">
        <v>3373</v>
      </c>
    </row>
    <row r="3636" spans="1:2" x14ac:dyDescent="0.25">
      <c r="A3636" t="s">
        <v>8066</v>
      </c>
      <c r="B3636" t="s">
        <v>3373</v>
      </c>
    </row>
    <row r="3637" spans="1:2" x14ac:dyDescent="0.25">
      <c r="A3637" t="s">
        <v>8067</v>
      </c>
      <c r="B3637" t="s">
        <v>3373</v>
      </c>
    </row>
    <row r="3638" spans="1:2" x14ac:dyDescent="0.25">
      <c r="A3638" t="s">
        <v>8068</v>
      </c>
      <c r="B3638" t="s">
        <v>3373</v>
      </c>
    </row>
    <row r="3639" spans="1:2" x14ac:dyDescent="0.25">
      <c r="A3639" t="s">
        <v>8069</v>
      </c>
      <c r="B3639" t="s">
        <v>3373</v>
      </c>
    </row>
    <row r="3640" spans="1:2" x14ac:dyDescent="0.25">
      <c r="A3640" t="s">
        <v>8070</v>
      </c>
      <c r="B3640" t="s">
        <v>3373</v>
      </c>
    </row>
    <row r="3641" spans="1:2" x14ac:dyDescent="0.25">
      <c r="A3641" t="s">
        <v>8071</v>
      </c>
      <c r="B3641" t="s">
        <v>3374</v>
      </c>
    </row>
    <row r="3642" spans="1:2" x14ac:dyDescent="0.25">
      <c r="A3642" t="s">
        <v>8072</v>
      </c>
      <c r="B3642" t="s">
        <v>3375</v>
      </c>
    </row>
    <row r="3643" spans="1:2" x14ac:dyDescent="0.25">
      <c r="A3643" t="s">
        <v>8073</v>
      </c>
      <c r="B3643" t="s">
        <v>3375</v>
      </c>
    </row>
    <row r="3644" spans="1:2" x14ac:dyDescent="0.25">
      <c r="A3644" t="s">
        <v>8074</v>
      </c>
      <c r="B3644" t="s">
        <v>3376</v>
      </c>
    </row>
    <row r="3645" spans="1:2" x14ac:dyDescent="0.25">
      <c r="A3645" t="s">
        <v>8075</v>
      </c>
      <c r="B3645" t="s">
        <v>2556</v>
      </c>
    </row>
    <row r="3646" spans="1:2" x14ac:dyDescent="0.25">
      <c r="A3646" t="s">
        <v>8076</v>
      </c>
      <c r="B3646" t="s">
        <v>773</v>
      </c>
    </row>
    <row r="3647" spans="1:2" x14ac:dyDescent="0.25">
      <c r="A3647" t="s">
        <v>8077</v>
      </c>
      <c r="B3647" t="s">
        <v>773</v>
      </c>
    </row>
    <row r="3648" spans="1:2" x14ac:dyDescent="0.25">
      <c r="A3648" t="s">
        <v>8078</v>
      </c>
      <c r="B3648" t="s">
        <v>3377</v>
      </c>
    </row>
    <row r="3649" spans="1:2" x14ac:dyDescent="0.25">
      <c r="A3649" t="s">
        <v>8079</v>
      </c>
      <c r="B3649" t="s">
        <v>3377</v>
      </c>
    </row>
    <row r="3650" spans="1:2" x14ac:dyDescent="0.25">
      <c r="A3650" t="s">
        <v>8080</v>
      </c>
      <c r="B3650" t="s">
        <v>3377</v>
      </c>
    </row>
    <row r="3651" spans="1:2" x14ac:dyDescent="0.25">
      <c r="A3651" t="s">
        <v>8081</v>
      </c>
      <c r="B3651" t="s">
        <v>3377</v>
      </c>
    </row>
    <row r="3652" spans="1:2" x14ac:dyDescent="0.25">
      <c r="A3652" t="s">
        <v>8082</v>
      </c>
      <c r="B3652" t="s">
        <v>3377</v>
      </c>
    </row>
    <row r="3653" spans="1:2" x14ac:dyDescent="0.25">
      <c r="A3653" t="s">
        <v>8083</v>
      </c>
      <c r="B3653" t="s">
        <v>3377</v>
      </c>
    </row>
    <row r="3654" spans="1:2" x14ac:dyDescent="0.25">
      <c r="A3654" t="s">
        <v>8084</v>
      </c>
      <c r="B3654" t="s">
        <v>3377</v>
      </c>
    </row>
    <row r="3655" spans="1:2" x14ac:dyDescent="0.25">
      <c r="A3655" t="s">
        <v>8085</v>
      </c>
      <c r="B3655" t="s">
        <v>3377</v>
      </c>
    </row>
    <row r="3656" spans="1:2" x14ac:dyDescent="0.25">
      <c r="A3656" t="s">
        <v>8086</v>
      </c>
      <c r="B3656" t="s">
        <v>3377</v>
      </c>
    </row>
    <row r="3657" spans="1:2" x14ac:dyDescent="0.25">
      <c r="A3657" t="s">
        <v>8087</v>
      </c>
      <c r="B3657" t="s">
        <v>3377</v>
      </c>
    </row>
    <row r="3658" spans="1:2" x14ac:dyDescent="0.25">
      <c r="A3658" t="s">
        <v>8088</v>
      </c>
      <c r="B3658" t="s">
        <v>3377</v>
      </c>
    </row>
    <row r="3659" spans="1:2" x14ac:dyDescent="0.25">
      <c r="A3659" t="s">
        <v>8089</v>
      </c>
      <c r="B3659" t="s">
        <v>3377</v>
      </c>
    </row>
    <row r="3660" spans="1:2" x14ac:dyDescent="0.25">
      <c r="A3660" t="s">
        <v>8090</v>
      </c>
      <c r="B3660" t="s">
        <v>3377</v>
      </c>
    </row>
    <row r="3661" spans="1:2" x14ac:dyDescent="0.25">
      <c r="A3661" t="s">
        <v>8091</v>
      </c>
      <c r="B3661" t="s">
        <v>3377</v>
      </c>
    </row>
    <row r="3662" spans="1:2" x14ac:dyDescent="0.25">
      <c r="A3662" t="s">
        <v>8092</v>
      </c>
      <c r="B3662" t="s">
        <v>3377</v>
      </c>
    </row>
    <row r="3663" spans="1:2" x14ac:dyDescent="0.25">
      <c r="A3663" t="s">
        <v>8093</v>
      </c>
      <c r="B3663" t="s">
        <v>3377</v>
      </c>
    </row>
    <row r="3664" spans="1:2" x14ac:dyDescent="0.25">
      <c r="A3664" t="s">
        <v>8094</v>
      </c>
      <c r="B3664" t="s">
        <v>3377</v>
      </c>
    </row>
    <row r="3665" spans="1:2" x14ac:dyDescent="0.25">
      <c r="A3665" t="s">
        <v>8095</v>
      </c>
      <c r="B3665" t="s">
        <v>3377</v>
      </c>
    </row>
    <row r="3666" spans="1:2" x14ac:dyDescent="0.25">
      <c r="A3666" t="s">
        <v>8096</v>
      </c>
      <c r="B3666" t="s">
        <v>3377</v>
      </c>
    </row>
    <row r="3667" spans="1:2" x14ac:dyDescent="0.25">
      <c r="A3667" t="s">
        <v>8097</v>
      </c>
      <c r="B3667" t="s">
        <v>3377</v>
      </c>
    </row>
    <row r="3668" spans="1:2" x14ac:dyDescent="0.25">
      <c r="A3668" t="s">
        <v>8098</v>
      </c>
      <c r="B3668" t="s">
        <v>3377</v>
      </c>
    </row>
    <row r="3669" spans="1:2" x14ac:dyDescent="0.25">
      <c r="A3669" t="s">
        <v>8099</v>
      </c>
      <c r="B3669" t="s">
        <v>3377</v>
      </c>
    </row>
    <row r="3670" spans="1:2" x14ac:dyDescent="0.25">
      <c r="A3670" t="s">
        <v>8100</v>
      </c>
      <c r="B3670" t="s">
        <v>3377</v>
      </c>
    </row>
    <row r="3671" spans="1:2" x14ac:dyDescent="0.25">
      <c r="A3671" t="s">
        <v>8101</v>
      </c>
      <c r="B3671" t="s">
        <v>3377</v>
      </c>
    </row>
    <row r="3672" spans="1:2" x14ac:dyDescent="0.25">
      <c r="A3672" t="s">
        <v>8102</v>
      </c>
      <c r="B3672" t="s">
        <v>3377</v>
      </c>
    </row>
    <row r="3673" spans="1:2" x14ac:dyDescent="0.25">
      <c r="A3673" t="s">
        <v>8103</v>
      </c>
      <c r="B3673" t="s">
        <v>3377</v>
      </c>
    </row>
    <row r="3674" spans="1:2" x14ac:dyDescent="0.25">
      <c r="A3674" t="s">
        <v>8104</v>
      </c>
      <c r="B3674" t="s">
        <v>3377</v>
      </c>
    </row>
    <row r="3675" spans="1:2" x14ac:dyDescent="0.25">
      <c r="A3675" t="s">
        <v>8105</v>
      </c>
      <c r="B3675" t="s">
        <v>3377</v>
      </c>
    </row>
    <row r="3676" spans="1:2" x14ac:dyDescent="0.25">
      <c r="A3676" t="s">
        <v>8106</v>
      </c>
      <c r="B3676" t="s">
        <v>3377</v>
      </c>
    </row>
    <row r="3677" spans="1:2" x14ac:dyDescent="0.25">
      <c r="A3677" t="s">
        <v>8107</v>
      </c>
      <c r="B3677" t="s">
        <v>2375</v>
      </c>
    </row>
    <row r="3678" spans="1:2" x14ac:dyDescent="0.25">
      <c r="A3678" t="s">
        <v>8108</v>
      </c>
      <c r="B3678" t="s">
        <v>2375</v>
      </c>
    </row>
    <row r="3679" spans="1:2" x14ac:dyDescent="0.25">
      <c r="A3679" t="s">
        <v>8109</v>
      </c>
      <c r="B3679" t="s">
        <v>3378</v>
      </c>
    </row>
    <row r="3680" spans="1:2" x14ac:dyDescent="0.25">
      <c r="A3680" t="s">
        <v>8110</v>
      </c>
      <c r="B3680" t="s">
        <v>3378</v>
      </c>
    </row>
    <row r="3681" spans="1:2" x14ac:dyDescent="0.25">
      <c r="A3681" t="s">
        <v>8111</v>
      </c>
      <c r="B3681" t="s">
        <v>3379</v>
      </c>
    </row>
    <row r="3682" spans="1:2" x14ac:dyDescent="0.25">
      <c r="A3682" t="s">
        <v>8112</v>
      </c>
      <c r="B3682" t="s">
        <v>3380</v>
      </c>
    </row>
    <row r="3683" spans="1:2" x14ac:dyDescent="0.25">
      <c r="A3683" t="s">
        <v>8113</v>
      </c>
      <c r="B3683" t="s">
        <v>2708</v>
      </c>
    </row>
    <row r="3684" spans="1:2" x14ac:dyDescent="0.25">
      <c r="A3684" t="s">
        <v>8114</v>
      </c>
      <c r="B3684" t="s">
        <v>2659</v>
      </c>
    </row>
    <row r="3685" spans="1:2" x14ac:dyDescent="0.25">
      <c r="A3685" t="s">
        <v>8115</v>
      </c>
      <c r="B3685" t="s">
        <v>2659</v>
      </c>
    </row>
    <row r="3686" spans="1:2" x14ac:dyDescent="0.25">
      <c r="A3686" t="s">
        <v>8116</v>
      </c>
      <c r="B3686" t="s">
        <v>3381</v>
      </c>
    </row>
    <row r="3687" spans="1:2" x14ac:dyDescent="0.25">
      <c r="A3687" t="s">
        <v>8117</v>
      </c>
      <c r="B3687" t="s">
        <v>3381</v>
      </c>
    </row>
    <row r="3688" spans="1:2" x14ac:dyDescent="0.25">
      <c r="A3688" t="s">
        <v>8118</v>
      </c>
      <c r="B3688" t="s">
        <v>3381</v>
      </c>
    </row>
    <row r="3689" spans="1:2" x14ac:dyDescent="0.25">
      <c r="A3689" t="s">
        <v>8119</v>
      </c>
      <c r="B3689" t="s">
        <v>3381</v>
      </c>
    </row>
    <row r="3690" spans="1:2" x14ac:dyDescent="0.25">
      <c r="A3690" t="s">
        <v>8120</v>
      </c>
      <c r="B3690" t="s">
        <v>3381</v>
      </c>
    </row>
    <row r="3691" spans="1:2" x14ac:dyDescent="0.25">
      <c r="A3691" t="s">
        <v>8121</v>
      </c>
      <c r="B3691" t="s">
        <v>3381</v>
      </c>
    </row>
    <row r="3692" spans="1:2" x14ac:dyDescent="0.25">
      <c r="A3692" t="s">
        <v>8122</v>
      </c>
      <c r="B3692" t="s">
        <v>3381</v>
      </c>
    </row>
    <row r="3693" spans="1:2" x14ac:dyDescent="0.25">
      <c r="A3693" t="s">
        <v>8123</v>
      </c>
      <c r="B3693" t="s">
        <v>363</v>
      </c>
    </row>
    <row r="3694" spans="1:2" x14ac:dyDescent="0.25">
      <c r="A3694" t="s">
        <v>8124</v>
      </c>
      <c r="B3694" t="s">
        <v>3382</v>
      </c>
    </row>
    <row r="3695" spans="1:2" x14ac:dyDescent="0.25">
      <c r="A3695" t="s">
        <v>8125</v>
      </c>
      <c r="B3695" t="s">
        <v>3382</v>
      </c>
    </row>
    <row r="3696" spans="1:2" x14ac:dyDescent="0.25">
      <c r="A3696" t="s">
        <v>8126</v>
      </c>
      <c r="B3696" t="s">
        <v>3383</v>
      </c>
    </row>
    <row r="3697" spans="1:2" x14ac:dyDescent="0.25">
      <c r="A3697" t="s">
        <v>8127</v>
      </c>
      <c r="B3697" t="s">
        <v>3384</v>
      </c>
    </row>
    <row r="3698" spans="1:2" x14ac:dyDescent="0.25">
      <c r="A3698" t="s">
        <v>8128</v>
      </c>
      <c r="B3698" t="s">
        <v>3384</v>
      </c>
    </row>
    <row r="3699" spans="1:2" x14ac:dyDescent="0.25">
      <c r="A3699" t="s">
        <v>8129</v>
      </c>
      <c r="B3699" t="s">
        <v>3385</v>
      </c>
    </row>
    <row r="3700" spans="1:2" x14ac:dyDescent="0.25">
      <c r="A3700" t="s">
        <v>8130</v>
      </c>
      <c r="B3700" t="s">
        <v>3385</v>
      </c>
    </row>
    <row r="3701" spans="1:2" x14ac:dyDescent="0.25">
      <c r="A3701" t="s">
        <v>8131</v>
      </c>
      <c r="B3701" t="s">
        <v>3386</v>
      </c>
    </row>
    <row r="3702" spans="1:2" x14ac:dyDescent="0.25">
      <c r="A3702" t="s">
        <v>8132</v>
      </c>
      <c r="B3702" t="s">
        <v>3387</v>
      </c>
    </row>
    <row r="3703" spans="1:2" x14ac:dyDescent="0.25">
      <c r="A3703" t="s">
        <v>8133</v>
      </c>
      <c r="B3703" t="s">
        <v>3387</v>
      </c>
    </row>
    <row r="3704" spans="1:2" x14ac:dyDescent="0.25">
      <c r="A3704" t="s">
        <v>8134</v>
      </c>
      <c r="B3704" t="s">
        <v>3388</v>
      </c>
    </row>
    <row r="3705" spans="1:2" x14ac:dyDescent="0.25">
      <c r="A3705" t="s">
        <v>8135</v>
      </c>
      <c r="B3705" t="s">
        <v>3388</v>
      </c>
    </row>
    <row r="3706" spans="1:2" x14ac:dyDescent="0.25">
      <c r="A3706" t="s">
        <v>8136</v>
      </c>
      <c r="B3706" t="s">
        <v>3388</v>
      </c>
    </row>
    <row r="3707" spans="1:2" x14ac:dyDescent="0.25">
      <c r="A3707" t="s">
        <v>8137</v>
      </c>
      <c r="B3707" t="s">
        <v>3388</v>
      </c>
    </row>
    <row r="3708" spans="1:2" x14ac:dyDescent="0.25">
      <c r="A3708" t="s">
        <v>8138</v>
      </c>
      <c r="B3708" t="s">
        <v>3388</v>
      </c>
    </row>
    <row r="3709" spans="1:2" x14ac:dyDescent="0.25">
      <c r="A3709" t="s">
        <v>8139</v>
      </c>
      <c r="B3709" t="s">
        <v>3388</v>
      </c>
    </row>
    <row r="3710" spans="1:2" x14ac:dyDescent="0.25">
      <c r="A3710" t="s">
        <v>8140</v>
      </c>
      <c r="B3710" t="s">
        <v>3388</v>
      </c>
    </row>
    <row r="3711" spans="1:2" x14ac:dyDescent="0.25">
      <c r="A3711" t="s">
        <v>8141</v>
      </c>
      <c r="B3711" t="s">
        <v>3388</v>
      </c>
    </row>
    <row r="3712" spans="1:2" x14ac:dyDescent="0.25">
      <c r="A3712" t="s">
        <v>8142</v>
      </c>
      <c r="B3712" t="s">
        <v>3388</v>
      </c>
    </row>
    <row r="3713" spans="1:2" x14ac:dyDescent="0.25">
      <c r="A3713" t="s">
        <v>8143</v>
      </c>
      <c r="B3713" t="s">
        <v>3388</v>
      </c>
    </row>
    <row r="3714" spans="1:2" x14ac:dyDescent="0.25">
      <c r="A3714" t="s">
        <v>8144</v>
      </c>
      <c r="B3714" t="s">
        <v>3388</v>
      </c>
    </row>
    <row r="3715" spans="1:2" x14ac:dyDescent="0.25">
      <c r="A3715" t="s">
        <v>8145</v>
      </c>
      <c r="B3715" t="s">
        <v>3388</v>
      </c>
    </row>
    <row r="3716" spans="1:2" x14ac:dyDescent="0.25">
      <c r="A3716" t="s">
        <v>8146</v>
      </c>
      <c r="B3716" t="s">
        <v>3389</v>
      </c>
    </row>
    <row r="3717" spans="1:2" x14ac:dyDescent="0.25">
      <c r="A3717" t="s">
        <v>8147</v>
      </c>
      <c r="B3717" t="s">
        <v>3390</v>
      </c>
    </row>
    <row r="3718" spans="1:2" x14ac:dyDescent="0.25">
      <c r="A3718" t="s">
        <v>8148</v>
      </c>
      <c r="B3718" t="s">
        <v>3390</v>
      </c>
    </row>
    <row r="3719" spans="1:2" x14ac:dyDescent="0.25">
      <c r="A3719" t="s">
        <v>8149</v>
      </c>
      <c r="B3719" t="s">
        <v>1157</v>
      </c>
    </row>
    <row r="3720" spans="1:2" x14ac:dyDescent="0.25">
      <c r="A3720" t="s">
        <v>8150</v>
      </c>
      <c r="B3720" t="s">
        <v>3391</v>
      </c>
    </row>
    <row r="3721" spans="1:2" x14ac:dyDescent="0.25">
      <c r="A3721" t="s">
        <v>8151</v>
      </c>
      <c r="B3721" t="s">
        <v>3391</v>
      </c>
    </row>
    <row r="3722" spans="1:2" x14ac:dyDescent="0.25">
      <c r="A3722" t="s">
        <v>8152</v>
      </c>
      <c r="B3722" t="s">
        <v>3391</v>
      </c>
    </row>
    <row r="3723" spans="1:2" x14ac:dyDescent="0.25">
      <c r="A3723" t="s">
        <v>8153</v>
      </c>
      <c r="B3723" t="s">
        <v>3392</v>
      </c>
    </row>
    <row r="3724" spans="1:2" x14ac:dyDescent="0.25">
      <c r="A3724" t="s">
        <v>8154</v>
      </c>
      <c r="B3724" t="s">
        <v>3393</v>
      </c>
    </row>
    <row r="3725" spans="1:2" x14ac:dyDescent="0.25">
      <c r="A3725" t="s">
        <v>8155</v>
      </c>
      <c r="B3725" t="s">
        <v>2812</v>
      </c>
    </row>
    <row r="3726" spans="1:2" x14ac:dyDescent="0.25">
      <c r="A3726" t="s">
        <v>8156</v>
      </c>
      <c r="B3726" t="s">
        <v>2812</v>
      </c>
    </row>
    <row r="3727" spans="1:2" x14ac:dyDescent="0.25">
      <c r="A3727" t="s">
        <v>8157</v>
      </c>
      <c r="B3727" t="s">
        <v>2812</v>
      </c>
    </row>
    <row r="3728" spans="1:2" x14ac:dyDescent="0.25">
      <c r="A3728" t="s">
        <v>8158</v>
      </c>
      <c r="B3728" t="s">
        <v>2812</v>
      </c>
    </row>
    <row r="3729" spans="1:2" x14ac:dyDescent="0.25">
      <c r="A3729" t="s">
        <v>8159</v>
      </c>
      <c r="B3729" t="s">
        <v>3394</v>
      </c>
    </row>
    <row r="3730" spans="1:2" x14ac:dyDescent="0.25">
      <c r="A3730" t="s">
        <v>8160</v>
      </c>
      <c r="B3730" t="s">
        <v>3395</v>
      </c>
    </row>
    <row r="3731" spans="1:2" x14ac:dyDescent="0.25">
      <c r="A3731" t="s">
        <v>8161</v>
      </c>
      <c r="B3731" t="s">
        <v>3396</v>
      </c>
    </row>
    <row r="3732" spans="1:2" x14ac:dyDescent="0.25">
      <c r="A3732" t="s">
        <v>8162</v>
      </c>
      <c r="B3732" t="s">
        <v>3397</v>
      </c>
    </row>
    <row r="3733" spans="1:2" x14ac:dyDescent="0.25">
      <c r="A3733" t="s">
        <v>8163</v>
      </c>
      <c r="B3733" t="s">
        <v>3397</v>
      </c>
    </row>
    <row r="3734" spans="1:2" x14ac:dyDescent="0.25">
      <c r="A3734" t="s">
        <v>8164</v>
      </c>
      <c r="B3734" t="s">
        <v>3397</v>
      </c>
    </row>
    <row r="3735" spans="1:2" x14ac:dyDescent="0.25">
      <c r="A3735" t="s">
        <v>8165</v>
      </c>
      <c r="B3735" t="s">
        <v>3398</v>
      </c>
    </row>
    <row r="3736" spans="1:2" x14ac:dyDescent="0.25">
      <c r="A3736" t="s">
        <v>8166</v>
      </c>
      <c r="B3736" t="s">
        <v>3399</v>
      </c>
    </row>
    <row r="3737" spans="1:2" x14ac:dyDescent="0.25">
      <c r="A3737" t="s">
        <v>8167</v>
      </c>
      <c r="B3737" t="s">
        <v>3400</v>
      </c>
    </row>
    <row r="3738" spans="1:2" x14ac:dyDescent="0.25">
      <c r="A3738" t="s">
        <v>8168</v>
      </c>
      <c r="B3738" t="s">
        <v>3401</v>
      </c>
    </row>
    <row r="3739" spans="1:2" x14ac:dyDescent="0.25">
      <c r="A3739" t="s">
        <v>8169</v>
      </c>
      <c r="B3739" t="s">
        <v>3401</v>
      </c>
    </row>
    <row r="3740" spans="1:2" x14ac:dyDescent="0.25">
      <c r="A3740" t="s">
        <v>8170</v>
      </c>
      <c r="B3740" t="s">
        <v>3401</v>
      </c>
    </row>
    <row r="3741" spans="1:2" x14ac:dyDescent="0.25">
      <c r="A3741" t="s">
        <v>8171</v>
      </c>
      <c r="B3741" t="s">
        <v>3402</v>
      </c>
    </row>
    <row r="3742" spans="1:2" x14ac:dyDescent="0.25">
      <c r="A3742" t="s">
        <v>8172</v>
      </c>
      <c r="B3742" t="s">
        <v>3403</v>
      </c>
    </row>
    <row r="3743" spans="1:2" x14ac:dyDescent="0.25">
      <c r="A3743" t="s">
        <v>8173</v>
      </c>
      <c r="B3743" t="s">
        <v>3404</v>
      </c>
    </row>
    <row r="3744" spans="1:2" x14ac:dyDescent="0.25">
      <c r="A3744" t="s">
        <v>8174</v>
      </c>
      <c r="B3744" t="s">
        <v>3405</v>
      </c>
    </row>
    <row r="3745" spans="1:2" x14ac:dyDescent="0.25">
      <c r="A3745" t="s">
        <v>8175</v>
      </c>
      <c r="B3745" t="s">
        <v>1250</v>
      </c>
    </row>
    <row r="3746" spans="1:2" x14ac:dyDescent="0.25">
      <c r="A3746" t="s">
        <v>8176</v>
      </c>
      <c r="B3746" t="s">
        <v>3406</v>
      </c>
    </row>
    <row r="3747" spans="1:2" x14ac:dyDescent="0.25">
      <c r="A3747" t="s">
        <v>8177</v>
      </c>
      <c r="B3747" t="s">
        <v>3406</v>
      </c>
    </row>
    <row r="3748" spans="1:2" x14ac:dyDescent="0.25">
      <c r="A3748" t="s">
        <v>8178</v>
      </c>
      <c r="B3748" t="s">
        <v>3406</v>
      </c>
    </row>
    <row r="3749" spans="1:2" x14ac:dyDescent="0.25">
      <c r="A3749" t="s">
        <v>8179</v>
      </c>
      <c r="B3749" t="s">
        <v>3406</v>
      </c>
    </row>
    <row r="3750" spans="1:2" x14ac:dyDescent="0.25">
      <c r="A3750" t="s">
        <v>8180</v>
      </c>
      <c r="B3750" t="s">
        <v>3406</v>
      </c>
    </row>
    <row r="3751" spans="1:2" x14ac:dyDescent="0.25">
      <c r="A3751" t="s">
        <v>8181</v>
      </c>
      <c r="B3751" t="s">
        <v>946</v>
      </c>
    </row>
    <row r="3752" spans="1:2" x14ac:dyDescent="0.25">
      <c r="A3752" t="s">
        <v>8182</v>
      </c>
      <c r="B3752" t="s">
        <v>946</v>
      </c>
    </row>
    <row r="3753" spans="1:2" x14ac:dyDescent="0.25">
      <c r="A3753" t="s">
        <v>8183</v>
      </c>
      <c r="B3753" t="s">
        <v>3407</v>
      </c>
    </row>
    <row r="3754" spans="1:2" x14ac:dyDescent="0.25">
      <c r="A3754" t="s">
        <v>8184</v>
      </c>
      <c r="B3754" t="s">
        <v>946</v>
      </c>
    </row>
    <row r="3755" spans="1:2" x14ac:dyDescent="0.25">
      <c r="A3755" t="s">
        <v>8185</v>
      </c>
      <c r="B3755" t="s">
        <v>946</v>
      </c>
    </row>
    <row r="3756" spans="1:2" x14ac:dyDescent="0.25">
      <c r="A3756" t="s">
        <v>8186</v>
      </c>
      <c r="B3756" t="s">
        <v>912</v>
      </c>
    </row>
    <row r="3757" spans="1:2" x14ac:dyDescent="0.25">
      <c r="A3757" t="s">
        <v>8187</v>
      </c>
      <c r="B3757" t="s">
        <v>912</v>
      </c>
    </row>
    <row r="3758" spans="1:2" x14ac:dyDescent="0.25">
      <c r="A3758" t="s">
        <v>8188</v>
      </c>
      <c r="B3758" t="s">
        <v>912</v>
      </c>
    </row>
    <row r="3759" spans="1:2" x14ac:dyDescent="0.25">
      <c r="A3759" t="s">
        <v>8189</v>
      </c>
      <c r="B3759" t="s">
        <v>253</v>
      </c>
    </row>
    <row r="3760" spans="1:2" x14ac:dyDescent="0.25">
      <c r="A3760" t="s">
        <v>8190</v>
      </c>
      <c r="B3760" t="s">
        <v>253</v>
      </c>
    </row>
    <row r="3761" spans="1:2" x14ac:dyDescent="0.25">
      <c r="A3761" t="s">
        <v>8191</v>
      </c>
      <c r="B3761" t="s">
        <v>3408</v>
      </c>
    </row>
    <row r="3762" spans="1:2" x14ac:dyDescent="0.25">
      <c r="A3762" t="s">
        <v>8192</v>
      </c>
      <c r="B3762" t="s">
        <v>1049</v>
      </c>
    </row>
    <row r="3763" spans="1:2" x14ac:dyDescent="0.25">
      <c r="A3763" t="s">
        <v>8193</v>
      </c>
      <c r="B3763" t="s">
        <v>2938</v>
      </c>
    </row>
    <row r="3764" spans="1:2" x14ac:dyDescent="0.25">
      <c r="A3764" t="s">
        <v>8194</v>
      </c>
      <c r="B3764" t="s">
        <v>2938</v>
      </c>
    </row>
    <row r="3765" spans="1:2" x14ac:dyDescent="0.25">
      <c r="A3765" t="s">
        <v>8195</v>
      </c>
      <c r="B3765" t="s">
        <v>2938</v>
      </c>
    </row>
    <row r="3766" spans="1:2" x14ac:dyDescent="0.25">
      <c r="A3766" t="s">
        <v>8196</v>
      </c>
      <c r="B3766" t="s">
        <v>2938</v>
      </c>
    </row>
    <row r="3767" spans="1:2" x14ac:dyDescent="0.25">
      <c r="A3767" t="s">
        <v>8197</v>
      </c>
      <c r="B3767" t="s">
        <v>2938</v>
      </c>
    </row>
    <row r="3768" spans="1:2" x14ac:dyDescent="0.25">
      <c r="A3768" t="s">
        <v>8198</v>
      </c>
      <c r="B3768" t="s">
        <v>2938</v>
      </c>
    </row>
    <row r="3769" spans="1:2" x14ac:dyDescent="0.25">
      <c r="A3769" t="s">
        <v>8199</v>
      </c>
      <c r="B3769" t="s">
        <v>2938</v>
      </c>
    </row>
    <row r="3770" spans="1:2" x14ac:dyDescent="0.25">
      <c r="A3770" t="s">
        <v>8200</v>
      </c>
      <c r="B3770" t="s">
        <v>2938</v>
      </c>
    </row>
    <row r="3771" spans="1:2" x14ac:dyDescent="0.25">
      <c r="A3771" t="s">
        <v>8201</v>
      </c>
      <c r="B3771" t="s">
        <v>2938</v>
      </c>
    </row>
    <row r="3772" spans="1:2" x14ac:dyDescent="0.25">
      <c r="A3772" t="s">
        <v>8202</v>
      </c>
      <c r="B3772" t="s">
        <v>2938</v>
      </c>
    </row>
    <row r="3773" spans="1:2" x14ac:dyDescent="0.25">
      <c r="A3773" t="s">
        <v>8203</v>
      </c>
      <c r="B3773" t="s">
        <v>2938</v>
      </c>
    </row>
    <row r="3774" spans="1:2" x14ac:dyDescent="0.25">
      <c r="A3774" t="s">
        <v>8204</v>
      </c>
      <c r="B3774" t="s">
        <v>2938</v>
      </c>
    </row>
    <row r="3775" spans="1:2" x14ac:dyDescent="0.25">
      <c r="A3775" t="s">
        <v>8205</v>
      </c>
      <c r="B3775" t="s">
        <v>2938</v>
      </c>
    </row>
    <row r="3776" spans="1:2" x14ac:dyDescent="0.25">
      <c r="A3776" t="s">
        <v>8206</v>
      </c>
      <c r="B3776" t="s">
        <v>2938</v>
      </c>
    </row>
    <row r="3777" spans="1:2" x14ac:dyDescent="0.25">
      <c r="A3777" t="s">
        <v>8207</v>
      </c>
      <c r="B3777" t="s">
        <v>2938</v>
      </c>
    </row>
    <row r="3778" spans="1:2" x14ac:dyDescent="0.25">
      <c r="A3778" t="s">
        <v>8208</v>
      </c>
      <c r="B3778" t="s">
        <v>2373</v>
      </c>
    </row>
    <row r="3779" spans="1:2" x14ac:dyDescent="0.25">
      <c r="A3779" t="s">
        <v>8209</v>
      </c>
      <c r="B3779" t="s">
        <v>3409</v>
      </c>
    </row>
    <row r="3780" spans="1:2" x14ac:dyDescent="0.25">
      <c r="A3780" t="s">
        <v>8210</v>
      </c>
      <c r="B3780" t="s">
        <v>941</v>
      </c>
    </row>
    <row r="3781" spans="1:2" x14ac:dyDescent="0.25">
      <c r="A3781" t="s">
        <v>8211</v>
      </c>
      <c r="B3781" t="s">
        <v>3410</v>
      </c>
    </row>
    <row r="3782" spans="1:2" x14ac:dyDescent="0.25">
      <c r="A3782" t="s">
        <v>8212</v>
      </c>
      <c r="B3782" t="s">
        <v>3411</v>
      </c>
    </row>
    <row r="3783" spans="1:2" x14ac:dyDescent="0.25">
      <c r="A3783" t="s">
        <v>8213</v>
      </c>
      <c r="B3783" t="s">
        <v>3412</v>
      </c>
    </row>
    <row r="3784" spans="1:2" x14ac:dyDescent="0.25">
      <c r="A3784" t="s">
        <v>8214</v>
      </c>
      <c r="B3784" t="s">
        <v>3413</v>
      </c>
    </row>
    <row r="3785" spans="1:2" x14ac:dyDescent="0.25">
      <c r="A3785" t="s">
        <v>8215</v>
      </c>
      <c r="B3785" t="s">
        <v>3413</v>
      </c>
    </row>
    <row r="3786" spans="1:2" x14ac:dyDescent="0.25">
      <c r="A3786" t="s">
        <v>8216</v>
      </c>
      <c r="B3786" t="s">
        <v>3414</v>
      </c>
    </row>
    <row r="3787" spans="1:2" x14ac:dyDescent="0.25">
      <c r="A3787" t="s">
        <v>8217</v>
      </c>
      <c r="B3787" t="s">
        <v>49</v>
      </c>
    </row>
    <row r="3788" spans="1:2" x14ac:dyDescent="0.25">
      <c r="A3788" t="s">
        <v>8218</v>
      </c>
      <c r="B3788" t="s">
        <v>49</v>
      </c>
    </row>
    <row r="3789" spans="1:2" x14ac:dyDescent="0.25">
      <c r="A3789" t="s">
        <v>8219</v>
      </c>
      <c r="B3789" t="s">
        <v>3415</v>
      </c>
    </row>
    <row r="3790" spans="1:2" x14ac:dyDescent="0.25">
      <c r="A3790" t="s">
        <v>8220</v>
      </c>
      <c r="B3790" t="s">
        <v>3416</v>
      </c>
    </row>
    <row r="3791" spans="1:2" x14ac:dyDescent="0.25">
      <c r="A3791" t="s">
        <v>8221</v>
      </c>
      <c r="B3791" t="s">
        <v>3417</v>
      </c>
    </row>
    <row r="3792" spans="1:2" x14ac:dyDescent="0.25">
      <c r="A3792" t="s">
        <v>8222</v>
      </c>
      <c r="B3792" t="s">
        <v>3417</v>
      </c>
    </row>
    <row r="3793" spans="1:2" x14ac:dyDescent="0.25">
      <c r="A3793" t="s">
        <v>8223</v>
      </c>
      <c r="B3793" t="s">
        <v>3417</v>
      </c>
    </row>
    <row r="3794" spans="1:2" x14ac:dyDescent="0.25">
      <c r="A3794" t="s">
        <v>8224</v>
      </c>
      <c r="B3794" t="s">
        <v>3418</v>
      </c>
    </row>
    <row r="3795" spans="1:2" x14ac:dyDescent="0.25">
      <c r="A3795" t="s">
        <v>8225</v>
      </c>
      <c r="B3795" t="s">
        <v>2556</v>
      </c>
    </row>
    <row r="3796" spans="1:2" x14ac:dyDescent="0.25">
      <c r="A3796" t="s">
        <v>8226</v>
      </c>
      <c r="B3796" t="s">
        <v>2654</v>
      </c>
    </row>
    <row r="3797" spans="1:2" x14ac:dyDescent="0.25">
      <c r="A3797" t="s">
        <v>8227</v>
      </c>
      <c r="B3797" t="s">
        <v>3419</v>
      </c>
    </row>
    <row r="3798" spans="1:2" x14ac:dyDescent="0.25">
      <c r="A3798" t="s">
        <v>8228</v>
      </c>
      <c r="B3798" t="s">
        <v>3420</v>
      </c>
    </row>
    <row r="3799" spans="1:2" x14ac:dyDescent="0.25">
      <c r="A3799" t="s">
        <v>8229</v>
      </c>
      <c r="B3799" t="s">
        <v>3421</v>
      </c>
    </row>
    <row r="3800" spans="1:2" x14ac:dyDescent="0.25">
      <c r="A3800" t="s">
        <v>8230</v>
      </c>
      <c r="B3800" t="s">
        <v>3421</v>
      </c>
    </row>
    <row r="3801" spans="1:2" x14ac:dyDescent="0.25">
      <c r="A3801" t="s">
        <v>8231</v>
      </c>
      <c r="B3801" t="s">
        <v>3422</v>
      </c>
    </row>
    <row r="3802" spans="1:2" x14ac:dyDescent="0.25">
      <c r="A3802" t="s">
        <v>8232</v>
      </c>
      <c r="B3802" t="s">
        <v>2556</v>
      </c>
    </row>
    <row r="3803" spans="1:2" x14ac:dyDescent="0.25">
      <c r="A3803" t="s">
        <v>8233</v>
      </c>
      <c r="B3803" t="s">
        <v>740</v>
      </c>
    </row>
    <row r="3804" spans="1:2" x14ac:dyDescent="0.25">
      <c r="A3804" t="s">
        <v>8234</v>
      </c>
      <c r="B3804" t="s">
        <v>3423</v>
      </c>
    </row>
    <row r="3805" spans="1:2" x14ac:dyDescent="0.25">
      <c r="A3805" t="s">
        <v>8235</v>
      </c>
      <c r="B3805" t="s">
        <v>3424</v>
      </c>
    </row>
    <row r="3806" spans="1:2" x14ac:dyDescent="0.25">
      <c r="A3806" t="s">
        <v>8236</v>
      </c>
      <c r="B3806" t="s">
        <v>3424</v>
      </c>
    </row>
    <row r="3807" spans="1:2" x14ac:dyDescent="0.25">
      <c r="A3807" t="s">
        <v>8237</v>
      </c>
      <c r="B3807" t="s">
        <v>3424</v>
      </c>
    </row>
    <row r="3808" spans="1:2" x14ac:dyDescent="0.25">
      <c r="A3808" t="s">
        <v>8238</v>
      </c>
      <c r="B3808" t="s">
        <v>3424</v>
      </c>
    </row>
    <row r="3809" spans="1:2" x14ac:dyDescent="0.25">
      <c r="A3809" t="s">
        <v>8239</v>
      </c>
      <c r="B3809" t="s">
        <v>3424</v>
      </c>
    </row>
    <row r="3810" spans="1:2" x14ac:dyDescent="0.25">
      <c r="A3810" t="s">
        <v>8240</v>
      </c>
      <c r="B3810" t="s">
        <v>3424</v>
      </c>
    </row>
    <row r="3811" spans="1:2" x14ac:dyDescent="0.25">
      <c r="A3811" t="s">
        <v>8241</v>
      </c>
      <c r="B3811" t="s">
        <v>3424</v>
      </c>
    </row>
    <row r="3812" spans="1:2" x14ac:dyDescent="0.25">
      <c r="A3812" t="s">
        <v>8242</v>
      </c>
      <c r="B3812" t="s">
        <v>3424</v>
      </c>
    </row>
    <row r="3813" spans="1:2" x14ac:dyDescent="0.25">
      <c r="A3813" t="s">
        <v>8243</v>
      </c>
      <c r="B3813" t="s">
        <v>3424</v>
      </c>
    </row>
    <row r="3814" spans="1:2" x14ac:dyDescent="0.25">
      <c r="A3814" t="s">
        <v>8244</v>
      </c>
      <c r="B3814" t="s">
        <v>3424</v>
      </c>
    </row>
    <row r="3815" spans="1:2" x14ac:dyDescent="0.25">
      <c r="A3815" t="s">
        <v>8245</v>
      </c>
      <c r="B3815" t="s">
        <v>3424</v>
      </c>
    </row>
    <row r="3816" spans="1:2" x14ac:dyDescent="0.25">
      <c r="A3816" t="s">
        <v>8246</v>
      </c>
      <c r="B3816" t="s">
        <v>3424</v>
      </c>
    </row>
    <row r="3817" spans="1:2" x14ac:dyDescent="0.25">
      <c r="A3817" t="s">
        <v>8247</v>
      </c>
      <c r="B3817" t="s">
        <v>3424</v>
      </c>
    </row>
    <row r="3818" spans="1:2" x14ac:dyDescent="0.25">
      <c r="A3818" t="s">
        <v>8248</v>
      </c>
      <c r="B3818" t="s">
        <v>3424</v>
      </c>
    </row>
    <row r="3819" spans="1:2" x14ac:dyDescent="0.25">
      <c r="A3819" t="s">
        <v>8249</v>
      </c>
      <c r="B3819" t="s">
        <v>3424</v>
      </c>
    </row>
    <row r="3820" spans="1:2" x14ac:dyDescent="0.25">
      <c r="A3820" t="s">
        <v>8250</v>
      </c>
      <c r="B3820" t="s">
        <v>3424</v>
      </c>
    </row>
    <row r="3821" spans="1:2" x14ac:dyDescent="0.25">
      <c r="A3821" t="s">
        <v>8251</v>
      </c>
      <c r="B3821" t="s">
        <v>3424</v>
      </c>
    </row>
    <row r="3822" spans="1:2" x14ac:dyDescent="0.25">
      <c r="A3822" t="s">
        <v>8252</v>
      </c>
      <c r="B3822" t="s">
        <v>3424</v>
      </c>
    </row>
    <row r="3823" spans="1:2" x14ac:dyDescent="0.25">
      <c r="A3823" t="s">
        <v>8253</v>
      </c>
      <c r="B3823" t="s">
        <v>3424</v>
      </c>
    </row>
    <row r="3824" spans="1:2" x14ac:dyDescent="0.25">
      <c r="A3824" t="s">
        <v>8254</v>
      </c>
      <c r="B3824" t="s">
        <v>3425</v>
      </c>
    </row>
    <row r="3825" spans="1:2" x14ac:dyDescent="0.25">
      <c r="A3825" t="s">
        <v>8255</v>
      </c>
      <c r="B3825" t="s">
        <v>3426</v>
      </c>
    </row>
    <row r="3826" spans="1:2" x14ac:dyDescent="0.25">
      <c r="A3826" t="s">
        <v>8256</v>
      </c>
      <c r="B3826" t="s">
        <v>3427</v>
      </c>
    </row>
    <row r="3827" spans="1:2" x14ac:dyDescent="0.25">
      <c r="A3827" t="s">
        <v>8257</v>
      </c>
      <c r="B3827" t="s">
        <v>3428</v>
      </c>
    </row>
    <row r="3828" spans="1:2" x14ac:dyDescent="0.25">
      <c r="A3828" t="s">
        <v>8258</v>
      </c>
      <c r="B3828" t="s">
        <v>3428</v>
      </c>
    </row>
    <row r="3829" spans="1:2" x14ac:dyDescent="0.25">
      <c r="A3829" t="s">
        <v>8259</v>
      </c>
      <c r="B3829" t="s">
        <v>3428</v>
      </c>
    </row>
    <row r="3830" spans="1:2" x14ac:dyDescent="0.25">
      <c r="A3830" t="s">
        <v>8260</v>
      </c>
      <c r="B3830" t="s">
        <v>3428</v>
      </c>
    </row>
    <row r="3831" spans="1:2" x14ac:dyDescent="0.25">
      <c r="A3831" t="s">
        <v>8261</v>
      </c>
      <c r="B3831" t="s">
        <v>3428</v>
      </c>
    </row>
    <row r="3832" spans="1:2" x14ac:dyDescent="0.25">
      <c r="A3832" t="s">
        <v>8262</v>
      </c>
      <c r="B3832" t="s">
        <v>3429</v>
      </c>
    </row>
    <row r="3833" spans="1:2" x14ac:dyDescent="0.25">
      <c r="A3833" t="s">
        <v>8263</v>
      </c>
      <c r="B3833" t="s">
        <v>3430</v>
      </c>
    </row>
    <row r="3834" spans="1:2" x14ac:dyDescent="0.25">
      <c r="A3834" t="s">
        <v>8264</v>
      </c>
      <c r="B3834" t="s">
        <v>3431</v>
      </c>
    </row>
    <row r="3835" spans="1:2" x14ac:dyDescent="0.25">
      <c r="A3835" t="s">
        <v>8265</v>
      </c>
      <c r="B3835" t="s">
        <v>3432</v>
      </c>
    </row>
    <row r="3836" spans="1:2" x14ac:dyDescent="0.25">
      <c r="A3836" t="s">
        <v>8266</v>
      </c>
      <c r="B3836" t="s">
        <v>3432</v>
      </c>
    </row>
    <row r="3837" spans="1:2" x14ac:dyDescent="0.25">
      <c r="A3837" t="s">
        <v>8267</v>
      </c>
      <c r="B3837" t="s">
        <v>3432</v>
      </c>
    </row>
    <row r="3838" spans="1:2" x14ac:dyDescent="0.25">
      <c r="A3838" t="s">
        <v>8268</v>
      </c>
      <c r="B3838" t="s">
        <v>3432</v>
      </c>
    </row>
    <row r="3839" spans="1:2" x14ac:dyDescent="0.25">
      <c r="A3839" t="s">
        <v>8269</v>
      </c>
      <c r="B3839" t="s">
        <v>3432</v>
      </c>
    </row>
    <row r="3840" spans="1:2" x14ac:dyDescent="0.25">
      <c r="A3840" t="s">
        <v>8270</v>
      </c>
      <c r="B3840" t="s">
        <v>3433</v>
      </c>
    </row>
    <row r="3841" spans="1:2" x14ac:dyDescent="0.25">
      <c r="A3841" t="s">
        <v>8271</v>
      </c>
      <c r="B3841" t="s">
        <v>3433</v>
      </c>
    </row>
    <row r="3842" spans="1:2" x14ac:dyDescent="0.25">
      <c r="A3842" t="s">
        <v>8272</v>
      </c>
      <c r="B3842" t="s">
        <v>3433</v>
      </c>
    </row>
    <row r="3843" spans="1:2" x14ac:dyDescent="0.25">
      <c r="A3843" t="s">
        <v>8273</v>
      </c>
      <c r="B3843" t="s">
        <v>3434</v>
      </c>
    </row>
    <row r="3844" spans="1:2" x14ac:dyDescent="0.25">
      <c r="A3844" t="s">
        <v>8274</v>
      </c>
      <c r="B3844" t="s">
        <v>568</v>
      </c>
    </row>
    <row r="3845" spans="1:2" x14ac:dyDescent="0.25">
      <c r="A3845" t="s">
        <v>8275</v>
      </c>
      <c r="B3845" t="s">
        <v>1656</v>
      </c>
    </row>
    <row r="3846" spans="1:2" x14ac:dyDescent="0.25">
      <c r="A3846" t="s">
        <v>8276</v>
      </c>
      <c r="B3846" t="s">
        <v>3435</v>
      </c>
    </row>
    <row r="3847" spans="1:2" x14ac:dyDescent="0.25">
      <c r="A3847" t="s">
        <v>8277</v>
      </c>
      <c r="B3847" t="s">
        <v>3435</v>
      </c>
    </row>
    <row r="3848" spans="1:2" x14ac:dyDescent="0.25">
      <c r="A3848" t="s">
        <v>8278</v>
      </c>
      <c r="B3848" t="s">
        <v>3435</v>
      </c>
    </row>
    <row r="3849" spans="1:2" x14ac:dyDescent="0.25">
      <c r="A3849" t="s">
        <v>8279</v>
      </c>
      <c r="B3849" t="s">
        <v>3435</v>
      </c>
    </row>
    <row r="3850" spans="1:2" x14ac:dyDescent="0.25">
      <c r="A3850" t="s">
        <v>8280</v>
      </c>
      <c r="B3850" t="s">
        <v>3435</v>
      </c>
    </row>
    <row r="3851" spans="1:2" x14ac:dyDescent="0.25">
      <c r="A3851" t="s">
        <v>8281</v>
      </c>
      <c r="B3851" t="s">
        <v>3435</v>
      </c>
    </row>
    <row r="3852" spans="1:2" x14ac:dyDescent="0.25">
      <c r="A3852" t="s">
        <v>8282</v>
      </c>
      <c r="B3852" t="s">
        <v>166</v>
      </c>
    </row>
    <row r="3853" spans="1:2" x14ac:dyDescent="0.25">
      <c r="A3853" t="s">
        <v>8283</v>
      </c>
      <c r="B3853" t="s">
        <v>3436</v>
      </c>
    </row>
    <row r="3854" spans="1:2" x14ac:dyDescent="0.25">
      <c r="A3854" t="s">
        <v>8284</v>
      </c>
      <c r="B3854" t="s">
        <v>1093</v>
      </c>
    </row>
    <row r="3855" spans="1:2" x14ac:dyDescent="0.25">
      <c r="A3855" t="s">
        <v>8285</v>
      </c>
      <c r="B3855" t="s">
        <v>624</v>
      </c>
    </row>
    <row r="3856" spans="1:2" x14ac:dyDescent="0.25">
      <c r="A3856" t="s">
        <v>8286</v>
      </c>
      <c r="B3856" t="s">
        <v>624</v>
      </c>
    </row>
    <row r="3857" spans="1:2" x14ac:dyDescent="0.25">
      <c r="A3857" t="s">
        <v>8287</v>
      </c>
      <c r="B3857" t="s">
        <v>3437</v>
      </c>
    </row>
    <row r="3858" spans="1:2" x14ac:dyDescent="0.25">
      <c r="A3858" t="s">
        <v>8288</v>
      </c>
      <c r="B3858" t="s">
        <v>312</v>
      </c>
    </row>
    <row r="3859" spans="1:2" x14ac:dyDescent="0.25">
      <c r="A3859" t="s">
        <v>8289</v>
      </c>
      <c r="B3859" t="s">
        <v>312</v>
      </c>
    </row>
    <row r="3860" spans="1:2" x14ac:dyDescent="0.25">
      <c r="A3860" t="s">
        <v>8290</v>
      </c>
      <c r="B3860" t="s">
        <v>312</v>
      </c>
    </row>
    <row r="3861" spans="1:2" x14ac:dyDescent="0.25">
      <c r="A3861" t="s">
        <v>8291</v>
      </c>
      <c r="B3861" t="s">
        <v>312</v>
      </c>
    </row>
    <row r="3862" spans="1:2" x14ac:dyDescent="0.25">
      <c r="A3862" t="s">
        <v>8292</v>
      </c>
      <c r="B3862" t="s">
        <v>312</v>
      </c>
    </row>
    <row r="3863" spans="1:2" x14ac:dyDescent="0.25">
      <c r="A3863" t="s">
        <v>8293</v>
      </c>
      <c r="B3863" t="s">
        <v>312</v>
      </c>
    </row>
    <row r="3864" spans="1:2" x14ac:dyDescent="0.25">
      <c r="A3864" t="s">
        <v>8294</v>
      </c>
      <c r="B3864" t="s">
        <v>3438</v>
      </c>
    </row>
    <row r="3865" spans="1:2" x14ac:dyDescent="0.25">
      <c r="A3865" t="s">
        <v>8295</v>
      </c>
      <c r="B3865" t="s">
        <v>3439</v>
      </c>
    </row>
    <row r="3866" spans="1:2" x14ac:dyDescent="0.25">
      <c r="A3866" t="s">
        <v>8296</v>
      </c>
      <c r="B3866" t="s">
        <v>583</v>
      </c>
    </row>
    <row r="3867" spans="1:2" x14ac:dyDescent="0.25">
      <c r="A3867" t="s">
        <v>8297</v>
      </c>
      <c r="B3867" t="s">
        <v>3440</v>
      </c>
    </row>
    <row r="3868" spans="1:2" x14ac:dyDescent="0.25">
      <c r="A3868" t="s">
        <v>8298</v>
      </c>
      <c r="B3868" t="s">
        <v>3441</v>
      </c>
    </row>
    <row r="3869" spans="1:2" x14ac:dyDescent="0.25">
      <c r="A3869" t="s">
        <v>8299</v>
      </c>
      <c r="B3869" t="s">
        <v>3422</v>
      </c>
    </row>
    <row r="3870" spans="1:2" x14ac:dyDescent="0.25">
      <c r="A3870" t="s">
        <v>8300</v>
      </c>
      <c r="B3870" t="s">
        <v>3442</v>
      </c>
    </row>
    <row r="3871" spans="1:2" x14ac:dyDescent="0.25">
      <c r="A3871" t="s">
        <v>8301</v>
      </c>
      <c r="B3871" t="s">
        <v>3443</v>
      </c>
    </row>
    <row r="3872" spans="1:2" x14ac:dyDescent="0.25">
      <c r="A3872" t="s">
        <v>8302</v>
      </c>
      <c r="B3872" t="s">
        <v>3189</v>
      </c>
    </row>
    <row r="3873" spans="1:2" x14ac:dyDescent="0.25">
      <c r="A3873" t="s">
        <v>8303</v>
      </c>
      <c r="B3873" t="s">
        <v>3444</v>
      </c>
    </row>
    <row r="3874" spans="1:2" x14ac:dyDescent="0.25">
      <c r="A3874" t="s">
        <v>8304</v>
      </c>
      <c r="B3874" t="s">
        <v>3445</v>
      </c>
    </row>
    <row r="3875" spans="1:2" x14ac:dyDescent="0.25">
      <c r="A3875" t="s">
        <v>8305</v>
      </c>
      <c r="B3875" t="s">
        <v>3445</v>
      </c>
    </row>
    <row r="3876" spans="1:2" x14ac:dyDescent="0.25">
      <c r="A3876" t="s">
        <v>8306</v>
      </c>
      <c r="B3876" t="s">
        <v>3445</v>
      </c>
    </row>
    <row r="3877" spans="1:2" x14ac:dyDescent="0.25">
      <c r="A3877" t="s">
        <v>8307</v>
      </c>
      <c r="B3877" t="s">
        <v>3446</v>
      </c>
    </row>
    <row r="3878" spans="1:2" x14ac:dyDescent="0.25">
      <c r="A3878" t="s">
        <v>8308</v>
      </c>
      <c r="B3878" t="s">
        <v>3446</v>
      </c>
    </row>
    <row r="3879" spans="1:2" x14ac:dyDescent="0.25">
      <c r="A3879" t="s">
        <v>8309</v>
      </c>
      <c r="B3879" t="s">
        <v>2674</v>
      </c>
    </row>
    <row r="3880" spans="1:2" x14ac:dyDescent="0.25">
      <c r="A3880" t="s">
        <v>8310</v>
      </c>
      <c r="B3880" t="s">
        <v>3447</v>
      </c>
    </row>
    <row r="3881" spans="1:2" x14ac:dyDescent="0.25">
      <c r="A3881" t="s">
        <v>3448</v>
      </c>
      <c r="B3881" t="s">
        <v>3448</v>
      </c>
    </row>
    <row r="3882" spans="1:2" x14ac:dyDescent="0.25">
      <c r="A3882" t="s">
        <v>8311</v>
      </c>
      <c r="B3882" t="s">
        <v>3448</v>
      </c>
    </row>
    <row r="3883" spans="1:2" x14ac:dyDescent="0.25">
      <c r="A3883" t="s">
        <v>8312</v>
      </c>
      <c r="B3883" t="s">
        <v>3449</v>
      </c>
    </row>
    <row r="3884" spans="1:2" x14ac:dyDescent="0.25">
      <c r="A3884" t="s">
        <v>8313</v>
      </c>
      <c r="B3884" t="s">
        <v>3449</v>
      </c>
    </row>
    <row r="3885" spans="1:2" x14ac:dyDescent="0.25">
      <c r="A3885" t="s">
        <v>8314</v>
      </c>
      <c r="B3885" t="s">
        <v>3449</v>
      </c>
    </row>
    <row r="3886" spans="1:2" x14ac:dyDescent="0.25">
      <c r="A3886" t="s">
        <v>8315</v>
      </c>
      <c r="B3886" t="s">
        <v>3450</v>
      </c>
    </row>
    <row r="3887" spans="1:2" x14ac:dyDescent="0.25">
      <c r="A3887" t="s">
        <v>8316</v>
      </c>
      <c r="B3887" t="s">
        <v>3451</v>
      </c>
    </row>
    <row r="3888" spans="1:2" x14ac:dyDescent="0.25">
      <c r="A3888" t="s">
        <v>8317</v>
      </c>
      <c r="B3888" t="s">
        <v>3451</v>
      </c>
    </row>
    <row r="3889" spans="1:2" x14ac:dyDescent="0.25">
      <c r="A3889" t="s">
        <v>8318</v>
      </c>
      <c r="B3889" t="s">
        <v>3452</v>
      </c>
    </row>
    <row r="3890" spans="1:2" x14ac:dyDescent="0.25">
      <c r="A3890" t="s">
        <v>8319</v>
      </c>
      <c r="B3890" t="s">
        <v>3452</v>
      </c>
    </row>
    <row r="3891" spans="1:2" x14ac:dyDescent="0.25">
      <c r="A3891" t="s">
        <v>8320</v>
      </c>
      <c r="B3891" t="s">
        <v>3452</v>
      </c>
    </row>
    <row r="3892" spans="1:2" x14ac:dyDescent="0.25">
      <c r="A3892" t="s">
        <v>8321</v>
      </c>
      <c r="B3892" t="s">
        <v>3453</v>
      </c>
    </row>
    <row r="3893" spans="1:2" x14ac:dyDescent="0.25">
      <c r="A3893" t="s">
        <v>8322</v>
      </c>
      <c r="B3893" t="s">
        <v>3453</v>
      </c>
    </row>
    <row r="3894" spans="1:2" x14ac:dyDescent="0.25">
      <c r="A3894" t="s">
        <v>8323</v>
      </c>
      <c r="B3894" t="s">
        <v>3454</v>
      </c>
    </row>
    <row r="3895" spans="1:2" x14ac:dyDescent="0.25">
      <c r="A3895" t="s">
        <v>8324</v>
      </c>
      <c r="B3895" t="s">
        <v>3454</v>
      </c>
    </row>
    <row r="3896" spans="1:2" x14ac:dyDescent="0.25">
      <c r="A3896" t="s">
        <v>8325</v>
      </c>
      <c r="B3896" t="s">
        <v>3455</v>
      </c>
    </row>
    <row r="3897" spans="1:2" x14ac:dyDescent="0.25">
      <c r="A3897" t="s">
        <v>8326</v>
      </c>
      <c r="B3897" t="s">
        <v>3455</v>
      </c>
    </row>
    <row r="3898" spans="1:2" x14ac:dyDescent="0.25">
      <c r="A3898" t="s">
        <v>8327</v>
      </c>
      <c r="B3898" t="s">
        <v>3456</v>
      </c>
    </row>
    <row r="3899" spans="1:2" x14ac:dyDescent="0.25">
      <c r="A3899" t="s">
        <v>8328</v>
      </c>
      <c r="B3899" t="s">
        <v>3456</v>
      </c>
    </row>
    <row r="3900" spans="1:2" x14ac:dyDescent="0.25">
      <c r="A3900" t="s">
        <v>8329</v>
      </c>
      <c r="B3900" t="s">
        <v>3456</v>
      </c>
    </row>
    <row r="3901" spans="1:2" x14ac:dyDescent="0.25">
      <c r="A3901" t="s">
        <v>8330</v>
      </c>
      <c r="B3901" t="s">
        <v>3456</v>
      </c>
    </row>
    <row r="3902" spans="1:2" x14ac:dyDescent="0.25">
      <c r="A3902" t="s">
        <v>8331</v>
      </c>
      <c r="B3902" t="s">
        <v>3456</v>
      </c>
    </row>
    <row r="3903" spans="1:2" x14ac:dyDescent="0.25">
      <c r="A3903" t="s">
        <v>8332</v>
      </c>
      <c r="B3903" t="s">
        <v>3456</v>
      </c>
    </row>
    <row r="3904" spans="1:2" x14ac:dyDescent="0.25">
      <c r="A3904" t="s">
        <v>8333</v>
      </c>
      <c r="B3904" t="s">
        <v>1628</v>
      </c>
    </row>
    <row r="3905" spans="1:2" x14ac:dyDescent="0.25">
      <c r="A3905" t="s">
        <v>8334</v>
      </c>
      <c r="B3905" t="s">
        <v>1628</v>
      </c>
    </row>
    <row r="3906" spans="1:2" x14ac:dyDescent="0.25">
      <c r="A3906" t="s">
        <v>8335</v>
      </c>
      <c r="B3906" t="s">
        <v>3457</v>
      </c>
    </row>
    <row r="3907" spans="1:2" x14ac:dyDescent="0.25">
      <c r="A3907" t="s">
        <v>8336</v>
      </c>
      <c r="B3907" t="s">
        <v>3458</v>
      </c>
    </row>
    <row r="3908" spans="1:2" x14ac:dyDescent="0.25">
      <c r="A3908" t="s">
        <v>8337</v>
      </c>
      <c r="B3908" t="s">
        <v>3459</v>
      </c>
    </row>
    <row r="3909" spans="1:2" x14ac:dyDescent="0.25">
      <c r="A3909" t="s">
        <v>8338</v>
      </c>
      <c r="B3909" t="s">
        <v>3460</v>
      </c>
    </row>
    <row r="3910" spans="1:2" x14ac:dyDescent="0.25">
      <c r="A3910" t="s">
        <v>8339</v>
      </c>
      <c r="B3910" t="s">
        <v>3460</v>
      </c>
    </row>
    <row r="3911" spans="1:2" x14ac:dyDescent="0.25">
      <c r="A3911" t="s">
        <v>8340</v>
      </c>
      <c r="B3911" t="s">
        <v>3461</v>
      </c>
    </row>
    <row r="3912" spans="1:2" x14ac:dyDescent="0.25">
      <c r="A3912" t="s">
        <v>8341</v>
      </c>
      <c r="B3912" t="s">
        <v>3461</v>
      </c>
    </row>
    <row r="3913" spans="1:2" x14ac:dyDescent="0.25">
      <c r="A3913" t="s">
        <v>8342</v>
      </c>
      <c r="B3913" t="s">
        <v>3462</v>
      </c>
    </row>
    <row r="3914" spans="1:2" x14ac:dyDescent="0.25">
      <c r="A3914" t="s">
        <v>8343</v>
      </c>
      <c r="B3914" t="s">
        <v>3462</v>
      </c>
    </row>
    <row r="3915" spans="1:2" x14ac:dyDescent="0.25">
      <c r="A3915" t="s">
        <v>8344</v>
      </c>
      <c r="B3915" t="s">
        <v>3462</v>
      </c>
    </row>
    <row r="3916" spans="1:2" x14ac:dyDescent="0.25">
      <c r="A3916" t="s">
        <v>8345</v>
      </c>
      <c r="B3916" t="s">
        <v>3462</v>
      </c>
    </row>
    <row r="3917" spans="1:2" x14ac:dyDescent="0.25">
      <c r="A3917" t="s">
        <v>8346</v>
      </c>
      <c r="B3917" t="s">
        <v>3462</v>
      </c>
    </row>
    <row r="3918" spans="1:2" x14ac:dyDescent="0.25">
      <c r="A3918" t="s">
        <v>8347</v>
      </c>
      <c r="B3918" t="s">
        <v>3462</v>
      </c>
    </row>
    <row r="3919" spans="1:2" x14ac:dyDescent="0.25">
      <c r="A3919" t="s">
        <v>8348</v>
      </c>
      <c r="B3919" t="s">
        <v>3462</v>
      </c>
    </row>
    <row r="3920" spans="1:2" x14ac:dyDescent="0.25">
      <c r="A3920" t="s">
        <v>8349</v>
      </c>
      <c r="B3920" t="s">
        <v>3462</v>
      </c>
    </row>
    <row r="3921" spans="1:2" x14ac:dyDescent="0.25">
      <c r="A3921" t="s">
        <v>8350</v>
      </c>
      <c r="B3921" t="s">
        <v>3463</v>
      </c>
    </row>
    <row r="3922" spans="1:2" x14ac:dyDescent="0.25">
      <c r="A3922" t="s">
        <v>8351</v>
      </c>
      <c r="B3922" t="s">
        <v>3464</v>
      </c>
    </row>
    <row r="3923" spans="1:2" x14ac:dyDescent="0.25">
      <c r="A3923" t="s">
        <v>8352</v>
      </c>
      <c r="B3923" t="s">
        <v>3465</v>
      </c>
    </row>
    <row r="3924" spans="1:2" x14ac:dyDescent="0.25">
      <c r="A3924" t="s">
        <v>8353</v>
      </c>
      <c r="B3924" t="s">
        <v>3465</v>
      </c>
    </row>
    <row r="3925" spans="1:2" x14ac:dyDescent="0.25">
      <c r="A3925" t="s">
        <v>8354</v>
      </c>
      <c r="B3925" t="s">
        <v>3466</v>
      </c>
    </row>
    <row r="3926" spans="1:2" x14ac:dyDescent="0.25">
      <c r="A3926" t="s">
        <v>8355</v>
      </c>
      <c r="B3926" t="s">
        <v>3466</v>
      </c>
    </row>
    <row r="3927" spans="1:2" x14ac:dyDescent="0.25">
      <c r="A3927" t="s">
        <v>8356</v>
      </c>
      <c r="B3927" t="s">
        <v>3467</v>
      </c>
    </row>
    <row r="3928" spans="1:2" x14ac:dyDescent="0.25">
      <c r="A3928" t="s">
        <v>8357</v>
      </c>
      <c r="B3928" t="s">
        <v>3468</v>
      </c>
    </row>
    <row r="3929" spans="1:2" x14ac:dyDescent="0.25">
      <c r="A3929" t="s">
        <v>8358</v>
      </c>
      <c r="B3929" t="s">
        <v>3468</v>
      </c>
    </row>
    <row r="3930" spans="1:2" x14ac:dyDescent="0.25">
      <c r="A3930" t="s">
        <v>8359</v>
      </c>
      <c r="B3930" t="s">
        <v>3469</v>
      </c>
    </row>
    <row r="3931" spans="1:2" x14ac:dyDescent="0.25">
      <c r="A3931" t="s">
        <v>8360</v>
      </c>
      <c r="B3931" t="s">
        <v>3470</v>
      </c>
    </row>
    <row r="3932" spans="1:2" x14ac:dyDescent="0.25">
      <c r="A3932" t="s">
        <v>8361</v>
      </c>
      <c r="B3932" t="s">
        <v>3471</v>
      </c>
    </row>
    <row r="3933" spans="1:2" x14ac:dyDescent="0.25">
      <c r="A3933" t="s">
        <v>8362</v>
      </c>
      <c r="B3933" t="s">
        <v>3471</v>
      </c>
    </row>
    <row r="3934" spans="1:2" x14ac:dyDescent="0.25">
      <c r="A3934" t="s">
        <v>8363</v>
      </c>
      <c r="B3934" t="s">
        <v>3472</v>
      </c>
    </row>
    <row r="3935" spans="1:2" x14ac:dyDescent="0.25">
      <c r="A3935" t="s">
        <v>8364</v>
      </c>
      <c r="B3935" t="s">
        <v>3472</v>
      </c>
    </row>
    <row r="3936" spans="1:2" x14ac:dyDescent="0.25">
      <c r="A3936" t="s">
        <v>8365</v>
      </c>
      <c r="B3936" t="s">
        <v>3472</v>
      </c>
    </row>
    <row r="3937" spans="1:2" x14ac:dyDescent="0.25">
      <c r="A3937" t="s">
        <v>8366</v>
      </c>
      <c r="B3937" t="s">
        <v>3473</v>
      </c>
    </row>
    <row r="3938" spans="1:2" x14ac:dyDescent="0.25">
      <c r="A3938" t="s">
        <v>8367</v>
      </c>
      <c r="B3938" t="s">
        <v>3474</v>
      </c>
    </row>
    <row r="3939" spans="1:2" x14ac:dyDescent="0.25">
      <c r="A3939" t="s">
        <v>8368</v>
      </c>
      <c r="B3939" t="s">
        <v>3475</v>
      </c>
    </row>
    <row r="3940" spans="1:2" x14ac:dyDescent="0.25">
      <c r="A3940" t="s">
        <v>8369</v>
      </c>
      <c r="B3940" t="s">
        <v>3476</v>
      </c>
    </row>
    <row r="3941" spans="1:2" x14ac:dyDescent="0.25">
      <c r="A3941" t="s">
        <v>8370</v>
      </c>
      <c r="B3941" t="s">
        <v>3476</v>
      </c>
    </row>
    <row r="3942" spans="1:2" x14ac:dyDescent="0.25">
      <c r="A3942" t="s">
        <v>8371</v>
      </c>
      <c r="B3942" t="s">
        <v>3476</v>
      </c>
    </row>
    <row r="3943" spans="1:2" x14ac:dyDescent="0.25">
      <c r="A3943" t="s">
        <v>8372</v>
      </c>
      <c r="B3943" t="s">
        <v>3476</v>
      </c>
    </row>
    <row r="3944" spans="1:2" x14ac:dyDescent="0.25">
      <c r="A3944" t="s">
        <v>8373</v>
      </c>
      <c r="B3944" t="s">
        <v>3477</v>
      </c>
    </row>
    <row r="3945" spans="1:2" x14ac:dyDescent="0.25">
      <c r="A3945" t="s">
        <v>8374</v>
      </c>
      <c r="B3945" t="s">
        <v>3477</v>
      </c>
    </row>
    <row r="3946" spans="1:2" x14ac:dyDescent="0.25">
      <c r="A3946" t="s">
        <v>8375</v>
      </c>
      <c r="B3946" t="s">
        <v>3477</v>
      </c>
    </row>
    <row r="3947" spans="1:2" x14ac:dyDescent="0.25">
      <c r="A3947" t="s">
        <v>8376</v>
      </c>
      <c r="B3947" t="s">
        <v>3477</v>
      </c>
    </row>
    <row r="3948" spans="1:2" x14ac:dyDescent="0.25">
      <c r="A3948" t="s">
        <v>8377</v>
      </c>
      <c r="B3948" t="s">
        <v>3478</v>
      </c>
    </row>
    <row r="3949" spans="1:2" x14ac:dyDescent="0.25">
      <c r="A3949" t="s">
        <v>8378</v>
      </c>
      <c r="B3949" t="s">
        <v>3479</v>
      </c>
    </row>
    <row r="3950" spans="1:2" x14ac:dyDescent="0.25">
      <c r="A3950" t="s">
        <v>8379</v>
      </c>
      <c r="B3950" t="s">
        <v>3479</v>
      </c>
    </row>
    <row r="3951" spans="1:2" x14ac:dyDescent="0.25">
      <c r="A3951" t="s">
        <v>8380</v>
      </c>
      <c r="B3951" t="s">
        <v>3480</v>
      </c>
    </row>
    <row r="3952" spans="1:2" x14ac:dyDescent="0.25">
      <c r="A3952" t="s">
        <v>8381</v>
      </c>
      <c r="B3952" t="s">
        <v>2904</v>
      </c>
    </row>
    <row r="3953" spans="1:2" x14ac:dyDescent="0.25">
      <c r="A3953" t="s">
        <v>8382</v>
      </c>
      <c r="B3953" t="s">
        <v>3459</v>
      </c>
    </row>
    <row r="3954" spans="1:2" x14ac:dyDescent="0.25">
      <c r="A3954" t="s">
        <v>8383</v>
      </c>
      <c r="B3954" t="s">
        <v>3481</v>
      </c>
    </row>
    <row r="3955" spans="1:2" x14ac:dyDescent="0.25">
      <c r="A3955" t="s">
        <v>8384</v>
      </c>
      <c r="B3955" t="s">
        <v>3481</v>
      </c>
    </row>
    <row r="3956" spans="1:2" x14ac:dyDescent="0.25">
      <c r="A3956" t="s">
        <v>8385</v>
      </c>
      <c r="B3956" t="s">
        <v>3482</v>
      </c>
    </row>
    <row r="3957" spans="1:2" x14ac:dyDescent="0.25">
      <c r="A3957" t="s">
        <v>8386</v>
      </c>
      <c r="B3957" t="s">
        <v>3482</v>
      </c>
    </row>
    <row r="3958" spans="1:2" x14ac:dyDescent="0.25">
      <c r="A3958" t="s">
        <v>8387</v>
      </c>
      <c r="B3958" t="s">
        <v>3482</v>
      </c>
    </row>
    <row r="3959" spans="1:2" x14ac:dyDescent="0.25">
      <c r="A3959" t="s">
        <v>8388</v>
      </c>
      <c r="B3959" t="s">
        <v>3482</v>
      </c>
    </row>
    <row r="3960" spans="1:2" x14ac:dyDescent="0.25">
      <c r="A3960" t="s">
        <v>8389</v>
      </c>
      <c r="B3960" t="s">
        <v>3482</v>
      </c>
    </row>
    <row r="3961" spans="1:2" x14ac:dyDescent="0.25">
      <c r="A3961" t="s">
        <v>8390</v>
      </c>
      <c r="B3961" t="s">
        <v>3483</v>
      </c>
    </row>
    <row r="3962" spans="1:2" x14ac:dyDescent="0.25">
      <c r="A3962" t="s">
        <v>8391</v>
      </c>
      <c r="B3962" t="s">
        <v>776</v>
      </c>
    </row>
    <row r="3963" spans="1:2" x14ac:dyDescent="0.25">
      <c r="A3963" t="s">
        <v>8392</v>
      </c>
      <c r="B3963" t="s">
        <v>776</v>
      </c>
    </row>
    <row r="3964" spans="1:2" x14ac:dyDescent="0.25">
      <c r="A3964" t="s">
        <v>8393</v>
      </c>
      <c r="B3964" t="s">
        <v>3484</v>
      </c>
    </row>
    <row r="3965" spans="1:2" x14ac:dyDescent="0.25">
      <c r="A3965" t="s">
        <v>8394</v>
      </c>
      <c r="B3965" t="s">
        <v>3485</v>
      </c>
    </row>
    <row r="3966" spans="1:2" x14ac:dyDescent="0.25">
      <c r="A3966" t="s">
        <v>8395</v>
      </c>
      <c r="B3966" t="s">
        <v>2381</v>
      </c>
    </row>
    <row r="3967" spans="1:2" x14ac:dyDescent="0.25">
      <c r="A3967" t="s">
        <v>8396</v>
      </c>
      <c r="B3967" t="s">
        <v>2381</v>
      </c>
    </row>
    <row r="3968" spans="1:2" x14ac:dyDescent="0.25">
      <c r="A3968" t="s">
        <v>8397</v>
      </c>
      <c r="B3968" t="s">
        <v>2381</v>
      </c>
    </row>
    <row r="3969" spans="1:2" x14ac:dyDescent="0.25">
      <c r="A3969" t="s">
        <v>8398</v>
      </c>
      <c r="B3969" t="s">
        <v>2381</v>
      </c>
    </row>
    <row r="3970" spans="1:2" x14ac:dyDescent="0.25">
      <c r="A3970" t="s">
        <v>8399</v>
      </c>
      <c r="B3970" t="s">
        <v>2381</v>
      </c>
    </row>
    <row r="3971" spans="1:2" x14ac:dyDescent="0.25">
      <c r="A3971" t="s">
        <v>8400</v>
      </c>
      <c r="B3971" t="s">
        <v>2381</v>
      </c>
    </row>
    <row r="3972" spans="1:2" x14ac:dyDescent="0.25">
      <c r="A3972" t="s">
        <v>8401</v>
      </c>
      <c r="B3972" t="s">
        <v>2381</v>
      </c>
    </row>
    <row r="3973" spans="1:2" x14ac:dyDescent="0.25">
      <c r="A3973" t="s">
        <v>8402</v>
      </c>
      <c r="B3973" t="s">
        <v>2381</v>
      </c>
    </row>
    <row r="3974" spans="1:2" x14ac:dyDescent="0.25">
      <c r="A3974" t="s">
        <v>8403</v>
      </c>
      <c r="B3974" t="s">
        <v>498</v>
      </c>
    </row>
    <row r="3975" spans="1:2" x14ac:dyDescent="0.25">
      <c r="A3975" t="s">
        <v>8404</v>
      </c>
      <c r="B3975" t="s">
        <v>816</v>
      </c>
    </row>
    <row r="3976" spans="1:2" x14ac:dyDescent="0.25">
      <c r="A3976" t="s">
        <v>8405</v>
      </c>
      <c r="B3976" t="s">
        <v>3486</v>
      </c>
    </row>
    <row r="3977" spans="1:2" x14ac:dyDescent="0.25">
      <c r="A3977" t="s">
        <v>8406</v>
      </c>
      <c r="B3977" t="s">
        <v>3486</v>
      </c>
    </row>
    <row r="3978" spans="1:2" x14ac:dyDescent="0.25">
      <c r="A3978" t="s">
        <v>8407</v>
      </c>
      <c r="B3978" t="s">
        <v>3487</v>
      </c>
    </row>
    <row r="3979" spans="1:2" x14ac:dyDescent="0.25">
      <c r="A3979" t="s">
        <v>8408</v>
      </c>
      <c r="B3979" t="s">
        <v>3487</v>
      </c>
    </row>
    <row r="3980" spans="1:2" x14ac:dyDescent="0.25">
      <c r="A3980" t="s">
        <v>8409</v>
      </c>
      <c r="B3980" t="s">
        <v>3488</v>
      </c>
    </row>
    <row r="3981" spans="1:2" x14ac:dyDescent="0.25">
      <c r="A3981" t="s">
        <v>8410</v>
      </c>
      <c r="B3981" t="s">
        <v>3488</v>
      </c>
    </row>
    <row r="3982" spans="1:2" x14ac:dyDescent="0.25">
      <c r="A3982" t="s">
        <v>8411</v>
      </c>
      <c r="B3982" t="s">
        <v>3488</v>
      </c>
    </row>
    <row r="3983" spans="1:2" x14ac:dyDescent="0.25">
      <c r="A3983" t="s">
        <v>8412</v>
      </c>
      <c r="B3983" t="s">
        <v>3488</v>
      </c>
    </row>
    <row r="3984" spans="1:2" x14ac:dyDescent="0.25">
      <c r="A3984" t="s">
        <v>8413</v>
      </c>
      <c r="B3984" t="s">
        <v>3488</v>
      </c>
    </row>
    <row r="3985" spans="1:2" x14ac:dyDescent="0.25">
      <c r="A3985" t="s">
        <v>8414</v>
      </c>
      <c r="B3985" t="s">
        <v>3488</v>
      </c>
    </row>
    <row r="3986" spans="1:2" x14ac:dyDescent="0.25">
      <c r="A3986" t="s">
        <v>8415</v>
      </c>
      <c r="B3986" t="s">
        <v>3488</v>
      </c>
    </row>
    <row r="3987" spans="1:2" x14ac:dyDescent="0.25">
      <c r="A3987" t="s">
        <v>8416</v>
      </c>
      <c r="B3987" t="s">
        <v>3488</v>
      </c>
    </row>
    <row r="3988" spans="1:2" x14ac:dyDescent="0.25">
      <c r="A3988" t="s">
        <v>8417</v>
      </c>
      <c r="B3988" t="s">
        <v>3488</v>
      </c>
    </row>
    <row r="3989" spans="1:2" x14ac:dyDescent="0.25">
      <c r="A3989" t="s">
        <v>8418</v>
      </c>
      <c r="B3989" t="s">
        <v>3488</v>
      </c>
    </row>
    <row r="3990" spans="1:2" x14ac:dyDescent="0.25">
      <c r="A3990" t="s">
        <v>8419</v>
      </c>
      <c r="B3990" t="s">
        <v>3489</v>
      </c>
    </row>
    <row r="3991" spans="1:2" x14ac:dyDescent="0.25">
      <c r="A3991" t="s">
        <v>8420</v>
      </c>
      <c r="B3991" t="s">
        <v>3490</v>
      </c>
    </row>
    <row r="3992" spans="1:2" x14ac:dyDescent="0.25">
      <c r="A3992" t="s">
        <v>3491</v>
      </c>
      <c r="B3992" t="s">
        <v>3491</v>
      </c>
    </row>
    <row r="3993" spans="1:2" x14ac:dyDescent="0.25">
      <c r="A3993" t="s">
        <v>8421</v>
      </c>
      <c r="B3993" t="s">
        <v>3492</v>
      </c>
    </row>
    <row r="3994" spans="1:2" x14ac:dyDescent="0.25">
      <c r="A3994" t="s">
        <v>8422</v>
      </c>
      <c r="B3994" t="s">
        <v>3492</v>
      </c>
    </row>
    <row r="3995" spans="1:2" x14ac:dyDescent="0.25">
      <c r="A3995" t="s">
        <v>8423</v>
      </c>
      <c r="B3995" t="s">
        <v>3492</v>
      </c>
    </row>
    <row r="3996" spans="1:2" x14ac:dyDescent="0.25">
      <c r="A3996" t="s">
        <v>8424</v>
      </c>
      <c r="B3996" t="s">
        <v>3493</v>
      </c>
    </row>
    <row r="3997" spans="1:2" x14ac:dyDescent="0.25">
      <c r="A3997" t="s">
        <v>8425</v>
      </c>
      <c r="B3997" t="s">
        <v>3493</v>
      </c>
    </row>
    <row r="3998" spans="1:2" x14ac:dyDescent="0.25">
      <c r="A3998" t="s">
        <v>8426</v>
      </c>
      <c r="B3998" t="s">
        <v>9</v>
      </c>
    </row>
    <row r="3999" spans="1:2" x14ac:dyDescent="0.25">
      <c r="A3999" t="s">
        <v>8427</v>
      </c>
      <c r="B3999" t="s">
        <v>9</v>
      </c>
    </row>
    <row r="4000" spans="1:2" x14ac:dyDescent="0.25">
      <c r="A4000" t="s">
        <v>8428</v>
      </c>
      <c r="B4000" t="s">
        <v>3494</v>
      </c>
    </row>
    <row r="4001" spans="1:2" x14ac:dyDescent="0.25">
      <c r="A4001" t="s">
        <v>8429</v>
      </c>
      <c r="B4001" t="s">
        <v>3494</v>
      </c>
    </row>
    <row r="4002" spans="1:2" x14ac:dyDescent="0.25">
      <c r="A4002" t="s">
        <v>8430</v>
      </c>
      <c r="B4002" t="s">
        <v>3495</v>
      </c>
    </row>
    <row r="4003" spans="1:2" x14ac:dyDescent="0.25">
      <c r="A4003" t="s">
        <v>8431</v>
      </c>
      <c r="B4003" t="s">
        <v>3495</v>
      </c>
    </row>
    <row r="4004" spans="1:2" x14ac:dyDescent="0.25">
      <c r="A4004" t="s">
        <v>8432</v>
      </c>
      <c r="B4004" t="s">
        <v>3495</v>
      </c>
    </row>
    <row r="4005" spans="1:2" x14ac:dyDescent="0.25">
      <c r="A4005" t="s">
        <v>8433</v>
      </c>
      <c r="B4005" t="s">
        <v>3495</v>
      </c>
    </row>
    <row r="4006" spans="1:2" x14ac:dyDescent="0.25">
      <c r="A4006" t="s">
        <v>8434</v>
      </c>
      <c r="B4006" t="s">
        <v>3495</v>
      </c>
    </row>
    <row r="4007" spans="1:2" x14ac:dyDescent="0.25">
      <c r="A4007" t="s">
        <v>8435</v>
      </c>
      <c r="B4007" t="s">
        <v>3495</v>
      </c>
    </row>
    <row r="4008" spans="1:2" x14ac:dyDescent="0.25">
      <c r="A4008" t="s">
        <v>8436</v>
      </c>
      <c r="B4008" t="s">
        <v>3495</v>
      </c>
    </row>
    <row r="4009" spans="1:2" x14ac:dyDescent="0.25">
      <c r="A4009" t="s">
        <v>8437</v>
      </c>
      <c r="B4009" t="s">
        <v>3495</v>
      </c>
    </row>
    <row r="4010" spans="1:2" x14ac:dyDescent="0.25">
      <c r="A4010" t="s">
        <v>8438</v>
      </c>
      <c r="B4010" t="s">
        <v>2899</v>
      </c>
    </row>
    <row r="4011" spans="1:2" x14ac:dyDescent="0.25">
      <c r="A4011" t="s">
        <v>8439</v>
      </c>
      <c r="B4011" t="s">
        <v>2899</v>
      </c>
    </row>
    <row r="4012" spans="1:2" x14ac:dyDescent="0.25">
      <c r="A4012" t="s">
        <v>8440</v>
      </c>
      <c r="B4012" t="s">
        <v>2899</v>
      </c>
    </row>
    <row r="4013" spans="1:2" x14ac:dyDescent="0.25">
      <c r="A4013" t="s">
        <v>8441</v>
      </c>
      <c r="B4013" t="s">
        <v>3496</v>
      </c>
    </row>
    <row r="4014" spans="1:2" x14ac:dyDescent="0.25">
      <c r="A4014" t="s">
        <v>8442</v>
      </c>
      <c r="B4014" t="s">
        <v>3496</v>
      </c>
    </row>
    <row r="4015" spans="1:2" x14ac:dyDescent="0.25">
      <c r="A4015" t="s">
        <v>8443</v>
      </c>
      <c r="B4015" t="s">
        <v>3496</v>
      </c>
    </row>
    <row r="4016" spans="1:2" x14ac:dyDescent="0.25">
      <c r="A4016" t="s">
        <v>8444</v>
      </c>
      <c r="B4016" t="s">
        <v>3496</v>
      </c>
    </row>
    <row r="4017" spans="1:2" x14ac:dyDescent="0.25">
      <c r="A4017" t="s">
        <v>8445</v>
      </c>
      <c r="B4017" t="s">
        <v>3497</v>
      </c>
    </row>
    <row r="4018" spans="1:2" x14ac:dyDescent="0.25">
      <c r="A4018" t="s">
        <v>8446</v>
      </c>
      <c r="B4018" t="s">
        <v>3498</v>
      </c>
    </row>
    <row r="4019" spans="1:2" x14ac:dyDescent="0.25">
      <c r="A4019" t="s">
        <v>8447</v>
      </c>
      <c r="B4019" t="s">
        <v>3499</v>
      </c>
    </row>
    <row r="4020" spans="1:2" x14ac:dyDescent="0.25">
      <c r="A4020" t="s">
        <v>8448</v>
      </c>
      <c r="B4020" t="s">
        <v>3500</v>
      </c>
    </row>
    <row r="4021" spans="1:2" x14ac:dyDescent="0.25">
      <c r="A4021" t="s">
        <v>8449</v>
      </c>
      <c r="B4021" t="s">
        <v>3500</v>
      </c>
    </row>
    <row r="4022" spans="1:2" x14ac:dyDescent="0.25">
      <c r="A4022" t="s">
        <v>8450</v>
      </c>
      <c r="B4022" t="s">
        <v>3501</v>
      </c>
    </row>
    <row r="4023" spans="1:2" x14ac:dyDescent="0.25">
      <c r="A4023" t="s">
        <v>8451</v>
      </c>
      <c r="B4023" t="s">
        <v>3502</v>
      </c>
    </row>
    <row r="4024" spans="1:2" x14ac:dyDescent="0.25">
      <c r="A4024" t="s">
        <v>8452</v>
      </c>
      <c r="B4024" t="s">
        <v>3503</v>
      </c>
    </row>
    <row r="4025" spans="1:2" x14ac:dyDescent="0.25">
      <c r="A4025" t="s">
        <v>8453</v>
      </c>
      <c r="B4025" t="s">
        <v>3504</v>
      </c>
    </row>
    <row r="4026" spans="1:2" x14ac:dyDescent="0.25">
      <c r="A4026" t="s">
        <v>8454</v>
      </c>
      <c r="B4026" t="s">
        <v>3504</v>
      </c>
    </row>
    <row r="4027" spans="1:2" x14ac:dyDescent="0.25">
      <c r="A4027" t="s">
        <v>8455</v>
      </c>
      <c r="B4027" t="s">
        <v>3504</v>
      </c>
    </row>
    <row r="4028" spans="1:2" x14ac:dyDescent="0.25">
      <c r="A4028" t="s">
        <v>8456</v>
      </c>
      <c r="B4028" t="s">
        <v>3504</v>
      </c>
    </row>
    <row r="4029" spans="1:2" x14ac:dyDescent="0.25">
      <c r="A4029" t="s">
        <v>8457</v>
      </c>
      <c r="B4029" t="s">
        <v>3504</v>
      </c>
    </row>
    <row r="4030" spans="1:2" x14ac:dyDescent="0.25">
      <c r="A4030" t="s">
        <v>8458</v>
      </c>
      <c r="B4030" t="s">
        <v>3504</v>
      </c>
    </row>
    <row r="4031" spans="1:2" x14ac:dyDescent="0.25">
      <c r="A4031" t="s">
        <v>8459</v>
      </c>
      <c r="B4031" t="s">
        <v>3504</v>
      </c>
    </row>
    <row r="4032" spans="1:2" x14ac:dyDescent="0.25">
      <c r="A4032" t="s">
        <v>8460</v>
      </c>
      <c r="B4032" t="s">
        <v>3504</v>
      </c>
    </row>
    <row r="4033" spans="1:2" x14ac:dyDescent="0.25">
      <c r="A4033" t="s">
        <v>8461</v>
      </c>
      <c r="B4033" t="s">
        <v>3504</v>
      </c>
    </row>
    <row r="4034" spans="1:2" x14ac:dyDescent="0.25">
      <c r="A4034" t="s">
        <v>8462</v>
      </c>
      <c r="B4034" t="s">
        <v>3504</v>
      </c>
    </row>
    <row r="4035" spans="1:2" x14ac:dyDescent="0.25">
      <c r="A4035" t="s">
        <v>8463</v>
      </c>
      <c r="B4035" t="s">
        <v>3504</v>
      </c>
    </row>
    <row r="4036" spans="1:2" x14ac:dyDescent="0.25">
      <c r="A4036" t="s">
        <v>8464</v>
      </c>
      <c r="B4036" t="s">
        <v>3504</v>
      </c>
    </row>
    <row r="4037" spans="1:2" x14ac:dyDescent="0.25">
      <c r="A4037" t="s">
        <v>8465</v>
      </c>
      <c r="B4037" t="s">
        <v>3504</v>
      </c>
    </row>
    <row r="4038" spans="1:2" x14ac:dyDescent="0.25">
      <c r="A4038" t="s">
        <v>8466</v>
      </c>
      <c r="B4038" t="s">
        <v>3504</v>
      </c>
    </row>
    <row r="4039" spans="1:2" x14ac:dyDescent="0.25">
      <c r="A4039" t="s">
        <v>8467</v>
      </c>
      <c r="B4039" t="s">
        <v>3504</v>
      </c>
    </row>
    <row r="4040" spans="1:2" x14ac:dyDescent="0.25">
      <c r="A4040" t="s">
        <v>8468</v>
      </c>
      <c r="B4040" t="s">
        <v>3504</v>
      </c>
    </row>
    <row r="4041" spans="1:2" x14ac:dyDescent="0.25">
      <c r="A4041" t="s">
        <v>8469</v>
      </c>
      <c r="B4041" t="s">
        <v>3504</v>
      </c>
    </row>
    <row r="4042" spans="1:2" x14ac:dyDescent="0.25">
      <c r="A4042" t="s">
        <v>8470</v>
      </c>
      <c r="B4042" t="s">
        <v>3504</v>
      </c>
    </row>
    <row r="4043" spans="1:2" x14ac:dyDescent="0.25">
      <c r="A4043" t="s">
        <v>8471</v>
      </c>
      <c r="B4043" t="s">
        <v>3504</v>
      </c>
    </row>
    <row r="4044" spans="1:2" x14ac:dyDescent="0.25">
      <c r="A4044" t="s">
        <v>8472</v>
      </c>
      <c r="B4044" t="s">
        <v>3504</v>
      </c>
    </row>
    <row r="4045" spans="1:2" x14ac:dyDescent="0.25">
      <c r="A4045" t="s">
        <v>8473</v>
      </c>
      <c r="B4045" t="s">
        <v>3504</v>
      </c>
    </row>
    <row r="4046" spans="1:2" x14ac:dyDescent="0.25">
      <c r="A4046" t="s">
        <v>8474</v>
      </c>
      <c r="B4046" t="s">
        <v>3504</v>
      </c>
    </row>
    <row r="4047" spans="1:2" x14ac:dyDescent="0.25">
      <c r="A4047" t="s">
        <v>8475</v>
      </c>
      <c r="B4047" t="s">
        <v>3504</v>
      </c>
    </row>
    <row r="4048" spans="1:2" x14ac:dyDescent="0.25">
      <c r="A4048" t="s">
        <v>8476</v>
      </c>
      <c r="B4048" t="s">
        <v>3505</v>
      </c>
    </row>
    <row r="4049" spans="1:2" x14ac:dyDescent="0.25">
      <c r="A4049" t="s">
        <v>8477</v>
      </c>
      <c r="B4049" t="s">
        <v>3505</v>
      </c>
    </row>
    <row r="4050" spans="1:2" x14ac:dyDescent="0.25">
      <c r="A4050" t="s">
        <v>8478</v>
      </c>
      <c r="B4050" t="s">
        <v>3505</v>
      </c>
    </row>
    <row r="4051" spans="1:2" x14ac:dyDescent="0.25">
      <c r="A4051" t="s">
        <v>8479</v>
      </c>
      <c r="B4051" t="s">
        <v>3505</v>
      </c>
    </row>
    <row r="4052" spans="1:2" x14ac:dyDescent="0.25">
      <c r="A4052" t="s">
        <v>8480</v>
      </c>
      <c r="B4052" t="s">
        <v>285</v>
      </c>
    </row>
    <row r="4053" spans="1:2" x14ac:dyDescent="0.25">
      <c r="A4053" t="s">
        <v>8481</v>
      </c>
      <c r="B4053" t="s">
        <v>285</v>
      </c>
    </row>
    <row r="4054" spans="1:2" x14ac:dyDescent="0.25">
      <c r="A4054" t="s">
        <v>8482</v>
      </c>
      <c r="B4054" t="s">
        <v>2816</v>
      </c>
    </row>
    <row r="4055" spans="1:2" x14ac:dyDescent="0.25">
      <c r="A4055" t="s">
        <v>8483</v>
      </c>
      <c r="B4055" t="s">
        <v>3506</v>
      </c>
    </row>
    <row r="4056" spans="1:2" x14ac:dyDescent="0.25">
      <c r="A4056" t="s">
        <v>8484</v>
      </c>
      <c r="B4056" t="s">
        <v>3507</v>
      </c>
    </row>
    <row r="4057" spans="1:2" x14ac:dyDescent="0.25">
      <c r="A4057" t="s">
        <v>8485</v>
      </c>
      <c r="B4057" t="s">
        <v>3508</v>
      </c>
    </row>
    <row r="4058" spans="1:2" x14ac:dyDescent="0.25">
      <c r="A4058" t="s">
        <v>8486</v>
      </c>
      <c r="B4058" t="s">
        <v>3509</v>
      </c>
    </row>
    <row r="4059" spans="1:2" x14ac:dyDescent="0.25">
      <c r="A4059" t="s">
        <v>8487</v>
      </c>
      <c r="B4059" t="s">
        <v>3510</v>
      </c>
    </row>
    <row r="4060" spans="1:2" x14ac:dyDescent="0.25">
      <c r="A4060" t="s">
        <v>8488</v>
      </c>
      <c r="B4060" t="s">
        <v>3511</v>
      </c>
    </row>
    <row r="4061" spans="1:2" x14ac:dyDescent="0.25">
      <c r="A4061" t="s">
        <v>8489</v>
      </c>
      <c r="B4061" t="s">
        <v>3511</v>
      </c>
    </row>
    <row r="4062" spans="1:2" x14ac:dyDescent="0.25">
      <c r="A4062" t="s">
        <v>8490</v>
      </c>
      <c r="B4062" t="s">
        <v>3511</v>
      </c>
    </row>
    <row r="4063" spans="1:2" x14ac:dyDescent="0.25">
      <c r="A4063" t="s">
        <v>8491</v>
      </c>
      <c r="B4063" t="s">
        <v>3511</v>
      </c>
    </row>
    <row r="4064" spans="1:2" x14ac:dyDescent="0.25">
      <c r="A4064" t="s">
        <v>8492</v>
      </c>
      <c r="B4064" t="s">
        <v>3512</v>
      </c>
    </row>
    <row r="4065" spans="1:2" x14ac:dyDescent="0.25">
      <c r="A4065" t="s">
        <v>8493</v>
      </c>
      <c r="B4065" t="s">
        <v>3513</v>
      </c>
    </row>
    <row r="4066" spans="1:2" x14ac:dyDescent="0.25">
      <c r="A4066" t="s">
        <v>8494</v>
      </c>
      <c r="B4066" t="s">
        <v>3512</v>
      </c>
    </row>
    <row r="4067" spans="1:2" x14ac:dyDescent="0.25">
      <c r="A4067" t="s">
        <v>8495</v>
      </c>
      <c r="B4067" t="s">
        <v>1209</v>
      </c>
    </row>
    <row r="4068" spans="1:2" x14ac:dyDescent="0.25">
      <c r="A4068" t="s">
        <v>8496</v>
      </c>
      <c r="B4068" t="s">
        <v>1209</v>
      </c>
    </row>
    <row r="4069" spans="1:2" x14ac:dyDescent="0.25">
      <c r="A4069" t="s">
        <v>8497</v>
      </c>
      <c r="B4069" t="s">
        <v>1209</v>
      </c>
    </row>
    <row r="4070" spans="1:2" x14ac:dyDescent="0.25">
      <c r="A4070" t="s">
        <v>8498</v>
      </c>
      <c r="B4070" t="s">
        <v>1209</v>
      </c>
    </row>
    <row r="4071" spans="1:2" x14ac:dyDescent="0.25">
      <c r="A4071" t="s">
        <v>8499</v>
      </c>
      <c r="B4071" t="s">
        <v>1209</v>
      </c>
    </row>
    <row r="4072" spans="1:2" x14ac:dyDescent="0.25">
      <c r="A4072" t="s">
        <v>8500</v>
      </c>
      <c r="B4072" t="s">
        <v>1209</v>
      </c>
    </row>
    <row r="4073" spans="1:2" x14ac:dyDescent="0.25">
      <c r="A4073" t="s">
        <v>8501</v>
      </c>
      <c r="B4073" t="s">
        <v>1209</v>
      </c>
    </row>
    <row r="4074" spans="1:2" x14ac:dyDescent="0.25">
      <c r="A4074" t="s">
        <v>8502</v>
      </c>
      <c r="B4074" t="s">
        <v>1209</v>
      </c>
    </row>
    <row r="4075" spans="1:2" x14ac:dyDescent="0.25">
      <c r="A4075" t="s">
        <v>8503</v>
      </c>
      <c r="B4075" t="s">
        <v>3514</v>
      </c>
    </row>
    <row r="4076" spans="1:2" x14ac:dyDescent="0.25">
      <c r="A4076" t="s">
        <v>8504</v>
      </c>
      <c r="B4076" t="s">
        <v>3514</v>
      </c>
    </row>
    <row r="4077" spans="1:2" x14ac:dyDescent="0.25">
      <c r="A4077" t="s">
        <v>8505</v>
      </c>
      <c r="B4077" t="s">
        <v>3515</v>
      </c>
    </row>
    <row r="4078" spans="1:2" x14ac:dyDescent="0.25">
      <c r="A4078" t="s">
        <v>8506</v>
      </c>
      <c r="B4078" t="s">
        <v>8</v>
      </c>
    </row>
    <row r="4079" spans="1:2" x14ac:dyDescent="0.25">
      <c r="A4079" t="s">
        <v>8507</v>
      </c>
      <c r="B4079" t="s">
        <v>8</v>
      </c>
    </row>
    <row r="4080" spans="1:2" x14ac:dyDescent="0.25">
      <c r="A4080" t="s">
        <v>8508</v>
      </c>
      <c r="B4080" t="s">
        <v>8</v>
      </c>
    </row>
    <row r="4081" spans="1:2" x14ac:dyDescent="0.25">
      <c r="A4081" t="s">
        <v>8509</v>
      </c>
      <c r="B4081" t="s">
        <v>1164</v>
      </c>
    </row>
    <row r="4082" spans="1:2" x14ac:dyDescent="0.25">
      <c r="A4082" t="s">
        <v>8510</v>
      </c>
      <c r="B4082" t="s">
        <v>1164</v>
      </c>
    </row>
    <row r="4083" spans="1:2" x14ac:dyDescent="0.25">
      <c r="A4083" t="s">
        <v>8511</v>
      </c>
      <c r="B4083" t="s">
        <v>876</v>
      </c>
    </row>
    <row r="4084" spans="1:2" x14ac:dyDescent="0.25">
      <c r="A4084" t="s">
        <v>8512</v>
      </c>
      <c r="B4084" t="s">
        <v>876</v>
      </c>
    </row>
    <row r="4085" spans="1:2" x14ac:dyDescent="0.25">
      <c r="A4085" t="s">
        <v>8513</v>
      </c>
      <c r="B4085" t="s">
        <v>876</v>
      </c>
    </row>
    <row r="4086" spans="1:2" x14ac:dyDescent="0.25">
      <c r="A4086" t="s">
        <v>8514</v>
      </c>
      <c r="B4086" t="s">
        <v>876</v>
      </c>
    </row>
    <row r="4087" spans="1:2" x14ac:dyDescent="0.25">
      <c r="A4087" t="s">
        <v>8515</v>
      </c>
      <c r="B4087" t="s">
        <v>876</v>
      </c>
    </row>
    <row r="4088" spans="1:2" x14ac:dyDescent="0.25">
      <c r="A4088" t="s">
        <v>8516</v>
      </c>
      <c r="B4088" t="s">
        <v>876</v>
      </c>
    </row>
    <row r="4089" spans="1:2" x14ac:dyDescent="0.25">
      <c r="A4089" t="s">
        <v>8517</v>
      </c>
      <c r="B4089" t="s">
        <v>876</v>
      </c>
    </row>
    <row r="4090" spans="1:2" x14ac:dyDescent="0.25">
      <c r="A4090" t="s">
        <v>8518</v>
      </c>
      <c r="B4090" t="s">
        <v>876</v>
      </c>
    </row>
    <row r="4091" spans="1:2" x14ac:dyDescent="0.25">
      <c r="A4091" t="s">
        <v>8519</v>
      </c>
      <c r="B4091" t="s">
        <v>876</v>
      </c>
    </row>
    <row r="4092" spans="1:2" x14ac:dyDescent="0.25">
      <c r="A4092" t="s">
        <v>8520</v>
      </c>
      <c r="B4092" t="s">
        <v>876</v>
      </c>
    </row>
    <row r="4093" spans="1:2" x14ac:dyDescent="0.25">
      <c r="A4093" t="s">
        <v>8521</v>
      </c>
      <c r="B4093" t="s">
        <v>876</v>
      </c>
    </row>
    <row r="4094" spans="1:2" x14ac:dyDescent="0.25">
      <c r="A4094" t="s">
        <v>8522</v>
      </c>
      <c r="B4094" t="s">
        <v>876</v>
      </c>
    </row>
    <row r="4095" spans="1:2" x14ac:dyDescent="0.25">
      <c r="A4095" t="s">
        <v>8523</v>
      </c>
      <c r="B4095" t="s">
        <v>876</v>
      </c>
    </row>
    <row r="4096" spans="1:2" x14ac:dyDescent="0.25">
      <c r="A4096" t="s">
        <v>8524</v>
      </c>
      <c r="B4096" t="s">
        <v>876</v>
      </c>
    </row>
    <row r="4097" spans="1:2" x14ac:dyDescent="0.25">
      <c r="A4097" t="s">
        <v>8525</v>
      </c>
      <c r="B4097" t="s">
        <v>876</v>
      </c>
    </row>
    <row r="4098" spans="1:2" x14ac:dyDescent="0.25">
      <c r="A4098" t="s">
        <v>8526</v>
      </c>
      <c r="B4098" t="s">
        <v>876</v>
      </c>
    </row>
    <row r="4099" spans="1:2" x14ac:dyDescent="0.25">
      <c r="A4099" t="s">
        <v>8527</v>
      </c>
      <c r="B4099" t="s">
        <v>876</v>
      </c>
    </row>
    <row r="4100" spans="1:2" x14ac:dyDescent="0.25">
      <c r="A4100" t="s">
        <v>8528</v>
      </c>
      <c r="B4100" t="s">
        <v>876</v>
      </c>
    </row>
    <row r="4101" spans="1:2" x14ac:dyDescent="0.25">
      <c r="A4101" t="s">
        <v>8529</v>
      </c>
      <c r="B4101" t="s">
        <v>876</v>
      </c>
    </row>
    <row r="4102" spans="1:2" x14ac:dyDescent="0.25">
      <c r="A4102" t="s">
        <v>8530</v>
      </c>
      <c r="B4102" t="s">
        <v>876</v>
      </c>
    </row>
    <row r="4103" spans="1:2" x14ac:dyDescent="0.25">
      <c r="A4103" t="s">
        <v>8531</v>
      </c>
      <c r="B4103" t="s">
        <v>3516</v>
      </c>
    </row>
    <row r="4104" spans="1:2" x14ac:dyDescent="0.25">
      <c r="A4104" t="s">
        <v>8532</v>
      </c>
      <c r="B4104" t="s">
        <v>1538</v>
      </c>
    </row>
    <row r="4105" spans="1:2" x14ac:dyDescent="0.25">
      <c r="A4105" t="s">
        <v>8533</v>
      </c>
      <c r="B4105" t="s">
        <v>3517</v>
      </c>
    </row>
    <row r="4106" spans="1:2" x14ac:dyDescent="0.25">
      <c r="A4106" t="s">
        <v>8534</v>
      </c>
      <c r="B4106" t="s">
        <v>3518</v>
      </c>
    </row>
    <row r="4107" spans="1:2" x14ac:dyDescent="0.25">
      <c r="A4107" t="s">
        <v>8535</v>
      </c>
      <c r="B4107" t="s">
        <v>3519</v>
      </c>
    </row>
    <row r="4108" spans="1:2" x14ac:dyDescent="0.25">
      <c r="A4108" t="s">
        <v>8536</v>
      </c>
      <c r="B4108" t="s">
        <v>3519</v>
      </c>
    </row>
    <row r="4109" spans="1:2" x14ac:dyDescent="0.25">
      <c r="A4109" t="s">
        <v>8537</v>
      </c>
      <c r="B4109" t="s">
        <v>3519</v>
      </c>
    </row>
    <row r="4110" spans="1:2" x14ac:dyDescent="0.25">
      <c r="A4110" t="s">
        <v>8538</v>
      </c>
      <c r="B4110" t="s">
        <v>3519</v>
      </c>
    </row>
    <row r="4111" spans="1:2" x14ac:dyDescent="0.25">
      <c r="A4111" t="s">
        <v>8539</v>
      </c>
      <c r="B4111" t="s">
        <v>3519</v>
      </c>
    </row>
    <row r="4112" spans="1:2" x14ac:dyDescent="0.25">
      <c r="A4112" t="s">
        <v>8540</v>
      </c>
      <c r="B4112" t="s">
        <v>3519</v>
      </c>
    </row>
    <row r="4113" spans="1:2" x14ac:dyDescent="0.25">
      <c r="A4113" t="s">
        <v>8541</v>
      </c>
      <c r="B4113" t="s">
        <v>3520</v>
      </c>
    </row>
    <row r="4114" spans="1:2" x14ac:dyDescent="0.25">
      <c r="A4114" t="s">
        <v>8542</v>
      </c>
      <c r="B4114" t="s">
        <v>2557</v>
      </c>
    </row>
    <row r="4115" spans="1:2" x14ac:dyDescent="0.25">
      <c r="A4115" t="s">
        <v>8543</v>
      </c>
      <c r="B4115" t="s">
        <v>2557</v>
      </c>
    </row>
    <row r="4116" spans="1:2" x14ac:dyDescent="0.25">
      <c r="A4116" t="s">
        <v>8544</v>
      </c>
      <c r="B4116" t="s">
        <v>2557</v>
      </c>
    </row>
    <row r="4117" spans="1:2" x14ac:dyDescent="0.25">
      <c r="A4117" t="s">
        <v>8545</v>
      </c>
      <c r="B4117" t="s">
        <v>2557</v>
      </c>
    </row>
    <row r="4118" spans="1:2" x14ac:dyDescent="0.25">
      <c r="A4118" t="s">
        <v>8546</v>
      </c>
      <c r="B4118" t="s">
        <v>2557</v>
      </c>
    </row>
    <row r="4119" spans="1:2" x14ac:dyDescent="0.25">
      <c r="A4119" t="s">
        <v>8547</v>
      </c>
      <c r="B4119" t="s">
        <v>2557</v>
      </c>
    </row>
    <row r="4120" spans="1:2" x14ac:dyDescent="0.25">
      <c r="A4120" t="s">
        <v>8548</v>
      </c>
      <c r="B4120" t="s">
        <v>2557</v>
      </c>
    </row>
    <row r="4121" spans="1:2" x14ac:dyDescent="0.25">
      <c r="A4121" t="s">
        <v>8549</v>
      </c>
      <c r="B4121" t="s">
        <v>2557</v>
      </c>
    </row>
    <row r="4122" spans="1:2" x14ac:dyDescent="0.25">
      <c r="A4122" t="s">
        <v>8550</v>
      </c>
      <c r="B4122" t="s">
        <v>2557</v>
      </c>
    </row>
    <row r="4123" spans="1:2" x14ac:dyDescent="0.25">
      <c r="A4123" t="s">
        <v>8551</v>
      </c>
      <c r="B4123" t="s">
        <v>2557</v>
      </c>
    </row>
    <row r="4124" spans="1:2" x14ac:dyDescent="0.25">
      <c r="A4124" t="s">
        <v>8552</v>
      </c>
      <c r="B4124" t="s">
        <v>2557</v>
      </c>
    </row>
    <row r="4125" spans="1:2" x14ac:dyDescent="0.25">
      <c r="A4125" t="s">
        <v>8553</v>
      </c>
      <c r="B4125" t="s">
        <v>2557</v>
      </c>
    </row>
    <row r="4126" spans="1:2" x14ac:dyDescent="0.25">
      <c r="A4126" t="s">
        <v>8554</v>
      </c>
      <c r="B4126" t="s">
        <v>2557</v>
      </c>
    </row>
    <row r="4127" spans="1:2" x14ac:dyDescent="0.25">
      <c r="A4127" t="s">
        <v>8555</v>
      </c>
      <c r="B4127" t="s">
        <v>2557</v>
      </c>
    </row>
    <row r="4128" spans="1:2" x14ac:dyDescent="0.25">
      <c r="A4128" t="s">
        <v>8556</v>
      </c>
      <c r="B4128" t="s">
        <v>2557</v>
      </c>
    </row>
    <row r="4129" spans="1:2" x14ac:dyDescent="0.25">
      <c r="A4129" t="s">
        <v>8557</v>
      </c>
      <c r="B4129" t="s">
        <v>2557</v>
      </c>
    </row>
    <row r="4130" spans="1:2" x14ac:dyDescent="0.25">
      <c r="A4130" t="s">
        <v>8558</v>
      </c>
      <c r="B4130" t="s">
        <v>2557</v>
      </c>
    </row>
    <row r="4131" spans="1:2" x14ac:dyDescent="0.25">
      <c r="A4131" t="s">
        <v>8559</v>
      </c>
      <c r="B4131" t="s">
        <v>2557</v>
      </c>
    </row>
    <row r="4132" spans="1:2" x14ac:dyDescent="0.25">
      <c r="A4132" t="s">
        <v>8560</v>
      </c>
      <c r="B4132" t="s">
        <v>2557</v>
      </c>
    </row>
    <row r="4133" spans="1:2" x14ac:dyDescent="0.25">
      <c r="A4133" t="s">
        <v>8561</v>
      </c>
      <c r="B4133" t="s">
        <v>2557</v>
      </c>
    </row>
    <row r="4134" spans="1:2" x14ac:dyDescent="0.25">
      <c r="A4134" t="s">
        <v>8562</v>
      </c>
      <c r="B4134" t="s">
        <v>2557</v>
      </c>
    </row>
    <row r="4135" spans="1:2" x14ac:dyDescent="0.25">
      <c r="A4135" t="s">
        <v>8563</v>
      </c>
      <c r="B4135" t="s">
        <v>2557</v>
      </c>
    </row>
    <row r="4136" spans="1:2" x14ac:dyDescent="0.25">
      <c r="A4136" t="s">
        <v>8564</v>
      </c>
      <c r="B4136" t="s">
        <v>2557</v>
      </c>
    </row>
    <row r="4137" spans="1:2" x14ac:dyDescent="0.25">
      <c r="A4137" t="s">
        <v>8565</v>
      </c>
      <c r="B4137" t="s">
        <v>2557</v>
      </c>
    </row>
    <row r="4138" spans="1:2" x14ac:dyDescent="0.25">
      <c r="A4138" t="s">
        <v>8566</v>
      </c>
      <c r="B4138" t="s">
        <v>2557</v>
      </c>
    </row>
    <row r="4139" spans="1:2" x14ac:dyDescent="0.25">
      <c r="A4139" t="s">
        <v>8567</v>
      </c>
      <c r="B4139" t="s">
        <v>2557</v>
      </c>
    </row>
    <row r="4140" spans="1:2" x14ac:dyDescent="0.25">
      <c r="A4140" t="s">
        <v>8568</v>
      </c>
      <c r="B4140" t="s">
        <v>2557</v>
      </c>
    </row>
    <row r="4141" spans="1:2" x14ac:dyDescent="0.25">
      <c r="A4141" t="s">
        <v>8569</v>
      </c>
      <c r="B4141" t="s">
        <v>2557</v>
      </c>
    </row>
    <row r="4142" spans="1:2" x14ac:dyDescent="0.25">
      <c r="A4142" t="s">
        <v>8570</v>
      </c>
      <c r="B4142" t="s">
        <v>2557</v>
      </c>
    </row>
    <row r="4143" spans="1:2" x14ac:dyDescent="0.25">
      <c r="A4143" t="s">
        <v>8571</v>
      </c>
      <c r="B4143" t="s">
        <v>2557</v>
      </c>
    </row>
    <row r="4144" spans="1:2" x14ac:dyDescent="0.25">
      <c r="A4144" t="s">
        <v>8572</v>
      </c>
      <c r="B4144" t="s">
        <v>2557</v>
      </c>
    </row>
    <row r="4145" spans="1:2" x14ac:dyDescent="0.25">
      <c r="A4145" t="s">
        <v>8573</v>
      </c>
      <c r="B4145" t="s">
        <v>2557</v>
      </c>
    </row>
    <row r="4146" spans="1:2" x14ac:dyDescent="0.25">
      <c r="A4146" t="s">
        <v>8574</v>
      </c>
      <c r="B4146" t="s">
        <v>2557</v>
      </c>
    </row>
    <row r="4147" spans="1:2" x14ac:dyDescent="0.25">
      <c r="A4147" t="s">
        <v>8575</v>
      </c>
      <c r="B4147" t="s">
        <v>2557</v>
      </c>
    </row>
    <row r="4148" spans="1:2" x14ac:dyDescent="0.25">
      <c r="A4148" t="s">
        <v>8576</v>
      </c>
      <c r="B4148" t="s">
        <v>2557</v>
      </c>
    </row>
    <row r="4149" spans="1:2" x14ac:dyDescent="0.25">
      <c r="A4149" t="s">
        <v>8577</v>
      </c>
      <c r="B4149" t="s">
        <v>2557</v>
      </c>
    </row>
    <row r="4150" spans="1:2" x14ac:dyDescent="0.25">
      <c r="A4150" t="s">
        <v>8578</v>
      </c>
      <c r="B4150" t="s">
        <v>2557</v>
      </c>
    </row>
    <row r="4151" spans="1:2" x14ac:dyDescent="0.25">
      <c r="A4151" t="s">
        <v>8579</v>
      </c>
      <c r="B4151" t="s">
        <v>2557</v>
      </c>
    </row>
    <row r="4152" spans="1:2" x14ac:dyDescent="0.25">
      <c r="A4152" t="s">
        <v>8580</v>
      </c>
      <c r="B4152" t="s">
        <v>2557</v>
      </c>
    </row>
    <row r="4153" spans="1:2" x14ac:dyDescent="0.25">
      <c r="A4153" t="s">
        <v>8581</v>
      </c>
      <c r="B4153" t="s">
        <v>2557</v>
      </c>
    </row>
    <row r="4154" spans="1:2" x14ac:dyDescent="0.25">
      <c r="A4154" t="s">
        <v>8582</v>
      </c>
      <c r="B4154" t="s">
        <v>2557</v>
      </c>
    </row>
    <row r="4155" spans="1:2" x14ac:dyDescent="0.25">
      <c r="A4155" t="s">
        <v>8583</v>
      </c>
      <c r="B4155" t="s">
        <v>2557</v>
      </c>
    </row>
    <row r="4156" spans="1:2" x14ac:dyDescent="0.25">
      <c r="A4156" t="s">
        <v>8584</v>
      </c>
      <c r="B4156" t="s">
        <v>2557</v>
      </c>
    </row>
    <row r="4157" spans="1:2" x14ac:dyDescent="0.25">
      <c r="A4157" t="s">
        <v>8585</v>
      </c>
      <c r="B4157" t="s">
        <v>2557</v>
      </c>
    </row>
    <row r="4158" spans="1:2" x14ac:dyDescent="0.25">
      <c r="A4158" t="s">
        <v>8586</v>
      </c>
      <c r="B4158" t="s">
        <v>2557</v>
      </c>
    </row>
    <row r="4159" spans="1:2" x14ac:dyDescent="0.25">
      <c r="A4159" t="s">
        <v>8587</v>
      </c>
      <c r="B4159" t="s">
        <v>2557</v>
      </c>
    </row>
    <row r="4160" spans="1:2" x14ac:dyDescent="0.25">
      <c r="A4160" t="s">
        <v>8588</v>
      </c>
      <c r="B4160" t="s">
        <v>2557</v>
      </c>
    </row>
    <row r="4161" spans="1:2" x14ac:dyDescent="0.25">
      <c r="A4161" t="s">
        <v>8589</v>
      </c>
      <c r="B4161" t="s">
        <v>2557</v>
      </c>
    </row>
    <row r="4162" spans="1:2" x14ac:dyDescent="0.25">
      <c r="A4162" t="s">
        <v>8590</v>
      </c>
      <c r="B4162" t="s">
        <v>2557</v>
      </c>
    </row>
    <row r="4163" spans="1:2" x14ac:dyDescent="0.25">
      <c r="A4163" t="s">
        <v>8591</v>
      </c>
      <c r="B4163" t="s">
        <v>2557</v>
      </c>
    </row>
    <row r="4164" spans="1:2" x14ac:dyDescent="0.25">
      <c r="A4164" t="s">
        <v>8592</v>
      </c>
      <c r="B4164" t="s">
        <v>2557</v>
      </c>
    </row>
    <row r="4165" spans="1:2" x14ac:dyDescent="0.25">
      <c r="A4165" t="s">
        <v>8593</v>
      </c>
      <c r="B4165" t="s">
        <v>3521</v>
      </c>
    </row>
    <row r="4166" spans="1:2" x14ac:dyDescent="0.25">
      <c r="A4166" t="s">
        <v>8594</v>
      </c>
      <c r="B4166" t="s">
        <v>3522</v>
      </c>
    </row>
    <row r="4167" spans="1:2" x14ac:dyDescent="0.25">
      <c r="A4167" t="s">
        <v>8595</v>
      </c>
      <c r="B4167" t="s">
        <v>3523</v>
      </c>
    </row>
    <row r="4168" spans="1:2" x14ac:dyDescent="0.25">
      <c r="A4168" t="s">
        <v>8596</v>
      </c>
      <c r="B4168" t="s">
        <v>3414</v>
      </c>
    </row>
    <row r="4169" spans="1:2" x14ac:dyDescent="0.25">
      <c r="A4169" t="s">
        <v>8597</v>
      </c>
      <c r="B4169" t="s">
        <v>584</v>
      </c>
    </row>
    <row r="4170" spans="1:2" x14ac:dyDescent="0.25">
      <c r="A4170" t="s">
        <v>8598</v>
      </c>
      <c r="B4170" t="s">
        <v>584</v>
      </c>
    </row>
    <row r="4171" spans="1:2" x14ac:dyDescent="0.25">
      <c r="A4171" t="s">
        <v>8599</v>
      </c>
      <c r="B4171" t="s">
        <v>3524</v>
      </c>
    </row>
    <row r="4172" spans="1:2" x14ac:dyDescent="0.25">
      <c r="A4172" t="s">
        <v>8600</v>
      </c>
      <c r="B4172" t="s">
        <v>3525</v>
      </c>
    </row>
    <row r="4173" spans="1:2" x14ac:dyDescent="0.25">
      <c r="A4173" t="s">
        <v>8601</v>
      </c>
      <c r="B4173" t="s">
        <v>3414</v>
      </c>
    </row>
    <row r="4174" spans="1:2" x14ac:dyDescent="0.25">
      <c r="A4174" t="s">
        <v>8602</v>
      </c>
      <c r="B4174" t="s">
        <v>3526</v>
      </c>
    </row>
    <row r="4175" spans="1:2" x14ac:dyDescent="0.25">
      <c r="A4175" t="s">
        <v>8603</v>
      </c>
      <c r="B4175" t="s">
        <v>3527</v>
      </c>
    </row>
    <row r="4176" spans="1:2" x14ac:dyDescent="0.25">
      <c r="A4176" t="s">
        <v>8604</v>
      </c>
      <c r="B4176" t="s">
        <v>3527</v>
      </c>
    </row>
    <row r="4177" spans="1:2" x14ac:dyDescent="0.25">
      <c r="A4177" t="s">
        <v>8605</v>
      </c>
      <c r="B4177" t="s">
        <v>3527</v>
      </c>
    </row>
    <row r="4178" spans="1:2" x14ac:dyDescent="0.25">
      <c r="A4178" t="s">
        <v>8606</v>
      </c>
      <c r="B4178" t="s">
        <v>3527</v>
      </c>
    </row>
    <row r="4179" spans="1:2" x14ac:dyDescent="0.25">
      <c r="A4179" t="s">
        <v>8607</v>
      </c>
      <c r="B4179" t="s">
        <v>3527</v>
      </c>
    </row>
    <row r="4180" spans="1:2" x14ac:dyDescent="0.25">
      <c r="A4180" t="s">
        <v>8608</v>
      </c>
      <c r="B4180" t="s">
        <v>3527</v>
      </c>
    </row>
    <row r="4181" spans="1:2" x14ac:dyDescent="0.25">
      <c r="A4181" t="s">
        <v>8609</v>
      </c>
      <c r="B4181" t="s">
        <v>3527</v>
      </c>
    </row>
    <row r="4182" spans="1:2" x14ac:dyDescent="0.25">
      <c r="A4182" t="s">
        <v>8610</v>
      </c>
      <c r="B4182" t="s">
        <v>1093</v>
      </c>
    </row>
    <row r="4183" spans="1:2" x14ac:dyDescent="0.25">
      <c r="A4183" t="s">
        <v>8611</v>
      </c>
      <c r="B4183" t="s">
        <v>1093</v>
      </c>
    </row>
    <row r="4184" spans="1:2" x14ac:dyDescent="0.25">
      <c r="A4184" t="s">
        <v>8612</v>
      </c>
      <c r="B4184" t="s">
        <v>3527</v>
      </c>
    </row>
    <row r="4185" spans="1:2" x14ac:dyDescent="0.25">
      <c r="A4185" t="s">
        <v>8613</v>
      </c>
      <c r="B4185" t="s">
        <v>3528</v>
      </c>
    </row>
    <row r="4186" spans="1:2" x14ac:dyDescent="0.25">
      <c r="A4186" t="s">
        <v>8614</v>
      </c>
      <c r="B4186" t="s">
        <v>3529</v>
      </c>
    </row>
    <row r="4187" spans="1:2" x14ac:dyDescent="0.25">
      <c r="A4187" t="s">
        <v>8615</v>
      </c>
      <c r="B4187" t="s">
        <v>3529</v>
      </c>
    </row>
    <row r="4188" spans="1:2" x14ac:dyDescent="0.25">
      <c r="A4188" t="s">
        <v>8616</v>
      </c>
      <c r="B4188" t="s">
        <v>3529</v>
      </c>
    </row>
    <row r="4189" spans="1:2" x14ac:dyDescent="0.25">
      <c r="A4189" t="s">
        <v>8617</v>
      </c>
      <c r="B4189" t="s">
        <v>3529</v>
      </c>
    </row>
    <row r="4190" spans="1:2" x14ac:dyDescent="0.25">
      <c r="A4190" t="s">
        <v>8618</v>
      </c>
      <c r="B4190" t="s">
        <v>3530</v>
      </c>
    </row>
    <row r="4191" spans="1:2" x14ac:dyDescent="0.25">
      <c r="A4191" t="s">
        <v>8619</v>
      </c>
      <c r="B4191" t="s">
        <v>3530</v>
      </c>
    </row>
    <row r="4192" spans="1:2" x14ac:dyDescent="0.25">
      <c r="A4192" t="s">
        <v>8620</v>
      </c>
      <c r="B4192" t="s">
        <v>3530</v>
      </c>
    </row>
    <row r="4193" spans="1:2" x14ac:dyDescent="0.25">
      <c r="A4193" t="s">
        <v>8621</v>
      </c>
      <c r="B4193" t="s">
        <v>3530</v>
      </c>
    </row>
    <row r="4194" spans="1:2" x14ac:dyDescent="0.25">
      <c r="A4194" t="s">
        <v>8622</v>
      </c>
      <c r="B4194" t="s">
        <v>2388</v>
      </c>
    </row>
    <row r="4195" spans="1:2" x14ac:dyDescent="0.25">
      <c r="A4195" t="s">
        <v>8623</v>
      </c>
      <c r="B4195" t="s">
        <v>3531</v>
      </c>
    </row>
    <row r="4196" spans="1:2" x14ac:dyDescent="0.25">
      <c r="A4196" t="s">
        <v>8624</v>
      </c>
      <c r="B4196" t="s">
        <v>3532</v>
      </c>
    </row>
    <row r="4197" spans="1:2" x14ac:dyDescent="0.25">
      <c r="A4197" t="s">
        <v>8625</v>
      </c>
      <c r="B4197" t="s">
        <v>2457</v>
      </c>
    </row>
    <row r="4198" spans="1:2" x14ac:dyDescent="0.25">
      <c r="A4198" t="s">
        <v>8626</v>
      </c>
      <c r="B4198" t="s">
        <v>3533</v>
      </c>
    </row>
    <row r="4199" spans="1:2" x14ac:dyDescent="0.25">
      <c r="A4199" t="s">
        <v>8627</v>
      </c>
      <c r="B4199" t="s">
        <v>3534</v>
      </c>
    </row>
    <row r="4200" spans="1:2" x14ac:dyDescent="0.25">
      <c r="A4200" t="s">
        <v>8628</v>
      </c>
      <c r="B4200" t="s">
        <v>3535</v>
      </c>
    </row>
    <row r="4201" spans="1:2" x14ac:dyDescent="0.25">
      <c r="A4201" t="s">
        <v>8629</v>
      </c>
      <c r="B4201" t="s">
        <v>3535</v>
      </c>
    </row>
    <row r="4202" spans="1:2" x14ac:dyDescent="0.25">
      <c r="A4202" t="s">
        <v>8630</v>
      </c>
      <c r="B4202" t="s">
        <v>3535</v>
      </c>
    </row>
    <row r="4203" spans="1:2" x14ac:dyDescent="0.25">
      <c r="A4203" t="s">
        <v>8631</v>
      </c>
      <c r="B4203" t="s">
        <v>3535</v>
      </c>
    </row>
    <row r="4204" spans="1:2" x14ac:dyDescent="0.25">
      <c r="A4204" t="s">
        <v>8632</v>
      </c>
      <c r="B4204" t="s">
        <v>2534</v>
      </c>
    </row>
    <row r="4205" spans="1:2" x14ac:dyDescent="0.25">
      <c r="A4205" t="s">
        <v>8633</v>
      </c>
      <c r="B4205" t="s">
        <v>3536</v>
      </c>
    </row>
    <row r="4206" spans="1:2" x14ac:dyDescent="0.25">
      <c r="A4206" t="s">
        <v>8634</v>
      </c>
      <c r="B4206" t="s">
        <v>3536</v>
      </c>
    </row>
    <row r="4207" spans="1:2" x14ac:dyDescent="0.25">
      <c r="A4207" t="s">
        <v>8635</v>
      </c>
      <c r="B4207" t="s">
        <v>3536</v>
      </c>
    </row>
    <row r="4208" spans="1:2" x14ac:dyDescent="0.25">
      <c r="A4208" t="s">
        <v>8636</v>
      </c>
      <c r="B4208" t="s">
        <v>3536</v>
      </c>
    </row>
    <row r="4209" spans="1:2" x14ac:dyDescent="0.25">
      <c r="A4209" t="s">
        <v>8637</v>
      </c>
      <c r="B4209" t="s">
        <v>3536</v>
      </c>
    </row>
    <row r="4210" spans="1:2" x14ac:dyDescent="0.25">
      <c r="A4210" t="s">
        <v>8638</v>
      </c>
      <c r="B4210" t="s">
        <v>3536</v>
      </c>
    </row>
    <row r="4211" spans="1:2" x14ac:dyDescent="0.25">
      <c r="A4211" t="s">
        <v>8639</v>
      </c>
      <c r="B4211" t="s">
        <v>3536</v>
      </c>
    </row>
    <row r="4212" spans="1:2" x14ac:dyDescent="0.25">
      <c r="A4212" t="s">
        <v>8640</v>
      </c>
      <c r="B4212" t="s">
        <v>3536</v>
      </c>
    </row>
    <row r="4213" spans="1:2" x14ac:dyDescent="0.25">
      <c r="A4213" t="s">
        <v>8641</v>
      </c>
      <c r="B4213" t="s">
        <v>3536</v>
      </c>
    </row>
    <row r="4214" spans="1:2" x14ac:dyDescent="0.25">
      <c r="A4214" t="s">
        <v>8642</v>
      </c>
      <c r="B4214" t="s">
        <v>3536</v>
      </c>
    </row>
    <row r="4215" spans="1:2" x14ac:dyDescent="0.25">
      <c r="A4215" t="s">
        <v>8643</v>
      </c>
      <c r="B4215" t="s">
        <v>3537</v>
      </c>
    </row>
    <row r="4216" spans="1:2" x14ac:dyDescent="0.25">
      <c r="A4216" t="s">
        <v>8644</v>
      </c>
      <c r="B4216" t="s">
        <v>562</v>
      </c>
    </row>
    <row r="4217" spans="1:2" x14ac:dyDescent="0.25">
      <c r="A4217" t="s">
        <v>8645</v>
      </c>
      <c r="B4217" t="s">
        <v>562</v>
      </c>
    </row>
    <row r="4218" spans="1:2" x14ac:dyDescent="0.25">
      <c r="A4218" t="s">
        <v>8646</v>
      </c>
      <c r="B4218" t="s">
        <v>562</v>
      </c>
    </row>
    <row r="4219" spans="1:2" x14ac:dyDescent="0.25">
      <c r="A4219" t="s">
        <v>8647</v>
      </c>
      <c r="B4219" t="s">
        <v>562</v>
      </c>
    </row>
    <row r="4220" spans="1:2" x14ac:dyDescent="0.25">
      <c r="A4220" t="s">
        <v>8648</v>
      </c>
      <c r="B4220" t="s">
        <v>562</v>
      </c>
    </row>
    <row r="4221" spans="1:2" x14ac:dyDescent="0.25">
      <c r="A4221" t="s">
        <v>8649</v>
      </c>
      <c r="B4221" t="s">
        <v>562</v>
      </c>
    </row>
    <row r="4222" spans="1:2" x14ac:dyDescent="0.25">
      <c r="A4222" t="s">
        <v>8650</v>
      </c>
      <c r="B4222" t="s">
        <v>3538</v>
      </c>
    </row>
    <row r="4223" spans="1:2" x14ac:dyDescent="0.25">
      <c r="A4223" t="s">
        <v>8651</v>
      </c>
      <c r="B4223" t="s">
        <v>3538</v>
      </c>
    </row>
    <row r="4224" spans="1:2" x14ac:dyDescent="0.25">
      <c r="A4224" t="s">
        <v>8652</v>
      </c>
      <c r="B4224" t="s">
        <v>3538</v>
      </c>
    </row>
    <row r="4225" spans="1:2" x14ac:dyDescent="0.25">
      <c r="A4225" t="s">
        <v>8653</v>
      </c>
      <c r="B4225" t="s">
        <v>3538</v>
      </c>
    </row>
    <row r="4226" spans="1:2" x14ac:dyDescent="0.25">
      <c r="A4226" t="s">
        <v>8654</v>
      </c>
      <c r="B4226" t="s">
        <v>3538</v>
      </c>
    </row>
    <row r="4227" spans="1:2" x14ac:dyDescent="0.25">
      <c r="A4227" t="s">
        <v>8655</v>
      </c>
      <c r="B4227" t="s">
        <v>3538</v>
      </c>
    </row>
    <row r="4228" spans="1:2" x14ac:dyDescent="0.25">
      <c r="A4228" t="s">
        <v>8656</v>
      </c>
      <c r="B4228" t="s">
        <v>3538</v>
      </c>
    </row>
    <row r="4229" spans="1:2" x14ac:dyDescent="0.25">
      <c r="A4229" t="s">
        <v>8657</v>
      </c>
      <c r="B4229" t="s">
        <v>3538</v>
      </c>
    </row>
    <row r="4230" spans="1:2" x14ac:dyDescent="0.25">
      <c r="A4230" t="s">
        <v>8658</v>
      </c>
      <c r="B4230" t="s">
        <v>3538</v>
      </c>
    </row>
    <row r="4231" spans="1:2" x14ac:dyDescent="0.25">
      <c r="A4231" t="s">
        <v>8659</v>
      </c>
      <c r="B4231" t="s">
        <v>3538</v>
      </c>
    </row>
    <row r="4232" spans="1:2" x14ac:dyDescent="0.25">
      <c r="A4232" t="s">
        <v>8660</v>
      </c>
      <c r="B4232" t="s">
        <v>3538</v>
      </c>
    </row>
    <row r="4233" spans="1:2" x14ac:dyDescent="0.25">
      <c r="A4233" t="s">
        <v>8661</v>
      </c>
      <c r="B4233" t="s">
        <v>3538</v>
      </c>
    </row>
    <row r="4234" spans="1:2" x14ac:dyDescent="0.25">
      <c r="A4234" t="s">
        <v>8662</v>
      </c>
      <c r="B4234" t="s">
        <v>3538</v>
      </c>
    </row>
    <row r="4235" spans="1:2" x14ac:dyDescent="0.25">
      <c r="A4235" t="s">
        <v>8663</v>
      </c>
      <c r="B4235" t="s">
        <v>3538</v>
      </c>
    </row>
    <row r="4236" spans="1:2" x14ac:dyDescent="0.25">
      <c r="A4236" t="s">
        <v>8664</v>
      </c>
      <c r="B4236" t="s">
        <v>3538</v>
      </c>
    </row>
    <row r="4237" spans="1:2" x14ac:dyDescent="0.25">
      <c r="A4237" t="s">
        <v>8665</v>
      </c>
      <c r="B4237" t="s">
        <v>3538</v>
      </c>
    </row>
    <row r="4238" spans="1:2" x14ac:dyDescent="0.25">
      <c r="A4238" t="s">
        <v>8666</v>
      </c>
      <c r="B4238" t="s">
        <v>3538</v>
      </c>
    </row>
    <row r="4239" spans="1:2" x14ac:dyDescent="0.25">
      <c r="A4239" t="s">
        <v>8667</v>
      </c>
      <c r="B4239" t="s">
        <v>3538</v>
      </c>
    </row>
    <row r="4240" spans="1:2" x14ac:dyDescent="0.25">
      <c r="A4240" t="s">
        <v>8668</v>
      </c>
      <c r="B4240" t="s">
        <v>3538</v>
      </c>
    </row>
    <row r="4241" spans="1:2" x14ac:dyDescent="0.25">
      <c r="A4241" t="s">
        <v>8669</v>
      </c>
      <c r="B4241" t="s">
        <v>3538</v>
      </c>
    </row>
    <row r="4242" spans="1:2" x14ac:dyDescent="0.25">
      <c r="A4242" t="s">
        <v>8670</v>
      </c>
      <c r="B4242" t="s">
        <v>3539</v>
      </c>
    </row>
    <row r="4243" spans="1:2" x14ac:dyDescent="0.25">
      <c r="A4243" t="s">
        <v>8671</v>
      </c>
      <c r="B4243" t="s">
        <v>3539</v>
      </c>
    </row>
    <row r="4244" spans="1:2" x14ac:dyDescent="0.25">
      <c r="A4244" t="s">
        <v>8672</v>
      </c>
      <c r="B4244" t="s">
        <v>534</v>
      </c>
    </row>
    <row r="4245" spans="1:2" x14ac:dyDescent="0.25">
      <c r="A4245" t="s">
        <v>8673</v>
      </c>
      <c r="B4245" t="s">
        <v>3540</v>
      </c>
    </row>
    <row r="4246" spans="1:2" x14ac:dyDescent="0.25">
      <c r="A4246" t="s">
        <v>8674</v>
      </c>
      <c r="B4246" t="s">
        <v>3540</v>
      </c>
    </row>
    <row r="4247" spans="1:2" x14ac:dyDescent="0.25">
      <c r="A4247" t="s">
        <v>8675</v>
      </c>
      <c r="B4247" t="s">
        <v>3540</v>
      </c>
    </row>
    <row r="4248" spans="1:2" x14ac:dyDescent="0.25">
      <c r="A4248" t="s">
        <v>8676</v>
      </c>
      <c r="B4248" t="s">
        <v>3541</v>
      </c>
    </row>
    <row r="4249" spans="1:2" x14ac:dyDescent="0.25">
      <c r="A4249" t="s">
        <v>8677</v>
      </c>
      <c r="B4249" t="s">
        <v>3542</v>
      </c>
    </row>
    <row r="4250" spans="1:2" x14ac:dyDescent="0.25">
      <c r="A4250" t="s">
        <v>8678</v>
      </c>
      <c r="B4250" t="s">
        <v>3542</v>
      </c>
    </row>
    <row r="4251" spans="1:2" x14ac:dyDescent="0.25">
      <c r="A4251" t="s">
        <v>8679</v>
      </c>
      <c r="B4251" t="s">
        <v>3542</v>
      </c>
    </row>
    <row r="4252" spans="1:2" x14ac:dyDescent="0.25">
      <c r="A4252" t="s">
        <v>8680</v>
      </c>
      <c r="B4252" t="s">
        <v>3542</v>
      </c>
    </row>
    <row r="4253" spans="1:2" x14ac:dyDescent="0.25">
      <c r="A4253" t="s">
        <v>8681</v>
      </c>
      <c r="B4253" t="s">
        <v>3542</v>
      </c>
    </row>
    <row r="4254" spans="1:2" x14ac:dyDescent="0.25">
      <c r="A4254" t="s">
        <v>8682</v>
      </c>
      <c r="B4254" t="s">
        <v>3542</v>
      </c>
    </row>
    <row r="4255" spans="1:2" x14ac:dyDescent="0.25">
      <c r="A4255" t="s">
        <v>8683</v>
      </c>
      <c r="B4255" t="s">
        <v>3542</v>
      </c>
    </row>
    <row r="4256" spans="1:2" x14ac:dyDescent="0.25">
      <c r="A4256" t="s">
        <v>8684</v>
      </c>
      <c r="B4256" t="s">
        <v>3542</v>
      </c>
    </row>
    <row r="4257" spans="1:2" x14ac:dyDescent="0.25">
      <c r="A4257" t="s">
        <v>8685</v>
      </c>
      <c r="B4257" t="s">
        <v>3542</v>
      </c>
    </row>
    <row r="4258" spans="1:2" x14ac:dyDescent="0.25">
      <c r="A4258" t="s">
        <v>8686</v>
      </c>
      <c r="B4258" t="s">
        <v>3542</v>
      </c>
    </row>
    <row r="4259" spans="1:2" x14ac:dyDescent="0.25">
      <c r="A4259" t="s">
        <v>8687</v>
      </c>
      <c r="B4259" t="s">
        <v>3542</v>
      </c>
    </row>
    <row r="4260" spans="1:2" x14ac:dyDescent="0.25">
      <c r="A4260" t="s">
        <v>8688</v>
      </c>
      <c r="B4260" t="s">
        <v>3542</v>
      </c>
    </row>
    <row r="4261" spans="1:2" x14ac:dyDescent="0.25">
      <c r="A4261" t="s">
        <v>8689</v>
      </c>
      <c r="B4261" t="s">
        <v>3542</v>
      </c>
    </row>
    <row r="4262" spans="1:2" x14ac:dyDescent="0.25">
      <c r="A4262" t="s">
        <v>8690</v>
      </c>
      <c r="B4262" t="s">
        <v>3542</v>
      </c>
    </row>
    <row r="4263" spans="1:2" x14ac:dyDescent="0.25">
      <c r="A4263" t="s">
        <v>8691</v>
      </c>
      <c r="B4263" t="s">
        <v>3542</v>
      </c>
    </row>
    <row r="4264" spans="1:2" x14ac:dyDescent="0.25">
      <c r="A4264" t="s">
        <v>8692</v>
      </c>
      <c r="B4264" t="s">
        <v>3542</v>
      </c>
    </row>
    <row r="4265" spans="1:2" x14ac:dyDescent="0.25">
      <c r="A4265" t="s">
        <v>8693</v>
      </c>
      <c r="B4265" t="s">
        <v>3542</v>
      </c>
    </row>
    <row r="4266" spans="1:2" x14ac:dyDescent="0.25">
      <c r="A4266" t="s">
        <v>8694</v>
      </c>
      <c r="B4266" t="s">
        <v>3542</v>
      </c>
    </row>
    <row r="4267" spans="1:2" x14ac:dyDescent="0.25">
      <c r="A4267" t="s">
        <v>8695</v>
      </c>
      <c r="B4267" t="s">
        <v>3542</v>
      </c>
    </row>
    <row r="4268" spans="1:2" x14ac:dyDescent="0.25">
      <c r="A4268" t="s">
        <v>8696</v>
      </c>
      <c r="B4268" t="s">
        <v>3542</v>
      </c>
    </row>
    <row r="4269" spans="1:2" x14ac:dyDescent="0.25">
      <c r="A4269" t="s">
        <v>8697</v>
      </c>
      <c r="B4269" t="s">
        <v>3542</v>
      </c>
    </row>
    <row r="4270" spans="1:2" x14ac:dyDescent="0.25">
      <c r="A4270" t="s">
        <v>8698</v>
      </c>
      <c r="B4270" t="s">
        <v>3542</v>
      </c>
    </row>
    <row r="4271" spans="1:2" x14ac:dyDescent="0.25">
      <c r="A4271" t="s">
        <v>8699</v>
      </c>
      <c r="B4271" t="s">
        <v>3542</v>
      </c>
    </row>
    <row r="4272" spans="1:2" x14ac:dyDescent="0.25">
      <c r="A4272" t="s">
        <v>8700</v>
      </c>
      <c r="B4272" t="s">
        <v>3542</v>
      </c>
    </row>
    <row r="4273" spans="1:2" x14ac:dyDescent="0.25">
      <c r="A4273" t="s">
        <v>8701</v>
      </c>
      <c r="B4273" t="s">
        <v>3542</v>
      </c>
    </row>
    <row r="4274" spans="1:2" x14ac:dyDescent="0.25">
      <c r="A4274" t="s">
        <v>8702</v>
      </c>
      <c r="B4274" t="s">
        <v>3543</v>
      </c>
    </row>
    <row r="4275" spans="1:2" x14ac:dyDescent="0.25">
      <c r="A4275" t="s">
        <v>8703</v>
      </c>
      <c r="B4275" t="s">
        <v>3543</v>
      </c>
    </row>
    <row r="4276" spans="1:2" x14ac:dyDescent="0.25">
      <c r="A4276" t="s">
        <v>8704</v>
      </c>
      <c r="B4276" t="s">
        <v>3544</v>
      </c>
    </row>
    <row r="4277" spans="1:2" x14ac:dyDescent="0.25">
      <c r="A4277" t="s">
        <v>8705</v>
      </c>
      <c r="B4277" t="s">
        <v>3544</v>
      </c>
    </row>
    <row r="4278" spans="1:2" x14ac:dyDescent="0.25">
      <c r="A4278" t="s">
        <v>8706</v>
      </c>
      <c r="B4278" t="s">
        <v>3545</v>
      </c>
    </row>
    <row r="4279" spans="1:2" x14ac:dyDescent="0.25">
      <c r="A4279" t="s">
        <v>8707</v>
      </c>
      <c r="B4279" t="s">
        <v>3546</v>
      </c>
    </row>
    <row r="4280" spans="1:2" x14ac:dyDescent="0.25">
      <c r="A4280" t="s">
        <v>8708</v>
      </c>
      <c r="B4280" t="s">
        <v>3546</v>
      </c>
    </row>
    <row r="4281" spans="1:2" x14ac:dyDescent="0.25">
      <c r="A4281" t="s">
        <v>8709</v>
      </c>
      <c r="B4281" t="s">
        <v>3546</v>
      </c>
    </row>
    <row r="4282" spans="1:2" x14ac:dyDescent="0.25">
      <c r="A4282" t="s">
        <v>8710</v>
      </c>
      <c r="B4282" t="s">
        <v>981</v>
      </c>
    </row>
    <row r="4283" spans="1:2" x14ac:dyDescent="0.25">
      <c r="A4283" t="s">
        <v>8711</v>
      </c>
      <c r="B4283" t="s">
        <v>2371</v>
      </c>
    </row>
    <row r="4284" spans="1:2" x14ac:dyDescent="0.25">
      <c r="A4284" t="s">
        <v>8712</v>
      </c>
      <c r="B4284" t="s">
        <v>2371</v>
      </c>
    </row>
    <row r="4285" spans="1:2" x14ac:dyDescent="0.25">
      <c r="A4285" t="s">
        <v>8713</v>
      </c>
      <c r="B4285" t="s">
        <v>2371</v>
      </c>
    </row>
    <row r="4286" spans="1:2" x14ac:dyDescent="0.25">
      <c r="A4286" t="s">
        <v>8714</v>
      </c>
      <c r="B4286" t="s">
        <v>3547</v>
      </c>
    </row>
    <row r="4287" spans="1:2" x14ac:dyDescent="0.25">
      <c r="A4287" t="s">
        <v>8715</v>
      </c>
      <c r="B4287" t="s">
        <v>3547</v>
      </c>
    </row>
    <row r="4288" spans="1:2" x14ac:dyDescent="0.25">
      <c r="A4288" t="s">
        <v>8716</v>
      </c>
      <c r="B4288" t="s">
        <v>3548</v>
      </c>
    </row>
    <row r="4289" spans="1:2" x14ac:dyDescent="0.25">
      <c r="A4289" t="s">
        <v>8717</v>
      </c>
      <c r="B4289" t="s">
        <v>3548</v>
      </c>
    </row>
    <row r="4290" spans="1:2" x14ac:dyDescent="0.25">
      <c r="A4290" t="s">
        <v>8718</v>
      </c>
      <c r="B4290" t="s">
        <v>3548</v>
      </c>
    </row>
    <row r="4291" spans="1:2" x14ac:dyDescent="0.25">
      <c r="A4291" t="s">
        <v>8719</v>
      </c>
      <c r="B4291" t="s">
        <v>3549</v>
      </c>
    </row>
    <row r="4292" spans="1:2" x14ac:dyDescent="0.25">
      <c r="A4292" t="s">
        <v>8720</v>
      </c>
      <c r="B4292" t="s">
        <v>3550</v>
      </c>
    </row>
    <row r="4293" spans="1:2" x14ac:dyDescent="0.25">
      <c r="A4293" t="s">
        <v>8721</v>
      </c>
      <c r="B4293" t="s">
        <v>2373</v>
      </c>
    </row>
    <row r="4294" spans="1:2" x14ac:dyDescent="0.25">
      <c r="A4294" t="s">
        <v>8722</v>
      </c>
      <c r="B4294" t="s">
        <v>3551</v>
      </c>
    </row>
    <row r="4295" spans="1:2" x14ac:dyDescent="0.25">
      <c r="A4295" t="s">
        <v>8723</v>
      </c>
      <c r="B4295" t="s">
        <v>3552</v>
      </c>
    </row>
    <row r="4296" spans="1:2" x14ac:dyDescent="0.25">
      <c r="A4296" t="s">
        <v>8724</v>
      </c>
      <c r="B4296" t="s">
        <v>2924</v>
      </c>
    </row>
    <row r="4297" spans="1:2" x14ac:dyDescent="0.25">
      <c r="A4297" t="s">
        <v>8725</v>
      </c>
      <c r="B4297" t="s">
        <v>3553</v>
      </c>
    </row>
    <row r="4298" spans="1:2" x14ac:dyDescent="0.25">
      <c r="A4298" t="s">
        <v>8726</v>
      </c>
      <c r="B4298" t="s">
        <v>3554</v>
      </c>
    </row>
    <row r="4299" spans="1:2" x14ac:dyDescent="0.25">
      <c r="A4299" t="s">
        <v>8727</v>
      </c>
      <c r="B4299" t="s">
        <v>2375</v>
      </c>
    </row>
    <row r="4300" spans="1:2" x14ac:dyDescent="0.25">
      <c r="A4300" t="s">
        <v>8728</v>
      </c>
      <c r="B4300" t="s">
        <v>2375</v>
      </c>
    </row>
    <row r="4301" spans="1:2" x14ac:dyDescent="0.25">
      <c r="A4301" t="s">
        <v>8729</v>
      </c>
      <c r="B4301" t="s">
        <v>2375</v>
      </c>
    </row>
    <row r="4302" spans="1:2" x14ac:dyDescent="0.25">
      <c r="A4302" t="s">
        <v>8730</v>
      </c>
      <c r="B4302" t="s">
        <v>2375</v>
      </c>
    </row>
    <row r="4303" spans="1:2" x14ac:dyDescent="0.25">
      <c r="A4303" t="s">
        <v>8731</v>
      </c>
      <c r="B4303" t="s">
        <v>2375</v>
      </c>
    </row>
    <row r="4304" spans="1:2" x14ac:dyDescent="0.25">
      <c r="A4304" t="s">
        <v>8732</v>
      </c>
      <c r="B4304" t="s">
        <v>2375</v>
      </c>
    </row>
    <row r="4305" spans="1:2" x14ac:dyDescent="0.25">
      <c r="A4305" t="s">
        <v>8733</v>
      </c>
      <c r="B4305" t="s">
        <v>2375</v>
      </c>
    </row>
    <row r="4306" spans="1:2" x14ac:dyDescent="0.25">
      <c r="A4306" t="s">
        <v>8734</v>
      </c>
      <c r="B4306" t="s">
        <v>2375</v>
      </c>
    </row>
    <row r="4307" spans="1:2" x14ac:dyDescent="0.25">
      <c r="A4307" t="s">
        <v>8735</v>
      </c>
      <c r="B4307" t="s">
        <v>2375</v>
      </c>
    </row>
    <row r="4308" spans="1:2" x14ac:dyDescent="0.25">
      <c r="A4308" t="s">
        <v>8736</v>
      </c>
      <c r="B4308" t="s">
        <v>2375</v>
      </c>
    </row>
    <row r="4309" spans="1:2" x14ac:dyDescent="0.25">
      <c r="A4309" t="s">
        <v>8737</v>
      </c>
      <c r="B4309" t="s">
        <v>3555</v>
      </c>
    </row>
    <row r="4310" spans="1:2" x14ac:dyDescent="0.25">
      <c r="A4310" t="s">
        <v>8738</v>
      </c>
      <c r="B4310" t="s">
        <v>3555</v>
      </c>
    </row>
    <row r="4311" spans="1:2" x14ac:dyDescent="0.25">
      <c r="A4311" t="s">
        <v>8739</v>
      </c>
      <c r="B4311" t="s">
        <v>3555</v>
      </c>
    </row>
    <row r="4312" spans="1:2" x14ac:dyDescent="0.25">
      <c r="A4312" t="s">
        <v>8740</v>
      </c>
      <c r="B4312" t="s">
        <v>3555</v>
      </c>
    </row>
    <row r="4313" spans="1:2" x14ac:dyDescent="0.25">
      <c r="A4313" t="s">
        <v>8741</v>
      </c>
      <c r="B4313" t="s">
        <v>3555</v>
      </c>
    </row>
    <row r="4314" spans="1:2" x14ac:dyDescent="0.25">
      <c r="A4314" t="s">
        <v>8742</v>
      </c>
      <c r="B4314" t="s">
        <v>3556</v>
      </c>
    </row>
    <row r="4315" spans="1:2" x14ac:dyDescent="0.25">
      <c r="A4315" t="s">
        <v>8743</v>
      </c>
      <c r="B4315" t="s">
        <v>3556</v>
      </c>
    </row>
    <row r="4316" spans="1:2" x14ac:dyDescent="0.25">
      <c r="A4316" t="s">
        <v>8744</v>
      </c>
      <c r="B4316" t="s">
        <v>3556</v>
      </c>
    </row>
    <row r="4317" spans="1:2" x14ac:dyDescent="0.25">
      <c r="A4317" t="s">
        <v>8745</v>
      </c>
      <c r="B4317" t="s">
        <v>3556</v>
      </c>
    </row>
    <row r="4318" spans="1:2" x14ac:dyDescent="0.25">
      <c r="A4318" t="s">
        <v>8746</v>
      </c>
      <c r="B4318" t="s">
        <v>3111</v>
      </c>
    </row>
    <row r="4319" spans="1:2" x14ac:dyDescent="0.25">
      <c r="A4319" t="s">
        <v>8747</v>
      </c>
      <c r="B4319" t="s">
        <v>3111</v>
      </c>
    </row>
    <row r="4320" spans="1:2" x14ac:dyDescent="0.25">
      <c r="A4320" t="s">
        <v>8748</v>
      </c>
      <c r="B4320" t="s">
        <v>3111</v>
      </c>
    </row>
    <row r="4321" spans="1:2" x14ac:dyDescent="0.25">
      <c r="A4321" t="s">
        <v>8749</v>
      </c>
      <c r="B4321" t="s">
        <v>3557</v>
      </c>
    </row>
    <row r="4322" spans="1:2" x14ac:dyDescent="0.25">
      <c r="A4322" t="s">
        <v>8750</v>
      </c>
      <c r="B4322" t="s">
        <v>3557</v>
      </c>
    </row>
    <row r="4323" spans="1:2" x14ac:dyDescent="0.25">
      <c r="A4323" t="s">
        <v>8751</v>
      </c>
      <c r="B4323" t="s">
        <v>3557</v>
      </c>
    </row>
    <row r="4324" spans="1:2" x14ac:dyDescent="0.25">
      <c r="A4324" t="s">
        <v>8752</v>
      </c>
      <c r="B4324" t="s">
        <v>3557</v>
      </c>
    </row>
    <row r="4325" spans="1:2" x14ac:dyDescent="0.25">
      <c r="A4325" t="s">
        <v>8753</v>
      </c>
      <c r="B4325" t="s">
        <v>3558</v>
      </c>
    </row>
    <row r="4326" spans="1:2" x14ac:dyDescent="0.25">
      <c r="A4326" t="s">
        <v>3559</v>
      </c>
      <c r="B4326" t="s">
        <v>3559</v>
      </c>
    </row>
    <row r="4327" spans="1:2" x14ac:dyDescent="0.25">
      <c r="A4327" t="s">
        <v>8754</v>
      </c>
      <c r="B4327" t="s">
        <v>2375</v>
      </c>
    </row>
    <row r="4328" spans="1:2" x14ac:dyDescent="0.25">
      <c r="A4328" t="s">
        <v>8755</v>
      </c>
      <c r="B4328" t="s">
        <v>2375</v>
      </c>
    </row>
    <row r="4329" spans="1:2" x14ac:dyDescent="0.25">
      <c r="A4329" t="s">
        <v>8756</v>
      </c>
      <c r="B4329" t="s">
        <v>2375</v>
      </c>
    </row>
    <row r="4330" spans="1:2" x14ac:dyDescent="0.25">
      <c r="A4330" t="s">
        <v>8757</v>
      </c>
      <c r="B4330" t="s">
        <v>3560</v>
      </c>
    </row>
    <row r="4331" spans="1:2" x14ac:dyDescent="0.25">
      <c r="A4331" t="s">
        <v>8758</v>
      </c>
      <c r="B4331" t="s">
        <v>3560</v>
      </c>
    </row>
    <row r="4332" spans="1:2" x14ac:dyDescent="0.25">
      <c r="A4332" t="s">
        <v>8759</v>
      </c>
      <c r="B4332" t="s">
        <v>3561</v>
      </c>
    </row>
    <row r="4333" spans="1:2" x14ac:dyDescent="0.25">
      <c r="A4333" t="s">
        <v>8760</v>
      </c>
      <c r="B4333" t="s">
        <v>3562</v>
      </c>
    </row>
    <row r="4334" spans="1:2" x14ac:dyDescent="0.25">
      <c r="A4334" t="s">
        <v>8761</v>
      </c>
      <c r="B4334" t="s">
        <v>3563</v>
      </c>
    </row>
    <row r="4335" spans="1:2" x14ac:dyDescent="0.25">
      <c r="A4335" t="s">
        <v>8762</v>
      </c>
      <c r="B4335" t="s">
        <v>3564</v>
      </c>
    </row>
    <row r="4336" spans="1:2" x14ac:dyDescent="0.25">
      <c r="A4336" t="s">
        <v>8763</v>
      </c>
      <c r="B4336" t="s">
        <v>2699</v>
      </c>
    </row>
    <row r="4337" spans="1:2" x14ac:dyDescent="0.25">
      <c r="A4337" t="s">
        <v>8764</v>
      </c>
      <c r="B4337" t="s">
        <v>2543</v>
      </c>
    </row>
    <row r="4338" spans="1:2" x14ac:dyDescent="0.25">
      <c r="A4338" t="s">
        <v>8765</v>
      </c>
      <c r="B4338" t="s">
        <v>3565</v>
      </c>
    </row>
    <row r="4339" spans="1:2" x14ac:dyDescent="0.25">
      <c r="A4339" t="s">
        <v>8766</v>
      </c>
      <c r="B4339" t="s">
        <v>3565</v>
      </c>
    </row>
    <row r="4340" spans="1:2" x14ac:dyDescent="0.25">
      <c r="A4340" t="s">
        <v>8767</v>
      </c>
      <c r="B4340" t="s">
        <v>3566</v>
      </c>
    </row>
    <row r="4341" spans="1:2" x14ac:dyDescent="0.25">
      <c r="A4341" t="s">
        <v>8768</v>
      </c>
      <c r="B4341" t="s">
        <v>3567</v>
      </c>
    </row>
    <row r="4342" spans="1:2" x14ac:dyDescent="0.25">
      <c r="A4342" t="s">
        <v>8769</v>
      </c>
      <c r="B4342" t="s">
        <v>3568</v>
      </c>
    </row>
    <row r="4343" spans="1:2" x14ac:dyDescent="0.25">
      <c r="A4343" t="s">
        <v>8770</v>
      </c>
      <c r="B4343" t="s">
        <v>3568</v>
      </c>
    </row>
    <row r="4344" spans="1:2" x14ac:dyDescent="0.25">
      <c r="A4344" t="s">
        <v>8771</v>
      </c>
      <c r="B4344" t="s">
        <v>3569</v>
      </c>
    </row>
    <row r="4345" spans="1:2" x14ac:dyDescent="0.25">
      <c r="A4345" t="s">
        <v>8772</v>
      </c>
      <c r="B4345" t="s">
        <v>3569</v>
      </c>
    </row>
    <row r="4346" spans="1:2" x14ac:dyDescent="0.25">
      <c r="A4346" t="s">
        <v>8773</v>
      </c>
      <c r="B4346" t="s">
        <v>3569</v>
      </c>
    </row>
    <row r="4347" spans="1:2" x14ac:dyDescent="0.25">
      <c r="A4347" t="s">
        <v>8774</v>
      </c>
      <c r="B4347" t="s">
        <v>3569</v>
      </c>
    </row>
    <row r="4348" spans="1:2" x14ac:dyDescent="0.25">
      <c r="A4348" t="s">
        <v>8775</v>
      </c>
      <c r="B4348" t="s">
        <v>1634</v>
      </c>
    </row>
    <row r="4349" spans="1:2" x14ac:dyDescent="0.25">
      <c r="A4349" t="s">
        <v>8776</v>
      </c>
      <c r="B4349" t="s">
        <v>3570</v>
      </c>
    </row>
    <row r="4350" spans="1:2" x14ac:dyDescent="0.25">
      <c r="A4350" t="s">
        <v>8777</v>
      </c>
      <c r="B4350" t="s">
        <v>3570</v>
      </c>
    </row>
    <row r="4351" spans="1:2" x14ac:dyDescent="0.25">
      <c r="A4351" t="s">
        <v>8778</v>
      </c>
      <c r="B4351" t="s">
        <v>3570</v>
      </c>
    </row>
    <row r="4352" spans="1:2" x14ac:dyDescent="0.25">
      <c r="A4352" t="s">
        <v>8779</v>
      </c>
      <c r="B4352" t="s">
        <v>3570</v>
      </c>
    </row>
    <row r="4353" spans="1:2" x14ac:dyDescent="0.25">
      <c r="A4353" t="s">
        <v>8780</v>
      </c>
      <c r="B4353" t="s">
        <v>3570</v>
      </c>
    </row>
    <row r="4354" spans="1:2" x14ac:dyDescent="0.25">
      <c r="A4354" t="s">
        <v>8781</v>
      </c>
      <c r="B4354" t="s">
        <v>3570</v>
      </c>
    </row>
    <row r="4355" spans="1:2" x14ac:dyDescent="0.25">
      <c r="A4355" t="s">
        <v>8782</v>
      </c>
      <c r="B4355" t="s">
        <v>3570</v>
      </c>
    </row>
    <row r="4356" spans="1:2" x14ac:dyDescent="0.25">
      <c r="A4356" t="s">
        <v>8783</v>
      </c>
      <c r="B4356" t="s">
        <v>3571</v>
      </c>
    </row>
    <row r="4357" spans="1:2" x14ac:dyDescent="0.25">
      <c r="A4357" t="s">
        <v>8784</v>
      </c>
      <c r="B4357" t="s">
        <v>3572</v>
      </c>
    </row>
    <row r="4358" spans="1:2" x14ac:dyDescent="0.25">
      <c r="A4358" t="s">
        <v>8785</v>
      </c>
      <c r="B4358" t="s">
        <v>2340</v>
      </c>
    </row>
    <row r="4359" spans="1:2" x14ac:dyDescent="0.25">
      <c r="A4359" t="s">
        <v>8786</v>
      </c>
      <c r="B4359" t="s">
        <v>2340</v>
      </c>
    </row>
    <row r="4360" spans="1:2" x14ac:dyDescent="0.25">
      <c r="A4360" t="s">
        <v>8787</v>
      </c>
      <c r="B4360" t="s">
        <v>2340</v>
      </c>
    </row>
    <row r="4361" spans="1:2" x14ac:dyDescent="0.25">
      <c r="A4361" t="s">
        <v>8788</v>
      </c>
      <c r="B4361" t="s">
        <v>3573</v>
      </c>
    </row>
    <row r="4362" spans="1:2" x14ac:dyDescent="0.25">
      <c r="A4362" t="s">
        <v>8789</v>
      </c>
      <c r="B4362" t="s">
        <v>3573</v>
      </c>
    </row>
    <row r="4363" spans="1:2" x14ac:dyDescent="0.25">
      <c r="A4363" t="s">
        <v>8790</v>
      </c>
      <c r="B4363" t="s">
        <v>3574</v>
      </c>
    </row>
    <row r="4364" spans="1:2" x14ac:dyDescent="0.25">
      <c r="A4364" t="s">
        <v>8791</v>
      </c>
      <c r="B4364" t="s">
        <v>3574</v>
      </c>
    </row>
    <row r="4365" spans="1:2" x14ac:dyDescent="0.25">
      <c r="A4365" t="s">
        <v>8792</v>
      </c>
      <c r="B4365" t="s">
        <v>3574</v>
      </c>
    </row>
    <row r="4366" spans="1:2" x14ac:dyDescent="0.25">
      <c r="A4366" t="s">
        <v>8793</v>
      </c>
      <c r="B4366" t="s">
        <v>3574</v>
      </c>
    </row>
    <row r="4367" spans="1:2" x14ac:dyDescent="0.25">
      <c r="A4367" t="s">
        <v>8794</v>
      </c>
      <c r="B4367" t="s">
        <v>3574</v>
      </c>
    </row>
    <row r="4368" spans="1:2" x14ac:dyDescent="0.25">
      <c r="A4368" t="s">
        <v>8795</v>
      </c>
      <c r="B4368" t="s">
        <v>3574</v>
      </c>
    </row>
    <row r="4369" spans="1:2" x14ac:dyDescent="0.25">
      <c r="A4369" t="s">
        <v>8796</v>
      </c>
      <c r="B4369" t="s">
        <v>3574</v>
      </c>
    </row>
    <row r="4370" spans="1:2" x14ac:dyDescent="0.25">
      <c r="A4370" t="s">
        <v>8797</v>
      </c>
      <c r="B4370" t="s">
        <v>3574</v>
      </c>
    </row>
    <row r="4371" spans="1:2" x14ac:dyDescent="0.25">
      <c r="A4371" t="s">
        <v>8798</v>
      </c>
      <c r="B4371" t="s">
        <v>3574</v>
      </c>
    </row>
    <row r="4372" spans="1:2" x14ac:dyDescent="0.25">
      <c r="A4372" t="s">
        <v>8799</v>
      </c>
      <c r="B4372" t="s">
        <v>3574</v>
      </c>
    </row>
    <row r="4373" spans="1:2" x14ac:dyDescent="0.25">
      <c r="A4373" t="s">
        <v>8800</v>
      </c>
      <c r="B4373" t="s">
        <v>3574</v>
      </c>
    </row>
    <row r="4374" spans="1:2" x14ac:dyDescent="0.25">
      <c r="A4374" t="s">
        <v>8801</v>
      </c>
      <c r="B4374" t="s">
        <v>3574</v>
      </c>
    </row>
    <row r="4375" spans="1:2" x14ac:dyDescent="0.25">
      <c r="A4375" t="s">
        <v>8802</v>
      </c>
      <c r="B4375" t="s">
        <v>3574</v>
      </c>
    </row>
    <row r="4376" spans="1:2" x14ac:dyDescent="0.25">
      <c r="A4376" t="s">
        <v>8803</v>
      </c>
      <c r="B4376" t="s">
        <v>3574</v>
      </c>
    </row>
    <row r="4377" spans="1:2" x14ac:dyDescent="0.25">
      <c r="A4377" t="s">
        <v>8804</v>
      </c>
      <c r="B4377" t="s">
        <v>3574</v>
      </c>
    </row>
    <row r="4378" spans="1:2" x14ac:dyDescent="0.25">
      <c r="A4378" t="s">
        <v>8805</v>
      </c>
      <c r="B4378" t="s">
        <v>3574</v>
      </c>
    </row>
    <row r="4379" spans="1:2" x14ac:dyDescent="0.25">
      <c r="A4379" t="s">
        <v>8806</v>
      </c>
      <c r="B4379" t="s">
        <v>3574</v>
      </c>
    </row>
    <row r="4380" spans="1:2" x14ac:dyDescent="0.25">
      <c r="A4380" t="s">
        <v>8807</v>
      </c>
      <c r="B4380" t="s">
        <v>3574</v>
      </c>
    </row>
    <row r="4381" spans="1:2" x14ac:dyDescent="0.25">
      <c r="A4381" t="s">
        <v>8808</v>
      </c>
      <c r="B4381" t="s">
        <v>3574</v>
      </c>
    </row>
    <row r="4382" spans="1:2" x14ac:dyDescent="0.25">
      <c r="A4382" t="s">
        <v>8809</v>
      </c>
      <c r="B4382" t="s">
        <v>3574</v>
      </c>
    </row>
    <row r="4383" spans="1:2" x14ac:dyDescent="0.25">
      <c r="A4383" t="s">
        <v>8810</v>
      </c>
      <c r="B4383" t="s">
        <v>3574</v>
      </c>
    </row>
    <row r="4384" spans="1:2" x14ac:dyDescent="0.25">
      <c r="A4384" t="s">
        <v>8811</v>
      </c>
      <c r="B4384" t="s">
        <v>3574</v>
      </c>
    </row>
    <row r="4385" spans="1:2" x14ac:dyDescent="0.25">
      <c r="A4385" t="s">
        <v>8812</v>
      </c>
      <c r="B4385" t="s">
        <v>3574</v>
      </c>
    </row>
    <row r="4386" spans="1:2" x14ac:dyDescent="0.25">
      <c r="A4386" t="s">
        <v>8813</v>
      </c>
      <c r="B4386" t="s">
        <v>3574</v>
      </c>
    </row>
    <row r="4387" spans="1:2" x14ac:dyDescent="0.25">
      <c r="A4387" t="s">
        <v>8814</v>
      </c>
      <c r="B4387" t="s">
        <v>3574</v>
      </c>
    </row>
    <row r="4388" spans="1:2" x14ac:dyDescent="0.25">
      <c r="A4388" t="s">
        <v>8815</v>
      </c>
      <c r="B4388" t="s">
        <v>3574</v>
      </c>
    </row>
    <row r="4389" spans="1:2" x14ac:dyDescent="0.25">
      <c r="A4389" t="s">
        <v>8816</v>
      </c>
      <c r="B4389" t="s">
        <v>3574</v>
      </c>
    </row>
    <row r="4390" spans="1:2" x14ac:dyDescent="0.25">
      <c r="A4390" t="s">
        <v>8817</v>
      </c>
      <c r="B4390" t="s">
        <v>3574</v>
      </c>
    </row>
    <row r="4391" spans="1:2" x14ac:dyDescent="0.25">
      <c r="A4391" t="s">
        <v>8818</v>
      </c>
      <c r="B4391" t="s">
        <v>3574</v>
      </c>
    </row>
    <row r="4392" spans="1:2" x14ac:dyDescent="0.25">
      <c r="A4392" t="s">
        <v>8819</v>
      </c>
      <c r="B4392" t="s">
        <v>3574</v>
      </c>
    </row>
    <row r="4393" spans="1:2" x14ac:dyDescent="0.25">
      <c r="A4393" t="s">
        <v>8820</v>
      </c>
      <c r="B4393" t="s">
        <v>3574</v>
      </c>
    </row>
    <row r="4394" spans="1:2" x14ac:dyDescent="0.25">
      <c r="A4394" t="s">
        <v>8821</v>
      </c>
      <c r="B4394" t="s">
        <v>3574</v>
      </c>
    </row>
    <row r="4395" spans="1:2" x14ac:dyDescent="0.25">
      <c r="A4395" t="s">
        <v>8822</v>
      </c>
      <c r="B4395" t="s">
        <v>3574</v>
      </c>
    </row>
    <row r="4396" spans="1:2" x14ac:dyDescent="0.25">
      <c r="A4396" t="s">
        <v>8823</v>
      </c>
      <c r="B4396" t="s">
        <v>3574</v>
      </c>
    </row>
    <row r="4397" spans="1:2" x14ac:dyDescent="0.25">
      <c r="A4397" t="s">
        <v>8824</v>
      </c>
      <c r="B4397" t="s">
        <v>1105</v>
      </c>
    </row>
    <row r="4398" spans="1:2" x14ac:dyDescent="0.25">
      <c r="A4398" t="s">
        <v>8825</v>
      </c>
      <c r="B4398" t="s">
        <v>3479</v>
      </c>
    </row>
    <row r="4399" spans="1:2" x14ac:dyDescent="0.25">
      <c r="A4399" t="s">
        <v>8826</v>
      </c>
      <c r="B4399" t="s">
        <v>2609</v>
      </c>
    </row>
    <row r="4400" spans="1:2" x14ac:dyDescent="0.25">
      <c r="A4400" t="s">
        <v>8827</v>
      </c>
      <c r="B4400" t="s">
        <v>2609</v>
      </c>
    </row>
    <row r="4401" spans="1:2" x14ac:dyDescent="0.25">
      <c r="A4401" t="s">
        <v>8828</v>
      </c>
      <c r="B4401" t="s">
        <v>3575</v>
      </c>
    </row>
    <row r="4402" spans="1:2" x14ac:dyDescent="0.25">
      <c r="A4402" t="s">
        <v>8829</v>
      </c>
      <c r="B4402" t="s">
        <v>3576</v>
      </c>
    </row>
    <row r="4403" spans="1:2" x14ac:dyDescent="0.25">
      <c r="A4403" t="s">
        <v>8830</v>
      </c>
      <c r="B4403" t="s">
        <v>2449</v>
      </c>
    </row>
    <row r="4404" spans="1:2" x14ac:dyDescent="0.25">
      <c r="A4404" t="s">
        <v>8831</v>
      </c>
      <c r="B4404" t="s">
        <v>3577</v>
      </c>
    </row>
    <row r="4405" spans="1:2" x14ac:dyDescent="0.25">
      <c r="A4405" t="s">
        <v>8832</v>
      </c>
      <c r="B4405" t="s">
        <v>3578</v>
      </c>
    </row>
    <row r="4406" spans="1:2" x14ac:dyDescent="0.25">
      <c r="A4406" t="s">
        <v>8833</v>
      </c>
      <c r="B4406" t="s">
        <v>3579</v>
      </c>
    </row>
    <row r="4407" spans="1:2" x14ac:dyDescent="0.25">
      <c r="A4407" t="s">
        <v>8834</v>
      </c>
      <c r="B4407" t="s">
        <v>3580</v>
      </c>
    </row>
    <row r="4408" spans="1:2" x14ac:dyDescent="0.25">
      <c r="A4408" t="s">
        <v>8835</v>
      </c>
      <c r="B4408" t="s">
        <v>3581</v>
      </c>
    </row>
    <row r="4409" spans="1:2" x14ac:dyDescent="0.25">
      <c r="A4409" t="s">
        <v>3582</v>
      </c>
      <c r="B4409" t="s">
        <v>3582</v>
      </c>
    </row>
    <row r="4410" spans="1:2" x14ac:dyDescent="0.25">
      <c r="A4410" t="s">
        <v>8836</v>
      </c>
      <c r="B4410" t="s">
        <v>3583</v>
      </c>
    </row>
    <row r="4411" spans="1:2" x14ac:dyDescent="0.25">
      <c r="A4411" t="s">
        <v>8837</v>
      </c>
      <c r="B4411" t="s">
        <v>3584</v>
      </c>
    </row>
    <row r="4412" spans="1:2" x14ac:dyDescent="0.25">
      <c r="A4412" t="s">
        <v>8838</v>
      </c>
      <c r="B4412" t="s">
        <v>3584</v>
      </c>
    </row>
    <row r="4413" spans="1:2" x14ac:dyDescent="0.25">
      <c r="A4413" t="s">
        <v>8839</v>
      </c>
      <c r="B4413" t="s">
        <v>3584</v>
      </c>
    </row>
    <row r="4414" spans="1:2" x14ac:dyDescent="0.25">
      <c r="A4414" t="s">
        <v>8840</v>
      </c>
      <c r="B4414" t="s">
        <v>3585</v>
      </c>
    </row>
    <row r="4415" spans="1:2" x14ac:dyDescent="0.25">
      <c r="A4415" t="s">
        <v>8841</v>
      </c>
      <c r="B4415" t="s">
        <v>3585</v>
      </c>
    </row>
    <row r="4416" spans="1:2" x14ac:dyDescent="0.25">
      <c r="A4416" t="s">
        <v>8842</v>
      </c>
      <c r="B4416" t="s">
        <v>3585</v>
      </c>
    </row>
    <row r="4417" spans="1:2" x14ac:dyDescent="0.25">
      <c r="A4417" t="s">
        <v>8843</v>
      </c>
      <c r="B4417" t="s">
        <v>3586</v>
      </c>
    </row>
    <row r="4418" spans="1:2" x14ac:dyDescent="0.25">
      <c r="A4418" t="s">
        <v>8844</v>
      </c>
      <c r="B4418" t="s">
        <v>3587</v>
      </c>
    </row>
    <row r="4419" spans="1:2" x14ac:dyDescent="0.25">
      <c r="A4419" t="s">
        <v>8845</v>
      </c>
      <c r="B4419" t="s">
        <v>254</v>
      </c>
    </row>
    <row r="4420" spans="1:2" x14ac:dyDescent="0.25">
      <c r="A4420" t="s">
        <v>8846</v>
      </c>
      <c r="B4420" t="s">
        <v>254</v>
      </c>
    </row>
    <row r="4421" spans="1:2" x14ac:dyDescent="0.25">
      <c r="A4421" t="s">
        <v>8847</v>
      </c>
      <c r="B4421" t="s">
        <v>254</v>
      </c>
    </row>
    <row r="4422" spans="1:2" x14ac:dyDescent="0.25">
      <c r="A4422" t="s">
        <v>8848</v>
      </c>
      <c r="B4422" t="s">
        <v>254</v>
      </c>
    </row>
    <row r="4423" spans="1:2" x14ac:dyDescent="0.25">
      <c r="A4423" t="s">
        <v>8849</v>
      </c>
      <c r="B4423" t="s">
        <v>254</v>
      </c>
    </row>
    <row r="4424" spans="1:2" x14ac:dyDescent="0.25">
      <c r="A4424" t="s">
        <v>8850</v>
      </c>
      <c r="B4424" t="s">
        <v>254</v>
      </c>
    </row>
    <row r="4425" spans="1:2" x14ac:dyDescent="0.25">
      <c r="A4425" t="s">
        <v>8851</v>
      </c>
      <c r="B4425" t="s">
        <v>254</v>
      </c>
    </row>
    <row r="4426" spans="1:2" x14ac:dyDescent="0.25">
      <c r="A4426" t="s">
        <v>8852</v>
      </c>
      <c r="B4426" t="s">
        <v>3588</v>
      </c>
    </row>
    <row r="4427" spans="1:2" x14ac:dyDescent="0.25">
      <c r="A4427" t="s">
        <v>8853</v>
      </c>
      <c r="B4427" t="s">
        <v>3589</v>
      </c>
    </row>
    <row r="4428" spans="1:2" x14ac:dyDescent="0.25">
      <c r="A4428" t="s">
        <v>8854</v>
      </c>
      <c r="B4428" t="s">
        <v>3590</v>
      </c>
    </row>
    <row r="4429" spans="1:2" x14ac:dyDescent="0.25">
      <c r="A4429" t="s">
        <v>8855</v>
      </c>
      <c r="B4429" t="s">
        <v>3590</v>
      </c>
    </row>
    <row r="4430" spans="1:2" x14ac:dyDescent="0.25">
      <c r="A4430" t="s">
        <v>8856</v>
      </c>
      <c r="B4430" t="s">
        <v>3590</v>
      </c>
    </row>
    <row r="4431" spans="1:2" x14ac:dyDescent="0.25">
      <c r="A4431" t="s">
        <v>8857</v>
      </c>
      <c r="B4431" t="s">
        <v>3590</v>
      </c>
    </row>
    <row r="4432" spans="1:2" x14ac:dyDescent="0.25">
      <c r="A4432" t="s">
        <v>8858</v>
      </c>
      <c r="B4432" t="s">
        <v>3590</v>
      </c>
    </row>
    <row r="4433" spans="1:2" x14ac:dyDescent="0.25">
      <c r="A4433" t="s">
        <v>8859</v>
      </c>
      <c r="B4433" t="s">
        <v>3590</v>
      </c>
    </row>
    <row r="4434" spans="1:2" x14ac:dyDescent="0.25">
      <c r="A4434" t="s">
        <v>8860</v>
      </c>
      <c r="B4434" t="s">
        <v>3590</v>
      </c>
    </row>
    <row r="4435" spans="1:2" x14ac:dyDescent="0.25">
      <c r="A4435" t="s">
        <v>8861</v>
      </c>
      <c r="B4435" t="s">
        <v>3590</v>
      </c>
    </row>
    <row r="4436" spans="1:2" x14ac:dyDescent="0.25">
      <c r="A4436" t="s">
        <v>8862</v>
      </c>
      <c r="B4436" t="s">
        <v>3590</v>
      </c>
    </row>
    <row r="4437" spans="1:2" x14ac:dyDescent="0.25">
      <c r="A4437" t="s">
        <v>8863</v>
      </c>
      <c r="B4437" t="s">
        <v>3590</v>
      </c>
    </row>
    <row r="4438" spans="1:2" x14ac:dyDescent="0.25">
      <c r="A4438" t="s">
        <v>8864</v>
      </c>
      <c r="B4438" t="s">
        <v>3590</v>
      </c>
    </row>
    <row r="4439" spans="1:2" x14ac:dyDescent="0.25">
      <c r="A4439" t="s">
        <v>8865</v>
      </c>
      <c r="B4439" t="s">
        <v>3590</v>
      </c>
    </row>
    <row r="4440" spans="1:2" x14ac:dyDescent="0.25">
      <c r="A4440" t="s">
        <v>8866</v>
      </c>
      <c r="B4440" t="s">
        <v>3590</v>
      </c>
    </row>
    <row r="4441" spans="1:2" x14ac:dyDescent="0.25">
      <c r="A4441" t="s">
        <v>8867</v>
      </c>
      <c r="B4441" t="s">
        <v>3590</v>
      </c>
    </row>
    <row r="4442" spans="1:2" x14ac:dyDescent="0.25">
      <c r="A4442" t="s">
        <v>8868</v>
      </c>
      <c r="B4442" t="s">
        <v>3590</v>
      </c>
    </row>
    <row r="4443" spans="1:2" x14ac:dyDescent="0.25">
      <c r="A4443" t="s">
        <v>8869</v>
      </c>
      <c r="B4443" t="s">
        <v>3590</v>
      </c>
    </row>
    <row r="4444" spans="1:2" x14ac:dyDescent="0.25">
      <c r="A4444" t="s">
        <v>8870</v>
      </c>
      <c r="B4444" t="s">
        <v>3590</v>
      </c>
    </row>
    <row r="4445" spans="1:2" x14ac:dyDescent="0.25">
      <c r="A4445" t="s">
        <v>8871</v>
      </c>
      <c r="B4445" t="s">
        <v>3590</v>
      </c>
    </row>
    <row r="4446" spans="1:2" x14ac:dyDescent="0.25">
      <c r="A4446" t="s">
        <v>8872</v>
      </c>
      <c r="B4446" t="s">
        <v>3590</v>
      </c>
    </row>
    <row r="4447" spans="1:2" x14ac:dyDescent="0.25">
      <c r="A4447" t="s">
        <v>8873</v>
      </c>
      <c r="B4447" t="s">
        <v>3590</v>
      </c>
    </row>
    <row r="4448" spans="1:2" x14ac:dyDescent="0.25">
      <c r="A4448" t="s">
        <v>8874</v>
      </c>
      <c r="B4448" t="s">
        <v>3590</v>
      </c>
    </row>
    <row r="4449" spans="1:2" x14ac:dyDescent="0.25">
      <c r="A4449" t="s">
        <v>8875</v>
      </c>
      <c r="B4449" t="s">
        <v>3590</v>
      </c>
    </row>
    <row r="4450" spans="1:2" x14ac:dyDescent="0.25">
      <c r="A4450" t="s">
        <v>8876</v>
      </c>
      <c r="B4450" t="s">
        <v>3590</v>
      </c>
    </row>
    <row r="4451" spans="1:2" x14ac:dyDescent="0.25">
      <c r="A4451" t="s">
        <v>8877</v>
      </c>
      <c r="B4451" t="s">
        <v>3590</v>
      </c>
    </row>
    <row r="4452" spans="1:2" x14ac:dyDescent="0.25">
      <c r="A4452" t="s">
        <v>8878</v>
      </c>
      <c r="B4452" t="s">
        <v>3590</v>
      </c>
    </row>
    <row r="4453" spans="1:2" x14ac:dyDescent="0.25">
      <c r="A4453" t="s">
        <v>8879</v>
      </c>
      <c r="B4453" t="s">
        <v>3590</v>
      </c>
    </row>
    <row r="4454" spans="1:2" x14ac:dyDescent="0.25">
      <c r="A4454" t="s">
        <v>8880</v>
      </c>
      <c r="B4454" t="s">
        <v>3590</v>
      </c>
    </row>
    <row r="4455" spans="1:2" x14ac:dyDescent="0.25">
      <c r="A4455" t="s">
        <v>8881</v>
      </c>
      <c r="B4455" t="s">
        <v>3590</v>
      </c>
    </row>
    <row r="4456" spans="1:2" x14ac:dyDescent="0.25">
      <c r="A4456" t="s">
        <v>8882</v>
      </c>
      <c r="B4456" t="s">
        <v>3590</v>
      </c>
    </row>
    <row r="4457" spans="1:2" x14ac:dyDescent="0.25">
      <c r="A4457" t="s">
        <v>8883</v>
      </c>
      <c r="B4457" t="s">
        <v>3590</v>
      </c>
    </row>
    <row r="4458" spans="1:2" x14ac:dyDescent="0.25">
      <c r="A4458" t="s">
        <v>8884</v>
      </c>
      <c r="B4458" t="s">
        <v>3590</v>
      </c>
    </row>
    <row r="4459" spans="1:2" x14ac:dyDescent="0.25">
      <c r="A4459" t="s">
        <v>8885</v>
      </c>
      <c r="B4459" t="s">
        <v>3590</v>
      </c>
    </row>
    <row r="4460" spans="1:2" x14ac:dyDescent="0.25">
      <c r="A4460" t="s">
        <v>8886</v>
      </c>
      <c r="B4460" t="s">
        <v>3590</v>
      </c>
    </row>
    <row r="4461" spans="1:2" x14ac:dyDescent="0.25">
      <c r="A4461" t="s">
        <v>8887</v>
      </c>
      <c r="B4461" t="s">
        <v>3590</v>
      </c>
    </row>
    <row r="4462" spans="1:2" x14ac:dyDescent="0.25">
      <c r="A4462" t="s">
        <v>8888</v>
      </c>
      <c r="B4462" t="s">
        <v>3590</v>
      </c>
    </row>
    <row r="4463" spans="1:2" x14ac:dyDescent="0.25">
      <c r="A4463" t="s">
        <v>8889</v>
      </c>
      <c r="B4463" t="s">
        <v>3590</v>
      </c>
    </row>
    <row r="4464" spans="1:2" x14ac:dyDescent="0.25">
      <c r="A4464" t="s">
        <v>8890</v>
      </c>
      <c r="B4464" t="s">
        <v>3590</v>
      </c>
    </row>
    <row r="4465" spans="1:2" x14ac:dyDescent="0.25">
      <c r="A4465" t="s">
        <v>8891</v>
      </c>
      <c r="B4465" t="s">
        <v>3590</v>
      </c>
    </row>
    <row r="4466" spans="1:2" x14ac:dyDescent="0.25">
      <c r="A4466" t="s">
        <v>8892</v>
      </c>
      <c r="B4466" t="s">
        <v>3590</v>
      </c>
    </row>
    <row r="4467" spans="1:2" x14ac:dyDescent="0.25">
      <c r="A4467" t="s">
        <v>8893</v>
      </c>
      <c r="B4467" t="s">
        <v>3590</v>
      </c>
    </row>
    <row r="4468" spans="1:2" x14ac:dyDescent="0.25">
      <c r="A4468" t="s">
        <v>8894</v>
      </c>
      <c r="B4468" t="s">
        <v>3590</v>
      </c>
    </row>
    <row r="4469" spans="1:2" x14ac:dyDescent="0.25">
      <c r="A4469" t="s">
        <v>8895</v>
      </c>
      <c r="B4469" t="s">
        <v>3590</v>
      </c>
    </row>
    <row r="4470" spans="1:2" x14ac:dyDescent="0.25">
      <c r="A4470" t="s">
        <v>8896</v>
      </c>
      <c r="B4470" t="s">
        <v>3590</v>
      </c>
    </row>
    <row r="4471" spans="1:2" x14ac:dyDescent="0.25">
      <c r="A4471" t="s">
        <v>8897</v>
      </c>
      <c r="B4471" t="s">
        <v>3590</v>
      </c>
    </row>
    <row r="4472" spans="1:2" x14ac:dyDescent="0.25">
      <c r="A4472" t="s">
        <v>8898</v>
      </c>
      <c r="B4472" t="s">
        <v>3590</v>
      </c>
    </row>
    <row r="4473" spans="1:2" x14ac:dyDescent="0.25">
      <c r="A4473" t="s">
        <v>8899</v>
      </c>
      <c r="B4473" t="s">
        <v>3590</v>
      </c>
    </row>
    <row r="4474" spans="1:2" x14ac:dyDescent="0.25">
      <c r="A4474" t="s">
        <v>8900</v>
      </c>
      <c r="B4474" t="s">
        <v>3590</v>
      </c>
    </row>
    <row r="4475" spans="1:2" x14ac:dyDescent="0.25">
      <c r="A4475" t="s">
        <v>8901</v>
      </c>
      <c r="B4475" t="s">
        <v>3590</v>
      </c>
    </row>
    <row r="4476" spans="1:2" x14ac:dyDescent="0.25">
      <c r="A4476" t="s">
        <v>8902</v>
      </c>
      <c r="B4476" t="s">
        <v>3591</v>
      </c>
    </row>
    <row r="4477" spans="1:2" x14ac:dyDescent="0.25">
      <c r="A4477" t="s">
        <v>8903</v>
      </c>
      <c r="B4477" t="s">
        <v>3591</v>
      </c>
    </row>
    <row r="4478" spans="1:2" x14ac:dyDescent="0.25">
      <c r="A4478" t="s">
        <v>8904</v>
      </c>
      <c r="B4478" t="s">
        <v>2997</v>
      </c>
    </row>
    <row r="4479" spans="1:2" x14ac:dyDescent="0.25">
      <c r="A4479" t="s">
        <v>8905</v>
      </c>
      <c r="B4479" t="s">
        <v>2674</v>
      </c>
    </row>
    <row r="4480" spans="1:2" x14ac:dyDescent="0.25">
      <c r="A4480" t="s">
        <v>8906</v>
      </c>
      <c r="B4480" t="s">
        <v>3592</v>
      </c>
    </row>
    <row r="4481" spans="1:2" x14ac:dyDescent="0.25">
      <c r="A4481" t="s">
        <v>8907</v>
      </c>
      <c r="B4481" t="s">
        <v>2674</v>
      </c>
    </row>
    <row r="4482" spans="1:2" x14ac:dyDescent="0.25">
      <c r="A4482" t="s">
        <v>8908</v>
      </c>
      <c r="B4482" t="s">
        <v>2973</v>
      </c>
    </row>
    <row r="4483" spans="1:2" x14ac:dyDescent="0.25">
      <c r="A4483" t="s">
        <v>8909</v>
      </c>
      <c r="B4483" t="s">
        <v>2973</v>
      </c>
    </row>
    <row r="4484" spans="1:2" x14ac:dyDescent="0.25">
      <c r="A4484" t="s">
        <v>8910</v>
      </c>
      <c r="B4484" t="s">
        <v>3593</v>
      </c>
    </row>
    <row r="4485" spans="1:2" x14ac:dyDescent="0.25">
      <c r="A4485" t="s">
        <v>8911</v>
      </c>
      <c r="B4485" t="s">
        <v>3594</v>
      </c>
    </row>
    <row r="4486" spans="1:2" x14ac:dyDescent="0.25">
      <c r="A4486" t="s">
        <v>8912</v>
      </c>
      <c r="B4486" t="s">
        <v>3595</v>
      </c>
    </row>
    <row r="4487" spans="1:2" x14ac:dyDescent="0.25">
      <c r="A4487" t="s">
        <v>8913</v>
      </c>
      <c r="B4487" t="s">
        <v>954</v>
      </c>
    </row>
    <row r="4488" spans="1:2" x14ac:dyDescent="0.25">
      <c r="A4488" t="s">
        <v>8914</v>
      </c>
      <c r="B4488" t="s">
        <v>3179</v>
      </c>
    </row>
    <row r="4489" spans="1:2" x14ac:dyDescent="0.25">
      <c r="A4489" t="s">
        <v>8915</v>
      </c>
      <c r="B4489" t="s">
        <v>3179</v>
      </c>
    </row>
    <row r="4490" spans="1:2" x14ac:dyDescent="0.25">
      <c r="A4490" t="s">
        <v>8916</v>
      </c>
      <c r="B4490" t="s">
        <v>3179</v>
      </c>
    </row>
    <row r="4491" spans="1:2" x14ac:dyDescent="0.25">
      <c r="A4491" t="s">
        <v>8917</v>
      </c>
      <c r="B4491" t="s">
        <v>3179</v>
      </c>
    </row>
    <row r="4492" spans="1:2" x14ac:dyDescent="0.25">
      <c r="A4492" t="s">
        <v>8918</v>
      </c>
      <c r="B4492" t="s">
        <v>3179</v>
      </c>
    </row>
    <row r="4493" spans="1:2" x14ac:dyDescent="0.25">
      <c r="A4493" t="s">
        <v>8919</v>
      </c>
      <c r="B4493" t="s">
        <v>3179</v>
      </c>
    </row>
    <row r="4494" spans="1:2" x14ac:dyDescent="0.25">
      <c r="A4494" t="s">
        <v>8920</v>
      </c>
      <c r="B4494" t="s">
        <v>3179</v>
      </c>
    </row>
    <row r="4495" spans="1:2" x14ac:dyDescent="0.25">
      <c r="A4495" t="s">
        <v>8921</v>
      </c>
      <c r="B4495" t="s">
        <v>3179</v>
      </c>
    </row>
    <row r="4496" spans="1:2" x14ac:dyDescent="0.25">
      <c r="A4496" t="s">
        <v>8922</v>
      </c>
      <c r="B4496" t="s">
        <v>3179</v>
      </c>
    </row>
    <row r="4497" spans="1:2" x14ac:dyDescent="0.25">
      <c r="A4497" t="s">
        <v>8923</v>
      </c>
      <c r="B4497" t="s">
        <v>3179</v>
      </c>
    </row>
    <row r="4498" spans="1:2" x14ac:dyDescent="0.25">
      <c r="A4498" t="s">
        <v>8924</v>
      </c>
      <c r="B4498" t="s">
        <v>3179</v>
      </c>
    </row>
    <row r="4499" spans="1:2" x14ac:dyDescent="0.25">
      <c r="A4499" t="s">
        <v>8925</v>
      </c>
      <c r="B4499" t="s">
        <v>3179</v>
      </c>
    </row>
    <row r="4500" spans="1:2" x14ac:dyDescent="0.25">
      <c r="A4500" t="s">
        <v>8926</v>
      </c>
      <c r="B4500" t="s">
        <v>3179</v>
      </c>
    </row>
    <row r="4501" spans="1:2" x14ac:dyDescent="0.25">
      <c r="A4501" t="s">
        <v>8927</v>
      </c>
      <c r="B4501" t="s">
        <v>3179</v>
      </c>
    </row>
    <row r="4502" spans="1:2" x14ac:dyDescent="0.25">
      <c r="A4502" t="s">
        <v>8928</v>
      </c>
      <c r="B4502" t="s">
        <v>3179</v>
      </c>
    </row>
    <row r="4503" spans="1:2" x14ac:dyDescent="0.25">
      <c r="A4503" t="s">
        <v>8929</v>
      </c>
      <c r="B4503" t="s">
        <v>3179</v>
      </c>
    </row>
    <row r="4504" spans="1:2" x14ac:dyDescent="0.25">
      <c r="A4504" t="s">
        <v>8930</v>
      </c>
      <c r="B4504" t="s">
        <v>3222</v>
      </c>
    </row>
    <row r="4505" spans="1:2" x14ac:dyDescent="0.25">
      <c r="A4505" t="s">
        <v>8931</v>
      </c>
      <c r="B4505" t="s">
        <v>3222</v>
      </c>
    </row>
    <row r="4506" spans="1:2" x14ac:dyDescent="0.25">
      <c r="A4506" t="s">
        <v>8932</v>
      </c>
      <c r="B4506" t="s">
        <v>3222</v>
      </c>
    </row>
    <row r="4507" spans="1:2" x14ac:dyDescent="0.25">
      <c r="A4507" t="s">
        <v>8933</v>
      </c>
      <c r="B4507" t="s">
        <v>3222</v>
      </c>
    </row>
    <row r="4508" spans="1:2" x14ac:dyDescent="0.25">
      <c r="A4508" t="s">
        <v>8934</v>
      </c>
      <c r="B4508" t="s">
        <v>3222</v>
      </c>
    </row>
    <row r="4509" spans="1:2" x14ac:dyDescent="0.25">
      <c r="A4509" t="s">
        <v>8935</v>
      </c>
      <c r="B4509" t="s">
        <v>3222</v>
      </c>
    </row>
    <row r="4510" spans="1:2" x14ac:dyDescent="0.25">
      <c r="A4510" t="s">
        <v>8936</v>
      </c>
      <c r="B4510" t="s">
        <v>3222</v>
      </c>
    </row>
    <row r="4511" spans="1:2" x14ac:dyDescent="0.25">
      <c r="A4511" t="s">
        <v>8937</v>
      </c>
      <c r="B4511" t="s">
        <v>3222</v>
      </c>
    </row>
    <row r="4512" spans="1:2" x14ac:dyDescent="0.25">
      <c r="A4512" t="s">
        <v>8938</v>
      </c>
      <c r="B4512" t="s">
        <v>3222</v>
      </c>
    </row>
    <row r="4513" spans="1:2" x14ac:dyDescent="0.25">
      <c r="A4513" t="s">
        <v>8939</v>
      </c>
      <c r="B4513" t="s">
        <v>3222</v>
      </c>
    </row>
    <row r="4514" spans="1:2" x14ac:dyDescent="0.25">
      <c r="A4514" t="s">
        <v>8940</v>
      </c>
      <c r="B4514" t="s">
        <v>3222</v>
      </c>
    </row>
    <row r="4515" spans="1:2" x14ac:dyDescent="0.25">
      <c r="A4515" t="s">
        <v>8941</v>
      </c>
      <c r="B4515" t="s">
        <v>3222</v>
      </c>
    </row>
    <row r="4516" spans="1:2" x14ac:dyDescent="0.25">
      <c r="A4516" t="s">
        <v>8942</v>
      </c>
      <c r="B4516" t="s">
        <v>3222</v>
      </c>
    </row>
    <row r="4517" spans="1:2" x14ac:dyDescent="0.25">
      <c r="A4517" t="s">
        <v>8943</v>
      </c>
      <c r="B4517" t="s">
        <v>3596</v>
      </c>
    </row>
    <row r="4518" spans="1:2" x14ac:dyDescent="0.25">
      <c r="A4518" t="s">
        <v>8944</v>
      </c>
      <c r="B4518" t="s">
        <v>2441</v>
      </c>
    </row>
    <row r="4519" spans="1:2" x14ac:dyDescent="0.25">
      <c r="A4519" t="s">
        <v>8945</v>
      </c>
      <c r="B4519" t="s">
        <v>3597</v>
      </c>
    </row>
    <row r="4520" spans="1:2" x14ac:dyDescent="0.25">
      <c r="A4520" t="s">
        <v>8946</v>
      </c>
      <c r="B4520" t="s">
        <v>3598</v>
      </c>
    </row>
    <row r="4521" spans="1:2" x14ac:dyDescent="0.25">
      <c r="A4521" t="s">
        <v>8947</v>
      </c>
      <c r="B4521" t="s">
        <v>3598</v>
      </c>
    </row>
    <row r="4522" spans="1:2" x14ac:dyDescent="0.25">
      <c r="A4522" t="s">
        <v>8948</v>
      </c>
      <c r="B4522" t="s">
        <v>3598</v>
      </c>
    </row>
    <row r="4523" spans="1:2" x14ac:dyDescent="0.25">
      <c r="A4523" t="s">
        <v>8949</v>
      </c>
      <c r="B4523" t="s">
        <v>3598</v>
      </c>
    </row>
    <row r="4524" spans="1:2" x14ac:dyDescent="0.25">
      <c r="A4524" t="s">
        <v>8950</v>
      </c>
      <c r="B4524" t="s">
        <v>3598</v>
      </c>
    </row>
    <row r="4525" spans="1:2" x14ac:dyDescent="0.25">
      <c r="A4525" t="s">
        <v>8951</v>
      </c>
      <c r="B4525" t="s">
        <v>3598</v>
      </c>
    </row>
    <row r="4526" spans="1:2" x14ac:dyDescent="0.25">
      <c r="A4526" t="s">
        <v>3599</v>
      </c>
      <c r="B4526" t="s">
        <v>3599</v>
      </c>
    </row>
    <row r="4527" spans="1:2" x14ac:dyDescent="0.25">
      <c r="A4527" t="s">
        <v>8952</v>
      </c>
      <c r="B4527" t="s">
        <v>3598</v>
      </c>
    </row>
    <row r="4528" spans="1:2" x14ac:dyDescent="0.25">
      <c r="A4528" t="s">
        <v>8953</v>
      </c>
      <c r="B4528" t="s">
        <v>3598</v>
      </c>
    </row>
    <row r="4529" spans="1:2" x14ac:dyDescent="0.25">
      <c r="A4529" t="s">
        <v>8954</v>
      </c>
      <c r="B4529" t="s">
        <v>3598</v>
      </c>
    </row>
    <row r="4530" spans="1:2" x14ac:dyDescent="0.25">
      <c r="A4530" t="s">
        <v>8955</v>
      </c>
      <c r="B4530" t="s">
        <v>3598</v>
      </c>
    </row>
    <row r="4531" spans="1:2" x14ac:dyDescent="0.25">
      <c r="A4531" t="s">
        <v>8956</v>
      </c>
      <c r="B4531" t="s">
        <v>3600</v>
      </c>
    </row>
    <row r="4532" spans="1:2" x14ac:dyDescent="0.25">
      <c r="A4532" t="s">
        <v>8957</v>
      </c>
      <c r="B4532" t="s">
        <v>3502</v>
      </c>
    </row>
    <row r="4533" spans="1:2" x14ac:dyDescent="0.25">
      <c r="A4533" t="s">
        <v>8958</v>
      </c>
      <c r="B4533" t="s">
        <v>2880</v>
      </c>
    </row>
    <row r="4534" spans="1:2" x14ac:dyDescent="0.25">
      <c r="A4534" t="s">
        <v>8959</v>
      </c>
      <c r="B4534" t="s">
        <v>2880</v>
      </c>
    </row>
    <row r="4535" spans="1:2" x14ac:dyDescent="0.25">
      <c r="A4535" t="s">
        <v>8960</v>
      </c>
      <c r="B4535" t="s">
        <v>2880</v>
      </c>
    </row>
    <row r="4536" spans="1:2" x14ac:dyDescent="0.25">
      <c r="A4536" t="s">
        <v>8961</v>
      </c>
      <c r="B4536" t="s">
        <v>2880</v>
      </c>
    </row>
    <row r="4537" spans="1:2" x14ac:dyDescent="0.25">
      <c r="A4537" t="s">
        <v>8962</v>
      </c>
      <c r="B4537" t="s">
        <v>2880</v>
      </c>
    </row>
    <row r="4538" spans="1:2" x14ac:dyDescent="0.25">
      <c r="A4538" t="s">
        <v>8963</v>
      </c>
      <c r="B4538" t="s">
        <v>3601</v>
      </c>
    </row>
    <row r="4539" spans="1:2" x14ac:dyDescent="0.25">
      <c r="A4539" t="s">
        <v>8964</v>
      </c>
      <c r="B4539" t="s">
        <v>3602</v>
      </c>
    </row>
    <row r="4540" spans="1:2" x14ac:dyDescent="0.25">
      <c r="A4540" t="s">
        <v>8965</v>
      </c>
      <c r="B4540" t="s">
        <v>3603</v>
      </c>
    </row>
    <row r="4541" spans="1:2" x14ac:dyDescent="0.25">
      <c r="A4541" t="s">
        <v>8966</v>
      </c>
      <c r="B4541" t="s">
        <v>3604</v>
      </c>
    </row>
    <row r="4542" spans="1:2" x14ac:dyDescent="0.25">
      <c r="A4542" t="s">
        <v>8967</v>
      </c>
      <c r="B4542" t="s">
        <v>1474</v>
      </c>
    </row>
    <row r="4543" spans="1:2" x14ac:dyDescent="0.25">
      <c r="A4543" t="s">
        <v>8968</v>
      </c>
      <c r="B4543" t="s">
        <v>3593</v>
      </c>
    </row>
    <row r="4544" spans="1:2" x14ac:dyDescent="0.25">
      <c r="A4544" t="s">
        <v>8969</v>
      </c>
      <c r="B4544" t="s">
        <v>3605</v>
      </c>
    </row>
    <row r="4545" spans="1:2" x14ac:dyDescent="0.25">
      <c r="A4545" t="s">
        <v>8970</v>
      </c>
      <c r="B4545" t="s">
        <v>3606</v>
      </c>
    </row>
    <row r="4546" spans="1:2" x14ac:dyDescent="0.25">
      <c r="A4546" t="s">
        <v>8971</v>
      </c>
      <c r="B4546" t="s">
        <v>3607</v>
      </c>
    </row>
    <row r="4547" spans="1:2" x14ac:dyDescent="0.25">
      <c r="A4547" t="s">
        <v>8972</v>
      </c>
      <c r="B4547" t="s">
        <v>176</v>
      </c>
    </row>
    <row r="4548" spans="1:2" x14ac:dyDescent="0.25">
      <c r="A4548" t="s">
        <v>8973</v>
      </c>
      <c r="B4548" t="s">
        <v>176</v>
      </c>
    </row>
    <row r="4549" spans="1:2" x14ac:dyDescent="0.25">
      <c r="A4549" t="s">
        <v>8974</v>
      </c>
      <c r="B4549" t="s">
        <v>176</v>
      </c>
    </row>
    <row r="4550" spans="1:2" x14ac:dyDescent="0.25">
      <c r="A4550" t="s">
        <v>8975</v>
      </c>
      <c r="B4550" t="s">
        <v>176</v>
      </c>
    </row>
    <row r="4551" spans="1:2" x14ac:dyDescent="0.25">
      <c r="A4551" t="s">
        <v>8976</v>
      </c>
      <c r="B4551" t="s">
        <v>176</v>
      </c>
    </row>
    <row r="4552" spans="1:2" x14ac:dyDescent="0.25">
      <c r="A4552" t="s">
        <v>8977</v>
      </c>
      <c r="B4552" t="s">
        <v>176</v>
      </c>
    </row>
    <row r="4553" spans="1:2" x14ac:dyDescent="0.25">
      <c r="A4553" t="s">
        <v>8978</v>
      </c>
      <c r="B4553" t="s">
        <v>176</v>
      </c>
    </row>
    <row r="4554" spans="1:2" x14ac:dyDescent="0.25">
      <c r="A4554" t="s">
        <v>8979</v>
      </c>
      <c r="B4554" t="s">
        <v>176</v>
      </c>
    </row>
    <row r="4555" spans="1:2" x14ac:dyDescent="0.25">
      <c r="A4555" t="s">
        <v>8980</v>
      </c>
      <c r="B4555" t="s">
        <v>176</v>
      </c>
    </row>
    <row r="4556" spans="1:2" x14ac:dyDescent="0.25">
      <c r="A4556" t="s">
        <v>8981</v>
      </c>
      <c r="B4556" t="s">
        <v>176</v>
      </c>
    </row>
    <row r="4557" spans="1:2" x14ac:dyDescent="0.25">
      <c r="A4557" t="s">
        <v>8982</v>
      </c>
      <c r="B4557" t="s">
        <v>176</v>
      </c>
    </row>
    <row r="4558" spans="1:2" x14ac:dyDescent="0.25">
      <c r="A4558" t="s">
        <v>8983</v>
      </c>
      <c r="B4558" t="s">
        <v>176</v>
      </c>
    </row>
    <row r="4559" spans="1:2" x14ac:dyDescent="0.25">
      <c r="A4559" t="s">
        <v>8984</v>
      </c>
      <c r="B4559" t="s">
        <v>176</v>
      </c>
    </row>
    <row r="4560" spans="1:2" x14ac:dyDescent="0.25">
      <c r="A4560" t="s">
        <v>8985</v>
      </c>
      <c r="B4560" t="s">
        <v>176</v>
      </c>
    </row>
    <row r="4561" spans="1:2" x14ac:dyDescent="0.25">
      <c r="A4561" t="s">
        <v>8986</v>
      </c>
      <c r="B4561" t="s">
        <v>176</v>
      </c>
    </row>
    <row r="4562" spans="1:2" x14ac:dyDescent="0.25">
      <c r="A4562" t="s">
        <v>8987</v>
      </c>
      <c r="B4562" t="s">
        <v>176</v>
      </c>
    </row>
    <row r="4563" spans="1:2" x14ac:dyDescent="0.25">
      <c r="A4563" t="s">
        <v>8988</v>
      </c>
      <c r="B4563" t="s">
        <v>176</v>
      </c>
    </row>
    <row r="4564" spans="1:2" x14ac:dyDescent="0.25">
      <c r="A4564" t="s">
        <v>8989</v>
      </c>
      <c r="B4564" t="s">
        <v>176</v>
      </c>
    </row>
    <row r="4565" spans="1:2" x14ac:dyDescent="0.25">
      <c r="A4565" t="s">
        <v>8990</v>
      </c>
      <c r="B4565" t="s">
        <v>176</v>
      </c>
    </row>
    <row r="4566" spans="1:2" x14ac:dyDescent="0.25">
      <c r="A4566" t="s">
        <v>8991</v>
      </c>
      <c r="B4566" t="s">
        <v>176</v>
      </c>
    </row>
    <row r="4567" spans="1:2" x14ac:dyDescent="0.25">
      <c r="A4567" t="s">
        <v>8992</v>
      </c>
      <c r="B4567" t="s">
        <v>176</v>
      </c>
    </row>
    <row r="4568" spans="1:2" x14ac:dyDescent="0.25">
      <c r="A4568" t="s">
        <v>8993</v>
      </c>
      <c r="B4568" t="s">
        <v>176</v>
      </c>
    </row>
    <row r="4569" spans="1:2" x14ac:dyDescent="0.25">
      <c r="A4569" t="s">
        <v>8994</v>
      </c>
      <c r="B4569" t="s">
        <v>176</v>
      </c>
    </row>
    <row r="4570" spans="1:2" x14ac:dyDescent="0.25">
      <c r="A4570" t="s">
        <v>8995</v>
      </c>
      <c r="B4570" t="s">
        <v>176</v>
      </c>
    </row>
    <row r="4571" spans="1:2" x14ac:dyDescent="0.25">
      <c r="A4571" t="s">
        <v>8996</v>
      </c>
      <c r="B4571" t="s">
        <v>176</v>
      </c>
    </row>
    <row r="4572" spans="1:2" x14ac:dyDescent="0.25">
      <c r="A4572" t="s">
        <v>8997</v>
      </c>
      <c r="B4572" t="s">
        <v>3519</v>
      </c>
    </row>
    <row r="4573" spans="1:2" x14ac:dyDescent="0.25">
      <c r="A4573" t="s">
        <v>8998</v>
      </c>
      <c r="B4573" t="s">
        <v>3519</v>
      </c>
    </row>
    <row r="4574" spans="1:2" x14ac:dyDescent="0.25">
      <c r="A4574" t="s">
        <v>8999</v>
      </c>
      <c r="B4574" t="s">
        <v>3519</v>
      </c>
    </row>
    <row r="4575" spans="1:2" x14ac:dyDescent="0.25">
      <c r="A4575" t="s">
        <v>9000</v>
      </c>
      <c r="B4575" t="s">
        <v>3519</v>
      </c>
    </row>
    <row r="4576" spans="1:2" x14ac:dyDescent="0.25">
      <c r="A4576" t="s">
        <v>9001</v>
      </c>
      <c r="B4576" t="s">
        <v>3519</v>
      </c>
    </row>
    <row r="4577" spans="1:2" x14ac:dyDescent="0.25">
      <c r="A4577" t="s">
        <v>9002</v>
      </c>
      <c r="B4577" t="s">
        <v>3608</v>
      </c>
    </row>
    <row r="4578" spans="1:2" x14ac:dyDescent="0.25">
      <c r="A4578" t="s">
        <v>9003</v>
      </c>
      <c r="B4578" t="s">
        <v>3609</v>
      </c>
    </row>
    <row r="4579" spans="1:2" x14ac:dyDescent="0.25">
      <c r="A4579" t="s">
        <v>9004</v>
      </c>
      <c r="B4579" t="s">
        <v>3610</v>
      </c>
    </row>
    <row r="4580" spans="1:2" x14ac:dyDescent="0.25">
      <c r="A4580" t="s">
        <v>9005</v>
      </c>
      <c r="B4580" t="s">
        <v>3611</v>
      </c>
    </row>
    <row r="4581" spans="1:2" x14ac:dyDescent="0.25">
      <c r="A4581" t="s">
        <v>9006</v>
      </c>
      <c r="B4581" t="s">
        <v>3612</v>
      </c>
    </row>
    <row r="4582" spans="1:2" x14ac:dyDescent="0.25">
      <c r="A4582" t="s">
        <v>9007</v>
      </c>
      <c r="B4582" t="s">
        <v>3612</v>
      </c>
    </row>
    <row r="4583" spans="1:2" x14ac:dyDescent="0.25">
      <c r="A4583" t="s">
        <v>9008</v>
      </c>
      <c r="B4583" t="s">
        <v>3613</v>
      </c>
    </row>
    <row r="4584" spans="1:2" x14ac:dyDescent="0.25">
      <c r="A4584" t="s">
        <v>9009</v>
      </c>
      <c r="B4584" t="s">
        <v>3614</v>
      </c>
    </row>
    <row r="4585" spans="1:2" x14ac:dyDescent="0.25">
      <c r="A4585" t="s">
        <v>9010</v>
      </c>
      <c r="B4585" t="s">
        <v>3614</v>
      </c>
    </row>
    <row r="4586" spans="1:2" x14ac:dyDescent="0.25">
      <c r="A4586" t="s">
        <v>9011</v>
      </c>
      <c r="B4586" t="s">
        <v>3614</v>
      </c>
    </row>
    <row r="4587" spans="1:2" x14ac:dyDescent="0.25">
      <c r="A4587" t="s">
        <v>9012</v>
      </c>
      <c r="B4587" t="s">
        <v>3615</v>
      </c>
    </row>
    <row r="4588" spans="1:2" x14ac:dyDescent="0.25">
      <c r="A4588" t="s">
        <v>9013</v>
      </c>
      <c r="B4588" t="s">
        <v>3616</v>
      </c>
    </row>
    <row r="4589" spans="1:2" x14ac:dyDescent="0.25">
      <c r="A4589" t="s">
        <v>9014</v>
      </c>
      <c r="B4589" t="s">
        <v>3616</v>
      </c>
    </row>
    <row r="4590" spans="1:2" x14ac:dyDescent="0.25">
      <c r="A4590" t="s">
        <v>9015</v>
      </c>
      <c r="B4590" t="s">
        <v>3447</v>
      </c>
    </row>
    <row r="4591" spans="1:2" x14ac:dyDescent="0.25">
      <c r="A4591" t="s">
        <v>9016</v>
      </c>
      <c r="B4591" t="s">
        <v>3617</v>
      </c>
    </row>
    <row r="4592" spans="1:2" x14ac:dyDescent="0.25">
      <c r="A4592" t="s">
        <v>9017</v>
      </c>
      <c r="B4592" t="s">
        <v>3617</v>
      </c>
    </row>
    <row r="4593" spans="1:2" x14ac:dyDescent="0.25">
      <c r="A4593" t="s">
        <v>9018</v>
      </c>
      <c r="B4593" t="s">
        <v>3618</v>
      </c>
    </row>
    <row r="4594" spans="1:2" x14ac:dyDescent="0.25">
      <c r="A4594" t="s">
        <v>9019</v>
      </c>
      <c r="B4594" t="s">
        <v>3619</v>
      </c>
    </row>
    <row r="4595" spans="1:2" x14ac:dyDescent="0.25">
      <c r="A4595" t="s">
        <v>9020</v>
      </c>
      <c r="B4595" t="s">
        <v>3620</v>
      </c>
    </row>
    <row r="4596" spans="1:2" x14ac:dyDescent="0.25">
      <c r="A4596" t="s">
        <v>9021</v>
      </c>
      <c r="B4596" t="s">
        <v>3621</v>
      </c>
    </row>
    <row r="4597" spans="1:2" x14ac:dyDescent="0.25">
      <c r="A4597" t="s">
        <v>9022</v>
      </c>
      <c r="B4597" t="s">
        <v>3622</v>
      </c>
    </row>
    <row r="4598" spans="1:2" x14ac:dyDescent="0.25">
      <c r="A4598" t="s">
        <v>9023</v>
      </c>
      <c r="B4598" t="s">
        <v>3623</v>
      </c>
    </row>
    <row r="4599" spans="1:2" x14ac:dyDescent="0.25">
      <c r="A4599" t="s">
        <v>9024</v>
      </c>
      <c r="B4599" t="s">
        <v>874</v>
      </c>
    </row>
    <row r="4600" spans="1:2" x14ac:dyDescent="0.25">
      <c r="A4600" t="s">
        <v>9025</v>
      </c>
      <c r="B4600" t="s">
        <v>3624</v>
      </c>
    </row>
    <row r="4601" spans="1:2" x14ac:dyDescent="0.25">
      <c r="A4601" t="s">
        <v>9026</v>
      </c>
      <c r="B4601" t="s">
        <v>3625</v>
      </c>
    </row>
    <row r="4602" spans="1:2" x14ac:dyDescent="0.25">
      <c r="A4602" t="s">
        <v>9027</v>
      </c>
      <c r="B4602" t="s">
        <v>3625</v>
      </c>
    </row>
    <row r="4603" spans="1:2" x14ac:dyDescent="0.25">
      <c r="A4603" t="s">
        <v>9028</v>
      </c>
      <c r="B4603" t="s">
        <v>3625</v>
      </c>
    </row>
    <row r="4604" spans="1:2" x14ac:dyDescent="0.25">
      <c r="A4604" t="s">
        <v>9029</v>
      </c>
      <c r="B4604" t="s">
        <v>3625</v>
      </c>
    </row>
    <row r="4605" spans="1:2" x14ac:dyDescent="0.25">
      <c r="A4605" t="s">
        <v>9030</v>
      </c>
      <c r="B4605" t="s">
        <v>3625</v>
      </c>
    </row>
    <row r="4606" spans="1:2" x14ac:dyDescent="0.25">
      <c r="A4606" t="s">
        <v>9031</v>
      </c>
      <c r="B4606" t="s">
        <v>3626</v>
      </c>
    </row>
    <row r="4607" spans="1:2" x14ac:dyDescent="0.25">
      <c r="A4607" t="s">
        <v>9032</v>
      </c>
      <c r="B4607" t="s">
        <v>3627</v>
      </c>
    </row>
    <row r="4608" spans="1:2" x14ac:dyDescent="0.25">
      <c r="A4608" t="s">
        <v>9033</v>
      </c>
      <c r="B4608" t="s">
        <v>3628</v>
      </c>
    </row>
    <row r="4609" spans="1:2" x14ac:dyDescent="0.25">
      <c r="A4609" t="s">
        <v>9034</v>
      </c>
      <c r="B4609" t="s">
        <v>3629</v>
      </c>
    </row>
    <row r="4610" spans="1:2" x14ac:dyDescent="0.25">
      <c r="A4610" t="s">
        <v>9035</v>
      </c>
      <c r="B4610" t="s">
        <v>3630</v>
      </c>
    </row>
    <row r="4611" spans="1:2" x14ac:dyDescent="0.25">
      <c r="A4611" t="s">
        <v>9036</v>
      </c>
      <c r="B4611" t="s">
        <v>3031</v>
      </c>
    </row>
    <row r="4612" spans="1:2" x14ac:dyDescent="0.25">
      <c r="A4612" t="s">
        <v>9037</v>
      </c>
      <c r="B4612" t="s">
        <v>3631</v>
      </c>
    </row>
    <row r="4613" spans="1:2" x14ac:dyDescent="0.25">
      <c r="A4613" t="s">
        <v>9038</v>
      </c>
      <c r="B4613" t="s">
        <v>3631</v>
      </c>
    </row>
    <row r="4614" spans="1:2" x14ac:dyDescent="0.25">
      <c r="A4614" t="s">
        <v>9039</v>
      </c>
      <c r="B4614" t="s">
        <v>3631</v>
      </c>
    </row>
    <row r="4615" spans="1:2" x14ac:dyDescent="0.25">
      <c r="A4615" t="s">
        <v>9040</v>
      </c>
      <c r="B4615" t="s">
        <v>3632</v>
      </c>
    </row>
    <row r="4616" spans="1:2" x14ac:dyDescent="0.25">
      <c r="A4616" t="s">
        <v>9041</v>
      </c>
      <c r="B4616" t="s">
        <v>2373</v>
      </c>
    </row>
    <row r="4617" spans="1:2" x14ac:dyDescent="0.25">
      <c r="A4617" t="s">
        <v>9042</v>
      </c>
      <c r="B4617" t="s">
        <v>2373</v>
      </c>
    </row>
    <row r="4618" spans="1:2" x14ac:dyDescent="0.25">
      <c r="A4618" t="s">
        <v>9043</v>
      </c>
      <c r="B4618" t="s">
        <v>2373</v>
      </c>
    </row>
    <row r="4619" spans="1:2" x14ac:dyDescent="0.25">
      <c r="A4619" t="s">
        <v>9044</v>
      </c>
      <c r="B4619" t="s">
        <v>2373</v>
      </c>
    </row>
    <row r="4620" spans="1:2" x14ac:dyDescent="0.25">
      <c r="A4620" t="s">
        <v>9045</v>
      </c>
      <c r="B4620" t="s">
        <v>1071</v>
      </c>
    </row>
    <row r="4621" spans="1:2" x14ac:dyDescent="0.25">
      <c r="A4621" t="s">
        <v>9046</v>
      </c>
      <c r="B4621" t="s">
        <v>1071</v>
      </c>
    </row>
    <row r="4622" spans="1:2" x14ac:dyDescent="0.25">
      <c r="A4622" t="s">
        <v>9047</v>
      </c>
      <c r="B4622" t="s">
        <v>3633</v>
      </c>
    </row>
    <row r="4623" spans="1:2" x14ac:dyDescent="0.25">
      <c r="A4623" t="s">
        <v>9048</v>
      </c>
      <c r="B4623" t="s">
        <v>3634</v>
      </c>
    </row>
    <row r="4624" spans="1:2" x14ac:dyDescent="0.25">
      <c r="A4624" t="s">
        <v>9049</v>
      </c>
      <c r="B4624" t="s">
        <v>3635</v>
      </c>
    </row>
    <row r="4625" spans="1:2" x14ac:dyDescent="0.25">
      <c r="A4625" t="s">
        <v>9050</v>
      </c>
      <c r="B4625" t="s">
        <v>3359</v>
      </c>
    </row>
    <row r="4626" spans="1:2" x14ac:dyDescent="0.25">
      <c r="A4626" t="s">
        <v>9051</v>
      </c>
      <c r="B4626" t="s">
        <v>3359</v>
      </c>
    </row>
    <row r="4627" spans="1:2" x14ac:dyDescent="0.25">
      <c r="A4627" t="s">
        <v>9052</v>
      </c>
      <c r="B4627" t="s">
        <v>3636</v>
      </c>
    </row>
    <row r="4628" spans="1:2" x14ac:dyDescent="0.25">
      <c r="A4628" t="s">
        <v>9053</v>
      </c>
      <c r="B4628" t="s">
        <v>3636</v>
      </c>
    </row>
    <row r="4629" spans="1:2" x14ac:dyDescent="0.25">
      <c r="A4629" t="s">
        <v>9054</v>
      </c>
      <c r="B4629" t="s">
        <v>3637</v>
      </c>
    </row>
    <row r="4630" spans="1:2" x14ac:dyDescent="0.25">
      <c r="A4630" t="s">
        <v>9055</v>
      </c>
      <c r="B4630" t="s">
        <v>3637</v>
      </c>
    </row>
    <row r="4631" spans="1:2" x14ac:dyDescent="0.25">
      <c r="A4631" t="s">
        <v>9056</v>
      </c>
      <c r="B4631" t="s">
        <v>3638</v>
      </c>
    </row>
    <row r="4632" spans="1:2" x14ac:dyDescent="0.25">
      <c r="A4632" t="s">
        <v>9057</v>
      </c>
      <c r="B4632" t="s">
        <v>3638</v>
      </c>
    </row>
    <row r="4633" spans="1:2" x14ac:dyDescent="0.25">
      <c r="A4633" t="s">
        <v>9058</v>
      </c>
      <c r="B4633" t="s">
        <v>3639</v>
      </c>
    </row>
    <row r="4634" spans="1:2" x14ac:dyDescent="0.25">
      <c r="A4634" t="s">
        <v>9059</v>
      </c>
      <c r="B4634" t="s">
        <v>3640</v>
      </c>
    </row>
    <row r="4635" spans="1:2" x14ac:dyDescent="0.25">
      <c r="A4635" t="s">
        <v>9060</v>
      </c>
      <c r="B4635" t="s">
        <v>3640</v>
      </c>
    </row>
    <row r="4636" spans="1:2" x14ac:dyDescent="0.25">
      <c r="A4636" t="s">
        <v>9061</v>
      </c>
      <c r="B4636" t="s">
        <v>3641</v>
      </c>
    </row>
    <row r="4637" spans="1:2" x14ac:dyDescent="0.25">
      <c r="A4637" t="s">
        <v>9062</v>
      </c>
      <c r="B4637" t="s">
        <v>2792</v>
      </c>
    </row>
    <row r="4638" spans="1:2" x14ac:dyDescent="0.25">
      <c r="A4638" t="s">
        <v>9063</v>
      </c>
      <c r="B4638" t="s">
        <v>3642</v>
      </c>
    </row>
    <row r="4639" spans="1:2" x14ac:dyDescent="0.25">
      <c r="A4639" t="s">
        <v>9064</v>
      </c>
      <c r="B4639" t="s">
        <v>3643</v>
      </c>
    </row>
    <row r="4640" spans="1:2" x14ac:dyDescent="0.25">
      <c r="A4640" t="s">
        <v>9065</v>
      </c>
      <c r="B4640" t="s">
        <v>3644</v>
      </c>
    </row>
    <row r="4641" spans="1:2" x14ac:dyDescent="0.25">
      <c r="A4641" t="s">
        <v>9066</v>
      </c>
      <c r="B4641" t="s">
        <v>3644</v>
      </c>
    </row>
    <row r="4642" spans="1:2" x14ac:dyDescent="0.25">
      <c r="A4642" t="s">
        <v>9067</v>
      </c>
      <c r="B4642" t="s">
        <v>3644</v>
      </c>
    </row>
    <row r="4643" spans="1:2" x14ac:dyDescent="0.25">
      <c r="A4643" t="s">
        <v>9068</v>
      </c>
      <c r="B4643" t="s">
        <v>1665</v>
      </c>
    </row>
    <row r="4644" spans="1:2" x14ac:dyDescent="0.25">
      <c r="A4644" t="s">
        <v>9069</v>
      </c>
      <c r="B4644" t="s">
        <v>1665</v>
      </c>
    </row>
    <row r="4645" spans="1:2" x14ac:dyDescent="0.25">
      <c r="A4645" t="s">
        <v>9070</v>
      </c>
      <c r="B4645" t="s">
        <v>3645</v>
      </c>
    </row>
    <row r="4646" spans="1:2" x14ac:dyDescent="0.25">
      <c r="A4646" t="s">
        <v>9071</v>
      </c>
      <c r="B4646" t="s">
        <v>3645</v>
      </c>
    </row>
    <row r="4647" spans="1:2" x14ac:dyDescent="0.25">
      <c r="A4647" t="s">
        <v>9072</v>
      </c>
      <c r="B4647" t="s">
        <v>2834</v>
      </c>
    </row>
    <row r="4648" spans="1:2" x14ac:dyDescent="0.25">
      <c r="A4648" t="s">
        <v>9073</v>
      </c>
      <c r="B4648" t="s">
        <v>3646</v>
      </c>
    </row>
    <row r="4649" spans="1:2" x14ac:dyDescent="0.25">
      <c r="A4649" t="s">
        <v>9074</v>
      </c>
      <c r="B4649" t="s">
        <v>2928</v>
      </c>
    </row>
    <row r="4650" spans="1:2" x14ac:dyDescent="0.25">
      <c r="A4650" t="s">
        <v>9075</v>
      </c>
      <c r="B4650" t="s">
        <v>319</v>
      </c>
    </row>
    <row r="4651" spans="1:2" x14ac:dyDescent="0.25">
      <c r="A4651" t="s">
        <v>9076</v>
      </c>
      <c r="B4651" t="s">
        <v>3647</v>
      </c>
    </row>
    <row r="4652" spans="1:2" x14ac:dyDescent="0.25">
      <c r="A4652" t="s">
        <v>9077</v>
      </c>
      <c r="B4652" t="s">
        <v>3647</v>
      </c>
    </row>
    <row r="4653" spans="1:2" x14ac:dyDescent="0.25">
      <c r="A4653" t="s">
        <v>9078</v>
      </c>
      <c r="B4653" t="s">
        <v>3647</v>
      </c>
    </row>
    <row r="4654" spans="1:2" x14ac:dyDescent="0.25">
      <c r="A4654" t="s">
        <v>9079</v>
      </c>
      <c r="B4654" t="s">
        <v>3648</v>
      </c>
    </row>
    <row r="4655" spans="1:2" x14ac:dyDescent="0.25">
      <c r="A4655" t="s">
        <v>9080</v>
      </c>
      <c r="B4655" t="s">
        <v>3648</v>
      </c>
    </row>
    <row r="4656" spans="1:2" x14ac:dyDescent="0.25">
      <c r="A4656" t="s">
        <v>9081</v>
      </c>
      <c r="B4656" t="s">
        <v>3648</v>
      </c>
    </row>
    <row r="4657" spans="1:2" x14ac:dyDescent="0.25">
      <c r="A4657" t="s">
        <v>9082</v>
      </c>
      <c r="B4657" t="s">
        <v>3648</v>
      </c>
    </row>
    <row r="4658" spans="1:2" x14ac:dyDescent="0.25">
      <c r="A4658" t="s">
        <v>9083</v>
      </c>
      <c r="B4658" t="s">
        <v>3648</v>
      </c>
    </row>
    <row r="4659" spans="1:2" x14ac:dyDescent="0.25">
      <c r="A4659" t="s">
        <v>9084</v>
      </c>
      <c r="B4659" t="s">
        <v>3648</v>
      </c>
    </row>
    <row r="4660" spans="1:2" x14ac:dyDescent="0.25">
      <c r="A4660" t="s">
        <v>9085</v>
      </c>
      <c r="B4660" t="s">
        <v>3648</v>
      </c>
    </row>
    <row r="4661" spans="1:2" x14ac:dyDescent="0.25">
      <c r="A4661" t="s">
        <v>9086</v>
      </c>
      <c r="B4661" t="s">
        <v>3648</v>
      </c>
    </row>
    <row r="4662" spans="1:2" x14ac:dyDescent="0.25">
      <c r="A4662" t="s">
        <v>9087</v>
      </c>
      <c r="B4662" t="s">
        <v>3648</v>
      </c>
    </row>
    <row r="4663" spans="1:2" x14ac:dyDescent="0.25">
      <c r="A4663" t="s">
        <v>9088</v>
      </c>
      <c r="B4663" t="s">
        <v>3648</v>
      </c>
    </row>
    <row r="4664" spans="1:2" x14ac:dyDescent="0.25">
      <c r="A4664" t="s">
        <v>9089</v>
      </c>
      <c r="B4664" t="s">
        <v>3648</v>
      </c>
    </row>
    <row r="4665" spans="1:2" x14ac:dyDescent="0.25">
      <c r="A4665" t="s">
        <v>9090</v>
      </c>
      <c r="B4665" t="s">
        <v>3648</v>
      </c>
    </row>
    <row r="4666" spans="1:2" x14ac:dyDescent="0.25">
      <c r="A4666" t="s">
        <v>9091</v>
      </c>
      <c r="B4666" t="s">
        <v>3648</v>
      </c>
    </row>
    <row r="4667" spans="1:2" x14ac:dyDescent="0.25">
      <c r="A4667" t="s">
        <v>9092</v>
      </c>
      <c r="B4667" t="s">
        <v>3648</v>
      </c>
    </row>
    <row r="4668" spans="1:2" x14ac:dyDescent="0.25">
      <c r="A4668" t="s">
        <v>9093</v>
      </c>
      <c r="B4668" t="s">
        <v>3648</v>
      </c>
    </row>
    <row r="4669" spans="1:2" x14ac:dyDescent="0.25">
      <c r="A4669" t="s">
        <v>9094</v>
      </c>
      <c r="B4669" t="s">
        <v>3648</v>
      </c>
    </row>
    <row r="4670" spans="1:2" x14ac:dyDescent="0.25">
      <c r="A4670" t="s">
        <v>9095</v>
      </c>
      <c r="B4670" t="s">
        <v>3648</v>
      </c>
    </row>
    <row r="4671" spans="1:2" x14ac:dyDescent="0.25">
      <c r="A4671" t="s">
        <v>9096</v>
      </c>
      <c r="B4671" t="s">
        <v>3648</v>
      </c>
    </row>
    <row r="4672" spans="1:2" x14ac:dyDescent="0.25">
      <c r="A4672" t="s">
        <v>9097</v>
      </c>
      <c r="B4672" t="s">
        <v>3648</v>
      </c>
    </row>
    <row r="4673" spans="1:2" x14ac:dyDescent="0.25">
      <c r="A4673" t="s">
        <v>9098</v>
      </c>
      <c r="B4673" t="s">
        <v>3648</v>
      </c>
    </row>
    <row r="4674" spans="1:2" x14ac:dyDescent="0.25">
      <c r="A4674" t="s">
        <v>9099</v>
      </c>
      <c r="B4674" t="s">
        <v>3648</v>
      </c>
    </row>
    <row r="4675" spans="1:2" x14ac:dyDescent="0.25">
      <c r="A4675" t="s">
        <v>9100</v>
      </c>
      <c r="B4675" t="s">
        <v>3648</v>
      </c>
    </row>
    <row r="4676" spans="1:2" x14ac:dyDescent="0.25">
      <c r="A4676" t="s">
        <v>9101</v>
      </c>
      <c r="B4676" t="s">
        <v>3648</v>
      </c>
    </row>
    <row r="4677" spans="1:2" x14ac:dyDescent="0.25">
      <c r="A4677" t="s">
        <v>9102</v>
      </c>
      <c r="B4677" t="s">
        <v>3648</v>
      </c>
    </row>
    <row r="4678" spans="1:2" x14ac:dyDescent="0.25">
      <c r="A4678" t="s">
        <v>9103</v>
      </c>
      <c r="B4678" t="s">
        <v>3648</v>
      </c>
    </row>
    <row r="4679" spans="1:2" x14ac:dyDescent="0.25">
      <c r="A4679" t="s">
        <v>9104</v>
      </c>
      <c r="B4679" t="s">
        <v>3648</v>
      </c>
    </row>
    <row r="4680" spans="1:2" x14ac:dyDescent="0.25">
      <c r="A4680" t="s">
        <v>9105</v>
      </c>
      <c r="B4680" t="s">
        <v>3649</v>
      </c>
    </row>
    <row r="4681" spans="1:2" x14ac:dyDescent="0.25">
      <c r="A4681" t="s">
        <v>9106</v>
      </c>
      <c r="B4681" t="s">
        <v>3650</v>
      </c>
    </row>
    <row r="4682" spans="1:2" x14ac:dyDescent="0.25">
      <c r="A4682" t="s">
        <v>9107</v>
      </c>
      <c r="B4682" t="s">
        <v>3179</v>
      </c>
    </row>
    <row r="4683" spans="1:2" x14ac:dyDescent="0.25">
      <c r="A4683" t="s">
        <v>9108</v>
      </c>
      <c r="B4683" t="s">
        <v>3651</v>
      </c>
    </row>
    <row r="4684" spans="1:2" x14ac:dyDescent="0.25">
      <c r="A4684" t="s">
        <v>9109</v>
      </c>
      <c r="B4684" t="s">
        <v>3652</v>
      </c>
    </row>
    <row r="4685" spans="1:2" x14ac:dyDescent="0.25">
      <c r="A4685" t="s">
        <v>9110</v>
      </c>
      <c r="B4685" t="s">
        <v>3653</v>
      </c>
    </row>
    <row r="4686" spans="1:2" x14ac:dyDescent="0.25">
      <c r="A4686" t="s">
        <v>9111</v>
      </c>
      <c r="B4686" t="s">
        <v>3654</v>
      </c>
    </row>
    <row r="4687" spans="1:2" x14ac:dyDescent="0.25">
      <c r="A4687" t="s">
        <v>9112</v>
      </c>
      <c r="B4687" t="s">
        <v>3654</v>
      </c>
    </row>
    <row r="4688" spans="1:2" x14ac:dyDescent="0.25">
      <c r="A4688" t="s">
        <v>9113</v>
      </c>
      <c r="B4688" t="s">
        <v>89</v>
      </c>
    </row>
    <row r="4689" spans="1:2" x14ac:dyDescent="0.25">
      <c r="A4689" t="s">
        <v>9114</v>
      </c>
      <c r="B4689" t="s">
        <v>3655</v>
      </c>
    </row>
    <row r="4690" spans="1:2" x14ac:dyDescent="0.25">
      <c r="A4690" t="s">
        <v>9115</v>
      </c>
      <c r="B4690" t="s">
        <v>3656</v>
      </c>
    </row>
    <row r="4691" spans="1:2" x14ac:dyDescent="0.25">
      <c r="A4691" t="s">
        <v>9116</v>
      </c>
      <c r="B4691" t="s">
        <v>3656</v>
      </c>
    </row>
    <row r="4692" spans="1:2" x14ac:dyDescent="0.25">
      <c r="A4692" t="s">
        <v>9117</v>
      </c>
      <c r="B4692" t="s">
        <v>3657</v>
      </c>
    </row>
    <row r="4693" spans="1:2" x14ac:dyDescent="0.25">
      <c r="A4693" t="s">
        <v>9118</v>
      </c>
      <c r="B4693" t="s">
        <v>3657</v>
      </c>
    </row>
    <row r="4694" spans="1:2" x14ac:dyDescent="0.25">
      <c r="A4694" t="s">
        <v>9119</v>
      </c>
      <c r="B4694" t="s">
        <v>3658</v>
      </c>
    </row>
    <row r="4695" spans="1:2" x14ac:dyDescent="0.25">
      <c r="A4695" t="s">
        <v>9120</v>
      </c>
      <c r="B4695" t="s">
        <v>3658</v>
      </c>
    </row>
    <row r="4696" spans="1:2" x14ac:dyDescent="0.25">
      <c r="A4696" t="s">
        <v>9121</v>
      </c>
      <c r="B4696" t="s">
        <v>3659</v>
      </c>
    </row>
    <row r="4697" spans="1:2" x14ac:dyDescent="0.25">
      <c r="A4697" t="s">
        <v>9122</v>
      </c>
      <c r="B4697" t="s">
        <v>3659</v>
      </c>
    </row>
    <row r="4698" spans="1:2" x14ac:dyDescent="0.25">
      <c r="A4698" t="s">
        <v>9123</v>
      </c>
      <c r="B4698" t="s">
        <v>3660</v>
      </c>
    </row>
    <row r="4699" spans="1:2" x14ac:dyDescent="0.25">
      <c r="A4699" t="s">
        <v>9124</v>
      </c>
      <c r="B4699" t="s">
        <v>3660</v>
      </c>
    </row>
    <row r="4700" spans="1:2" x14ac:dyDescent="0.25">
      <c r="A4700" t="s">
        <v>9125</v>
      </c>
      <c r="B4700" t="s">
        <v>3660</v>
      </c>
    </row>
    <row r="4701" spans="1:2" x14ac:dyDescent="0.25">
      <c r="A4701" t="s">
        <v>9126</v>
      </c>
      <c r="B4701" t="s">
        <v>3660</v>
      </c>
    </row>
    <row r="4702" spans="1:2" x14ac:dyDescent="0.25">
      <c r="A4702" t="s">
        <v>9127</v>
      </c>
      <c r="B4702" t="s">
        <v>3660</v>
      </c>
    </row>
    <row r="4703" spans="1:2" x14ac:dyDescent="0.25">
      <c r="A4703" t="s">
        <v>9128</v>
      </c>
      <c r="B4703" t="s">
        <v>3660</v>
      </c>
    </row>
    <row r="4704" spans="1:2" x14ac:dyDescent="0.25">
      <c r="A4704" t="s">
        <v>9129</v>
      </c>
      <c r="B4704" t="s">
        <v>3661</v>
      </c>
    </row>
    <row r="4705" spans="1:2" x14ac:dyDescent="0.25">
      <c r="A4705" t="s">
        <v>9130</v>
      </c>
      <c r="B4705" t="s">
        <v>3661</v>
      </c>
    </row>
    <row r="4706" spans="1:2" x14ac:dyDescent="0.25">
      <c r="A4706" t="s">
        <v>9131</v>
      </c>
      <c r="B4706" t="s">
        <v>3662</v>
      </c>
    </row>
    <row r="4707" spans="1:2" x14ac:dyDescent="0.25">
      <c r="A4707" t="s">
        <v>9132</v>
      </c>
      <c r="B4707" t="s">
        <v>3189</v>
      </c>
    </row>
    <row r="4708" spans="1:2" x14ac:dyDescent="0.25">
      <c r="A4708" t="s">
        <v>9133</v>
      </c>
      <c r="B4708" t="s">
        <v>3662</v>
      </c>
    </row>
    <row r="4709" spans="1:2" x14ac:dyDescent="0.25">
      <c r="A4709" t="s">
        <v>9134</v>
      </c>
      <c r="B4709" t="s">
        <v>3663</v>
      </c>
    </row>
    <row r="4710" spans="1:2" x14ac:dyDescent="0.25">
      <c r="A4710" t="s">
        <v>9135</v>
      </c>
      <c r="B4710" t="s">
        <v>3664</v>
      </c>
    </row>
    <row r="4711" spans="1:2" x14ac:dyDescent="0.25">
      <c r="A4711" t="s">
        <v>9136</v>
      </c>
      <c r="B4711" t="s">
        <v>3665</v>
      </c>
    </row>
    <row r="4712" spans="1:2" x14ac:dyDescent="0.25">
      <c r="A4712" t="s">
        <v>9137</v>
      </c>
      <c r="B4712" t="s">
        <v>3665</v>
      </c>
    </row>
    <row r="4713" spans="1:2" x14ac:dyDescent="0.25">
      <c r="A4713" t="s">
        <v>9138</v>
      </c>
      <c r="B4713" t="s">
        <v>3665</v>
      </c>
    </row>
    <row r="4714" spans="1:2" x14ac:dyDescent="0.25">
      <c r="A4714" t="s">
        <v>9139</v>
      </c>
      <c r="B4714" t="s">
        <v>3665</v>
      </c>
    </row>
    <row r="4715" spans="1:2" x14ac:dyDescent="0.25">
      <c r="A4715" t="s">
        <v>3666</v>
      </c>
      <c r="B4715" t="s">
        <v>3666</v>
      </c>
    </row>
    <row r="4716" spans="1:2" x14ac:dyDescent="0.25">
      <c r="A4716" t="s">
        <v>9140</v>
      </c>
      <c r="B4716" t="s">
        <v>3667</v>
      </c>
    </row>
    <row r="4717" spans="1:2" x14ac:dyDescent="0.25">
      <c r="A4717" t="s">
        <v>9141</v>
      </c>
      <c r="B4717" t="s">
        <v>3667</v>
      </c>
    </row>
    <row r="4718" spans="1:2" x14ac:dyDescent="0.25">
      <c r="A4718" t="s">
        <v>9142</v>
      </c>
      <c r="B4718" t="s">
        <v>3667</v>
      </c>
    </row>
    <row r="4719" spans="1:2" x14ac:dyDescent="0.25">
      <c r="A4719" t="s">
        <v>9143</v>
      </c>
      <c r="B4719" t="s">
        <v>3667</v>
      </c>
    </row>
    <row r="4720" spans="1:2" x14ac:dyDescent="0.25">
      <c r="A4720" t="s">
        <v>9144</v>
      </c>
      <c r="B4720" t="s">
        <v>3667</v>
      </c>
    </row>
    <row r="4721" spans="1:2" x14ac:dyDescent="0.25">
      <c r="A4721" t="s">
        <v>9145</v>
      </c>
      <c r="B4721" t="s">
        <v>2796</v>
      </c>
    </row>
    <row r="4722" spans="1:2" x14ac:dyDescent="0.25">
      <c r="A4722" t="s">
        <v>9146</v>
      </c>
      <c r="B4722" t="s">
        <v>2796</v>
      </c>
    </row>
    <row r="4723" spans="1:2" x14ac:dyDescent="0.25">
      <c r="A4723" t="s">
        <v>9147</v>
      </c>
      <c r="B4723" t="s">
        <v>2796</v>
      </c>
    </row>
    <row r="4724" spans="1:2" x14ac:dyDescent="0.25">
      <c r="A4724" t="s">
        <v>922</v>
      </c>
      <c r="B4724" t="s">
        <v>922</v>
      </c>
    </row>
    <row r="4725" spans="1:2" x14ac:dyDescent="0.25">
      <c r="A4725" t="s">
        <v>9148</v>
      </c>
      <c r="B4725" t="s">
        <v>2710</v>
      </c>
    </row>
    <row r="4726" spans="1:2" x14ac:dyDescent="0.25">
      <c r="A4726" t="s">
        <v>9149</v>
      </c>
      <c r="B4726" t="s">
        <v>2710</v>
      </c>
    </row>
    <row r="4727" spans="1:2" x14ac:dyDescent="0.25">
      <c r="A4727" t="s">
        <v>9150</v>
      </c>
      <c r="B4727" t="s">
        <v>2710</v>
      </c>
    </row>
    <row r="4728" spans="1:2" x14ac:dyDescent="0.25">
      <c r="A4728" t="s">
        <v>9151</v>
      </c>
      <c r="B4728" t="s">
        <v>2710</v>
      </c>
    </row>
    <row r="4729" spans="1:2" x14ac:dyDescent="0.25">
      <c r="A4729" t="s">
        <v>9152</v>
      </c>
      <c r="B4729" t="s">
        <v>2710</v>
      </c>
    </row>
    <row r="4730" spans="1:2" x14ac:dyDescent="0.25">
      <c r="A4730" t="s">
        <v>9153</v>
      </c>
      <c r="B4730" t="s">
        <v>2710</v>
      </c>
    </row>
    <row r="4731" spans="1:2" x14ac:dyDescent="0.25">
      <c r="A4731" t="s">
        <v>9154</v>
      </c>
      <c r="B4731" t="s">
        <v>3668</v>
      </c>
    </row>
    <row r="4732" spans="1:2" x14ac:dyDescent="0.25">
      <c r="A4732" t="s">
        <v>9155</v>
      </c>
      <c r="B4732" t="s">
        <v>3668</v>
      </c>
    </row>
    <row r="4733" spans="1:2" x14ac:dyDescent="0.25">
      <c r="A4733" t="s">
        <v>9156</v>
      </c>
      <c r="B4733" t="s">
        <v>3668</v>
      </c>
    </row>
    <row r="4734" spans="1:2" x14ac:dyDescent="0.25">
      <c r="A4734" t="s">
        <v>9157</v>
      </c>
      <c r="B4734" t="s">
        <v>3668</v>
      </c>
    </row>
    <row r="4735" spans="1:2" x14ac:dyDescent="0.25">
      <c r="A4735" t="s">
        <v>9158</v>
      </c>
      <c r="B4735" t="s">
        <v>3668</v>
      </c>
    </row>
    <row r="4736" spans="1:2" x14ac:dyDescent="0.25">
      <c r="A4736" t="s">
        <v>9159</v>
      </c>
      <c r="B4736" t="s">
        <v>3668</v>
      </c>
    </row>
    <row r="4737" spans="1:2" x14ac:dyDescent="0.25">
      <c r="A4737" t="s">
        <v>9160</v>
      </c>
      <c r="B4737" t="s">
        <v>3668</v>
      </c>
    </row>
    <row r="4738" spans="1:2" x14ac:dyDescent="0.25">
      <c r="A4738" t="s">
        <v>9161</v>
      </c>
      <c r="B4738" t="s">
        <v>3668</v>
      </c>
    </row>
    <row r="4739" spans="1:2" x14ac:dyDescent="0.25">
      <c r="A4739" t="s">
        <v>9162</v>
      </c>
      <c r="B4739" t="s">
        <v>3668</v>
      </c>
    </row>
    <row r="4740" spans="1:2" x14ac:dyDescent="0.25">
      <c r="A4740" t="s">
        <v>9163</v>
      </c>
      <c r="B4740" t="s">
        <v>3668</v>
      </c>
    </row>
    <row r="4741" spans="1:2" x14ac:dyDescent="0.25">
      <c r="A4741" t="s">
        <v>9164</v>
      </c>
      <c r="B4741" t="s">
        <v>3668</v>
      </c>
    </row>
    <row r="4742" spans="1:2" x14ac:dyDescent="0.25">
      <c r="A4742" t="s">
        <v>9165</v>
      </c>
      <c r="B4742" t="s">
        <v>3668</v>
      </c>
    </row>
    <row r="4743" spans="1:2" x14ac:dyDescent="0.25">
      <c r="A4743" t="s">
        <v>9166</v>
      </c>
      <c r="B4743" t="s">
        <v>3668</v>
      </c>
    </row>
    <row r="4744" spans="1:2" x14ac:dyDescent="0.25">
      <c r="A4744" t="s">
        <v>9167</v>
      </c>
      <c r="B4744" t="s">
        <v>3668</v>
      </c>
    </row>
    <row r="4745" spans="1:2" x14ac:dyDescent="0.25">
      <c r="A4745" t="s">
        <v>9168</v>
      </c>
      <c r="B4745" t="s">
        <v>3668</v>
      </c>
    </row>
    <row r="4746" spans="1:2" x14ac:dyDescent="0.25">
      <c r="A4746" t="s">
        <v>9169</v>
      </c>
      <c r="B4746" t="s">
        <v>3668</v>
      </c>
    </row>
    <row r="4747" spans="1:2" x14ac:dyDescent="0.25">
      <c r="A4747" t="s">
        <v>9170</v>
      </c>
      <c r="B4747" t="s">
        <v>3668</v>
      </c>
    </row>
    <row r="4748" spans="1:2" x14ac:dyDescent="0.25">
      <c r="A4748" t="s">
        <v>9171</v>
      </c>
      <c r="B4748" t="s">
        <v>3668</v>
      </c>
    </row>
    <row r="4749" spans="1:2" x14ac:dyDescent="0.25">
      <c r="A4749" t="s">
        <v>9172</v>
      </c>
      <c r="B4749" t="s">
        <v>3668</v>
      </c>
    </row>
    <row r="4750" spans="1:2" x14ac:dyDescent="0.25">
      <c r="A4750" t="s">
        <v>9173</v>
      </c>
      <c r="B4750" t="s">
        <v>3668</v>
      </c>
    </row>
    <row r="4751" spans="1:2" x14ac:dyDescent="0.25">
      <c r="A4751" t="s">
        <v>9174</v>
      </c>
      <c r="B4751" t="s">
        <v>3668</v>
      </c>
    </row>
    <row r="4752" spans="1:2" x14ac:dyDescent="0.25">
      <c r="A4752" t="s">
        <v>9175</v>
      </c>
      <c r="B4752" t="s">
        <v>3668</v>
      </c>
    </row>
    <row r="4753" spans="1:2" x14ac:dyDescent="0.25">
      <c r="A4753" t="s">
        <v>9176</v>
      </c>
      <c r="B4753" t="s">
        <v>3668</v>
      </c>
    </row>
    <row r="4754" spans="1:2" x14ac:dyDescent="0.25">
      <c r="A4754" t="s">
        <v>9177</v>
      </c>
      <c r="B4754" t="s">
        <v>3668</v>
      </c>
    </row>
    <row r="4755" spans="1:2" x14ac:dyDescent="0.25">
      <c r="A4755" t="s">
        <v>9178</v>
      </c>
      <c r="B4755" t="s">
        <v>3668</v>
      </c>
    </row>
    <row r="4756" spans="1:2" x14ac:dyDescent="0.25">
      <c r="A4756" t="s">
        <v>9179</v>
      </c>
      <c r="B4756" t="s">
        <v>3668</v>
      </c>
    </row>
    <row r="4757" spans="1:2" x14ac:dyDescent="0.25">
      <c r="A4757" t="s">
        <v>9180</v>
      </c>
      <c r="B4757" t="s">
        <v>3668</v>
      </c>
    </row>
    <row r="4758" spans="1:2" x14ac:dyDescent="0.25">
      <c r="A4758" t="s">
        <v>9181</v>
      </c>
      <c r="B4758" t="s">
        <v>3668</v>
      </c>
    </row>
    <row r="4759" spans="1:2" x14ac:dyDescent="0.25">
      <c r="A4759" t="s">
        <v>9182</v>
      </c>
      <c r="B4759" t="s">
        <v>3668</v>
      </c>
    </row>
    <row r="4760" spans="1:2" x14ac:dyDescent="0.25">
      <c r="A4760" t="s">
        <v>9183</v>
      </c>
      <c r="B4760" t="s">
        <v>3668</v>
      </c>
    </row>
    <row r="4761" spans="1:2" x14ac:dyDescent="0.25">
      <c r="A4761" t="s">
        <v>9184</v>
      </c>
      <c r="B4761" t="s">
        <v>3668</v>
      </c>
    </row>
    <row r="4762" spans="1:2" x14ac:dyDescent="0.25">
      <c r="A4762" t="s">
        <v>9185</v>
      </c>
      <c r="B4762" t="s">
        <v>3668</v>
      </c>
    </row>
    <row r="4763" spans="1:2" x14ac:dyDescent="0.25">
      <c r="A4763" t="s">
        <v>9186</v>
      </c>
      <c r="B4763" t="s">
        <v>3668</v>
      </c>
    </row>
    <row r="4764" spans="1:2" x14ac:dyDescent="0.25">
      <c r="A4764" t="s">
        <v>9187</v>
      </c>
      <c r="B4764" t="s">
        <v>3668</v>
      </c>
    </row>
    <row r="4765" spans="1:2" x14ac:dyDescent="0.25">
      <c r="A4765" t="s">
        <v>9188</v>
      </c>
      <c r="B4765" t="s">
        <v>3668</v>
      </c>
    </row>
    <row r="4766" spans="1:2" x14ac:dyDescent="0.25">
      <c r="A4766" t="s">
        <v>9189</v>
      </c>
      <c r="B4766" t="s">
        <v>3668</v>
      </c>
    </row>
    <row r="4767" spans="1:2" x14ac:dyDescent="0.25">
      <c r="A4767" t="s">
        <v>9190</v>
      </c>
      <c r="B4767" t="s">
        <v>3668</v>
      </c>
    </row>
    <row r="4768" spans="1:2" x14ac:dyDescent="0.25">
      <c r="A4768" t="s">
        <v>9191</v>
      </c>
      <c r="B4768" t="s">
        <v>3668</v>
      </c>
    </row>
    <row r="4769" spans="1:2" x14ac:dyDescent="0.25">
      <c r="A4769" t="s">
        <v>9192</v>
      </c>
      <c r="B4769" t="s">
        <v>3668</v>
      </c>
    </row>
    <row r="4770" spans="1:2" x14ac:dyDescent="0.25">
      <c r="A4770" t="s">
        <v>9193</v>
      </c>
      <c r="B4770" t="s">
        <v>3668</v>
      </c>
    </row>
    <row r="4771" spans="1:2" x14ac:dyDescent="0.25">
      <c r="A4771" t="s">
        <v>9194</v>
      </c>
      <c r="B4771" t="s">
        <v>3668</v>
      </c>
    </row>
    <row r="4772" spans="1:2" x14ac:dyDescent="0.25">
      <c r="A4772" t="s">
        <v>9195</v>
      </c>
      <c r="B4772" t="s">
        <v>3668</v>
      </c>
    </row>
    <row r="4773" spans="1:2" x14ac:dyDescent="0.25">
      <c r="A4773" t="s">
        <v>9196</v>
      </c>
      <c r="B4773" t="s">
        <v>3668</v>
      </c>
    </row>
    <row r="4774" spans="1:2" x14ac:dyDescent="0.25">
      <c r="A4774" t="s">
        <v>9197</v>
      </c>
      <c r="B4774" t="s">
        <v>3668</v>
      </c>
    </row>
    <row r="4775" spans="1:2" x14ac:dyDescent="0.25">
      <c r="A4775" t="s">
        <v>9198</v>
      </c>
      <c r="B4775" t="s">
        <v>3668</v>
      </c>
    </row>
    <row r="4776" spans="1:2" x14ac:dyDescent="0.25">
      <c r="A4776" t="s">
        <v>9199</v>
      </c>
      <c r="B4776" t="s">
        <v>3668</v>
      </c>
    </row>
    <row r="4777" spans="1:2" x14ac:dyDescent="0.25">
      <c r="A4777" t="s">
        <v>9200</v>
      </c>
      <c r="B4777" t="s">
        <v>3668</v>
      </c>
    </row>
    <row r="4778" spans="1:2" x14ac:dyDescent="0.25">
      <c r="A4778" t="s">
        <v>9201</v>
      </c>
      <c r="B4778" t="s">
        <v>3668</v>
      </c>
    </row>
    <row r="4779" spans="1:2" x14ac:dyDescent="0.25">
      <c r="A4779" t="s">
        <v>9202</v>
      </c>
      <c r="B4779" t="s">
        <v>3668</v>
      </c>
    </row>
    <row r="4780" spans="1:2" x14ac:dyDescent="0.25">
      <c r="A4780" t="s">
        <v>9203</v>
      </c>
      <c r="B4780" t="s">
        <v>3668</v>
      </c>
    </row>
    <row r="4781" spans="1:2" x14ac:dyDescent="0.25">
      <c r="A4781" t="s">
        <v>9204</v>
      </c>
      <c r="B4781" t="s">
        <v>3668</v>
      </c>
    </row>
    <row r="4782" spans="1:2" x14ac:dyDescent="0.25">
      <c r="A4782" t="s">
        <v>9205</v>
      </c>
      <c r="B4782" t="s">
        <v>3668</v>
      </c>
    </row>
    <row r="4783" spans="1:2" x14ac:dyDescent="0.25">
      <c r="A4783" t="s">
        <v>9206</v>
      </c>
      <c r="B4783" t="s">
        <v>3668</v>
      </c>
    </row>
    <row r="4784" spans="1:2" x14ac:dyDescent="0.25">
      <c r="A4784" t="s">
        <v>9207</v>
      </c>
      <c r="B4784" t="s">
        <v>3668</v>
      </c>
    </row>
    <row r="4785" spans="1:2" x14ac:dyDescent="0.25">
      <c r="A4785" t="s">
        <v>9208</v>
      </c>
      <c r="B4785" t="s">
        <v>3668</v>
      </c>
    </row>
    <row r="4786" spans="1:2" x14ac:dyDescent="0.25">
      <c r="A4786" t="s">
        <v>9209</v>
      </c>
      <c r="B4786" t="s">
        <v>3668</v>
      </c>
    </row>
    <row r="4787" spans="1:2" x14ac:dyDescent="0.25">
      <c r="A4787" t="s">
        <v>9210</v>
      </c>
      <c r="B4787" t="s">
        <v>3668</v>
      </c>
    </row>
    <row r="4788" spans="1:2" x14ac:dyDescent="0.25">
      <c r="A4788" t="s">
        <v>9211</v>
      </c>
      <c r="B4788" t="s">
        <v>3668</v>
      </c>
    </row>
    <row r="4789" spans="1:2" x14ac:dyDescent="0.25">
      <c r="A4789" t="s">
        <v>9212</v>
      </c>
      <c r="B4789" t="s">
        <v>3668</v>
      </c>
    </row>
    <row r="4790" spans="1:2" x14ac:dyDescent="0.25">
      <c r="A4790" t="s">
        <v>9213</v>
      </c>
      <c r="B4790" t="s">
        <v>3668</v>
      </c>
    </row>
    <row r="4791" spans="1:2" x14ac:dyDescent="0.25">
      <c r="A4791" t="s">
        <v>9214</v>
      </c>
      <c r="B4791" t="s">
        <v>3668</v>
      </c>
    </row>
    <row r="4792" spans="1:2" x14ac:dyDescent="0.25">
      <c r="A4792" t="s">
        <v>9215</v>
      </c>
      <c r="B4792" t="s">
        <v>3668</v>
      </c>
    </row>
    <row r="4793" spans="1:2" x14ac:dyDescent="0.25">
      <c r="A4793" t="s">
        <v>9216</v>
      </c>
      <c r="B4793" t="s">
        <v>3668</v>
      </c>
    </row>
    <row r="4794" spans="1:2" x14ac:dyDescent="0.25">
      <c r="A4794" t="s">
        <v>9217</v>
      </c>
      <c r="B4794" t="s">
        <v>3668</v>
      </c>
    </row>
    <row r="4795" spans="1:2" x14ac:dyDescent="0.25">
      <c r="A4795" t="s">
        <v>9218</v>
      </c>
      <c r="B4795" t="s">
        <v>3668</v>
      </c>
    </row>
    <row r="4796" spans="1:2" x14ac:dyDescent="0.25">
      <c r="A4796" t="s">
        <v>9219</v>
      </c>
      <c r="B4796" t="s">
        <v>3668</v>
      </c>
    </row>
    <row r="4797" spans="1:2" x14ac:dyDescent="0.25">
      <c r="A4797" t="s">
        <v>9220</v>
      </c>
      <c r="B4797" t="s">
        <v>3668</v>
      </c>
    </row>
    <row r="4798" spans="1:2" x14ac:dyDescent="0.25">
      <c r="A4798" t="s">
        <v>9221</v>
      </c>
      <c r="B4798" t="s">
        <v>3668</v>
      </c>
    </row>
    <row r="4799" spans="1:2" x14ac:dyDescent="0.25">
      <c r="A4799" t="s">
        <v>9222</v>
      </c>
      <c r="B4799" t="s">
        <v>3668</v>
      </c>
    </row>
    <row r="4800" spans="1:2" x14ac:dyDescent="0.25">
      <c r="A4800" t="s">
        <v>9223</v>
      </c>
      <c r="B4800" t="s">
        <v>3668</v>
      </c>
    </row>
    <row r="4801" spans="1:2" x14ac:dyDescent="0.25">
      <c r="A4801" t="s">
        <v>9224</v>
      </c>
      <c r="B4801" t="s">
        <v>3668</v>
      </c>
    </row>
    <row r="4802" spans="1:2" x14ac:dyDescent="0.25">
      <c r="A4802" t="s">
        <v>9225</v>
      </c>
      <c r="B4802" t="s">
        <v>3668</v>
      </c>
    </row>
    <row r="4803" spans="1:2" x14ac:dyDescent="0.25">
      <c r="A4803" t="s">
        <v>9226</v>
      </c>
      <c r="B4803" t="s">
        <v>3668</v>
      </c>
    </row>
    <row r="4804" spans="1:2" x14ac:dyDescent="0.25">
      <c r="A4804" t="s">
        <v>9227</v>
      </c>
      <c r="B4804" t="s">
        <v>3668</v>
      </c>
    </row>
    <row r="4805" spans="1:2" x14ac:dyDescent="0.25">
      <c r="A4805" t="s">
        <v>9228</v>
      </c>
      <c r="B4805" t="s">
        <v>3668</v>
      </c>
    </row>
    <row r="4806" spans="1:2" x14ac:dyDescent="0.25">
      <c r="A4806" t="s">
        <v>9229</v>
      </c>
      <c r="B4806" t="s">
        <v>3668</v>
      </c>
    </row>
    <row r="4807" spans="1:2" x14ac:dyDescent="0.25">
      <c r="A4807" t="s">
        <v>9230</v>
      </c>
      <c r="B4807" t="s">
        <v>3668</v>
      </c>
    </row>
    <row r="4808" spans="1:2" x14ac:dyDescent="0.25">
      <c r="A4808" t="s">
        <v>9231</v>
      </c>
      <c r="B4808" t="s">
        <v>3668</v>
      </c>
    </row>
    <row r="4809" spans="1:2" x14ac:dyDescent="0.25">
      <c r="A4809" t="s">
        <v>9232</v>
      </c>
      <c r="B4809" t="s">
        <v>3668</v>
      </c>
    </row>
    <row r="4810" spans="1:2" x14ac:dyDescent="0.25">
      <c r="A4810" t="s">
        <v>9233</v>
      </c>
      <c r="B4810" t="s">
        <v>3668</v>
      </c>
    </row>
    <row r="4811" spans="1:2" x14ac:dyDescent="0.25">
      <c r="A4811" t="s">
        <v>9234</v>
      </c>
      <c r="B4811" t="s">
        <v>3668</v>
      </c>
    </row>
    <row r="4812" spans="1:2" x14ac:dyDescent="0.25">
      <c r="A4812" t="s">
        <v>9235</v>
      </c>
      <c r="B4812" t="s">
        <v>3668</v>
      </c>
    </row>
    <row r="4813" spans="1:2" x14ac:dyDescent="0.25">
      <c r="A4813" t="s">
        <v>9236</v>
      </c>
      <c r="B4813" t="s">
        <v>3668</v>
      </c>
    </row>
    <row r="4814" spans="1:2" x14ac:dyDescent="0.25">
      <c r="A4814" t="s">
        <v>9237</v>
      </c>
      <c r="B4814" t="s">
        <v>3668</v>
      </c>
    </row>
    <row r="4815" spans="1:2" x14ac:dyDescent="0.25">
      <c r="A4815" t="s">
        <v>9238</v>
      </c>
      <c r="B4815" t="s">
        <v>3668</v>
      </c>
    </row>
    <row r="4816" spans="1:2" x14ac:dyDescent="0.25">
      <c r="A4816" t="s">
        <v>9239</v>
      </c>
      <c r="B4816" t="s">
        <v>3668</v>
      </c>
    </row>
    <row r="4817" spans="1:2" x14ac:dyDescent="0.25">
      <c r="A4817" t="s">
        <v>9240</v>
      </c>
      <c r="B4817" t="s">
        <v>3668</v>
      </c>
    </row>
    <row r="4818" spans="1:2" x14ac:dyDescent="0.25">
      <c r="A4818" t="s">
        <v>9241</v>
      </c>
      <c r="B4818" t="s">
        <v>3668</v>
      </c>
    </row>
    <row r="4819" spans="1:2" x14ac:dyDescent="0.25">
      <c r="A4819" t="s">
        <v>9242</v>
      </c>
      <c r="B4819" t="s">
        <v>3668</v>
      </c>
    </row>
    <row r="4820" spans="1:2" x14ac:dyDescent="0.25">
      <c r="A4820" t="s">
        <v>9243</v>
      </c>
      <c r="B4820" t="s">
        <v>3668</v>
      </c>
    </row>
    <row r="4821" spans="1:2" x14ac:dyDescent="0.25">
      <c r="A4821" t="s">
        <v>9244</v>
      </c>
      <c r="B4821" t="s">
        <v>3668</v>
      </c>
    </row>
    <row r="4822" spans="1:2" x14ac:dyDescent="0.25">
      <c r="A4822" t="s">
        <v>9245</v>
      </c>
      <c r="B4822" t="s">
        <v>3668</v>
      </c>
    </row>
    <row r="4823" spans="1:2" x14ac:dyDescent="0.25">
      <c r="A4823" t="s">
        <v>9246</v>
      </c>
      <c r="B4823" t="s">
        <v>3668</v>
      </c>
    </row>
    <row r="4824" spans="1:2" x14ac:dyDescent="0.25">
      <c r="A4824" t="s">
        <v>9247</v>
      </c>
      <c r="B4824" t="s">
        <v>3668</v>
      </c>
    </row>
    <row r="4825" spans="1:2" x14ac:dyDescent="0.25">
      <c r="A4825" t="s">
        <v>9248</v>
      </c>
      <c r="B4825" t="s">
        <v>3668</v>
      </c>
    </row>
    <row r="4826" spans="1:2" x14ac:dyDescent="0.25">
      <c r="A4826" t="s">
        <v>9249</v>
      </c>
      <c r="B4826" t="s">
        <v>3668</v>
      </c>
    </row>
    <row r="4827" spans="1:2" x14ac:dyDescent="0.25">
      <c r="A4827" t="s">
        <v>9250</v>
      </c>
      <c r="B4827" t="s">
        <v>3668</v>
      </c>
    </row>
    <row r="4828" spans="1:2" x14ac:dyDescent="0.25">
      <c r="A4828" t="s">
        <v>9251</v>
      </c>
      <c r="B4828" t="s">
        <v>3668</v>
      </c>
    </row>
    <row r="4829" spans="1:2" x14ac:dyDescent="0.25">
      <c r="A4829" t="s">
        <v>9252</v>
      </c>
      <c r="B4829" t="s">
        <v>3668</v>
      </c>
    </row>
    <row r="4830" spans="1:2" x14ac:dyDescent="0.25">
      <c r="A4830" t="s">
        <v>9253</v>
      </c>
      <c r="B4830" t="s">
        <v>3668</v>
      </c>
    </row>
    <row r="4831" spans="1:2" x14ac:dyDescent="0.25">
      <c r="A4831" t="s">
        <v>9254</v>
      </c>
      <c r="B4831" t="s">
        <v>3668</v>
      </c>
    </row>
    <row r="4832" spans="1:2" x14ac:dyDescent="0.25">
      <c r="A4832" t="s">
        <v>9255</v>
      </c>
      <c r="B4832" t="s">
        <v>3668</v>
      </c>
    </row>
    <row r="4833" spans="1:2" x14ac:dyDescent="0.25">
      <c r="A4833" t="s">
        <v>9256</v>
      </c>
      <c r="B4833" t="s">
        <v>3668</v>
      </c>
    </row>
    <row r="4834" spans="1:2" x14ac:dyDescent="0.25">
      <c r="A4834" t="s">
        <v>9257</v>
      </c>
      <c r="B4834" t="s">
        <v>3668</v>
      </c>
    </row>
    <row r="4835" spans="1:2" x14ac:dyDescent="0.25">
      <c r="A4835" t="s">
        <v>9258</v>
      </c>
      <c r="B4835" t="s">
        <v>3668</v>
      </c>
    </row>
    <row r="4836" spans="1:2" x14ac:dyDescent="0.25">
      <c r="A4836" t="s">
        <v>9259</v>
      </c>
      <c r="B4836" t="s">
        <v>3668</v>
      </c>
    </row>
    <row r="4837" spans="1:2" x14ac:dyDescent="0.25">
      <c r="A4837" t="s">
        <v>9260</v>
      </c>
      <c r="B4837" t="s">
        <v>3668</v>
      </c>
    </row>
    <row r="4838" spans="1:2" x14ac:dyDescent="0.25">
      <c r="A4838" t="s">
        <v>9261</v>
      </c>
      <c r="B4838" t="s">
        <v>3668</v>
      </c>
    </row>
    <row r="4839" spans="1:2" x14ac:dyDescent="0.25">
      <c r="A4839" t="s">
        <v>9262</v>
      </c>
      <c r="B4839" t="s">
        <v>3668</v>
      </c>
    </row>
    <row r="4840" spans="1:2" x14ac:dyDescent="0.25">
      <c r="A4840" t="s">
        <v>9263</v>
      </c>
      <c r="B4840" t="s">
        <v>3668</v>
      </c>
    </row>
    <row r="4841" spans="1:2" x14ac:dyDescent="0.25">
      <c r="A4841" t="s">
        <v>9264</v>
      </c>
      <c r="B4841" t="s">
        <v>3668</v>
      </c>
    </row>
    <row r="4842" spans="1:2" x14ac:dyDescent="0.25">
      <c r="A4842" t="s">
        <v>9265</v>
      </c>
      <c r="B4842" t="s">
        <v>3668</v>
      </c>
    </row>
    <row r="4843" spans="1:2" x14ac:dyDescent="0.25">
      <c r="A4843" t="s">
        <v>9266</v>
      </c>
      <c r="B4843" t="s">
        <v>3668</v>
      </c>
    </row>
    <row r="4844" spans="1:2" x14ac:dyDescent="0.25">
      <c r="A4844" t="s">
        <v>9267</v>
      </c>
      <c r="B4844" t="s">
        <v>3668</v>
      </c>
    </row>
    <row r="4845" spans="1:2" x14ac:dyDescent="0.25">
      <c r="A4845" t="s">
        <v>9268</v>
      </c>
      <c r="B4845" t="s">
        <v>3668</v>
      </c>
    </row>
    <row r="4846" spans="1:2" x14ac:dyDescent="0.25">
      <c r="A4846" t="s">
        <v>9269</v>
      </c>
      <c r="B4846" t="s">
        <v>3668</v>
      </c>
    </row>
    <row r="4847" spans="1:2" x14ac:dyDescent="0.25">
      <c r="A4847" t="s">
        <v>9270</v>
      </c>
      <c r="B4847" t="s">
        <v>3668</v>
      </c>
    </row>
    <row r="4848" spans="1:2" x14ac:dyDescent="0.25">
      <c r="A4848" t="s">
        <v>9271</v>
      </c>
      <c r="B4848" t="s">
        <v>3668</v>
      </c>
    </row>
    <row r="4849" spans="1:2" x14ac:dyDescent="0.25">
      <c r="A4849" t="s">
        <v>9272</v>
      </c>
      <c r="B4849" t="s">
        <v>3668</v>
      </c>
    </row>
    <row r="4850" spans="1:2" x14ac:dyDescent="0.25">
      <c r="A4850" t="s">
        <v>9273</v>
      </c>
      <c r="B4850" t="s">
        <v>3668</v>
      </c>
    </row>
    <row r="4851" spans="1:2" x14ac:dyDescent="0.25">
      <c r="A4851" t="s">
        <v>9274</v>
      </c>
      <c r="B4851" t="s">
        <v>3668</v>
      </c>
    </row>
    <row r="4852" spans="1:2" x14ac:dyDescent="0.25">
      <c r="A4852" t="s">
        <v>9275</v>
      </c>
      <c r="B4852" t="s">
        <v>3668</v>
      </c>
    </row>
    <row r="4853" spans="1:2" x14ac:dyDescent="0.25">
      <c r="A4853" t="s">
        <v>9276</v>
      </c>
      <c r="B4853" t="s">
        <v>3668</v>
      </c>
    </row>
    <row r="4854" spans="1:2" x14ac:dyDescent="0.25">
      <c r="A4854" t="s">
        <v>9277</v>
      </c>
      <c r="B4854" t="s">
        <v>3668</v>
      </c>
    </row>
    <row r="4855" spans="1:2" x14ac:dyDescent="0.25">
      <c r="A4855" t="s">
        <v>9278</v>
      </c>
      <c r="B4855" t="s">
        <v>3668</v>
      </c>
    </row>
    <row r="4856" spans="1:2" x14ac:dyDescent="0.25">
      <c r="A4856" t="s">
        <v>9279</v>
      </c>
      <c r="B4856" t="s">
        <v>3668</v>
      </c>
    </row>
    <row r="4857" spans="1:2" x14ac:dyDescent="0.25">
      <c r="A4857" t="s">
        <v>9280</v>
      </c>
      <c r="B4857" t="s">
        <v>3668</v>
      </c>
    </row>
    <row r="4858" spans="1:2" x14ac:dyDescent="0.25">
      <c r="A4858" t="s">
        <v>9281</v>
      </c>
      <c r="B4858" t="s">
        <v>3668</v>
      </c>
    </row>
    <row r="4859" spans="1:2" x14ac:dyDescent="0.25">
      <c r="A4859" t="s">
        <v>9282</v>
      </c>
      <c r="B4859" t="s">
        <v>3668</v>
      </c>
    </row>
    <row r="4860" spans="1:2" x14ac:dyDescent="0.25">
      <c r="A4860" t="s">
        <v>9283</v>
      </c>
      <c r="B4860" t="s">
        <v>3668</v>
      </c>
    </row>
    <row r="4861" spans="1:2" x14ac:dyDescent="0.25">
      <c r="A4861" t="s">
        <v>9284</v>
      </c>
      <c r="B4861" t="s">
        <v>3668</v>
      </c>
    </row>
    <row r="4862" spans="1:2" x14ac:dyDescent="0.25">
      <c r="A4862" t="s">
        <v>9285</v>
      </c>
      <c r="B4862" t="s">
        <v>3668</v>
      </c>
    </row>
    <row r="4863" spans="1:2" x14ac:dyDescent="0.25">
      <c r="A4863" t="s">
        <v>9286</v>
      </c>
      <c r="B4863" t="s">
        <v>3668</v>
      </c>
    </row>
    <row r="4864" spans="1:2" x14ac:dyDescent="0.25">
      <c r="A4864" t="s">
        <v>9287</v>
      </c>
      <c r="B4864" t="s">
        <v>3668</v>
      </c>
    </row>
    <row r="4865" spans="1:2" x14ac:dyDescent="0.25">
      <c r="A4865" t="s">
        <v>9288</v>
      </c>
      <c r="B4865" t="s">
        <v>3668</v>
      </c>
    </row>
    <row r="4866" spans="1:2" x14ac:dyDescent="0.25">
      <c r="A4866" t="s">
        <v>9289</v>
      </c>
      <c r="B4866" t="s">
        <v>3668</v>
      </c>
    </row>
    <row r="4867" spans="1:2" x14ac:dyDescent="0.25">
      <c r="A4867" t="s">
        <v>9290</v>
      </c>
      <c r="B4867" t="s">
        <v>3668</v>
      </c>
    </row>
    <row r="4868" spans="1:2" x14ac:dyDescent="0.25">
      <c r="A4868" t="s">
        <v>9291</v>
      </c>
      <c r="B4868" t="s">
        <v>3668</v>
      </c>
    </row>
    <row r="4869" spans="1:2" x14ac:dyDescent="0.25">
      <c r="A4869" t="s">
        <v>9292</v>
      </c>
      <c r="B4869" t="s">
        <v>3668</v>
      </c>
    </row>
    <row r="4870" spans="1:2" x14ac:dyDescent="0.25">
      <c r="A4870" t="s">
        <v>9293</v>
      </c>
      <c r="B4870" t="s">
        <v>3668</v>
      </c>
    </row>
    <row r="4871" spans="1:2" x14ac:dyDescent="0.25">
      <c r="A4871" t="s">
        <v>9294</v>
      </c>
      <c r="B4871" t="s">
        <v>3668</v>
      </c>
    </row>
    <row r="4872" spans="1:2" x14ac:dyDescent="0.25">
      <c r="A4872" t="s">
        <v>9295</v>
      </c>
      <c r="B4872" t="s">
        <v>3668</v>
      </c>
    </row>
    <row r="4873" spans="1:2" x14ac:dyDescent="0.25">
      <c r="A4873" t="s">
        <v>9296</v>
      </c>
      <c r="B4873" t="s">
        <v>3668</v>
      </c>
    </row>
    <row r="4874" spans="1:2" x14ac:dyDescent="0.25">
      <c r="A4874" t="s">
        <v>9297</v>
      </c>
      <c r="B4874" t="s">
        <v>3668</v>
      </c>
    </row>
    <row r="4875" spans="1:2" x14ac:dyDescent="0.25">
      <c r="A4875" t="s">
        <v>9298</v>
      </c>
      <c r="B4875" t="s">
        <v>3668</v>
      </c>
    </row>
    <row r="4876" spans="1:2" x14ac:dyDescent="0.25">
      <c r="A4876" t="s">
        <v>9299</v>
      </c>
      <c r="B4876" t="s">
        <v>3668</v>
      </c>
    </row>
    <row r="4877" spans="1:2" x14ac:dyDescent="0.25">
      <c r="A4877" t="s">
        <v>9300</v>
      </c>
      <c r="B4877" t="s">
        <v>3668</v>
      </c>
    </row>
    <row r="4878" spans="1:2" x14ac:dyDescent="0.25">
      <c r="A4878" t="s">
        <v>9301</v>
      </c>
      <c r="B4878" t="s">
        <v>3668</v>
      </c>
    </row>
    <row r="4879" spans="1:2" x14ac:dyDescent="0.25">
      <c r="A4879" t="s">
        <v>9302</v>
      </c>
      <c r="B4879" t="s">
        <v>3668</v>
      </c>
    </row>
    <row r="4880" spans="1:2" x14ac:dyDescent="0.25">
      <c r="A4880" t="s">
        <v>9303</v>
      </c>
      <c r="B4880" t="s">
        <v>3668</v>
      </c>
    </row>
    <row r="4881" spans="1:2" x14ac:dyDescent="0.25">
      <c r="A4881" t="s">
        <v>9304</v>
      </c>
      <c r="B4881" t="s">
        <v>3668</v>
      </c>
    </row>
    <row r="4882" spans="1:2" x14ac:dyDescent="0.25">
      <c r="A4882" t="s">
        <v>9305</v>
      </c>
      <c r="B4882" t="s">
        <v>3668</v>
      </c>
    </row>
    <row r="4883" spans="1:2" x14ac:dyDescent="0.25">
      <c r="A4883" t="s">
        <v>9306</v>
      </c>
      <c r="B4883" t="s">
        <v>3668</v>
      </c>
    </row>
    <row r="4884" spans="1:2" x14ac:dyDescent="0.25">
      <c r="A4884" t="s">
        <v>9307</v>
      </c>
      <c r="B4884" t="s">
        <v>3668</v>
      </c>
    </row>
    <row r="4885" spans="1:2" x14ac:dyDescent="0.25">
      <c r="A4885" t="s">
        <v>9308</v>
      </c>
      <c r="B4885" t="s">
        <v>3668</v>
      </c>
    </row>
    <row r="4886" spans="1:2" x14ac:dyDescent="0.25">
      <c r="A4886" t="s">
        <v>9309</v>
      </c>
      <c r="B4886" t="s">
        <v>3668</v>
      </c>
    </row>
    <row r="4887" spans="1:2" x14ac:dyDescent="0.25">
      <c r="A4887" t="s">
        <v>9310</v>
      </c>
      <c r="B4887" t="s">
        <v>3668</v>
      </c>
    </row>
    <row r="4888" spans="1:2" x14ac:dyDescent="0.25">
      <c r="A4888" t="s">
        <v>9311</v>
      </c>
      <c r="B4888" t="s">
        <v>3668</v>
      </c>
    </row>
    <row r="4889" spans="1:2" x14ac:dyDescent="0.25">
      <c r="A4889" t="s">
        <v>9312</v>
      </c>
      <c r="B4889" t="s">
        <v>3668</v>
      </c>
    </row>
    <row r="4890" spans="1:2" x14ac:dyDescent="0.25">
      <c r="A4890" t="s">
        <v>9313</v>
      </c>
      <c r="B4890" t="s">
        <v>3668</v>
      </c>
    </row>
    <row r="4891" spans="1:2" x14ac:dyDescent="0.25">
      <c r="A4891" t="s">
        <v>9314</v>
      </c>
      <c r="B4891" t="s">
        <v>3668</v>
      </c>
    </row>
    <row r="4892" spans="1:2" x14ac:dyDescent="0.25">
      <c r="A4892" t="s">
        <v>9315</v>
      </c>
      <c r="B4892" t="s">
        <v>3668</v>
      </c>
    </row>
    <row r="4893" spans="1:2" x14ac:dyDescent="0.25">
      <c r="A4893" t="s">
        <v>9316</v>
      </c>
      <c r="B4893" t="s">
        <v>3668</v>
      </c>
    </row>
    <row r="4894" spans="1:2" x14ac:dyDescent="0.25">
      <c r="A4894" t="s">
        <v>9317</v>
      </c>
      <c r="B4894" t="s">
        <v>3668</v>
      </c>
    </row>
    <row r="4895" spans="1:2" x14ac:dyDescent="0.25">
      <c r="A4895" t="s">
        <v>9318</v>
      </c>
      <c r="B4895" t="s">
        <v>3668</v>
      </c>
    </row>
    <row r="4896" spans="1:2" x14ac:dyDescent="0.25">
      <c r="A4896" t="s">
        <v>9319</v>
      </c>
      <c r="B4896" t="s">
        <v>3668</v>
      </c>
    </row>
    <row r="4897" spans="1:2" x14ac:dyDescent="0.25">
      <c r="A4897" t="s">
        <v>9320</v>
      </c>
      <c r="B4897" t="s">
        <v>3668</v>
      </c>
    </row>
    <row r="4898" spans="1:2" x14ac:dyDescent="0.25">
      <c r="A4898" t="s">
        <v>9321</v>
      </c>
      <c r="B4898" t="s">
        <v>3668</v>
      </c>
    </row>
    <row r="4899" spans="1:2" x14ac:dyDescent="0.25">
      <c r="A4899" t="s">
        <v>9322</v>
      </c>
      <c r="B4899" t="s">
        <v>3668</v>
      </c>
    </row>
    <row r="4900" spans="1:2" x14ac:dyDescent="0.25">
      <c r="A4900" t="s">
        <v>9323</v>
      </c>
      <c r="B4900" t="s">
        <v>3668</v>
      </c>
    </row>
    <row r="4901" spans="1:2" x14ac:dyDescent="0.25">
      <c r="A4901" t="s">
        <v>9324</v>
      </c>
      <c r="B4901" t="s">
        <v>3668</v>
      </c>
    </row>
    <row r="4902" spans="1:2" x14ac:dyDescent="0.25">
      <c r="A4902" t="s">
        <v>9325</v>
      </c>
      <c r="B4902" t="s">
        <v>3668</v>
      </c>
    </row>
    <row r="4903" spans="1:2" x14ac:dyDescent="0.25">
      <c r="A4903" t="s">
        <v>9326</v>
      </c>
      <c r="B4903" t="s">
        <v>3668</v>
      </c>
    </row>
    <row r="4904" spans="1:2" x14ac:dyDescent="0.25">
      <c r="A4904" t="s">
        <v>9327</v>
      </c>
      <c r="B4904" t="s">
        <v>3668</v>
      </c>
    </row>
    <row r="4905" spans="1:2" x14ac:dyDescent="0.25">
      <c r="A4905" t="s">
        <v>9328</v>
      </c>
      <c r="B4905" t="s">
        <v>3668</v>
      </c>
    </row>
    <row r="4906" spans="1:2" x14ac:dyDescent="0.25">
      <c r="A4906" t="s">
        <v>9329</v>
      </c>
      <c r="B4906" t="s">
        <v>3668</v>
      </c>
    </row>
    <row r="4907" spans="1:2" x14ac:dyDescent="0.25">
      <c r="A4907" t="s">
        <v>9330</v>
      </c>
      <c r="B4907" t="s">
        <v>3668</v>
      </c>
    </row>
    <row r="4908" spans="1:2" x14ac:dyDescent="0.25">
      <c r="A4908" t="s">
        <v>9331</v>
      </c>
      <c r="B4908" t="s">
        <v>3668</v>
      </c>
    </row>
    <row r="4909" spans="1:2" x14ac:dyDescent="0.25">
      <c r="A4909" t="s">
        <v>9332</v>
      </c>
      <c r="B4909" t="s">
        <v>3668</v>
      </c>
    </row>
    <row r="4910" spans="1:2" x14ac:dyDescent="0.25">
      <c r="A4910" t="s">
        <v>9333</v>
      </c>
      <c r="B4910" t="s">
        <v>3668</v>
      </c>
    </row>
    <row r="4911" spans="1:2" x14ac:dyDescent="0.25">
      <c r="A4911" t="s">
        <v>9334</v>
      </c>
      <c r="B4911" t="s">
        <v>3668</v>
      </c>
    </row>
    <row r="4912" spans="1:2" x14ac:dyDescent="0.25">
      <c r="A4912" t="s">
        <v>9335</v>
      </c>
      <c r="B4912" t="s">
        <v>3668</v>
      </c>
    </row>
    <row r="4913" spans="1:2" x14ac:dyDescent="0.25">
      <c r="A4913" t="s">
        <v>9336</v>
      </c>
      <c r="B4913" t="s">
        <v>3668</v>
      </c>
    </row>
    <row r="4914" spans="1:2" x14ac:dyDescent="0.25">
      <c r="A4914" t="s">
        <v>9337</v>
      </c>
      <c r="B4914" t="s">
        <v>3668</v>
      </c>
    </row>
    <row r="4915" spans="1:2" x14ac:dyDescent="0.25">
      <c r="A4915" t="s">
        <v>9338</v>
      </c>
      <c r="B4915" t="s">
        <v>3668</v>
      </c>
    </row>
    <row r="4916" spans="1:2" x14ac:dyDescent="0.25">
      <c r="A4916" t="s">
        <v>9339</v>
      </c>
      <c r="B4916" t="s">
        <v>3668</v>
      </c>
    </row>
    <row r="4917" spans="1:2" x14ac:dyDescent="0.25">
      <c r="A4917" t="s">
        <v>9340</v>
      </c>
      <c r="B4917" t="s">
        <v>3668</v>
      </c>
    </row>
    <row r="4918" spans="1:2" x14ac:dyDescent="0.25">
      <c r="A4918" t="s">
        <v>9341</v>
      </c>
      <c r="B4918" t="s">
        <v>3668</v>
      </c>
    </row>
    <row r="4919" spans="1:2" x14ac:dyDescent="0.25">
      <c r="A4919" t="s">
        <v>9342</v>
      </c>
      <c r="B4919" t="s">
        <v>3668</v>
      </c>
    </row>
    <row r="4920" spans="1:2" x14ac:dyDescent="0.25">
      <c r="A4920" t="s">
        <v>9343</v>
      </c>
      <c r="B4920" t="s">
        <v>3668</v>
      </c>
    </row>
    <row r="4921" spans="1:2" x14ac:dyDescent="0.25">
      <c r="A4921" t="s">
        <v>9344</v>
      </c>
      <c r="B4921" t="s">
        <v>3668</v>
      </c>
    </row>
    <row r="4922" spans="1:2" x14ac:dyDescent="0.25">
      <c r="A4922" t="s">
        <v>9345</v>
      </c>
      <c r="B4922" t="s">
        <v>3669</v>
      </c>
    </row>
    <row r="4923" spans="1:2" x14ac:dyDescent="0.25">
      <c r="A4923" t="s">
        <v>9346</v>
      </c>
      <c r="B4923" t="s">
        <v>3670</v>
      </c>
    </row>
    <row r="4924" spans="1:2" x14ac:dyDescent="0.25">
      <c r="A4924" t="s">
        <v>9347</v>
      </c>
      <c r="B4924" t="s">
        <v>3671</v>
      </c>
    </row>
    <row r="4925" spans="1:2" x14ac:dyDescent="0.25">
      <c r="A4925" t="s">
        <v>9348</v>
      </c>
      <c r="B4925" t="s">
        <v>3672</v>
      </c>
    </row>
    <row r="4926" spans="1:2" x14ac:dyDescent="0.25">
      <c r="A4926" t="s">
        <v>9349</v>
      </c>
      <c r="B4926" t="s">
        <v>3672</v>
      </c>
    </row>
    <row r="4927" spans="1:2" x14ac:dyDescent="0.25">
      <c r="A4927" t="s">
        <v>9350</v>
      </c>
      <c r="B4927" t="s">
        <v>3672</v>
      </c>
    </row>
    <row r="4928" spans="1:2" x14ac:dyDescent="0.25">
      <c r="A4928" t="s">
        <v>9351</v>
      </c>
      <c r="B4928" t="s">
        <v>3672</v>
      </c>
    </row>
    <row r="4929" spans="1:2" x14ac:dyDescent="0.25">
      <c r="A4929" t="s">
        <v>9352</v>
      </c>
      <c r="B4929" t="s">
        <v>3672</v>
      </c>
    </row>
    <row r="4930" spans="1:2" x14ac:dyDescent="0.25">
      <c r="A4930" t="s">
        <v>9353</v>
      </c>
      <c r="B4930" t="s">
        <v>3672</v>
      </c>
    </row>
    <row r="4931" spans="1:2" x14ac:dyDescent="0.25">
      <c r="A4931" t="s">
        <v>9354</v>
      </c>
      <c r="B4931" t="s">
        <v>3673</v>
      </c>
    </row>
    <row r="4932" spans="1:2" x14ac:dyDescent="0.25">
      <c r="A4932" t="s">
        <v>9355</v>
      </c>
      <c r="B4932" t="s">
        <v>3673</v>
      </c>
    </row>
    <row r="4933" spans="1:2" x14ac:dyDescent="0.25">
      <c r="A4933" t="s">
        <v>9356</v>
      </c>
      <c r="B4933" t="s">
        <v>3674</v>
      </c>
    </row>
    <row r="4934" spans="1:2" x14ac:dyDescent="0.25">
      <c r="A4934" t="s">
        <v>9357</v>
      </c>
      <c r="B4934" t="s">
        <v>3674</v>
      </c>
    </row>
    <row r="4935" spans="1:2" x14ac:dyDescent="0.25">
      <c r="A4935" t="s">
        <v>9358</v>
      </c>
      <c r="B4935" t="s">
        <v>3675</v>
      </c>
    </row>
    <row r="4936" spans="1:2" x14ac:dyDescent="0.25">
      <c r="A4936" t="s">
        <v>9359</v>
      </c>
      <c r="B4936" t="s">
        <v>3676</v>
      </c>
    </row>
    <row r="4937" spans="1:2" x14ac:dyDescent="0.25">
      <c r="A4937" t="s">
        <v>9360</v>
      </c>
      <c r="B4937" t="s">
        <v>3676</v>
      </c>
    </row>
    <row r="4938" spans="1:2" x14ac:dyDescent="0.25">
      <c r="A4938" t="s">
        <v>9361</v>
      </c>
      <c r="B4938" t="s">
        <v>3677</v>
      </c>
    </row>
    <row r="4939" spans="1:2" x14ac:dyDescent="0.25">
      <c r="A4939" t="s">
        <v>9362</v>
      </c>
      <c r="B4939" t="s">
        <v>3678</v>
      </c>
    </row>
    <row r="4940" spans="1:2" x14ac:dyDescent="0.25">
      <c r="A4940" t="s">
        <v>9363</v>
      </c>
      <c r="B4940" t="s">
        <v>3679</v>
      </c>
    </row>
    <row r="4941" spans="1:2" x14ac:dyDescent="0.25">
      <c r="A4941" t="s">
        <v>9364</v>
      </c>
      <c r="B4941" t="s">
        <v>642</v>
      </c>
    </row>
    <row r="4942" spans="1:2" x14ac:dyDescent="0.25">
      <c r="A4942" t="s">
        <v>9365</v>
      </c>
      <c r="B4942" t="s">
        <v>642</v>
      </c>
    </row>
    <row r="4943" spans="1:2" x14ac:dyDescent="0.25">
      <c r="A4943" t="s">
        <v>9366</v>
      </c>
      <c r="B4943" t="s">
        <v>3680</v>
      </c>
    </row>
    <row r="4944" spans="1:2" x14ac:dyDescent="0.25">
      <c r="A4944" t="s">
        <v>9367</v>
      </c>
      <c r="B4944" t="s">
        <v>3680</v>
      </c>
    </row>
    <row r="4945" spans="1:2" x14ac:dyDescent="0.25">
      <c r="A4945" t="s">
        <v>9368</v>
      </c>
      <c r="B4945" t="s">
        <v>258</v>
      </c>
    </row>
    <row r="4946" spans="1:2" x14ac:dyDescent="0.25">
      <c r="A4946" t="s">
        <v>9369</v>
      </c>
      <c r="B4946" t="s">
        <v>258</v>
      </c>
    </row>
    <row r="4947" spans="1:2" x14ac:dyDescent="0.25">
      <c r="A4947" t="s">
        <v>9370</v>
      </c>
      <c r="B4947" t="s">
        <v>3681</v>
      </c>
    </row>
    <row r="4948" spans="1:2" x14ac:dyDescent="0.25">
      <c r="A4948" t="s">
        <v>9371</v>
      </c>
      <c r="B4948" t="s">
        <v>3682</v>
      </c>
    </row>
    <row r="4949" spans="1:2" x14ac:dyDescent="0.25">
      <c r="A4949" t="s">
        <v>9372</v>
      </c>
      <c r="B4949" t="s">
        <v>3682</v>
      </c>
    </row>
    <row r="4950" spans="1:2" x14ac:dyDescent="0.25">
      <c r="A4950" t="s">
        <v>9373</v>
      </c>
      <c r="B4950" t="s">
        <v>3683</v>
      </c>
    </row>
    <row r="4951" spans="1:2" x14ac:dyDescent="0.25">
      <c r="A4951" t="s">
        <v>9374</v>
      </c>
      <c r="B4951" t="s">
        <v>2796</v>
      </c>
    </row>
    <row r="4952" spans="1:2" x14ac:dyDescent="0.25">
      <c r="A4952" t="s">
        <v>9375</v>
      </c>
      <c r="B4952" t="s">
        <v>2796</v>
      </c>
    </row>
    <row r="4953" spans="1:2" x14ac:dyDescent="0.25">
      <c r="A4953" t="s">
        <v>9376</v>
      </c>
      <c r="B4953" t="s">
        <v>2796</v>
      </c>
    </row>
    <row r="4954" spans="1:2" x14ac:dyDescent="0.25">
      <c r="A4954" t="s">
        <v>9377</v>
      </c>
      <c r="B4954" t="s">
        <v>2796</v>
      </c>
    </row>
    <row r="4955" spans="1:2" x14ac:dyDescent="0.25">
      <c r="A4955" t="s">
        <v>9378</v>
      </c>
      <c r="B4955" t="s">
        <v>2796</v>
      </c>
    </row>
    <row r="4956" spans="1:2" x14ac:dyDescent="0.25">
      <c r="A4956" t="s">
        <v>9379</v>
      </c>
      <c r="B4956" t="s">
        <v>2796</v>
      </c>
    </row>
    <row r="4957" spans="1:2" x14ac:dyDescent="0.25">
      <c r="A4957" t="s">
        <v>9380</v>
      </c>
      <c r="B4957" t="s">
        <v>2796</v>
      </c>
    </row>
    <row r="4958" spans="1:2" x14ac:dyDescent="0.25">
      <c r="A4958" t="s">
        <v>9381</v>
      </c>
      <c r="B4958" t="s">
        <v>2796</v>
      </c>
    </row>
    <row r="4959" spans="1:2" x14ac:dyDescent="0.25">
      <c r="A4959" t="s">
        <v>9382</v>
      </c>
      <c r="B4959" t="s">
        <v>2796</v>
      </c>
    </row>
    <row r="4960" spans="1:2" x14ac:dyDescent="0.25">
      <c r="A4960" t="s">
        <v>9383</v>
      </c>
      <c r="B4960" t="s">
        <v>2796</v>
      </c>
    </row>
    <row r="4961" spans="1:2" x14ac:dyDescent="0.25">
      <c r="A4961" t="s">
        <v>9384</v>
      </c>
      <c r="B4961" t="s">
        <v>2796</v>
      </c>
    </row>
    <row r="4962" spans="1:2" x14ac:dyDescent="0.25">
      <c r="A4962" t="s">
        <v>9385</v>
      </c>
      <c r="B4962" t="s">
        <v>2796</v>
      </c>
    </row>
    <row r="4963" spans="1:2" x14ac:dyDescent="0.25">
      <c r="A4963" t="s">
        <v>9386</v>
      </c>
      <c r="B4963" t="s">
        <v>2796</v>
      </c>
    </row>
    <row r="4964" spans="1:2" x14ac:dyDescent="0.25">
      <c r="A4964" t="s">
        <v>9387</v>
      </c>
      <c r="B4964" t="s">
        <v>2796</v>
      </c>
    </row>
    <row r="4965" spans="1:2" x14ac:dyDescent="0.25">
      <c r="A4965" t="s">
        <v>9388</v>
      </c>
      <c r="B4965" t="s">
        <v>2796</v>
      </c>
    </row>
    <row r="4966" spans="1:2" x14ac:dyDescent="0.25">
      <c r="A4966" t="s">
        <v>9389</v>
      </c>
      <c r="B4966" t="s">
        <v>2796</v>
      </c>
    </row>
    <row r="4967" spans="1:2" x14ac:dyDescent="0.25">
      <c r="A4967" t="s">
        <v>9390</v>
      </c>
      <c r="B4967" t="s">
        <v>2796</v>
      </c>
    </row>
    <row r="4968" spans="1:2" x14ac:dyDescent="0.25">
      <c r="A4968" t="s">
        <v>9391</v>
      </c>
      <c r="B4968" t="s">
        <v>2796</v>
      </c>
    </row>
    <row r="4969" spans="1:2" x14ac:dyDescent="0.25">
      <c r="A4969" t="s">
        <v>9392</v>
      </c>
      <c r="B4969" t="s">
        <v>2796</v>
      </c>
    </row>
    <row r="4970" spans="1:2" x14ac:dyDescent="0.25">
      <c r="A4970" t="s">
        <v>9393</v>
      </c>
      <c r="B4970" t="s">
        <v>2796</v>
      </c>
    </row>
    <row r="4971" spans="1:2" x14ac:dyDescent="0.25">
      <c r="A4971" t="s">
        <v>9394</v>
      </c>
      <c r="B4971" t="s">
        <v>2796</v>
      </c>
    </row>
    <row r="4972" spans="1:2" x14ac:dyDescent="0.25">
      <c r="A4972" t="s">
        <v>9395</v>
      </c>
      <c r="B4972" t="s">
        <v>2796</v>
      </c>
    </row>
    <row r="4973" spans="1:2" x14ac:dyDescent="0.25">
      <c r="A4973" t="s">
        <v>9396</v>
      </c>
      <c r="B4973" t="s">
        <v>2796</v>
      </c>
    </row>
    <row r="4974" spans="1:2" x14ac:dyDescent="0.25">
      <c r="A4974" t="s">
        <v>9397</v>
      </c>
      <c r="B4974" t="s">
        <v>2796</v>
      </c>
    </row>
    <row r="4975" spans="1:2" x14ac:dyDescent="0.25">
      <c r="A4975" t="s">
        <v>9398</v>
      </c>
      <c r="B4975" t="s">
        <v>2796</v>
      </c>
    </row>
    <row r="4976" spans="1:2" x14ac:dyDescent="0.25">
      <c r="A4976" t="s">
        <v>9399</v>
      </c>
      <c r="B4976" t="s">
        <v>2796</v>
      </c>
    </row>
    <row r="4977" spans="1:2" x14ac:dyDescent="0.25">
      <c r="A4977" t="s">
        <v>9400</v>
      </c>
      <c r="B4977" t="s">
        <v>2796</v>
      </c>
    </row>
    <row r="4978" spans="1:2" x14ac:dyDescent="0.25">
      <c r="A4978" t="s">
        <v>9401</v>
      </c>
      <c r="B4978" t="s">
        <v>2796</v>
      </c>
    </row>
    <row r="4979" spans="1:2" x14ac:dyDescent="0.25">
      <c r="A4979" t="s">
        <v>9402</v>
      </c>
      <c r="B4979" t="s">
        <v>2796</v>
      </c>
    </row>
    <row r="4980" spans="1:2" x14ac:dyDescent="0.25">
      <c r="A4980" t="s">
        <v>9403</v>
      </c>
      <c r="B4980" t="s">
        <v>2796</v>
      </c>
    </row>
    <row r="4981" spans="1:2" x14ac:dyDescent="0.25">
      <c r="A4981" t="s">
        <v>9404</v>
      </c>
      <c r="B4981" t="s">
        <v>2796</v>
      </c>
    </row>
    <row r="4982" spans="1:2" x14ac:dyDescent="0.25">
      <c r="A4982" t="s">
        <v>9405</v>
      </c>
      <c r="B4982" t="s">
        <v>2796</v>
      </c>
    </row>
    <row r="4983" spans="1:2" x14ac:dyDescent="0.25">
      <c r="A4983" t="s">
        <v>9406</v>
      </c>
      <c r="B4983" t="s">
        <v>2796</v>
      </c>
    </row>
    <row r="4984" spans="1:2" x14ac:dyDescent="0.25">
      <c r="A4984" t="s">
        <v>9407</v>
      </c>
      <c r="B4984" t="s">
        <v>2796</v>
      </c>
    </row>
    <row r="4985" spans="1:2" x14ac:dyDescent="0.25">
      <c r="A4985" t="s">
        <v>9408</v>
      </c>
      <c r="B4985" t="s">
        <v>2796</v>
      </c>
    </row>
    <row r="4986" spans="1:2" x14ac:dyDescent="0.25">
      <c r="A4986" t="s">
        <v>9409</v>
      </c>
      <c r="B4986" t="s">
        <v>2796</v>
      </c>
    </row>
    <row r="4987" spans="1:2" x14ac:dyDescent="0.25">
      <c r="A4987" t="s">
        <v>9410</v>
      </c>
      <c r="B4987" t="s">
        <v>2796</v>
      </c>
    </row>
    <row r="4988" spans="1:2" x14ac:dyDescent="0.25">
      <c r="A4988" t="s">
        <v>9411</v>
      </c>
      <c r="B4988" t="s">
        <v>2796</v>
      </c>
    </row>
    <row r="4989" spans="1:2" x14ac:dyDescent="0.25">
      <c r="A4989" t="s">
        <v>9412</v>
      </c>
      <c r="B4989" t="s">
        <v>2796</v>
      </c>
    </row>
    <row r="4990" spans="1:2" x14ac:dyDescent="0.25">
      <c r="A4990" t="s">
        <v>9413</v>
      </c>
      <c r="B4990" t="s">
        <v>2796</v>
      </c>
    </row>
    <row r="4991" spans="1:2" x14ac:dyDescent="0.25">
      <c r="A4991" t="s">
        <v>9414</v>
      </c>
      <c r="B4991" t="s">
        <v>2796</v>
      </c>
    </row>
    <row r="4992" spans="1:2" x14ac:dyDescent="0.25">
      <c r="A4992" t="s">
        <v>9415</v>
      </c>
      <c r="B4992" t="s">
        <v>2796</v>
      </c>
    </row>
    <row r="4993" spans="1:2" x14ac:dyDescent="0.25">
      <c r="A4993" t="s">
        <v>9416</v>
      </c>
      <c r="B4993" t="s">
        <v>2796</v>
      </c>
    </row>
    <row r="4994" spans="1:2" x14ac:dyDescent="0.25">
      <c r="A4994" t="s">
        <v>9417</v>
      </c>
      <c r="B4994" t="s">
        <v>2796</v>
      </c>
    </row>
    <row r="4995" spans="1:2" x14ac:dyDescent="0.25">
      <c r="A4995" t="s">
        <v>9418</v>
      </c>
      <c r="B4995" t="s">
        <v>2796</v>
      </c>
    </row>
    <row r="4996" spans="1:2" x14ac:dyDescent="0.25">
      <c r="A4996" t="s">
        <v>9419</v>
      </c>
      <c r="B4996" t="s">
        <v>2796</v>
      </c>
    </row>
    <row r="4997" spans="1:2" x14ac:dyDescent="0.25">
      <c r="A4997" t="s">
        <v>9420</v>
      </c>
      <c r="B4997" t="s">
        <v>2796</v>
      </c>
    </row>
    <row r="4998" spans="1:2" x14ac:dyDescent="0.25">
      <c r="A4998" t="s">
        <v>9421</v>
      </c>
      <c r="B4998" t="s">
        <v>3684</v>
      </c>
    </row>
    <row r="4999" spans="1:2" x14ac:dyDescent="0.25">
      <c r="A4999" t="s">
        <v>9422</v>
      </c>
      <c r="B4999" t="s">
        <v>1159</v>
      </c>
    </row>
    <row r="5000" spans="1:2" x14ac:dyDescent="0.25">
      <c r="A5000" t="s">
        <v>9423</v>
      </c>
      <c r="B5000" t="s">
        <v>1159</v>
      </c>
    </row>
    <row r="5001" spans="1:2" x14ac:dyDescent="0.25">
      <c r="A5001" t="s">
        <v>9424</v>
      </c>
      <c r="B5001" t="s">
        <v>1159</v>
      </c>
    </row>
    <row r="5002" spans="1:2" x14ac:dyDescent="0.25">
      <c r="A5002" t="s">
        <v>9425</v>
      </c>
      <c r="B5002" t="s">
        <v>1159</v>
      </c>
    </row>
    <row r="5003" spans="1:2" x14ac:dyDescent="0.25">
      <c r="A5003" t="s">
        <v>9426</v>
      </c>
      <c r="B5003" t="s">
        <v>1159</v>
      </c>
    </row>
    <row r="5004" spans="1:2" x14ac:dyDescent="0.25">
      <c r="A5004" t="s">
        <v>9427</v>
      </c>
      <c r="B5004" t="s">
        <v>2446</v>
      </c>
    </row>
    <row r="5005" spans="1:2" x14ac:dyDescent="0.25">
      <c r="A5005" t="s">
        <v>9428</v>
      </c>
      <c r="B5005" t="s">
        <v>2446</v>
      </c>
    </row>
    <row r="5006" spans="1:2" x14ac:dyDescent="0.25">
      <c r="A5006" t="s">
        <v>9429</v>
      </c>
      <c r="B5006" t="s">
        <v>2446</v>
      </c>
    </row>
    <row r="5007" spans="1:2" x14ac:dyDescent="0.25">
      <c r="A5007" t="s">
        <v>9430</v>
      </c>
      <c r="B5007" t="s">
        <v>2991</v>
      </c>
    </row>
    <row r="5008" spans="1:2" x14ac:dyDescent="0.25">
      <c r="A5008" t="s">
        <v>9431</v>
      </c>
      <c r="B5008" t="s">
        <v>3685</v>
      </c>
    </row>
    <row r="5009" spans="1:2" x14ac:dyDescent="0.25">
      <c r="A5009" t="s">
        <v>9432</v>
      </c>
      <c r="B5009" t="s">
        <v>2405</v>
      </c>
    </row>
    <row r="5010" spans="1:2" x14ac:dyDescent="0.25">
      <c r="A5010" t="s">
        <v>9433</v>
      </c>
      <c r="B5010" t="s">
        <v>2405</v>
      </c>
    </row>
    <row r="5011" spans="1:2" x14ac:dyDescent="0.25">
      <c r="A5011" t="s">
        <v>9434</v>
      </c>
      <c r="B5011" t="s">
        <v>3686</v>
      </c>
    </row>
    <row r="5012" spans="1:2" x14ac:dyDescent="0.25">
      <c r="A5012" t="s">
        <v>9435</v>
      </c>
      <c r="B5012" t="s">
        <v>920</v>
      </c>
    </row>
    <row r="5013" spans="1:2" x14ac:dyDescent="0.25">
      <c r="A5013" t="s">
        <v>9436</v>
      </c>
      <c r="B5013" t="s">
        <v>2797</v>
      </c>
    </row>
    <row r="5014" spans="1:2" x14ac:dyDescent="0.25">
      <c r="A5014" t="s">
        <v>9437</v>
      </c>
      <c r="B5014" t="s">
        <v>920</v>
      </c>
    </row>
    <row r="5015" spans="1:2" x14ac:dyDescent="0.25">
      <c r="A5015" t="s">
        <v>9438</v>
      </c>
      <c r="B5015" t="s">
        <v>3687</v>
      </c>
    </row>
    <row r="5016" spans="1:2" x14ac:dyDescent="0.25">
      <c r="A5016" t="s">
        <v>9439</v>
      </c>
      <c r="B5016" t="s">
        <v>3616</v>
      </c>
    </row>
    <row r="5017" spans="1:2" x14ac:dyDescent="0.25">
      <c r="A5017" t="s">
        <v>9440</v>
      </c>
      <c r="B5017" t="s">
        <v>3688</v>
      </c>
    </row>
    <row r="5018" spans="1:2" x14ac:dyDescent="0.25">
      <c r="A5018" t="s">
        <v>9441</v>
      </c>
      <c r="B5018" t="s">
        <v>3689</v>
      </c>
    </row>
    <row r="5019" spans="1:2" x14ac:dyDescent="0.25">
      <c r="A5019" t="s">
        <v>9442</v>
      </c>
      <c r="B5019" t="s">
        <v>2991</v>
      </c>
    </row>
    <row r="5020" spans="1:2" x14ac:dyDescent="0.25">
      <c r="A5020" t="s">
        <v>9443</v>
      </c>
      <c r="B5020" t="s">
        <v>2991</v>
      </c>
    </row>
    <row r="5021" spans="1:2" x14ac:dyDescent="0.25">
      <c r="A5021" t="s">
        <v>9444</v>
      </c>
      <c r="B5021" t="s">
        <v>2991</v>
      </c>
    </row>
    <row r="5022" spans="1:2" x14ac:dyDescent="0.25">
      <c r="A5022" t="s">
        <v>9445</v>
      </c>
      <c r="B5022" t="s">
        <v>2991</v>
      </c>
    </row>
    <row r="5023" spans="1:2" x14ac:dyDescent="0.25">
      <c r="A5023" t="s">
        <v>9446</v>
      </c>
      <c r="B5023" t="s">
        <v>2991</v>
      </c>
    </row>
    <row r="5024" spans="1:2" x14ac:dyDescent="0.25">
      <c r="A5024" t="s">
        <v>9447</v>
      </c>
      <c r="B5024" t="s">
        <v>2991</v>
      </c>
    </row>
    <row r="5025" spans="1:2" x14ac:dyDescent="0.25">
      <c r="A5025" t="s">
        <v>9448</v>
      </c>
      <c r="B5025" t="s">
        <v>2991</v>
      </c>
    </row>
    <row r="5026" spans="1:2" x14ac:dyDescent="0.25">
      <c r="A5026" t="s">
        <v>9449</v>
      </c>
      <c r="B5026" t="s">
        <v>2991</v>
      </c>
    </row>
    <row r="5027" spans="1:2" x14ac:dyDescent="0.25">
      <c r="A5027" t="s">
        <v>9450</v>
      </c>
      <c r="B5027" t="s">
        <v>2991</v>
      </c>
    </row>
    <row r="5028" spans="1:2" x14ac:dyDescent="0.25">
      <c r="A5028" t="s">
        <v>9451</v>
      </c>
      <c r="B5028" t="s">
        <v>2991</v>
      </c>
    </row>
    <row r="5029" spans="1:2" x14ac:dyDescent="0.25">
      <c r="A5029" t="s">
        <v>9452</v>
      </c>
      <c r="B5029" t="s">
        <v>2991</v>
      </c>
    </row>
    <row r="5030" spans="1:2" x14ac:dyDescent="0.25">
      <c r="A5030" t="s">
        <v>9453</v>
      </c>
      <c r="B5030" t="s">
        <v>2991</v>
      </c>
    </row>
    <row r="5031" spans="1:2" x14ac:dyDescent="0.25">
      <c r="A5031" t="s">
        <v>9454</v>
      </c>
      <c r="B5031" t="s">
        <v>2991</v>
      </c>
    </row>
    <row r="5032" spans="1:2" x14ac:dyDescent="0.25">
      <c r="A5032" t="s">
        <v>9455</v>
      </c>
      <c r="B5032" t="s">
        <v>2991</v>
      </c>
    </row>
    <row r="5033" spans="1:2" x14ac:dyDescent="0.25">
      <c r="A5033" t="s">
        <v>9456</v>
      </c>
      <c r="B5033" t="s">
        <v>2991</v>
      </c>
    </row>
    <row r="5034" spans="1:2" x14ac:dyDescent="0.25">
      <c r="A5034" t="s">
        <v>9457</v>
      </c>
      <c r="B5034" t="s">
        <v>2991</v>
      </c>
    </row>
    <row r="5035" spans="1:2" x14ac:dyDescent="0.25">
      <c r="A5035" t="s">
        <v>9458</v>
      </c>
      <c r="B5035" t="s">
        <v>2991</v>
      </c>
    </row>
    <row r="5036" spans="1:2" x14ac:dyDescent="0.25">
      <c r="A5036" t="s">
        <v>9459</v>
      </c>
      <c r="B5036" t="s">
        <v>2991</v>
      </c>
    </row>
    <row r="5037" spans="1:2" x14ac:dyDescent="0.25">
      <c r="A5037" t="s">
        <v>9460</v>
      </c>
      <c r="B5037" t="s">
        <v>2991</v>
      </c>
    </row>
    <row r="5038" spans="1:2" x14ac:dyDescent="0.25">
      <c r="A5038" t="s">
        <v>9461</v>
      </c>
      <c r="B5038" t="s">
        <v>2991</v>
      </c>
    </row>
    <row r="5039" spans="1:2" x14ac:dyDescent="0.25">
      <c r="A5039" t="s">
        <v>9462</v>
      </c>
      <c r="B5039" t="s">
        <v>2991</v>
      </c>
    </row>
    <row r="5040" spans="1:2" x14ac:dyDescent="0.25">
      <c r="A5040" t="s">
        <v>9463</v>
      </c>
      <c r="B5040" t="s">
        <v>2991</v>
      </c>
    </row>
    <row r="5041" spans="1:2" x14ac:dyDescent="0.25">
      <c r="A5041" t="s">
        <v>9464</v>
      </c>
      <c r="B5041" t="s">
        <v>2991</v>
      </c>
    </row>
    <row r="5042" spans="1:2" x14ac:dyDescent="0.25">
      <c r="A5042" t="s">
        <v>9465</v>
      </c>
      <c r="B5042" t="s">
        <v>2991</v>
      </c>
    </row>
    <row r="5043" spans="1:2" x14ac:dyDescent="0.25">
      <c r="A5043" t="s">
        <v>9466</v>
      </c>
      <c r="B5043" t="s">
        <v>2991</v>
      </c>
    </row>
    <row r="5044" spans="1:2" x14ac:dyDescent="0.25">
      <c r="A5044" t="s">
        <v>9467</v>
      </c>
      <c r="B5044" t="s">
        <v>2991</v>
      </c>
    </row>
    <row r="5045" spans="1:2" x14ac:dyDescent="0.25">
      <c r="A5045" t="s">
        <v>9468</v>
      </c>
      <c r="B5045" t="s">
        <v>2991</v>
      </c>
    </row>
    <row r="5046" spans="1:2" x14ac:dyDescent="0.25">
      <c r="A5046" t="s">
        <v>9469</v>
      </c>
      <c r="B5046" t="s">
        <v>2991</v>
      </c>
    </row>
    <row r="5047" spans="1:2" x14ac:dyDescent="0.25">
      <c r="A5047" t="s">
        <v>9470</v>
      </c>
      <c r="B5047" t="s">
        <v>2991</v>
      </c>
    </row>
    <row r="5048" spans="1:2" x14ac:dyDescent="0.25">
      <c r="A5048" t="s">
        <v>9471</v>
      </c>
      <c r="B5048" t="s">
        <v>2991</v>
      </c>
    </row>
    <row r="5049" spans="1:2" x14ac:dyDescent="0.25">
      <c r="A5049" t="s">
        <v>9472</v>
      </c>
      <c r="B5049" t="s">
        <v>2991</v>
      </c>
    </row>
    <row r="5050" spans="1:2" x14ac:dyDescent="0.25">
      <c r="A5050" t="s">
        <v>9473</v>
      </c>
      <c r="B5050" t="s">
        <v>2991</v>
      </c>
    </row>
    <row r="5051" spans="1:2" x14ac:dyDescent="0.25">
      <c r="A5051" t="s">
        <v>9474</v>
      </c>
      <c r="B5051" t="s">
        <v>2991</v>
      </c>
    </row>
    <row r="5052" spans="1:2" x14ac:dyDescent="0.25">
      <c r="A5052" t="s">
        <v>9475</v>
      </c>
      <c r="B5052" t="s">
        <v>2991</v>
      </c>
    </row>
    <row r="5053" spans="1:2" x14ac:dyDescent="0.25">
      <c r="A5053" t="s">
        <v>9476</v>
      </c>
      <c r="B5053" t="s">
        <v>2991</v>
      </c>
    </row>
    <row r="5054" spans="1:2" x14ac:dyDescent="0.25">
      <c r="A5054" t="s">
        <v>9477</v>
      </c>
      <c r="B5054" t="s">
        <v>2991</v>
      </c>
    </row>
    <row r="5055" spans="1:2" x14ac:dyDescent="0.25">
      <c r="A5055" t="s">
        <v>9478</v>
      </c>
      <c r="B5055" t="s">
        <v>2991</v>
      </c>
    </row>
    <row r="5056" spans="1:2" x14ac:dyDescent="0.25">
      <c r="A5056" t="s">
        <v>9479</v>
      </c>
      <c r="B5056" t="s">
        <v>2991</v>
      </c>
    </row>
    <row r="5057" spans="1:2" x14ac:dyDescent="0.25">
      <c r="A5057" t="s">
        <v>9480</v>
      </c>
      <c r="B5057" t="s">
        <v>2991</v>
      </c>
    </row>
    <row r="5058" spans="1:2" x14ac:dyDescent="0.25">
      <c r="A5058" t="s">
        <v>9481</v>
      </c>
      <c r="B5058" t="s">
        <v>2991</v>
      </c>
    </row>
    <row r="5059" spans="1:2" x14ac:dyDescent="0.25">
      <c r="A5059" t="s">
        <v>9482</v>
      </c>
      <c r="B5059" t="s">
        <v>2991</v>
      </c>
    </row>
    <row r="5060" spans="1:2" x14ac:dyDescent="0.25">
      <c r="A5060" t="s">
        <v>9483</v>
      </c>
      <c r="B5060" t="s">
        <v>2991</v>
      </c>
    </row>
    <row r="5061" spans="1:2" x14ac:dyDescent="0.25">
      <c r="A5061" t="s">
        <v>9484</v>
      </c>
      <c r="B5061" t="s">
        <v>2991</v>
      </c>
    </row>
    <row r="5062" spans="1:2" x14ac:dyDescent="0.25">
      <c r="A5062" t="s">
        <v>9485</v>
      </c>
      <c r="B5062" t="s">
        <v>2991</v>
      </c>
    </row>
    <row r="5063" spans="1:2" x14ac:dyDescent="0.25">
      <c r="A5063" t="s">
        <v>9486</v>
      </c>
      <c r="B5063" t="s">
        <v>2991</v>
      </c>
    </row>
    <row r="5064" spans="1:2" x14ac:dyDescent="0.25">
      <c r="A5064" t="s">
        <v>9487</v>
      </c>
      <c r="B5064" t="s">
        <v>2991</v>
      </c>
    </row>
    <row r="5065" spans="1:2" x14ac:dyDescent="0.25">
      <c r="A5065" t="s">
        <v>9488</v>
      </c>
      <c r="B5065" t="s">
        <v>2991</v>
      </c>
    </row>
    <row r="5066" spans="1:2" x14ac:dyDescent="0.25">
      <c r="A5066" t="s">
        <v>9489</v>
      </c>
      <c r="B5066" t="s">
        <v>2991</v>
      </c>
    </row>
    <row r="5067" spans="1:2" x14ac:dyDescent="0.25">
      <c r="A5067" t="s">
        <v>9490</v>
      </c>
      <c r="B5067" t="s">
        <v>2991</v>
      </c>
    </row>
    <row r="5068" spans="1:2" x14ac:dyDescent="0.25">
      <c r="A5068" t="s">
        <v>9491</v>
      </c>
      <c r="B5068" t="s">
        <v>2991</v>
      </c>
    </row>
    <row r="5069" spans="1:2" x14ac:dyDescent="0.25">
      <c r="A5069" t="s">
        <v>9492</v>
      </c>
      <c r="B5069" t="s">
        <v>2991</v>
      </c>
    </row>
    <row r="5070" spans="1:2" x14ac:dyDescent="0.25">
      <c r="A5070" t="s">
        <v>9493</v>
      </c>
      <c r="B5070" t="s">
        <v>2991</v>
      </c>
    </row>
    <row r="5071" spans="1:2" x14ac:dyDescent="0.25">
      <c r="A5071" t="s">
        <v>9494</v>
      </c>
      <c r="B5071" t="s">
        <v>2991</v>
      </c>
    </row>
    <row r="5072" spans="1:2" x14ac:dyDescent="0.25">
      <c r="A5072" t="s">
        <v>9495</v>
      </c>
      <c r="B5072" t="s">
        <v>2991</v>
      </c>
    </row>
    <row r="5073" spans="1:2" x14ac:dyDescent="0.25">
      <c r="A5073" t="s">
        <v>9496</v>
      </c>
      <c r="B5073" t="s">
        <v>2991</v>
      </c>
    </row>
    <row r="5074" spans="1:2" x14ac:dyDescent="0.25">
      <c r="A5074" t="s">
        <v>9497</v>
      </c>
      <c r="B5074" t="s">
        <v>2991</v>
      </c>
    </row>
    <row r="5075" spans="1:2" x14ac:dyDescent="0.25">
      <c r="A5075" t="s">
        <v>9498</v>
      </c>
      <c r="B5075" t="s">
        <v>2991</v>
      </c>
    </row>
    <row r="5076" spans="1:2" x14ac:dyDescent="0.25">
      <c r="A5076" t="s">
        <v>9499</v>
      </c>
      <c r="B5076" t="s">
        <v>2991</v>
      </c>
    </row>
    <row r="5077" spans="1:2" x14ac:dyDescent="0.25">
      <c r="A5077" t="s">
        <v>9500</v>
      </c>
      <c r="B5077" t="s">
        <v>2991</v>
      </c>
    </row>
    <row r="5078" spans="1:2" x14ac:dyDescent="0.25">
      <c r="A5078" t="s">
        <v>9501</v>
      </c>
      <c r="B5078" t="s">
        <v>2991</v>
      </c>
    </row>
    <row r="5079" spans="1:2" x14ac:dyDescent="0.25">
      <c r="A5079" t="s">
        <v>9502</v>
      </c>
      <c r="B5079" t="s">
        <v>2991</v>
      </c>
    </row>
    <row r="5080" spans="1:2" x14ac:dyDescent="0.25">
      <c r="A5080" t="s">
        <v>9503</v>
      </c>
      <c r="B5080" t="s">
        <v>2991</v>
      </c>
    </row>
    <row r="5081" spans="1:2" x14ac:dyDescent="0.25">
      <c r="A5081" t="s">
        <v>9504</v>
      </c>
      <c r="B5081" t="s">
        <v>2991</v>
      </c>
    </row>
    <row r="5082" spans="1:2" x14ac:dyDescent="0.25">
      <c r="A5082" t="s">
        <v>9505</v>
      </c>
      <c r="B5082" t="s">
        <v>2991</v>
      </c>
    </row>
    <row r="5083" spans="1:2" x14ac:dyDescent="0.25">
      <c r="A5083" t="s">
        <v>9506</v>
      </c>
      <c r="B5083" t="s">
        <v>2991</v>
      </c>
    </row>
    <row r="5084" spans="1:2" x14ac:dyDescent="0.25">
      <c r="A5084" t="s">
        <v>9507</v>
      </c>
      <c r="B5084" t="s">
        <v>2991</v>
      </c>
    </row>
    <row r="5085" spans="1:2" x14ac:dyDescent="0.25">
      <c r="A5085" t="s">
        <v>9508</v>
      </c>
      <c r="B5085" t="s">
        <v>2991</v>
      </c>
    </row>
    <row r="5086" spans="1:2" x14ac:dyDescent="0.25">
      <c r="A5086" t="s">
        <v>9509</v>
      </c>
      <c r="B5086" t="s">
        <v>2991</v>
      </c>
    </row>
    <row r="5087" spans="1:2" x14ac:dyDescent="0.25">
      <c r="A5087" t="s">
        <v>9510</v>
      </c>
      <c r="B5087" t="s">
        <v>2991</v>
      </c>
    </row>
    <row r="5088" spans="1:2" x14ac:dyDescent="0.25">
      <c r="A5088" t="s">
        <v>9511</v>
      </c>
      <c r="B5088" t="s">
        <v>2991</v>
      </c>
    </row>
    <row r="5089" spans="1:2" x14ac:dyDescent="0.25">
      <c r="A5089" t="s">
        <v>9512</v>
      </c>
      <c r="B5089" t="s">
        <v>2991</v>
      </c>
    </row>
    <row r="5090" spans="1:2" x14ac:dyDescent="0.25">
      <c r="A5090" t="s">
        <v>9513</v>
      </c>
      <c r="B5090" t="s">
        <v>2991</v>
      </c>
    </row>
    <row r="5091" spans="1:2" x14ac:dyDescent="0.25">
      <c r="A5091" t="s">
        <v>9514</v>
      </c>
      <c r="B5091" t="s">
        <v>2991</v>
      </c>
    </row>
    <row r="5092" spans="1:2" x14ac:dyDescent="0.25">
      <c r="A5092" t="s">
        <v>9515</v>
      </c>
      <c r="B5092" t="s">
        <v>2991</v>
      </c>
    </row>
    <row r="5093" spans="1:2" x14ac:dyDescent="0.25">
      <c r="A5093" t="s">
        <v>9516</v>
      </c>
      <c r="B5093" t="s">
        <v>2991</v>
      </c>
    </row>
    <row r="5094" spans="1:2" x14ac:dyDescent="0.25">
      <c r="A5094" t="s">
        <v>9517</v>
      </c>
      <c r="B5094" t="s">
        <v>2991</v>
      </c>
    </row>
    <row r="5095" spans="1:2" x14ac:dyDescent="0.25">
      <c r="A5095" t="s">
        <v>9518</v>
      </c>
      <c r="B5095" t="s">
        <v>2991</v>
      </c>
    </row>
    <row r="5096" spans="1:2" x14ac:dyDescent="0.25">
      <c r="A5096" t="s">
        <v>9519</v>
      </c>
      <c r="B5096" t="s">
        <v>2991</v>
      </c>
    </row>
    <row r="5097" spans="1:2" x14ac:dyDescent="0.25">
      <c r="A5097" t="s">
        <v>9520</v>
      </c>
      <c r="B5097" t="s">
        <v>2991</v>
      </c>
    </row>
    <row r="5098" spans="1:2" x14ac:dyDescent="0.25">
      <c r="A5098" t="s">
        <v>9521</v>
      </c>
      <c r="B5098" t="s">
        <v>2991</v>
      </c>
    </row>
    <row r="5099" spans="1:2" x14ac:dyDescent="0.25">
      <c r="A5099" t="s">
        <v>9522</v>
      </c>
      <c r="B5099" t="s">
        <v>3690</v>
      </c>
    </row>
    <row r="5100" spans="1:2" x14ac:dyDescent="0.25">
      <c r="A5100" t="s">
        <v>9523</v>
      </c>
      <c r="B5100" t="s">
        <v>3690</v>
      </c>
    </row>
    <row r="5101" spans="1:2" x14ac:dyDescent="0.25">
      <c r="A5101" t="s">
        <v>9524</v>
      </c>
      <c r="B5101" t="s">
        <v>3690</v>
      </c>
    </row>
    <row r="5102" spans="1:2" x14ac:dyDescent="0.25">
      <c r="A5102" t="s">
        <v>9525</v>
      </c>
      <c r="B5102" t="s">
        <v>3690</v>
      </c>
    </row>
    <row r="5103" spans="1:2" x14ac:dyDescent="0.25">
      <c r="A5103" t="s">
        <v>9526</v>
      </c>
      <c r="B5103" t="s">
        <v>3690</v>
      </c>
    </row>
    <row r="5104" spans="1:2" x14ac:dyDescent="0.25">
      <c r="A5104" t="s">
        <v>9527</v>
      </c>
      <c r="B5104" t="s">
        <v>3690</v>
      </c>
    </row>
    <row r="5105" spans="1:2" x14ac:dyDescent="0.25">
      <c r="A5105" t="s">
        <v>9528</v>
      </c>
      <c r="B5105" t="s">
        <v>3691</v>
      </c>
    </row>
    <row r="5106" spans="1:2" x14ac:dyDescent="0.25">
      <c r="A5106" t="s">
        <v>9529</v>
      </c>
      <c r="B5106" t="s">
        <v>3691</v>
      </c>
    </row>
    <row r="5107" spans="1:2" x14ac:dyDescent="0.25">
      <c r="A5107" t="s">
        <v>9530</v>
      </c>
      <c r="B5107" t="s">
        <v>3692</v>
      </c>
    </row>
    <row r="5108" spans="1:2" x14ac:dyDescent="0.25">
      <c r="A5108" t="s">
        <v>9531</v>
      </c>
      <c r="B5108" t="s">
        <v>3693</v>
      </c>
    </row>
    <row r="5109" spans="1:2" x14ac:dyDescent="0.25">
      <c r="A5109" t="s">
        <v>9532</v>
      </c>
      <c r="B5109" t="s">
        <v>3693</v>
      </c>
    </row>
    <row r="5110" spans="1:2" x14ac:dyDescent="0.25">
      <c r="A5110" t="s">
        <v>9533</v>
      </c>
      <c r="B5110" t="s">
        <v>3694</v>
      </c>
    </row>
    <row r="5111" spans="1:2" x14ac:dyDescent="0.25">
      <c r="A5111" t="s">
        <v>9534</v>
      </c>
      <c r="B5111" t="s">
        <v>3694</v>
      </c>
    </row>
    <row r="5112" spans="1:2" x14ac:dyDescent="0.25">
      <c r="A5112" t="s">
        <v>9535</v>
      </c>
      <c r="B5112" t="s">
        <v>2375</v>
      </c>
    </row>
    <row r="5113" spans="1:2" x14ac:dyDescent="0.25">
      <c r="A5113" t="s">
        <v>9536</v>
      </c>
      <c r="B5113" t="s">
        <v>2375</v>
      </c>
    </row>
    <row r="5114" spans="1:2" x14ac:dyDescent="0.25">
      <c r="A5114" t="s">
        <v>9537</v>
      </c>
      <c r="B5114" t="s">
        <v>2375</v>
      </c>
    </row>
    <row r="5115" spans="1:2" x14ac:dyDescent="0.25">
      <c r="A5115" t="s">
        <v>9538</v>
      </c>
      <c r="B5115" t="s">
        <v>2375</v>
      </c>
    </row>
    <row r="5116" spans="1:2" x14ac:dyDescent="0.25">
      <c r="A5116" t="s">
        <v>9539</v>
      </c>
      <c r="B5116" t="s">
        <v>2375</v>
      </c>
    </row>
    <row r="5117" spans="1:2" x14ac:dyDescent="0.25">
      <c r="A5117" t="s">
        <v>9540</v>
      </c>
      <c r="B5117" t="s">
        <v>2375</v>
      </c>
    </row>
    <row r="5118" spans="1:2" x14ac:dyDescent="0.25">
      <c r="A5118" t="s">
        <v>9541</v>
      </c>
      <c r="B5118" t="s">
        <v>2375</v>
      </c>
    </row>
    <row r="5119" spans="1:2" x14ac:dyDescent="0.25">
      <c r="A5119" t="s">
        <v>9542</v>
      </c>
      <c r="B5119" t="s">
        <v>2375</v>
      </c>
    </row>
    <row r="5120" spans="1:2" x14ac:dyDescent="0.25">
      <c r="A5120" t="s">
        <v>9543</v>
      </c>
      <c r="B5120" t="s">
        <v>3695</v>
      </c>
    </row>
    <row r="5121" spans="1:2" x14ac:dyDescent="0.25">
      <c r="A5121" t="s">
        <v>9544</v>
      </c>
      <c r="B5121" t="s">
        <v>3695</v>
      </c>
    </row>
    <row r="5122" spans="1:2" x14ac:dyDescent="0.25">
      <c r="A5122" t="s">
        <v>9545</v>
      </c>
      <c r="B5122" t="s">
        <v>3174</v>
      </c>
    </row>
    <row r="5123" spans="1:2" x14ac:dyDescent="0.25">
      <c r="A5123" t="s">
        <v>9546</v>
      </c>
      <c r="B5123" t="s">
        <v>3696</v>
      </c>
    </row>
    <row r="5124" spans="1:2" x14ac:dyDescent="0.25">
      <c r="A5124" t="s">
        <v>9547</v>
      </c>
      <c r="B5124" t="s">
        <v>3696</v>
      </c>
    </row>
    <row r="5125" spans="1:2" x14ac:dyDescent="0.25">
      <c r="A5125" t="s">
        <v>9548</v>
      </c>
      <c r="B5125" t="s">
        <v>734</v>
      </c>
    </row>
    <row r="5126" spans="1:2" x14ac:dyDescent="0.25">
      <c r="A5126" t="s">
        <v>9549</v>
      </c>
      <c r="B5126" t="s">
        <v>176</v>
      </c>
    </row>
    <row r="5127" spans="1:2" x14ac:dyDescent="0.25">
      <c r="A5127" t="s">
        <v>9550</v>
      </c>
      <c r="B5127" t="s">
        <v>176</v>
      </c>
    </row>
    <row r="5128" spans="1:2" x14ac:dyDescent="0.25">
      <c r="A5128" t="s">
        <v>9551</v>
      </c>
      <c r="B5128" t="s">
        <v>176</v>
      </c>
    </row>
    <row r="5129" spans="1:2" x14ac:dyDescent="0.25">
      <c r="A5129" t="s">
        <v>9552</v>
      </c>
      <c r="B5129" t="s">
        <v>176</v>
      </c>
    </row>
    <row r="5130" spans="1:2" x14ac:dyDescent="0.25">
      <c r="A5130" t="s">
        <v>9553</v>
      </c>
      <c r="B5130" t="s">
        <v>3697</v>
      </c>
    </row>
    <row r="5131" spans="1:2" x14ac:dyDescent="0.25">
      <c r="A5131" t="s">
        <v>9554</v>
      </c>
      <c r="B5131" t="s">
        <v>3698</v>
      </c>
    </row>
    <row r="5132" spans="1:2" x14ac:dyDescent="0.25">
      <c r="A5132" t="s">
        <v>9555</v>
      </c>
      <c r="B5132" t="s">
        <v>3699</v>
      </c>
    </row>
    <row r="5133" spans="1:2" x14ac:dyDescent="0.25">
      <c r="A5133" t="s">
        <v>9556</v>
      </c>
      <c r="B5133" t="s">
        <v>3699</v>
      </c>
    </row>
    <row r="5134" spans="1:2" x14ac:dyDescent="0.25">
      <c r="A5134" t="s">
        <v>9557</v>
      </c>
      <c r="B5134" t="s">
        <v>443</v>
      </c>
    </row>
    <row r="5135" spans="1:2" x14ac:dyDescent="0.25">
      <c r="A5135" t="s">
        <v>9558</v>
      </c>
      <c r="B5135" t="s">
        <v>443</v>
      </c>
    </row>
    <row r="5136" spans="1:2" x14ac:dyDescent="0.25">
      <c r="A5136" t="s">
        <v>9559</v>
      </c>
      <c r="B5136" t="s">
        <v>3700</v>
      </c>
    </row>
    <row r="5137" spans="1:2" x14ac:dyDescent="0.25">
      <c r="A5137" t="s">
        <v>9560</v>
      </c>
      <c r="B5137" t="s">
        <v>3700</v>
      </c>
    </row>
    <row r="5138" spans="1:2" x14ac:dyDescent="0.25">
      <c r="A5138" t="s">
        <v>9561</v>
      </c>
      <c r="B5138" t="s">
        <v>3700</v>
      </c>
    </row>
    <row r="5139" spans="1:2" x14ac:dyDescent="0.25">
      <c r="A5139" t="s">
        <v>9562</v>
      </c>
      <c r="B5139" t="s">
        <v>3700</v>
      </c>
    </row>
    <row r="5140" spans="1:2" x14ac:dyDescent="0.25">
      <c r="A5140" t="s">
        <v>9563</v>
      </c>
      <c r="B5140" t="s">
        <v>3700</v>
      </c>
    </row>
    <row r="5141" spans="1:2" x14ac:dyDescent="0.25">
      <c r="A5141" t="s">
        <v>9564</v>
      </c>
      <c r="B5141" t="s">
        <v>699</v>
      </c>
    </row>
    <row r="5142" spans="1:2" x14ac:dyDescent="0.25">
      <c r="A5142" t="s">
        <v>9565</v>
      </c>
      <c r="B5142" t="s">
        <v>699</v>
      </c>
    </row>
    <row r="5143" spans="1:2" x14ac:dyDescent="0.25">
      <c r="A5143" t="s">
        <v>9566</v>
      </c>
      <c r="B5143" t="s">
        <v>699</v>
      </c>
    </row>
    <row r="5144" spans="1:2" x14ac:dyDescent="0.25">
      <c r="A5144" t="s">
        <v>9567</v>
      </c>
      <c r="B5144" t="s">
        <v>3661</v>
      </c>
    </row>
    <row r="5145" spans="1:2" x14ac:dyDescent="0.25">
      <c r="A5145" t="s">
        <v>9568</v>
      </c>
      <c r="B5145" t="s">
        <v>3701</v>
      </c>
    </row>
    <row r="5146" spans="1:2" x14ac:dyDescent="0.25">
      <c r="A5146" t="s">
        <v>9569</v>
      </c>
      <c r="B5146" t="s">
        <v>3702</v>
      </c>
    </row>
    <row r="5147" spans="1:2" x14ac:dyDescent="0.25">
      <c r="A5147" t="s">
        <v>9570</v>
      </c>
      <c r="B5147" t="s">
        <v>3053</v>
      </c>
    </row>
    <row r="5148" spans="1:2" x14ac:dyDescent="0.25">
      <c r="A5148" t="s">
        <v>9571</v>
      </c>
      <c r="B5148" t="s">
        <v>3140</v>
      </c>
    </row>
    <row r="5149" spans="1:2" x14ac:dyDescent="0.25">
      <c r="A5149" t="s">
        <v>9572</v>
      </c>
      <c r="B5149" t="s">
        <v>3703</v>
      </c>
    </row>
    <row r="5150" spans="1:2" x14ac:dyDescent="0.25">
      <c r="A5150" t="s">
        <v>9573</v>
      </c>
      <c r="B5150" t="s">
        <v>3703</v>
      </c>
    </row>
    <row r="5151" spans="1:2" x14ac:dyDescent="0.25">
      <c r="A5151" t="s">
        <v>9574</v>
      </c>
      <c r="B5151" t="s">
        <v>3703</v>
      </c>
    </row>
    <row r="5152" spans="1:2" x14ac:dyDescent="0.25">
      <c r="A5152" t="s">
        <v>9575</v>
      </c>
      <c r="B5152" t="s">
        <v>3703</v>
      </c>
    </row>
    <row r="5153" spans="1:2" x14ac:dyDescent="0.25">
      <c r="A5153" t="s">
        <v>9576</v>
      </c>
      <c r="B5153" t="s">
        <v>3703</v>
      </c>
    </row>
    <row r="5154" spans="1:2" x14ac:dyDescent="0.25">
      <c r="A5154" t="s">
        <v>9577</v>
      </c>
      <c r="B5154" t="s">
        <v>3704</v>
      </c>
    </row>
    <row r="5155" spans="1:2" x14ac:dyDescent="0.25">
      <c r="A5155" t="s">
        <v>9578</v>
      </c>
      <c r="B5155" t="s">
        <v>3704</v>
      </c>
    </row>
    <row r="5156" spans="1:2" x14ac:dyDescent="0.25">
      <c r="A5156" t="s">
        <v>9579</v>
      </c>
      <c r="B5156" t="s">
        <v>3705</v>
      </c>
    </row>
    <row r="5157" spans="1:2" x14ac:dyDescent="0.25">
      <c r="A5157" t="s">
        <v>9580</v>
      </c>
      <c r="B5157" t="s">
        <v>3706</v>
      </c>
    </row>
    <row r="5158" spans="1:2" x14ac:dyDescent="0.25">
      <c r="A5158" t="s">
        <v>9581</v>
      </c>
      <c r="B5158" t="s">
        <v>3706</v>
      </c>
    </row>
    <row r="5159" spans="1:2" x14ac:dyDescent="0.25">
      <c r="A5159" t="s">
        <v>9582</v>
      </c>
      <c r="B5159" t="s">
        <v>3707</v>
      </c>
    </row>
    <row r="5160" spans="1:2" x14ac:dyDescent="0.25">
      <c r="A5160" t="s">
        <v>9583</v>
      </c>
      <c r="B5160" t="s">
        <v>3707</v>
      </c>
    </row>
    <row r="5161" spans="1:2" x14ac:dyDescent="0.25">
      <c r="A5161" t="s">
        <v>9584</v>
      </c>
      <c r="B5161" t="s">
        <v>2685</v>
      </c>
    </row>
    <row r="5162" spans="1:2" x14ac:dyDescent="0.25">
      <c r="A5162" t="s">
        <v>9585</v>
      </c>
      <c r="B5162" t="s">
        <v>2685</v>
      </c>
    </row>
    <row r="5163" spans="1:2" x14ac:dyDescent="0.25">
      <c r="A5163" t="s">
        <v>9586</v>
      </c>
      <c r="B5163" t="s">
        <v>3708</v>
      </c>
    </row>
    <row r="5164" spans="1:2" x14ac:dyDescent="0.25">
      <c r="A5164" t="s">
        <v>9587</v>
      </c>
      <c r="B5164" t="s">
        <v>3708</v>
      </c>
    </row>
    <row r="5165" spans="1:2" x14ac:dyDescent="0.25">
      <c r="A5165" t="s">
        <v>9588</v>
      </c>
      <c r="B5165" t="s">
        <v>3709</v>
      </c>
    </row>
    <row r="5166" spans="1:2" x14ac:dyDescent="0.25">
      <c r="A5166" t="s">
        <v>9589</v>
      </c>
      <c r="B5166" t="s">
        <v>3660</v>
      </c>
    </row>
    <row r="5167" spans="1:2" x14ac:dyDescent="0.25">
      <c r="A5167" t="s">
        <v>9590</v>
      </c>
      <c r="B5167" t="s">
        <v>3703</v>
      </c>
    </row>
    <row r="5168" spans="1:2" x14ac:dyDescent="0.25">
      <c r="A5168" t="s">
        <v>9591</v>
      </c>
      <c r="B5168" t="s">
        <v>3703</v>
      </c>
    </row>
    <row r="5169" spans="1:2" x14ac:dyDescent="0.25">
      <c r="A5169" t="s">
        <v>9592</v>
      </c>
      <c r="B5169" t="s">
        <v>3703</v>
      </c>
    </row>
    <row r="5170" spans="1:2" x14ac:dyDescent="0.25">
      <c r="A5170" t="s">
        <v>9593</v>
      </c>
      <c r="B5170" t="s">
        <v>3710</v>
      </c>
    </row>
    <row r="5171" spans="1:2" x14ac:dyDescent="0.25">
      <c r="A5171" t="s">
        <v>9594</v>
      </c>
      <c r="B5171" t="s">
        <v>727</v>
      </c>
    </row>
    <row r="5172" spans="1:2" x14ac:dyDescent="0.25">
      <c r="A5172" t="s">
        <v>9595</v>
      </c>
      <c r="B5172" t="s">
        <v>727</v>
      </c>
    </row>
    <row r="5173" spans="1:2" x14ac:dyDescent="0.25">
      <c r="A5173" t="s">
        <v>9596</v>
      </c>
      <c r="B5173" t="s">
        <v>3711</v>
      </c>
    </row>
    <row r="5174" spans="1:2" x14ac:dyDescent="0.25">
      <c r="A5174" t="s">
        <v>9597</v>
      </c>
      <c r="B5174" t="s">
        <v>3712</v>
      </c>
    </row>
    <row r="5175" spans="1:2" x14ac:dyDescent="0.25">
      <c r="A5175" t="s">
        <v>9598</v>
      </c>
      <c r="B5175" t="s">
        <v>3713</v>
      </c>
    </row>
    <row r="5176" spans="1:2" x14ac:dyDescent="0.25">
      <c r="A5176" t="s">
        <v>9599</v>
      </c>
      <c r="B5176" t="s">
        <v>3713</v>
      </c>
    </row>
    <row r="5177" spans="1:2" x14ac:dyDescent="0.25">
      <c r="A5177" t="s">
        <v>9600</v>
      </c>
      <c r="B5177" t="s">
        <v>3714</v>
      </c>
    </row>
    <row r="5178" spans="1:2" x14ac:dyDescent="0.25">
      <c r="A5178" t="s">
        <v>9601</v>
      </c>
      <c r="B5178" t="s">
        <v>3715</v>
      </c>
    </row>
    <row r="5179" spans="1:2" x14ac:dyDescent="0.25">
      <c r="A5179" t="s">
        <v>9602</v>
      </c>
      <c r="B5179" t="s">
        <v>3715</v>
      </c>
    </row>
    <row r="5180" spans="1:2" x14ac:dyDescent="0.25">
      <c r="A5180" t="s">
        <v>9603</v>
      </c>
      <c r="B5180" t="s">
        <v>3716</v>
      </c>
    </row>
    <row r="5181" spans="1:2" x14ac:dyDescent="0.25">
      <c r="A5181" t="s">
        <v>9604</v>
      </c>
      <c r="B5181" t="s">
        <v>3716</v>
      </c>
    </row>
    <row r="5182" spans="1:2" x14ac:dyDescent="0.25">
      <c r="A5182" t="s">
        <v>9605</v>
      </c>
      <c r="B5182" t="s">
        <v>3717</v>
      </c>
    </row>
    <row r="5183" spans="1:2" x14ac:dyDescent="0.25">
      <c r="A5183" t="s">
        <v>9606</v>
      </c>
      <c r="B5183" t="s">
        <v>3717</v>
      </c>
    </row>
    <row r="5184" spans="1:2" x14ac:dyDescent="0.25">
      <c r="A5184" t="s">
        <v>9607</v>
      </c>
      <c r="B5184" t="s">
        <v>3717</v>
      </c>
    </row>
    <row r="5185" spans="1:2" x14ac:dyDescent="0.25">
      <c r="A5185" t="s">
        <v>9608</v>
      </c>
      <c r="B5185" t="s">
        <v>3717</v>
      </c>
    </row>
    <row r="5186" spans="1:2" x14ac:dyDescent="0.25">
      <c r="A5186" t="s">
        <v>9609</v>
      </c>
      <c r="B5186" t="s">
        <v>3717</v>
      </c>
    </row>
    <row r="5187" spans="1:2" x14ac:dyDescent="0.25">
      <c r="A5187" t="s">
        <v>9610</v>
      </c>
      <c r="B5187" t="s">
        <v>3718</v>
      </c>
    </row>
    <row r="5188" spans="1:2" x14ac:dyDescent="0.25">
      <c r="A5188" t="s">
        <v>9611</v>
      </c>
      <c r="B5188" t="s">
        <v>3259</v>
      </c>
    </row>
    <row r="5189" spans="1:2" x14ac:dyDescent="0.25">
      <c r="A5189" t="s">
        <v>9612</v>
      </c>
      <c r="B5189" t="s">
        <v>2729</v>
      </c>
    </row>
    <row r="5190" spans="1:2" x14ac:dyDescent="0.25">
      <c r="A5190" t="s">
        <v>9613</v>
      </c>
      <c r="B5190" t="s">
        <v>3719</v>
      </c>
    </row>
    <row r="5191" spans="1:2" x14ac:dyDescent="0.25">
      <c r="A5191" t="s">
        <v>9614</v>
      </c>
      <c r="B5191" t="s">
        <v>3719</v>
      </c>
    </row>
    <row r="5192" spans="1:2" x14ac:dyDescent="0.25">
      <c r="A5192" t="s">
        <v>9615</v>
      </c>
      <c r="B5192" t="s">
        <v>3719</v>
      </c>
    </row>
    <row r="5193" spans="1:2" x14ac:dyDescent="0.25">
      <c r="A5193" t="s">
        <v>9616</v>
      </c>
      <c r="B5193" t="s">
        <v>3719</v>
      </c>
    </row>
    <row r="5194" spans="1:2" x14ac:dyDescent="0.25">
      <c r="A5194" t="s">
        <v>9617</v>
      </c>
      <c r="B5194" t="s">
        <v>3719</v>
      </c>
    </row>
    <row r="5195" spans="1:2" x14ac:dyDescent="0.25">
      <c r="A5195" t="s">
        <v>9618</v>
      </c>
      <c r="B5195" t="s">
        <v>3719</v>
      </c>
    </row>
    <row r="5196" spans="1:2" x14ac:dyDescent="0.25">
      <c r="A5196" t="s">
        <v>9619</v>
      </c>
      <c r="B5196" t="s">
        <v>3719</v>
      </c>
    </row>
    <row r="5197" spans="1:2" x14ac:dyDescent="0.25">
      <c r="A5197" t="s">
        <v>9620</v>
      </c>
      <c r="B5197" t="s">
        <v>3719</v>
      </c>
    </row>
    <row r="5198" spans="1:2" x14ac:dyDescent="0.25">
      <c r="A5198" t="s">
        <v>9621</v>
      </c>
      <c r="B5198" t="s">
        <v>2659</v>
      </c>
    </row>
    <row r="5199" spans="1:2" x14ac:dyDescent="0.25">
      <c r="A5199" t="s">
        <v>9622</v>
      </c>
      <c r="B5199" t="s">
        <v>21</v>
      </c>
    </row>
    <row r="5200" spans="1:2" x14ac:dyDescent="0.25">
      <c r="A5200" t="s">
        <v>9623</v>
      </c>
      <c r="B5200" t="s">
        <v>21</v>
      </c>
    </row>
    <row r="5201" spans="1:2" x14ac:dyDescent="0.25">
      <c r="A5201" t="s">
        <v>9624</v>
      </c>
      <c r="B5201" t="s">
        <v>21</v>
      </c>
    </row>
    <row r="5202" spans="1:2" x14ac:dyDescent="0.25">
      <c r="A5202" t="s">
        <v>9625</v>
      </c>
      <c r="B5202" t="s">
        <v>3720</v>
      </c>
    </row>
    <row r="5203" spans="1:2" x14ac:dyDescent="0.25">
      <c r="A5203" t="s">
        <v>9626</v>
      </c>
      <c r="B5203" t="s">
        <v>3721</v>
      </c>
    </row>
    <row r="5204" spans="1:2" x14ac:dyDescent="0.25">
      <c r="A5204" t="s">
        <v>9627</v>
      </c>
      <c r="B5204" t="s">
        <v>3537</v>
      </c>
    </row>
    <row r="5205" spans="1:2" x14ac:dyDescent="0.25">
      <c r="A5205" t="s">
        <v>9628</v>
      </c>
      <c r="B5205" t="s">
        <v>1097</v>
      </c>
    </row>
    <row r="5206" spans="1:2" x14ac:dyDescent="0.25">
      <c r="A5206" t="s">
        <v>9629</v>
      </c>
      <c r="B5206" t="s">
        <v>3722</v>
      </c>
    </row>
    <row r="5207" spans="1:2" x14ac:dyDescent="0.25">
      <c r="A5207" t="s">
        <v>9630</v>
      </c>
      <c r="B5207" t="s">
        <v>2986</v>
      </c>
    </row>
    <row r="5208" spans="1:2" x14ac:dyDescent="0.25">
      <c r="A5208" t="s">
        <v>9631</v>
      </c>
      <c r="B5208" t="s">
        <v>2986</v>
      </c>
    </row>
    <row r="5209" spans="1:2" x14ac:dyDescent="0.25">
      <c r="A5209" t="s">
        <v>9632</v>
      </c>
      <c r="B5209" t="s">
        <v>229</v>
      </c>
    </row>
    <row r="5210" spans="1:2" x14ac:dyDescent="0.25">
      <c r="A5210" t="s">
        <v>9633</v>
      </c>
      <c r="B5210" t="s">
        <v>3723</v>
      </c>
    </row>
    <row r="5211" spans="1:2" x14ac:dyDescent="0.25">
      <c r="A5211" t="s">
        <v>9634</v>
      </c>
      <c r="B5211" t="s">
        <v>3724</v>
      </c>
    </row>
    <row r="5212" spans="1:2" x14ac:dyDescent="0.25">
      <c r="A5212" t="s">
        <v>9635</v>
      </c>
      <c r="B5212" t="s">
        <v>3724</v>
      </c>
    </row>
    <row r="5213" spans="1:2" x14ac:dyDescent="0.25">
      <c r="A5213" t="s">
        <v>9636</v>
      </c>
      <c r="B5213" t="s">
        <v>3725</v>
      </c>
    </row>
    <row r="5214" spans="1:2" x14ac:dyDescent="0.25">
      <c r="A5214" t="s">
        <v>9637</v>
      </c>
      <c r="B5214" t="s">
        <v>3725</v>
      </c>
    </row>
    <row r="5215" spans="1:2" x14ac:dyDescent="0.25">
      <c r="A5215" t="s">
        <v>9638</v>
      </c>
      <c r="B5215" t="s">
        <v>3726</v>
      </c>
    </row>
    <row r="5216" spans="1:2" x14ac:dyDescent="0.25">
      <c r="A5216" t="s">
        <v>9639</v>
      </c>
      <c r="B5216" t="s">
        <v>3726</v>
      </c>
    </row>
    <row r="5217" spans="1:2" x14ac:dyDescent="0.25">
      <c r="A5217" t="s">
        <v>9640</v>
      </c>
      <c r="B5217" t="s">
        <v>3726</v>
      </c>
    </row>
    <row r="5218" spans="1:2" x14ac:dyDescent="0.25">
      <c r="A5218" t="s">
        <v>9641</v>
      </c>
      <c r="B5218" t="s">
        <v>3726</v>
      </c>
    </row>
    <row r="5219" spans="1:2" x14ac:dyDescent="0.25">
      <c r="A5219" t="s">
        <v>9642</v>
      </c>
      <c r="B5219" t="s">
        <v>3727</v>
      </c>
    </row>
    <row r="5220" spans="1:2" x14ac:dyDescent="0.25">
      <c r="A5220" t="s">
        <v>9643</v>
      </c>
      <c r="B5220" t="s">
        <v>3727</v>
      </c>
    </row>
    <row r="5221" spans="1:2" x14ac:dyDescent="0.25">
      <c r="A5221" t="s">
        <v>9644</v>
      </c>
      <c r="B5221" t="s">
        <v>3727</v>
      </c>
    </row>
    <row r="5222" spans="1:2" x14ac:dyDescent="0.25">
      <c r="A5222" t="s">
        <v>9645</v>
      </c>
      <c r="B5222" t="s">
        <v>3727</v>
      </c>
    </row>
    <row r="5223" spans="1:2" x14ac:dyDescent="0.25">
      <c r="A5223" t="s">
        <v>9646</v>
      </c>
      <c r="B5223" t="s">
        <v>3727</v>
      </c>
    </row>
    <row r="5224" spans="1:2" x14ac:dyDescent="0.25">
      <c r="A5224" t="s">
        <v>9647</v>
      </c>
      <c r="B5224" t="s">
        <v>1810</v>
      </c>
    </row>
    <row r="5225" spans="1:2" x14ac:dyDescent="0.25">
      <c r="A5225" t="s">
        <v>9648</v>
      </c>
      <c r="B5225" t="s">
        <v>1810</v>
      </c>
    </row>
    <row r="5226" spans="1:2" x14ac:dyDescent="0.25">
      <c r="A5226" t="s">
        <v>9649</v>
      </c>
      <c r="B5226" t="s">
        <v>1810</v>
      </c>
    </row>
    <row r="5227" spans="1:2" x14ac:dyDescent="0.25">
      <c r="A5227" t="s">
        <v>9650</v>
      </c>
      <c r="B5227" t="s">
        <v>1810</v>
      </c>
    </row>
    <row r="5228" spans="1:2" x14ac:dyDescent="0.25">
      <c r="A5228" t="s">
        <v>9651</v>
      </c>
      <c r="B5228" t="s">
        <v>3728</v>
      </c>
    </row>
    <row r="5229" spans="1:2" x14ac:dyDescent="0.25">
      <c r="A5229" t="s">
        <v>9652</v>
      </c>
      <c r="B5229" t="s">
        <v>2502</v>
      </c>
    </row>
    <row r="5230" spans="1:2" x14ac:dyDescent="0.25">
      <c r="A5230" t="s">
        <v>9653</v>
      </c>
      <c r="B5230" t="s">
        <v>2556</v>
      </c>
    </row>
    <row r="5231" spans="1:2" x14ac:dyDescent="0.25">
      <c r="A5231" t="s">
        <v>9654</v>
      </c>
      <c r="B5231" t="s">
        <v>3729</v>
      </c>
    </row>
    <row r="5232" spans="1:2" x14ac:dyDescent="0.25">
      <c r="A5232" t="s">
        <v>3729</v>
      </c>
      <c r="B5232" t="s">
        <v>3729</v>
      </c>
    </row>
    <row r="5233" spans="1:2" x14ac:dyDescent="0.25">
      <c r="A5233" t="s">
        <v>9655</v>
      </c>
      <c r="B5233" t="s">
        <v>3730</v>
      </c>
    </row>
    <row r="5234" spans="1:2" x14ac:dyDescent="0.25">
      <c r="A5234" t="s">
        <v>9656</v>
      </c>
      <c r="B5234" t="s">
        <v>3731</v>
      </c>
    </row>
    <row r="5235" spans="1:2" x14ac:dyDescent="0.25">
      <c r="A5235" t="s">
        <v>9657</v>
      </c>
      <c r="B5235" t="s">
        <v>3732</v>
      </c>
    </row>
    <row r="5236" spans="1:2" x14ac:dyDescent="0.25">
      <c r="A5236" t="s">
        <v>9658</v>
      </c>
      <c r="B5236" t="s">
        <v>3732</v>
      </c>
    </row>
    <row r="5237" spans="1:2" x14ac:dyDescent="0.25">
      <c r="A5237" t="s">
        <v>9659</v>
      </c>
      <c r="B5237" t="s">
        <v>3732</v>
      </c>
    </row>
    <row r="5238" spans="1:2" x14ac:dyDescent="0.25">
      <c r="A5238" t="s">
        <v>9660</v>
      </c>
      <c r="B5238" t="s">
        <v>3732</v>
      </c>
    </row>
    <row r="5239" spans="1:2" x14ac:dyDescent="0.25">
      <c r="A5239" t="s">
        <v>9661</v>
      </c>
      <c r="B5239" t="s">
        <v>3732</v>
      </c>
    </row>
    <row r="5240" spans="1:2" x14ac:dyDescent="0.25">
      <c r="A5240" t="s">
        <v>9662</v>
      </c>
      <c r="B5240" t="s">
        <v>3733</v>
      </c>
    </row>
    <row r="5241" spans="1:2" x14ac:dyDescent="0.25">
      <c r="A5241" t="s">
        <v>9663</v>
      </c>
      <c r="B5241" t="s">
        <v>3733</v>
      </c>
    </row>
    <row r="5242" spans="1:2" x14ac:dyDescent="0.25">
      <c r="A5242" t="s">
        <v>9664</v>
      </c>
      <c r="B5242" t="s">
        <v>3733</v>
      </c>
    </row>
    <row r="5243" spans="1:2" x14ac:dyDescent="0.25">
      <c r="A5243" t="s">
        <v>9665</v>
      </c>
      <c r="B5243" t="s">
        <v>3734</v>
      </c>
    </row>
    <row r="5244" spans="1:2" x14ac:dyDescent="0.25">
      <c r="A5244" t="s">
        <v>9666</v>
      </c>
      <c r="B5244" t="s">
        <v>3734</v>
      </c>
    </row>
    <row r="5245" spans="1:2" x14ac:dyDescent="0.25">
      <c r="A5245" t="s">
        <v>9667</v>
      </c>
      <c r="B5245" t="s">
        <v>3734</v>
      </c>
    </row>
    <row r="5246" spans="1:2" x14ac:dyDescent="0.25">
      <c r="A5246" t="s">
        <v>9668</v>
      </c>
      <c r="B5246" t="s">
        <v>3735</v>
      </c>
    </row>
    <row r="5247" spans="1:2" x14ac:dyDescent="0.25">
      <c r="A5247" t="s">
        <v>9669</v>
      </c>
      <c r="B5247" t="s">
        <v>3735</v>
      </c>
    </row>
    <row r="5248" spans="1:2" x14ac:dyDescent="0.25">
      <c r="A5248" t="s">
        <v>9670</v>
      </c>
      <c r="B5248" t="s">
        <v>3735</v>
      </c>
    </row>
    <row r="5249" spans="1:2" x14ac:dyDescent="0.25">
      <c r="A5249" t="s">
        <v>9671</v>
      </c>
      <c r="B5249" t="s">
        <v>3735</v>
      </c>
    </row>
    <row r="5250" spans="1:2" x14ac:dyDescent="0.25">
      <c r="A5250" t="s">
        <v>9672</v>
      </c>
      <c r="B5250" t="s">
        <v>2119</v>
      </c>
    </row>
    <row r="5251" spans="1:2" x14ac:dyDescent="0.25">
      <c r="A5251" t="s">
        <v>9673</v>
      </c>
      <c r="B5251" t="s">
        <v>2375</v>
      </c>
    </row>
    <row r="5252" spans="1:2" x14ac:dyDescent="0.25">
      <c r="A5252" t="s">
        <v>9674</v>
      </c>
      <c r="B5252" t="s">
        <v>2375</v>
      </c>
    </row>
    <row r="5253" spans="1:2" x14ac:dyDescent="0.25">
      <c r="A5253" t="s">
        <v>9675</v>
      </c>
      <c r="B5253" t="s">
        <v>2375</v>
      </c>
    </row>
    <row r="5254" spans="1:2" x14ac:dyDescent="0.25">
      <c r="A5254" t="s">
        <v>9676</v>
      </c>
      <c r="B5254" t="s">
        <v>2375</v>
      </c>
    </row>
    <row r="5255" spans="1:2" x14ac:dyDescent="0.25">
      <c r="A5255" t="s">
        <v>9677</v>
      </c>
      <c r="B5255" t="s">
        <v>3414</v>
      </c>
    </row>
    <row r="5256" spans="1:2" x14ac:dyDescent="0.25">
      <c r="A5256" t="s">
        <v>9678</v>
      </c>
      <c r="B5256" t="s">
        <v>2375</v>
      </c>
    </row>
    <row r="5257" spans="1:2" x14ac:dyDescent="0.25">
      <c r="A5257" t="s">
        <v>9679</v>
      </c>
      <c r="B5257" t="s">
        <v>2375</v>
      </c>
    </row>
    <row r="5258" spans="1:2" x14ac:dyDescent="0.25">
      <c r="A5258" t="s">
        <v>9680</v>
      </c>
      <c r="B5258" t="s">
        <v>2375</v>
      </c>
    </row>
    <row r="5259" spans="1:2" x14ac:dyDescent="0.25">
      <c r="A5259" t="s">
        <v>9681</v>
      </c>
      <c r="B5259" t="s">
        <v>2375</v>
      </c>
    </row>
    <row r="5260" spans="1:2" x14ac:dyDescent="0.25">
      <c r="A5260" t="s">
        <v>9682</v>
      </c>
      <c r="B5260" t="s">
        <v>2375</v>
      </c>
    </row>
    <row r="5261" spans="1:2" x14ac:dyDescent="0.25">
      <c r="A5261" t="s">
        <v>9683</v>
      </c>
      <c r="B5261" t="s">
        <v>2375</v>
      </c>
    </row>
    <row r="5262" spans="1:2" x14ac:dyDescent="0.25">
      <c r="A5262" t="s">
        <v>9684</v>
      </c>
      <c r="B5262" t="s">
        <v>2375</v>
      </c>
    </row>
    <row r="5263" spans="1:2" x14ac:dyDescent="0.25">
      <c r="A5263" t="s">
        <v>9685</v>
      </c>
      <c r="B5263" t="s">
        <v>2375</v>
      </c>
    </row>
    <row r="5264" spans="1:2" x14ac:dyDescent="0.25">
      <c r="A5264" t="s">
        <v>9686</v>
      </c>
      <c r="B5264" t="s">
        <v>2375</v>
      </c>
    </row>
    <row r="5265" spans="1:2" x14ac:dyDescent="0.25">
      <c r="A5265" t="s">
        <v>9687</v>
      </c>
      <c r="B5265" t="s">
        <v>2375</v>
      </c>
    </row>
    <row r="5266" spans="1:2" x14ac:dyDescent="0.25">
      <c r="A5266" t="s">
        <v>9688</v>
      </c>
      <c r="B5266" t="s">
        <v>2375</v>
      </c>
    </row>
    <row r="5267" spans="1:2" x14ac:dyDescent="0.25">
      <c r="A5267" t="s">
        <v>9689</v>
      </c>
      <c r="B5267" t="s">
        <v>2375</v>
      </c>
    </row>
    <row r="5268" spans="1:2" x14ac:dyDescent="0.25">
      <c r="A5268" t="s">
        <v>9690</v>
      </c>
      <c r="B5268" t="s">
        <v>2375</v>
      </c>
    </row>
    <row r="5269" spans="1:2" x14ac:dyDescent="0.25">
      <c r="A5269" t="s">
        <v>9691</v>
      </c>
      <c r="B5269" t="s">
        <v>3730</v>
      </c>
    </row>
    <row r="5270" spans="1:2" x14ac:dyDescent="0.25">
      <c r="A5270" t="s">
        <v>9692</v>
      </c>
      <c r="B5270" t="s">
        <v>3730</v>
      </c>
    </row>
    <row r="5271" spans="1:2" x14ac:dyDescent="0.25">
      <c r="A5271" t="s">
        <v>9693</v>
      </c>
      <c r="B5271" t="s">
        <v>1217</v>
      </c>
    </row>
    <row r="5272" spans="1:2" x14ac:dyDescent="0.25">
      <c r="A5272" t="s">
        <v>9694</v>
      </c>
      <c r="B5272" t="s">
        <v>278</v>
      </c>
    </row>
    <row r="5273" spans="1:2" x14ac:dyDescent="0.25">
      <c r="A5273" t="s">
        <v>9695</v>
      </c>
      <c r="B5273" t="s">
        <v>3736</v>
      </c>
    </row>
    <row r="5274" spans="1:2" x14ac:dyDescent="0.25">
      <c r="A5274" t="s">
        <v>9696</v>
      </c>
      <c r="B5274" t="s">
        <v>3736</v>
      </c>
    </row>
    <row r="5275" spans="1:2" x14ac:dyDescent="0.25">
      <c r="A5275" t="s">
        <v>9697</v>
      </c>
      <c r="B5275" t="s">
        <v>2872</v>
      </c>
    </row>
    <row r="5276" spans="1:2" x14ac:dyDescent="0.25">
      <c r="A5276" t="s">
        <v>9698</v>
      </c>
      <c r="B5276" t="s">
        <v>2872</v>
      </c>
    </row>
    <row r="5277" spans="1:2" x14ac:dyDescent="0.25">
      <c r="A5277" t="s">
        <v>9699</v>
      </c>
      <c r="B5277" t="s">
        <v>3737</v>
      </c>
    </row>
    <row r="5278" spans="1:2" x14ac:dyDescent="0.25">
      <c r="A5278" t="s">
        <v>9700</v>
      </c>
      <c r="B5278" t="s">
        <v>3738</v>
      </c>
    </row>
    <row r="5279" spans="1:2" x14ac:dyDescent="0.25">
      <c r="A5279" t="s">
        <v>9701</v>
      </c>
      <c r="B5279" t="s">
        <v>3739</v>
      </c>
    </row>
    <row r="5280" spans="1:2" x14ac:dyDescent="0.25">
      <c r="A5280" t="s">
        <v>9702</v>
      </c>
      <c r="B5280" t="s">
        <v>3739</v>
      </c>
    </row>
    <row r="5281" spans="1:2" x14ac:dyDescent="0.25">
      <c r="A5281" t="s">
        <v>9703</v>
      </c>
      <c r="B5281" t="s">
        <v>3279</v>
      </c>
    </row>
    <row r="5282" spans="1:2" x14ac:dyDescent="0.25">
      <c r="A5282" t="s">
        <v>9704</v>
      </c>
      <c r="B5282" t="s">
        <v>3279</v>
      </c>
    </row>
    <row r="5283" spans="1:2" x14ac:dyDescent="0.25">
      <c r="A5283" t="s">
        <v>9705</v>
      </c>
      <c r="B5283" t="s">
        <v>3279</v>
      </c>
    </row>
    <row r="5284" spans="1:2" x14ac:dyDescent="0.25">
      <c r="A5284" t="s">
        <v>9706</v>
      </c>
      <c r="B5284" t="s">
        <v>2818</v>
      </c>
    </row>
    <row r="5285" spans="1:2" x14ac:dyDescent="0.25">
      <c r="A5285" t="s">
        <v>9707</v>
      </c>
      <c r="B5285" t="s">
        <v>2818</v>
      </c>
    </row>
    <row r="5286" spans="1:2" x14ac:dyDescent="0.25">
      <c r="A5286" t="s">
        <v>9708</v>
      </c>
      <c r="B5286" t="s">
        <v>2818</v>
      </c>
    </row>
    <row r="5287" spans="1:2" x14ac:dyDescent="0.25">
      <c r="A5287" t="s">
        <v>9709</v>
      </c>
      <c r="B5287" t="s">
        <v>3740</v>
      </c>
    </row>
    <row r="5288" spans="1:2" x14ac:dyDescent="0.25">
      <c r="A5288" t="s">
        <v>9710</v>
      </c>
      <c r="B5288" t="s">
        <v>3741</v>
      </c>
    </row>
    <row r="5289" spans="1:2" x14ac:dyDescent="0.25">
      <c r="A5289" t="s">
        <v>9711</v>
      </c>
      <c r="B5289" t="s">
        <v>3741</v>
      </c>
    </row>
    <row r="5290" spans="1:2" x14ac:dyDescent="0.25">
      <c r="A5290" t="s">
        <v>9712</v>
      </c>
      <c r="B5290" t="s">
        <v>1932</v>
      </c>
    </row>
    <row r="5291" spans="1:2" x14ac:dyDescent="0.25">
      <c r="A5291" t="s">
        <v>9713</v>
      </c>
      <c r="B5291" t="s">
        <v>3590</v>
      </c>
    </row>
    <row r="5292" spans="1:2" x14ac:dyDescent="0.25">
      <c r="A5292" t="s">
        <v>9714</v>
      </c>
      <c r="B5292" t="s">
        <v>3590</v>
      </c>
    </row>
    <row r="5293" spans="1:2" x14ac:dyDescent="0.25">
      <c r="A5293" t="s">
        <v>9715</v>
      </c>
      <c r="B5293" t="s">
        <v>3590</v>
      </c>
    </row>
    <row r="5294" spans="1:2" x14ac:dyDescent="0.25">
      <c r="A5294" t="s">
        <v>9716</v>
      </c>
      <c r="B5294" t="s">
        <v>3590</v>
      </c>
    </row>
    <row r="5295" spans="1:2" x14ac:dyDescent="0.25">
      <c r="A5295" t="s">
        <v>9717</v>
      </c>
      <c r="B5295" t="s">
        <v>3742</v>
      </c>
    </row>
    <row r="5296" spans="1:2" x14ac:dyDescent="0.25">
      <c r="A5296" t="s">
        <v>9718</v>
      </c>
      <c r="B5296" t="s">
        <v>3742</v>
      </c>
    </row>
    <row r="5297" spans="1:2" x14ac:dyDescent="0.25">
      <c r="A5297" t="s">
        <v>9719</v>
      </c>
      <c r="B5297" t="s">
        <v>3590</v>
      </c>
    </row>
    <row r="5298" spans="1:2" x14ac:dyDescent="0.25">
      <c r="A5298" t="s">
        <v>9720</v>
      </c>
      <c r="B5298" t="s">
        <v>3390</v>
      </c>
    </row>
    <row r="5299" spans="1:2" x14ac:dyDescent="0.25">
      <c r="A5299" t="s">
        <v>9721</v>
      </c>
      <c r="B5299" t="s">
        <v>3053</v>
      </c>
    </row>
    <row r="5300" spans="1:2" x14ac:dyDescent="0.25">
      <c r="A5300" t="s">
        <v>9722</v>
      </c>
      <c r="B5300" t="s">
        <v>3743</v>
      </c>
    </row>
    <row r="5301" spans="1:2" x14ac:dyDescent="0.25">
      <c r="A5301" t="s">
        <v>9723</v>
      </c>
      <c r="B5301" t="s">
        <v>3743</v>
      </c>
    </row>
    <row r="5302" spans="1:2" x14ac:dyDescent="0.25">
      <c r="A5302" t="s">
        <v>9724</v>
      </c>
      <c r="B5302" t="s">
        <v>3743</v>
      </c>
    </row>
    <row r="5303" spans="1:2" x14ac:dyDescent="0.25">
      <c r="A5303" t="s">
        <v>9725</v>
      </c>
      <c r="B5303" t="s">
        <v>1054</v>
      </c>
    </row>
    <row r="5304" spans="1:2" x14ac:dyDescent="0.25">
      <c r="A5304" t="s">
        <v>9726</v>
      </c>
      <c r="B5304" t="s">
        <v>3744</v>
      </c>
    </row>
    <row r="5305" spans="1:2" x14ac:dyDescent="0.25">
      <c r="A5305" t="s">
        <v>9727</v>
      </c>
      <c r="B5305" t="s">
        <v>3744</v>
      </c>
    </row>
    <row r="5306" spans="1:2" x14ac:dyDescent="0.25">
      <c r="A5306" t="s">
        <v>9728</v>
      </c>
      <c r="B5306" t="s">
        <v>3745</v>
      </c>
    </row>
    <row r="5307" spans="1:2" x14ac:dyDescent="0.25">
      <c r="A5307" t="s">
        <v>9729</v>
      </c>
      <c r="B5307" t="s">
        <v>3745</v>
      </c>
    </row>
    <row r="5308" spans="1:2" x14ac:dyDescent="0.25">
      <c r="A5308" t="s">
        <v>9730</v>
      </c>
      <c r="B5308" t="s">
        <v>3745</v>
      </c>
    </row>
    <row r="5309" spans="1:2" x14ac:dyDescent="0.25">
      <c r="A5309" t="s">
        <v>9731</v>
      </c>
      <c r="B5309" t="s">
        <v>3746</v>
      </c>
    </row>
    <row r="5310" spans="1:2" x14ac:dyDescent="0.25">
      <c r="A5310" t="s">
        <v>9732</v>
      </c>
      <c r="B5310" t="s">
        <v>3747</v>
      </c>
    </row>
    <row r="5311" spans="1:2" x14ac:dyDescent="0.25">
      <c r="A5311" t="s">
        <v>9733</v>
      </c>
      <c r="B5311" t="s">
        <v>3747</v>
      </c>
    </row>
    <row r="5312" spans="1:2" x14ac:dyDescent="0.25">
      <c r="A5312" t="s">
        <v>9734</v>
      </c>
      <c r="B5312" t="s">
        <v>3747</v>
      </c>
    </row>
    <row r="5313" spans="1:2" x14ac:dyDescent="0.25">
      <c r="A5313" t="s">
        <v>9735</v>
      </c>
      <c r="B5313" t="s">
        <v>3746</v>
      </c>
    </row>
    <row r="5314" spans="1:2" x14ac:dyDescent="0.25">
      <c r="A5314" t="s">
        <v>9736</v>
      </c>
      <c r="B5314" t="s">
        <v>2818</v>
      </c>
    </row>
    <row r="5315" spans="1:2" x14ac:dyDescent="0.25">
      <c r="A5315" t="s">
        <v>9737</v>
      </c>
      <c r="B5315" t="s">
        <v>2818</v>
      </c>
    </row>
    <row r="5316" spans="1:2" x14ac:dyDescent="0.25">
      <c r="A5316" t="s">
        <v>9738</v>
      </c>
      <c r="B5316" t="s">
        <v>2818</v>
      </c>
    </row>
    <row r="5317" spans="1:2" x14ac:dyDescent="0.25">
      <c r="A5317" t="s">
        <v>9739</v>
      </c>
      <c r="B5317" t="s">
        <v>2818</v>
      </c>
    </row>
    <row r="5318" spans="1:2" x14ac:dyDescent="0.25">
      <c r="A5318" t="s">
        <v>9740</v>
      </c>
      <c r="B5318" t="s">
        <v>2818</v>
      </c>
    </row>
    <row r="5319" spans="1:2" x14ac:dyDescent="0.25">
      <c r="A5319" t="s">
        <v>9741</v>
      </c>
      <c r="B5319" t="s">
        <v>2818</v>
      </c>
    </row>
    <row r="5320" spans="1:2" x14ac:dyDescent="0.25">
      <c r="A5320" t="s">
        <v>9742</v>
      </c>
      <c r="B5320" t="s">
        <v>2818</v>
      </c>
    </row>
    <row r="5321" spans="1:2" x14ac:dyDescent="0.25">
      <c r="A5321" t="s">
        <v>9743</v>
      </c>
      <c r="B5321" t="s">
        <v>2818</v>
      </c>
    </row>
    <row r="5322" spans="1:2" x14ac:dyDescent="0.25">
      <c r="A5322" t="s">
        <v>9744</v>
      </c>
      <c r="B5322" t="s">
        <v>2818</v>
      </c>
    </row>
    <row r="5323" spans="1:2" x14ac:dyDescent="0.25">
      <c r="A5323" t="s">
        <v>9745</v>
      </c>
      <c r="B5323" t="s">
        <v>2818</v>
      </c>
    </row>
    <row r="5324" spans="1:2" x14ac:dyDescent="0.25">
      <c r="A5324" t="s">
        <v>9746</v>
      </c>
      <c r="B5324" t="s">
        <v>2818</v>
      </c>
    </row>
    <row r="5325" spans="1:2" x14ac:dyDescent="0.25">
      <c r="A5325" t="s">
        <v>9747</v>
      </c>
      <c r="B5325" t="s">
        <v>2818</v>
      </c>
    </row>
    <row r="5326" spans="1:2" x14ac:dyDescent="0.25">
      <c r="A5326" t="s">
        <v>9748</v>
      </c>
      <c r="B5326" t="s">
        <v>2818</v>
      </c>
    </row>
    <row r="5327" spans="1:2" x14ac:dyDescent="0.25">
      <c r="A5327" t="s">
        <v>9749</v>
      </c>
      <c r="B5327" t="s">
        <v>2818</v>
      </c>
    </row>
    <row r="5328" spans="1:2" x14ac:dyDescent="0.25">
      <c r="A5328" t="s">
        <v>9750</v>
      </c>
      <c r="B5328" t="s">
        <v>2818</v>
      </c>
    </row>
    <row r="5329" spans="1:2" x14ac:dyDescent="0.25">
      <c r="A5329" t="s">
        <v>9751</v>
      </c>
      <c r="B5329" t="s">
        <v>2818</v>
      </c>
    </row>
    <row r="5330" spans="1:2" x14ac:dyDescent="0.25">
      <c r="A5330" t="s">
        <v>9752</v>
      </c>
      <c r="B5330" t="s">
        <v>2818</v>
      </c>
    </row>
    <row r="5331" spans="1:2" x14ac:dyDescent="0.25">
      <c r="A5331" t="s">
        <v>9753</v>
      </c>
      <c r="B5331" t="s">
        <v>2818</v>
      </c>
    </row>
    <row r="5332" spans="1:2" x14ac:dyDescent="0.25">
      <c r="A5332" t="s">
        <v>9754</v>
      </c>
      <c r="B5332" t="s">
        <v>2818</v>
      </c>
    </row>
    <row r="5333" spans="1:2" x14ac:dyDescent="0.25">
      <c r="A5333" t="s">
        <v>9755</v>
      </c>
      <c r="B5333" t="s">
        <v>2818</v>
      </c>
    </row>
    <row r="5334" spans="1:2" x14ac:dyDescent="0.25">
      <c r="A5334" t="s">
        <v>9756</v>
      </c>
      <c r="B5334" t="s">
        <v>2818</v>
      </c>
    </row>
    <row r="5335" spans="1:2" x14ac:dyDescent="0.25">
      <c r="A5335" t="s">
        <v>9757</v>
      </c>
      <c r="B5335" t="s">
        <v>2818</v>
      </c>
    </row>
    <row r="5336" spans="1:2" x14ac:dyDescent="0.25">
      <c r="A5336" t="s">
        <v>9758</v>
      </c>
      <c r="B5336" t="s">
        <v>2818</v>
      </c>
    </row>
    <row r="5337" spans="1:2" x14ac:dyDescent="0.25">
      <c r="A5337" t="s">
        <v>9759</v>
      </c>
      <c r="B5337" t="s">
        <v>2818</v>
      </c>
    </row>
    <row r="5338" spans="1:2" x14ac:dyDescent="0.25">
      <c r="A5338" t="s">
        <v>9760</v>
      </c>
      <c r="B5338" t="s">
        <v>2818</v>
      </c>
    </row>
    <row r="5339" spans="1:2" x14ac:dyDescent="0.25">
      <c r="A5339" t="s">
        <v>9761</v>
      </c>
      <c r="B5339" t="s">
        <v>3748</v>
      </c>
    </row>
    <row r="5340" spans="1:2" x14ac:dyDescent="0.25">
      <c r="A5340" t="s">
        <v>9762</v>
      </c>
      <c r="B5340" t="s">
        <v>3748</v>
      </c>
    </row>
    <row r="5341" spans="1:2" x14ac:dyDescent="0.25">
      <c r="A5341" t="s">
        <v>9763</v>
      </c>
      <c r="B5341" t="s">
        <v>3748</v>
      </c>
    </row>
    <row r="5342" spans="1:2" x14ac:dyDescent="0.25">
      <c r="A5342" t="s">
        <v>9764</v>
      </c>
      <c r="B5342" t="s">
        <v>3748</v>
      </c>
    </row>
    <row r="5343" spans="1:2" x14ac:dyDescent="0.25">
      <c r="A5343" t="s">
        <v>9765</v>
      </c>
      <c r="B5343" t="s">
        <v>3748</v>
      </c>
    </row>
    <row r="5344" spans="1:2" x14ac:dyDescent="0.25">
      <c r="A5344" t="s">
        <v>9766</v>
      </c>
      <c r="B5344" t="s">
        <v>3748</v>
      </c>
    </row>
    <row r="5345" spans="1:2" x14ac:dyDescent="0.25">
      <c r="A5345" t="s">
        <v>9767</v>
      </c>
      <c r="B5345" t="s">
        <v>3748</v>
      </c>
    </row>
    <row r="5346" spans="1:2" x14ac:dyDescent="0.25">
      <c r="A5346" t="s">
        <v>9768</v>
      </c>
      <c r="B5346" t="s">
        <v>3748</v>
      </c>
    </row>
    <row r="5347" spans="1:2" x14ac:dyDescent="0.25">
      <c r="A5347" t="s">
        <v>9769</v>
      </c>
      <c r="B5347" t="s">
        <v>3748</v>
      </c>
    </row>
    <row r="5348" spans="1:2" x14ac:dyDescent="0.25">
      <c r="A5348" t="s">
        <v>9770</v>
      </c>
      <c r="B5348" t="s">
        <v>3748</v>
      </c>
    </row>
    <row r="5349" spans="1:2" x14ac:dyDescent="0.25">
      <c r="A5349" t="s">
        <v>9771</v>
      </c>
      <c r="B5349" t="s">
        <v>2818</v>
      </c>
    </row>
    <row r="5350" spans="1:2" x14ac:dyDescent="0.25">
      <c r="A5350" t="s">
        <v>9772</v>
      </c>
      <c r="B5350" t="s">
        <v>2818</v>
      </c>
    </row>
    <row r="5351" spans="1:2" x14ac:dyDescent="0.25">
      <c r="A5351" t="s">
        <v>9773</v>
      </c>
      <c r="B5351" t="s">
        <v>2818</v>
      </c>
    </row>
    <row r="5352" spans="1:2" x14ac:dyDescent="0.25">
      <c r="A5352" t="s">
        <v>9774</v>
      </c>
      <c r="B5352" t="s">
        <v>2818</v>
      </c>
    </row>
    <row r="5353" spans="1:2" x14ac:dyDescent="0.25">
      <c r="A5353" t="s">
        <v>9775</v>
      </c>
      <c r="B5353" t="s">
        <v>2818</v>
      </c>
    </row>
    <row r="5354" spans="1:2" x14ac:dyDescent="0.25">
      <c r="A5354" t="s">
        <v>9776</v>
      </c>
      <c r="B5354" t="s">
        <v>2818</v>
      </c>
    </row>
    <row r="5355" spans="1:2" x14ac:dyDescent="0.25">
      <c r="A5355" t="s">
        <v>9777</v>
      </c>
      <c r="B5355" t="s">
        <v>2818</v>
      </c>
    </row>
    <row r="5356" spans="1:2" x14ac:dyDescent="0.25">
      <c r="A5356" t="s">
        <v>9778</v>
      </c>
      <c r="B5356" t="s">
        <v>3749</v>
      </c>
    </row>
    <row r="5357" spans="1:2" x14ac:dyDescent="0.25">
      <c r="A5357" t="s">
        <v>9779</v>
      </c>
      <c r="B5357" t="s">
        <v>3750</v>
      </c>
    </row>
    <row r="5358" spans="1:2" x14ac:dyDescent="0.25">
      <c r="A5358" t="s">
        <v>9780</v>
      </c>
      <c r="B5358" t="s">
        <v>3751</v>
      </c>
    </row>
    <row r="5359" spans="1:2" x14ac:dyDescent="0.25">
      <c r="A5359" t="s">
        <v>9781</v>
      </c>
      <c r="B5359" t="s">
        <v>3752</v>
      </c>
    </row>
    <row r="5360" spans="1:2" x14ac:dyDescent="0.25">
      <c r="A5360" t="s">
        <v>9782</v>
      </c>
      <c r="B5360" t="s">
        <v>3753</v>
      </c>
    </row>
    <row r="5361" spans="1:2" x14ac:dyDescent="0.25">
      <c r="A5361" t="s">
        <v>9783</v>
      </c>
      <c r="B5361" t="s">
        <v>3753</v>
      </c>
    </row>
    <row r="5362" spans="1:2" x14ac:dyDescent="0.25">
      <c r="A5362" t="s">
        <v>9784</v>
      </c>
      <c r="B5362" t="s">
        <v>3753</v>
      </c>
    </row>
    <row r="5363" spans="1:2" x14ac:dyDescent="0.25">
      <c r="A5363" t="s">
        <v>9785</v>
      </c>
      <c r="B5363" t="s">
        <v>3753</v>
      </c>
    </row>
    <row r="5364" spans="1:2" x14ac:dyDescent="0.25">
      <c r="A5364" t="s">
        <v>9786</v>
      </c>
      <c r="B5364" t="s">
        <v>3753</v>
      </c>
    </row>
    <row r="5365" spans="1:2" x14ac:dyDescent="0.25">
      <c r="A5365" t="s">
        <v>9787</v>
      </c>
      <c r="B5365" t="s">
        <v>3753</v>
      </c>
    </row>
    <row r="5366" spans="1:2" x14ac:dyDescent="0.25">
      <c r="A5366" t="s">
        <v>9788</v>
      </c>
      <c r="B5366" t="s">
        <v>3753</v>
      </c>
    </row>
    <row r="5367" spans="1:2" x14ac:dyDescent="0.25">
      <c r="A5367" t="s">
        <v>9789</v>
      </c>
      <c r="B5367" t="s">
        <v>3753</v>
      </c>
    </row>
    <row r="5368" spans="1:2" x14ac:dyDescent="0.25">
      <c r="A5368" t="s">
        <v>9790</v>
      </c>
      <c r="B5368" t="s">
        <v>3753</v>
      </c>
    </row>
    <row r="5369" spans="1:2" x14ac:dyDescent="0.25">
      <c r="A5369" t="s">
        <v>9791</v>
      </c>
      <c r="B5369" t="s">
        <v>3753</v>
      </c>
    </row>
    <row r="5370" spans="1:2" x14ac:dyDescent="0.25">
      <c r="A5370" t="s">
        <v>9792</v>
      </c>
      <c r="B5370" t="s">
        <v>3753</v>
      </c>
    </row>
    <row r="5371" spans="1:2" x14ac:dyDescent="0.25">
      <c r="A5371" t="s">
        <v>9793</v>
      </c>
      <c r="B5371" t="s">
        <v>3753</v>
      </c>
    </row>
    <row r="5372" spans="1:2" x14ac:dyDescent="0.25">
      <c r="A5372" t="s">
        <v>9794</v>
      </c>
      <c r="B5372" t="s">
        <v>3753</v>
      </c>
    </row>
    <row r="5373" spans="1:2" x14ac:dyDescent="0.25">
      <c r="A5373" t="s">
        <v>9795</v>
      </c>
      <c r="B5373" t="s">
        <v>3753</v>
      </c>
    </row>
    <row r="5374" spans="1:2" x14ac:dyDescent="0.25">
      <c r="A5374" t="s">
        <v>9796</v>
      </c>
      <c r="B5374" t="s">
        <v>3753</v>
      </c>
    </row>
    <row r="5375" spans="1:2" x14ac:dyDescent="0.25">
      <c r="A5375" t="s">
        <v>9797</v>
      </c>
      <c r="B5375" t="s">
        <v>3753</v>
      </c>
    </row>
    <row r="5376" spans="1:2" x14ac:dyDescent="0.25">
      <c r="A5376" t="s">
        <v>9798</v>
      </c>
      <c r="B5376" t="s">
        <v>3754</v>
      </c>
    </row>
    <row r="5377" spans="1:2" x14ac:dyDescent="0.25">
      <c r="A5377" t="s">
        <v>9799</v>
      </c>
      <c r="B5377" t="s">
        <v>3755</v>
      </c>
    </row>
    <row r="5378" spans="1:2" x14ac:dyDescent="0.25">
      <c r="A5378" t="s">
        <v>9800</v>
      </c>
      <c r="B5378" t="s">
        <v>3756</v>
      </c>
    </row>
    <row r="5379" spans="1:2" x14ac:dyDescent="0.25">
      <c r="A5379" t="s">
        <v>9801</v>
      </c>
      <c r="B5379" t="s">
        <v>2835</v>
      </c>
    </row>
    <row r="5380" spans="1:2" x14ac:dyDescent="0.25">
      <c r="A5380" t="s">
        <v>9802</v>
      </c>
      <c r="B5380" t="s">
        <v>3757</v>
      </c>
    </row>
    <row r="5381" spans="1:2" x14ac:dyDescent="0.25">
      <c r="A5381" t="s">
        <v>9803</v>
      </c>
      <c r="B5381" t="s">
        <v>3758</v>
      </c>
    </row>
    <row r="5382" spans="1:2" x14ac:dyDescent="0.25">
      <c r="A5382" t="s">
        <v>9804</v>
      </c>
      <c r="B5382" t="s">
        <v>3759</v>
      </c>
    </row>
    <row r="5383" spans="1:2" x14ac:dyDescent="0.25">
      <c r="A5383" t="s">
        <v>9805</v>
      </c>
      <c r="B5383" t="s">
        <v>3759</v>
      </c>
    </row>
    <row r="5384" spans="1:2" x14ac:dyDescent="0.25">
      <c r="A5384" t="s">
        <v>9806</v>
      </c>
      <c r="B5384" t="s">
        <v>3759</v>
      </c>
    </row>
    <row r="5385" spans="1:2" x14ac:dyDescent="0.25">
      <c r="A5385" t="s">
        <v>9807</v>
      </c>
      <c r="B5385" t="s">
        <v>3759</v>
      </c>
    </row>
    <row r="5386" spans="1:2" x14ac:dyDescent="0.25">
      <c r="A5386" t="s">
        <v>9808</v>
      </c>
      <c r="B5386" t="s">
        <v>3759</v>
      </c>
    </row>
    <row r="5387" spans="1:2" x14ac:dyDescent="0.25">
      <c r="A5387" t="s">
        <v>9809</v>
      </c>
      <c r="B5387" t="s">
        <v>3759</v>
      </c>
    </row>
    <row r="5388" spans="1:2" x14ac:dyDescent="0.25">
      <c r="A5388" t="s">
        <v>9810</v>
      </c>
      <c r="B5388" t="s">
        <v>3759</v>
      </c>
    </row>
    <row r="5389" spans="1:2" x14ac:dyDescent="0.25">
      <c r="A5389" t="s">
        <v>9811</v>
      </c>
      <c r="B5389" t="s">
        <v>3759</v>
      </c>
    </row>
    <row r="5390" spans="1:2" x14ac:dyDescent="0.25">
      <c r="A5390" t="s">
        <v>9812</v>
      </c>
      <c r="B5390" t="s">
        <v>3759</v>
      </c>
    </row>
    <row r="5391" spans="1:2" x14ac:dyDescent="0.25">
      <c r="A5391" t="s">
        <v>9813</v>
      </c>
      <c r="B5391" t="s">
        <v>3759</v>
      </c>
    </row>
    <row r="5392" spans="1:2" x14ac:dyDescent="0.25">
      <c r="A5392" t="s">
        <v>9814</v>
      </c>
      <c r="B5392" t="s">
        <v>3759</v>
      </c>
    </row>
    <row r="5393" spans="1:2" x14ac:dyDescent="0.25">
      <c r="A5393" t="s">
        <v>9815</v>
      </c>
      <c r="B5393" t="s">
        <v>3759</v>
      </c>
    </row>
    <row r="5394" spans="1:2" x14ac:dyDescent="0.25">
      <c r="A5394" t="s">
        <v>9816</v>
      </c>
      <c r="B5394" t="s">
        <v>3759</v>
      </c>
    </row>
    <row r="5395" spans="1:2" x14ac:dyDescent="0.25">
      <c r="A5395" t="s">
        <v>9817</v>
      </c>
      <c r="B5395" t="s">
        <v>3759</v>
      </c>
    </row>
    <row r="5396" spans="1:2" x14ac:dyDescent="0.25">
      <c r="A5396" t="s">
        <v>9818</v>
      </c>
      <c r="B5396" t="s">
        <v>3759</v>
      </c>
    </row>
    <row r="5397" spans="1:2" x14ac:dyDescent="0.25">
      <c r="A5397" t="s">
        <v>9819</v>
      </c>
      <c r="B5397" t="s">
        <v>3760</v>
      </c>
    </row>
    <row r="5398" spans="1:2" x14ac:dyDescent="0.25">
      <c r="A5398" t="s">
        <v>9820</v>
      </c>
      <c r="B5398" t="s">
        <v>3760</v>
      </c>
    </row>
    <row r="5399" spans="1:2" x14ac:dyDescent="0.25">
      <c r="A5399" t="s">
        <v>9821</v>
      </c>
      <c r="B5399" t="s">
        <v>326</v>
      </c>
    </row>
    <row r="5400" spans="1:2" x14ac:dyDescent="0.25">
      <c r="A5400" t="s">
        <v>9822</v>
      </c>
      <c r="B5400" t="s">
        <v>3761</v>
      </c>
    </row>
    <row r="5401" spans="1:2" x14ac:dyDescent="0.25">
      <c r="A5401" t="s">
        <v>9823</v>
      </c>
      <c r="B5401" t="s">
        <v>3761</v>
      </c>
    </row>
    <row r="5402" spans="1:2" x14ac:dyDescent="0.25">
      <c r="A5402" t="s">
        <v>9824</v>
      </c>
      <c r="B5402" t="s">
        <v>3762</v>
      </c>
    </row>
    <row r="5403" spans="1:2" x14ac:dyDescent="0.25">
      <c r="A5403" t="s">
        <v>9825</v>
      </c>
      <c r="B5403" t="s">
        <v>3762</v>
      </c>
    </row>
    <row r="5404" spans="1:2" x14ac:dyDescent="0.25">
      <c r="A5404" t="s">
        <v>9826</v>
      </c>
      <c r="B5404" t="s">
        <v>3762</v>
      </c>
    </row>
    <row r="5405" spans="1:2" x14ac:dyDescent="0.25">
      <c r="A5405" t="s">
        <v>9827</v>
      </c>
      <c r="B5405" t="s">
        <v>3762</v>
      </c>
    </row>
    <row r="5406" spans="1:2" x14ac:dyDescent="0.25">
      <c r="A5406" t="s">
        <v>9828</v>
      </c>
      <c r="B5406" t="s">
        <v>3763</v>
      </c>
    </row>
    <row r="5407" spans="1:2" x14ac:dyDescent="0.25">
      <c r="A5407" t="s">
        <v>9829</v>
      </c>
      <c r="B5407" t="s">
        <v>709</v>
      </c>
    </row>
    <row r="5408" spans="1:2" x14ac:dyDescent="0.25">
      <c r="A5408" t="s">
        <v>9830</v>
      </c>
      <c r="B5408" t="s">
        <v>709</v>
      </c>
    </row>
    <row r="5409" spans="1:2" x14ac:dyDescent="0.25">
      <c r="A5409" t="s">
        <v>9831</v>
      </c>
      <c r="B5409" t="s">
        <v>709</v>
      </c>
    </row>
    <row r="5410" spans="1:2" x14ac:dyDescent="0.25">
      <c r="A5410" t="s">
        <v>9832</v>
      </c>
      <c r="B5410" t="s">
        <v>709</v>
      </c>
    </row>
    <row r="5411" spans="1:2" x14ac:dyDescent="0.25">
      <c r="A5411" t="s">
        <v>9833</v>
      </c>
      <c r="B5411" t="s">
        <v>3764</v>
      </c>
    </row>
    <row r="5412" spans="1:2" x14ac:dyDescent="0.25">
      <c r="A5412" t="s">
        <v>9834</v>
      </c>
      <c r="B5412" t="s">
        <v>3765</v>
      </c>
    </row>
    <row r="5413" spans="1:2" x14ac:dyDescent="0.25">
      <c r="A5413" t="s">
        <v>9835</v>
      </c>
      <c r="B5413" t="s">
        <v>3766</v>
      </c>
    </row>
    <row r="5414" spans="1:2" x14ac:dyDescent="0.25">
      <c r="A5414" t="s">
        <v>9836</v>
      </c>
      <c r="B5414" t="s">
        <v>3766</v>
      </c>
    </row>
    <row r="5415" spans="1:2" x14ac:dyDescent="0.25">
      <c r="A5415" t="s">
        <v>9837</v>
      </c>
      <c r="B5415" t="s">
        <v>3766</v>
      </c>
    </row>
    <row r="5416" spans="1:2" x14ac:dyDescent="0.25">
      <c r="A5416" t="s">
        <v>9838</v>
      </c>
      <c r="B5416" t="s">
        <v>3766</v>
      </c>
    </row>
    <row r="5417" spans="1:2" x14ac:dyDescent="0.25">
      <c r="A5417" t="s">
        <v>9839</v>
      </c>
      <c r="B5417" t="s">
        <v>3766</v>
      </c>
    </row>
    <row r="5418" spans="1:2" x14ac:dyDescent="0.25">
      <c r="A5418" t="s">
        <v>9840</v>
      </c>
      <c r="B5418" t="s">
        <v>3766</v>
      </c>
    </row>
    <row r="5419" spans="1:2" x14ac:dyDescent="0.25">
      <c r="A5419" t="s">
        <v>9841</v>
      </c>
      <c r="B5419" t="s">
        <v>3767</v>
      </c>
    </row>
    <row r="5420" spans="1:2" x14ac:dyDescent="0.25">
      <c r="A5420" t="s">
        <v>9842</v>
      </c>
      <c r="B5420" t="s">
        <v>3768</v>
      </c>
    </row>
    <row r="5421" spans="1:2" x14ac:dyDescent="0.25">
      <c r="A5421" t="s">
        <v>9843</v>
      </c>
      <c r="B5421" t="s">
        <v>3769</v>
      </c>
    </row>
    <row r="5422" spans="1:2" x14ac:dyDescent="0.25">
      <c r="A5422" t="s">
        <v>9844</v>
      </c>
      <c r="B5422" t="s">
        <v>3769</v>
      </c>
    </row>
    <row r="5423" spans="1:2" x14ac:dyDescent="0.25">
      <c r="A5423" t="s">
        <v>9845</v>
      </c>
      <c r="B5423" t="s">
        <v>3770</v>
      </c>
    </row>
    <row r="5424" spans="1:2" x14ac:dyDescent="0.25">
      <c r="A5424" t="s">
        <v>9846</v>
      </c>
      <c r="B5424" t="s">
        <v>2543</v>
      </c>
    </row>
    <row r="5425" spans="1:2" x14ac:dyDescent="0.25">
      <c r="A5425" t="s">
        <v>9847</v>
      </c>
      <c r="B5425" t="s">
        <v>3771</v>
      </c>
    </row>
    <row r="5426" spans="1:2" x14ac:dyDescent="0.25">
      <c r="A5426" t="s">
        <v>9848</v>
      </c>
      <c r="B5426" t="s">
        <v>3771</v>
      </c>
    </row>
    <row r="5427" spans="1:2" x14ac:dyDescent="0.25">
      <c r="A5427" t="s">
        <v>9849</v>
      </c>
      <c r="B5427" t="s">
        <v>3771</v>
      </c>
    </row>
    <row r="5428" spans="1:2" x14ac:dyDescent="0.25">
      <c r="A5428" t="s">
        <v>9850</v>
      </c>
      <c r="B5428" t="s">
        <v>3771</v>
      </c>
    </row>
    <row r="5429" spans="1:2" x14ac:dyDescent="0.25">
      <c r="A5429" t="s">
        <v>9851</v>
      </c>
      <c r="B5429" t="s">
        <v>3772</v>
      </c>
    </row>
    <row r="5430" spans="1:2" x14ac:dyDescent="0.25">
      <c r="A5430" t="s">
        <v>9852</v>
      </c>
      <c r="B5430" t="s">
        <v>3773</v>
      </c>
    </row>
    <row r="5431" spans="1:2" x14ac:dyDescent="0.25">
      <c r="A5431" t="s">
        <v>9853</v>
      </c>
      <c r="B5431" t="s">
        <v>3774</v>
      </c>
    </row>
    <row r="5432" spans="1:2" x14ac:dyDescent="0.25">
      <c r="A5432" t="s">
        <v>9854</v>
      </c>
      <c r="B5432" t="s">
        <v>3774</v>
      </c>
    </row>
    <row r="5433" spans="1:2" x14ac:dyDescent="0.25">
      <c r="A5433" t="s">
        <v>9855</v>
      </c>
      <c r="B5433" t="s">
        <v>3774</v>
      </c>
    </row>
    <row r="5434" spans="1:2" x14ac:dyDescent="0.25">
      <c r="A5434" t="s">
        <v>9856</v>
      </c>
      <c r="B5434" t="s">
        <v>3774</v>
      </c>
    </row>
    <row r="5435" spans="1:2" x14ac:dyDescent="0.25">
      <c r="A5435" t="s">
        <v>9857</v>
      </c>
      <c r="B5435" t="s">
        <v>3774</v>
      </c>
    </row>
    <row r="5436" spans="1:2" x14ac:dyDescent="0.25">
      <c r="A5436" t="s">
        <v>9858</v>
      </c>
      <c r="B5436" t="s">
        <v>3774</v>
      </c>
    </row>
    <row r="5437" spans="1:2" x14ac:dyDescent="0.25">
      <c r="A5437" t="s">
        <v>9859</v>
      </c>
      <c r="B5437" t="s">
        <v>3279</v>
      </c>
    </row>
    <row r="5438" spans="1:2" x14ac:dyDescent="0.25">
      <c r="A5438" t="s">
        <v>9860</v>
      </c>
      <c r="B5438" t="s">
        <v>1656</v>
      </c>
    </row>
    <row r="5439" spans="1:2" x14ac:dyDescent="0.25">
      <c r="A5439" t="s">
        <v>9861</v>
      </c>
      <c r="B5439" t="s">
        <v>1656</v>
      </c>
    </row>
    <row r="5440" spans="1:2" x14ac:dyDescent="0.25">
      <c r="A5440" t="s">
        <v>9862</v>
      </c>
      <c r="B5440" t="s">
        <v>1656</v>
      </c>
    </row>
    <row r="5441" spans="1:2" x14ac:dyDescent="0.25">
      <c r="A5441" t="s">
        <v>9863</v>
      </c>
      <c r="B5441" t="s">
        <v>1656</v>
      </c>
    </row>
    <row r="5442" spans="1:2" x14ac:dyDescent="0.25">
      <c r="A5442" t="s">
        <v>9864</v>
      </c>
      <c r="B5442" t="s">
        <v>1656</v>
      </c>
    </row>
    <row r="5443" spans="1:2" x14ac:dyDescent="0.25">
      <c r="A5443" t="s">
        <v>9865</v>
      </c>
      <c r="B5443" t="s">
        <v>1656</v>
      </c>
    </row>
    <row r="5444" spans="1:2" x14ac:dyDescent="0.25">
      <c r="A5444" t="s">
        <v>9866</v>
      </c>
      <c r="B5444" t="s">
        <v>3775</v>
      </c>
    </row>
    <row r="5445" spans="1:2" x14ac:dyDescent="0.25">
      <c r="A5445" t="s">
        <v>9867</v>
      </c>
      <c r="B5445" t="s">
        <v>2437</v>
      </c>
    </row>
    <row r="5446" spans="1:2" x14ac:dyDescent="0.25">
      <c r="A5446" t="s">
        <v>9868</v>
      </c>
      <c r="B5446" t="s">
        <v>3776</v>
      </c>
    </row>
    <row r="5447" spans="1:2" x14ac:dyDescent="0.25">
      <c r="A5447" t="s">
        <v>9869</v>
      </c>
      <c r="B5447" t="s">
        <v>3777</v>
      </c>
    </row>
    <row r="5448" spans="1:2" x14ac:dyDescent="0.25">
      <c r="A5448" t="s">
        <v>9870</v>
      </c>
      <c r="B5448" t="s">
        <v>2708</v>
      </c>
    </row>
    <row r="5449" spans="1:2" x14ac:dyDescent="0.25">
      <c r="A5449" t="s">
        <v>9871</v>
      </c>
      <c r="B5449" t="s">
        <v>3778</v>
      </c>
    </row>
    <row r="5450" spans="1:2" x14ac:dyDescent="0.25">
      <c r="A5450" t="s">
        <v>9872</v>
      </c>
      <c r="B5450" t="s">
        <v>3042</v>
      </c>
    </row>
    <row r="5451" spans="1:2" x14ac:dyDescent="0.25">
      <c r="A5451" t="s">
        <v>9873</v>
      </c>
      <c r="B5451" t="s">
        <v>3779</v>
      </c>
    </row>
    <row r="5452" spans="1:2" x14ac:dyDescent="0.25">
      <c r="A5452" t="s">
        <v>9874</v>
      </c>
      <c r="B5452" t="s">
        <v>3779</v>
      </c>
    </row>
    <row r="5453" spans="1:2" x14ac:dyDescent="0.25">
      <c r="A5453" t="s">
        <v>9875</v>
      </c>
      <c r="B5453" t="s">
        <v>3645</v>
      </c>
    </row>
    <row r="5454" spans="1:2" x14ac:dyDescent="0.25">
      <c r="A5454" t="s">
        <v>9876</v>
      </c>
      <c r="B5454" t="s">
        <v>3645</v>
      </c>
    </row>
    <row r="5455" spans="1:2" x14ac:dyDescent="0.25">
      <c r="A5455" t="s">
        <v>9877</v>
      </c>
      <c r="B5455" t="s">
        <v>2392</v>
      </c>
    </row>
    <row r="5456" spans="1:2" x14ac:dyDescent="0.25">
      <c r="A5456" t="s">
        <v>9878</v>
      </c>
      <c r="B5456" t="s">
        <v>2392</v>
      </c>
    </row>
    <row r="5457" spans="1:2" x14ac:dyDescent="0.25">
      <c r="A5457" t="s">
        <v>9879</v>
      </c>
      <c r="B5457" t="s">
        <v>2392</v>
      </c>
    </row>
    <row r="5458" spans="1:2" x14ac:dyDescent="0.25">
      <c r="A5458" t="s">
        <v>9880</v>
      </c>
      <c r="B5458" t="s">
        <v>2392</v>
      </c>
    </row>
    <row r="5459" spans="1:2" x14ac:dyDescent="0.25">
      <c r="A5459" t="s">
        <v>9881</v>
      </c>
      <c r="B5459" t="s">
        <v>2392</v>
      </c>
    </row>
    <row r="5460" spans="1:2" x14ac:dyDescent="0.25">
      <c r="A5460" t="s">
        <v>9882</v>
      </c>
      <c r="B5460" t="s">
        <v>2392</v>
      </c>
    </row>
    <row r="5461" spans="1:2" x14ac:dyDescent="0.25">
      <c r="A5461" t="s">
        <v>9883</v>
      </c>
      <c r="B5461" t="s">
        <v>2392</v>
      </c>
    </row>
    <row r="5462" spans="1:2" x14ac:dyDescent="0.25">
      <c r="A5462" t="s">
        <v>9884</v>
      </c>
      <c r="B5462" t="s">
        <v>2392</v>
      </c>
    </row>
    <row r="5463" spans="1:2" x14ac:dyDescent="0.25">
      <c r="A5463" t="s">
        <v>9885</v>
      </c>
      <c r="B5463" t="s">
        <v>2392</v>
      </c>
    </row>
    <row r="5464" spans="1:2" x14ac:dyDescent="0.25">
      <c r="A5464" t="s">
        <v>9886</v>
      </c>
      <c r="B5464" t="s">
        <v>2392</v>
      </c>
    </row>
    <row r="5465" spans="1:2" x14ac:dyDescent="0.25">
      <c r="A5465" t="s">
        <v>9887</v>
      </c>
      <c r="B5465" t="s">
        <v>2392</v>
      </c>
    </row>
    <row r="5466" spans="1:2" x14ac:dyDescent="0.25">
      <c r="A5466" t="s">
        <v>9888</v>
      </c>
      <c r="B5466" t="s">
        <v>2392</v>
      </c>
    </row>
    <row r="5467" spans="1:2" x14ac:dyDescent="0.25">
      <c r="A5467" t="s">
        <v>9889</v>
      </c>
      <c r="B5467" t="s">
        <v>3780</v>
      </c>
    </row>
    <row r="5468" spans="1:2" x14ac:dyDescent="0.25">
      <c r="A5468" t="s">
        <v>9890</v>
      </c>
      <c r="B5468" t="s">
        <v>3703</v>
      </c>
    </row>
    <row r="5469" spans="1:2" x14ac:dyDescent="0.25">
      <c r="A5469" t="s">
        <v>9891</v>
      </c>
      <c r="B5469" t="s">
        <v>3703</v>
      </c>
    </row>
    <row r="5470" spans="1:2" x14ac:dyDescent="0.25">
      <c r="A5470" t="s">
        <v>9892</v>
      </c>
      <c r="B5470" t="s">
        <v>3781</v>
      </c>
    </row>
    <row r="5471" spans="1:2" x14ac:dyDescent="0.25">
      <c r="A5471" t="s">
        <v>9893</v>
      </c>
      <c r="B5471" t="s">
        <v>3782</v>
      </c>
    </row>
    <row r="5472" spans="1:2" x14ac:dyDescent="0.25">
      <c r="A5472" t="s">
        <v>9894</v>
      </c>
      <c r="B5472" t="s">
        <v>3783</v>
      </c>
    </row>
    <row r="5473" spans="1:2" x14ac:dyDescent="0.25">
      <c r="A5473" t="s">
        <v>9895</v>
      </c>
      <c r="B5473" t="s">
        <v>2437</v>
      </c>
    </row>
    <row r="5474" spans="1:2" x14ac:dyDescent="0.25">
      <c r="A5474" t="s">
        <v>9896</v>
      </c>
      <c r="B5474" t="s">
        <v>3784</v>
      </c>
    </row>
    <row r="5475" spans="1:2" x14ac:dyDescent="0.25">
      <c r="A5475" t="s">
        <v>9897</v>
      </c>
      <c r="B5475" t="s">
        <v>3784</v>
      </c>
    </row>
    <row r="5476" spans="1:2" x14ac:dyDescent="0.25">
      <c r="A5476" t="s">
        <v>9898</v>
      </c>
      <c r="B5476" t="s">
        <v>3784</v>
      </c>
    </row>
    <row r="5477" spans="1:2" x14ac:dyDescent="0.25">
      <c r="A5477" t="s">
        <v>9899</v>
      </c>
      <c r="B5477" t="s">
        <v>3785</v>
      </c>
    </row>
    <row r="5478" spans="1:2" x14ac:dyDescent="0.25">
      <c r="A5478" t="s">
        <v>9900</v>
      </c>
      <c r="B5478" t="s">
        <v>3785</v>
      </c>
    </row>
    <row r="5479" spans="1:2" x14ac:dyDescent="0.25">
      <c r="A5479" t="s">
        <v>9901</v>
      </c>
      <c r="B5479" t="s">
        <v>3785</v>
      </c>
    </row>
    <row r="5480" spans="1:2" x14ac:dyDescent="0.25">
      <c r="A5480" t="s">
        <v>9902</v>
      </c>
      <c r="B5480" t="s">
        <v>3785</v>
      </c>
    </row>
    <row r="5481" spans="1:2" x14ac:dyDescent="0.25">
      <c r="A5481" t="s">
        <v>9903</v>
      </c>
      <c r="B5481" t="s">
        <v>52</v>
      </c>
    </row>
    <row r="5482" spans="1:2" x14ac:dyDescent="0.25">
      <c r="A5482" t="s">
        <v>3786</v>
      </c>
      <c r="B5482" t="s">
        <v>3786</v>
      </c>
    </row>
    <row r="5483" spans="1:2" x14ac:dyDescent="0.25">
      <c r="A5483" t="s">
        <v>9904</v>
      </c>
      <c r="B5483" t="s">
        <v>3787</v>
      </c>
    </row>
    <row r="5484" spans="1:2" x14ac:dyDescent="0.25">
      <c r="A5484" t="s">
        <v>9905</v>
      </c>
      <c r="B5484" t="s">
        <v>3787</v>
      </c>
    </row>
    <row r="5485" spans="1:2" x14ac:dyDescent="0.25">
      <c r="A5485" t="s">
        <v>9906</v>
      </c>
      <c r="B5485" t="s">
        <v>3787</v>
      </c>
    </row>
    <row r="5486" spans="1:2" x14ac:dyDescent="0.25">
      <c r="A5486" t="s">
        <v>9907</v>
      </c>
      <c r="B5486" t="s">
        <v>3577</v>
      </c>
    </row>
    <row r="5487" spans="1:2" x14ac:dyDescent="0.25">
      <c r="A5487" t="s">
        <v>9908</v>
      </c>
      <c r="B5487" t="s">
        <v>3788</v>
      </c>
    </row>
    <row r="5488" spans="1:2" x14ac:dyDescent="0.25">
      <c r="A5488" t="s">
        <v>9909</v>
      </c>
      <c r="B5488" t="s">
        <v>3789</v>
      </c>
    </row>
    <row r="5489" spans="1:2" x14ac:dyDescent="0.25">
      <c r="A5489" t="s">
        <v>9910</v>
      </c>
      <c r="B5489" t="s">
        <v>3789</v>
      </c>
    </row>
    <row r="5490" spans="1:2" x14ac:dyDescent="0.25">
      <c r="A5490" t="s">
        <v>9911</v>
      </c>
      <c r="B5490" t="s">
        <v>3790</v>
      </c>
    </row>
    <row r="5491" spans="1:2" x14ac:dyDescent="0.25">
      <c r="A5491" t="s">
        <v>9912</v>
      </c>
      <c r="B5491" t="s">
        <v>3791</v>
      </c>
    </row>
    <row r="5492" spans="1:2" x14ac:dyDescent="0.25">
      <c r="A5492" t="s">
        <v>9913</v>
      </c>
      <c r="B5492" t="s">
        <v>3792</v>
      </c>
    </row>
    <row r="5493" spans="1:2" x14ac:dyDescent="0.25">
      <c r="A5493" t="s">
        <v>9914</v>
      </c>
      <c r="B5493" t="s">
        <v>3793</v>
      </c>
    </row>
    <row r="5494" spans="1:2" x14ac:dyDescent="0.25">
      <c r="A5494" t="s">
        <v>9915</v>
      </c>
      <c r="B5494" t="s">
        <v>3793</v>
      </c>
    </row>
    <row r="5495" spans="1:2" x14ac:dyDescent="0.25">
      <c r="A5495" t="s">
        <v>9916</v>
      </c>
      <c r="B5495" t="s">
        <v>3793</v>
      </c>
    </row>
    <row r="5496" spans="1:2" x14ac:dyDescent="0.25">
      <c r="A5496" t="s">
        <v>9917</v>
      </c>
      <c r="B5496" t="s">
        <v>3793</v>
      </c>
    </row>
    <row r="5497" spans="1:2" x14ac:dyDescent="0.25">
      <c r="A5497" t="s">
        <v>9918</v>
      </c>
      <c r="B5497" t="s">
        <v>2709</v>
      </c>
    </row>
    <row r="5498" spans="1:2" x14ac:dyDescent="0.25">
      <c r="A5498" t="s">
        <v>9919</v>
      </c>
      <c r="B5498" t="s">
        <v>3794</v>
      </c>
    </row>
    <row r="5499" spans="1:2" x14ac:dyDescent="0.25">
      <c r="A5499" t="s">
        <v>9920</v>
      </c>
      <c r="B5499" t="s">
        <v>3794</v>
      </c>
    </row>
    <row r="5500" spans="1:2" x14ac:dyDescent="0.25">
      <c r="A5500" t="s">
        <v>9921</v>
      </c>
      <c r="B5500" t="s">
        <v>3795</v>
      </c>
    </row>
    <row r="5501" spans="1:2" x14ac:dyDescent="0.25">
      <c r="A5501" t="s">
        <v>9922</v>
      </c>
      <c r="B5501" t="s">
        <v>3795</v>
      </c>
    </row>
    <row r="5502" spans="1:2" x14ac:dyDescent="0.25">
      <c r="A5502" t="s">
        <v>9923</v>
      </c>
      <c r="B5502" t="s">
        <v>3795</v>
      </c>
    </row>
    <row r="5503" spans="1:2" x14ac:dyDescent="0.25">
      <c r="A5503" t="s">
        <v>9924</v>
      </c>
      <c r="B5503" t="s">
        <v>3795</v>
      </c>
    </row>
    <row r="5504" spans="1:2" x14ac:dyDescent="0.25">
      <c r="A5504" t="s">
        <v>9925</v>
      </c>
      <c r="B5504" t="s">
        <v>3795</v>
      </c>
    </row>
    <row r="5505" spans="1:2" x14ac:dyDescent="0.25">
      <c r="A5505" t="s">
        <v>9926</v>
      </c>
      <c r="B5505" t="s">
        <v>3795</v>
      </c>
    </row>
    <row r="5506" spans="1:2" x14ac:dyDescent="0.25">
      <c r="A5506" t="s">
        <v>9927</v>
      </c>
      <c r="B5506" t="s">
        <v>3795</v>
      </c>
    </row>
    <row r="5507" spans="1:2" x14ac:dyDescent="0.25">
      <c r="A5507" t="s">
        <v>9928</v>
      </c>
      <c r="B5507" t="s">
        <v>3795</v>
      </c>
    </row>
    <row r="5508" spans="1:2" x14ac:dyDescent="0.25">
      <c r="A5508" t="s">
        <v>9929</v>
      </c>
      <c r="B5508" t="s">
        <v>3795</v>
      </c>
    </row>
    <row r="5509" spans="1:2" x14ac:dyDescent="0.25">
      <c r="A5509" t="s">
        <v>9930</v>
      </c>
      <c r="B5509" t="s">
        <v>3795</v>
      </c>
    </row>
    <row r="5510" spans="1:2" x14ac:dyDescent="0.25">
      <c r="A5510" t="s">
        <v>9931</v>
      </c>
      <c r="B5510" t="s">
        <v>3795</v>
      </c>
    </row>
    <row r="5511" spans="1:2" x14ac:dyDescent="0.25">
      <c r="A5511" t="s">
        <v>9932</v>
      </c>
      <c r="B5511" t="s">
        <v>3795</v>
      </c>
    </row>
    <row r="5512" spans="1:2" x14ac:dyDescent="0.25">
      <c r="A5512" t="s">
        <v>9933</v>
      </c>
      <c r="B5512" t="s">
        <v>3795</v>
      </c>
    </row>
    <row r="5513" spans="1:2" x14ac:dyDescent="0.25">
      <c r="A5513" t="s">
        <v>9934</v>
      </c>
      <c r="B5513" t="s">
        <v>3795</v>
      </c>
    </row>
    <row r="5514" spans="1:2" x14ac:dyDescent="0.25">
      <c r="A5514" t="s">
        <v>9935</v>
      </c>
      <c r="B5514" t="s">
        <v>3795</v>
      </c>
    </row>
    <row r="5515" spans="1:2" x14ac:dyDescent="0.25">
      <c r="A5515" t="s">
        <v>9936</v>
      </c>
      <c r="B5515" t="s">
        <v>3795</v>
      </c>
    </row>
    <row r="5516" spans="1:2" x14ac:dyDescent="0.25">
      <c r="A5516" t="s">
        <v>9937</v>
      </c>
      <c r="B5516" t="s">
        <v>3795</v>
      </c>
    </row>
    <row r="5517" spans="1:2" x14ac:dyDescent="0.25">
      <c r="A5517" t="s">
        <v>9938</v>
      </c>
      <c r="B5517" t="s">
        <v>3795</v>
      </c>
    </row>
    <row r="5518" spans="1:2" x14ac:dyDescent="0.25">
      <c r="A5518" t="s">
        <v>9939</v>
      </c>
      <c r="B5518" t="s">
        <v>3795</v>
      </c>
    </row>
    <row r="5519" spans="1:2" x14ac:dyDescent="0.25">
      <c r="A5519" t="s">
        <v>9940</v>
      </c>
      <c r="B5519" t="s">
        <v>3795</v>
      </c>
    </row>
    <row r="5520" spans="1:2" x14ac:dyDescent="0.25">
      <c r="A5520" t="s">
        <v>9941</v>
      </c>
      <c r="B5520" t="s">
        <v>3795</v>
      </c>
    </row>
    <row r="5521" spans="1:2" x14ac:dyDescent="0.25">
      <c r="A5521" t="s">
        <v>9942</v>
      </c>
      <c r="B5521" t="s">
        <v>3796</v>
      </c>
    </row>
    <row r="5522" spans="1:2" x14ac:dyDescent="0.25">
      <c r="A5522" t="s">
        <v>9943</v>
      </c>
      <c r="B5522" t="s">
        <v>3796</v>
      </c>
    </row>
    <row r="5523" spans="1:2" x14ac:dyDescent="0.25">
      <c r="A5523" t="s">
        <v>9944</v>
      </c>
      <c r="B5523" t="s">
        <v>3796</v>
      </c>
    </row>
    <row r="5524" spans="1:2" x14ac:dyDescent="0.25">
      <c r="A5524" t="s">
        <v>9945</v>
      </c>
      <c r="B5524" t="s">
        <v>3797</v>
      </c>
    </row>
    <row r="5525" spans="1:2" x14ac:dyDescent="0.25">
      <c r="A5525" t="s">
        <v>9946</v>
      </c>
      <c r="B5525" t="s">
        <v>3797</v>
      </c>
    </row>
    <row r="5526" spans="1:2" x14ac:dyDescent="0.25">
      <c r="A5526" t="s">
        <v>9947</v>
      </c>
      <c r="B5526" t="s">
        <v>3797</v>
      </c>
    </row>
    <row r="5527" spans="1:2" x14ac:dyDescent="0.25">
      <c r="A5527" t="s">
        <v>9948</v>
      </c>
      <c r="B5527" t="s">
        <v>3797</v>
      </c>
    </row>
    <row r="5528" spans="1:2" x14ac:dyDescent="0.25">
      <c r="A5528" t="s">
        <v>9949</v>
      </c>
      <c r="B5528" t="s">
        <v>3797</v>
      </c>
    </row>
    <row r="5529" spans="1:2" x14ac:dyDescent="0.25">
      <c r="A5529" t="s">
        <v>9950</v>
      </c>
      <c r="B5529" t="s">
        <v>3798</v>
      </c>
    </row>
    <row r="5530" spans="1:2" x14ac:dyDescent="0.25">
      <c r="A5530" t="s">
        <v>9951</v>
      </c>
      <c r="B5530" t="s">
        <v>3798</v>
      </c>
    </row>
    <row r="5531" spans="1:2" x14ac:dyDescent="0.25">
      <c r="A5531" t="s">
        <v>9952</v>
      </c>
      <c r="B5531" t="s">
        <v>3799</v>
      </c>
    </row>
    <row r="5532" spans="1:2" x14ac:dyDescent="0.25">
      <c r="A5532" t="s">
        <v>9953</v>
      </c>
      <c r="B5532" t="s">
        <v>2954</v>
      </c>
    </row>
    <row r="5533" spans="1:2" x14ac:dyDescent="0.25">
      <c r="A5533" t="s">
        <v>9954</v>
      </c>
      <c r="B5533" t="s">
        <v>3800</v>
      </c>
    </row>
    <row r="5534" spans="1:2" x14ac:dyDescent="0.25">
      <c r="A5534" t="s">
        <v>9955</v>
      </c>
      <c r="B5534" t="s">
        <v>3801</v>
      </c>
    </row>
    <row r="5535" spans="1:2" x14ac:dyDescent="0.25">
      <c r="A5535" t="s">
        <v>9956</v>
      </c>
      <c r="B5535" t="s">
        <v>3802</v>
      </c>
    </row>
    <row r="5536" spans="1:2" x14ac:dyDescent="0.25">
      <c r="A5536" t="s">
        <v>9957</v>
      </c>
      <c r="B5536" t="s">
        <v>2556</v>
      </c>
    </row>
    <row r="5537" spans="1:2" x14ac:dyDescent="0.25">
      <c r="A5537" t="s">
        <v>9958</v>
      </c>
      <c r="B5537" t="s">
        <v>3423</v>
      </c>
    </row>
    <row r="5538" spans="1:2" x14ac:dyDescent="0.25">
      <c r="A5538" t="s">
        <v>9959</v>
      </c>
      <c r="B5538" t="s">
        <v>3423</v>
      </c>
    </row>
    <row r="5539" spans="1:2" x14ac:dyDescent="0.25">
      <c r="A5539" t="s">
        <v>9960</v>
      </c>
      <c r="B5539" t="s">
        <v>3423</v>
      </c>
    </row>
    <row r="5540" spans="1:2" x14ac:dyDescent="0.25">
      <c r="A5540" t="s">
        <v>9961</v>
      </c>
      <c r="B5540" t="s">
        <v>3803</v>
      </c>
    </row>
    <row r="5541" spans="1:2" x14ac:dyDescent="0.25">
      <c r="A5541" t="s">
        <v>9962</v>
      </c>
      <c r="B5541" t="s">
        <v>3803</v>
      </c>
    </row>
    <row r="5542" spans="1:2" x14ac:dyDescent="0.25">
      <c r="A5542" t="s">
        <v>9963</v>
      </c>
      <c r="B5542" t="s">
        <v>3804</v>
      </c>
    </row>
    <row r="5543" spans="1:2" x14ac:dyDescent="0.25">
      <c r="A5543" t="s">
        <v>9964</v>
      </c>
      <c r="B5543" t="s">
        <v>3804</v>
      </c>
    </row>
    <row r="5544" spans="1:2" x14ac:dyDescent="0.25">
      <c r="A5544" t="s">
        <v>9965</v>
      </c>
      <c r="B5544" t="s">
        <v>3805</v>
      </c>
    </row>
    <row r="5545" spans="1:2" x14ac:dyDescent="0.25">
      <c r="A5545" t="s">
        <v>9966</v>
      </c>
      <c r="B5545" t="s">
        <v>3805</v>
      </c>
    </row>
    <row r="5546" spans="1:2" x14ac:dyDescent="0.25">
      <c r="A5546" t="s">
        <v>9967</v>
      </c>
      <c r="B5546" t="s">
        <v>3806</v>
      </c>
    </row>
    <row r="5547" spans="1:2" x14ac:dyDescent="0.25">
      <c r="A5547" t="s">
        <v>9968</v>
      </c>
      <c r="B5547" t="s">
        <v>3807</v>
      </c>
    </row>
    <row r="5548" spans="1:2" x14ac:dyDescent="0.25">
      <c r="A5548" t="s">
        <v>9969</v>
      </c>
      <c r="B5548" t="s">
        <v>3807</v>
      </c>
    </row>
    <row r="5549" spans="1:2" x14ac:dyDescent="0.25">
      <c r="A5549" t="s">
        <v>9970</v>
      </c>
      <c r="B5549" t="s">
        <v>3807</v>
      </c>
    </row>
    <row r="5550" spans="1:2" x14ac:dyDescent="0.25">
      <c r="A5550" t="s">
        <v>9971</v>
      </c>
      <c r="B5550" t="s">
        <v>3807</v>
      </c>
    </row>
    <row r="5551" spans="1:2" x14ac:dyDescent="0.25">
      <c r="A5551" t="s">
        <v>9972</v>
      </c>
      <c r="B5551" t="s">
        <v>3808</v>
      </c>
    </row>
    <row r="5552" spans="1:2" x14ac:dyDescent="0.25">
      <c r="A5552" t="s">
        <v>9973</v>
      </c>
      <c r="B5552" t="s">
        <v>3808</v>
      </c>
    </row>
    <row r="5553" spans="1:2" x14ac:dyDescent="0.25">
      <c r="A5553" t="s">
        <v>9974</v>
      </c>
      <c r="B5553" t="s">
        <v>3809</v>
      </c>
    </row>
    <row r="5554" spans="1:2" x14ac:dyDescent="0.25">
      <c r="A5554" t="s">
        <v>9975</v>
      </c>
      <c r="B5554" t="s">
        <v>3810</v>
      </c>
    </row>
    <row r="5555" spans="1:2" x14ac:dyDescent="0.25">
      <c r="A5555" t="s">
        <v>9976</v>
      </c>
      <c r="B5555" t="s">
        <v>3810</v>
      </c>
    </row>
    <row r="5556" spans="1:2" x14ac:dyDescent="0.25">
      <c r="A5556" t="s">
        <v>9977</v>
      </c>
      <c r="B5556" t="s">
        <v>3026</v>
      </c>
    </row>
    <row r="5557" spans="1:2" x14ac:dyDescent="0.25">
      <c r="A5557" t="s">
        <v>9978</v>
      </c>
      <c r="B5557" t="s">
        <v>3026</v>
      </c>
    </row>
    <row r="5558" spans="1:2" x14ac:dyDescent="0.25">
      <c r="A5558" t="s">
        <v>9979</v>
      </c>
      <c r="B5558" t="s">
        <v>3026</v>
      </c>
    </row>
    <row r="5559" spans="1:2" x14ac:dyDescent="0.25">
      <c r="A5559" t="s">
        <v>9980</v>
      </c>
      <c r="B5559" t="s">
        <v>3026</v>
      </c>
    </row>
    <row r="5560" spans="1:2" x14ac:dyDescent="0.25">
      <c r="A5560" t="s">
        <v>9981</v>
      </c>
      <c r="B5560" t="s">
        <v>3026</v>
      </c>
    </row>
    <row r="5561" spans="1:2" x14ac:dyDescent="0.25">
      <c r="A5561" t="s">
        <v>9982</v>
      </c>
      <c r="B5561" t="s">
        <v>3811</v>
      </c>
    </row>
    <row r="5562" spans="1:2" x14ac:dyDescent="0.25">
      <c r="A5562" t="s">
        <v>9983</v>
      </c>
      <c r="B5562" t="s">
        <v>3812</v>
      </c>
    </row>
    <row r="5563" spans="1:2" x14ac:dyDescent="0.25">
      <c r="A5563" t="s">
        <v>9984</v>
      </c>
      <c r="B5563" t="s">
        <v>2452</v>
      </c>
    </row>
    <row r="5564" spans="1:2" x14ac:dyDescent="0.25">
      <c r="A5564" t="s">
        <v>9985</v>
      </c>
      <c r="B5564" t="s">
        <v>3813</v>
      </c>
    </row>
    <row r="5565" spans="1:2" x14ac:dyDescent="0.25">
      <c r="A5565" t="s">
        <v>9986</v>
      </c>
      <c r="B5565" t="s">
        <v>3814</v>
      </c>
    </row>
    <row r="5566" spans="1:2" x14ac:dyDescent="0.25">
      <c r="A5566" t="s">
        <v>9987</v>
      </c>
      <c r="B5566" t="s">
        <v>3815</v>
      </c>
    </row>
    <row r="5567" spans="1:2" x14ac:dyDescent="0.25">
      <c r="A5567" t="s">
        <v>9988</v>
      </c>
      <c r="B5567" t="s">
        <v>3816</v>
      </c>
    </row>
    <row r="5568" spans="1:2" x14ac:dyDescent="0.25">
      <c r="A5568" t="s">
        <v>9989</v>
      </c>
      <c r="B5568" t="s">
        <v>3725</v>
      </c>
    </row>
    <row r="5569" spans="1:2" x14ac:dyDescent="0.25">
      <c r="A5569" t="s">
        <v>9990</v>
      </c>
      <c r="B5569" t="s">
        <v>3725</v>
      </c>
    </row>
    <row r="5570" spans="1:2" x14ac:dyDescent="0.25">
      <c r="A5570" t="s">
        <v>9991</v>
      </c>
      <c r="B5570" t="s">
        <v>3817</v>
      </c>
    </row>
    <row r="5571" spans="1:2" x14ac:dyDescent="0.25">
      <c r="A5571" t="s">
        <v>9992</v>
      </c>
      <c r="B5571" t="s">
        <v>3818</v>
      </c>
    </row>
    <row r="5572" spans="1:2" x14ac:dyDescent="0.25">
      <c r="A5572" t="s">
        <v>9993</v>
      </c>
      <c r="B5572" t="s">
        <v>3818</v>
      </c>
    </row>
    <row r="5573" spans="1:2" x14ac:dyDescent="0.25">
      <c r="A5573" t="s">
        <v>9994</v>
      </c>
      <c r="B5573" t="s">
        <v>3818</v>
      </c>
    </row>
    <row r="5574" spans="1:2" x14ac:dyDescent="0.25">
      <c r="A5574" t="s">
        <v>9995</v>
      </c>
      <c r="B5574" t="s">
        <v>2891</v>
      </c>
    </row>
    <row r="5575" spans="1:2" x14ac:dyDescent="0.25">
      <c r="A5575" t="s">
        <v>9996</v>
      </c>
      <c r="B5575" t="s">
        <v>3819</v>
      </c>
    </row>
    <row r="5576" spans="1:2" x14ac:dyDescent="0.25">
      <c r="A5576" t="s">
        <v>9997</v>
      </c>
      <c r="B5576" t="s">
        <v>3820</v>
      </c>
    </row>
    <row r="5577" spans="1:2" x14ac:dyDescent="0.25">
      <c r="A5577" t="s">
        <v>9998</v>
      </c>
      <c r="B5577" t="s">
        <v>3820</v>
      </c>
    </row>
    <row r="5578" spans="1:2" x14ac:dyDescent="0.25">
      <c r="A5578" t="s">
        <v>9999</v>
      </c>
      <c r="B5578" t="s">
        <v>3820</v>
      </c>
    </row>
    <row r="5579" spans="1:2" x14ac:dyDescent="0.25">
      <c r="A5579" t="s">
        <v>10000</v>
      </c>
      <c r="B5579" t="s">
        <v>3821</v>
      </c>
    </row>
    <row r="5580" spans="1:2" x14ac:dyDescent="0.25">
      <c r="A5580" t="s">
        <v>10001</v>
      </c>
      <c r="B5580" t="s">
        <v>3821</v>
      </c>
    </row>
    <row r="5581" spans="1:2" x14ac:dyDescent="0.25">
      <c r="A5581" t="s">
        <v>10002</v>
      </c>
      <c r="B5581" t="s">
        <v>3822</v>
      </c>
    </row>
    <row r="5582" spans="1:2" x14ac:dyDescent="0.25">
      <c r="A5582" t="s">
        <v>10003</v>
      </c>
      <c r="B5582" t="s">
        <v>3822</v>
      </c>
    </row>
    <row r="5583" spans="1:2" x14ac:dyDescent="0.25">
      <c r="A5583" t="s">
        <v>10004</v>
      </c>
      <c r="B5583" t="s">
        <v>3822</v>
      </c>
    </row>
    <row r="5584" spans="1:2" x14ac:dyDescent="0.25">
      <c r="A5584" t="s">
        <v>10005</v>
      </c>
      <c r="B5584" t="s">
        <v>3822</v>
      </c>
    </row>
    <row r="5585" spans="1:2" x14ac:dyDescent="0.25">
      <c r="A5585" t="s">
        <v>10006</v>
      </c>
      <c r="B5585" t="s">
        <v>3822</v>
      </c>
    </row>
    <row r="5586" spans="1:2" x14ac:dyDescent="0.25">
      <c r="A5586" t="s">
        <v>10007</v>
      </c>
      <c r="B5586" t="s">
        <v>3822</v>
      </c>
    </row>
    <row r="5587" spans="1:2" x14ac:dyDescent="0.25">
      <c r="A5587" t="s">
        <v>10008</v>
      </c>
      <c r="B5587" t="s">
        <v>3822</v>
      </c>
    </row>
    <row r="5588" spans="1:2" x14ac:dyDescent="0.25">
      <c r="A5588" t="s">
        <v>10009</v>
      </c>
      <c r="B5588" t="s">
        <v>3822</v>
      </c>
    </row>
    <row r="5589" spans="1:2" x14ac:dyDescent="0.25">
      <c r="A5589" t="s">
        <v>10010</v>
      </c>
      <c r="B5589" t="s">
        <v>3822</v>
      </c>
    </row>
    <row r="5590" spans="1:2" x14ac:dyDescent="0.25">
      <c r="A5590" t="s">
        <v>10011</v>
      </c>
      <c r="B5590" t="s">
        <v>3822</v>
      </c>
    </row>
    <row r="5591" spans="1:2" x14ac:dyDescent="0.25">
      <c r="A5591" t="s">
        <v>10012</v>
      </c>
      <c r="B5591" t="s">
        <v>3822</v>
      </c>
    </row>
    <row r="5592" spans="1:2" x14ac:dyDescent="0.25">
      <c r="A5592" t="s">
        <v>10013</v>
      </c>
      <c r="B5592" t="s">
        <v>3822</v>
      </c>
    </row>
    <row r="5593" spans="1:2" x14ac:dyDescent="0.25">
      <c r="A5593" t="s">
        <v>10014</v>
      </c>
      <c r="B5593" t="s">
        <v>3823</v>
      </c>
    </row>
    <row r="5594" spans="1:2" x14ac:dyDescent="0.25">
      <c r="A5594" t="s">
        <v>10015</v>
      </c>
      <c r="B5594" t="s">
        <v>3824</v>
      </c>
    </row>
    <row r="5595" spans="1:2" x14ac:dyDescent="0.25">
      <c r="A5595" t="s">
        <v>10016</v>
      </c>
      <c r="B5595" t="s">
        <v>3825</v>
      </c>
    </row>
    <row r="5596" spans="1:2" x14ac:dyDescent="0.25">
      <c r="A5596" t="s">
        <v>10017</v>
      </c>
      <c r="B5596" t="s">
        <v>3825</v>
      </c>
    </row>
    <row r="5597" spans="1:2" x14ac:dyDescent="0.25">
      <c r="A5597" t="s">
        <v>10018</v>
      </c>
      <c r="B5597" t="s">
        <v>3826</v>
      </c>
    </row>
    <row r="5598" spans="1:2" x14ac:dyDescent="0.25">
      <c r="A5598" t="s">
        <v>10019</v>
      </c>
      <c r="B5598" t="s">
        <v>2800</v>
      </c>
    </row>
    <row r="5599" spans="1:2" x14ac:dyDescent="0.25">
      <c r="A5599" t="s">
        <v>10020</v>
      </c>
      <c r="B5599" t="s">
        <v>2800</v>
      </c>
    </row>
    <row r="5600" spans="1:2" x14ac:dyDescent="0.25">
      <c r="A5600" t="s">
        <v>10021</v>
      </c>
      <c r="B5600" t="s">
        <v>3827</v>
      </c>
    </row>
    <row r="5601" spans="1:2" x14ac:dyDescent="0.25">
      <c r="A5601" t="s">
        <v>10022</v>
      </c>
      <c r="B5601" t="s">
        <v>3828</v>
      </c>
    </row>
    <row r="5602" spans="1:2" x14ac:dyDescent="0.25">
      <c r="A5602" t="s">
        <v>10023</v>
      </c>
      <c r="B5602" t="s">
        <v>3828</v>
      </c>
    </row>
    <row r="5603" spans="1:2" x14ac:dyDescent="0.25">
      <c r="A5603" t="s">
        <v>10024</v>
      </c>
      <c r="B5603" t="s">
        <v>3828</v>
      </c>
    </row>
    <row r="5604" spans="1:2" x14ac:dyDescent="0.25">
      <c r="A5604" t="s">
        <v>10025</v>
      </c>
      <c r="B5604" t="s">
        <v>3828</v>
      </c>
    </row>
    <row r="5605" spans="1:2" x14ac:dyDescent="0.25">
      <c r="A5605" t="s">
        <v>10026</v>
      </c>
      <c r="B5605" t="s">
        <v>3669</v>
      </c>
    </row>
    <row r="5606" spans="1:2" x14ac:dyDescent="0.25">
      <c r="A5606" t="s">
        <v>10027</v>
      </c>
      <c r="B5606" t="s">
        <v>3669</v>
      </c>
    </row>
    <row r="5607" spans="1:2" x14ac:dyDescent="0.25">
      <c r="A5607" t="s">
        <v>10028</v>
      </c>
      <c r="B5607" t="s">
        <v>3669</v>
      </c>
    </row>
    <row r="5608" spans="1:2" x14ac:dyDescent="0.25">
      <c r="A5608" t="s">
        <v>10029</v>
      </c>
      <c r="B5608" t="s">
        <v>3829</v>
      </c>
    </row>
    <row r="5609" spans="1:2" x14ac:dyDescent="0.25">
      <c r="A5609" t="s">
        <v>10030</v>
      </c>
      <c r="B5609" t="s">
        <v>3830</v>
      </c>
    </row>
    <row r="5610" spans="1:2" x14ac:dyDescent="0.25">
      <c r="A5610" t="s">
        <v>10031</v>
      </c>
      <c r="B5610" t="s">
        <v>3830</v>
      </c>
    </row>
    <row r="5611" spans="1:2" x14ac:dyDescent="0.25">
      <c r="A5611" t="s">
        <v>10032</v>
      </c>
      <c r="B5611" t="s">
        <v>3830</v>
      </c>
    </row>
    <row r="5612" spans="1:2" x14ac:dyDescent="0.25">
      <c r="A5612" t="s">
        <v>10033</v>
      </c>
      <c r="B5612" t="s">
        <v>65</v>
      </c>
    </row>
    <row r="5613" spans="1:2" x14ac:dyDescent="0.25">
      <c r="A5613" t="s">
        <v>10034</v>
      </c>
      <c r="B5613" t="s">
        <v>65</v>
      </c>
    </row>
    <row r="5614" spans="1:2" x14ac:dyDescent="0.25">
      <c r="A5614" t="s">
        <v>10035</v>
      </c>
      <c r="B5614" t="s">
        <v>65</v>
      </c>
    </row>
    <row r="5615" spans="1:2" x14ac:dyDescent="0.25">
      <c r="A5615" t="s">
        <v>10036</v>
      </c>
      <c r="B5615" t="s">
        <v>65</v>
      </c>
    </row>
    <row r="5616" spans="1:2" x14ac:dyDescent="0.25">
      <c r="A5616" t="s">
        <v>10037</v>
      </c>
      <c r="B5616" t="s">
        <v>3831</v>
      </c>
    </row>
    <row r="5617" spans="1:2" x14ac:dyDescent="0.25">
      <c r="A5617" t="s">
        <v>10038</v>
      </c>
      <c r="B5617" t="s">
        <v>3832</v>
      </c>
    </row>
    <row r="5618" spans="1:2" x14ac:dyDescent="0.25">
      <c r="A5618" t="s">
        <v>10039</v>
      </c>
      <c r="B5618" t="s">
        <v>1203</v>
      </c>
    </row>
    <row r="5619" spans="1:2" x14ac:dyDescent="0.25">
      <c r="A5619" t="s">
        <v>10040</v>
      </c>
      <c r="B5619" t="s">
        <v>1203</v>
      </c>
    </row>
    <row r="5620" spans="1:2" x14ac:dyDescent="0.25">
      <c r="A5620" t="s">
        <v>10041</v>
      </c>
      <c r="B5620" t="s">
        <v>374</v>
      </c>
    </row>
    <row r="5621" spans="1:2" x14ac:dyDescent="0.25">
      <c r="A5621" t="s">
        <v>10042</v>
      </c>
      <c r="B5621" t="s">
        <v>374</v>
      </c>
    </row>
    <row r="5622" spans="1:2" x14ac:dyDescent="0.25">
      <c r="A5622" t="s">
        <v>10043</v>
      </c>
      <c r="B5622" t="s">
        <v>374</v>
      </c>
    </row>
    <row r="5623" spans="1:2" x14ac:dyDescent="0.25">
      <c r="A5623" t="s">
        <v>10044</v>
      </c>
      <c r="B5623" t="s">
        <v>374</v>
      </c>
    </row>
    <row r="5624" spans="1:2" x14ac:dyDescent="0.25">
      <c r="A5624" t="s">
        <v>10045</v>
      </c>
      <c r="B5624" t="s">
        <v>241</v>
      </c>
    </row>
    <row r="5625" spans="1:2" x14ac:dyDescent="0.25">
      <c r="A5625" t="s">
        <v>10046</v>
      </c>
      <c r="B5625" t="s">
        <v>241</v>
      </c>
    </row>
    <row r="5626" spans="1:2" x14ac:dyDescent="0.25">
      <c r="A5626" t="s">
        <v>10047</v>
      </c>
      <c r="B5626" t="s">
        <v>241</v>
      </c>
    </row>
    <row r="5627" spans="1:2" x14ac:dyDescent="0.25">
      <c r="A5627" t="s">
        <v>10048</v>
      </c>
      <c r="B5627" t="s">
        <v>241</v>
      </c>
    </row>
    <row r="5628" spans="1:2" x14ac:dyDescent="0.25">
      <c r="A5628" t="s">
        <v>10049</v>
      </c>
      <c r="B5628" t="s">
        <v>3833</v>
      </c>
    </row>
    <row r="5629" spans="1:2" x14ac:dyDescent="0.25">
      <c r="A5629" t="s">
        <v>10050</v>
      </c>
      <c r="B5629" t="s">
        <v>3833</v>
      </c>
    </row>
    <row r="5630" spans="1:2" x14ac:dyDescent="0.25">
      <c r="A5630" t="s">
        <v>10051</v>
      </c>
      <c r="B5630" t="s">
        <v>3833</v>
      </c>
    </row>
    <row r="5631" spans="1:2" x14ac:dyDescent="0.25">
      <c r="A5631" t="s">
        <v>10052</v>
      </c>
      <c r="B5631" t="s">
        <v>16</v>
      </c>
    </row>
    <row r="5632" spans="1:2" x14ac:dyDescent="0.25">
      <c r="A5632" t="s">
        <v>10053</v>
      </c>
      <c r="B5632" t="s">
        <v>16</v>
      </c>
    </row>
    <row r="5633" spans="1:2" x14ac:dyDescent="0.25">
      <c r="A5633" t="s">
        <v>10054</v>
      </c>
      <c r="B5633" t="s">
        <v>16</v>
      </c>
    </row>
    <row r="5634" spans="1:2" x14ac:dyDescent="0.25">
      <c r="A5634" t="s">
        <v>10055</v>
      </c>
      <c r="B5634" t="s">
        <v>16</v>
      </c>
    </row>
    <row r="5635" spans="1:2" x14ac:dyDescent="0.25">
      <c r="A5635" t="s">
        <v>10056</v>
      </c>
      <c r="B5635" t="s">
        <v>3834</v>
      </c>
    </row>
    <row r="5636" spans="1:2" x14ac:dyDescent="0.25">
      <c r="A5636" t="s">
        <v>10057</v>
      </c>
      <c r="B5636" t="s">
        <v>3834</v>
      </c>
    </row>
    <row r="5637" spans="1:2" x14ac:dyDescent="0.25">
      <c r="A5637" t="s">
        <v>10058</v>
      </c>
      <c r="B5637" t="s">
        <v>3834</v>
      </c>
    </row>
    <row r="5638" spans="1:2" x14ac:dyDescent="0.25">
      <c r="A5638" t="s">
        <v>10059</v>
      </c>
      <c r="B5638" t="s">
        <v>3835</v>
      </c>
    </row>
    <row r="5639" spans="1:2" x14ac:dyDescent="0.25">
      <c r="A5639" t="s">
        <v>10060</v>
      </c>
      <c r="B5639" t="s">
        <v>3836</v>
      </c>
    </row>
    <row r="5640" spans="1:2" x14ac:dyDescent="0.25">
      <c r="A5640" t="s">
        <v>10061</v>
      </c>
      <c r="B5640" t="s">
        <v>3837</v>
      </c>
    </row>
    <row r="5641" spans="1:2" x14ac:dyDescent="0.25">
      <c r="A5641" t="s">
        <v>10062</v>
      </c>
      <c r="B5641" t="s">
        <v>3838</v>
      </c>
    </row>
    <row r="5642" spans="1:2" x14ac:dyDescent="0.25">
      <c r="A5642" t="s">
        <v>10063</v>
      </c>
      <c r="B5642" t="s">
        <v>3838</v>
      </c>
    </row>
    <row r="5643" spans="1:2" x14ac:dyDescent="0.25">
      <c r="A5643" t="s">
        <v>10064</v>
      </c>
      <c r="B5643" t="s">
        <v>3838</v>
      </c>
    </row>
    <row r="5644" spans="1:2" x14ac:dyDescent="0.25">
      <c r="A5644" t="s">
        <v>10065</v>
      </c>
      <c r="B5644" t="s">
        <v>3838</v>
      </c>
    </row>
    <row r="5645" spans="1:2" x14ac:dyDescent="0.25">
      <c r="A5645" t="s">
        <v>10066</v>
      </c>
      <c r="B5645" t="s">
        <v>3838</v>
      </c>
    </row>
    <row r="5646" spans="1:2" x14ac:dyDescent="0.25">
      <c r="A5646" t="s">
        <v>10067</v>
      </c>
      <c r="B5646" t="s">
        <v>3839</v>
      </c>
    </row>
    <row r="5647" spans="1:2" x14ac:dyDescent="0.25">
      <c r="A5647" t="s">
        <v>10068</v>
      </c>
      <c r="B5647" t="s">
        <v>3839</v>
      </c>
    </row>
    <row r="5648" spans="1:2" x14ac:dyDescent="0.25">
      <c r="A5648" t="s">
        <v>10069</v>
      </c>
      <c r="B5648" t="s">
        <v>3839</v>
      </c>
    </row>
    <row r="5649" spans="1:2" x14ac:dyDescent="0.25">
      <c r="A5649" t="s">
        <v>10070</v>
      </c>
      <c r="B5649" t="s">
        <v>3839</v>
      </c>
    </row>
    <row r="5650" spans="1:2" x14ac:dyDescent="0.25">
      <c r="A5650" t="s">
        <v>10071</v>
      </c>
      <c r="B5650" t="s">
        <v>3839</v>
      </c>
    </row>
    <row r="5651" spans="1:2" x14ac:dyDescent="0.25">
      <c r="A5651" t="s">
        <v>10072</v>
      </c>
      <c r="B5651" t="s">
        <v>3840</v>
      </c>
    </row>
    <row r="5652" spans="1:2" x14ac:dyDescent="0.25">
      <c r="A5652" t="s">
        <v>10073</v>
      </c>
      <c r="B5652" t="s">
        <v>3840</v>
      </c>
    </row>
    <row r="5653" spans="1:2" x14ac:dyDescent="0.25">
      <c r="A5653" t="s">
        <v>10074</v>
      </c>
      <c r="B5653" t="s">
        <v>3841</v>
      </c>
    </row>
    <row r="5654" spans="1:2" x14ac:dyDescent="0.25">
      <c r="A5654" t="s">
        <v>10075</v>
      </c>
      <c r="B5654" t="s">
        <v>3161</v>
      </c>
    </row>
    <row r="5655" spans="1:2" x14ac:dyDescent="0.25">
      <c r="A5655" t="s">
        <v>10076</v>
      </c>
      <c r="B5655" t="s">
        <v>3842</v>
      </c>
    </row>
    <row r="5656" spans="1:2" x14ac:dyDescent="0.25">
      <c r="A5656" t="s">
        <v>10077</v>
      </c>
      <c r="B5656" t="s">
        <v>3843</v>
      </c>
    </row>
    <row r="5657" spans="1:2" x14ac:dyDescent="0.25">
      <c r="A5657" t="s">
        <v>10078</v>
      </c>
      <c r="B5657" t="s">
        <v>3843</v>
      </c>
    </row>
    <row r="5658" spans="1:2" x14ac:dyDescent="0.25">
      <c r="A5658" t="s">
        <v>10079</v>
      </c>
      <c r="B5658" t="s">
        <v>3843</v>
      </c>
    </row>
    <row r="5659" spans="1:2" x14ac:dyDescent="0.25">
      <c r="A5659" t="s">
        <v>10080</v>
      </c>
      <c r="B5659" t="s">
        <v>3843</v>
      </c>
    </row>
    <row r="5660" spans="1:2" x14ac:dyDescent="0.25">
      <c r="A5660" t="s">
        <v>10081</v>
      </c>
      <c r="B5660" t="s">
        <v>3843</v>
      </c>
    </row>
    <row r="5661" spans="1:2" x14ac:dyDescent="0.25">
      <c r="A5661" t="s">
        <v>10082</v>
      </c>
      <c r="B5661" t="s">
        <v>3843</v>
      </c>
    </row>
    <row r="5662" spans="1:2" x14ac:dyDescent="0.25">
      <c r="A5662" t="s">
        <v>10083</v>
      </c>
      <c r="B5662" t="s">
        <v>3843</v>
      </c>
    </row>
    <row r="5663" spans="1:2" x14ac:dyDescent="0.25">
      <c r="A5663" t="s">
        <v>10084</v>
      </c>
      <c r="B5663" t="s">
        <v>3843</v>
      </c>
    </row>
    <row r="5664" spans="1:2" x14ac:dyDescent="0.25">
      <c r="A5664" t="s">
        <v>10085</v>
      </c>
      <c r="B5664" t="s">
        <v>3843</v>
      </c>
    </row>
    <row r="5665" spans="1:2" x14ac:dyDescent="0.25">
      <c r="A5665" t="s">
        <v>10086</v>
      </c>
      <c r="B5665" t="s">
        <v>3843</v>
      </c>
    </row>
    <row r="5666" spans="1:2" x14ac:dyDescent="0.25">
      <c r="A5666" t="s">
        <v>10087</v>
      </c>
      <c r="B5666" t="s">
        <v>3843</v>
      </c>
    </row>
    <row r="5667" spans="1:2" x14ac:dyDescent="0.25">
      <c r="A5667" t="s">
        <v>10088</v>
      </c>
      <c r="B5667" t="s">
        <v>3843</v>
      </c>
    </row>
    <row r="5668" spans="1:2" x14ac:dyDescent="0.25">
      <c r="A5668" t="s">
        <v>10089</v>
      </c>
      <c r="B5668" t="s">
        <v>3843</v>
      </c>
    </row>
    <row r="5669" spans="1:2" x14ac:dyDescent="0.25">
      <c r="A5669" t="s">
        <v>10090</v>
      </c>
      <c r="B5669" t="s">
        <v>3843</v>
      </c>
    </row>
    <row r="5670" spans="1:2" x14ac:dyDescent="0.25">
      <c r="A5670" t="s">
        <v>10091</v>
      </c>
      <c r="B5670" t="s">
        <v>3843</v>
      </c>
    </row>
    <row r="5671" spans="1:2" x14ac:dyDescent="0.25">
      <c r="A5671" t="s">
        <v>10092</v>
      </c>
      <c r="B5671" t="s">
        <v>3843</v>
      </c>
    </row>
    <row r="5672" spans="1:2" x14ac:dyDescent="0.25">
      <c r="A5672" t="s">
        <v>10093</v>
      </c>
      <c r="B5672" t="s">
        <v>3843</v>
      </c>
    </row>
    <row r="5673" spans="1:2" x14ac:dyDescent="0.25">
      <c r="A5673" t="s">
        <v>10094</v>
      </c>
      <c r="B5673" t="s">
        <v>3843</v>
      </c>
    </row>
    <row r="5674" spans="1:2" x14ac:dyDescent="0.25">
      <c r="A5674" t="s">
        <v>10095</v>
      </c>
      <c r="B5674" t="s">
        <v>3843</v>
      </c>
    </row>
    <row r="5675" spans="1:2" x14ac:dyDescent="0.25">
      <c r="A5675" t="s">
        <v>10096</v>
      </c>
      <c r="B5675" t="s">
        <v>3843</v>
      </c>
    </row>
    <row r="5676" spans="1:2" x14ac:dyDescent="0.25">
      <c r="A5676" t="s">
        <v>10097</v>
      </c>
      <c r="B5676" t="s">
        <v>3843</v>
      </c>
    </row>
    <row r="5677" spans="1:2" x14ac:dyDescent="0.25">
      <c r="A5677" t="s">
        <v>10098</v>
      </c>
      <c r="B5677" t="s">
        <v>3843</v>
      </c>
    </row>
    <row r="5678" spans="1:2" x14ac:dyDescent="0.25">
      <c r="A5678" t="s">
        <v>10099</v>
      </c>
      <c r="B5678" t="s">
        <v>3843</v>
      </c>
    </row>
    <row r="5679" spans="1:2" x14ac:dyDescent="0.25">
      <c r="A5679" t="s">
        <v>10100</v>
      </c>
      <c r="B5679" t="s">
        <v>3843</v>
      </c>
    </row>
    <row r="5680" spans="1:2" x14ac:dyDescent="0.25">
      <c r="A5680" t="s">
        <v>10101</v>
      </c>
      <c r="B5680" t="s">
        <v>3843</v>
      </c>
    </row>
    <row r="5681" spans="1:2" x14ac:dyDescent="0.25">
      <c r="A5681" t="s">
        <v>10102</v>
      </c>
      <c r="B5681" t="s">
        <v>3844</v>
      </c>
    </row>
    <row r="5682" spans="1:2" x14ac:dyDescent="0.25">
      <c r="A5682" t="s">
        <v>10103</v>
      </c>
      <c r="B5682" t="s">
        <v>3844</v>
      </c>
    </row>
    <row r="5683" spans="1:2" x14ac:dyDescent="0.25">
      <c r="A5683" t="s">
        <v>10104</v>
      </c>
      <c r="B5683" t="s">
        <v>3844</v>
      </c>
    </row>
    <row r="5684" spans="1:2" x14ac:dyDescent="0.25">
      <c r="A5684" t="s">
        <v>10105</v>
      </c>
      <c r="B5684" t="s">
        <v>3843</v>
      </c>
    </row>
    <row r="5685" spans="1:2" x14ac:dyDescent="0.25">
      <c r="A5685" t="s">
        <v>10106</v>
      </c>
      <c r="B5685" t="s">
        <v>3843</v>
      </c>
    </row>
    <row r="5686" spans="1:2" x14ac:dyDescent="0.25">
      <c r="A5686" t="s">
        <v>10107</v>
      </c>
      <c r="B5686" t="s">
        <v>3843</v>
      </c>
    </row>
    <row r="5687" spans="1:2" x14ac:dyDescent="0.25">
      <c r="A5687" t="s">
        <v>10108</v>
      </c>
      <c r="B5687" t="s">
        <v>3843</v>
      </c>
    </row>
    <row r="5688" spans="1:2" x14ac:dyDescent="0.25">
      <c r="A5688" t="s">
        <v>10109</v>
      </c>
      <c r="B5688" t="s">
        <v>3843</v>
      </c>
    </row>
    <row r="5689" spans="1:2" x14ac:dyDescent="0.25">
      <c r="A5689" t="s">
        <v>10110</v>
      </c>
      <c r="B5689" t="s">
        <v>3843</v>
      </c>
    </row>
    <row r="5690" spans="1:2" x14ac:dyDescent="0.25">
      <c r="A5690" t="s">
        <v>10111</v>
      </c>
      <c r="B5690" t="s">
        <v>3843</v>
      </c>
    </row>
    <row r="5691" spans="1:2" x14ac:dyDescent="0.25">
      <c r="A5691" t="s">
        <v>10112</v>
      </c>
      <c r="B5691" t="s">
        <v>3843</v>
      </c>
    </row>
    <row r="5692" spans="1:2" x14ac:dyDescent="0.25">
      <c r="A5692" t="s">
        <v>10113</v>
      </c>
      <c r="B5692" t="s">
        <v>3843</v>
      </c>
    </row>
    <row r="5693" spans="1:2" x14ac:dyDescent="0.25">
      <c r="A5693" t="s">
        <v>10114</v>
      </c>
      <c r="B5693" t="s">
        <v>3843</v>
      </c>
    </row>
    <row r="5694" spans="1:2" x14ac:dyDescent="0.25">
      <c r="A5694" t="s">
        <v>10115</v>
      </c>
      <c r="B5694" t="s">
        <v>3843</v>
      </c>
    </row>
    <row r="5695" spans="1:2" x14ac:dyDescent="0.25">
      <c r="A5695" t="s">
        <v>10116</v>
      </c>
      <c r="B5695" t="s">
        <v>3843</v>
      </c>
    </row>
    <row r="5696" spans="1:2" x14ac:dyDescent="0.25">
      <c r="A5696" t="s">
        <v>10117</v>
      </c>
      <c r="B5696" t="s">
        <v>3843</v>
      </c>
    </row>
    <row r="5697" spans="1:2" x14ac:dyDescent="0.25">
      <c r="A5697" t="s">
        <v>10118</v>
      </c>
      <c r="B5697" t="s">
        <v>3843</v>
      </c>
    </row>
    <row r="5698" spans="1:2" x14ac:dyDescent="0.25">
      <c r="A5698" t="s">
        <v>10119</v>
      </c>
      <c r="B5698" t="s">
        <v>3843</v>
      </c>
    </row>
    <row r="5699" spans="1:2" x14ac:dyDescent="0.25">
      <c r="A5699" t="s">
        <v>10120</v>
      </c>
      <c r="B5699" t="s">
        <v>3843</v>
      </c>
    </row>
    <row r="5700" spans="1:2" x14ac:dyDescent="0.25">
      <c r="A5700" t="s">
        <v>10121</v>
      </c>
      <c r="B5700" t="s">
        <v>3843</v>
      </c>
    </row>
    <row r="5701" spans="1:2" x14ac:dyDescent="0.25">
      <c r="A5701" t="s">
        <v>10122</v>
      </c>
      <c r="B5701" t="s">
        <v>3843</v>
      </c>
    </row>
    <row r="5702" spans="1:2" x14ac:dyDescent="0.25">
      <c r="A5702" t="s">
        <v>10123</v>
      </c>
      <c r="B5702" t="s">
        <v>3843</v>
      </c>
    </row>
    <row r="5703" spans="1:2" x14ac:dyDescent="0.25">
      <c r="A5703" t="s">
        <v>10124</v>
      </c>
      <c r="B5703" t="s">
        <v>3843</v>
      </c>
    </row>
    <row r="5704" spans="1:2" x14ac:dyDescent="0.25">
      <c r="A5704" t="s">
        <v>10125</v>
      </c>
      <c r="B5704" t="s">
        <v>3843</v>
      </c>
    </row>
    <row r="5705" spans="1:2" x14ac:dyDescent="0.25">
      <c r="A5705" t="s">
        <v>10126</v>
      </c>
      <c r="B5705" t="s">
        <v>3843</v>
      </c>
    </row>
    <row r="5706" spans="1:2" x14ac:dyDescent="0.25">
      <c r="A5706" t="s">
        <v>10127</v>
      </c>
      <c r="B5706" t="s">
        <v>3843</v>
      </c>
    </row>
    <row r="5707" spans="1:2" x14ac:dyDescent="0.25">
      <c r="A5707" t="s">
        <v>10128</v>
      </c>
      <c r="B5707" t="s">
        <v>3843</v>
      </c>
    </row>
    <row r="5708" spans="1:2" x14ac:dyDescent="0.25">
      <c r="A5708" t="s">
        <v>10129</v>
      </c>
      <c r="B5708" t="s">
        <v>3843</v>
      </c>
    </row>
    <row r="5709" spans="1:2" x14ac:dyDescent="0.25">
      <c r="A5709" t="s">
        <v>10130</v>
      </c>
      <c r="B5709" t="s">
        <v>3843</v>
      </c>
    </row>
    <row r="5710" spans="1:2" x14ac:dyDescent="0.25">
      <c r="A5710" t="s">
        <v>10131</v>
      </c>
      <c r="B5710" t="s">
        <v>3843</v>
      </c>
    </row>
    <row r="5711" spans="1:2" x14ac:dyDescent="0.25">
      <c r="A5711" t="s">
        <v>10132</v>
      </c>
      <c r="B5711" t="s">
        <v>3843</v>
      </c>
    </row>
    <row r="5712" spans="1:2" x14ac:dyDescent="0.25">
      <c r="A5712" t="s">
        <v>10133</v>
      </c>
      <c r="B5712" t="s">
        <v>3843</v>
      </c>
    </row>
    <row r="5713" spans="1:2" x14ac:dyDescent="0.25">
      <c r="A5713" t="s">
        <v>10134</v>
      </c>
      <c r="B5713" t="s">
        <v>3843</v>
      </c>
    </row>
    <row r="5714" spans="1:2" x14ac:dyDescent="0.25">
      <c r="A5714" t="s">
        <v>10135</v>
      </c>
      <c r="B5714" t="s">
        <v>3843</v>
      </c>
    </row>
    <row r="5715" spans="1:2" x14ac:dyDescent="0.25">
      <c r="A5715" t="s">
        <v>10136</v>
      </c>
      <c r="B5715" t="s">
        <v>3843</v>
      </c>
    </row>
    <row r="5716" spans="1:2" x14ac:dyDescent="0.25">
      <c r="A5716" t="s">
        <v>10137</v>
      </c>
      <c r="B5716" t="s">
        <v>3843</v>
      </c>
    </row>
    <row r="5717" spans="1:2" x14ac:dyDescent="0.25">
      <c r="A5717" t="s">
        <v>10138</v>
      </c>
      <c r="B5717" t="s">
        <v>3845</v>
      </c>
    </row>
    <row r="5718" spans="1:2" x14ac:dyDescent="0.25">
      <c r="A5718" t="s">
        <v>10139</v>
      </c>
      <c r="B5718" t="s">
        <v>3846</v>
      </c>
    </row>
    <row r="5719" spans="1:2" x14ac:dyDescent="0.25">
      <c r="A5719" t="s">
        <v>10140</v>
      </c>
      <c r="B5719" t="s">
        <v>3846</v>
      </c>
    </row>
    <row r="5720" spans="1:2" x14ac:dyDescent="0.25">
      <c r="A5720" t="s">
        <v>10141</v>
      </c>
      <c r="B5720" t="s">
        <v>3847</v>
      </c>
    </row>
    <row r="5721" spans="1:2" x14ac:dyDescent="0.25">
      <c r="A5721" t="s">
        <v>10142</v>
      </c>
      <c r="B5721" t="s">
        <v>3847</v>
      </c>
    </row>
    <row r="5722" spans="1:2" x14ac:dyDescent="0.25">
      <c r="A5722" t="s">
        <v>10143</v>
      </c>
      <c r="B5722" t="s">
        <v>3847</v>
      </c>
    </row>
    <row r="5723" spans="1:2" x14ac:dyDescent="0.25">
      <c r="A5723" t="s">
        <v>10144</v>
      </c>
      <c r="B5723" t="s">
        <v>3848</v>
      </c>
    </row>
    <row r="5724" spans="1:2" x14ac:dyDescent="0.25">
      <c r="A5724" t="s">
        <v>10145</v>
      </c>
      <c r="B5724" t="s">
        <v>3849</v>
      </c>
    </row>
    <row r="5725" spans="1:2" x14ac:dyDescent="0.25">
      <c r="A5725" t="s">
        <v>10146</v>
      </c>
      <c r="B5725" t="s">
        <v>3849</v>
      </c>
    </row>
    <row r="5726" spans="1:2" x14ac:dyDescent="0.25">
      <c r="A5726" t="s">
        <v>10147</v>
      </c>
      <c r="B5726" t="s">
        <v>3849</v>
      </c>
    </row>
    <row r="5727" spans="1:2" x14ac:dyDescent="0.25">
      <c r="A5727" t="s">
        <v>10148</v>
      </c>
      <c r="B5727" t="s">
        <v>3849</v>
      </c>
    </row>
    <row r="5728" spans="1:2" x14ac:dyDescent="0.25">
      <c r="A5728" t="s">
        <v>10149</v>
      </c>
      <c r="B5728" t="s">
        <v>3849</v>
      </c>
    </row>
    <row r="5729" spans="1:2" x14ac:dyDescent="0.25">
      <c r="A5729" t="s">
        <v>10150</v>
      </c>
      <c r="B5729" t="s">
        <v>3849</v>
      </c>
    </row>
    <row r="5730" spans="1:2" x14ac:dyDescent="0.25">
      <c r="A5730" t="s">
        <v>10151</v>
      </c>
      <c r="B5730" t="s">
        <v>3849</v>
      </c>
    </row>
    <row r="5731" spans="1:2" x14ac:dyDescent="0.25">
      <c r="A5731" t="s">
        <v>10152</v>
      </c>
      <c r="B5731" t="s">
        <v>3849</v>
      </c>
    </row>
    <row r="5732" spans="1:2" x14ac:dyDescent="0.25">
      <c r="A5732" t="s">
        <v>10153</v>
      </c>
      <c r="B5732" t="s">
        <v>3850</v>
      </c>
    </row>
    <row r="5733" spans="1:2" x14ac:dyDescent="0.25">
      <c r="A5733" t="s">
        <v>10154</v>
      </c>
      <c r="B5733" t="s">
        <v>3756</v>
      </c>
    </row>
    <row r="5734" spans="1:2" x14ac:dyDescent="0.25">
      <c r="A5734" t="s">
        <v>10155</v>
      </c>
      <c r="B5734" t="s">
        <v>2841</v>
      </c>
    </row>
    <row r="5735" spans="1:2" x14ac:dyDescent="0.25">
      <c r="A5735" t="s">
        <v>10156</v>
      </c>
      <c r="B5735" t="s">
        <v>3851</v>
      </c>
    </row>
    <row r="5736" spans="1:2" x14ac:dyDescent="0.25">
      <c r="A5736" t="s">
        <v>10157</v>
      </c>
      <c r="B5736" t="s">
        <v>3851</v>
      </c>
    </row>
    <row r="5737" spans="1:2" x14ac:dyDescent="0.25">
      <c r="A5737" t="s">
        <v>10158</v>
      </c>
      <c r="B5737" t="s">
        <v>3851</v>
      </c>
    </row>
    <row r="5738" spans="1:2" x14ac:dyDescent="0.25">
      <c r="A5738" t="s">
        <v>10159</v>
      </c>
      <c r="B5738" t="s">
        <v>3852</v>
      </c>
    </row>
    <row r="5739" spans="1:2" x14ac:dyDescent="0.25">
      <c r="A5739" t="s">
        <v>10160</v>
      </c>
      <c r="B5739" t="s">
        <v>3852</v>
      </c>
    </row>
    <row r="5740" spans="1:2" x14ac:dyDescent="0.25">
      <c r="A5740" t="s">
        <v>10161</v>
      </c>
      <c r="B5740" t="s">
        <v>3852</v>
      </c>
    </row>
    <row r="5741" spans="1:2" x14ac:dyDescent="0.25">
      <c r="A5741" t="s">
        <v>10162</v>
      </c>
      <c r="B5741" t="s">
        <v>3853</v>
      </c>
    </row>
    <row r="5742" spans="1:2" x14ac:dyDescent="0.25">
      <c r="A5742" t="s">
        <v>10163</v>
      </c>
      <c r="B5742" t="s">
        <v>3854</v>
      </c>
    </row>
    <row r="5743" spans="1:2" x14ac:dyDescent="0.25">
      <c r="A5743" t="s">
        <v>10164</v>
      </c>
      <c r="B5743" t="s">
        <v>3079</v>
      </c>
    </row>
    <row r="5744" spans="1:2" x14ac:dyDescent="0.25">
      <c r="A5744" t="s">
        <v>10165</v>
      </c>
      <c r="B5744" t="s">
        <v>3855</v>
      </c>
    </row>
    <row r="5745" spans="1:2" x14ac:dyDescent="0.25">
      <c r="A5745" t="s">
        <v>10166</v>
      </c>
      <c r="B5745" t="s">
        <v>3855</v>
      </c>
    </row>
    <row r="5746" spans="1:2" x14ac:dyDescent="0.25">
      <c r="A5746" t="s">
        <v>10167</v>
      </c>
      <c r="B5746" t="s">
        <v>3855</v>
      </c>
    </row>
    <row r="5747" spans="1:2" x14ac:dyDescent="0.25">
      <c r="A5747" t="s">
        <v>10168</v>
      </c>
      <c r="B5747" t="s">
        <v>3856</v>
      </c>
    </row>
    <row r="5748" spans="1:2" x14ac:dyDescent="0.25">
      <c r="A5748" t="s">
        <v>10169</v>
      </c>
      <c r="B5748" t="s">
        <v>3857</v>
      </c>
    </row>
    <row r="5749" spans="1:2" x14ac:dyDescent="0.25">
      <c r="A5749" t="s">
        <v>10170</v>
      </c>
      <c r="B5749" t="s">
        <v>3853</v>
      </c>
    </row>
    <row r="5750" spans="1:2" x14ac:dyDescent="0.25">
      <c r="A5750" t="s">
        <v>10171</v>
      </c>
      <c r="B5750" t="s">
        <v>3858</v>
      </c>
    </row>
    <row r="5751" spans="1:2" x14ac:dyDescent="0.25">
      <c r="A5751" t="s">
        <v>10172</v>
      </c>
      <c r="B5751" t="s">
        <v>794</v>
      </c>
    </row>
    <row r="5752" spans="1:2" x14ac:dyDescent="0.25">
      <c r="A5752" t="s">
        <v>10173</v>
      </c>
      <c r="B5752" t="s">
        <v>794</v>
      </c>
    </row>
    <row r="5753" spans="1:2" x14ac:dyDescent="0.25">
      <c r="A5753" t="s">
        <v>10174</v>
      </c>
      <c r="B5753" t="s">
        <v>794</v>
      </c>
    </row>
    <row r="5754" spans="1:2" x14ac:dyDescent="0.25">
      <c r="A5754" t="s">
        <v>10175</v>
      </c>
      <c r="B5754" t="s">
        <v>3859</v>
      </c>
    </row>
    <row r="5755" spans="1:2" x14ac:dyDescent="0.25">
      <c r="A5755" t="s">
        <v>10176</v>
      </c>
      <c r="B5755" t="s">
        <v>2441</v>
      </c>
    </row>
    <row r="5756" spans="1:2" x14ac:dyDescent="0.25">
      <c r="A5756" t="s">
        <v>10177</v>
      </c>
      <c r="B5756" t="s">
        <v>2441</v>
      </c>
    </row>
    <row r="5757" spans="1:2" x14ac:dyDescent="0.25">
      <c r="A5757" t="s">
        <v>10178</v>
      </c>
      <c r="B5757" t="s">
        <v>2441</v>
      </c>
    </row>
    <row r="5758" spans="1:2" x14ac:dyDescent="0.25">
      <c r="A5758" t="s">
        <v>10179</v>
      </c>
      <c r="B5758" t="s">
        <v>2441</v>
      </c>
    </row>
    <row r="5759" spans="1:2" x14ac:dyDescent="0.25">
      <c r="A5759" t="s">
        <v>10180</v>
      </c>
      <c r="B5759" t="s">
        <v>1992</v>
      </c>
    </row>
    <row r="5760" spans="1:2" x14ac:dyDescent="0.25">
      <c r="A5760" t="s">
        <v>10181</v>
      </c>
      <c r="B5760" t="s">
        <v>3860</v>
      </c>
    </row>
    <row r="5761" spans="1:2" x14ac:dyDescent="0.25">
      <c r="A5761" t="s">
        <v>10182</v>
      </c>
      <c r="B5761" t="s">
        <v>3860</v>
      </c>
    </row>
    <row r="5762" spans="1:2" x14ac:dyDescent="0.25">
      <c r="A5762" t="s">
        <v>10183</v>
      </c>
      <c r="B5762" t="s">
        <v>3443</v>
      </c>
    </row>
    <row r="5763" spans="1:2" x14ac:dyDescent="0.25">
      <c r="A5763" t="s">
        <v>10184</v>
      </c>
      <c r="B5763" t="s">
        <v>3861</v>
      </c>
    </row>
    <row r="5764" spans="1:2" x14ac:dyDescent="0.25">
      <c r="A5764" t="s">
        <v>10185</v>
      </c>
      <c r="B5764" t="s">
        <v>3861</v>
      </c>
    </row>
    <row r="5765" spans="1:2" x14ac:dyDescent="0.25">
      <c r="A5765" t="s">
        <v>10186</v>
      </c>
      <c r="B5765" t="s">
        <v>3861</v>
      </c>
    </row>
    <row r="5766" spans="1:2" x14ac:dyDescent="0.25">
      <c r="A5766" t="s">
        <v>10187</v>
      </c>
      <c r="B5766" t="s">
        <v>3861</v>
      </c>
    </row>
    <row r="5767" spans="1:2" x14ac:dyDescent="0.25">
      <c r="A5767" t="s">
        <v>10188</v>
      </c>
      <c r="B5767" t="s">
        <v>3861</v>
      </c>
    </row>
    <row r="5768" spans="1:2" x14ac:dyDescent="0.25">
      <c r="A5768" t="s">
        <v>10189</v>
      </c>
      <c r="B5768" t="s">
        <v>348</v>
      </c>
    </row>
    <row r="5769" spans="1:2" x14ac:dyDescent="0.25">
      <c r="A5769" t="s">
        <v>10190</v>
      </c>
      <c r="B5769" t="s">
        <v>348</v>
      </c>
    </row>
    <row r="5770" spans="1:2" x14ac:dyDescent="0.25">
      <c r="A5770" t="s">
        <v>10191</v>
      </c>
      <c r="B5770" t="s">
        <v>348</v>
      </c>
    </row>
    <row r="5771" spans="1:2" x14ac:dyDescent="0.25">
      <c r="A5771" t="s">
        <v>10192</v>
      </c>
      <c r="B5771" t="s">
        <v>3862</v>
      </c>
    </row>
    <row r="5772" spans="1:2" x14ac:dyDescent="0.25">
      <c r="A5772" t="s">
        <v>10193</v>
      </c>
      <c r="B5772" t="s">
        <v>3862</v>
      </c>
    </row>
    <row r="5773" spans="1:2" x14ac:dyDescent="0.25">
      <c r="A5773" t="s">
        <v>10194</v>
      </c>
      <c r="B5773" t="s">
        <v>3862</v>
      </c>
    </row>
    <row r="5774" spans="1:2" x14ac:dyDescent="0.25">
      <c r="A5774" t="s">
        <v>10195</v>
      </c>
      <c r="B5774" t="s">
        <v>3862</v>
      </c>
    </row>
    <row r="5775" spans="1:2" x14ac:dyDescent="0.25">
      <c r="A5775" t="s">
        <v>10196</v>
      </c>
      <c r="B5775" t="s">
        <v>3862</v>
      </c>
    </row>
    <row r="5776" spans="1:2" x14ac:dyDescent="0.25">
      <c r="A5776" t="s">
        <v>10197</v>
      </c>
      <c r="B5776" t="s">
        <v>3862</v>
      </c>
    </row>
    <row r="5777" spans="1:2" x14ac:dyDescent="0.25">
      <c r="A5777" t="s">
        <v>10198</v>
      </c>
      <c r="B5777" t="s">
        <v>3862</v>
      </c>
    </row>
    <row r="5778" spans="1:2" x14ac:dyDescent="0.25">
      <c r="A5778" t="s">
        <v>10199</v>
      </c>
      <c r="B5778" t="s">
        <v>3862</v>
      </c>
    </row>
    <row r="5779" spans="1:2" x14ac:dyDescent="0.25">
      <c r="A5779" t="s">
        <v>10200</v>
      </c>
      <c r="B5779" t="s">
        <v>3862</v>
      </c>
    </row>
    <row r="5780" spans="1:2" x14ac:dyDescent="0.25">
      <c r="A5780" t="s">
        <v>10201</v>
      </c>
      <c r="B5780" t="s">
        <v>3862</v>
      </c>
    </row>
    <row r="5781" spans="1:2" x14ac:dyDescent="0.25">
      <c r="A5781" t="s">
        <v>10202</v>
      </c>
      <c r="B5781" t="s">
        <v>3862</v>
      </c>
    </row>
    <row r="5782" spans="1:2" x14ac:dyDescent="0.25">
      <c r="A5782" t="s">
        <v>10203</v>
      </c>
      <c r="B5782" t="s">
        <v>3862</v>
      </c>
    </row>
    <row r="5783" spans="1:2" x14ac:dyDescent="0.25">
      <c r="A5783" t="s">
        <v>10204</v>
      </c>
      <c r="B5783" t="s">
        <v>3863</v>
      </c>
    </row>
    <row r="5784" spans="1:2" x14ac:dyDescent="0.25">
      <c r="A5784" t="s">
        <v>10205</v>
      </c>
      <c r="B5784" t="s">
        <v>3863</v>
      </c>
    </row>
    <row r="5785" spans="1:2" x14ac:dyDescent="0.25">
      <c r="A5785" t="s">
        <v>10206</v>
      </c>
      <c r="B5785" t="s">
        <v>3864</v>
      </c>
    </row>
    <row r="5786" spans="1:2" x14ac:dyDescent="0.25">
      <c r="A5786" t="s">
        <v>10207</v>
      </c>
      <c r="B5786" t="s">
        <v>3865</v>
      </c>
    </row>
    <row r="5787" spans="1:2" x14ac:dyDescent="0.25">
      <c r="A5787" t="s">
        <v>10208</v>
      </c>
      <c r="B5787" t="s">
        <v>3865</v>
      </c>
    </row>
    <row r="5788" spans="1:2" x14ac:dyDescent="0.25">
      <c r="A5788" t="s">
        <v>10209</v>
      </c>
      <c r="B5788" t="s">
        <v>3866</v>
      </c>
    </row>
    <row r="5789" spans="1:2" x14ac:dyDescent="0.25">
      <c r="A5789" t="s">
        <v>10210</v>
      </c>
      <c r="B5789" t="s">
        <v>3866</v>
      </c>
    </row>
    <row r="5790" spans="1:2" x14ac:dyDescent="0.25">
      <c r="A5790" t="s">
        <v>10211</v>
      </c>
      <c r="B5790" t="s">
        <v>3866</v>
      </c>
    </row>
    <row r="5791" spans="1:2" x14ac:dyDescent="0.25">
      <c r="A5791" t="s">
        <v>10212</v>
      </c>
      <c r="B5791" t="s">
        <v>3867</v>
      </c>
    </row>
    <row r="5792" spans="1:2" x14ac:dyDescent="0.25">
      <c r="A5792" t="s">
        <v>10213</v>
      </c>
      <c r="B5792" t="s">
        <v>3867</v>
      </c>
    </row>
    <row r="5793" spans="1:2" x14ac:dyDescent="0.25">
      <c r="A5793" t="s">
        <v>10214</v>
      </c>
      <c r="B5793" t="s">
        <v>987</v>
      </c>
    </row>
    <row r="5794" spans="1:2" x14ac:dyDescent="0.25">
      <c r="A5794" t="s">
        <v>10215</v>
      </c>
      <c r="B5794" t="s">
        <v>3645</v>
      </c>
    </row>
    <row r="5795" spans="1:2" x14ac:dyDescent="0.25">
      <c r="A5795" t="s">
        <v>10216</v>
      </c>
      <c r="B5795" t="s">
        <v>3645</v>
      </c>
    </row>
    <row r="5796" spans="1:2" x14ac:dyDescent="0.25">
      <c r="A5796" t="s">
        <v>10217</v>
      </c>
      <c r="B5796" t="s">
        <v>3645</v>
      </c>
    </row>
    <row r="5797" spans="1:2" x14ac:dyDescent="0.25">
      <c r="A5797" t="s">
        <v>10218</v>
      </c>
      <c r="B5797" t="s">
        <v>3645</v>
      </c>
    </row>
    <row r="5798" spans="1:2" x14ac:dyDescent="0.25">
      <c r="A5798" t="s">
        <v>10219</v>
      </c>
      <c r="B5798" t="s">
        <v>3645</v>
      </c>
    </row>
    <row r="5799" spans="1:2" x14ac:dyDescent="0.25">
      <c r="A5799" t="s">
        <v>10220</v>
      </c>
      <c r="B5799" t="s">
        <v>3645</v>
      </c>
    </row>
    <row r="5800" spans="1:2" x14ac:dyDescent="0.25">
      <c r="A5800" t="s">
        <v>10221</v>
      </c>
      <c r="B5800" t="s">
        <v>3645</v>
      </c>
    </row>
    <row r="5801" spans="1:2" x14ac:dyDescent="0.25">
      <c r="A5801" t="s">
        <v>10222</v>
      </c>
      <c r="B5801" t="s">
        <v>3645</v>
      </c>
    </row>
    <row r="5802" spans="1:2" x14ac:dyDescent="0.25">
      <c r="A5802" t="s">
        <v>10223</v>
      </c>
      <c r="B5802" t="s">
        <v>3645</v>
      </c>
    </row>
    <row r="5803" spans="1:2" x14ac:dyDescent="0.25">
      <c r="A5803" t="s">
        <v>10224</v>
      </c>
      <c r="B5803" t="s">
        <v>3645</v>
      </c>
    </row>
    <row r="5804" spans="1:2" x14ac:dyDescent="0.25">
      <c r="A5804" t="s">
        <v>10225</v>
      </c>
      <c r="B5804" t="s">
        <v>3868</v>
      </c>
    </row>
    <row r="5805" spans="1:2" x14ac:dyDescent="0.25">
      <c r="A5805" t="s">
        <v>10226</v>
      </c>
      <c r="B5805" t="s">
        <v>3869</v>
      </c>
    </row>
    <row r="5806" spans="1:2" x14ac:dyDescent="0.25">
      <c r="A5806" t="s">
        <v>10227</v>
      </c>
      <c r="B5806" t="s">
        <v>3869</v>
      </c>
    </row>
    <row r="5807" spans="1:2" x14ac:dyDescent="0.25">
      <c r="A5807" t="s">
        <v>10228</v>
      </c>
      <c r="B5807" t="s">
        <v>2556</v>
      </c>
    </row>
    <row r="5808" spans="1:2" x14ac:dyDescent="0.25">
      <c r="A5808" t="s">
        <v>10229</v>
      </c>
      <c r="B5808" t="s">
        <v>3870</v>
      </c>
    </row>
    <row r="5809" spans="1:2" x14ac:dyDescent="0.25">
      <c r="A5809" t="s">
        <v>10230</v>
      </c>
      <c r="B5809" t="s">
        <v>3870</v>
      </c>
    </row>
    <row r="5810" spans="1:2" x14ac:dyDescent="0.25">
      <c r="A5810" t="s">
        <v>10231</v>
      </c>
      <c r="B5810" t="s">
        <v>3870</v>
      </c>
    </row>
    <row r="5811" spans="1:2" x14ac:dyDescent="0.25">
      <c r="A5811" t="s">
        <v>10232</v>
      </c>
      <c r="B5811" t="s">
        <v>3870</v>
      </c>
    </row>
    <row r="5812" spans="1:2" x14ac:dyDescent="0.25">
      <c r="A5812" t="s">
        <v>10233</v>
      </c>
      <c r="B5812" t="s">
        <v>3871</v>
      </c>
    </row>
    <row r="5813" spans="1:2" x14ac:dyDescent="0.25">
      <c r="A5813" t="s">
        <v>10234</v>
      </c>
      <c r="B5813" t="s">
        <v>3871</v>
      </c>
    </row>
    <row r="5814" spans="1:2" x14ac:dyDescent="0.25">
      <c r="A5814" t="s">
        <v>10235</v>
      </c>
      <c r="B5814" t="s">
        <v>3871</v>
      </c>
    </row>
    <row r="5815" spans="1:2" x14ac:dyDescent="0.25">
      <c r="A5815" t="s">
        <v>10236</v>
      </c>
      <c r="B5815" t="s">
        <v>1656</v>
      </c>
    </row>
    <row r="5816" spans="1:2" x14ac:dyDescent="0.25">
      <c r="A5816" t="s">
        <v>10237</v>
      </c>
      <c r="B5816" t="s">
        <v>3871</v>
      </c>
    </row>
    <row r="5817" spans="1:2" x14ac:dyDescent="0.25">
      <c r="A5817" t="s">
        <v>10238</v>
      </c>
      <c r="B5817" t="s">
        <v>3871</v>
      </c>
    </row>
    <row r="5818" spans="1:2" x14ac:dyDescent="0.25">
      <c r="A5818" t="s">
        <v>10239</v>
      </c>
      <c r="B5818" t="s">
        <v>3871</v>
      </c>
    </row>
    <row r="5819" spans="1:2" x14ac:dyDescent="0.25">
      <c r="A5819" t="s">
        <v>10240</v>
      </c>
      <c r="B5819" t="s">
        <v>3871</v>
      </c>
    </row>
    <row r="5820" spans="1:2" x14ac:dyDescent="0.25">
      <c r="A5820" t="s">
        <v>10241</v>
      </c>
      <c r="B5820" t="s">
        <v>3871</v>
      </c>
    </row>
    <row r="5821" spans="1:2" x14ac:dyDescent="0.25">
      <c r="A5821" t="s">
        <v>10242</v>
      </c>
      <c r="B5821" t="s">
        <v>3871</v>
      </c>
    </row>
    <row r="5822" spans="1:2" x14ac:dyDescent="0.25">
      <c r="A5822" t="s">
        <v>10243</v>
      </c>
      <c r="B5822" t="s">
        <v>3871</v>
      </c>
    </row>
    <row r="5823" spans="1:2" x14ac:dyDescent="0.25">
      <c r="A5823" t="s">
        <v>10244</v>
      </c>
      <c r="B5823" t="s">
        <v>1656</v>
      </c>
    </row>
    <row r="5824" spans="1:2" x14ac:dyDescent="0.25">
      <c r="A5824" t="s">
        <v>10245</v>
      </c>
      <c r="B5824" t="s">
        <v>3871</v>
      </c>
    </row>
    <row r="5825" spans="1:2" x14ac:dyDescent="0.25">
      <c r="A5825" t="s">
        <v>10246</v>
      </c>
      <c r="B5825" t="s">
        <v>3871</v>
      </c>
    </row>
    <row r="5826" spans="1:2" x14ac:dyDescent="0.25">
      <c r="A5826" t="s">
        <v>10247</v>
      </c>
      <c r="B5826" t="s">
        <v>3871</v>
      </c>
    </row>
    <row r="5827" spans="1:2" x14ac:dyDescent="0.25">
      <c r="A5827" t="s">
        <v>10248</v>
      </c>
      <c r="B5827" t="s">
        <v>3871</v>
      </c>
    </row>
    <row r="5828" spans="1:2" x14ac:dyDescent="0.25">
      <c r="A5828" t="s">
        <v>10249</v>
      </c>
      <c r="B5828" t="s">
        <v>3871</v>
      </c>
    </row>
    <row r="5829" spans="1:2" x14ac:dyDescent="0.25">
      <c r="A5829" t="s">
        <v>10250</v>
      </c>
      <c r="B5829" t="s">
        <v>3872</v>
      </c>
    </row>
    <row r="5830" spans="1:2" x14ac:dyDescent="0.25">
      <c r="A5830" t="s">
        <v>10251</v>
      </c>
      <c r="B5830" t="s">
        <v>3872</v>
      </c>
    </row>
    <row r="5831" spans="1:2" x14ac:dyDescent="0.25">
      <c r="A5831" t="s">
        <v>10252</v>
      </c>
      <c r="B5831" t="s">
        <v>3872</v>
      </c>
    </row>
    <row r="5832" spans="1:2" x14ac:dyDescent="0.25">
      <c r="A5832" t="s">
        <v>10253</v>
      </c>
      <c r="B5832" t="s">
        <v>3872</v>
      </c>
    </row>
    <row r="5833" spans="1:2" x14ac:dyDescent="0.25">
      <c r="A5833" t="s">
        <v>10254</v>
      </c>
      <c r="B5833" t="s">
        <v>3872</v>
      </c>
    </row>
    <row r="5834" spans="1:2" x14ac:dyDescent="0.25">
      <c r="A5834" t="s">
        <v>10255</v>
      </c>
      <c r="B5834" t="s">
        <v>3872</v>
      </c>
    </row>
    <row r="5835" spans="1:2" x14ac:dyDescent="0.25">
      <c r="A5835" t="s">
        <v>10256</v>
      </c>
      <c r="B5835" t="s">
        <v>3873</v>
      </c>
    </row>
    <row r="5836" spans="1:2" x14ac:dyDescent="0.25">
      <c r="A5836" t="s">
        <v>10257</v>
      </c>
      <c r="B5836" t="s">
        <v>3873</v>
      </c>
    </row>
    <row r="5837" spans="1:2" x14ac:dyDescent="0.25">
      <c r="A5837" t="s">
        <v>10258</v>
      </c>
      <c r="B5837" t="s">
        <v>3873</v>
      </c>
    </row>
    <row r="5838" spans="1:2" x14ac:dyDescent="0.25">
      <c r="A5838" t="s">
        <v>10259</v>
      </c>
      <c r="B5838" t="s">
        <v>3873</v>
      </c>
    </row>
    <row r="5839" spans="1:2" x14ac:dyDescent="0.25">
      <c r="A5839" t="s">
        <v>10260</v>
      </c>
      <c r="B5839" t="s">
        <v>3873</v>
      </c>
    </row>
    <row r="5840" spans="1:2" x14ac:dyDescent="0.25">
      <c r="A5840" t="s">
        <v>10261</v>
      </c>
      <c r="B5840" t="s">
        <v>3873</v>
      </c>
    </row>
    <row r="5841" spans="1:2" x14ac:dyDescent="0.25">
      <c r="A5841" t="s">
        <v>10262</v>
      </c>
      <c r="B5841" t="s">
        <v>3873</v>
      </c>
    </row>
    <row r="5842" spans="1:2" x14ac:dyDescent="0.25">
      <c r="A5842" t="s">
        <v>10263</v>
      </c>
      <c r="B5842" t="s">
        <v>3873</v>
      </c>
    </row>
    <row r="5843" spans="1:2" x14ac:dyDescent="0.25">
      <c r="A5843" t="s">
        <v>10264</v>
      </c>
      <c r="B5843" t="s">
        <v>3873</v>
      </c>
    </row>
    <row r="5844" spans="1:2" x14ac:dyDescent="0.25">
      <c r="A5844" t="s">
        <v>10265</v>
      </c>
      <c r="B5844" t="s">
        <v>3873</v>
      </c>
    </row>
    <row r="5845" spans="1:2" x14ac:dyDescent="0.25">
      <c r="A5845" t="s">
        <v>10266</v>
      </c>
      <c r="B5845" t="s">
        <v>3227</v>
      </c>
    </row>
    <row r="5846" spans="1:2" x14ac:dyDescent="0.25">
      <c r="A5846" t="s">
        <v>10267</v>
      </c>
      <c r="B5846" t="s">
        <v>3874</v>
      </c>
    </row>
    <row r="5847" spans="1:2" x14ac:dyDescent="0.25">
      <c r="A5847" t="s">
        <v>10268</v>
      </c>
      <c r="B5847" t="s">
        <v>3874</v>
      </c>
    </row>
    <row r="5848" spans="1:2" x14ac:dyDescent="0.25">
      <c r="A5848" t="s">
        <v>10269</v>
      </c>
      <c r="B5848" t="s">
        <v>2443</v>
      </c>
    </row>
    <row r="5849" spans="1:2" x14ac:dyDescent="0.25">
      <c r="A5849" t="s">
        <v>10270</v>
      </c>
      <c r="B5849" t="s">
        <v>355</v>
      </c>
    </row>
    <row r="5850" spans="1:2" x14ac:dyDescent="0.25">
      <c r="A5850" t="s">
        <v>10271</v>
      </c>
      <c r="B5850" t="s">
        <v>355</v>
      </c>
    </row>
    <row r="5851" spans="1:2" x14ac:dyDescent="0.25">
      <c r="A5851" t="s">
        <v>10272</v>
      </c>
      <c r="B5851" t="s">
        <v>2834</v>
      </c>
    </row>
    <row r="5852" spans="1:2" x14ac:dyDescent="0.25">
      <c r="A5852" t="s">
        <v>10273</v>
      </c>
      <c r="B5852" t="s">
        <v>163</v>
      </c>
    </row>
    <row r="5853" spans="1:2" x14ac:dyDescent="0.25">
      <c r="A5853" t="s">
        <v>10274</v>
      </c>
      <c r="B5853" t="s">
        <v>163</v>
      </c>
    </row>
    <row r="5854" spans="1:2" x14ac:dyDescent="0.25">
      <c r="A5854" t="s">
        <v>10275</v>
      </c>
      <c r="B5854" t="s">
        <v>163</v>
      </c>
    </row>
    <row r="5855" spans="1:2" x14ac:dyDescent="0.25">
      <c r="A5855" t="s">
        <v>10276</v>
      </c>
      <c r="B5855" t="s">
        <v>3875</v>
      </c>
    </row>
    <row r="5856" spans="1:2" x14ac:dyDescent="0.25">
      <c r="A5856" t="s">
        <v>10277</v>
      </c>
      <c r="B5856" t="s">
        <v>3876</v>
      </c>
    </row>
    <row r="5857" spans="1:2" x14ac:dyDescent="0.25">
      <c r="A5857" t="s">
        <v>10278</v>
      </c>
      <c r="B5857" t="s">
        <v>3877</v>
      </c>
    </row>
    <row r="5858" spans="1:2" x14ac:dyDescent="0.25">
      <c r="A5858" t="s">
        <v>10279</v>
      </c>
      <c r="B5858" t="s">
        <v>3877</v>
      </c>
    </row>
    <row r="5859" spans="1:2" x14ac:dyDescent="0.25">
      <c r="A5859" t="s">
        <v>10280</v>
      </c>
      <c r="B5859" t="s">
        <v>3877</v>
      </c>
    </row>
    <row r="5860" spans="1:2" x14ac:dyDescent="0.25">
      <c r="A5860" t="s">
        <v>10281</v>
      </c>
      <c r="B5860" t="s">
        <v>3877</v>
      </c>
    </row>
    <row r="5861" spans="1:2" x14ac:dyDescent="0.25">
      <c r="A5861" t="s">
        <v>10282</v>
      </c>
      <c r="B5861" t="s">
        <v>3877</v>
      </c>
    </row>
    <row r="5862" spans="1:2" x14ac:dyDescent="0.25">
      <c r="A5862" t="s">
        <v>10283</v>
      </c>
      <c r="B5862" t="s">
        <v>3877</v>
      </c>
    </row>
    <row r="5863" spans="1:2" x14ac:dyDescent="0.25">
      <c r="A5863" t="s">
        <v>10284</v>
      </c>
      <c r="B5863" t="s">
        <v>3877</v>
      </c>
    </row>
    <row r="5864" spans="1:2" x14ac:dyDescent="0.25">
      <c r="A5864" t="s">
        <v>10285</v>
      </c>
      <c r="B5864" t="s">
        <v>3877</v>
      </c>
    </row>
    <row r="5865" spans="1:2" x14ac:dyDescent="0.25">
      <c r="A5865" t="s">
        <v>10286</v>
      </c>
      <c r="B5865" t="s">
        <v>3877</v>
      </c>
    </row>
    <row r="5866" spans="1:2" x14ac:dyDescent="0.25">
      <c r="A5866" t="s">
        <v>10287</v>
      </c>
      <c r="B5866" t="s">
        <v>3877</v>
      </c>
    </row>
    <row r="5867" spans="1:2" x14ac:dyDescent="0.25">
      <c r="A5867" t="s">
        <v>10288</v>
      </c>
      <c r="B5867" t="s">
        <v>3877</v>
      </c>
    </row>
    <row r="5868" spans="1:2" x14ac:dyDescent="0.25">
      <c r="A5868" t="s">
        <v>10289</v>
      </c>
      <c r="B5868" t="s">
        <v>3877</v>
      </c>
    </row>
    <row r="5869" spans="1:2" x14ac:dyDescent="0.25">
      <c r="A5869" t="s">
        <v>10290</v>
      </c>
      <c r="B5869" t="s">
        <v>3877</v>
      </c>
    </row>
    <row r="5870" spans="1:2" x14ac:dyDescent="0.25">
      <c r="A5870" t="s">
        <v>10291</v>
      </c>
      <c r="B5870" t="s">
        <v>3877</v>
      </c>
    </row>
    <row r="5871" spans="1:2" x14ac:dyDescent="0.25">
      <c r="A5871" t="s">
        <v>10292</v>
      </c>
      <c r="B5871" t="s">
        <v>3877</v>
      </c>
    </row>
    <row r="5872" spans="1:2" x14ac:dyDescent="0.25">
      <c r="A5872" t="s">
        <v>10293</v>
      </c>
      <c r="B5872" t="s">
        <v>3877</v>
      </c>
    </row>
    <row r="5873" spans="1:2" x14ac:dyDescent="0.25">
      <c r="A5873" t="s">
        <v>10294</v>
      </c>
      <c r="B5873" t="s">
        <v>3877</v>
      </c>
    </row>
    <row r="5874" spans="1:2" x14ac:dyDescent="0.25">
      <c r="A5874" t="s">
        <v>10295</v>
      </c>
      <c r="B5874" t="s">
        <v>3877</v>
      </c>
    </row>
    <row r="5875" spans="1:2" x14ac:dyDescent="0.25">
      <c r="A5875" t="s">
        <v>10296</v>
      </c>
      <c r="B5875" t="s">
        <v>3877</v>
      </c>
    </row>
    <row r="5876" spans="1:2" x14ac:dyDescent="0.25">
      <c r="A5876" t="s">
        <v>10297</v>
      </c>
      <c r="B5876" t="s">
        <v>3877</v>
      </c>
    </row>
    <row r="5877" spans="1:2" x14ac:dyDescent="0.25">
      <c r="A5877" t="s">
        <v>10298</v>
      </c>
      <c r="B5877" t="s">
        <v>3877</v>
      </c>
    </row>
    <row r="5878" spans="1:2" x14ac:dyDescent="0.25">
      <c r="A5878" t="s">
        <v>10299</v>
      </c>
      <c r="B5878" t="s">
        <v>3877</v>
      </c>
    </row>
    <row r="5879" spans="1:2" x14ac:dyDescent="0.25">
      <c r="A5879" t="s">
        <v>10300</v>
      </c>
      <c r="B5879" t="s">
        <v>3877</v>
      </c>
    </row>
    <row r="5880" spans="1:2" x14ac:dyDescent="0.25">
      <c r="A5880" t="s">
        <v>10301</v>
      </c>
      <c r="B5880" t="s">
        <v>3877</v>
      </c>
    </row>
    <row r="5881" spans="1:2" x14ac:dyDescent="0.25">
      <c r="A5881" t="s">
        <v>10302</v>
      </c>
      <c r="B5881" t="s">
        <v>3877</v>
      </c>
    </row>
    <row r="5882" spans="1:2" x14ac:dyDescent="0.25">
      <c r="A5882" t="s">
        <v>10303</v>
      </c>
      <c r="B5882" t="s">
        <v>3877</v>
      </c>
    </row>
    <row r="5883" spans="1:2" x14ac:dyDescent="0.25">
      <c r="A5883" t="s">
        <v>10304</v>
      </c>
      <c r="B5883" t="s">
        <v>3877</v>
      </c>
    </row>
    <row r="5884" spans="1:2" x14ac:dyDescent="0.25">
      <c r="A5884" t="s">
        <v>10305</v>
      </c>
      <c r="B5884" t="s">
        <v>3877</v>
      </c>
    </row>
    <row r="5885" spans="1:2" x14ac:dyDescent="0.25">
      <c r="A5885" t="s">
        <v>10306</v>
      </c>
      <c r="B5885" t="s">
        <v>3877</v>
      </c>
    </row>
    <row r="5886" spans="1:2" x14ac:dyDescent="0.25">
      <c r="A5886" t="s">
        <v>10307</v>
      </c>
      <c r="B5886" t="s">
        <v>3877</v>
      </c>
    </row>
    <row r="5887" spans="1:2" x14ac:dyDescent="0.25">
      <c r="A5887" t="s">
        <v>10308</v>
      </c>
      <c r="B5887" t="s">
        <v>3877</v>
      </c>
    </row>
    <row r="5888" spans="1:2" x14ac:dyDescent="0.25">
      <c r="A5888" t="s">
        <v>10309</v>
      </c>
      <c r="B5888" t="s">
        <v>3877</v>
      </c>
    </row>
    <row r="5889" spans="1:2" x14ac:dyDescent="0.25">
      <c r="A5889" t="s">
        <v>10310</v>
      </c>
      <c r="B5889" t="s">
        <v>3877</v>
      </c>
    </row>
    <row r="5890" spans="1:2" x14ac:dyDescent="0.25">
      <c r="A5890" t="s">
        <v>10311</v>
      </c>
      <c r="B5890" t="s">
        <v>3877</v>
      </c>
    </row>
    <row r="5891" spans="1:2" x14ac:dyDescent="0.25">
      <c r="A5891" t="s">
        <v>10312</v>
      </c>
      <c r="B5891" t="s">
        <v>3877</v>
      </c>
    </row>
    <row r="5892" spans="1:2" x14ac:dyDescent="0.25">
      <c r="A5892" t="s">
        <v>10313</v>
      </c>
      <c r="B5892" t="s">
        <v>3877</v>
      </c>
    </row>
    <row r="5893" spans="1:2" x14ac:dyDescent="0.25">
      <c r="A5893" t="s">
        <v>10314</v>
      </c>
      <c r="B5893" t="s">
        <v>3877</v>
      </c>
    </row>
    <row r="5894" spans="1:2" x14ac:dyDescent="0.25">
      <c r="A5894" t="s">
        <v>10315</v>
      </c>
      <c r="B5894" t="s">
        <v>3877</v>
      </c>
    </row>
    <row r="5895" spans="1:2" x14ac:dyDescent="0.25">
      <c r="A5895" t="s">
        <v>10316</v>
      </c>
      <c r="B5895" t="s">
        <v>3877</v>
      </c>
    </row>
    <row r="5896" spans="1:2" x14ac:dyDescent="0.25">
      <c r="A5896" t="s">
        <v>10317</v>
      </c>
      <c r="B5896" t="s">
        <v>3877</v>
      </c>
    </row>
    <row r="5897" spans="1:2" x14ac:dyDescent="0.25">
      <c r="A5897" t="s">
        <v>10318</v>
      </c>
      <c r="B5897" t="s">
        <v>3877</v>
      </c>
    </row>
    <row r="5898" spans="1:2" x14ac:dyDescent="0.25">
      <c r="A5898" t="s">
        <v>10319</v>
      </c>
      <c r="B5898" t="s">
        <v>3877</v>
      </c>
    </row>
    <row r="5899" spans="1:2" x14ac:dyDescent="0.25">
      <c r="A5899" t="s">
        <v>10320</v>
      </c>
      <c r="B5899" t="s">
        <v>3877</v>
      </c>
    </row>
    <row r="5900" spans="1:2" x14ac:dyDescent="0.25">
      <c r="A5900" t="s">
        <v>10321</v>
      </c>
      <c r="B5900" t="s">
        <v>3877</v>
      </c>
    </row>
    <row r="5901" spans="1:2" x14ac:dyDescent="0.25">
      <c r="A5901" t="s">
        <v>10322</v>
      </c>
      <c r="B5901" t="s">
        <v>3877</v>
      </c>
    </row>
    <row r="5902" spans="1:2" x14ac:dyDescent="0.25">
      <c r="A5902" t="s">
        <v>10323</v>
      </c>
      <c r="B5902" t="s">
        <v>3354</v>
      </c>
    </row>
    <row r="5903" spans="1:2" x14ac:dyDescent="0.25">
      <c r="A5903" t="s">
        <v>10324</v>
      </c>
      <c r="B5903" t="s">
        <v>3354</v>
      </c>
    </row>
    <row r="5904" spans="1:2" x14ac:dyDescent="0.25">
      <c r="A5904" t="s">
        <v>10325</v>
      </c>
      <c r="B5904" t="s">
        <v>3878</v>
      </c>
    </row>
    <row r="5905" spans="1:2" x14ac:dyDescent="0.25">
      <c r="A5905" t="s">
        <v>10326</v>
      </c>
      <c r="B5905" t="s">
        <v>3878</v>
      </c>
    </row>
    <row r="5906" spans="1:2" x14ac:dyDescent="0.25">
      <c r="A5906" t="s">
        <v>10327</v>
      </c>
      <c r="B5906" t="s">
        <v>3878</v>
      </c>
    </row>
    <row r="5907" spans="1:2" x14ac:dyDescent="0.25">
      <c r="A5907" t="s">
        <v>10328</v>
      </c>
      <c r="B5907" t="s">
        <v>3878</v>
      </c>
    </row>
    <row r="5908" spans="1:2" x14ac:dyDescent="0.25">
      <c r="A5908" t="s">
        <v>10329</v>
      </c>
      <c r="B5908" t="s">
        <v>3878</v>
      </c>
    </row>
    <row r="5909" spans="1:2" x14ac:dyDescent="0.25">
      <c r="A5909" t="s">
        <v>10330</v>
      </c>
      <c r="B5909" t="s">
        <v>3878</v>
      </c>
    </row>
    <row r="5910" spans="1:2" x14ac:dyDescent="0.25">
      <c r="A5910" t="s">
        <v>10331</v>
      </c>
      <c r="B5910" t="s">
        <v>3878</v>
      </c>
    </row>
    <row r="5911" spans="1:2" x14ac:dyDescent="0.25">
      <c r="A5911" t="s">
        <v>10332</v>
      </c>
      <c r="B5911" t="s">
        <v>3878</v>
      </c>
    </row>
    <row r="5912" spans="1:2" x14ac:dyDescent="0.25">
      <c r="A5912" t="s">
        <v>10333</v>
      </c>
      <c r="B5912" t="s">
        <v>1634</v>
      </c>
    </row>
    <row r="5913" spans="1:2" x14ac:dyDescent="0.25">
      <c r="A5913" t="s">
        <v>10334</v>
      </c>
      <c r="B5913" t="s">
        <v>1634</v>
      </c>
    </row>
    <row r="5914" spans="1:2" x14ac:dyDescent="0.25">
      <c r="A5914" t="s">
        <v>10335</v>
      </c>
      <c r="B5914" t="s">
        <v>1634</v>
      </c>
    </row>
    <row r="5915" spans="1:2" x14ac:dyDescent="0.25">
      <c r="A5915" t="s">
        <v>10336</v>
      </c>
      <c r="B5915" t="s">
        <v>3879</v>
      </c>
    </row>
    <row r="5916" spans="1:2" x14ac:dyDescent="0.25">
      <c r="A5916" t="s">
        <v>10337</v>
      </c>
      <c r="B5916" t="s">
        <v>3879</v>
      </c>
    </row>
    <row r="5917" spans="1:2" x14ac:dyDescent="0.25">
      <c r="A5917" t="s">
        <v>10338</v>
      </c>
      <c r="B5917" t="s">
        <v>3879</v>
      </c>
    </row>
    <row r="5918" spans="1:2" x14ac:dyDescent="0.25">
      <c r="A5918" t="s">
        <v>10339</v>
      </c>
      <c r="B5918" t="s">
        <v>3879</v>
      </c>
    </row>
    <row r="5919" spans="1:2" x14ac:dyDescent="0.25">
      <c r="A5919" t="s">
        <v>10340</v>
      </c>
      <c r="B5919" t="s">
        <v>3880</v>
      </c>
    </row>
    <row r="5920" spans="1:2" x14ac:dyDescent="0.25">
      <c r="A5920" t="s">
        <v>10341</v>
      </c>
      <c r="B5920" t="s">
        <v>3880</v>
      </c>
    </row>
    <row r="5921" spans="1:2" x14ac:dyDescent="0.25">
      <c r="A5921" t="s">
        <v>10342</v>
      </c>
      <c r="B5921" t="s">
        <v>3881</v>
      </c>
    </row>
    <row r="5922" spans="1:2" x14ac:dyDescent="0.25">
      <c r="A5922" t="s">
        <v>10343</v>
      </c>
      <c r="B5922" t="s">
        <v>3882</v>
      </c>
    </row>
    <row r="5923" spans="1:2" x14ac:dyDescent="0.25">
      <c r="A5923" t="s">
        <v>10344</v>
      </c>
      <c r="B5923" t="s">
        <v>3882</v>
      </c>
    </row>
    <row r="5924" spans="1:2" x14ac:dyDescent="0.25">
      <c r="A5924" t="s">
        <v>10345</v>
      </c>
      <c r="B5924" t="s">
        <v>3882</v>
      </c>
    </row>
    <row r="5925" spans="1:2" x14ac:dyDescent="0.25">
      <c r="A5925" t="s">
        <v>10346</v>
      </c>
      <c r="B5925" t="s">
        <v>3882</v>
      </c>
    </row>
    <row r="5926" spans="1:2" x14ac:dyDescent="0.25">
      <c r="A5926" t="s">
        <v>10347</v>
      </c>
      <c r="B5926" t="s">
        <v>3882</v>
      </c>
    </row>
    <row r="5927" spans="1:2" x14ac:dyDescent="0.25">
      <c r="A5927" t="s">
        <v>10348</v>
      </c>
      <c r="B5927" t="s">
        <v>3882</v>
      </c>
    </row>
    <row r="5928" spans="1:2" x14ac:dyDescent="0.25">
      <c r="A5928" t="s">
        <v>10349</v>
      </c>
      <c r="B5928" t="s">
        <v>3882</v>
      </c>
    </row>
    <row r="5929" spans="1:2" x14ac:dyDescent="0.25">
      <c r="A5929" t="s">
        <v>10350</v>
      </c>
      <c r="B5929" t="s">
        <v>3883</v>
      </c>
    </row>
    <row r="5930" spans="1:2" x14ac:dyDescent="0.25">
      <c r="A5930" t="s">
        <v>10351</v>
      </c>
      <c r="B5930" t="s">
        <v>2986</v>
      </c>
    </row>
    <row r="5931" spans="1:2" x14ac:dyDescent="0.25">
      <c r="A5931" t="s">
        <v>10352</v>
      </c>
      <c r="B5931" t="s">
        <v>2986</v>
      </c>
    </row>
    <row r="5932" spans="1:2" x14ac:dyDescent="0.25">
      <c r="A5932" t="s">
        <v>10353</v>
      </c>
      <c r="B5932" t="s">
        <v>3884</v>
      </c>
    </row>
    <row r="5933" spans="1:2" x14ac:dyDescent="0.25">
      <c r="A5933" t="s">
        <v>10354</v>
      </c>
      <c r="B5933" t="s">
        <v>3885</v>
      </c>
    </row>
    <row r="5934" spans="1:2" x14ac:dyDescent="0.25">
      <c r="A5934" t="s">
        <v>10355</v>
      </c>
      <c r="B5934" t="s">
        <v>3885</v>
      </c>
    </row>
    <row r="5935" spans="1:2" x14ac:dyDescent="0.25">
      <c r="A5935" t="s">
        <v>10356</v>
      </c>
      <c r="B5935" t="s">
        <v>3886</v>
      </c>
    </row>
    <row r="5936" spans="1:2" x14ac:dyDescent="0.25">
      <c r="A5936" t="s">
        <v>10357</v>
      </c>
      <c r="B5936" t="s">
        <v>3886</v>
      </c>
    </row>
    <row r="5937" spans="1:2" x14ac:dyDescent="0.25">
      <c r="A5937" t="s">
        <v>10358</v>
      </c>
      <c r="B5937" t="s">
        <v>3887</v>
      </c>
    </row>
    <row r="5938" spans="1:2" x14ac:dyDescent="0.25">
      <c r="A5938" t="s">
        <v>10359</v>
      </c>
      <c r="B5938" t="s">
        <v>3887</v>
      </c>
    </row>
    <row r="5939" spans="1:2" x14ac:dyDescent="0.25">
      <c r="A5939" t="s">
        <v>10360</v>
      </c>
      <c r="B5939" t="s">
        <v>3886</v>
      </c>
    </row>
    <row r="5940" spans="1:2" x14ac:dyDescent="0.25">
      <c r="A5940" t="s">
        <v>10361</v>
      </c>
      <c r="B5940" t="s">
        <v>3432</v>
      </c>
    </row>
    <row r="5941" spans="1:2" x14ac:dyDescent="0.25">
      <c r="A5941" t="s">
        <v>10362</v>
      </c>
      <c r="B5941" t="s">
        <v>3888</v>
      </c>
    </row>
    <row r="5942" spans="1:2" x14ac:dyDescent="0.25">
      <c r="A5942" t="s">
        <v>10363</v>
      </c>
      <c r="B5942" t="s">
        <v>3889</v>
      </c>
    </row>
    <row r="5943" spans="1:2" x14ac:dyDescent="0.25">
      <c r="A5943" t="s">
        <v>10364</v>
      </c>
      <c r="B5943" t="s">
        <v>3889</v>
      </c>
    </row>
    <row r="5944" spans="1:2" x14ac:dyDescent="0.25">
      <c r="A5944" t="s">
        <v>10365</v>
      </c>
      <c r="B5944" t="s">
        <v>3889</v>
      </c>
    </row>
    <row r="5945" spans="1:2" x14ac:dyDescent="0.25">
      <c r="A5945" t="s">
        <v>10366</v>
      </c>
      <c r="B5945" t="s">
        <v>3889</v>
      </c>
    </row>
    <row r="5946" spans="1:2" x14ac:dyDescent="0.25">
      <c r="A5946" t="s">
        <v>10367</v>
      </c>
      <c r="B5946" t="s">
        <v>3890</v>
      </c>
    </row>
    <row r="5947" spans="1:2" x14ac:dyDescent="0.25">
      <c r="A5947" t="s">
        <v>10368</v>
      </c>
      <c r="B5947" t="s">
        <v>3891</v>
      </c>
    </row>
    <row r="5948" spans="1:2" x14ac:dyDescent="0.25">
      <c r="A5948" t="s">
        <v>10369</v>
      </c>
      <c r="B5948" t="s">
        <v>3892</v>
      </c>
    </row>
    <row r="5949" spans="1:2" x14ac:dyDescent="0.25">
      <c r="A5949" t="s">
        <v>10370</v>
      </c>
      <c r="B5949" t="s">
        <v>3892</v>
      </c>
    </row>
    <row r="5950" spans="1:2" x14ac:dyDescent="0.25">
      <c r="A5950" t="s">
        <v>10371</v>
      </c>
      <c r="B5950" t="s">
        <v>3893</v>
      </c>
    </row>
    <row r="5951" spans="1:2" x14ac:dyDescent="0.25">
      <c r="A5951" t="s">
        <v>10372</v>
      </c>
      <c r="B5951" t="s">
        <v>3893</v>
      </c>
    </row>
    <row r="5952" spans="1:2" x14ac:dyDescent="0.25">
      <c r="A5952" t="s">
        <v>10373</v>
      </c>
      <c r="B5952" t="s">
        <v>3893</v>
      </c>
    </row>
    <row r="5953" spans="1:2" x14ac:dyDescent="0.25">
      <c r="A5953" t="s">
        <v>10374</v>
      </c>
      <c r="B5953" t="s">
        <v>3893</v>
      </c>
    </row>
    <row r="5954" spans="1:2" x14ac:dyDescent="0.25">
      <c r="A5954" t="s">
        <v>10375</v>
      </c>
      <c r="B5954" t="s">
        <v>2841</v>
      </c>
    </row>
    <row r="5955" spans="1:2" x14ac:dyDescent="0.25">
      <c r="A5955" t="s">
        <v>10376</v>
      </c>
      <c r="B5955" t="s">
        <v>3894</v>
      </c>
    </row>
    <row r="5956" spans="1:2" x14ac:dyDescent="0.25">
      <c r="A5956" t="s">
        <v>10377</v>
      </c>
      <c r="B5956" t="s">
        <v>3894</v>
      </c>
    </row>
    <row r="5957" spans="1:2" x14ac:dyDescent="0.25">
      <c r="A5957" t="s">
        <v>10378</v>
      </c>
      <c r="B5957" t="s">
        <v>3894</v>
      </c>
    </row>
    <row r="5958" spans="1:2" x14ac:dyDescent="0.25">
      <c r="A5958" t="s">
        <v>10379</v>
      </c>
      <c r="B5958" t="s">
        <v>3894</v>
      </c>
    </row>
    <row r="5959" spans="1:2" x14ac:dyDescent="0.25">
      <c r="A5959" t="s">
        <v>10380</v>
      </c>
      <c r="B5959" t="s">
        <v>3895</v>
      </c>
    </row>
    <row r="5960" spans="1:2" x14ac:dyDescent="0.25">
      <c r="A5960" t="s">
        <v>10381</v>
      </c>
      <c r="B5960" t="s">
        <v>3895</v>
      </c>
    </row>
    <row r="5961" spans="1:2" x14ac:dyDescent="0.25">
      <c r="A5961" t="s">
        <v>10382</v>
      </c>
      <c r="B5961" t="s">
        <v>3896</v>
      </c>
    </row>
    <row r="5962" spans="1:2" x14ac:dyDescent="0.25">
      <c r="A5962" t="s">
        <v>10383</v>
      </c>
      <c r="B5962" t="s">
        <v>3896</v>
      </c>
    </row>
    <row r="5963" spans="1:2" x14ac:dyDescent="0.25">
      <c r="A5963" t="s">
        <v>10384</v>
      </c>
      <c r="B5963" t="s">
        <v>3896</v>
      </c>
    </row>
    <row r="5964" spans="1:2" x14ac:dyDescent="0.25">
      <c r="A5964" t="s">
        <v>10385</v>
      </c>
      <c r="B5964" t="s">
        <v>3896</v>
      </c>
    </row>
    <row r="5965" spans="1:2" x14ac:dyDescent="0.25">
      <c r="A5965" t="s">
        <v>10386</v>
      </c>
      <c r="B5965" t="s">
        <v>3897</v>
      </c>
    </row>
    <row r="5966" spans="1:2" x14ac:dyDescent="0.25">
      <c r="A5966" t="s">
        <v>10387</v>
      </c>
      <c r="B5966" t="s">
        <v>3897</v>
      </c>
    </row>
    <row r="5967" spans="1:2" x14ac:dyDescent="0.25">
      <c r="A5967" t="s">
        <v>10388</v>
      </c>
      <c r="B5967" t="s">
        <v>3897</v>
      </c>
    </row>
    <row r="5968" spans="1:2" x14ac:dyDescent="0.25">
      <c r="A5968" t="s">
        <v>10389</v>
      </c>
      <c r="B5968" t="s">
        <v>3897</v>
      </c>
    </row>
    <row r="5969" spans="1:2" x14ac:dyDescent="0.25">
      <c r="A5969" t="s">
        <v>10390</v>
      </c>
      <c r="B5969" t="s">
        <v>3897</v>
      </c>
    </row>
    <row r="5970" spans="1:2" x14ac:dyDescent="0.25">
      <c r="A5970" t="s">
        <v>10391</v>
      </c>
      <c r="B5970" t="s">
        <v>3897</v>
      </c>
    </row>
    <row r="5971" spans="1:2" x14ac:dyDescent="0.25">
      <c r="A5971" t="s">
        <v>10392</v>
      </c>
      <c r="B5971" t="s">
        <v>3897</v>
      </c>
    </row>
    <row r="5972" spans="1:2" x14ac:dyDescent="0.25">
      <c r="A5972" t="s">
        <v>10393</v>
      </c>
      <c r="B5972" t="s">
        <v>2867</v>
      </c>
    </row>
    <row r="5973" spans="1:2" x14ac:dyDescent="0.25">
      <c r="A5973" t="s">
        <v>10394</v>
      </c>
      <c r="B5973" t="s">
        <v>3898</v>
      </c>
    </row>
    <row r="5974" spans="1:2" x14ac:dyDescent="0.25">
      <c r="A5974" t="s">
        <v>10395</v>
      </c>
      <c r="B5974" t="s">
        <v>3111</v>
      </c>
    </row>
    <row r="5975" spans="1:2" x14ac:dyDescent="0.25">
      <c r="A5975" t="s">
        <v>10396</v>
      </c>
      <c r="B5975" t="s">
        <v>3899</v>
      </c>
    </row>
    <row r="5976" spans="1:2" x14ac:dyDescent="0.25">
      <c r="A5976" t="s">
        <v>10397</v>
      </c>
      <c r="B5976" t="s">
        <v>3900</v>
      </c>
    </row>
    <row r="5977" spans="1:2" x14ac:dyDescent="0.25">
      <c r="A5977" t="s">
        <v>10398</v>
      </c>
      <c r="B5977" t="s">
        <v>3901</v>
      </c>
    </row>
    <row r="5978" spans="1:2" x14ac:dyDescent="0.25">
      <c r="A5978" t="s">
        <v>10399</v>
      </c>
      <c r="B5978" t="s">
        <v>3255</v>
      </c>
    </row>
    <row r="5979" spans="1:2" x14ac:dyDescent="0.25">
      <c r="A5979" t="s">
        <v>10400</v>
      </c>
      <c r="B5979" t="s">
        <v>3902</v>
      </c>
    </row>
    <row r="5980" spans="1:2" x14ac:dyDescent="0.25">
      <c r="A5980" t="s">
        <v>10401</v>
      </c>
      <c r="B5980" t="s">
        <v>3903</v>
      </c>
    </row>
    <row r="5981" spans="1:2" x14ac:dyDescent="0.25">
      <c r="A5981" t="s">
        <v>10402</v>
      </c>
      <c r="B5981" t="s">
        <v>3903</v>
      </c>
    </row>
    <row r="5982" spans="1:2" x14ac:dyDescent="0.25">
      <c r="A5982" t="s">
        <v>10403</v>
      </c>
      <c r="B5982" t="s">
        <v>3903</v>
      </c>
    </row>
    <row r="5983" spans="1:2" x14ac:dyDescent="0.25">
      <c r="A5983" t="s">
        <v>10404</v>
      </c>
      <c r="B5983" t="s">
        <v>3903</v>
      </c>
    </row>
    <row r="5984" spans="1:2" x14ac:dyDescent="0.25">
      <c r="A5984" t="s">
        <v>10405</v>
      </c>
      <c r="B5984" t="s">
        <v>3904</v>
      </c>
    </row>
    <row r="5985" spans="1:2" x14ac:dyDescent="0.25">
      <c r="A5985" t="s">
        <v>10406</v>
      </c>
      <c r="B5985" t="s">
        <v>3904</v>
      </c>
    </row>
    <row r="5986" spans="1:2" x14ac:dyDescent="0.25">
      <c r="A5986" t="s">
        <v>10407</v>
      </c>
      <c r="B5986" t="s">
        <v>3904</v>
      </c>
    </row>
    <row r="5987" spans="1:2" x14ac:dyDescent="0.25">
      <c r="A5987" t="s">
        <v>10408</v>
      </c>
      <c r="B5987" t="s">
        <v>2699</v>
      </c>
    </row>
    <row r="5988" spans="1:2" x14ac:dyDescent="0.25">
      <c r="A5988" t="s">
        <v>10409</v>
      </c>
      <c r="B5988" t="s">
        <v>3905</v>
      </c>
    </row>
    <row r="5989" spans="1:2" x14ac:dyDescent="0.25">
      <c r="A5989" t="s">
        <v>10410</v>
      </c>
      <c r="B5989" t="s">
        <v>2834</v>
      </c>
    </row>
    <row r="5990" spans="1:2" x14ac:dyDescent="0.25">
      <c r="A5990" t="s">
        <v>10411</v>
      </c>
      <c r="B5990" t="s">
        <v>3906</v>
      </c>
    </row>
    <row r="5991" spans="1:2" x14ac:dyDescent="0.25">
      <c r="A5991" t="s">
        <v>10412</v>
      </c>
      <c r="B5991" t="s">
        <v>3906</v>
      </c>
    </row>
    <row r="5992" spans="1:2" x14ac:dyDescent="0.25">
      <c r="A5992" t="s">
        <v>10413</v>
      </c>
      <c r="B5992" t="s">
        <v>3092</v>
      </c>
    </row>
    <row r="5993" spans="1:2" x14ac:dyDescent="0.25">
      <c r="A5993" t="s">
        <v>10414</v>
      </c>
      <c r="B5993" t="s">
        <v>3907</v>
      </c>
    </row>
    <row r="5994" spans="1:2" x14ac:dyDescent="0.25">
      <c r="A5994" t="s">
        <v>10415</v>
      </c>
      <c r="B5994" t="s">
        <v>203</v>
      </c>
    </row>
    <row r="5995" spans="1:2" x14ac:dyDescent="0.25">
      <c r="A5995" t="s">
        <v>10416</v>
      </c>
      <c r="B5995" t="s">
        <v>203</v>
      </c>
    </row>
    <row r="5996" spans="1:2" x14ac:dyDescent="0.25">
      <c r="A5996" t="s">
        <v>10417</v>
      </c>
      <c r="B5996" t="s">
        <v>203</v>
      </c>
    </row>
    <row r="5997" spans="1:2" x14ac:dyDescent="0.25">
      <c r="A5997" t="s">
        <v>10418</v>
      </c>
      <c r="B5997" t="s">
        <v>3908</v>
      </c>
    </row>
    <row r="5998" spans="1:2" x14ac:dyDescent="0.25">
      <c r="A5998" t="s">
        <v>10419</v>
      </c>
      <c r="B5998" t="s">
        <v>3909</v>
      </c>
    </row>
    <row r="5999" spans="1:2" x14ac:dyDescent="0.25">
      <c r="A5999" t="s">
        <v>10420</v>
      </c>
      <c r="B5999" t="s">
        <v>3909</v>
      </c>
    </row>
    <row r="6000" spans="1:2" x14ac:dyDescent="0.25">
      <c r="A6000" t="s">
        <v>10421</v>
      </c>
      <c r="B6000" t="s">
        <v>3909</v>
      </c>
    </row>
    <row r="6001" spans="1:2" x14ac:dyDescent="0.25">
      <c r="A6001" t="s">
        <v>10422</v>
      </c>
      <c r="B6001" t="s">
        <v>3909</v>
      </c>
    </row>
    <row r="6002" spans="1:2" x14ac:dyDescent="0.25">
      <c r="A6002" t="s">
        <v>10423</v>
      </c>
      <c r="B6002" t="s">
        <v>3910</v>
      </c>
    </row>
    <row r="6003" spans="1:2" x14ac:dyDescent="0.25">
      <c r="A6003" t="s">
        <v>10424</v>
      </c>
      <c r="B6003" t="s">
        <v>3910</v>
      </c>
    </row>
    <row r="6004" spans="1:2" x14ac:dyDescent="0.25">
      <c r="A6004" t="s">
        <v>10425</v>
      </c>
      <c r="B6004" t="s">
        <v>3910</v>
      </c>
    </row>
    <row r="6005" spans="1:2" x14ac:dyDescent="0.25">
      <c r="A6005" t="s">
        <v>10426</v>
      </c>
      <c r="B6005" t="s">
        <v>3910</v>
      </c>
    </row>
    <row r="6006" spans="1:2" x14ac:dyDescent="0.25">
      <c r="A6006" t="s">
        <v>10427</v>
      </c>
      <c r="B6006" t="s">
        <v>3911</v>
      </c>
    </row>
    <row r="6007" spans="1:2" x14ac:dyDescent="0.25">
      <c r="A6007" t="s">
        <v>10428</v>
      </c>
      <c r="B6007" t="s">
        <v>3912</v>
      </c>
    </row>
    <row r="6008" spans="1:2" x14ac:dyDescent="0.25">
      <c r="A6008" t="s">
        <v>10429</v>
      </c>
      <c r="B6008" t="s">
        <v>3913</v>
      </c>
    </row>
    <row r="6009" spans="1:2" x14ac:dyDescent="0.25">
      <c r="A6009" t="s">
        <v>10430</v>
      </c>
      <c r="B6009" t="s">
        <v>3913</v>
      </c>
    </row>
    <row r="6010" spans="1:2" x14ac:dyDescent="0.25">
      <c r="A6010" t="s">
        <v>10431</v>
      </c>
      <c r="B6010" t="s">
        <v>3914</v>
      </c>
    </row>
    <row r="6011" spans="1:2" x14ac:dyDescent="0.25">
      <c r="A6011" t="s">
        <v>10432</v>
      </c>
      <c r="B6011" t="s">
        <v>3915</v>
      </c>
    </row>
    <row r="6012" spans="1:2" x14ac:dyDescent="0.25">
      <c r="A6012" t="s">
        <v>10433</v>
      </c>
      <c r="B6012" t="s">
        <v>3915</v>
      </c>
    </row>
    <row r="6013" spans="1:2" x14ac:dyDescent="0.25">
      <c r="A6013" t="s">
        <v>10434</v>
      </c>
      <c r="B6013" t="s">
        <v>571</v>
      </c>
    </row>
    <row r="6014" spans="1:2" x14ac:dyDescent="0.25">
      <c r="A6014" t="s">
        <v>10435</v>
      </c>
      <c r="B6014" t="s">
        <v>571</v>
      </c>
    </row>
    <row r="6015" spans="1:2" x14ac:dyDescent="0.25">
      <c r="A6015" t="s">
        <v>10436</v>
      </c>
      <c r="B6015" t="s">
        <v>571</v>
      </c>
    </row>
    <row r="6016" spans="1:2" x14ac:dyDescent="0.25">
      <c r="A6016" t="s">
        <v>10437</v>
      </c>
      <c r="B6016" t="s">
        <v>571</v>
      </c>
    </row>
    <row r="6017" spans="1:2" x14ac:dyDescent="0.25">
      <c r="A6017" t="s">
        <v>10438</v>
      </c>
      <c r="B6017" t="s">
        <v>571</v>
      </c>
    </row>
    <row r="6018" spans="1:2" x14ac:dyDescent="0.25">
      <c r="A6018" t="s">
        <v>10439</v>
      </c>
      <c r="B6018" t="s">
        <v>571</v>
      </c>
    </row>
    <row r="6019" spans="1:2" x14ac:dyDescent="0.25">
      <c r="A6019" t="s">
        <v>10440</v>
      </c>
      <c r="B6019" t="s">
        <v>571</v>
      </c>
    </row>
    <row r="6020" spans="1:2" x14ac:dyDescent="0.25">
      <c r="A6020" t="s">
        <v>10441</v>
      </c>
      <c r="B6020" t="s">
        <v>571</v>
      </c>
    </row>
    <row r="6021" spans="1:2" x14ac:dyDescent="0.25">
      <c r="A6021" t="s">
        <v>10442</v>
      </c>
      <c r="B6021" t="s">
        <v>571</v>
      </c>
    </row>
    <row r="6022" spans="1:2" x14ac:dyDescent="0.25">
      <c r="A6022" t="s">
        <v>10443</v>
      </c>
      <c r="B6022" t="s">
        <v>571</v>
      </c>
    </row>
    <row r="6023" spans="1:2" x14ac:dyDescent="0.25">
      <c r="A6023" t="s">
        <v>10444</v>
      </c>
      <c r="B6023" t="s">
        <v>571</v>
      </c>
    </row>
    <row r="6024" spans="1:2" x14ac:dyDescent="0.25">
      <c r="A6024" t="s">
        <v>10445</v>
      </c>
      <c r="B6024" t="s">
        <v>3916</v>
      </c>
    </row>
    <row r="6025" spans="1:2" x14ac:dyDescent="0.25">
      <c r="A6025" t="s">
        <v>10446</v>
      </c>
      <c r="B6025" t="s">
        <v>3917</v>
      </c>
    </row>
    <row r="6026" spans="1:2" x14ac:dyDescent="0.25">
      <c r="A6026" t="s">
        <v>10447</v>
      </c>
      <c r="B6026" t="s">
        <v>3918</v>
      </c>
    </row>
    <row r="6027" spans="1:2" x14ac:dyDescent="0.25">
      <c r="A6027" t="s">
        <v>10448</v>
      </c>
      <c r="B6027" t="s">
        <v>3918</v>
      </c>
    </row>
    <row r="6028" spans="1:2" x14ac:dyDescent="0.25">
      <c r="A6028" t="s">
        <v>10449</v>
      </c>
      <c r="B6028" t="s">
        <v>3919</v>
      </c>
    </row>
    <row r="6029" spans="1:2" x14ac:dyDescent="0.25">
      <c r="A6029" t="s">
        <v>10450</v>
      </c>
      <c r="B6029" t="s">
        <v>3919</v>
      </c>
    </row>
    <row r="6030" spans="1:2" x14ac:dyDescent="0.25">
      <c r="A6030" t="s">
        <v>10451</v>
      </c>
      <c r="B6030" t="s">
        <v>3920</v>
      </c>
    </row>
    <row r="6031" spans="1:2" x14ac:dyDescent="0.25">
      <c r="A6031" t="s">
        <v>10452</v>
      </c>
      <c r="B6031" t="s">
        <v>3920</v>
      </c>
    </row>
    <row r="6032" spans="1:2" x14ac:dyDescent="0.25">
      <c r="A6032" t="s">
        <v>10453</v>
      </c>
      <c r="B6032" t="s">
        <v>3921</v>
      </c>
    </row>
    <row r="6033" spans="1:2" x14ac:dyDescent="0.25">
      <c r="A6033" t="s">
        <v>10454</v>
      </c>
      <c r="B6033" t="s">
        <v>3921</v>
      </c>
    </row>
    <row r="6034" spans="1:2" x14ac:dyDescent="0.25">
      <c r="A6034" t="s">
        <v>10455</v>
      </c>
      <c r="B6034" t="s">
        <v>3921</v>
      </c>
    </row>
    <row r="6035" spans="1:2" x14ac:dyDescent="0.25">
      <c r="A6035" t="s">
        <v>10456</v>
      </c>
      <c r="B6035" t="s">
        <v>3921</v>
      </c>
    </row>
    <row r="6036" spans="1:2" x14ac:dyDescent="0.25">
      <c r="A6036" t="s">
        <v>10457</v>
      </c>
      <c r="B6036" t="s">
        <v>3921</v>
      </c>
    </row>
    <row r="6037" spans="1:2" x14ac:dyDescent="0.25">
      <c r="A6037" t="s">
        <v>10458</v>
      </c>
      <c r="B6037" t="s">
        <v>3921</v>
      </c>
    </row>
    <row r="6038" spans="1:2" x14ac:dyDescent="0.25">
      <c r="A6038" t="s">
        <v>10459</v>
      </c>
      <c r="B6038" t="s">
        <v>3922</v>
      </c>
    </row>
    <row r="6039" spans="1:2" x14ac:dyDescent="0.25">
      <c r="A6039" t="s">
        <v>10460</v>
      </c>
      <c r="B6039" t="s">
        <v>3922</v>
      </c>
    </row>
    <row r="6040" spans="1:2" x14ac:dyDescent="0.25">
      <c r="A6040" t="s">
        <v>10461</v>
      </c>
      <c r="B6040" t="s">
        <v>3923</v>
      </c>
    </row>
    <row r="6041" spans="1:2" x14ac:dyDescent="0.25">
      <c r="A6041" t="s">
        <v>10462</v>
      </c>
      <c r="B6041" t="s">
        <v>3924</v>
      </c>
    </row>
    <row r="6042" spans="1:2" x14ac:dyDescent="0.25">
      <c r="A6042" t="s">
        <v>10463</v>
      </c>
      <c r="B6042" t="s">
        <v>3924</v>
      </c>
    </row>
    <row r="6043" spans="1:2" x14ac:dyDescent="0.25">
      <c r="A6043" t="s">
        <v>10464</v>
      </c>
      <c r="B6043" t="s">
        <v>3924</v>
      </c>
    </row>
    <row r="6044" spans="1:2" x14ac:dyDescent="0.25">
      <c r="A6044" t="s">
        <v>10465</v>
      </c>
      <c r="B6044" t="s">
        <v>3925</v>
      </c>
    </row>
    <row r="6045" spans="1:2" x14ac:dyDescent="0.25">
      <c r="A6045" t="s">
        <v>10466</v>
      </c>
      <c r="B6045" t="s">
        <v>3926</v>
      </c>
    </row>
    <row r="6046" spans="1:2" x14ac:dyDescent="0.25">
      <c r="A6046" t="s">
        <v>10467</v>
      </c>
      <c r="B6046" t="s">
        <v>3927</v>
      </c>
    </row>
    <row r="6047" spans="1:2" x14ac:dyDescent="0.25">
      <c r="A6047" t="s">
        <v>10468</v>
      </c>
      <c r="B6047" t="s">
        <v>3927</v>
      </c>
    </row>
    <row r="6048" spans="1:2" x14ac:dyDescent="0.25">
      <c r="A6048" t="s">
        <v>10469</v>
      </c>
      <c r="B6048" t="s">
        <v>3927</v>
      </c>
    </row>
    <row r="6049" spans="1:2" x14ac:dyDescent="0.25">
      <c r="A6049" t="s">
        <v>10470</v>
      </c>
      <c r="B6049" t="s">
        <v>3928</v>
      </c>
    </row>
    <row r="6050" spans="1:2" x14ac:dyDescent="0.25">
      <c r="A6050" t="s">
        <v>10471</v>
      </c>
      <c r="B6050" t="s">
        <v>3928</v>
      </c>
    </row>
    <row r="6051" spans="1:2" x14ac:dyDescent="0.25">
      <c r="A6051" t="s">
        <v>10472</v>
      </c>
      <c r="B6051" t="s">
        <v>3929</v>
      </c>
    </row>
    <row r="6052" spans="1:2" x14ac:dyDescent="0.25">
      <c r="A6052" t="s">
        <v>10473</v>
      </c>
      <c r="B6052" t="s">
        <v>1115</v>
      </c>
    </row>
    <row r="6053" spans="1:2" x14ac:dyDescent="0.25">
      <c r="A6053" t="s">
        <v>10474</v>
      </c>
      <c r="B6053" t="s">
        <v>3930</v>
      </c>
    </row>
    <row r="6054" spans="1:2" x14ac:dyDescent="0.25">
      <c r="A6054" t="s">
        <v>10475</v>
      </c>
      <c r="B6054" t="s">
        <v>869</v>
      </c>
    </row>
    <row r="6055" spans="1:2" x14ac:dyDescent="0.25">
      <c r="A6055" t="s">
        <v>10476</v>
      </c>
      <c r="B6055" t="s">
        <v>869</v>
      </c>
    </row>
    <row r="6056" spans="1:2" x14ac:dyDescent="0.25">
      <c r="A6056" t="s">
        <v>10477</v>
      </c>
      <c r="B6056" t="s">
        <v>869</v>
      </c>
    </row>
    <row r="6057" spans="1:2" x14ac:dyDescent="0.25">
      <c r="A6057" t="s">
        <v>10478</v>
      </c>
      <c r="B6057" t="s">
        <v>869</v>
      </c>
    </row>
    <row r="6058" spans="1:2" x14ac:dyDescent="0.25">
      <c r="A6058" t="s">
        <v>10479</v>
      </c>
      <c r="B6058" t="s">
        <v>869</v>
      </c>
    </row>
    <row r="6059" spans="1:2" x14ac:dyDescent="0.25">
      <c r="A6059" t="s">
        <v>10480</v>
      </c>
      <c r="B6059" t="s">
        <v>869</v>
      </c>
    </row>
    <row r="6060" spans="1:2" x14ac:dyDescent="0.25">
      <c r="A6060" t="s">
        <v>10481</v>
      </c>
      <c r="B6060" t="s">
        <v>869</v>
      </c>
    </row>
    <row r="6061" spans="1:2" x14ac:dyDescent="0.25">
      <c r="A6061" t="s">
        <v>10482</v>
      </c>
      <c r="B6061" t="s">
        <v>869</v>
      </c>
    </row>
    <row r="6062" spans="1:2" x14ac:dyDescent="0.25">
      <c r="A6062" t="s">
        <v>10483</v>
      </c>
      <c r="B6062" t="s">
        <v>869</v>
      </c>
    </row>
    <row r="6063" spans="1:2" x14ac:dyDescent="0.25">
      <c r="A6063" t="s">
        <v>10484</v>
      </c>
      <c r="B6063" t="s">
        <v>869</v>
      </c>
    </row>
    <row r="6064" spans="1:2" x14ac:dyDescent="0.25">
      <c r="A6064" t="s">
        <v>10485</v>
      </c>
      <c r="B6064" t="s">
        <v>869</v>
      </c>
    </row>
    <row r="6065" spans="1:2" x14ac:dyDescent="0.25">
      <c r="A6065" t="s">
        <v>10486</v>
      </c>
      <c r="B6065" t="s">
        <v>869</v>
      </c>
    </row>
    <row r="6066" spans="1:2" x14ac:dyDescent="0.25">
      <c r="A6066" t="s">
        <v>10487</v>
      </c>
      <c r="B6066" t="s">
        <v>869</v>
      </c>
    </row>
    <row r="6067" spans="1:2" x14ac:dyDescent="0.25">
      <c r="A6067" t="s">
        <v>10488</v>
      </c>
      <c r="B6067" t="s">
        <v>3931</v>
      </c>
    </row>
    <row r="6068" spans="1:2" x14ac:dyDescent="0.25">
      <c r="A6068" t="s">
        <v>10489</v>
      </c>
      <c r="B6068" t="s">
        <v>3932</v>
      </c>
    </row>
    <row r="6069" spans="1:2" x14ac:dyDescent="0.25">
      <c r="A6069" t="s">
        <v>10490</v>
      </c>
      <c r="B6069" t="s">
        <v>3932</v>
      </c>
    </row>
    <row r="6070" spans="1:2" x14ac:dyDescent="0.25">
      <c r="A6070" t="s">
        <v>10491</v>
      </c>
      <c r="B6070" t="s">
        <v>3932</v>
      </c>
    </row>
    <row r="6071" spans="1:2" x14ac:dyDescent="0.25">
      <c r="A6071" t="s">
        <v>10492</v>
      </c>
      <c r="B6071" t="s">
        <v>3932</v>
      </c>
    </row>
    <row r="6072" spans="1:2" x14ac:dyDescent="0.25">
      <c r="A6072" t="s">
        <v>10493</v>
      </c>
      <c r="B6072" t="s">
        <v>3932</v>
      </c>
    </row>
    <row r="6073" spans="1:2" x14ac:dyDescent="0.25">
      <c r="A6073" t="s">
        <v>10494</v>
      </c>
      <c r="B6073" t="s">
        <v>3932</v>
      </c>
    </row>
    <row r="6074" spans="1:2" x14ac:dyDescent="0.25">
      <c r="A6074" t="s">
        <v>10495</v>
      </c>
      <c r="B6074" t="s">
        <v>3932</v>
      </c>
    </row>
    <row r="6075" spans="1:2" x14ac:dyDescent="0.25">
      <c r="A6075" t="s">
        <v>10496</v>
      </c>
      <c r="B6075" t="s">
        <v>3932</v>
      </c>
    </row>
    <row r="6076" spans="1:2" x14ac:dyDescent="0.25">
      <c r="A6076" t="s">
        <v>10497</v>
      </c>
      <c r="B6076" t="s">
        <v>3614</v>
      </c>
    </row>
    <row r="6077" spans="1:2" x14ac:dyDescent="0.25">
      <c r="A6077" t="s">
        <v>10498</v>
      </c>
      <c r="B6077" t="s">
        <v>3614</v>
      </c>
    </row>
    <row r="6078" spans="1:2" x14ac:dyDescent="0.25">
      <c r="A6078" t="s">
        <v>10499</v>
      </c>
      <c r="B6078" t="s">
        <v>3614</v>
      </c>
    </row>
    <row r="6079" spans="1:2" x14ac:dyDescent="0.25">
      <c r="A6079" t="s">
        <v>10500</v>
      </c>
      <c r="B6079" t="s">
        <v>2107</v>
      </c>
    </row>
    <row r="6080" spans="1:2" x14ac:dyDescent="0.25">
      <c r="A6080" t="s">
        <v>10501</v>
      </c>
      <c r="B6080" t="s">
        <v>519</v>
      </c>
    </row>
    <row r="6081" spans="1:2" x14ac:dyDescent="0.25">
      <c r="A6081" t="s">
        <v>10502</v>
      </c>
      <c r="B6081" t="s">
        <v>519</v>
      </c>
    </row>
    <row r="6082" spans="1:2" x14ac:dyDescent="0.25">
      <c r="A6082" t="s">
        <v>10503</v>
      </c>
      <c r="B6082" t="s">
        <v>519</v>
      </c>
    </row>
    <row r="6083" spans="1:2" x14ac:dyDescent="0.25">
      <c r="A6083" t="s">
        <v>10504</v>
      </c>
      <c r="B6083" t="s">
        <v>519</v>
      </c>
    </row>
    <row r="6084" spans="1:2" x14ac:dyDescent="0.25">
      <c r="A6084" t="s">
        <v>10505</v>
      </c>
      <c r="B6084" t="s">
        <v>519</v>
      </c>
    </row>
    <row r="6085" spans="1:2" x14ac:dyDescent="0.25">
      <c r="A6085" t="s">
        <v>10506</v>
      </c>
      <c r="B6085" t="s">
        <v>2991</v>
      </c>
    </row>
    <row r="6086" spans="1:2" x14ac:dyDescent="0.25">
      <c r="A6086" t="s">
        <v>10507</v>
      </c>
      <c r="B6086" t="s">
        <v>2991</v>
      </c>
    </row>
    <row r="6087" spans="1:2" x14ac:dyDescent="0.25">
      <c r="A6087" t="s">
        <v>10508</v>
      </c>
      <c r="B6087" t="s">
        <v>2991</v>
      </c>
    </row>
    <row r="6088" spans="1:2" x14ac:dyDescent="0.25">
      <c r="A6088" t="s">
        <v>10509</v>
      </c>
      <c r="B6088" t="s">
        <v>2991</v>
      </c>
    </row>
    <row r="6089" spans="1:2" x14ac:dyDescent="0.25">
      <c r="A6089" t="s">
        <v>10510</v>
      </c>
      <c r="B6089" t="s">
        <v>3933</v>
      </c>
    </row>
    <row r="6090" spans="1:2" x14ac:dyDescent="0.25">
      <c r="A6090" t="s">
        <v>10511</v>
      </c>
      <c r="B6090" t="s">
        <v>3925</v>
      </c>
    </row>
    <row r="6091" spans="1:2" x14ac:dyDescent="0.25">
      <c r="A6091" t="s">
        <v>10512</v>
      </c>
      <c r="B6091" t="s">
        <v>3925</v>
      </c>
    </row>
    <row r="6092" spans="1:2" x14ac:dyDescent="0.25">
      <c r="A6092" t="s">
        <v>10513</v>
      </c>
      <c r="B6092" t="s">
        <v>3925</v>
      </c>
    </row>
    <row r="6093" spans="1:2" x14ac:dyDescent="0.25">
      <c r="A6093" t="s">
        <v>10514</v>
      </c>
      <c r="B6093" t="s">
        <v>3925</v>
      </c>
    </row>
    <row r="6094" spans="1:2" x14ac:dyDescent="0.25">
      <c r="A6094" t="s">
        <v>10515</v>
      </c>
      <c r="B6094" t="s">
        <v>3925</v>
      </c>
    </row>
    <row r="6095" spans="1:2" x14ac:dyDescent="0.25">
      <c r="A6095" t="s">
        <v>10516</v>
      </c>
      <c r="B6095" t="s">
        <v>3925</v>
      </c>
    </row>
    <row r="6096" spans="1:2" x14ac:dyDescent="0.25">
      <c r="A6096" t="s">
        <v>10517</v>
      </c>
      <c r="B6096" t="s">
        <v>3399</v>
      </c>
    </row>
    <row r="6097" spans="1:2" x14ac:dyDescent="0.25">
      <c r="A6097" t="s">
        <v>10518</v>
      </c>
      <c r="B6097" t="s">
        <v>3399</v>
      </c>
    </row>
    <row r="6098" spans="1:2" x14ac:dyDescent="0.25">
      <c r="A6098" t="s">
        <v>10519</v>
      </c>
      <c r="B6098" t="s">
        <v>3934</v>
      </c>
    </row>
    <row r="6099" spans="1:2" x14ac:dyDescent="0.25">
      <c r="A6099" t="s">
        <v>10520</v>
      </c>
      <c r="B6099" t="s">
        <v>3935</v>
      </c>
    </row>
    <row r="6100" spans="1:2" x14ac:dyDescent="0.25">
      <c r="A6100" t="s">
        <v>10521</v>
      </c>
      <c r="B6100" t="s">
        <v>3935</v>
      </c>
    </row>
    <row r="6101" spans="1:2" x14ac:dyDescent="0.25">
      <c r="A6101" t="s">
        <v>10522</v>
      </c>
      <c r="B6101" t="s">
        <v>3935</v>
      </c>
    </row>
    <row r="6102" spans="1:2" x14ac:dyDescent="0.25">
      <c r="A6102" t="s">
        <v>10523</v>
      </c>
      <c r="B6102" t="s">
        <v>3935</v>
      </c>
    </row>
    <row r="6103" spans="1:2" x14ac:dyDescent="0.25">
      <c r="A6103" t="s">
        <v>10524</v>
      </c>
      <c r="B6103" t="s">
        <v>3935</v>
      </c>
    </row>
    <row r="6104" spans="1:2" x14ac:dyDescent="0.25">
      <c r="A6104" t="s">
        <v>10525</v>
      </c>
      <c r="B6104" t="s">
        <v>3936</v>
      </c>
    </row>
    <row r="6105" spans="1:2" x14ac:dyDescent="0.25">
      <c r="A6105" t="s">
        <v>10526</v>
      </c>
      <c r="B6105" t="s">
        <v>3937</v>
      </c>
    </row>
    <row r="6106" spans="1:2" x14ac:dyDescent="0.25">
      <c r="A6106" t="s">
        <v>10527</v>
      </c>
      <c r="B6106" t="s">
        <v>317</v>
      </c>
    </row>
    <row r="6107" spans="1:2" x14ac:dyDescent="0.25">
      <c r="A6107" t="s">
        <v>10528</v>
      </c>
      <c r="B6107" t="s">
        <v>317</v>
      </c>
    </row>
    <row r="6108" spans="1:2" x14ac:dyDescent="0.25">
      <c r="A6108" t="s">
        <v>10529</v>
      </c>
      <c r="B6108" t="s">
        <v>3938</v>
      </c>
    </row>
    <row r="6109" spans="1:2" x14ac:dyDescent="0.25">
      <c r="A6109" t="s">
        <v>10530</v>
      </c>
      <c r="B6109" t="s">
        <v>3939</v>
      </c>
    </row>
    <row r="6110" spans="1:2" x14ac:dyDescent="0.25">
      <c r="A6110" t="s">
        <v>10531</v>
      </c>
      <c r="B6110" t="s">
        <v>3940</v>
      </c>
    </row>
    <row r="6111" spans="1:2" x14ac:dyDescent="0.25">
      <c r="A6111" t="s">
        <v>10532</v>
      </c>
      <c r="B6111" t="s">
        <v>599</v>
      </c>
    </row>
    <row r="6112" spans="1:2" x14ac:dyDescent="0.25">
      <c r="A6112" t="s">
        <v>10533</v>
      </c>
      <c r="B6112" t="s">
        <v>2496</v>
      </c>
    </row>
    <row r="6113" spans="1:2" x14ac:dyDescent="0.25">
      <c r="A6113" t="s">
        <v>10534</v>
      </c>
      <c r="B6113" t="s">
        <v>2496</v>
      </c>
    </row>
    <row r="6114" spans="1:2" x14ac:dyDescent="0.25">
      <c r="A6114" t="s">
        <v>10535</v>
      </c>
      <c r="B6114" t="s">
        <v>2496</v>
      </c>
    </row>
    <row r="6115" spans="1:2" x14ac:dyDescent="0.25">
      <c r="A6115" t="s">
        <v>10536</v>
      </c>
      <c r="B6115" t="s">
        <v>3941</v>
      </c>
    </row>
    <row r="6116" spans="1:2" x14ac:dyDescent="0.25">
      <c r="A6116" t="s">
        <v>10537</v>
      </c>
      <c r="B6116" t="s">
        <v>2452</v>
      </c>
    </row>
    <row r="6117" spans="1:2" x14ac:dyDescent="0.25">
      <c r="A6117" t="s">
        <v>10538</v>
      </c>
      <c r="B6117" t="s">
        <v>2496</v>
      </c>
    </row>
    <row r="6118" spans="1:2" x14ac:dyDescent="0.25">
      <c r="A6118" t="s">
        <v>10539</v>
      </c>
      <c r="B6118" t="s">
        <v>2556</v>
      </c>
    </row>
    <row r="6119" spans="1:2" x14ac:dyDescent="0.25">
      <c r="A6119" t="s">
        <v>10540</v>
      </c>
      <c r="B6119" t="s">
        <v>3942</v>
      </c>
    </row>
    <row r="6120" spans="1:2" x14ac:dyDescent="0.25">
      <c r="A6120" t="s">
        <v>10541</v>
      </c>
      <c r="B6120" t="s">
        <v>3318</v>
      </c>
    </row>
    <row r="6121" spans="1:2" x14ac:dyDescent="0.25">
      <c r="A6121" t="s">
        <v>10542</v>
      </c>
      <c r="B6121" t="s">
        <v>3318</v>
      </c>
    </row>
    <row r="6122" spans="1:2" x14ac:dyDescent="0.25">
      <c r="A6122" t="s">
        <v>10543</v>
      </c>
      <c r="B6122" t="s">
        <v>3318</v>
      </c>
    </row>
    <row r="6123" spans="1:2" x14ac:dyDescent="0.25">
      <c r="A6123" t="s">
        <v>10544</v>
      </c>
      <c r="B6123" t="s">
        <v>3318</v>
      </c>
    </row>
    <row r="6124" spans="1:2" x14ac:dyDescent="0.25">
      <c r="A6124" t="s">
        <v>10545</v>
      </c>
      <c r="B6124" t="s">
        <v>3318</v>
      </c>
    </row>
    <row r="6125" spans="1:2" x14ac:dyDescent="0.25">
      <c r="A6125" t="s">
        <v>10546</v>
      </c>
      <c r="B6125" t="s">
        <v>3318</v>
      </c>
    </row>
    <row r="6126" spans="1:2" x14ac:dyDescent="0.25">
      <c r="A6126" t="s">
        <v>10547</v>
      </c>
      <c r="B6126" t="s">
        <v>3318</v>
      </c>
    </row>
    <row r="6127" spans="1:2" x14ac:dyDescent="0.25">
      <c r="A6127" t="s">
        <v>10548</v>
      </c>
      <c r="B6127" t="s">
        <v>2685</v>
      </c>
    </row>
    <row r="6128" spans="1:2" x14ac:dyDescent="0.25">
      <c r="A6128" t="s">
        <v>10549</v>
      </c>
      <c r="B6128" t="s">
        <v>2685</v>
      </c>
    </row>
    <row r="6129" spans="1:2" x14ac:dyDescent="0.25">
      <c r="A6129" t="s">
        <v>10550</v>
      </c>
      <c r="B6129" t="s">
        <v>3318</v>
      </c>
    </row>
    <row r="6130" spans="1:2" x14ac:dyDescent="0.25">
      <c r="A6130" t="s">
        <v>10551</v>
      </c>
      <c r="B6130" t="s">
        <v>3318</v>
      </c>
    </row>
    <row r="6131" spans="1:2" x14ac:dyDescent="0.25">
      <c r="A6131" t="s">
        <v>10552</v>
      </c>
      <c r="B6131" t="s">
        <v>3318</v>
      </c>
    </row>
    <row r="6132" spans="1:2" x14ac:dyDescent="0.25">
      <c r="A6132" t="s">
        <v>10553</v>
      </c>
      <c r="B6132" t="s">
        <v>3318</v>
      </c>
    </row>
    <row r="6133" spans="1:2" x14ac:dyDescent="0.25">
      <c r="A6133" t="s">
        <v>10554</v>
      </c>
      <c r="B6133" t="s">
        <v>3318</v>
      </c>
    </row>
    <row r="6134" spans="1:2" x14ac:dyDescent="0.25">
      <c r="A6134" t="s">
        <v>10555</v>
      </c>
      <c r="B6134" t="s">
        <v>3318</v>
      </c>
    </row>
    <row r="6135" spans="1:2" x14ac:dyDescent="0.25">
      <c r="A6135" t="s">
        <v>10556</v>
      </c>
      <c r="B6135" t="s">
        <v>3318</v>
      </c>
    </row>
    <row r="6136" spans="1:2" x14ac:dyDescent="0.25">
      <c r="A6136" t="s">
        <v>10557</v>
      </c>
      <c r="B6136" t="s">
        <v>3318</v>
      </c>
    </row>
    <row r="6137" spans="1:2" x14ac:dyDescent="0.25">
      <c r="A6137" t="s">
        <v>10558</v>
      </c>
      <c r="B6137" t="s">
        <v>3318</v>
      </c>
    </row>
    <row r="6138" spans="1:2" x14ac:dyDescent="0.25">
      <c r="A6138" t="s">
        <v>10559</v>
      </c>
      <c r="B6138" t="s">
        <v>3318</v>
      </c>
    </row>
    <row r="6139" spans="1:2" x14ac:dyDescent="0.25">
      <c r="A6139" t="s">
        <v>10560</v>
      </c>
      <c r="B6139" t="s">
        <v>3318</v>
      </c>
    </row>
    <row r="6140" spans="1:2" x14ac:dyDescent="0.25">
      <c r="A6140" t="s">
        <v>10561</v>
      </c>
      <c r="B6140" t="s">
        <v>3943</v>
      </c>
    </row>
    <row r="6141" spans="1:2" x14ac:dyDescent="0.25">
      <c r="A6141" t="s">
        <v>10562</v>
      </c>
      <c r="B6141" t="s">
        <v>3943</v>
      </c>
    </row>
    <row r="6142" spans="1:2" x14ac:dyDescent="0.25">
      <c r="A6142" t="s">
        <v>10563</v>
      </c>
      <c r="B6142" t="s">
        <v>3944</v>
      </c>
    </row>
    <row r="6143" spans="1:2" x14ac:dyDescent="0.25">
      <c r="A6143" t="s">
        <v>10564</v>
      </c>
      <c r="B6143" t="s">
        <v>41</v>
      </c>
    </row>
    <row r="6144" spans="1:2" x14ac:dyDescent="0.25">
      <c r="A6144" t="s">
        <v>10565</v>
      </c>
      <c r="B6144" t="s">
        <v>41</v>
      </c>
    </row>
    <row r="6145" spans="1:2" x14ac:dyDescent="0.25">
      <c r="A6145" t="s">
        <v>10566</v>
      </c>
      <c r="B6145" t="s">
        <v>41</v>
      </c>
    </row>
    <row r="6146" spans="1:2" x14ac:dyDescent="0.25">
      <c r="A6146" t="s">
        <v>10567</v>
      </c>
      <c r="B6146" t="s">
        <v>41</v>
      </c>
    </row>
    <row r="6147" spans="1:2" x14ac:dyDescent="0.25">
      <c r="A6147" t="s">
        <v>10568</v>
      </c>
      <c r="B6147" t="s">
        <v>41</v>
      </c>
    </row>
    <row r="6148" spans="1:2" x14ac:dyDescent="0.25">
      <c r="A6148" t="s">
        <v>10569</v>
      </c>
      <c r="B6148" t="s">
        <v>41</v>
      </c>
    </row>
    <row r="6149" spans="1:2" x14ac:dyDescent="0.25">
      <c r="A6149" t="s">
        <v>10570</v>
      </c>
      <c r="B6149" t="s">
        <v>41</v>
      </c>
    </row>
    <row r="6150" spans="1:2" x14ac:dyDescent="0.25">
      <c r="A6150" t="s">
        <v>10571</v>
      </c>
      <c r="B6150" t="s">
        <v>41</v>
      </c>
    </row>
    <row r="6151" spans="1:2" x14ac:dyDescent="0.25">
      <c r="A6151" t="s">
        <v>10572</v>
      </c>
      <c r="B6151" t="s">
        <v>41</v>
      </c>
    </row>
    <row r="6152" spans="1:2" x14ac:dyDescent="0.25">
      <c r="A6152" t="s">
        <v>10573</v>
      </c>
      <c r="B6152" t="s">
        <v>41</v>
      </c>
    </row>
    <row r="6153" spans="1:2" x14ac:dyDescent="0.25">
      <c r="A6153" t="s">
        <v>10574</v>
      </c>
      <c r="B6153" t="s">
        <v>41</v>
      </c>
    </row>
    <row r="6154" spans="1:2" x14ac:dyDescent="0.25">
      <c r="A6154" t="s">
        <v>10575</v>
      </c>
      <c r="B6154" t="s">
        <v>41</v>
      </c>
    </row>
    <row r="6155" spans="1:2" x14ac:dyDescent="0.25">
      <c r="A6155" t="s">
        <v>10576</v>
      </c>
      <c r="B6155" t="s">
        <v>3945</v>
      </c>
    </row>
    <row r="6156" spans="1:2" x14ac:dyDescent="0.25">
      <c r="A6156" t="s">
        <v>10577</v>
      </c>
      <c r="B6156" t="s">
        <v>3945</v>
      </c>
    </row>
    <row r="6157" spans="1:2" x14ac:dyDescent="0.25">
      <c r="A6157" t="s">
        <v>10578</v>
      </c>
      <c r="B6157" t="s">
        <v>3946</v>
      </c>
    </row>
    <row r="6158" spans="1:2" x14ac:dyDescent="0.25">
      <c r="A6158" t="s">
        <v>10579</v>
      </c>
      <c r="B6158" t="s">
        <v>3946</v>
      </c>
    </row>
    <row r="6159" spans="1:2" x14ac:dyDescent="0.25">
      <c r="A6159" t="s">
        <v>10580</v>
      </c>
      <c r="B6159" t="s">
        <v>3946</v>
      </c>
    </row>
    <row r="6160" spans="1:2" x14ac:dyDescent="0.25">
      <c r="A6160" t="s">
        <v>10581</v>
      </c>
      <c r="B6160" t="s">
        <v>3946</v>
      </c>
    </row>
    <row r="6161" spans="1:2" x14ac:dyDescent="0.25">
      <c r="A6161" t="s">
        <v>10582</v>
      </c>
      <c r="B6161" t="s">
        <v>3946</v>
      </c>
    </row>
    <row r="6162" spans="1:2" x14ac:dyDescent="0.25">
      <c r="A6162" t="s">
        <v>10583</v>
      </c>
      <c r="B6162" t="s">
        <v>3947</v>
      </c>
    </row>
    <row r="6163" spans="1:2" x14ac:dyDescent="0.25">
      <c r="A6163" t="s">
        <v>10584</v>
      </c>
      <c r="B6163" t="s">
        <v>3947</v>
      </c>
    </row>
    <row r="6164" spans="1:2" x14ac:dyDescent="0.25">
      <c r="A6164" t="s">
        <v>10585</v>
      </c>
      <c r="B6164" t="s">
        <v>3947</v>
      </c>
    </row>
    <row r="6165" spans="1:2" x14ac:dyDescent="0.25">
      <c r="A6165" t="s">
        <v>10586</v>
      </c>
      <c r="B6165" t="s">
        <v>3947</v>
      </c>
    </row>
    <row r="6166" spans="1:2" x14ac:dyDescent="0.25">
      <c r="A6166" t="s">
        <v>10587</v>
      </c>
      <c r="B6166" t="s">
        <v>3947</v>
      </c>
    </row>
    <row r="6167" spans="1:2" x14ac:dyDescent="0.25">
      <c r="A6167" t="s">
        <v>10588</v>
      </c>
      <c r="B6167" t="s">
        <v>3947</v>
      </c>
    </row>
    <row r="6168" spans="1:2" x14ac:dyDescent="0.25">
      <c r="A6168" t="s">
        <v>10589</v>
      </c>
      <c r="B6168" t="s">
        <v>3947</v>
      </c>
    </row>
    <row r="6169" spans="1:2" x14ac:dyDescent="0.25">
      <c r="A6169" t="s">
        <v>10590</v>
      </c>
      <c r="B6169" t="s">
        <v>3947</v>
      </c>
    </row>
    <row r="6170" spans="1:2" x14ac:dyDescent="0.25">
      <c r="A6170" t="s">
        <v>10591</v>
      </c>
      <c r="B6170" t="s">
        <v>3947</v>
      </c>
    </row>
    <row r="6171" spans="1:2" x14ac:dyDescent="0.25">
      <c r="A6171" t="s">
        <v>10592</v>
      </c>
      <c r="B6171" t="s">
        <v>3947</v>
      </c>
    </row>
    <row r="6172" spans="1:2" x14ac:dyDescent="0.25">
      <c r="A6172" t="s">
        <v>10593</v>
      </c>
      <c r="B6172" t="s">
        <v>3947</v>
      </c>
    </row>
    <row r="6173" spans="1:2" x14ac:dyDescent="0.25">
      <c r="A6173" t="s">
        <v>10594</v>
      </c>
      <c r="B6173" t="s">
        <v>3947</v>
      </c>
    </row>
    <row r="6174" spans="1:2" x14ac:dyDescent="0.25">
      <c r="A6174" t="s">
        <v>10595</v>
      </c>
      <c r="B6174" t="s">
        <v>3947</v>
      </c>
    </row>
    <row r="6175" spans="1:2" x14ac:dyDescent="0.25">
      <c r="A6175" t="s">
        <v>10596</v>
      </c>
      <c r="B6175" t="s">
        <v>3947</v>
      </c>
    </row>
    <row r="6176" spans="1:2" x14ac:dyDescent="0.25">
      <c r="A6176" t="s">
        <v>10597</v>
      </c>
      <c r="B6176" t="s">
        <v>3947</v>
      </c>
    </row>
    <row r="6177" spans="1:2" x14ac:dyDescent="0.25">
      <c r="A6177" t="s">
        <v>10598</v>
      </c>
      <c r="B6177" t="s">
        <v>3947</v>
      </c>
    </row>
    <row r="6178" spans="1:2" x14ac:dyDescent="0.25">
      <c r="A6178" t="s">
        <v>10599</v>
      </c>
      <c r="B6178" t="s">
        <v>3947</v>
      </c>
    </row>
    <row r="6179" spans="1:2" x14ac:dyDescent="0.25">
      <c r="A6179" t="s">
        <v>10600</v>
      </c>
      <c r="B6179" t="s">
        <v>3947</v>
      </c>
    </row>
    <row r="6180" spans="1:2" x14ac:dyDescent="0.25">
      <c r="A6180" t="s">
        <v>10601</v>
      </c>
      <c r="B6180" t="s">
        <v>3947</v>
      </c>
    </row>
    <row r="6181" spans="1:2" x14ac:dyDescent="0.25">
      <c r="A6181" t="s">
        <v>10602</v>
      </c>
      <c r="B6181" t="s">
        <v>3947</v>
      </c>
    </row>
    <row r="6182" spans="1:2" x14ac:dyDescent="0.25">
      <c r="A6182" t="s">
        <v>10603</v>
      </c>
      <c r="B6182" t="s">
        <v>3947</v>
      </c>
    </row>
    <row r="6183" spans="1:2" x14ac:dyDescent="0.25">
      <c r="A6183" t="s">
        <v>10604</v>
      </c>
      <c r="B6183" t="s">
        <v>3947</v>
      </c>
    </row>
    <row r="6184" spans="1:2" x14ac:dyDescent="0.25">
      <c r="A6184" t="s">
        <v>10605</v>
      </c>
      <c r="B6184" t="s">
        <v>3947</v>
      </c>
    </row>
    <row r="6185" spans="1:2" x14ac:dyDescent="0.25">
      <c r="A6185" t="s">
        <v>10606</v>
      </c>
      <c r="B6185" t="s">
        <v>3948</v>
      </c>
    </row>
    <row r="6186" spans="1:2" x14ac:dyDescent="0.25">
      <c r="A6186" t="s">
        <v>10607</v>
      </c>
      <c r="B6186" t="s">
        <v>3947</v>
      </c>
    </row>
    <row r="6187" spans="1:2" x14ac:dyDescent="0.25">
      <c r="A6187" t="s">
        <v>10608</v>
      </c>
      <c r="B6187" t="s">
        <v>3947</v>
      </c>
    </row>
    <row r="6188" spans="1:2" x14ac:dyDescent="0.25">
      <c r="A6188" t="s">
        <v>10609</v>
      </c>
      <c r="B6188" t="s">
        <v>3947</v>
      </c>
    </row>
    <row r="6189" spans="1:2" x14ac:dyDescent="0.25">
      <c r="A6189" t="s">
        <v>10610</v>
      </c>
      <c r="B6189" t="s">
        <v>3947</v>
      </c>
    </row>
    <row r="6190" spans="1:2" x14ac:dyDescent="0.25">
      <c r="A6190" t="s">
        <v>10611</v>
      </c>
      <c r="B6190" t="s">
        <v>3948</v>
      </c>
    </row>
    <row r="6191" spans="1:2" x14ac:dyDescent="0.25">
      <c r="A6191" t="s">
        <v>10612</v>
      </c>
      <c r="B6191" t="s">
        <v>3948</v>
      </c>
    </row>
    <row r="6192" spans="1:2" x14ac:dyDescent="0.25">
      <c r="A6192" t="s">
        <v>10613</v>
      </c>
      <c r="B6192" t="s">
        <v>3949</v>
      </c>
    </row>
    <row r="6193" spans="1:2" x14ac:dyDescent="0.25">
      <c r="A6193" t="s">
        <v>10614</v>
      </c>
      <c r="B6193" t="s">
        <v>3947</v>
      </c>
    </row>
    <row r="6194" spans="1:2" x14ac:dyDescent="0.25">
      <c r="A6194" t="s">
        <v>10615</v>
      </c>
      <c r="B6194" t="s">
        <v>3947</v>
      </c>
    </row>
    <row r="6195" spans="1:2" x14ac:dyDescent="0.25">
      <c r="A6195" t="s">
        <v>10616</v>
      </c>
      <c r="B6195" t="s">
        <v>3947</v>
      </c>
    </row>
    <row r="6196" spans="1:2" x14ac:dyDescent="0.25">
      <c r="A6196" t="s">
        <v>10617</v>
      </c>
      <c r="B6196" t="s">
        <v>3930</v>
      </c>
    </row>
    <row r="6197" spans="1:2" x14ac:dyDescent="0.25">
      <c r="A6197" t="s">
        <v>10618</v>
      </c>
      <c r="B6197" t="s">
        <v>3930</v>
      </c>
    </row>
    <row r="6198" spans="1:2" x14ac:dyDescent="0.25">
      <c r="A6198" t="s">
        <v>10619</v>
      </c>
      <c r="B6198" t="s">
        <v>3950</v>
      </c>
    </row>
    <row r="6199" spans="1:2" x14ac:dyDescent="0.25">
      <c r="A6199" t="s">
        <v>10620</v>
      </c>
      <c r="B6199" t="s">
        <v>3951</v>
      </c>
    </row>
    <row r="6200" spans="1:2" x14ac:dyDescent="0.25">
      <c r="A6200" t="s">
        <v>10621</v>
      </c>
      <c r="B6200" t="s">
        <v>3951</v>
      </c>
    </row>
    <row r="6201" spans="1:2" x14ac:dyDescent="0.25">
      <c r="A6201" t="s">
        <v>10622</v>
      </c>
      <c r="B6201" t="s">
        <v>3952</v>
      </c>
    </row>
    <row r="6202" spans="1:2" x14ac:dyDescent="0.25">
      <c r="A6202" t="s">
        <v>10623</v>
      </c>
      <c r="B6202" t="s">
        <v>3952</v>
      </c>
    </row>
    <row r="6203" spans="1:2" x14ac:dyDescent="0.25">
      <c r="A6203" t="s">
        <v>10624</v>
      </c>
      <c r="B6203" t="s">
        <v>3953</v>
      </c>
    </row>
    <row r="6204" spans="1:2" x14ac:dyDescent="0.25">
      <c r="A6204" t="s">
        <v>10625</v>
      </c>
      <c r="B6204" t="s">
        <v>3954</v>
      </c>
    </row>
    <row r="6205" spans="1:2" x14ac:dyDescent="0.25">
      <c r="A6205" t="s">
        <v>10626</v>
      </c>
      <c r="B6205" t="s">
        <v>3954</v>
      </c>
    </row>
    <row r="6206" spans="1:2" x14ac:dyDescent="0.25">
      <c r="A6206" t="s">
        <v>10627</v>
      </c>
      <c r="B6206" t="s">
        <v>3955</v>
      </c>
    </row>
    <row r="6207" spans="1:2" x14ac:dyDescent="0.25">
      <c r="A6207" t="s">
        <v>10628</v>
      </c>
      <c r="B6207" t="s">
        <v>3955</v>
      </c>
    </row>
    <row r="6208" spans="1:2" x14ac:dyDescent="0.25">
      <c r="A6208" t="s">
        <v>10629</v>
      </c>
      <c r="B6208" t="s">
        <v>3956</v>
      </c>
    </row>
    <row r="6209" spans="1:2" x14ac:dyDescent="0.25">
      <c r="A6209" t="s">
        <v>10630</v>
      </c>
      <c r="B6209" t="s">
        <v>406</v>
      </c>
    </row>
    <row r="6210" spans="1:2" x14ac:dyDescent="0.25">
      <c r="A6210" t="s">
        <v>10631</v>
      </c>
      <c r="B6210" t="s">
        <v>406</v>
      </c>
    </row>
    <row r="6211" spans="1:2" x14ac:dyDescent="0.25">
      <c r="A6211" t="s">
        <v>10632</v>
      </c>
      <c r="B6211" t="s">
        <v>406</v>
      </c>
    </row>
    <row r="6212" spans="1:2" x14ac:dyDescent="0.25">
      <c r="A6212" t="s">
        <v>10633</v>
      </c>
      <c r="B6212" t="s">
        <v>3957</v>
      </c>
    </row>
    <row r="6213" spans="1:2" x14ac:dyDescent="0.25">
      <c r="A6213" t="s">
        <v>10634</v>
      </c>
      <c r="B6213" t="s">
        <v>3295</v>
      </c>
    </row>
    <row r="6214" spans="1:2" x14ac:dyDescent="0.25">
      <c r="A6214" t="s">
        <v>10635</v>
      </c>
      <c r="B6214" t="s">
        <v>3909</v>
      </c>
    </row>
    <row r="6215" spans="1:2" x14ac:dyDescent="0.25">
      <c r="A6215" t="s">
        <v>10636</v>
      </c>
      <c r="B6215" t="s">
        <v>3909</v>
      </c>
    </row>
    <row r="6216" spans="1:2" x14ac:dyDescent="0.25">
      <c r="A6216" t="s">
        <v>10637</v>
      </c>
      <c r="B6216" t="s">
        <v>3958</v>
      </c>
    </row>
    <row r="6217" spans="1:2" x14ac:dyDescent="0.25">
      <c r="A6217" t="s">
        <v>10638</v>
      </c>
      <c r="B6217" t="s">
        <v>3959</v>
      </c>
    </row>
    <row r="6218" spans="1:2" x14ac:dyDescent="0.25">
      <c r="A6218" t="s">
        <v>10639</v>
      </c>
      <c r="B6218" t="s">
        <v>3960</v>
      </c>
    </row>
    <row r="6219" spans="1:2" x14ac:dyDescent="0.25">
      <c r="A6219" t="s">
        <v>10640</v>
      </c>
      <c r="B6219" t="s">
        <v>41</v>
      </c>
    </row>
    <row r="6220" spans="1:2" x14ac:dyDescent="0.25">
      <c r="A6220" t="s">
        <v>10641</v>
      </c>
      <c r="B6220" t="s">
        <v>41</v>
      </c>
    </row>
    <row r="6221" spans="1:2" x14ac:dyDescent="0.25">
      <c r="A6221" t="s">
        <v>10642</v>
      </c>
      <c r="B6221" t="s">
        <v>41</v>
      </c>
    </row>
    <row r="6222" spans="1:2" x14ac:dyDescent="0.25">
      <c r="A6222" t="s">
        <v>10643</v>
      </c>
      <c r="B6222" t="s">
        <v>41</v>
      </c>
    </row>
    <row r="6223" spans="1:2" x14ac:dyDescent="0.25">
      <c r="A6223" t="s">
        <v>10644</v>
      </c>
      <c r="B6223" t="s">
        <v>41</v>
      </c>
    </row>
    <row r="6224" spans="1:2" x14ac:dyDescent="0.25">
      <c r="A6224" t="s">
        <v>10645</v>
      </c>
      <c r="B6224" t="s">
        <v>2081</v>
      </c>
    </row>
    <row r="6225" spans="1:2" x14ac:dyDescent="0.25">
      <c r="A6225" t="s">
        <v>10646</v>
      </c>
      <c r="B6225" t="s">
        <v>2081</v>
      </c>
    </row>
    <row r="6226" spans="1:2" x14ac:dyDescent="0.25">
      <c r="A6226" t="s">
        <v>10647</v>
      </c>
      <c r="B6226" t="s">
        <v>3961</v>
      </c>
    </row>
    <row r="6227" spans="1:2" x14ac:dyDescent="0.25">
      <c r="A6227" t="s">
        <v>10648</v>
      </c>
      <c r="B6227" t="s">
        <v>3962</v>
      </c>
    </row>
    <row r="6228" spans="1:2" x14ac:dyDescent="0.25">
      <c r="A6228" t="s">
        <v>10649</v>
      </c>
      <c r="B6228" t="s">
        <v>3963</v>
      </c>
    </row>
    <row r="6229" spans="1:2" x14ac:dyDescent="0.25">
      <c r="A6229" t="s">
        <v>10650</v>
      </c>
      <c r="B6229" t="s">
        <v>3964</v>
      </c>
    </row>
    <row r="6230" spans="1:2" x14ac:dyDescent="0.25">
      <c r="A6230" t="s">
        <v>10651</v>
      </c>
      <c r="B6230" t="s">
        <v>3965</v>
      </c>
    </row>
    <row r="6231" spans="1:2" x14ac:dyDescent="0.25">
      <c r="A6231" t="s">
        <v>10652</v>
      </c>
      <c r="B6231" t="s">
        <v>3966</v>
      </c>
    </row>
    <row r="6232" spans="1:2" x14ac:dyDescent="0.25">
      <c r="A6232" t="s">
        <v>10653</v>
      </c>
      <c r="B6232" t="s">
        <v>3966</v>
      </c>
    </row>
    <row r="6233" spans="1:2" x14ac:dyDescent="0.25">
      <c r="A6233" t="s">
        <v>10654</v>
      </c>
      <c r="B6233" t="s">
        <v>3967</v>
      </c>
    </row>
    <row r="6234" spans="1:2" x14ac:dyDescent="0.25">
      <c r="A6234" t="s">
        <v>10655</v>
      </c>
      <c r="B6234" t="s">
        <v>3968</v>
      </c>
    </row>
    <row r="6235" spans="1:2" x14ac:dyDescent="0.25">
      <c r="A6235" t="s">
        <v>10656</v>
      </c>
      <c r="B6235" t="s">
        <v>3968</v>
      </c>
    </row>
    <row r="6236" spans="1:2" x14ac:dyDescent="0.25">
      <c r="A6236" t="s">
        <v>10657</v>
      </c>
      <c r="B6236" t="s">
        <v>3969</v>
      </c>
    </row>
    <row r="6237" spans="1:2" x14ac:dyDescent="0.25">
      <c r="A6237" t="s">
        <v>10658</v>
      </c>
      <c r="B6237" t="s">
        <v>3969</v>
      </c>
    </row>
    <row r="6238" spans="1:2" x14ac:dyDescent="0.25">
      <c r="A6238" t="s">
        <v>10659</v>
      </c>
      <c r="B6238" t="s">
        <v>3969</v>
      </c>
    </row>
    <row r="6239" spans="1:2" x14ac:dyDescent="0.25">
      <c r="A6239" t="s">
        <v>10660</v>
      </c>
      <c r="B6239" t="s">
        <v>3969</v>
      </c>
    </row>
    <row r="6240" spans="1:2" x14ac:dyDescent="0.25">
      <c r="A6240" t="s">
        <v>10661</v>
      </c>
      <c r="B6240" t="s">
        <v>3969</v>
      </c>
    </row>
    <row r="6241" spans="1:2" x14ac:dyDescent="0.25">
      <c r="A6241" t="s">
        <v>10662</v>
      </c>
      <c r="B6241" t="s">
        <v>3969</v>
      </c>
    </row>
    <row r="6242" spans="1:2" x14ac:dyDescent="0.25">
      <c r="A6242" t="s">
        <v>10663</v>
      </c>
      <c r="B6242" t="s">
        <v>3969</v>
      </c>
    </row>
    <row r="6243" spans="1:2" x14ac:dyDescent="0.25">
      <c r="A6243" t="s">
        <v>10664</v>
      </c>
      <c r="B6243" t="s">
        <v>3970</v>
      </c>
    </row>
    <row r="6244" spans="1:2" x14ac:dyDescent="0.25">
      <c r="A6244" t="s">
        <v>10665</v>
      </c>
      <c r="B6244" t="s">
        <v>3266</v>
      </c>
    </row>
    <row r="6245" spans="1:2" x14ac:dyDescent="0.25">
      <c r="A6245" t="s">
        <v>10666</v>
      </c>
      <c r="B6245" t="s">
        <v>3266</v>
      </c>
    </row>
    <row r="6246" spans="1:2" x14ac:dyDescent="0.25">
      <c r="A6246" t="s">
        <v>10667</v>
      </c>
      <c r="B6246" t="s">
        <v>3266</v>
      </c>
    </row>
    <row r="6247" spans="1:2" x14ac:dyDescent="0.25">
      <c r="A6247" t="s">
        <v>10668</v>
      </c>
      <c r="B6247" t="s">
        <v>3266</v>
      </c>
    </row>
    <row r="6248" spans="1:2" x14ac:dyDescent="0.25">
      <c r="A6248" t="s">
        <v>10669</v>
      </c>
      <c r="B6248" t="s">
        <v>3971</v>
      </c>
    </row>
    <row r="6249" spans="1:2" x14ac:dyDescent="0.25">
      <c r="A6249" t="s">
        <v>10670</v>
      </c>
      <c r="B6249" t="s">
        <v>3971</v>
      </c>
    </row>
    <row r="6250" spans="1:2" x14ac:dyDescent="0.25">
      <c r="A6250" t="s">
        <v>10671</v>
      </c>
      <c r="B6250" t="s">
        <v>3971</v>
      </c>
    </row>
    <row r="6251" spans="1:2" x14ac:dyDescent="0.25">
      <c r="A6251" t="s">
        <v>10672</v>
      </c>
      <c r="B6251" t="s">
        <v>3971</v>
      </c>
    </row>
    <row r="6252" spans="1:2" x14ac:dyDescent="0.25">
      <c r="A6252" t="s">
        <v>10673</v>
      </c>
      <c r="B6252" t="s">
        <v>3971</v>
      </c>
    </row>
    <row r="6253" spans="1:2" x14ac:dyDescent="0.25">
      <c r="A6253" t="s">
        <v>10674</v>
      </c>
      <c r="B6253" t="s">
        <v>2171</v>
      </c>
    </row>
    <row r="6254" spans="1:2" x14ac:dyDescent="0.25">
      <c r="A6254" t="s">
        <v>10675</v>
      </c>
      <c r="B6254" t="s">
        <v>2171</v>
      </c>
    </row>
    <row r="6255" spans="1:2" x14ac:dyDescent="0.25">
      <c r="A6255" t="s">
        <v>10676</v>
      </c>
      <c r="B6255" t="s">
        <v>2171</v>
      </c>
    </row>
    <row r="6256" spans="1:2" x14ac:dyDescent="0.25">
      <c r="A6256" t="s">
        <v>10677</v>
      </c>
      <c r="B6256" t="s">
        <v>2171</v>
      </c>
    </row>
    <row r="6257" spans="1:2" x14ac:dyDescent="0.25">
      <c r="A6257" t="s">
        <v>10678</v>
      </c>
      <c r="B6257" t="s">
        <v>2171</v>
      </c>
    </row>
    <row r="6258" spans="1:2" x14ac:dyDescent="0.25">
      <c r="A6258" t="s">
        <v>10679</v>
      </c>
      <c r="B6258" t="s">
        <v>2171</v>
      </c>
    </row>
    <row r="6259" spans="1:2" x14ac:dyDescent="0.25">
      <c r="A6259" t="s">
        <v>10680</v>
      </c>
      <c r="B6259" t="s">
        <v>2171</v>
      </c>
    </row>
    <row r="6260" spans="1:2" x14ac:dyDescent="0.25">
      <c r="A6260" t="s">
        <v>10681</v>
      </c>
      <c r="B6260" t="s">
        <v>2171</v>
      </c>
    </row>
    <row r="6261" spans="1:2" x14ac:dyDescent="0.25">
      <c r="A6261" t="s">
        <v>10682</v>
      </c>
      <c r="B6261" t="s">
        <v>2171</v>
      </c>
    </row>
    <row r="6262" spans="1:2" x14ac:dyDescent="0.25">
      <c r="A6262" t="s">
        <v>10683</v>
      </c>
      <c r="B6262" t="s">
        <v>2171</v>
      </c>
    </row>
    <row r="6263" spans="1:2" x14ac:dyDescent="0.25">
      <c r="A6263" t="s">
        <v>10684</v>
      </c>
      <c r="B6263" t="s">
        <v>2171</v>
      </c>
    </row>
    <row r="6264" spans="1:2" x14ac:dyDescent="0.25">
      <c r="A6264" t="s">
        <v>10685</v>
      </c>
      <c r="B6264" t="s">
        <v>2171</v>
      </c>
    </row>
    <row r="6265" spans="1:2" x14ac:dyDescent="0.25">
      <c r="A6265" t="s">
        <v>10686</v>
      </c>
      <c r="B6265" t="s">
        <v>2171</v>
      </c>
    </row>
    <row r="6266" spans="1:2" x14ac:dyDescent="0.25">
      <c r="A6266" t="s">
        <v>10687</v>
      </c>
      <c r="B6266" t="s">
        <v>2171</v>
      </c>
    </row>
    <row r="6267" spans="1:2" x14ac:dyDescent="0.25">
      <c r="A6267" t="s">
        <v>10688</v>
      </c>
      <c r="B6267" t="s">
        <v>2171</v>
      </c>
    </row>
    <row r="6268" spans="1:2" x14ac:dyDescent="0.25">
      <c r="A6268" t="s">
        <v>10689</v>
      </c>
      <c r="B6268" t="s">
        <v>2171</v>
      </c>
    </row>
    <row r="6269" spans="1:2" x14ac:dyDescent="0.25">
      <c r="A6269" t="s">
        <v>10690</v>
      </c>
      <c r="B6269" t="s">
        <v>3972</v>
      </c>
    </row>
    <row r="6270" spans="1:2" x14ac:dyDescent="0.25">
      <c r="A6270" t="s">
        <v>10691</v>
      </c>
      <c r="B6270" t="s">
        <v>2774</v>
      </c>
    </row>
    <row r="6271" spans="1:2" x14ac:dyDescent="0.25">
      <c r="A6271" t="s">
        <v>10692</v>
      </c>
      <c r="B6271" t="s">
        <v>3092</v>
      </c>
    </row>
    <row r="6272" spans="1:2" x14ac:dyDescent="0.25">
      <c r="A6272" t="s">
        <v>10693</v>
      </c>
      <c r="B6272" t="s">
        <v>3973</v>
      </c>
    </row>
    <row r="6273" spans="1:2" x14ac:dyDescent="0.25">
      <c r="A6273" t="s">
        <v>10694</v>
      </c>
      <c r="B6273" t="s">
        <v>3974</v>
      </c>
    </row>
    <row r="6274" spans="1:2" x14ac:dyDescent="0.25">
      <c r="A6274" t="s">
        <v>10695</v>
      </c>
      <c r="B6274" t="s">
        <v>3974</v>
      </c>
    </row>
    <row r="6275" spans="1:2" x14ac:dyDescent="0.25">
      <c r="A6275" t="s">
        <v>10696</v>
      </c>
      <c r="B6275" t="s">
        <v>3975</v>
      </c>
    </row>
    <row r="6276" spans="1:2" x14ac:dyDescent="0.25">
      <c r="A6276" t="s">
        <v>10697</v>
      </c>
      <c r="B6276" t="s">
        <v>3975</v>
      </c>
    </row>
    <row r="6277" spans="1:2" x14ac:dyDescent="0.25">
      <c r="A6277" t="s">
        <v>10698</v>
      </c>
      <c r="B6277" t="s">
        <v>3975</v>
      </c>
    </row>
    <row r="6278" spans="1:2" x14ac:dyDescent="0.25">
      <c r="A6278" t="s">
        <v>10699</v>
      </c>
      <c r="B6278" t="s">
        <v>3975</v>
      </c>
    </row>
    <row r="6279" spans="1:2" x14ac:dyDescent="0.25">
      <c r="A6279" t="s">
        <v>10700</v>
      </c>
      <c r="B6279" t="s">
        <v>3975</v>
      </c>
    </row>
    <row r="6280" spans="1:2" x14ac:dyDescent="0.25">
      <c r="A6280" t="s">
        <v>10701</v>
      </c>
      <c r="B6280" t="s">
        <v>3975</v>
      </c>
    </row>
    <row r="6281" spans="1:2" x14ac:dyDescent="0.25">
      <c r="A6281" t="s">
        <v>10702</v>
      </c>
      <c r="B6281" t="s">
        <v>3975</v>
      </c>
    </row>
    <row r="6282" spans="1:2" x14ac:dyDescent="0.25">
      <c r="A6282" t="s">
        <v>10703</v>
      </c>
      <c r="B6282" t="s">
        <v>3975</v>
      </c>
    </row>
    <row r="6283" spans="1:2" x14ac:dyDescent="0.25">
      <c r="A6283" t="s">
        <v>10704</v>
      </c>
      <c r="B6283" t="s">
        <v>3975</v>
      </c>
    </row>
    <row r="6284" spans="1:2" x14ac:dyDescent="0.25">
      <c r="A6284" t="s">
        <v>10705</v>
      </c>
      <c r="B6284" t="s">
        <v>3976</v>
      </c>
    </row>
    <row r="6285" spans="1:2" x14ac:dyDescent="0.25">
      <c r="A6285" t="s">
        <v>10706</v>
      </c>
      <c r="B6285" t="s">
        <v>3977</v>
      </c>
    </row>
    <row r="6286" spans="1:2" x14ac:dyDescent="0.25">
      <c r="A6286" t="s">
        <v>10707</v>
      </c>
      <c r="B6286" t="s">
        <v>3978</v>
      </c>
    </row>
    <row r="6287" spans="1:2" x14ac:dyDescent="0.25">
      <c r="A6287" t="s">
        <v>10708</v>
      </c>
      <c r="B6287" t="s">
        <v>3978</v>
      </c>
    </row>
    <row r="6288" spans="1:2" x14ac:dyDescent="0.25">
      <c r="A6288" t="s">
        <v>10709</v>
      </c>
      <c r="B6288" t="s">
        <v>3979</v>
      </c>
    </row>
    <row r="6289" spans="1:2" x14ac:dyDescent="0.25">
      <c r="A6289" t="s">
        <v>10710</v>
      </c>
      <c r="B6289" t="s">
        <v>3979</v>
      </c>
    </row>
    <row r="6290" spans="1:2" x14ac:dyDescent="0.25">
      <c r="A6290" t="s">
        <v>10711</v>
      </c>
      <c r="B6290" t="s">
        <v>3979</v>
      </c>
    </row>
    <row r="6291" spans="1:2" x14ac:dyDescent="0.25">
      <c r="A6291" t="s">
        <v>10712</v>
      </c>
      <c r="B6291" t="s">
        <v>3980</v>
      </c>
    </row>
    <row r="6292" spans="1:2" x14ac:dyDescent="0.25">
      <c r="A6292" t="s">
        <v>10713</v>
      </c>
      <c r="B6292" t="s">
        <v>3981</v>
      </c>
    </row>
    <row r="6293" spans="1:2" x14ac:dyDescent="0.25">
      <c r="A6293" t="s">
        <v>10714</v>
      </c>
      <c r="B6293" t="s">
        <v>161</v>
      </c>
    </row>
    <row r="6294" spans="1:2" x14ac:dyDescent="0.25">
      <c r="A6294" t="s">
        <v>10715</v>
      </c>
      <c r="B6294" t="s">
        <v>3982</v>
      </c>
    </row>
    <row r="6295" spans="1:2" x14ac:dyDescent="0.25">
      <c r="A6295" t="s">
        <v>10716</v>
      </c>
      <c r="B6295" t="s">
        <v>3982</v>
      </c>
    </row>
    <row r="6296" spans="1:2" x14ac:dyDescent="0.25">
      <c r="A6296" t="s">
        <v>10717</v>
      </c>
      <c r="B6296" t="s">
        <v>3983</v>
      </c>
    </row>
    <row r="6297" spans="1:2" x14ac:dyDescent="0.25">
      <c r="A6297" t="s">
        <v>10718</v>
      </c>
      <c r="B6297" t="s">
        <v>3983</v>
      </c>
    </row>
    <row r="6298" spans="1:2" x14ac:dyDescent="0.25">
      <c r="A6298" t="s">
        <v>10719</v>
      </c>
      <c r="B6298" t="s">
        <v>3983</v>
      </c>
    </row>
    <row r="6299" spans="1:2" x14ac:dyDescent="0.25">
      <c r="A6299" t="s">
        <v>10720</v>
      </c>
      <c r="B6299" t="s">
        <v>3983</v>
      </c>
    </row>
    <row r="6300" spans="1:2" x14ac:dyDescent="0.25">
      <c r="A6300" t="s">
        <v>10721</v>
      </c>
      <c r="B6300" t="s">
        <v>3983</v>
      </c>
    </row>
    <row r="6301" spans="1:2" x14ac:dyDescent="0.25">
      <c r="A6301" t="s">
        <v>10722</v>
      </c>
      <c r="B6301" t="s">
        <v>3983</v>
      </c>
    </row>
    <row r="6302" spans="1:2" x14ac:dyDescent="0.25">
      <c r="A6302" t="s">
        <v>10723</v>
      </c>
      <c r="B6302" t="s">
        <v>3983</v>
      </c>
    </row>
    <row r="6303" spans="1:2" x14ac:dyDescent="0.25">
      <c r="A6303" t="s">
        <v>10724</v>
      </c>
      <c r="B6303" t="s">
        <v>3983</v>
      </c>
    </row>
    <row r="6304" spans="1:2" x14ac:dyDescent="0.25">
      <c r="A6304" t="s">
        <v>10725</v>
      </c>
      <c r="B6304" t="s">
        <v>3983</v>
      </c>
    </row>
    <row r="6305" spans="1:2" x14ac:dyDescent="0.25">
      <c r="A6305" t="s">
        <v>10726</v>
      </c>
      <c r="B6305" t="s">
        <v>3983</v>
      </c>
    </row>
    <row r="6306" spans="1:2" x14ac:dyDescent="0.25">
      <c r="A6306" t="s">
        <v>10727</v>
      </c>
      <c r="B6306" t="s">
        <v>3983</v>
      </c>
    </row>
    <row r="6307" spans="1:2" x14ac:dyDescent="0.25">
      <c r="A6307" t="s">
        <v>10728</v>
      </c>
      <c r="B6307" t="s">
        <v>3984</v>
      </c>
    </row>
    <row r="6308" spans="1:2" x14ac:dyDescent="0.25">
      <c r="A6308" t="s">
        <v>10729</v>
      </c>
      <c r="B6308" t="s">
        <v>3985</v>
      </c>
    </row>
    <row r="6309" spans="1:2" x14ac:dyDescent="0.25">
      <c r="A6309" t="s">
        <v>10730</v>
      </c>
      <c r="B6309" t="s">
        <v>2446</v>
      </c>
    </row>
    <row r="6310" spans="1:2" x14ac:dyDescent="0.25">
      <c r="A6310" t="s">
        <v>10731</v>
      </c>
      <c r="B6310" t="s">
        <v>2446</v>
      </c>
    </row>
    <row r="6311" spans="1:2" x14ac:dyDescent="0.25">
      <c r="A6311" t="s">
        <v>10732</v>
      </c>
      <c r="B6311" t="s">
        <v>3986</v>
      </c>
    </row>
    <row r="6312" spans="1:2" x14ac:dyDescent="0.25">
      <c r="A6312" t="s">
        <v>10733</v>
      </c>
      <c r="B6312" t="s">
        <v>3986</v>
      </c>
    </row>
    <row r="6313" spans="1:2" x14ac:dyDescent="0.25">
      <c r="A6313" t="s">
        <v>10734</v>
      </c>
      <c r="B6313" t="s">
        <v>3986</v>
      </c>
    </row>
    <row r="6314" spans="1:2" x14ac:dyDescent="0.25">
      <c r="A6314" t="s">
        <v>10735</v>
      </c>
      <c r="B6314" t="s">
        <v>3986</v>
      </c>
    </row>
    <row r="6315" spans="1:2" x14ac:dyDescent="0.25">
      <c r="A6315" t="s">
        <v>10736</v>
      </c>
      <c r="B6315" t="s">
        <v>3986</v>
      </c>
    </row>
    <row r="6316" spans="1:2" x14ac:dyDescent="0.25">
      <c r="A6316" t="s">
        <v>10737</v>
      </c>
      <c r="B6316" t="s">
        <v>3986</v>
      </c>
    </row>
    <row r="6317" spans="1:2" x14ac:dyDescent="0.25">
      <c r="A6317" t="s">
        <v>10738</v>
      </c>
      <c r="B6317" t="s">
        <v>3986</v>
      </c>
    </row>
    <row r="6318" spans="1:2" x14ac:dyDescent="0.25">
      <c r="A6318" t="s">
        <v>10739</v>
      </c>
      <c r="B6318" t="s">
        <v>3986</v>
      </c>
    </row>
    <row r="6319" spans="1:2" x14ac:dyDescent="0.25">
      <c r="A6319" t="s">
        <v>10740</v>
      </c>
      <c r="B6319" t="s">
        <v>3987</v>
      </c>
    </row>
    <row r="6320" spans="1:2" x14ac:dyDescent="0.25">
      <c r="A6320" t="s">
        <v>10741</v>
      </c>
      <c r="B6320" t="s">
        <v>2832</v>
      </c>
    </row>
    <row r="6321" spans="1:2" x14ac:dyDescent="0.25">
      <c r="A6321" t="s">
        <v>10742</v>
      </c>
      <c r="B6321" t="s">
        <v>2832</v>
      </c>
    </row>
    <row r="6322" spans="1:2" x14ac:dyDescent="0.25">
      <c r="A6322" t="s">
        <v>10743</v>
      </c>
      <c r="B6322" t="s">
        <v>2832</v>
      </c>
    </row>
    <row r="6323" spans="1:2" x14ac:dyDescent="0.25">
      <c r="A6323" t="s">
        <v>10744</v>
      </c>
      <c r="B6323" t="s">
        <v>2832</v>
      </c>
    </row>
    <row r="6324" spans="1:2" x14ac:dyDescent="0.25">
      <c r="A6324" t="s">
        <v>10745</v>
      </c>
      <c r="B6324" t="s">
        <v>2832</v>
      </c>
    </row>
    <row r="6325" spans="1:2" x14ac:dyDescent="0.25">
      <c r="A6325" t="s">
        <v>10746</v>
      </c>
      <c r="B6325" t="s">
        <v>2832</v>
      </c>
    </row>
    <row r="6326" spans="1:2" x14ac:dyDescent="0.25">
      <c r="A6326" t="s">
        <v>10747</v>
      </c>
      <c r="B6326" t="s">
        <v>2832</v>
      </c>
    </row>
    <row r="6327" spans="1:2" x14ac:dyDescent="0.25">
      <c r="A6327" t="s">
        <v>10748</v>
      </c>
      <c r="B6327" t="s">
        <v>2832</v>
      </c>
    </row>
    <row r="6328" spans="1:2" x14ac:dyDescent="0.25">
      <c r="A6328" t="s">
        <v>10749</v>
      </c>
      <c r="B6328" t="s">
        <v>2832</v>
      </c>
    </row>
    <row r="6329" spans="1:2" x14ac:dyDescent="0.25">
      <c r="A6329" t="s">
        <v>10750</v>
      </c>
      <c r="B6329" t="s">
        <v>2832</v>
      </c>
    </row>
    <row r="6330" spans="1:2" x14ac:dyDescent="0.25">
      <c r="A6330" t="s">
        <v>10751</v>
      </c>
      <c r="B6330" t="s">
        <v>2373</v>
      </c>
    </row>
    <row r="6331" spans="1:2" x14ac:dyDescent="0.25">
      <c r="A6331" t="s">
        <v>10752</v>
      </c>
      <c r="B6331" t="s">
        <v>3988</v>
      </c>
    </row>
    <row r="6332" spans="1:2" x14ac:dyDescent="0.25">
      <c r="A6332" t="s">
        <v>10753</v>
      </c>
      <c r="B6332" t="s">
        <v>665</v>
      </c>
    </row>
    <row r="6333" spans="1:2" x14ac:dyDescent="0.25">
      <c r="A6333" t="s">
        <v>10754</v>
      </c>
      <c r="B6333" t="s">
        <v>3989</v>
      </c>
    </row>
    <row r="6334" spans="1:2" x14ac:dyDescent="0.25">
      <c r="A6334" t="s">
        <v>10755</v>
      </c>
      <c r="B6334" t="s">
        <v>2715</v>
      </c>
    </row>
    <row r="6335" spans="1:2" x14ac:dyDescent="0.25">
      <c r="A6335" t="s">
        <v>10756</v>
      </c>
      <c r="B6335" t="s">
        <v>2715</v>
      </c>
    </row>
    <row r="6336" spans="1:2" x14ac:dyDescent="0.25">
      <c r="A6336" t="s">
        <v>10757</v>
      </c>
      <c r="B6336" t="s">
        <v>2715</v>
      </c>
    </row>
    <row r="6337" spans="1:2" x14ac:dyDescent="0.25">
      <c r="A6337" t="s">
        <v>10758</v>
      </c>
      <c r="B6337" t="s">
        <v>2715</v>
      </c>
    </row>
    <row r="6338" spans="1:2" x14ac:dyDescent="0.25">
      <c r="A6338" t="s">
        <v>10759</v>
      </c>
      <c r="B6338" t="s">
        <v>3990</v>
      </c>
    </row>
    <row r="6339" spans="1:2" x14ac:dyDescent="0.25">
      <c r="A6339" t="s">
        <v>10760</v>
      </c>
      <c r="B6339" t="s">
        <v>3991</v>
      </c>
    </row>
    <row r="6340" spans="1:2" x14ac:dyDescent="0.25">
      <c r="A6340" t="s">
        <v>10761</v>
      </c>
      <c r="B6340" t="s">
        <v>3991</v>
      </c>
    </row>
    <row r="6341" spans="1:2" x14ac:dyDescent="0.25">
      <c r="A6341" t="s">
        <v>10762</v>
      </c>
      <c r="B6341" t="s">
        <v>3992</v>
      </c>
    </row>
    <row r="6342" spans="1:2" x14ac:dyDescent="0.25">
      <c r="A6342" t="s">
        <v>10763</v>
      </c>
      <c r="B6342" t="s">
        <v>3993</v>
      </c>
    </row>
    <row r="6343" spans="1:2" x14ac:dyDescent="0.25">
      <c r="A6343" t="s">
        <v>10764</v>
      </c>
      <c r="B6343" t="s">
        <v>3994</v>
      </c>
    </row>
    <row r="6344" spans="1:2" x14ac:dyDescent="0.25">
      <c r="A6344" t="s">
        <v>2982</v>
      </c>
      <c r="B6344" t="s">
        <v>2982</v>
      </c>
    </row>
    <row r="6345" spans="1:2" x14ac:dyDescent="0.25">
      <c r="A6345" t="s">
        <v>10765</v>
      </c>
      <c r="B6345" t="s">
        <v>2982</v>
      </c>
    </row>
    <row r="6346" spans="1:2" x14ac:dyDescent="0.25">
      <c r="A6346" t="s">
        <v>10766</v>
      </c>
      <c r="B6346" t="s">
        <v>398</v>
      </c>
    </row>
    <row r="6347" spans="1:2" x14ac:dyDescent="0.25">
      <c r="A6347" t="s">
        <v>10767</v>
      </c>
      <c r="B6347" t="s">
        <v>398</v>
      </c>
    </row>
    <row r="6348" spans="1:2" x14ac:dyDescent="0.25">
      <c r="A6348" t="s">
        <v>10768</v>
      </c>
      <c r="B6348" t="s">
        <v>3995</v>
      </c>
    </row>
    <row r="6349" spans="1:2" x14ac:dyDescent="0.25">
      <c r="A6349" t="s">
        <v>10769</v>
      </c>
      <c r="B6349" t="s">
        <v>714</v>
      </c>
    </row>
    <row r="6350" spans="1:2" x14ac:dyDescent="0.25">
      <c r="A6350" t="s">
        <v>10770</v>
      </c>
      <c r="B6350" t="s">
        <v>714</v>
      </c>
    </row>
    <row r="6351" spans="1:2" x14ac:dyDescent="0.25">
      <c r="A6351" t="s">
        <v>10771</v>
      </c>
      <c r="B6351" t="s">
        <v>3996</v>
      </c>
    </row>
    <row r="6352" spans="1:2" x14ac:dyDescent="0.25">
      <c r="A6352" t="s">
        <v>10772</v>
      </c>
      <c r="B6352" t="s">
        <v>2748</v>
      </c>
    </row>
    <row r="6353" spans="1:2" x14ac:dyDescent="0.25">
      <c r="A6353" t="s">
        <v>10773</v>
      </c>
      <c r="B6353" t="s">
        <v>720</v>
      </c>
    </row>
    <row r="6354" spans="1:2" x14ac:dyDescent="0.25">
      <c r="A6354" t="s">
        <v>3997</v>
      </c>
      <c r="B6354" t="s">
        <v>3997</v>
      </c>
    </row>
    <row r="6355" spans="1:2" x14ac:dyDescent="0.25">
      <c r="A6355" t="s">
        <v>10774</v>
      </c>
      <c r="B6355" t="s">
        <v>3998</v>
      </c>
    </row>
    <row r="6356" spans="1:2" x14ac:dyDescent="0.25">
      <c r="A6356" t="s">
        <v>10775</v>
      </c>
      <c r="B6356" t="s">
        <v>3998</v>
      </c>
    </row>
    <row r="6357" spans="1:2" x14ac:dyDescent="0.25">
      <c r="A6357" t="s">
        <v>10776</v>
      </c>
      <c r="B6357" t="s">
        <v>3999</v>
      </c>
    </row>
    <row r="6358" spans="1:2" x14ac:dyDescent="0.25">
      <c r="A6358" t="s">
        <v>10777</v>
      </c>
      <c r="B6358" t="s">
        <v>4000</v>
      </c>
    </row>
    <row r="6359" spans="1:2" x14ac:dyDescent="0.25">
      <c r="A6359" t="s">
        <v>10778</v>
      </c>
      <c r="B6359" t="s">
        <v>4000</v>
      </c>
    </row>
    <row r="6360" spans="1:2" x14ac:dyDescent="0.25">
      <c r="A6360" t="s">
        <v>10779</v>
      </c>
      <c r="B6360" t="s">
        <v>4001</v>
      </c>
    </row>
    <row r="6361" spans="1:2" x14ac:dyDescent="0.25">
      <c r="A6361" t="s">
        <v>10780</v>
      </c>
      <c r="B6361" t="s">
        <v>4002</v>
      </c>
    </row>
    <row r="6362" spans="1:2" x14ac:dyDescent="0.25">
      <c r="A6362" t="s">
        <v>10781</v>
      </c>
      <c r="B6362" t="s">
        <v>4003</v>
      </c>
    </row>
    <row r="6363" spans="1:2" x14ac:dyDescent="0.25">
      <c r="A6363" t="s">
        <v>10782</v>
      </c>
      <c r="B6363" t="s">
        <v>4003</v>
      </c>
    </row>
    <row r="6364" spans="1:2" x14ac:dyDescent="0.25">
      <c r="A6364" t="s">
        <v>10783</v>
      </c>
      <c r="B6364" t="s">
        <v>4003</v>
      </c>
    </row>
    <row r="6365" spans="1:2" x14ac:dyDescent="0.25">
      <c r="A6365" t="s">
        <v>10784</v>
      </c>
      <c r="B6365" t="s">
        <v>4004</v>
      </c>
    </row>
    <row r="6366" spans="1:2" x14ac:dyDescent="0.25">
      <c r="A6366" t="s">
        <v>10785</v>
      </c>
      <c r="B6366" t="s">
        <v>4004</v>
      </c>
    </row>
    <row r="6367" spans="1:2" x14ac:dyDescent="0.25">
      <c r="A6367" t="s">
        <v>10786</v>
      </c>
      <c r="B6367" t="s">
        <v>4005</v>
      </c>
    </row>
    <row r="6368" spans="1:2" x14ac:dyDescent="0.25">
      <c r="A6368" t="s">
        <v>10787</v>
      </c>
      <c r="B6368" t="s">
        <v>4006</v>
      </c>
    </row>
    <row r="6369" spans="1:2" x14ac:dyDescent="0.25">
      <c r="A6369" t="s">
        <v>10788</v>
      </c>
      <c r="B6369" t="s">
        <v>4007</v>
      </c>
    </row>
    <row r="6370" spans="1:2" x14ac:dyDescent="0.25">
      <c r="A6370" t="s">
        <v>10789</v>
      </c>
      <c r="B6370" t="s">
        <v>4007</v>
      </c>
    </row>
    <row r="6371" spans="1:2" x14ac:dyDescent="0.25">
      <c r="A6371" t="s">
        <v>10790</v>
      </c>
      <c r="B6371" t="s">
        <v>3943</v>
      </c>
    </row>
    <row r="6372" spans="1:2" x14ac:dyDescent="0.25">
      <c r="A6372" t="s">
        <v>10791</v>
      </c>
      <c r="B6372" t="s">
        <v>4008</v>
      </c>
    </row>
    <row r="6373" spans="1:2" x14ac:dyDescent="0.25">
      <c r="A6373" t="s">
        <v>10792</v>
      </c>
      <c r="B6373" t="s">
        <v>4008</v>
      </c>
    </row>
    <row r="6374" spans="1:2" x14ac:dyDescent="0.25">
      <c r="A6374" t="s">
        <v>10793</v>
      </c>
      <c r="B6374" t="s">
        <v>4009</v>
      </c>
    </row>
    <row r="6375" spans="1:2" x14ac:dyDescent="0.25">
      <c r="A6375" t="s">
        <v>10794</v>
      </c>
      <c r="B6375" t="s">
        <v>3194</v>
      </c>
    </row>
    <row r="6376" spans="1:2" x14ac:dyDescent="0.25">
      <c r="A6376" t="s">
        <v>10795</v>
      </c>
      <c r="B6376" t="s">
        <v>4010</v>
      </c>
    </row>
    <row r="6377" spans="1:2" x14ac:dyDescent="0.25">
      <c r="A6377" t="s">
        <v>10796</v>
      </c>
      <c r="B6377" t="s">
        <v>4011</v>
      </c>
    </row>
    <row r="6378" spans="1:2" x14ac:dyDescent="0.25">
      <c r="A6378" t="s">
        <v>10797</v>
      </c>
      <c r="B6378" t="s">
        <v>4012</v>
      </c>
    </row>
    <row r="6379" spans="1:2" x14ac:dyDescent="0.25">
      <c r="A6379" t="s">
        <v>10798</v>
      </c>
      <c r="B6379" t="s">
        <v>4013</v>
      </c>
    </row>
    <row r="6380" spans="1:2" x14ac:dyDescent="0.25">
      <c r="A6380" t="s">
        <v>10799</v>
      </c>
      <c r="B6380" t="s">
        <v>4013</v>
      </c>
    </row>
    <row r="6381" spans="1:2" x14ac:dyDescent="0.25">
      <c r="A6381" t="s">
        <v>10800</v>
      </c>
      <c r="B6381" t="s">
        <v>4014</v>
      </c>
    </row>
    <row r="6382" spans="1:2" x14ac:dyDescent="0.25">
      <c r="A6382" t="s">
        <v>10801</v>
      </c>
      <c r="B6382" t="s">
        <v>4015</v>
      </c>
    </row>
    <row r="6383" spans="1:2" x14ac:dyDescent="0.25">
      <c r="A6383" t="s">
        <v>10802</v>
      </c>
      <c r="B6383" t="s">
        <v>3904</v>
      </c>
    </row>
    <row r="6384" spans="1:2" x14ac:dyDescent="0.25">
      <c r="A6384" t="s">
        <v>10803</v>
      </c>
      <c r="B6384" t="s">
        <v>3904</v>
      </c>
    </row>
    <row r="6385" spans="1:2" x14ac:dyDescent="0.25">
      <c r="A6385" t="s">
        <v>10804</v>
      </c>
      <c r="B6385" t="s">
        <v>3904</v>
      </c>
    </row>
    <row r="6386" spans="1:2" x14ac:dyDescent="0.25">
      <c r="A6386" t="s">
        <v>10805</v>
      </c>
      <c r="B6386" t="s">
        <v>4016</v>
      </c>
    </row>
    <row r="6387" spans="1:2" x14ac:dyDescent="0.25">
      <c r="A6387" t="s">
        <v>10806</v>
      </c>
      <c r="B6387" t="s">
        <v>1149</v>
      </c>
    </row>
    <row r="6388" spans="1:2" x14ac:dyDescent="0.25">
      <c r="A6388" t="s">
        <v>10807</v>
      </c>
      <c r="B6388" t="s">
        <v>1149</v>
      </c>
    </row>
    <row r="6389" spans="1:2" x14ac:dyDescent="0.25">
      <c r="A6389" t="s">
        <v>10808</v>
      </c>
      <c r="B6389" t="s">
        <v>4017</v>
      </c>
    </row>
    <row r="6390" spans="1:2" x14ac:dyDescent="0.25">
      <c r="A6390" t="s">
        <v>10809</v>
      </c>
      <c r="B6390" t="s">
        <v>4018</v>
      </c>
    </row>
    <row r="6391" spans="1:2" x14ac:dyDescent="0.25">
      <c r="A6391" t="s">
        <v>10810</v>
      </c>
      <c r="B6391" t="s">
        <v>4018</v>
      </c>
    </row>
    <row r="6392" spans="1:2" x14ac:dyDescent="0.25">
      <c r="A6392" t="s">
        <v>10811</v>
      </c>
      <c r="B6392" t="s">
        <v>4018</v>
      </c>
    </row>
    <row r="6393" spans="1:2" x14ac:dyDescent="0.25">
      <c r="A6393" t="s">
        <v>10812</v>
      </c>
      <c r="B6393" t="s">
        <v>4018</v>
      </c>
    </row>
    <row r="6394" spans="1:2" x14ac:dyDescent="0.25">
      <c r="A6394" t="s">
        <v>10813</v>
      </c>
      <c r="B6394" t="s">
        <v>4018</v>
      </c>
    </row>
    <row r="6395" spans="1:2" x14ac:dyDescent="0.25">
      <c r="A6395" t="s">
        <v>10814</v>
      </c>
      <c r="B6395" t="s">
        <v>4018</v>
      </c>
    </row>
    <row r="6396" spans="1:2" x14ac:dyDescent="0.25">
      <c r="A6396" t="s">
        <v>10815</v>
      </c>
      <c r="B6396" t="s">
        <v>4018</v>
      </c>
    </row>
    <row r="6397" spans="1:2" x14ac:dyDescent="0.25">
      <c r="A6397" t="s">
        <v>10816</v>
      </c>
      <c r="B6397" t="s">
        <v>4018</v>
      </c>
    </row>
    <row r="6398" spans="1:2" x14ac:dyDescent="0.25">
      <c r="A6398" t="s">
        <v>10817</v>
      </c>
      <c r="B6398" t="s">
        <v>4018</v>
      </c>
    </row>
    <row r="6399" spans="1:2" x14ac:dyDescent="0.25">
      <c r="A6399" t="s">
        <v>10818</v>
      </c>
      <c r="B6399" t="s">
        <v>4018</v>
      </c>
    </row>
    <row r="6400" spans="1:2" x14ac:dyDescent="0.25">
      <c r="A6400" t="s">
        <v>10819</v>
      </c>
      <c r="B6400" t="s">
        <v>4018</v>
      </c>
    </row>
    <row r="6401" spans="1:2" x14ac:dyDescent="0.25">
      <c r="A6401" t="s">
        <v>10820</v>
      </c>
      <c r="B6401" t="s">
        <v>4018</v>
      </c>
    </row>
    <row r="6402" spans="1:2" x14ac:dyDescent="0.25">
      <c r="A6402" t="s">
        <v>10821</v>
      </c>
      <c r="B6402" t="s">
        <v>4018</v>
      </c>
    </row>
    <row r="6403" spans="1:2" x14ac:dyDescent="0.25">
      <c r="A6403" t="s">
        <v>10822</v>
      </c>
      <c r="B6403" t="s">
        <v>4018</v>
      </c>
    </row>
    <row r="6404" spans="1:2" x14ac:dyDescent="0.25">
      <c r="A6404" t="s">
        <v>10823</v>
      </c>
      <c r="B6404" t="s">
        <v>4018</v>
      </c>
    </row>
    <row r="6405" spans="1:2" x14ac:dyDescent="0.25">
      <c r="A6405" t="s">
        <v>10824</v>
      </c>
      <c r="B6405" t="s">
        <v>4018</v>
      </c>
    </row>
    <row r="6406" spans="1:2" x14ac:dyDescent="0.25">
      <c r="A6406" t="s">
        <v>10825</v>
      </c>
      <c r="B6406" t="s">
        <v>4018</v>
      </c>
    </row>
    <row r="6407" spans="1:2" x14ac:dyDescent="0.25">
      <c r="A6407" t="s">
        <v>10826</v>
      </c>
      <c r="B6407" t="s">
        <v>4018</v>
      </c>
    </row>
    <row r="6408" spans="1:2" x14ac:dyDescent="0.25">
      <c r="A6408" t="s">
        <v>10827</v>
      </c>
      <c r="B6408" t="s">
        <v>4018</v>
      </c>
    </row>
    <row r="6409" spans="1:2" x14ac:dyDescent="0.25">
      <c r="A6409" t="s">
        <v>10828</v>
      </c>
      <c r="B6409" t="s">
        <v>4018</v>
      </c>
    </row>
    <row r="6410" spans="1:2" x14ac:dyDescent="0.25">
      <c r="A6410" t="s">
        <v>10829</v>
      </c>
      <c r="B6410" t="s">
        <v>4018</v>
      </c>
    </row>
    <row r="6411" spans="1:2" x14ac:dyDescent="0.25">
      <c r="A6411" t="s">
        <v>10830</v>
      </c>
      <c r="B6411" t="s">
        <v>4018</v>
      </c>
    </row>
    <row r="6412" spans="1:2" x14ac:dyDescent="0.25">
      <c r="A6412" t="s">
        <v>10831</v>
      </c>
      <c r="B6412" t="s">
        <v>4018</v>
      </c>
    </row>
    <row r="6413" spans="1:2" x14ac:dyDescent="0.25">
      <c r="A6413" t="s">
        <v>10832</v>
      </c>
      <c r="B6413" t="s">
        <v>4018</v>
      </c>
    </row>
    <row r="6414" spans="1:2" x14ac:dyDescent="0.25">
      <c r="A6414" t="s">
        <v>10833</v>
      </c>
      <c r="B6414" t="s">
        <v>4018</v>
      </c>
    </row>
    <row r="6415" spans="1:2" x14ac:dyDescent="0.25">
      <c r="A6415" t="s">
        <v>10834</v>
      </c>
      <c r="B6415" t="s">
        <v>4018</v>
      </c>
    </row>
    <row r="6416" spans="1:2" x14ac:dyDescent="0.25">
      <c r="A6416" t="s">
        <v>10835</v>
      </c>
      <c r="B6416" t="s">
        <v>4018</v>
      </c>
    </row>
    <row r="6417" spans="1:2" x14ac:dyDescent="0.25">
      <c r="A6417" t="s">
        <v>10836</v>
      </c>
      <c r="B6417" t="s">
        <v>4018</v>
      </c>
    </row>
    <row r="6418" spans="1:2" x14ac:dyDescent="0.25">
      <c r="A6418" t="s">
        <v>10837</v>
      </c>
      <c r="B6418" t="s">
        <v>4018</v>
      </c>
    </row>
    <row r="6419" spans="1:2" x14ac:dyDescent="0.25">
      <c r="A6419" t="s">
        <v>10838</v>
      </c>
      <c r="B6419" t="s">
        <v>4018</v>
      </c>
    </row>
    <row r="6420" spans="1:2" x14ac:dyDescent="0.25">
      <c r="A6420" t="s">
        <v>10839</v>
      </c>
      <c r="B6420" t="s">
        <v>4018</v>
      </c>
    </row>
    <row r="6421" spans="1:2" x14ac:dyDescent="0.25">
      <c r="A6421" t="s">
        <v>10840</v>
      </c>
      <c r="B6421" t="s">
        <v>4018</v>
      </c>
    </row>
    <row r="6422" spans="1:2" x14ac:dyDescent="0.25">
      <c r="A6422" t="s">
        <v>10841</v>
      </c>
      <c r="B6422" t="s">
        <v>4018</v>
      </c>
    </row>
    <row r="6423" spans="1:2" x14ac:dyDescent="0.25">
      <c r="A6423" t="s">
        <v>10842</v>
      </c>
      <c r="B6423" t="s">
        <v>4018</v>
      </c>
    </row>
    <row r="6424" spans="1:2" x14ac:dyDescent="0.25">
      <c r="A6424" t="s">
        <v>10843</v>
      </c>
      <c r="B6424" t="s">
        <v>4018</v>
      </c>
    </row>
    <row r="6425" spans="1:2" x14ac:dyDescent="0.25">
      <c r="A6425" t="s">
        <v>10844</v>
      </c>
      <c r="B6425" t="s">
        <v>4018</v>
      </c>
    </row>
    <row r="6426" spans="1:2" x14ac:dyDescent="0.25">
      <c r="A6426" t="s">
        <v>10845</v>
      </c>
      <c r="B6426" t="s">
        <v>4018</v>
      </c>
    </row>
    <row r="6427" spans="1:2" x14ac:dyDescent="0.25">
      <c r="A6427" t="s">
        <v>10846</v>
      </c>
      <c r="B6427" t="s">
        <v>4018</v>
      </c>
    </row>
    <row r="6428" spans="1:2" x14ac:dyDescent="0.25">
      <c r="A6428" t="s">
        <v>10847</v>
      </c>
      <c r="B6428" t="s">
        <v>4018</v>
      </c>
    </row>
    <row r="6429" spans="1:2" x14ac:dyDescent="0.25">
      <c r="A6429" t="s">
        <v>10848</v>
      </c>
      <c r="B6429" t="s">
        <v>4018</v>
      </c>
    </row>
    <row r="6430" spans="1:2" x14ac:dyDescent="0.25">
      <c r="A6430" t="s">
        <v>10849</v>
      </c>
      <c r="B6430" t="s">
        <v>4018</v>
      </c>
    </row>
    <row r="6431" spans="1:2" x14ac:dyDescent="0.25">
      <c r="A6431" t="s">
        <v>10850</v>
      </c>
      <c r="B6431" t="s">
        <v>4018</v>
      </c>
    </row>
    <row r="6432" spans="1:2" x14ac:dyDescent="0.25">
      <c r="A6432" t="s">
        <v>10851</v>
      </c>
      <c r="B6432" t="s">
        <v>4018</v>
      </c>
    </row>
    <row r="6433" spans="1:2" x14ac:dyDescent="0.25">
      <c r="A6433" t="s">
        <v>10852</v>
      </c>
      <c r="B6433" t="s">
        <v>4018</v>
      </c>
    </row>
    <row r="6434" spans="1:2" x14ac:dyDescent="0.25">
      <c r="A6434" t="s">
        <v>10853</v>
      </c>
      <c r="B6434" t="s">
        <v>4018</v>
      </c>
    </row>
    <row r="6435" spans="1:2" x14ac:dyDescent="0.25">
      <c r="A6435" t="s">
        <v>10854</v>
      </c>
      <c r="B6435" t="s">
        <v>4018</v>
      </c>
    </row>
    <row r="6436" spans="1:2" x14ac:dyDescent="0.25">
      <c r="A6436" t="s">
        <v>10855</v>
      </c>
      <c r="B6436" t="s">
        <v>4018</v>
      </c>
    </row>
    <row r="6437" spans="1:2" x14ac:dyDescent="0.25">
      <c r="A6437" t="s">
        <v>10856</v>
      </c>
      <c r="B6437" t="s">
        <v>4018</v>
      </c>
    </row>
    <row r="6438" spans="1:2" x14ac:dyDescent="0.25">
      <c r="A6438" t="s">
        <v>10857</v>
      </c>
      <c r="B6438" t="s">
        <v>4018</v>
      </c>
    </row>
    <row r="6439" spans="1:2" x14ac:dyDescent="0.25">
      <c r="A6439" t="s">
        <v>10858</v>
      </c>
      <c r="B6439" t="s">
        <v>4018</v>
      </c>
    </row>
    <row r="6440" spans="1:2" x14ac:dyDescent="0.25">
      <c r="A6440" t="s">
        <v>10859</v>
      </c>
      <c r="B6440" t="s">
        <v>4018</v>
      </c>
    </row>
    <row r="6441" spans="1:2" x14ac:dyDescent="0.25">
      <c r="A6441" t="s">
        <v>10860</v>
      </c>
      <c r="B6441" t="s">
        <v>4018</v>
      </c>
    </row>
    <row r="6442" spans="1:2" x14ac:dyDescent="0.25">
      <c r="A6442" t="s">
        <v>10861</v>
      </c>
      <c r="B6442" t="s">
        <v>4018</v>
      </c>
    </row>
    <row r="6443" spans="1:2" x14ac:dyDescent="0.25">
      <c r="A6443" t="s">
        <v>10862</v>
      </c>
      <c r="B6443" t="s">
        <v>4018</v>
      </c>
    </row>
    <row r="6444" spans="1:2" x14ac:dyDescent="0.25">
      <c r="A6444" t="s">
        <v>10863</v>
      </c>
      <c r="B6444" t="s">
        <v>4019</v>
      </c>
    </row>
    <row r="6445" spans="1:2" x14ac:dyDescent="0.25">
      <c r="A6445" t="s">
        <v>10864</v>
      </c>
      <c r="B6445" t="s">
        <v>885</v>
      </c>
    </row>
    <row r="6446" spans="1:2" x14ac:dyDescent="0.25">
      <c r="A6446" t="s">
        <v>10865</v>
      </c>
      <c r="B6446" t="s">
        <v>4020</v>
      </c>
    </row>
    <row r="6447" spans="1:2" x14ac:dyDescent="0.25">
      <c r="A6447" t="s">
        <v>10866</v>
      </c>
      <c r="B6447" t="s">
        <v>4021</v>
      </c>
    </row>
    <row r="6448" spans="1:2" x14ac:dyDescent="0.25">
      <c r="A6448" t="s">
        <v>10867</v>
      </c>
      <c r="B6448" t="s">
        <v>4022</v>
      </c>
    </row>
    <row r="6449" spans="1:2" x14ac:dyDescent="0.25">
      <c r="A6449" t="s">
        <v>10868</v>
      </c>
      <c r="B6449" t="s">
        <v>4023</v>
      </c>
    </row>
    <row r="6450" spans="1:2" x14ac:dyDescent="0.25">
      <c r="A6450" t="s">
        <v>10869</v>
      </c>
      <c r="B6450" t="s">
        <v>4023</v>
      </c>
    </row>
    <row r="6451" spans="1:2" x14ac:dyDescent="0.25">
      <c r="A6451" t="s">
        <v>10870</v>
      </c>
      <c r="B6451" t="s">
        <v>4023</v>
      </c>
    </row>
    <row r="6452" spans="1:2" x14ac:dyDescent="0.25">
      <c r="A6452" t="s">
        <v>10871</v>
      </c>
      <c r="B6452" t="s">
        <v>4023</v>
      </c>
    </row>
    <row r="6453" spans="1:2" x14ac:dyDescent="0.25">
      <c r="A6453" t="s">
        <v>10872</v>
      </c>
      <c r="B6453" t="s">
        <v>1108</v>
      </c>
    </row>
    <row r="6454" spans="1:2" x14ac:dyDescent="0.25">
      <c r="A6454" t="s">
        <v>10873</v>
      </c>
      <c r="B6454" t="s">
        <v>1108</v>
      </c>
    </row>
    <row r="6455" spans="1:2" x14ac:dyDescent="0.25">
      <c r="A6455" t="s">
        <v>10874</v>
      </c>
      <c r="B6455" t="s">
        <v>4024</v>
      </c>
    </row>
    <row r="6456" spans="1:2" x14ac:dyDescent="0.25">
      <c r="A6456" t="s">
        <v>10875</v>
      </c>
      <c r="B6456" t="s">
        <v>3414</v>
      </c>
    </row>
    <row r="6457" spans="1:2" x14ac:dyDescent="0.25">
      <c r="A6457" t="s">
        <v>10876</v>
      </c>
      <c r="B6457" t="s">
        <v>4025</v>
      </c>
    </row>
    <row r="6458" spans="1:2" x14ac:dyDescent="0.25">
      <c r="A6458" t="s">
        <v>10877</v>
      </c>
      <c r="B6458" t="s">
        <v>4026</v>
      </c>
    </row>
    <row r="6459" spans="1:2" x14ac:dyDescent="0.25">
      <c r="A6459" t="s">
        <v>10878</v>
      </c>
      <c r="B6459" t="s">
        <v>156</v>
      </c>
    </row>
    <row r="6460" spans="1:2" x14ac:dyDescent="0.25">
      <c r="A6460" t="s">
        <v>10879</v>
      </c>
      <c r="B6460" t="s">
        <v>156</v>
      </c>
    </row>
    <row r="6461" spans="1:2" x14ac:dyDescent="0.25">
      <c r="A6461" t="s">
        <v>10880</v>
      </c>
      <c r="B6461" t="s">
        <v>156</v>
      </c>
    </row>
    <row r="6462" spans="1:2" x14ac:dyDescent="0.25">
      <c r="A6462" t="s">
        <v>10881</v>
      </c>
      <c r="B6462" t="s">
        <v>156</v>
      </c>
    </row>
    <row r="6463" spans="1:2" x14ac:dyDescent="0.25">
      <c r="A6463" t="s">
        <v>10882</v>
      </c>
      <c r="B6463" t="s">
        <v>156</v>
      </c>
    </row>
    <row r="6464" spans="1:2" x14ac:dyDescent="0.25">
      <c r="A6464" t="s">
        <v>10883</v>
      </c>
      <c r="B6464" t="s">
        <v>156</v>
      </c>
    </row>
    <row r="6465" spans="1:2" x14ac:dyDescent="0.25">
      <c r="A6465" t="s">
        <v>10884</v>
      </c>
      <c r="B6465" t="s">
        <v>156</v>
      </c>
    </row>
    <row r="6466" spans="1:2" x14ac:dyDescent="0.25">
      <c r="A6466" t="s">
        <v>10885</v>
      </c>
      <c r="B6466" t="s">
        <v>4027</v>
      </c>
    </row>
    <row r="6467" spans="1:2" x14ac:dyDescent="0.25">
      <c r="A6467" t="s">
        <v>10886</v>
      </c>
      <c r="B6467" t="s">
        <v>4027</v>
      </c>
    </row>
    <row r="6468" spans="1:2" x14ac:dyDescent="0.25">
      <c r="A6468" t="s">
        <v>10887</v>
      </c>
      <c r="B6468" t="s">
        <v>4028</v>
      </c>
    </row>
    <row r="6469" spans="1:2" x14ac:dyDescent="0.25">
      <c r="A6469" t="s">
        <v>10888</v>
      </c>
      <c r="B6469" t="s">
        <v>4028</v>
      </c>
    </row>
    <row r="6470" spans="1:2" x14ac:dyDescent="0.25">
      <c r="A6470" t="s">
        <v>10889</v>
      </c>
      <c r="B6470" t="s">
        <v>4028</v>
      </c>
    </row>
    <row r="6471" spans="1:2" x14ac:dyDescent="0.25">
      <c r="A6471" t="s">
        <v>10890</v>
      </c>
      <c r="B6471" t="s">
        <v>4028</v>
      </c>
    </row>
    <row r="6472" spans="1:2" x14ac:dyDescent="0.25">
      <c r="A6472" t="s">
        <v>10891</v>
      </c>
      <c r="B6472" t="s">
        <v>4028</v>
      </c>
    </row>
    <row r="6473" spans="1:2" x14ac:dyDescent="0.25">
      <c r="A6473" t="s">
        <v>10892</v>
      </c>
      <c r="B6473" t="s">
        <v>4028</v>
      </c>
    </row>
    <row r="6474" spans="1:2" x14ac:dyDescent="0.25">
      <c r="A6474" t="s">
        <v>10893</v>
      </c>
      <c r="B6474" t="s">
        <v>4028</v>
      </c>
    </row>
    <row r="6475" spans="1:2" x14ac:dyDescent="0.25">
      <c r="A6475" t="s">
        <v>10894</v>
      </c>
      <c r="B6475" t="s">
        <v>4028</v>
      </c>
    </row>
    <row r="6476" spans="1:2" x14ac:dyDescent="0.25">
      <c r="A6476" t="s">
        <v>10895</v>
      </c>
      <c r="B6476" t="s">
        <v>4028</v>
      </c>
    </row>
    <row r="6477" spans="1:2" x14ac:dyDescent="0.25">
      <c r="A6477" t="s">
        <v>10896</v>
      </c>
      <c r="B6477" t="s">
        <v>4028</v>
      </c>
    </row>
    <row r="6478" spans="1:2" x14ac:dyDescent="0.25">
      <c r="A6478" t="s">
        <v>10897</v>
      </c>
      <c r="B6478" t="s">
        <v>4028</v>
      </c>
    </row>
    <row r="6479" spans="1:2" x14ac:dyDescent="0.25">
      <c r="A6479" t="s">
        <v>10898</v>
      </c>
      <c r="B6479" t="s">
        <v>4028</v>
      </c>
    </row>
    <row r="6480" spans="1:2" x14ac:dyDescent="0.25">
      <c r="A6480" t="s">
        <v>10899</v>
      </c>
      <c r="B6480" t="s">
        <v>4028</v>
      </c>
    </row>
    <row r="6481" spans="1:2" x14ac:dyDescent="0.25">
      <c r="A6481" t="s">
        <v>10900</v>
      </c>
      <c r="B6481" t="s">
        <v>4029</v>
      </c>
    </row>
    <row r="6482" spans="1:2" x14ac:dyDescent="0.25">
      <c r="A6482" t="s">
        <v>10901</v>
      </c>
      <c r="B6482" t="s">
        <v>4029</v>
      </c>
    </row>
    <row r="6483" spans="1:2" x14ac:dyDescent="0.25">
      <c r="A6483" t="s">
        <v>10902</v>
      </c>
      <c r="B6483" t="s">
        <v>799</v>
      </c>
    </row>
    <row r="6484" spans="1:2" x14ac:dyDescent="0.25">
      <c r="A6484" t="s">
        <v>10903</v>
      </c>
      <c r="B6484" t="s">
        <v>799</v>
      </c>
    </row>
    <row r="6485" spans="1:2" x14ac:dyDescent="0.25">
      <c r="A6485" t="s">
        <v>10904</v>
      </c>
      <c r="B6485" t="s">
        <v>799</v>
      </c>
    </row>
    <row r="6486" spans="1:2" x14ac:dyDescent="0.25">
      <c r="A6486" t="s">
        <v>10905</v>
      </c>
      <c r="B6486" t="s">
        <v>799</v>
      </c>
    </row>
    <row r="6487" spans="1:2" x14ac:dyDescent="0.25">
      <c r="A6487" t="s">
        <v>10906</v>
      </c>
      <c r="B6487" t="s">
        <v>799</v>
      </c>
    </row>
    <row r="6488" spans="1:2" x14ac:dyDescent="0.25">
      <c r="A6488" t="s">
        <v>10907</v>
      </c>
      <c r="B6488" t="s">
        <v>799</v>
      </c>
    </row>
    <row r="6489" spans="1:2" x14ac:dyDescent="0.25">
      <c r="A6489" t="s">
        <v>10908</v>
      </c>
      <c r="B6489" t="s">
        <v>799</v>
      </c>
    </row>
    <row r="6490" spans="1:2" x14ac:dyDescent="0.25">
      <c r="A6490" t="s">
        <v>10909</v>
      </c>
      <c r="B6490" t="s">
        <v>799</v>
      </c>
    </row>
    <row r="6491" spans="1:2" x14ac:dyDescent="0.25">
      <c r="A6491" t="s">
        <v>10910</v>
      </c>
      <c r="B6491" t="s">
        <v>2556</v>
      </c>
    </row>
    <row r="6492" spans="1:2" x14ac:dyDescent="0.25">
      <c r="A6492" t="s">
        <v>10911</v>
      </c>
      <c r="B6492" t="s">
        <v>4030</v>
      </c>
    </row>
    <row r="6493" spans="1:2" x14ac:dyDescent="0.25">
      <c r="A6493" t="s">
        <v>10912</v>
      </c>
      <c r="B6493" t="s">
        <v>4031</v>
      </c>
    </row>
    <row r="6494" spans="1:2" x14ac:dyDescent="0.25">
      <c r="A6494" t="s">
        <v>10913</v>
      </c>
      <c r="B6494" t="s">
        <v>4032</v>
      </c>
    </row>
    <row r="6495" spans="1:2" x14ac:dyDescent="0.25">
      <c r="A6495" t="s">
        <v>10914</v>
      </c>
      <c r="B6495" t="s">
        <v>4032</v>
      </c>
    </row>
    <row r="6496" spans="1:2" x14ac:dyDescent="0.25">
      <c r="A6496" t="s">
        <v>10915</v>
      </c>
      <c r="B6496" t="s">
        <v>4033</v>
      </c>
    </row>
    <row r="6497" spans="1:2" x14ac:dyDescent="0.25">
      <c r="A6497" t="s">
        <v>10916</v>
      </c>
      <c r="B6497" t="s">
        <v>198</v>
      </c>
    </row>
    <row r="6498" spans="1:2" x14ac:dyDescent="0.25">
      <c r="A6498" t="s">
        <v>10917</v>
      </c>
      <c r="B6498" t="s">
        <v>2709</v>
      </c>
    </row>
    <row r="6499" spans="1:2" x14ac:dyDescent="0.25">
      <c r="A6499" t="s">
        <v>10918</v>
      </c>
      <c r="B6499" t="s">
        <v>2709</v>
      </c>
    </row>
    <row r="6500" spans="1:2" x14ac:dyDescent="0.25">
      <c r="A6500" t="s">
        <v>10919</v>
      </c>
      <c r="B6500" t="s">
        <v>2709</v>
      </c>
    </row>
    <row r="6501" spans="1:2" x14ac:dyDescent="0.25">
      <c r="A6501" t="s">
        <v>10920</v>
      </c>
      <c r="B6501" t="s">
        <v>2709</v>
      </c>
    </row>
    <row r="6502" spans="1:2" x14ac:dyDescent="0.25">
      <c r="A6502" t="s">
        <v>10921</v>
      </c>
      <c r="B6502" t="s">
        <v>4034</v>
      </c>
    </row>
    <row r="6503" spans="1:2" x14ac:dyDescent="0.25">
      <c r="A6503" t="s">
        <v>10922</v>
      </c>
      <c r="B6503" t="s">
        <v>4034</v>
      </c>
    </row>
    <row r="6504" spans="1:2" x14ac:dyDescent="0.25">
      <c r="A6504" t="s">
        <v>10923</v>
      </c>
      <c r="B6504" t="s">
        <v>4034</v>
      </c>
    </row>
    <row r="6505" spans="1:2" x14ac:dyDescent="0.25">
      <c r="A6505" t="s">
        <v>10924</v>
      </c>
      <c r="B6505" t="s">
        <v>4035</v>
      </c>
    </row>
    <row r="6506" spans="1:2" x14ac:dyDescent="0.25">
      <c r="A6506" t="s">
        <v>10925</v>
      </c>
      <c r="B6506" t="s">
        <v>1477</v>
      </c>
    </row>
    <row r="6507" spans="1:2" x14ac:dyDescent="0.25">
      <c r="A6507" t="s">
        <v>10926</v>
      </c>
      <c r="B6507" t="s">
        <v>4036</v>
      </c>
    </row>
    <row r="6508" spans="1:2" x14ac:dyDescent="0.25">
      <c r="A6508" t="s">
        <v>10927</v>
      </c>
      <c r="B6508" t="s">
        <v>1477</v>
      </c>
    </row>
    <row r="6509" spans="1:2" x14ac:dyDescent="0.25">
      <c r="A6509" t="s">
        <v>10928</v>
      </c>
      <c r="B6509" t="s">
        <v>1477</v>
      </c>
    </row>
    <row r="6510" spans="1:2" x14ac:dyDescent="0.25">
      <c r="A6510" t="s">
        <v>10929</v>
      </c>
      <c r="B6510" t="s">
        <v>1477</v>
      </c>
    </row>
    <row r="6511" spans="1:2" x14ac:dyDescent="0.25">
      <c r="A6511" t="s">
        <v>10930</v>
      </c>
      <c r="B6511" t="s">
        <v>4037</v>
      </c>
    </row>
    <row r="6512" spans="1:2" x14ac:dyDescent="0.25">
      <c r="A6512" t="s">
        <v>10931</v>
      </c>
      <c r="B6512" t="s">
        <v>4038</v>
      </c>
    </row>
    <row r="6513" spans="1:2" x14ac:dyDescent="0.25">
      <c r="A6513" t="s">
        <v>10932</v>
      </c>
      <c r="B6513" t="s">
        <v>4038</v>
      </c>
    </row>
    <row r="6514" spans="1:2" x14ac:dyDescent="0.25">
      <c r="A6514" t="s">
        <v>10933</v>
      </c>
      <c r="B6514" t="s">
        <v>4039</v>
      </c>
    </row>
    <row r="6515" spans="1:2" x14ac:dyDescent="0.25">
      <c r="A6515" t="s">
        <v>10934</v>
      </c>
      <c r="B6515" t="s">
        <v>4039</v>
      </c>
    </row>
    <row r="6516" spans="1:2" x14ac:dyDescent="0.25">
      <c r="A6516" t="s">
        <v>10935</v>
      </c>
      <c r="B6516" t="s">
        <v>4039</v>
      </c>
    </row>
    <row r="6517" spans="1:2" x14ac:dyDescent="0.25">
      <c r="A6517" t="s">
        <v>10936</v>
      </c>
      <c r="B6517" t="s">
        <v>4040</v>
      </c>
    </row>
    <row r="6518" spans="1:2" x14ac:dyDescent="0.25">
      <c r="A6518" t="s">
        <v>10937</v>
      </c>
      <c r="B6518" t="s">
        <v>3276</v>
      </c>
    </row>
    <row r="6519" spans="1:2" x14ac:dyDescent="0.25">
      <c r="A6519" t="s">
        <v>10938</v>
      </c>
      <c r="B6519" t="s">
        <v>3276</v>
      </c>
    </row>
    <row r="6520" spans="1:2" x14ac:dyDescent="0.25">
      <c r="A6520" t="s">
        <v>10939</v>
      </c>
      <c r="B6520" t="s">
        <v>4041</v>
      </c>
    </row>
    <row r="6521" spans="1:2" x14ac:dyDescent="0.25">
      <c r="A6521" t="s">
        <v>10940</v>
      </c>
      <c r="B6521" t="s">
        <v>4041</v>
      </c>
    </row>
    <row r="6522" spans="1:2" x14ac:dyDescent="0.25">
      <c r="A6522" t="s">
        <v>10941</v>
      </c>
      <c r="B6522" t="s">
        <v>4042</v>
      </c>
    </row>
    <row r="6523" spans="1:2" x14ac:dyDescent="0.25">
      <c r="A6523" t="s">
        <v>10942</v>
      </c>
      <c r="B6523" t="s">
        <v>184</v>
      </c>
    </row>
    <row r="6524" spans="1:2" x14ac:dyDescent="0.25">
      <c r="A6524" t="s">
        <v>10943</v>
      </c>
      <c r="B6524" t="s">
        <v>184</v>
      </c>
    </row>
    <row r="6525" spans="1:2" x14ac:dyDescent="0.25">
      <c r="A6525" t="s">
        <v>10944</v>
      </c>
      <c r="B6525" t="s">
        <v>2663</v>
      </c>
    </row>
    <row r="6526" spans="1:2" x14ac:dyDescent="0.25">
      <c r="A6526" t="s">
        <v>10945</v>
      </c>
      <c r="B6526" t="s">
        <v>4043</v>
      </c>
    </row>
    <row r="6527" spans="1:2" x14ac:dyDescent="0.25">
      <c r="A6527" t="s">
        <v>10946</v>
      </c>
      <c r="B6527" t="s">
        <v>1054</v>
      </c>
    </row>
    <row r="6528" spans="1:2" x14ac:dyDescent="0.25">
      <c r="A6528" t="s">
        <v>10947</v>
      </c>
      <c r="B6528" t="s">
        <v>4043</v>
      </c>
    </row>
    <row r="6529" spans="1:2" x14ac:dyDescent="0.25">
      <c r="A6529" t="s">
        <v>10948</v>
      </c>
      <c r="B6529" t="s">
        <v>3702</v>
      </c>
    </row>
    <row r="6530" spans="1:2" x14ac:dyDescent="0.25">
      <c r="A6530" t="s">
        <v>10949</v>
      </c>
      <c r="B6530" t="s">
        <v>3702</v>
      </c>
    </row>
    <row r="6531" spans="1:2" x14ac:dyDescent="0.25">
      <c r="A6531" t="s">
        <v>10950</v>
      </c>
      <c r="B6531" t="s">
        <v>3702</v>
      </c>
    </row>
    <row r="6532" spans="1:2" x14ac:dyDescent="0.25">
      <c r="A6532" t="s">
        <v>10951</v>
      </c>
      <c r="B6532" t="s">
        <v>3702</v>
      </c>
    </row>
    <row r="6533" spans="1:2" x14ac:dyDescent="0.25">
      <c r="A6533" t="s">
        <v>10952</v>
      </c>
      <c r="B6533" t="s">
        <v>4044</v>
      </c>
    </row>
    <row r="6534" spans="1:2" x14ac:dyDescent="0.25">
      <c r="A6534" t="s">
        <v>10953</v>
      </c>
      <c r="B6534" t="s">
        <v>4044</v>
      </c>
    </row>
    <row r="6535" spans="1:2" x14ac:dyDescent="0.25">
      <c r="A6535" t="s">
        <v>10954</v>
      </c>
      <c r="B6535" t="s">
        <v>4045</v>
      </c>
    </row>
    <row r="6536" spans="1:2" x14ac:dyDescent="0.25">
      <c r="A6536" t="s">
        <v>10955</v>
      </c>
      <c r="B6536" t="s">
        <v>4045</v>
      </c>
    </row>
    <row r="6537" spans="1:2" x14ac:dyDescent="0.25">
      <c r="A6537" t="s">
        <v>10956</v>
      </c>
      <c r="B6537" t="s">
        <v>4045</v>
      </c>
    </row>
    <row r="6538" spans="1:2" x14ac:dyDescent="0.25">
      <c r="A6538" t="s">
        <v>10957</v>
      </c>
      <c r="B6538" t="s">
        <v>4045</v>
      </c>
    </row>
    <row r="6539" spans="1:2" x14ac:dyDescent="0.25">
      <c r="A6539" t="s">
        <v>10958</v>
      </c>
      <c r="B6539" t="s">
        <v>4045</v>
      </c>
    </row>
    <row r="6540" spans="1:2" x14ac:dyDescent="0.25">
      <c r="A6540" t="s">
        <v>10959</v>
      </c>
      <c r="B6540" t="s">
        <v>4045</v>
      </c>
    </row>
    <row r="6541" spans="1:2" x14ac:dyDescent="0.25">
      <c r="A6541" t="s">
        <v>10960</v>
      </c>
      <c r="B6541" t="s">
        <v>4045</v>
      </c>
    </row>
    <row r="6542" spans="1:2" x14ac:dyDescent="0.25">
      <c r="A6542" t="s">
        <v>10961</v>
      </c>
      <c r="B6542" t="s">
        <v>4045</v>
      </c>
    </row>
    <row r="6543" spans="1:2" x14ac:dyDescent="0.25">
      <c r="A6543" t="s">
        <v>10962</v>
      </c>
      <c r="B6543" t="s">
        <v>4045</v>
      </c>
    </row>
    <row r="6544" spans="1:2" x14ac:dyDescent="0.25">
      <c r="A6544" t="s">
        <v>10963</v>
      </c>
      <c r="B6544" t="s">
        <v>4045</v>
      </c>
    </row>
    <row r="6545" spans="1:2" x14ac:dyDescent="0.25">
      <c r="A6545" t="s">
        <v>10964</v>
      </c>
      <c r="B6545" t="s">
        <v>4045</v>
      </c>
    </row>
    <row r="6546" spans="1:2" x14ac:dyDescent="0.25">
      <c r="A6546" t="s">
        <v>10965</v>
      </c>
      <c r="B6546" t="s">
        <v>4045</v>
      </c>
    </row>
    <row r="6547" spans="1:2" x14ac:dyDescent="0.25">
      <c r="A6547" t="s">
        <v>10966</v>
      </c>
      <c r="B6547" t="s">
        <v>4045</v>
      </c>
    </row>
    <row r="6548" spans="1:2" x14ac:dyDescent="0.25">
      <c r="A6548" t="s">
        <v>10967</v>
      </c>
      <c r="B6548" t="s">
        <v>4045</v>
      </c>
    </row>
    <row r="6549" spans="1:2" x14ac:dyDescent="0.25">
      <c r="A6549" t="s">
        <v>10968</v>
      </c>
      <c r="B6549" t="s">
        <v>4046</v>
      </c>
    </row>
    <row r="6550" spans="1:2" x14ac:dyDescent="0.25">
      <c r="A6550" t="s">
        <v>10969</v>
      </c>
      <c r="B6550" t="s">
        <v>4046</v>
      </c>
    </row>
    <row r="6551" spans="1:2" x14ac:dyDescent="0.25">
      <c r="A6551" t="s">
        <v>10970</v>
      </c>
      <c r="B6551" t="s">
        <v>4046</v>
      </c>
    </row>
    <row r="6552" spans="1:2" x14ac:dyDescent="0.25">
      <c r="A6552" t="s">
        <v>10971</v>
      </c>
      <c r="B6552" t="s">
        <v>4046</v>
      </c>
    </row>
    <row r="6553" spans="1:2" x14ac:dyDescent="0.25">
      <c r="A6553" t="s">
        <v>10972</v>
      </c>
      <c r="B6553" t="s">
        <v>4047</v>
      </c>
    </row>
    <row r="6554" spans="1:2" x14ac:dyDescent="0.25">
      <c r="A6554" t="s">
        <v>10973</v>
      </c>
      <c r="B6554" t="s">
        <v>4047</v>
      </c>
    </row>
    <row r="6555" spans="1:2" x14ac:dyDescent="0.25">
      <c r="A6555" t="s">
        <v>10974</v>
      </c>
      <c r="B6555" t="s">
        <v>4048</v>
      </c>
    </row>
    <row r="6556" spans="1:2" x14ac:dyDescent="0.25">
      <c r="A6556" t="s">
        <v>10975</v>
      </c>
      <c r="B6556" t="s">
        <v>148</v>
      </c>
    </row>
    <row r="6557" spans="1:2" x14ac:dyDescent="0.25">
      <c r="A6557" t="s">
        <v>10976</v>
      </c>
      <c r="B6557" t="s">
        <v>148</v>
      </c>
    </row>
    <row r="6558" spans="1:2" x14ac:dyDescent="0.25">
      <c r="A6558" t="s">
        <v>10977</v>
      </c>
      <c r="B6558" t="s">
        <v>148</v>
      </c>
    </row>
    <row r="6559" spans="1:2" x14ac:dyDescent="0.25">
      <c r="A6559" t="s">
        <v>10978</v>
      </c>
      <c r="B6559" t="s">
        <v>148</v>
      </c>
    </row>
    <row r="6560" spans="1:2" x14ac:dyDescent="0.25">
      <c r="A6560" t="s">
        <v>10979</v>
      </c>
      <c r="B6560" t="s">
        <v>4049</v>
      </c>
    </row>
    <row r="6561" spans="1:2" x14ac:dyDescent="0.25">
      <c r="A6561" t="s">
        <v>10980</v>
      </c>
      <c r="B6561" t="s">
        <v>4049</v>
      </c>
    </row>
    <row r="6562" spans="1:2" x14ac:dyDescent="0.25">
      <c r="A6562" t="s">
        <v>10981</v>
      </c>
      <c r="B6562" t="s">
        <v>4049</v>
      </c>
    </row>
    <row r="6563" spans="1:2" x14ac:dyDescent="0.25">
      <c r="A6563" t="s">
        <v>10982</v>
      </c>
      <c r="B6563" t="s">
        <v>4049</v>
      </c>
    </row>
    <row r="6564" spans="1:2" x14ac:dyDescent="0.25">
      <c r="A6564" t="s">
        <v>10983</v>
      </c>
      <c r="B6564" t="s">
        <v>4049</v>
      </c>
    </row>
    <row r="6565" spans="1:2" x14ac:dyDescent="0.25">
      <c r="A6565" t="s">
        <v>10984</v>
      </c>
      <c r="B6565" t="s">
        <v>4049</v>
      </c>
    </row>
    <row r="6566" spans="1:2" x14ac:dyDescent="0.25">
      <c r="A6566" t="s">
        <v>10985</v>
      </c>
      <c r="B6566" t="s">
        <v>4049</v>
      </c>
    </row>
    <row r="6567" spans="1:2" x14ac:dyDescent="0.25">
      <c r="A6567" t="s">
        <v>10986</v>
      </c>
      <c r="B6567" t="s">
        <v>4049</v>
      </c>
    </row>
    <row r="6568" spans="1:2" x14ac:dyDescent="0.25">
      <c r="A6568" t="s">
        <v>10987</v>
      </c>
      <c r="B6568" t="s">
        <v>4050</v>
      </c>
    </row>
    <row r="6569" spans="1:2" x14ac:dyDescent="0.25">
      <c r="A6569" t="s">
        <v>10988</v>
      </c>
      <c r="B6569" t="s">
        <v>4050</v>
      </c>
    </row>
    <row r="6570" spans="1:2" x14ac:dyDescent="0.25">
      <c r="A6570" t="s">
        <v>10989</v>
      </c>
      <c r="B6570" t="s">
        <v>4051</v>
      </c>
    </row>
    <row r="6571" spans="1:2" x14ac:dyDescent="0.25">
      <c r="A6571" t="s">
        <v>10990</v>
      </c>
      <c r="B6571" t="s">
        <v>3702</v>
      </c>
    </row>
    <row r="6572" spans="1:2" x14ac:dyDescent="0.25">
      <c r="A6572" t="s">
        <v>10991</v>
      </c>
      <c r="B6572" t="s">
        <v>3702</v>
      </c>
    </row>
    <row r="6573" spans="1:2" x14ac:dyDescent="0.25">
      <c r="A6573" t="s">
        <v>10992</v>
      </c>
      <c r="B6573" t="s">
        <v>3702</v>
      </c>
    </row>
    <row r="6574" spans="1:2" x14ac:dyDescent="0.25">
      <c r="A6574" t="s">
        <v>10993</v>
      </c>
      <c r="B6574" t="s">
        <v>3702</v>
      </c>
    </row>
    <row r="6575" spans="1:2" x14ac:dyDescent="0.25">
      <c r="A6575" t="s">
        <v>10994</v>
      </c>
      <c r="B6575" t="s">
        <v>3702</v>
      </c>
    </row>
    <row r="6576" spans="1:2" x14ac:dyDescent="0.25">
      <c r="A6576" t="s">
        <v>10995</v>
      </c>
      <c r="B6576" t="s">
        <v>3702</v>
      </c>
    </row>
    <row r="6577" spans="1:2" x14ac:dyDescent="0.25">
      <c r="A6577" t="s">
        <v>10996</v>
      </c>
      <c r="B6577" t="s">
        <v>4051</v>
      </c>
    </row>
    <row r="6578" spans="1:2" x14ac:dyDescent="0.25">
      <c r="A6578" t="s">
        <v>10997</v>
      </c>
      <c r="B6578" t="s">
        <v>3702</v>
      </c>
    </row>
    <row r="6579" spans="1:2" x14ac:dyDescent="0.25">
      <c r="A6579" t="s">
        <v>10998</v>
      </c>
      <c r="B6579" t="s">
        <v>4051</v>
      </c>
    </row>
    <row r="6580" spans="1:2" x14ac:dyDescent="0.25">
      <c r="A6580" t="s">
        <v>10999</v>
      </c>
      <c r="B6580" t="s">
        <v>4052</v>
      </c>
    </row>
    <row r="6581" spans="1:2" x14ac:dyDescent="0.25">
      <c r="A6581" t="s">
        <v>11000</v>
      </c>
      <c r="B6581" t="s">
        <v>4053</v>
      </c>
    </row>
    <row r="6582" spans="1:2" x14ac:dyDescent="0.25">
      <c r="A6582" t="s">
        <v>11001</v>
      </c>
      <c r="B6582" t="s">
        <v>4054</v>
      </c>
    </row>
    <row r="6583" spans="1:2" x14ac:dyDescent="0.25">
      <c r="A6583" t="s">
        <v>11002</v>
      </c>
      <c r="B6583" t="s">
        <v>4055</v>
      </c>
    </row>
    <row r="6584" spans="1:2" x14ac:dyDescent="0.25">
      <c r="A6584" t="s">
        <v>11003</v>
      </c>
      <c r="B6584" t="s">
        <v>2599</v>
      </c>
    </row>
    <row r="6585" spans="1:2" x14ac:dyDescent="0.25">
      <c r="A6585" t="s">
        <v>11004</v>
      </c>
      <c r="B6585" t="s">
        <v>2599</v>
      </c>
    </row>
    <row r="6586" spans="1:2" x14ac:dyDescent="0.25">
      <c r="A6586" t="s">
        <v>11005</v>
      </c>
      <c r="B6586" t="s">
        <v>2599</v>
      </c>
    </row>
    <row r="6587" spans="1:2" x14ac:dyDescent="0.25">
      <c r="A6587" t="s">
        <v>11006</v>
      </c>
      <c r="B6587" t="s">
        <v>2599</v>
      </c>
    </row>
    <row r="6588" spans="1:2" x14ac:dyDescent="0.25">
      <c r="A6588" t="s">
        <v>11007</v>
      </c>
      <c r="B6588" t="s">
        <v>2599</v>
      </c>
    </row>
    <row r="6589" spans="1:2" x14ac:dyDescent="0.25">
      <c r="A6589" t="s">
        <v>11008</v>
      </c>
      <c r="B6589" t="s">
        <v>2599</v>
      </c>
    </row>
    <row r="6590" spans="1:2" x14ac:dyDescent="0.25">
      <c r="A6590" t="s">
        <v>11009</v>
      </c>
      <c r="B6590" t="s">
        <v>2599</v>
      </c>
    </row>
    <row r="6591" spans="1:2" x14ac:dyDescent="0.25">
      <c r="A6591" t="s">
        <v>11010</v>
      </c>
      <c r="B6591" t="s">
        <v>2599</v>
      </c>
    </row>
    <row r="6592" spans="1:2" x14ac:dyDescent="0.25">
      <c r="A6592" t="s">
        <v>11011</v>
      </c>
      <c r="B6592" t="s">
        <v>2599</v>
      </c>
    </row>
    <row r="6593" spans="1:2" x14ac:dyDescent="0.25">
      <c r="A6593" t="s">
        <v>11012</v>
      </c>
      <c r="B6593" t="s">
        <v>2599</v>
      </c>
    </row>
    <row r="6594" spans="1:2" x14ac:dyDescent="0.25">
      <c r="A6594" t="s">
        <v>11013</v>
      </c>
      <c r="B6594" t="s">
        <v>2599</v>
      </c>
    </row>
    <row r="6595" spans="1:2" x14ac:dyDescent="0.25">
      <c r="A6595" t="s">
        <v>11014</v>
      </c>
      <c r="B6595" t="s">
        <v>2599</v>
      </c>
    </row>
    <row r="6596" spans="1:2" x14ac:dyDescent="0.25">
      <c r="A6596" t="s">
        <v>11015</v>
      </c>
      <c r="B6596" t="s">
        <v>2599</v>
      </c>
    </row>
    <row r="6597" spans="1:2" x14ac:dyDescent="0.25">
      <c r="A6597" t="s">
        <v>11016</v>
      </c>
      <c r="B6597" t="s">
        <v>4056</v>
      </c>
    </row>
    <row r="6598" spans="1:2" x14ac:dyDescent="0.25">
      <c r="A6598" t="s">
        <v>11017</v>
      </c>
      <c r="B6598" t="s">
        <v>4056</v>
      </c>
    </row>
    <row r="6599" spans="1:2" x14ac:dyDescent="0.25">
      <c r="A6599" t="s">
        <v>11018</v>
      </c>
      <c r="B6599" t="s">
        <v>3386</v>
      </c>
    </row>
    <row r="6600" spans="1:2" x14ac:dyDescent="0.25">
      <c r="A6600" t="s">
        <v>11019</v>
      </c>
      <c r="B6600" t="s">
        <v>3386</v>
      </c>
    </row>
    <row r="6601" spans="1:2" x14ac:dyDescent="0.25">
      <c r="A6601" t="s">
        <v>11020</v>
      </c>
      <c r="B6601" t="s">
        <v>3386</v>
      </c>
    </row>
    <row r="6602" spans="1:2" x14ac:dyDescent="0.25">
      <c r="A6602" t="s">
        <v>11021</v>
      </c>
      <c r="B6602" t="s">
        <v>3386</v>
      </c>
    </row>
    <row r="6603" spans="1:2" x14ac:dyDescent="0.25">
      <c r="A6603" t="s">
        <v>11022</v>
      </c>
      <c r="B6603" t="s">
        <v>3386</v>
      </c>
    </row>
    <row r="6604" spans="1:2" x14ac:dyDescent="0.25">
      <c r="A6604" t="s">
        <v>11023</v>
      </c>
      <c r="B6604" t="s">
        <v>3386</v>
      </c>
    </row>
    <row r="6605" spans="1:2" x14ac:dyDescent="0.25">
      <c r="A6605" t="s">
        <v>11024</v>
      </c>
      <c r="B6605" t="s">
        <v>3386</v>
      </c>
    </row>
    <row r="6606" spans="1:2" x14ac:dyDescent="0.25">
      <c r="A6606" t="s">
        <v>11025</v>
      </c>
      <c r="B6606" t="s">
        <v>3386</v>
      </c>
    </row>
    <row r="6607" spans="1:2" x14ac:dyDescent="0.25">
      <c r="A6607" t="s">
        <v>11026</v>
      </c>
      <c r="B6607" t="s">
        <v>3386</v>
      </c>
    </row>
    <row r="6608" spans="1:2" x14ac:dyDescent="0.25">
      <c r="A6608" t="s">
        <v>11027</v>
      </c>
      <c r="B6608" t="s">
        <v>3386</v>
      </c>
    </row>
    <row r="6609" spans="1:2" x14ac:dyDescent="0.25">
      <c r="A6609" t="s">
        <v>11028</v>
      </c>
      <c r="B6609" t="s">
        <v>3386</v>
      </c>
    </row>
    <row r="6610" spans="1:2" x14ac:dyDescent="0.25">
      <c r="A6610" t="s">
        <v>11029</v>
      </c>
      <c r="B6610" t="s">
        <v>3386</v>
      </c>
    </row>
    <row r="6611" spans="1:2" x14ac:dyDescent="0.25">
      <c r="A6611" t="s">
        <v>11030</v>
      </c>
      <c r="B6611" t="s">
        <v>3386</v>
      </c>
    </row>
    <row r="6612" spans="1:2" x14ac:dyDescent="0.25">
      <c r="A6612" t="s">
        <v>11031</v>
      </c>
      <c r="B6612" t="s">
        <v>3386</v>
      </c>
    </row>
    <row r="6613" spans="1:2" x14ac:dyDescent="0.25">
      <c r="A6613" t="s">
        <v>11032</v>
      </c>
      <c r="B6613" t="s">
        <v>3386</v>
      </c>
    </row>
    <row r="6614" spans="1:2" x14ac:dyDescent="0.25">
      <c r="A6614" t="s">
        <v>11033</v>
      </c>
      <c r="B6614" t="s">
        <v>3386</v>
      </c>
    </row>
    <row r="6615" spans="1:2" x14ac:dyDescent="0.25">
      <c r="A6615" t="s">
        <v>11034</v>
      </c>
      <c r="B6615" t="s">
        <v>3386</v>
      </c>
    </row>
    <row r="6616" spans="1:2" x14ac:dyDescent="0.25">
      <c r="A6616" t="s">
        <v>11035</v>
      </c>
      <c r="B6616" t="s">
        <v>3386</v>
      </c>
    </row>
    <row r="6617" spans="1:2" x14ac:dyDescent="0.25">
      <c r="A6617" t="s">
        <v>11036</v>
      </c>
      <c r="B6617" t="s">
        <v>3386</v>
      </c>
    </row>
    <row r="6618" spans="1:2" x14ac:dyDescent="0.25">
      <c r="A6618" t="s">
        <v>11037</v>
      </c>
      <c r="B6618" t="s">
        <v>3386</v>
      </c>
    </row>
    <row r="6619" spans="1:2" x14ac:dyDescent="0.25">
      <c r="A6619" t="s">
        <v>11038</v>
      </c>
      <c r="B6619" t="s">
        <v>3386</v>
      </c>
    </row>
    <row r="6620" spans="1:2" x14ac:dyDescent="0.25">
      <c r="A6620" t="s">
        <v>11039</v>
      </c>
      <c r="B6620" t="s">
        <v>3386</v>
      </c>
    </row>
    <row r="6621" spans="1:2" x14ac:dyDescent="0.25">
      <c r="A6621" t="s">
        <v>11040</v>
      </c>
      <c r="B6621" t="s">
        <v>3386</v>
      </c>
    </row>
    <row r="6622" spans="1:2" x14ac:dyDescent="0.25">
      <c r="A6622" t="s">
        <v>11041</v>
      </c>
      <c r="B6622" t="s">
        <v>3386</v>
      </c>
    </row>
    <row r="6623" spans="1:2" x14ac:dyDescent="0.25">
      <c r="A6623" t="s">
        <v>11042</v>
      </c>
      <c r="B6623" t="s">
        <v>3386</v>
      </c>
    </row>
    <row r="6624" spans="1:2" x14ac:dyDescent="0.25">
      <c r="A6624" t="s">
        <v>11043</v>
      </c>
      <c r="B6624" t="s">
        <v>3386</v>
      </c>
    </row>
    <row r="6625" spans="1:2" x14ac:dyDescent="0.25">
      <c r="A6625" t="s">
        <v>11044</v>
      </c>
      <c r="B6625" t="s">
        <v>742</v>
      </c>
    </row>
    <row r="6626" spans="1:2" x14ac:dyDescent="0.25">
      <c r="A6626" t="s">
        <v>11045</v>
      </c>
      <c r="B6626" t="s">
        <v>742</v>
      </c>
    </row>
    <row r="6627" spans="1:2" x14ac:dyDescent="0.25">
      <c r="A6627" t="s">
        <v>11046</v>
      </c>
      <c r="B6627" t="s">
        <v>742</v>
      </c>
    </row>
    <row r="6628" spans="1:2" x14ac:dyDescent="0.25">
      <c r="A6628" t="s">
        <v>11047</v>
      </c>
      <c r="B6628" t="s">
        <v>742</v>
      </c>
    </row>
    <row r="6629" spans="1:2" x14ac:dyDescent="0.25">
      <c r="A6629" t="s">
        <v>11048</v>
      </c>
      <c r="B6629" t="s">
        <v>4057</v>
      </c>
    </row>
    <row r="6630" spans="1:2" x14ac:dyDescent="0.25">
      <c r="A6630" t="s">
        <v>11049</v>
      </c>
      <c r="B6630" t="s">
        <v>4057</v>
      </c>
    </row>
    <row r="6631" spans="1:2" x14ac:dyDescent="0.25">
      <c r="A6631" t="s">
        <v>11050</v>
      </c>
      <c r="B6631" t="s">
        <v>4058</v>
      </c>
    </row>
    <row r="6632" spans="1:2" x14ac:dyDescent="0.25">
      <c r="A6632" t="s">
        <v>11051</v>
      </c>
      <c r="B6632" t="s">
        <v>4058</v>
      </c>
    </row>
    <row r="6633" spans="1:2" x14ac:dyDescent="0.25">
      <c r="A6633" t="s">
        <v>11052</v>
      </c>
      <c r="B6633" t="s">
        <v>2899</v>
      </c>
    </row>
    <row r="6634" spans="1:2" x14ac:dyDescent="0.25">
      <c r="A6634" t="s">
        <v>11053</v>
      </c>
      <c r="B6634" t="s">
        <v>2899</v>
      </c>
    </row>
    <row r="6635" spans="1:2" x14ac:dyDescent="0.25">
      <c r="A6635" t="s">
        <v>11054</v>
      </c>
      <c r="B6635" t="s">
        <v>2899</v>
      </c>
    </row>
    <row r="6636" spans="1:2" x14ac:dyDescent="0.25">
      <c r="A6636" t="s">
        <v>11055</v>
      </c>
      <c r="B6636" t="s">
        <v>2697</v>
      </c>
    </row>
    <row r="6637" spans="1:2" x14ac:dyDescent="0.25">
      <c r="A6637" t="s">
        <v>11056</v>
      </c>
      <c r="B6637" t="s">
        <v>4059</v>
      </c>
    </row>
    <row r="6638" spans="1:2" x14ac:dyDescent="0.25">
      <c r="A6638" t="s">
        <v>11057</v>
      </c>
      <c r="B6638" t="s">
        <v>4060</v>
      </c>
    </row>
    <row r="6639" spans="1:2" x14ac:dyDescent="0.25">
      <c r="A6639" t="s">
        <v>11058</v>
      </c>
      <c r="B6639" t="s">
        <v>4061</v>
      </c>
    </row>
    <row r="6640" spans="1:2" x14ac:dyDescent="0.25">
      <c r="A6640" t="s">
        <v>11059</v>
      </c>
      <c r="B6640" t="s">
        <v>4061</v>
      </c>
    </row>
    <row r="6641" spans="1:2" x14ac:dyDescent="0.25">
      <c r="A6641" t="s">
        <v>11060</v>
      </c>
      <c r="B6641" t="s">
        <v>4061</v>
      </c>
    </row>
    <row r="6642" spans="1:2" x14ac:dyDescent="0.25">
      <c r="A6642" t="s">
        <v>11061</v>
      </c>
      <c r="B6642" t="s">
        <v>4061</v>
      </c>
    </row>
    <row r="6643" spans="1:2" x14ac:dyDescent="0.25">
      <c r="A6643" t="s">
        <v>11062</v>
      </c>
      <c r="B6643" t="s">
        <v>4061</v>
      </c>
    </row>
    <row r="6644" spans="1:2" x14ac:dyDescent="0.25">
      <c r="A6644" t="s">
        <v>11063</v>
      </c>
      <c r="B6644" t="s">
        <v>4061</v>
      </c>
    </row>
    <row r="6645" spans="1:2" x14ac:dyDescent="0.25">
      <c r="A6645" t="s">
        <v>11064</v>
      </c>
      <c r="B6645" t="s">
        <v>4062</v>
      </c>
    </row>
    <row r="6646" spans="1:2" x14ac:dyDescent="0.25">
      <c r="A6646" t="s">
        <v>11065</v>
      </c>
      <c r="B6646" t="s">
        <v>4063</v>
      </c>
    </row>
    <row r="6647" spans="1:2" x14ac:dyDescent="0.25">
      <c r="A6647" t="s">
        <v>11066</v>
      </c>
      <c r="B6647" t="s">
        <v>4064</v>
      </c>
    </row>
    <row r="6648" spans="1:2" x14ac:dyDescent="0.25">
      <c r="A6648" t="s">
        <v>11067</v>
      </c>
      <c r="B6648" t="s">
        <v>4065</v>
      </c>
    </row>
    <row r="6649" spans="1:2" x14ac:dyDescent="0.25">
      <c r="A6649" t="s">
        <v>11068</v>
      </c>
      <c r="B6649" t="s">
        <v>4066</v>
      </c>
    </row>
    <row r="6650" spans="1:2" x14ac:dyDescent="0.25">
      <c r="A6650" t="s">
        <v>11069</v>
      </c>
      <c r="B6650" t="s">
        <v>4067</v>
      </c>
    </row>
    <row r="6651" spans="1:2" x14ac:dyDescent="0.25">
      <c r="A6651" t="s">
        <v>11070</v>
      </c>
      <c r="B6651" t="s">
        <v>4068</v>
      </c>
    </row>
    <row r="6652" spans="1:2" x14ac:dyDescent="0.25">
      <c r="A6652" t="s">
        <v>11071</v>
      </c>
      <c r="B6652" t="s">
        <v>2687</v>
      </c>
    </row>
    <row r="6653" spans="1:2" x14ac:dyDescent="0.25">
      <c r="A6653" t="s">
        <v>11072</v>
      </c>
      <c r="B6653" t="s">
        <v>2687</v>
      </c>
    </row>
    <row r="6654" spans="1:2" x14ac:dyDescent="0.25">
      <c r="A6654" t="s">
        <v>11073</v>
      </c>
      <c r="B6654" t="s">
        <v>2687</v>
      </c>
    </row>
    <row r="6655" spans="1:2" x14ac:dyDescent="0.25">
      <c r="A6655" t="s">
        <v>4069</v>
      </c>
      <c r="B6655" t="s">
        <v>4069</v>
      </c>
    </row>
    <row r="6656" spans="1:2" x14ac:dyDescent="0.25">
      <c r="A6656" t="s">
        <v>11074</v>
      </c>
      <c r="B6656" t="s">
        <v>2687</v>
      </c>
    </row>
    <row r="6657" spans="1:2" x14ac:dyDescent="0.25">
      <c r="A6657" t="s">
        <v>11075</v>
      </c>
      <c r="B6657" t="s">
        <v>2687</v>
      </c>
    </row>
    <row r="6658" spans="1:2" x14ac:dyDescent="0.25">
      <c r="A6658" t="s">
        <v>11076</v>
      </c>
      <c r="B6658" t="s">
        <v>4070</v>
      </c>
    </row>
    <row r="6659" spans="1:2" x14ac:dyDescent="0.25">
      <c r="A6659" t="s">
        <v>11077</v>
      </c>
      <c r="B6659" t="s">
        <v>4070</v>
      </c>
    </row>
    <row r="6660" spans="1:2" x14ac:dyDescent="0.25">
      <c r="A6660" t="s">
        <v>11078</v>
      </c>
      <c r="B6660" t="s">
        <v>4071</v>
      </c>
    </row>
    <row r="6661" spans="1:2" x14ac:dyDescent="0.25">
      <c r="A6661" t="s">
        <v>11079</v>
      </c>
      <c r="B6661" t="s">
        <v>2808</v>
      </c>
    </row>
    <row r="6662" spans="1:2" x14ac:dyDescent="0.25">
      <c r="A6662" t="s">
        <v>11080</v>
      </c>
      <c r="B6662" t="s">
        <v>4072</v>
      </c>
    </row>
    <row r="6663" spans="1:2" x14ac:dyDescent="0.25">
      <c r="A6663" t="s">
        <v>11081</v>
      </c>
      <c r="B6663" t="s">
        <v>1053</v>
      </c>
    </row>
    <row r="6664" spans="1:2" x14ac:dyDescent="0.25">
      <c r="A6664" t="s">
        <v>11082</v>
      </c>
      <c r="B6664" t="s">
        <v>4073</v>
      </c>
    </row>
    <row r="6665" spans="1:2" x14ac:dyDescent="0.25">
      <c r="A6665" t="s">
        <v>11083</v>
      </c>
      <c r="B6665" t="s">
        <v>3001</v>
      </c>
    </row>
    <row r="6666" spans="1:2" x14ac:dyDescent="0.25">
      <c r="A6666" t="s">
        <v>11084</v>
      </c>
      <c r="B6666" t="s">
        <v>3001</v>
      </c>
    </row>
    <row r="6667" spans="1:2" x14ac:dyDescent="0.25">
      <c r="A6667" t="s">
        <v>11085</v>
      </c>
      <c r="B6667" t="s">
        <v>3001</v>
      </c>
    </row>
    <row r="6668" spans="1:2" x14ac:dyDescent="0.25">
      <c r="A6668" t="s">
        <v>11086</v>
      </c>
      <c r="B6668" t="s">
        <v>4074</v>
      </c>
    </row>
    <row r="6669" spans="1:2" x14ac:dyDescent="0.25">
      <c r="A6669" t="s">
        <v>11087</v>
      </c>
      <c r="B6669" t="s">
        <v>4075</v>
      </c>
    </row>
    <row r="6670" spans="1:2" x14ac:dyDescent="0.25">
      <c r="A6670" t="s">
        <v>11088</v>
      </c>
      <c r="B6670" t="s">
        <v>4076</v>
      </c>
    </row>
    <row r="6671" spans="1:2" x14ac:dyDescent="0.25">
      <c r="A6671" t="s">
        <v>11089</v>
      </c>
      <c r="B6671" t="s">
        <v>3053</v>
      </c>
    </row>
    <row r="6672" spans="1:2" x14ac:dyDescent="0.25">
      <c r="A6672" t="s">
        <v>11090</v>
      </c>
      <c r="B6672" t="s">
        <v>4077</v>
      </c>
    </row>
    <row r="6673" spans="1:2" x14ac:dyDescent="0.25">
      <c r="A6673" t="s">
        <v>11091</v>
      </c>
      <c r="B6673" t="s">
        <v>2906</v>
      </c>
    </row>
    <row r="6674" spans="1:2" x14ac:dyDescent="0.25">
      <c r="A6674" t="s">
        <v>11092</v>
      </c>
      <c r="B6674" t="s">
        <v>2906</v>
      </c>
    </row>
    <row r="6675" spans="1:2" x14ac:dyDescent="0.25">
      <c r="A6675" t="s">
        <v>11093</v>
      </c>
      <c r="B6675" t="s">
        <v>4078</v>
      </c>
    </row>
    <row r="6676" spans="1:2" x14ac:dyDescent="0.25">
      <c r="A6676" t="s">
        <v>11094</v>
      </c>
      <c r="B6676" t="s">
        <v>4079</v>
      </c>
    </row>
    <row r="6677" spans="1:2" x14ac:dyDescent="0.25">
      <c r="A6677" t="s">
        <v>11095</v>
      </c>
      <c r="B6677" t="s">
        <v>4080</v>
      </c>
    </row>
    <row r="6678" spans="1:2" x14ac:dyDescent="0.25">
      <c r="A6678" t="s">
        <v>11096</v>
      </c>
      <c r="B6678" t="s">
        <v>4081</v>
      </c>
    </row>
    <row r="6679" spans="1:2" x14ac:dyDescent="0.25">
      <c r="A6679" t="s">
        <v>11097</v>
      </c>
      <c r="B6679" t="s">
        <v>4082</v>
      </c>
    </row>
    <row r="6680" spans="1:2" x14ac:dyDescent="0.25">
      <c r="A6680" t="s">
        <v>11098</v>
      </c>
      <c r="B6680" t="s">
        <v>4083</v>
      </c>
    </row>
    <row r="6681" spans="1:2" x14ac:dyDescent="0.25">
      <c r="A6681" t="s">
        <v>11099</v>
      </c>
      <c r="B6681" t="s">
        <v>4083</v>
      </c>
    </row>
    <row r="6682" spans="1:2" x14ac:dyDescent="0.25">
      <c r="A6682" t="s">
        <v>11100</v>
      </c>
      <c r="B6682" t="s">
        <v>4083</v>
      </c>
    </row>
    <row r="6683" spans="1:2" x14ac:dyDescent="0.25">
      <c r="A6683" t="s">
        <v>11101</v>
      </c>
      <c r="B6683" t="s">
        <v>4045</v>
      </c>
    </row>
    <row r="6684" spans="1:2" x14ac:dyDescent="0.25">
      <c r="A6684" t="s">
        <v>11102</v>
      </c>
      <c r="B6684" t="s">
        <v>4084</v>
      </c>
    </row>
    <row r="6685" spans="1:2" x14ac:dyDescent="0.25">
      <c r="A6685" t="s">
        <v>11103</v>
      </c>
      <c r="B6685" t="s">
        <v>4084</v>
      </c>
    </row>
    <row r="6686" spans="1:2" x14ac:dyDescent="0.25">
      <c r="A6686" t="s">
        <v>11104</v>
      </c>
      <c r="B6686" t="s">
        <v>4084</v>
      </c>
    </row>
    <row r="6687" spans="1:2" x14ac:dyDescent="0.25">
      <c r="A6687" t="s">
        <v>11105</v>
      </c>
      <c r="B6687" t="s">
        <v>4085</v>
      </c>
    </row>
    <row r="6688" spans="1:2" x14ac:dyDescent="0.25">
      <c r="A6688" t="s">
        <v>11106</v>
      </c>
      <c r="B6688" t="s">
        <v>4086</v>
      </c>
    </row>
    <row r="6689" spans="1:2" x14ac:dyDescent="0.25">
      <c r="A6689" t="s">
        <v>11107</v>
      </c>
      <c r="B6689" t="s">
        <v>4087</v>
      </c>
    </row>
    <row r="6690" spans="1:2" x14ac:dyDescent="0.25">
      <c r="A6690" t="s">
        <v>11108</v>
      </c>
      <c r="B6690" t="s">
        <v>4087</v>
      </c>
    </row>
    <row r="6691" spans="1:2" x14ac:dyDescent="0.25">
      <c r="A6691" t="s">
        <v>11109</v>
      </c>
      <c r="B6691" t="s">
        <v>4087</v>
      </c>
    </row>
    <row r="6692" spans="1:2" x14ac:dyDescent="0.25">
      <c r="A6692" t="s">
        <v>11110</v>
      </c>
      <c r="B6692" t="s">
        <v>4087</v>
      </c>
    </row>
    <row r="6693" spans="1:2" x14ac:dyDescent="0.25">
      <c r="A6693" t="s">
        <v>11111</v>
      </c>
      <c r="B6693" t="s">
        <v>4087</v>
      </c>
    </row>
    <row r="6694" spans="1:2" x14ac:dyDescent="0.25">
      <c r="A6694" t="s">
        <v>11112</v>
      </c>
      <c r="B6694" t="s">
        <v>4087</v>
      </c>
    </row>
    <row r="6695" spans="1:2" x14ac:dyDescent="0.25">
      <c r="A6695" t="s">
        <v>11113</v>
      </c>
      <c r="B6695" t="s">
        <v>4087</v>
      </c>
    </row>
    <row r="6696" spans="1:2" x14ac:dyDescent="0.25">
      <c r="A6696" t="s">
        <v>11114</v>
      </c>
      <c r="B6696" t="s">
        <v>4087</v>
      </c>
    </row>
    <row r="6697" spans="1:2" x14ac:dyDescent="0.25">
      <c r="A6697" t="s">
        <v>11115</v>
      </c>
      <c r="B6697" t="s">
        <v>4087</v>
      </c>
    </row>
    <row r="6698" spans="1:2" x14ac:dyDescent="0.25">
      <c r="A6698" t="s">
        <v>11116</v>
      </c>
      <c r="B6698" t="s">
        <v>4088</v>
      </c>
    </row>
    <row r="6699" spans="1:2" x14ac:dyDescent="0.25">
      <c r="A6699" t="s">
        <v>11117</v>
      </c>
      <c r="B6699" t="s">
        <v>3077</v>
      </c>
    </row>
    <row r="6700" spans="1:2" x14ac:dyDescent="0.25">
      <c r="A6700" t="s">
        <v>11118</v>
      </c>
      <c r="B6700" t="s">
        <v>3077</v>
      </c>
    </row>
    <row r="6701" spans="1:2" x14ac:dyDescent="0.25">
      <c r="A6701" t="s">
        <v>11119</v>
      </c>
      <c r="B6701" t="s">
        <v>3077</v>
      </c>
    </row>
    <row r="6702" spans="1:2" x14ac:dyDescent="0.25">
      <c r="A6702" t="s">
        <v>11120</v>
      </c>
      <c r="B6702" t="s">
        <v>3077</v>
      </c>
    </row>
    <row r="6703" spans="1:2" x14ac:dyDescent="0.25">
      <c r="A6703" t="s">
        <v>11121</v>
      </c>
      <c r="B6703" t="s">
        <v>4089</v>
      </c>
    </row>
    <row r="6704" spans="1:2" x14ac:dyDescent="0.25">
      <c r="A6704" t="s">
        <v>11122</v>
      </c>
      <c r="B6704" t="s">
        <v>4090</v>
      </c>
    </row>
    <row r="6705" spans="1:2" x14ac:dyDescent="0.25">
      <c r="A6705" t="s">
        <v>11123</v>
      </c>
      <c r="B6705" t="s">
        <v>2224</v>
      </c>
    </row>
    <row r="6706" spans="1:2" x14ac:dyDescent="0.25">
      <c r="A6706" t="s">
        <v>11124</v>
      </c>
      <c r="B6706" t="s">
        <v>2969</v>
      </c>
    </row>
    <row r="6707" spans="1:2" x14ac:dyDescent="0.25">
      <c r="A6707" t="s">
        <v>11125</v>
      </c>
      <c r="B6707" t="s">
        <v>2969</v>
      </c>
    </row>
    <row r="6708" spans="1:2" x14ac:dyDescent="0.25">
      <c r="A6708" t="s">
        <v>11126</v>
      </c>
      <c r="B6708" t="s">
        <v>2969</v>
      </c>
    </row>
    <row r="6709" spans="1:2" x14ac:dyDescent="0.25">
      <c r="A6709" t="s">
        <v>11127</v>
      </c>
      <c r="B6709" t="s">
        <v>4091</v>
      </c>
    </row>
    <row r="6710" spans="1:2" x14ac:dyDescent="0.25">
      <c r="A6710" t="s">
        <v>11128</v>
      </c>
      <c r="B6710" t="s">
        <v>4092</v>
      </c>
    </row>
    <row r="6711" spans="1:2" x14ac:dyDescent="0.25">
      <c r="A6711" t="s">
        <v>11129</v>
      </c>
      <c r="B6711" t="s">
        <v>4093</v>
      </c>
    </row>
    <row r="6712" spans="1:2" x14ac:dyDescent="0.25">
      <c r="A6712" t="s">
        <v>11130</v>
      </c>
      <c r="B6712" t="s">
        <v>4093</v>
      </c>
    </row>
    <row r="6713" spans="1:2" x14ac:dyDescent="0.25">
      <c r="A6713" t="s">
        <v>11131</v>
      </c>
      <c r="B6713" t="s">
        <v>4093</v>
      </c>
    </row>
    <row r="6714" spans="1:2" x14ac:dyDescent="0.25">
      <c r="A6714" t="s">
        <v>11132</v>
      </c>
      <c r="B6714" t="s">
        <v>4093</v>
      </c>
    </row>
    <row r="6715" spans="1:2" x14ac:dyDescent="0.25">
      <c r="A6715" t="s">
        <v>11133</v>
      </c>
      <c r="B6715" t="s">
        <v>4093</v>
      </c>
    </row>
    <row r="6716" spans="1:2" x14ac:dyDescent="0.25">
      <c r="A6716" t="s">
        <v>11134</v>
      </c>
      <c r="B6716" t="s">
        <v>4094</v>
      </c>
    </row>
    <row r="6717" spans="1:2" x14ac:dyDescent="0.25">
      <c r="A6717" t="s">
        <v>11135</v>
      </c>
      <c r="B6717" t="s">
        <v>4094</v>
      </c>
    </row>
    <row r="6718" spans="1:2" x14ac:dyDescent="0.25">
      <c r="A6718" t="s">
        <v>11136</v>
      </c>
      <c r="B6718" t="s">
        <v>4094</v>
      </c>
    </row>
    <row r="6719" spans="1:2" x14ac:dyDescent="0.25">
      <c r="A6719" t="s">
        <v>11137</v>
      </c>
      <c r="B6719" t="s">
        <v>4095</v>
      </c>
    </row>
    <row r="6720" spans="1:2" x14ac:dyDescent="0.25">
      <c r="A6720" t="s">
        <v>11138</v>
      </c>
      <c r="B6720" t="s">
        <v>4095</v>
      </c>
    </row>
    <row r="6721" spans="1:2" x14ac:dyDescent="0.25">
      <c r="A6721" t="s">
        <v>11139</v>
      </c>
      <c r="B6721" t="s">
        <v>4095</v>
      </c>
    </row>
    <row r="6722" spans="1:2" x14ac:dyDescent="0.25">
      <c r="A6722" t="s">
        <v>11140</v>
      </c>
      <c r="B6722" t="s">
        <v>4095</v>
      </c>
    </row>
    <row r="6723" spans="1:2" x14ac:dyDescent="0.25">
      <c r="A6723" t="s">
        <v>11141</v>
      </c>
      <c r="B6723" t="s">
        <v>2401</v>
      </c>
    </row>
    <row r="6724" spans="1:2" x14ac:dyDescent="0.25">
      <c r="A6724" t="s">
        <v>11142</v>
      </c>
      <c r="B6724" t="s">
        <v>4096</v>
      </c>
    </row>
    <row r="6725" spans="1:2" x14ac:dyDescent="0.25">
      <c r="A6725" t="s">
        <v>11143</v>
      </c>
      <c r="B6725" t="s">
        <v>4096</v>
      </c>
    </row>
    <row r="6726" spans="1:2" x14ac:dyDescent="0.25">
      <c r="A6726" t="s">
        <v>11144</v>
      </c>
      <c r="B6726" t="s">
        <v>4097</v>
      </c>
    </row>
    <row r="6727" spans="1:2" x14ac:dyDescent="0.25">
      <c r="A6727" t="s">
        <v>11145</v>
      </c>
      <c r="B6727" t="s">
        <v>4097</v>
      </c>
    </row>
    <row r="6728" spans="1:2" x14ac:dyDescent="0.25">
      <c r="A6728" t="s">
        <v>11146</v>
      </c>
      <c r="B6728" t="s">
        <v>4097</v>
      </c>
    </row>
    <row r="6729" spans="1:2" x14ac:dyDescent="0.25">
      <c r="A6729" t="s">
        <v>11147</v>
      </c>
      <c r="B6729" t="s">
        <v>4098</v>
      </c>
    </row>
    <row r="6730" spans="1:2" x14ac:dyDescent="0.25">
      <c r="A6730" t="s">
        <v>11148</v>
      </c>
      <c r="B6730" t="s">
        <v>4098</v>
      </c>
    </row>
    <row r="6731" spans="1:2" x14ac:dyDescent="0.25">
      <c r="A6731" t="s">
        <v>11149</v>
      </c>
      <c r="B6731" t="s">
        <v>4071</v>
      </c>
    </row>
    <row r="6732" spans="1:2" x14ac:dyDescent="0.25">
      <c r="A6732" t="s">
        <v>11150</v>
      </c>
      <c r="B6732" t="s">
        <v>4099</v>
      </c>
    </row>
    <row r="6733" spans="1:2" x14ac:dyDescent="0.25">
      <c r="A6733" t="s">
        <v>11151</v>
      </c>
      <c r="B6733" t="s">
        <v>4099</v>
      </c>
    </row>
    <row r="6734" spans="1:2" x14ac:dyDescent="0.25">
      <c r="A6734" t="s">
        <v>11152</v>
      </c>
      <c r="B6734" t="s">
        <v>4099</v>
      </c>
    </row>
    <row r="6735" spans="1:2" x14ac:dyDescent="0.25">
      <c r="A6735" t="s">
        <v>11153</v>
      </c>
      <c r="B6735" t="s">
        <v>4099</v>
      </c>
    </row>
    <row r="6736" spans="1:2" x14ac:dyDescent="0.25">
      <c r="A6736" t="s">
        <v>11154</v>
      </c>
      <c r="B6736" t="s">
        <v>4100</v>
      </c>
    </row>
    <row r="6737" spans="1:2" x14ac:dyDescent="0.25">
      <c r="A6737" t="s">
        <v>11155</v>
      </c>
      <c r="B6737" t="s">
        <v>2407</v>
      </c>
    </row>
    <row r="6738" spans="1:2" x14ac:dyDescent="0.25">
      <c r="A6738" t="s">
        <v>11156</v>
      </c>
      <c r="B6738" t="s">
        <v>2407</v>
      </c>
    </row>
    <row r="6739" spans="1:2" x14ac:dyDescent="0.25">
      <c r="A6739" t="s">
        <v>11157</v>
      </c>
      <c r="B6739" t="s">
        <v>2407</v>
      </c>
    </row>
    <row r="6740" spans="1:2" x14ac:dyDescent="0.25">
      <c r="A6740" t="s">
        <v>11158</v>
      </c>
      <c r="B6740" t="s">
        <v>4101</v>
      </c>
    </row>
    <row r="6741" spans="1:2" x14ac:dyDescent="0.25">
      <c r="A6741" t="s">
        <v>11159</v>
      </c>
      <c r="B6741" t="s">
        <v>1137</v>
      </c>
    </row>
    <row r="6742" spans="1:2" x14ac:dyDescent="0.25">
      <c r="A6742" t="s">
        <v>11160</v>
      </c>
      <c r="B6742" t="s">
        <v>4102</v>
      </c>
    </row>
    <row r="6743" spans="1:2" x14ac:dyDescent="0.25">
      <c r="A6743" t="s">
        <v>11161</v>
      </c>
      <c r="B6743" t="s">
        <v>4102</v>
      </c>
    </row>
    <row r="6744" spans="1:2" x14ac:dyDescent="0.25">
      <c r="A6744" t="s">
        <v>11162</v>
      </c>
      <c r="B6744" t="s">
        <v>4103</v>
      </c>
    </row>
    <row r="6745" spans="1:2" x14ac:dyDescent="0.25">
      <c r="A6745" t="s">
        <v>11163</v>
      </c>
      <c r="B6745" t="s">
        <v>3520</v>
      </c>
    </row>
    <row r="6746" spans="1:2" x14ac:dyDescent="0.25">
      <c r="A6746" t="s">
        <v>11164</v>
      </c>
      <c r="B6746" t="s">
        <v>3300</v>
      </c>
    </row>
    <row r="6747" spans="1:2" x14ac:dyDescent="0.25">
      <c r="A6747" t="s">
        <v>11165</v>
      </c>
      <c r="B6747" t="s">
        <v>3300</v>
      </c>
    </row>
    <row r="6748" spans="1:2" x14ac:dyDescent="0.25">
      <c r="A6748" t="s">
        <v>11166</v>
      </c>
      <c r="B6748" t="s">
        <v>3300</v>
      </c>
    </row>
    <row r="6749" spans="1:2" x14ac:dyDescent="0.25">
      <c r="A6749" t="s">
        <v>11167</v>
      </c>
      <c r="B6749" t="s">
        <v>4104</v>
      </c>
    </row>
    <row r="6750" spans="1:2" x14ac:dyDescent="0.25">
      <c r="A6750" t="s">
        <v>11168</v>
      </c>
      <c r="B6750" t="s">
        <v>4104</v>
      </c>
    </row>
    <row r="6751" spans="1:2" x14ac:dyDescent="0.25">
      <c r="A6751" t="s">
        <v>11169</v>
      </c>
      <c r="B6751" t="s">
        <v>4105</v>
      </c>
    </row>
    <row r="6752" spans="1:2" x14ac:dyDescent="0.25">
      <c r="A6752" t="s">
        <v>11170</v>
      </c>
      <c r="B6752" t="s">
        <v>4106</v>
      </c>
    </row>
    <row r="6753" spans="1:2" x14ac:dyDescent="0.25">
      <c r="A6753" t="s">
        <v>11171</v>
      </c>
      <c r="B6753" t="s">
        <v>4107</v>
      </c>
    </row>
    <row r="6754" spans="1:2" x14ac:dyDescent="0.25">
      <c r="A6754" t="s">
        <v>11172</v>
      </c>
      <c r="B6754" t="s">
        <v>4108</v>
      </c>
    </row>
    <row r="6755" spans="1:2" x14ac:dyDescent="0.25">
      <c r="A6755" t="s">
        <v>11173</v>
      </c>
      <c r="B6755" t="s">
        <v>4108</v>
      </c>
    </row>
    <row r="6756" spans="1:2" x14ac:dyDescent="0.25">
      <c r="A6756" t="s">
        <v>11174</v>
      </c>
      <c r="B6756" t="s">
        <v>4109</v>
      </c>
    </row>
    <row r="6757" spans="1:2" x14ac:dyDescent="0.25">
      <c r="A6757" t="s">
        <v>11175</v>
      </c>
      <c r="B6757" t="s">
        <v>4109</v>
      </c>
    </row>
    <row r="6758" spans="1:2" x14ac:dyDescent="0.25">
      <c r="A6758" t="s">
        <v>11176</v>
      </c>
      <c r="B6758" t="s">
        <v>4109</v>
      </c>
    </row>
    <row r="6759" spans="1:2" x14ac:dyDescent="0.25">
      <c r="A6759" t="s">
        <v>11177</v>
      </c>
      <c r="B6759" t="s">
        <v>4109</v>
      </c>
    </row>
    <row r="6760" spans="1:2" x14ac:dyDescent="0.25">
      <c r="A6760" t="s">
        <v>11178</v>
      </c>
      <c r="B6760" t="s">
        <v>4110</v>
      </c>
    </row>
    <row r="6761" spans="1:2" x14ac:dyDescent="0.25">
      <c r="A6761" t="s">
        <v>11179</v>
      </c>
      <c r="B6761" t="s">
        <v>4111</v>
      </c>
    </row>
    <row r="6762" spans="1:2" x14ac:dyDescent="0.25">
      <c r="A6762" t="s">
        <v>11180</v>
      </c>
      <c r="B6762" t="s">
        <v>4112</v>
      </c>
    </row>
    <row r="6763" spans="1:2" x14ac:dyDescent="0.25">
      <c r="A6763" t="s">
        <v>11181</v>
      </c>
      <c r="B6763" t="s">
        <v>4112</v>
      </c>
    </row>
    <row r="6764" spans="1:2" x14ac:dyDescent="0.25">
      <c r="A6764" t="s">
        <v>11182</v>
      </c>
      <c r="B6764" t="s">
        <v>4112</v>
      </c>
    </row>
    <row r="6765" spans="1:2" x14ac:dyDescent="0.25">
      <c r="A6765" t="s">
        <v>11183</v>
      </c>
      <c r="B6765" t="s">
        <v>4113</v>
      </c>
    </row>
    <row r="6766" spans="1:2" x14ac:dyDescent="0.25">
      <c r="A6766" t="s">
        <v>11184</v>
      </c>
      <c r="B6766" t="s">
        <v>4113</v>
      </c>
    </row>
    <row r="6767" spans="1:2" x14ac:dyDescent="0.25">
      <c r="A6767" t="s">
        <v>11185</v>
      </c>
      <c r="B6767" t="s">
        <v>4113</v>
      </c>
    </row>
    <row r="6768" spans="1:2" x14ac:dyDescent="0.25">
      <c r="A6768" t="s">
        <v>11186</v>
      </c>
      <c r="B6768" t="s">
        <v>4113</v>
      </c>
    </row>
    <row r="6769" spans="1:2" x14ac:dyDescent="0.25">
      <c r="A6769" t="s">
        <v>4114</v>
      </c>
      <c r="B6769" t="s">
        <v>4114</v>
      </c>
    </row>
    <row r="6770" spans="1:2" x14ac:dyDescent="0.25">
      <c r="A6770" t="s">
        <v>11187</v>
      </c>
      <c r="B6770" t="s">
        <v>4115</v>
      </c>
    </row>
    <row r="6771" spans="1:2" x14ac:dyDescent="0.25">
      <c r="A6771" t="s">
        <v>11188</v>
      </c>
      <c r="B6771" t="s">
        <v>4115</v>
      </c>
    </row>
    <row r="6772" spans="1:2" x14ac:dyDescent="0.25">
      <c r="A6772" t="s">
        <v>11189</v>
      </c>
      <c r="B6772" t="s">
        <v>4116</v>
      </c>
    </row>
    <row r="6773" spans="1:2" x14ac:dyDescent="0.25">
      <c r="A6773" t="s">
        <v>11190</v>
      </c>
      <c r="B6773" t="s">
        <v>4117</v>
      </c>
    </row>
    <row r="6774" spans="1:2" x14ac:dyDescent="0.25">
      <c r="A6774" t="s">
        <v>11191</v>
      </c>
      <c r="B6774" t="s">
        <v>4118</v>
      </c>
    </row>
    <row r="6775" spans="1:2" x14ac:dyDescent="0.25">
      <c r="A6775" t="s">
        <v>11192</v>
      </c>
      <c r="B6775" t="s">
        <v>4118</v>
      </c>
    </row>
    <row r="6776" spans="1:2" x14ac:dyDescent="0.25">
      <c r="A6776" t="s">
        <v>11193</v>
      </c>
      <c r="B6776" t="s">
        <v>4119</v>
      </c>
    </row>
    <row r="6777" spans="1:2" x14ac:dyDescent="0.25">
      <c r="A6777" t="s">
        <v>11194</v>
      </c>
      <c r="B6777" t="s">
        <v>4119</v>
      </c>
    </row>
    <row r="6778" spans="1:2" x14ac:dyDescent="0.25">
      <c r="A6778" t="s">
        <v>11195</v>
      </c>
      <c r="B6778" t="s">
        <v>3146</v>
      </c>
    </row>
    <row r="6779" spans="1:2" x14ac:dyDescent="0.25">
      <c r="A6779" t="s">
        <v>11196</v>
      </c>
      <c r="B6779" t="s">
        <v>4120</v>
      </c>
    </row>
    <row r="6780" spans="1:2" x14ac:dyDescent="0.25">
      <c r="A6780" t="s">
        <v>11197</v>
      </c>
      <c r="B6780" t="s">
        <v>4121</v>
      </c>
    </row>
    <row r="6781" spans="1:2" x14ac:dyDescent="0.25">
      <c r="A6781" t="s">
        <v>11198</v>
      </c>
      <c r="B6781" t="s">
        <v>3912</v>
      </c>
    </row>
    <row r="6782" spans="1:2" x14ac:dyDescent="0.25">
      <c r="A6782" t="s">
        <v>11199</v>
      </c>
      <c r="B6782" t="s">
        <v>3912</v>
      </c>
    </row>
    <row r="6783" spans="1:2" x14ac:dyDescent="0.25">
      <c r="A6783" t="s">
        <v>11200</v>
      </c>
      <c r="B6783" t="s">
        <v>4122</v>
      </c>
    </row>
    <row r="6784" spans="1:2" x14ac:dyDescent="0.25">
      <c r="A6784" t="s">
        <v>11201</v>
      </c>
      <c r="B6784" t="s">
        <v>4123</v>
      </c>
    </row>
    <row r="6785" spans="1:2" x14ac:dyDescent="0.25">
      <c r="A6785" t="s">
        <v>11202</v>
      </c>
      <c r="B6785" t="s">
        <v>4120</v>
      </c>
    </row>
    <row r="6786" spans="1:2" x14ac:dyDescent="0.25">
      <c r="A6786" t="s">
        <v>11203</v>
      </c>
      <c r="B6786" t="s">
        <v>4124</v>
      </c>
    </row>
    <row r="6787" spans="1:2" x14ac:dyDescent="0.25">
      <c r="A6787" t="s">
        <v>11204</v>
      </c>
      <c r="B6787" t="s">
        <v>4125</v>
      </c>
    </row>
    <row r="6788" spans="1:2" x14ac:dyDescent="0.25">
      <c r="A6788" t="s">
        <v>11205</v>
      </c>
      <c r="B6788" t="s">
        <v>4126</v>
      </c>
    </row>
    <row r="6789" spans="1:2" x14ac:dyDescent="0.25">
      <c r="A6789" t="s">
        <v>11206</v>
      </c>
      <c r="B6789" t="s">
        <v>4127</v>
      </c>
    </row>
    <row r="6790" spans="1:2" x14ac:dyDescent="0.25">
      <c r="A6790" t="s">
        <v>11207</v>
      </c>
      <c r="B6790" t="s">
        <v>4128</v>
      </c>
    </row>
    <row r="6791" spans="1:2" x14ac:dyDescent="0.25">
      <c r="A6791" t="s">
        <v>4129</v>
      </c>
      <c r="B6791" t="s">
        <v>4129</v>
      </c>
    </row>
    <row r="6792" spans="1:2" x14ac:dyDescent="0.25">
      <c r="A6792" t="s">
        <v>11208</v>
      </c>
      <c r="B6792" t="s">
        <v>4130</v>
      </c>
    </row>
    <row r="6793" spans="1:2" x14ac:dyDescent="0.25">
      <c r="A6793" t="s">
        <v>11209</v>
      </c>
      <c r="B6793" t="s">
        <v>4130</v>
      </c>
    </row>
    <row r="6794" spans="1:2" x14ac:dyDescent="0.25">
      <c r="A6794" t="s">
        <v>11210</v>
      </c>
      <c r="B6794" t="s">
        <v>4131</v>
      </c>
    </row>
    <row r="6795" spans="1:2" x14ac:dyDescent="0.25">
      <c r="A6795" t="s">
        <v>11211</v>
      </c>
      <c r="B6795" t="s">
        <v>4131</v>
      </c>
    </row>
    <row r="6796" spans="1:2" x14ac:dyDescent="0.25">
      <c r="A6796" t="s">
        <v>11212</v>
      </c>
      <c r="B6796" t="s">
        <v>4131</v>
      </c>
    </row>
    <row r="6797" spans="1:2" x14ac:dyDescent="0.25">
      <c r="A6797" t="s">
        <v>11213</v>
      </c>
      <c r="B6797" t="s">
        <v>4131</v>
      </c>
    </row>
    <row r="6798" spans="1:2" x14ac:dyDescent="0.25">
      <c r="A6798" t="s">
        <v>11214</v>
      </c>
      <c r="B6798" t="s">
        <v>4131</v>
      </c>
    </row>
    <row r="6799" spans="1:2" x14ac:dyDescent="0.25">
      <c r="A6799" t="s">
        <v>11215</v>
      </c>
      <c r="B6799" t="s">
        <v>4131</v>
      </c>
    </row>
    <row r="6800" spans="1:2" x14ac:dyDescent="0.25">
      <c r="A6800" t="s">
        <v>11216</v>
      </c>
      <c r="B6800" t="s">
        <v>4131</v>
      </c>
    </row>
    <row r="6801" spans="1:2" x14ac:dyDescent="0.25">
      <c r="A6801" t="s">
        <v>11217</v>
      </c>
      <c r="B6801" t="s">
        <v>4131</v>
      </c>
    </row>
    <row r="6802" spans="1:2" x14ac:dyDescent="0.25">
      <c r="A6802" t="s">
        <v>11218</v>
      </c>
      <c r="B6802" t="s">
        <v>4132</v>
      </c>
    </row>
    <row r="6803" spans="1:2" x14ac:dyDescent="0.25">
      <c r="A6803" t="s">
        <v>11219</v>
      </c>
      <c r="B6803" t="s">
        <v>4132</v>
      </c>
    </row>
    <row r="6804" spans="1:2" x14ac:dyDescent="0.25">
      <c r="A6804" t="s">
        <v>11220</v>
      </c>
      <c r="B6804" t="s">
        <v>4133</v>
      </c>
    </row>
    <row r="6805" spans="1:2" x14ac:dyDescent="0.25">
      <c r="A6805" t="s">
        <v>11221</v>
      </c>
      <c r="B6805" t="s">
        <v>4133</v>
      </c>
    </row>
    <row r="6806" spans="1:2" x14ac:dyDescent="0.25">
      <c r="A6806" t="s">
        <v>11222</v>
      </c>
      <c r="B6806" t="s">
        <v>4133</v>
      </c>
    </row>
    <row r="6807" spans="1:2" x14ac:dyDescent="0.25">
      <c r="A6807" t="s">
        <v>11223</v>
      </c>
      <c r="B6807" t="s">
        <v>4133</v>
      </c>
    </row>
    <row r="6808" spans="1:2" x14ac:dyDescent="0.25">
      <c r="A6808" t="s">
        <v>11224</v>
      </c>
      <c r="B6808" t="s">
        <v>4133</v>
      </c>
    </row>
    <row r="6809" spans="1:2" x14ac:dyDescent="0.25">
      <c r="A6809" t="s">
        <v>11225</v>
      </c>
      <c r="B6809" t="s">
        <v>4134</v>
      </c>
    </row>
    <row r="6810" spans="1:2" x14ac:dyDescent="0.25">
      <c r="A6810" t="s">
        <v>11226</v>
      </c>
      <c r="B6810" t="s">
        <v>4134</v>
      </c>
    </row>
    <row r="6811" spans="1:2" x14ac:dyDescent="0.25">
      <c r="A6811" t="s">
        <v>11227</v>
      </c>
      <c r="B6811" t="s">
        <v>4134</v>
      </c>
    </row>
    <row r="6812" spans="1:2" x14ac:dyDescent="0.25">
      <c r="A6812" t="s">
        <v>11228</v>
      </c>
      <c r="B6812" t="s">
        <v>4135</v>
      </c>
    </row>
    <row r="6813" spans="1:2" x14ac:dyDescent="0.25">
      <c r="A6813" t="s">
        <v>11229</v>
      </c>
      <c r="B6813" t="s">
        <v>4136</v>
      </c>
    </row>
    <row r="6814" spans="1:2" x14ac:dyDescent="0.25">
      <c r="A6814" t="s">
        <v>11230</v>
      </c>
      <c r="B6814" t="s">
        <v>4137</v>
      </c>
    </row>
    <row r="6815" spans="1:2" x14ac:dyDescent="0.25">
      <c r="A6815" t="s">
        <v>11231</v>
      </c>
      <c r="B6815" t="s">
        <v>4137</v>
      </c>
    </row>
    <row r="6816" spans="1:2" x14ac:dyDescent="0.25">
      <c r="A6816" t="s">
        <v>11232</v>
      </c>
      <c r="B6816" t="s">
        <v>4138</v>
      </c>
    </row>
    <row r="6817" spans="1:2" x14ac:dyDescent="0.25">
      <c r="A6817" t="s">
        <v>11233</v>
      </c>
      <c r="B6817" t="s">
        <v>2556</v>
      </c>
    </row>
    <row r="6818" spans="1:2" x14ac:dyDescent="0.25">
      <c r="A6818" t="s">
        <v>11234</v>
      </c>
      <c r="B6818" t="s">
        <v>4139</v>
      </c>
    </row>
    <row r="6819" spans="1:2" x14ac:dyDescent="0.25">
      <c r="A6819" t="s">
        <v>11235</v>
      </c>
      <c r="B6819" t="s">
        <v>4139</v>
      </c>
    </row>
    <row r="6820" spans="1:2" x14ac:dyDescent="0.25">
      <c r="A6820" t="s">
        <v>11236</v>
      </c>
      <c r="B6820" t="s">
        <v>4140</v>
      </c>
    </row>
    <row r="6821" spans="1:2" x14ac:dyDescent="0.25">
      <c r="A6821" t="s">
        <v>11237</v>
      </c>
      <c r="B6821" t="s">
        <v>4141</v>
      </c>
    </row>
    <row r="6822" spans="1:2" x14ac:dyDescent="0.25">
      <c r="A6822" t="s">
        <v>11238</v>
      </c>
      <c r="B6822" t="s">
        <v>4141</v>
      </c>
    </row>
    <row r="6823" spans="1:2" x14ac:dyDescent="0.25">
      <c r="A6823" t="s">
        <v>11239</v>
      </c>
      <c r="B6823" t="s">
        <v>4141</v>
      </c>
    </row>
    <row r="6824" spans="1:2" x14ac:dyDescent="0.25">
      <c r="A6824" t="s">
        <v>11240</v>
      </c>
      <c r="B6824" t="s">
        <v>4141</v>
      </c>
    </row>
    <row r="6825" spans="1:2" x14ac:dyDescent="0.25">
      <c r="A6825" t="s">
        <v>11241</v>
      </c>
      <c r="B6825" t="s">
        <v>4141</v>
      </c>
    </row>
    <row r="6826" spans="1:2" x14ac:dyDescent="0.25">
      <c r="A6826" t="s">
        <v>11242</v>
      </c>
      <c r="B6826" t="s">
        <v>4141</v>
      </c>
    </row>
    <row r="6827" spans="1:2" x14ac:dyDescent="0.25">
      <c r="A6827" t="s">
        <v>11243</v>
      </c>
      <c r="B6827" t="s">
        <v>4141</v>
      </c>
    </row>
    <row r="6828" spans="1:2" x14ac:dyDescent="0.25">
      <c r="A6828" t="s">
        <v>11244</v>
      </c>
      <c r="B6828" t="s">
        <v>4141</v>
      </c>
    </row>
    <row r="6829" spans="1:2" x14ac:dyDescent="0.25">
      <c r="A6829" t="s">
        <v>11245</v>
      </c>
      <c r="B6829" t="s">
        <v>4142</v>
      </c>
    </row>
    <row r="6830" spans="1:2" x14ac:dyDescent="0.25">
      <c r="A6830" t="s">
        <v>11246</v>
      </c>
      <c r="B6830" t="s">
        <v>4142</v>
      </c>
    </row>
    <row r="6831" spans="1:2" x14ac:dyDescent="0.25">
      <c r="A6831" t="s">
        <v>11247</v>
      </c>
      <c r="B6831" t="s">
        <v>4143</v>
      </c>
    </row>
    <row r="6832" spans="1:2" x14ac:dyDescent="0.25">
      <c r="A6832" t="s">
        <v>11248</v>
      </c>
      <c r="B6832" t="s">
        <v>704</v>
      </c>
    </row>
    <row r="6833" spans="1:2" x14ac:dyDescent="0.25">
      <c r="A6833" t="s">
        <v>11249</v>
      </c>
      <c r="B6833" t="s">
        <v>704</v>
      </c>
    </row>
    <row r="6834" spans="1:2" x14ac:dyDescent="0.25">
      <c r="A6834" t="s">
        <v>11250</v>
      </c>
      <c r="B6834" t="s">
        <v>704</v>
      </c>
    </row>
    <row r="6835" spans="1:2" x14ac:dyDescent="0.25">
      <c r="A6835" t="s">
        <v>11251</v>
      </c>
      <c r="B6835" t="s">
        <v>704</v>
      </c>
    </row>
    <row r="6836" spans="1:2" x14ac:dyDescent="0.25">
      <c r="A6836" t="s">
        <v>11252</v>
      </c>
      <c r="B6836" t="s">
        <v>704</v>
      </c>
    </row>
    <row r="6837" spans="1:2" x14ac:dyDescent="0.25">
      <c r="A6837" t="s">
        <v>11253</v>
      </c>
      <c r="B6837" t="s">
        <v>704</v>
      </c>
    </row>
    <row r="6838" spans="1:2" x14ac:dyDescent="0.25">
      <c r="A6838" t="s">
        <v>11254</v>
      </c>
      <c r="B6838" t="s">
        <v>704</v>
      </c>
    </row>
    <row r="6839" spans="1:2" x14ac:dyDescent="0.25">
      <c r="A6839" t="s">
        <v>11255</v>
      </c>
      <c r="B6839" t="s">
        <v>4144</v>
      </c>
    </row>
    <row r="6840" spans="1:2" x14ac:dyDescent="0.25">
      <c r="A6840" t="s">
        <v>11256</v>
      </c>
      <c r="B6840" t="s">
        <v>4144</v>
      </c>
    </row>
    <row r="6841" spans="1:2" x14ac:dyDescent="0.25">
      <c r="A6841" t="s">
        <v>11257</v>
      </c>
      <c r="B6841" t="s">
        <v>4144</v>
      </c>
    </row>
    <row r="6842" spans="1:2" x14ac:dyDescent="0.25">
      <c r="A6842" t="s">
        <v>11258</v>
      </c>
      <c r="B6842" t="s">
        <v>4144</v>
      </c>
    </row>
    <row r="6843" spans="1:2" x14ac:dyDescent="0.25">
      <c r="A6843" t="s">
        <v>11259</v>
      </c>
      <c r="B6843" t="s">
        <v>4145</v>
      </c>
    </row>
    <row r="6844" spans="1:2" x14ac:dyDescent="0.25">
      <c r="A6844" t="s">
        <v>11260</v>
      </c>
      <c r="B6844" t="s">
        <v>889</v>
      </c>
    </row>
    <row r="6845" spans="1:2" x14ac:dyDescent="0.25">
      <c r="A6845" t="s">
        <v>11261</v>
      </c>
      <c r="B6845" t="s">
        <v>889</v>
      </c>
    </row>
    <row r="6846" spans="1:2" x14ac:dyDescent="0.25">
      <c r="A6846" t="s">
        <v>11262</v>
      </c>
      <c r="B6846" t="s">
        <v>1669</v>
      </c>
    </row>
    <row r="6847" spans="1:2" x14ac:dyDescent="0.25">
      <c r="A6847" t="s">
        <v>11263</v>
      </c>
      <c r="B6847" t="s">
        <v>1669</v>
      </c>
    </row>
    <row r="6848" spans="1:2" x14ac:dyDescent="0.25">
      <c r="A6848" t="s">
        <v>11264</v>
      </c>
      <c r="B6848" t="s">
        <v>1669</v>
      </c>
    </row>
    <row r="6849" spans="1:2" x14ac:dyDescent="0.25">
      <c r="A6849" t="s">
        <v>11265</v>
      </c>
      <c r="B6849" t="s">
        <v>1669</v>
      </c>
    </row>
    <row r="6850" spans="1:2" x14ac:dyDescent="0.25">
      <c r="A6850" t="s">
        <v>11266</v>
      </c>
      <c r="B6850" t="s">
        <v>1669</v>
      </c>
    </row>
    <row r="6851" spans="1:2" x14ac:dyDescent="0.25">
      <c r="A6851" t="s">
        <v>11267</v>
      </c>
      <c r="B6851" t="s">
        <v>1669</v>
      </c>
    </row>
    <row r="6852" spans="1:2" x14ac:dyDescent="0.25">
      <c r="A6852" t="s">
        <v>11268</v>
      </c>
      <c r="B6852" t="s">
        <v>4146</v>
      </c>
    </row>
    <row r="6853" spans="1:2" x14ac:dyDescent="0.25">
      <c r="A6853" t="s">
        <v>11269</v>
      </c>
      <c r="B6853" t="s">
        <v>4147</v>
      </c>
    </row>
    <row r="6854" spans="1:2" x14ac:dyDescent="0.25">
      <c r="A6854" t="s">
        <v>11270</v>
      </c>
      <c r="B6854" t="s">
        <v>4147</v>
      </c>
    </row>
    <row r="6855" spans="1:2" x14ac:dyDescent="0.25">
      <c r="A6855" t="s">
        <v>11271</v>
      </c>
      <c r="B6855" t="s">
        <v>4147</v>
      </c>
    </row>
    <row r="6856" spans="1:2" x14ac:dyDescent="0.25">
      <c r="A6856" t="s">
        <v>11272</v>
      </c>
      <c r="B6856" t="s">
        <v>4147</v>
      </c>
    </row>
    <row r="6857" spans="1:2" x14ac:dyDescent="0.25">
      <c r="A6857" t="s">
        <v>11273</v>
      </c>
      <c r="B6857" t="s">
        <v>4147</v>
      </c>
    </row>
    <row r="6858" spans="1:2" x14ac:dyDescent="0.25">
      <c r="A6858" t="s">
        <v>11274</v>
      </c>
      <c r="B6858" t="s">
        <v>694</v>
      </c>
    </row>
    <row r="6859" spans="1:2" x14ac:dyDescent="0.25">
      <c r="A6859" t="s">
        <v>11275</v>
      </c>
      <c r="B6859" t="s">
        <v>4148</v>
      </c>
    </row>
    <row r="6860" spans="1:2" x14ac:dyDescent="0.25">
      <c r="A6860" t="s">
        <v>11276</v>
      </c>
      <c r="B6860" t="s">
        <v>3613</v>
      </c>
    </row>
    <row r="6861" spans="1:2" x14ac:dyDescent="0.25">
      <c r="A6861" t="s">
        <v>11277</v>
      </c>
      <c r="B6861" t="s">
        <v>3702</v>
      </c>
    </row>
    <row r="6862" spans="1:2" x14ac:dyDescent="0.25">
      <c r="A6862" t="s">
        <v>11278</v>
      </c>
      <c r="B6862" t="s">
        <v>3702</v>
      </c>
    </row>
    <row r="6863" spans="1:2" x14ac:dyDescent="0.25">
      <c r="A6863" t="s">
        <v>11279</v>
      </c>
      <c r="B6863" t="s">
        <v>3702</v>
      </c>
    </row>
    <row r="6864" spans="1:2" x14ac:dyDescent="0.25">
      <c r="A6864" t="s">
        <v>11280</v>
      </c>
      <c r="B6864" t="s">
        <v>4149</v>
      </c>
    </row>
    <row r="6865" spans="1:2" x14ac:dyDescent="0.25">
      <c r="A6865" t="s">
        <v>11281</v>
      </c>
      <c r="B6865" t="s">
        <v>4150</v>
      </c>
    </row>
    <row r="6866" spans="1:2" x14ac:dyDescent="0.25">
      <c r="A6866" t="s">
        <v>11282</v>
      </c>
      <c r="B6866" t="s">
        <v>4150</v>
      </c>
    </row>
    <row r="6867" spans="1:2" x14ac:dyDescent="0.25">
      <c r="A6867" t="s">
        <v>11283</v>
      </c>
      <c r="B6867" t="s">
        <v>4151</v>
      </c>
    </row>
    <row r="6868" spans="1:2" x14ac:dyDescent="0.25">
      <c r="A6868" t="s">
        <v>11284</v>
      </c>
      <c r="B6868" t="s">
        <v>4151</v>
      </c>
    </row>
    <row r="6869" spans="1:2" x14ac:dyDescent="0.25">
      <c r="A6869" t="s">
        <v>11285</v>
      </c>
      <c r="B6869" t="s">
        <v>4152</v>
      </c>
    </row>
    <row r="6870" spans="1:2" x14ac:dyDescent="0.25">
      <c r="A6870" t="s">
        <v>11286</v>
      </c>
      <c r="B6870" t="s">
        <v>4152</v>
      </c>
    </row>
    <row r="6871" spans="1:2" x14ac:dyDescent="0.25">
      <c r="A6871" t="s">
        <v>11287</v>
      </c>
      <c r="B6871" t="s">
        <v>4153</v>
      </c>
    </row>
    <row r="6872" spans="1:2" x14ac:dyDescent="0.25">
      <c r="A6872" t="s">
        <v>11288</v>
      </c>
      <c r="B6872" t="s">
        <v>4154</v>
      </c>
    </row>
    <row r="6873" spans="1:2" x14ac:dyDescent="0.25">
      <c r="A6873" t="s">
        <v>11289</v>
      </c>
      <c r="B6873" t="s">
        <v>4155</v>
      </c>
    </row>
    <row r="6874" spans="1:2" x14ac:dyDescent="0.25">
      <c r="A6874" t="s">
        <v>11290</v>
      </c>
      <c r="B6874" t="s">
        <v>2699</v>
      </c>
    </row>
    <row r="6875" spans="1:2" x14ac:dyDescent="0.25">
      <c r="A6875" t="s">
        <v>11291</v>
      </c>
      <c r="B6875" t="s">
        <v>4156</v>
      </c>
    </row>
    <row r="6876" spans="1:2" x14ac:dyDescent="0.25">
      <c r="A6876" t="s">
        <v>11292</v>
      </c>
      <c r="B6876" t="s">
        <v>4156</v>
      </c>
    </row>
    <row r="6877" spans="1:2" x14ac:dyDescent="0.25">
      <c r="A6877" t="s">
        <v>11293</v>
      </c>
      <c r="B6877" t="s">
        <v>4156</v>
      </c>
    </row>
    <row r="6878" spans="1:2" x14ac:dyDescent="0.25">
      <c r="A6878" t="s">
        <v>11294</v>
      </c>
      <c r="B6878" t="s">
        <v>4157</v>
      </c>
    </row>
    <row r="6879" spans="1:2" x14ac:dyDescent="0.25">
      <c r="A6879" t="s">
        <v>11295</v>
      </c>
      <c r="B6879" t="s">
        <v>4158</v>
      </c>
    </row>
    <row r="6880" spans="1:2" x14ac:dyDescent="0.25">
      <c r="A6880" t="s">
        <v>11296</v>
      </c>
      <c r="B6880" t="s">
        <v>4158</v>
      </c>
    </row>
    <row r="6881" spans="1:2" x14ac:dyDescent="0.25">
      <c r="A6881" t="s">
        <v>11297</v>
      </c>
      <c r="B6881" t="s">
        <v>4158</v>
      </c>
    </row>
    <row r="6882" spans="1:2" x14ac:dyDescent="0.25">
      <c r="A6882" t="s">
        <v>11298</v>
      </c>
      <c r="B6882" t="s">
        <v>4158</v>
      </c>
    </row>
    <row r="6883" spans="1:2" x14ac:dyDescent="0.25">
      <c r="A6883" t="s">
        <v>11299</v>
      </c>
      <c r="B6883" t="s">
        <v>4158</v>
      </c>
    </row>
    <row r="6884" spans="1:2" x14ac:dyDescent="0.25">
      <c r="A6884" t="s">
        <v>11300</v>
      </c>
      <c r="B6884" t="s">
        <v>4158</v>
      </c>
    </row>
    <row r="6885" spans="1:2" x14ac:dyDescent="0.25">
      <c r="A6885" t="s">
        <v>11301</v>
      </c>
      <c r="B6885" t="s">
        <v>4158</v>
      </c>
    </row>
    <row r="6886" spans="1:2" x14ac:dyDescent="0.25">
      <c r="A6886" t="s">
        <v>11302</v>
      </c>
      <c r="B6886" t="s">
        <v>4158</v>
      </c>
    </row>
    <row r="6887" spans="1:2" x14ac:dyDescent="0.25">
      <c r="A6887" t="s">
        <v>11303</v>
      </c>
      <c r="B6887" t="s">
        <v>4158</v>
      </c>
    </row>
    <row r="6888" spans="1:2" x14ac:dyDescent="0.25">
      <c r="A6888" t="s">
        <v>11304</v>
      </c>
      <c r="B6888" t="s">
        <v>4158</v>
      </c>
    </row>
    <row r="6889" spans="1:2" x14ac:dyDescent="0.25">
      <c r="A6889" t="s">
        <v>11305</v>
      </c>
      <c r="B6889" t="s">
        <v>4158</v>
      </c>
    </row>
    <row r="6890" spans="1:2" x14ac:dyDescent="0.25">
      <c r="A6890" t="s">
        <v>11306</v>
      </c>
      <c r="B6890" t="s">
        <v>4158</v>
      </c>
    </row>
    <row r="6891" spans="1:2" x14ac:dyDescent="0.25">
      <c r="A6891" t="s">
        <v>11307</v>
      </c>
      <c r="B6891" t="s">
        <v>4158</v>
      </c>
    </row>
    <row r="6892" spans="1:2" x14ac:dyDescent="0.25">
      <c r="A6892" t="s">
        <v>11308</v>
      </c>
      <c r="B6892" t="s">
        <v>4158</v>
      </c>
    </row>
    <row r="6893" spans="1:2" x14ac:dyDescent="0.25">
      <c r="A6893" t="s">
        <v>11309</v>
      </c>
      <c r="B6893" t="s">
        <v>4158</v>
      </c>
    </row>
    <row r="6894" spans="1:2" x14ac:dyDescent="0.25">
      <c r="A6894" t="s">
        <v>11310</v>
      </c>
      <c r="B6894" t="s">
        <v>4158</v>
      </c>
    </row>
    <row r="6895" spans="1:2" x14ac:dyDescent="0.25">
      <c r="A6895" t="s">
        <v>11311</v>
      </c>
      <c r="B6895" t="s">
        <v>4158</v>
      </c>
    </row>
    <row r="6896" spans="1:2" x14ac:dyDescent="0.25">
      <c r="A6896" t="s">
        <v>11312</v>
      </c>
      <c r="B6896" t="s">
        <v>4158</v>
      </c>
    </row>
    <row r="6897" spans="1:2" x14ac:dyDescent="0.25">
      <c r="A6897" t="s">
        <v>11313</v>
      </c>
      <c r="B6897" t="s">
        <v>4158</v>
      </c>
    </row>
    <row r="6898" spans="1:2" x14ac:dyDescent="0.25">
      <c r="A6898" t="s">
        <v>11314</v>
      </c>
      <c r="B6898" t="s">
        <v>4158</v>
      </c>
    </row>
    <row r="6899" spans="1:2" x14ac:dyDescent="0.25">
      <c r="A6899" t="s">
        <v>11315</v>
      </c>
      <c r="B6899" t="s">
        <v>4158</v>
      </c>
    </row>
    <row r="6900" spans="1:2" x14ac:dyDescent="0.25">
      <c r="A6900" t="s">
        <v>11316</v>
      </c>
      <c r="B6900" t="s">
        <v>4158</v>
      </c>
    </row>
    <row r="6901" spans="1:2" x14ac:dyDescent="0.25">
      <c r="A6901" t="s">
        <v>11317</v>
      </c>
      <c r="B6901" t="s">
        <v>4158</v>
      </c>
    </row>
    <row r="6902" spans="1:2" x14ac:dyDescent="0.25">
      <c r="A6902" t="s">
        <v>11318</v>
      </c>
      <c r="B6902" t="s">
        <v>4158</v>
      </c>
    </row>
    <row r="6903" spans="1:2" x14ac:dyDescent="0.25">
      <c r="A6903" t="s">
        <v>11319</v>
      </c>
      <c r="B6903" t="s">
        <v>4158</v>
      </c>
    </row>
    <row r="6904" spans="1:2" x14ac:dyDescent="0.25">
      <c r="A6904" t="s">
        <v>11320</v>
      </c>
      <c r="B6904" t="s">
        <v>4158</v>
      </c>
    </row>
    <row r="6905" spans="1:2" x14ac:dyDescent="0.25">
      <c r="A6905" t="s">
        <v>11321</v>
      </c>
      <c r="B6905" t="s">
        <v>4159</v>
      </c>
    </row>
    <row r="6906" spans="1:2" x14ac:dyDescent="0.25">
      <c r="A6906" t="s">
        <v>11322</v>
      </c>
      <c r="B6906" t="s">
        <v>4160</v>
      </c>
    </row>
    <row r="6907" spans="1:2" x14ac:dyDescent="0.25">
      <c r="A6907" t="s">
        <v>11323</v>
      </c>
      <c r="B6907" t="s">
        <v>4160</v>
      </c>
    </row>
    <row r="6908" spans="1:2" x14ac:dyDescent="0.25">
      <c r="A6908" t="s">
        <v>11324</v>
      </c>
      <c r="B6908" t="s">
        <v>4161</v>
      </c>
    </row>
    <row r="6909" spans="1:2" x14ac:dyDescent="0.25">
      <c r="A6909" t="s">
        <v>11325</v>
      </c>
      <c r="B6909" t="s">
        <v>2375</v>
      </c>
    </row>
    <row r="6910" spans="1:2" x14ac:dyDescent="0.25">
      <c r="A6910" t="s">
        <v>11326</v>
      </c>
      <c r="B6910" t="s">
        <v>2375</v>
      </c>
    </row>
    <row r="6911" spans="1:2" x14ac:dyDescent="0.25">
      <c r="A6911" t="s">
        <v>11327</v>
      </c>
      <c r="B6911" t="s">
        <v>2375</v>
      </c>
    </row>
    <row r="6912" spans="1:2" x14ac:dyDescent="0.25">
      <c r="A6912" t="s">
        <v>11328</v>
      </c>
      <c r="B6912" t="s">
        <v>4162</v>
      </c>
    </row>
    <row r="6913" spans="1:2" x14ac:dyDescent="0.25">
      <c r="A6913" t="s">
        <v>11329</v>
      </c>
      <c r="B6913" t="s">
        <v>3021</v>
      </c>
    </row>
    <row r="6914" spans="1:2" x14ac:dyDescent="0.25">
      <c r="A6914" t="s">
        <v>11330</v>
      </c>
      <c r="B6914" t="s">
        <v>4163</v>
      </c>
    </row>
    <row r="6915" spans="1:2" x14ac:dyDescent="0.25">
      <c r="A6915" t="s">
        <v>11331</v>
      </c>
      <c r="B6915" t="s">
        <v>4164</v>
      </c>
    </row>
    <row r="6916" spans="1:2" x14ac:dyDescent="0.25">
      <c r="A6916" t="s">
        <v>11332</v>
      </c>
      <c r="B6916" t="s">
        <v>4165</v>
      </c>
    </row>
    <row r="6917" spans="1:2" x14ac:dyDescent="0.25">
      <c r="A6917" t="s">
        <v>11333</v>
      </c>
      <c r="B6917" t="s">
        <v>4165</v>
      </c>
    </row>
    <row r="6918" spans="1:2" x14ac:dyDescent="0.25">
      <c r="A6918" t="s">
        <v>11334</v>
      </c>
      <c r="B6918" t="s">
        <v>4166</v>
      </c>
    </row>
    <row r="6919" spans="1:2" x14ac:dyDescent="0.25">
      <c r="A6919" t="s">
        <v>11335</v>
      </c>
      <c r="B6919" t="s">
        <v>76</v>
      </c>
    </row>
    <row r="6920" spans="1:2" x14ac:dyDescent="0.25">
      <c r="A6920" t="s">
        <v>11336</v>
      </c>
      <c r="B6920" t="s">
        <v>76</v>
      </c>
    </row>
    <row r="6921" spans="1:2" x14ac:dyDescent="0.25">
      <c r="A6921" t="s">
        <v>11337</v>
      </c>
      <c r="B6921" t="s">
        <v>2838</v>
      </c>
    </row>
    <row r="6922" spans="1:2" x14ac:dyDescent="0.25">
      <c r="A6922" t="s">
        <v>11338</v>
      </c>
      <c r="B6922" t="s">
        <v>4167</v>
      </c>
    </row>
    <row r="6923" spans="1:2" x14ac:dyDescent="0.25">
      <c r="A6923" t="s">
        <v>11339</v>
      </c>
      <c r="B6923" t="s">
        <v>4168</v>
      </c>
    </row>
    <row r="6924" spans="1:2" x14ac:dyDescent="0.25">
      <c r="A6924" t="s">
        <v>11340</v>
      </c>
      <c r="B6924" t="s">
        <v>4169</v>
      </c>
    </row>
    <row r="6925" spans="1:2" x14ac:dyDescent="0.25">
      <c r="A6925" t="s">
        <v>11341</v>
      </c>
      <c r="B6925" t="s">
        <v>4169</v>
      </c>
    </row>
    <row r="6926" spans="1:2" x14ac:dyDescent="0.25">
      <c r="A6926" t="s">
        <v>11342</v>
      </c>
      <c r="B6926" t="s">
        <v>4169</v>
      </c>
    </row>
    <row r="6927" spans="1:2" x14ac:dyDescent="0.25">
      <c r="A6927" t="s">
        <v>11343</v>
      </c>
      <c r="B6927" t="s">
        <v>4169</v>
      </c>
    </row>
    <row r="6928" spans="1:2" x14ac:dyDescent="0.25">
      <c r="A6928" t="s">
        <v>11344</v>
      </c>
      <c r="B6928" t="s">
        <v>4169</v>
      </c>
    </row>
    <row r="6929" spans="1:2" x14ac:dyDescent="0.25">
      <c r="A6929" t="s">
        <v>11345</v>
      </c>
      <c r="B6929" t="s">
        <v>4169</v>
      </c>
    </row>
    <row r="6930" spans="1:2" x14ac:dyDescent="0.25">
      <c r="A6930" t="s">
        <v>4170</v>
      </c>
      <c r="B6930" t="s">
        <v>4170</v>
      </c>
    </row>
    <row r="6931" spans="1:2" x14ac:dyDescent="0.25">
      <c r="A6931" t="s">
        <v>11346</v>
      </c>
      <c r="B6931" t="s">
        <v>4171</v>
      </c>
    </row>
    <row r="6932" spans="1:2" x14ac:dyDescent="0.25">
      <c r="A6932" t="s">
        <v>11347</v>
      </c>
      <c r="B6932" t="s">
        <v>4172</v>
      </c>
    </row>
    <row r="6933" spans="1:2" x14ac:dyDescent="0.25">
      <c r="A6933" t="s">
        <v>11348</v>
      </c>
      <c r="B6933" t="s">
        <v>4172</v>
      </c>
    </row>
    <row r="6934" spans="1:2" x14ac:dyDescent="0.25">
      <c r="A6934" t="s">
        <v>11349</v>
      </c>
      <c r="B6934" t="s">
        <v>4173</v>
      </c>
    </row>
    <row r="6935" spans="1:2" x14ac:dyDescent="0.25">
      <c r="A6935" t="s">
        <v>11350</v>
      </c>
      <c r="B6935" t="s">
        <v>4173</v>
      </c>
    </row>
    <row r="6936" spans="1:2" x14ac:dyDescent="0.25">
      <c r="A6936" t="s">
        <v>11351</v>
      </c>
      <c r="B6936" t="s">
        <v>2171</v>
      </c>
    </row>
    <row r="6937" spans="1:2" x14ac:dyDescent="0.25">
      <c r="A6937" t="s">
        <v>11352</v>
      </c>
      <c r="B6937" t="s">
        <v>2171</v>
      </c>
    </row>
    <row r="6938" spans="1:2" x14ac:dyDescent="0.25">
      <c r="A6938" t="s">
        <v>11353</v>
      </c>
      <c r="B6938" t="s">
        <v>2171</v>
      </c>
    </row>
    <row r="6939" spans="1:2" x14ac:dyDescent="0.25">
      <c r="A6939" t="s">
        <v>11354</v>
      </c>
      <c r="B6939" t="s">
        <v>2171</v>
      </c>
    </row>
    <row r="6940" spans="1:2" x14ac:dyDescent="0.25">
      <c r="A6940" t="s">
        <v>11355</v>
      </c>
      <c r="B6940" t="s">
        <v>2171</v>
      </c>
    </row>
    <row r="6941" spans="1:2" x14ac:dyDescent="0.25">
      <c r="A6941" t="s">
        <v>11356</v>
      </c>
      <c r="B6941" t="s">
        <v>2171</v>
      </c>
    </row>
    <row r="6942" spans="1:2" x14ac:dyDescent="0.25">
      <c r="A6942" t="s">
        <v>11357</v>
      </c>
      <c r="B6942" t="s">
        <v>2171</v>
      </c>
    </row>
    <row r="6943" spans="1:2" x14ac:dyDescent="0.25">
      <c r="A6943" t="s">
        <v>11358</v>
      </c>
      <c r="B6943" t="s">
        <v>2171</v>
      </c>
    </row>
    <row r="6944" spans="1:2" x14ac:dyDescent="0.25">
      <c r="A6944" t="s">
        <v>11359</v>
      </c>
      <c r="B6944" t="s">
        <v>2171</v>
      </c>
    </row>
    <row r="6945" spans="1:2" x14ac:dyDescent="0.25">
      <c r="A6945" t="s">
        <v>11360</v>
      </c>
      <c r="B6945" t="s">
        <v>2981</v>
      </c>
    </row>
    <row r="6946" spans="1:2" x14ac:dyDescent="0.25">
      <c r="A6946" t="s">
        <v>11361</v>
      </c>
      <c r="B6946" t="s">
        <v>4174</v>
      </c>
    </row>
    <row r="6947" spans="1:2" x14ac:dyDescent="0.25">
      <c r="A6947" t="s">
        <v>11362</v>
      </c>
      <c r="B6947" t="s">
        <v>4175</v>
      </c>
    </row>
    <row r="6948" spans="1:2" x14ac:dyDescent="0.25">
      <c r="A6948" t="s">
        <v>11363</v>
      </c>
      <c r="B6948" t="s">
        <v>2753</v>
      </c>
    </row>
    <row r="6949" spans="1:2" x14ac:dyDescent="0.25">
      <c r="A6949" t="s">
        <v>11364</v>
      </c>
      <c r="B6949" t="s">
        <v>4176</v>
      </c>
    </row>
    <row r="6950" spans="1:2" x14ac:dyDescent="0.25">
      <c r="A6950" t="s">
        <v>11365</v>
      </c>
      <c r="B6950" t="s">
        <v>289</v>
      </c>
    </row>
    <row r="6951" spans="1:2" x14ac:dyDescent="0.25">
      <c r="A6951" t="s">
        <v>11366</v>
      </c>
      <c r="B6951" t="s">
        <v>289</v>
      </c>
    </row>
    <row r="6952" spans="1:2" x14ac:dyDescent="0.25">
      <c r="A6952" t="s">
        <v>11367</v>
      </c>
      <c r="B6952" t="s">
        <v>289</v>
      </c>
    </row>
    <row r="6953" spans="1:2" x14ac:dyDescent="0.25">
      <c r="A6953" t="s">
        <v>11368</v>
      </c>
      <c r="B6953" t="s">
        <v>4177</v>
      </c>
    </row>
    <row r="6954" spans="1:2" x14ac:dyDescent="0.25">
      <c r="A6954" t="s">
        <v>11369</v>
      </c>
      <c r="B6954" t="s">
        <v>4138</v>
      </c>
    </row>
    <row r="6955" spans="1:2" x14ac:dyDescent="0.25">
      <c r="A6955" t="s">
        <v>11370</v>
      </c>
      <c r="B6955" t="s">
        <v>4138</v>
      </c>
    </row>
    <row r="6956" spans="1:2" x14ac:dyDescent="0.25">
      <c r="A6956" t="s">
        <v>11371</v>
      </c>
      <c r="B6956" t="s">
        <v>4178</v>
      </c>
    </row>
    <row r="6957" spans="1:2" x14ac:dyDescent="0.25">
      <c r="A6957" t="s">
        <v>11372</v>
      </c>
      <c r="B6957" t="s">
        <v>4179</v>
      </c>
    </row>
    <row r="6958" spans="1:2" x14ac:dyDescent="0.25">
      <c r="A6958" t="s">
        <v>11373</v>
      </c>
      <c r="B6958" t="s">
        <v>4179</v>
      </c>
    </row>
    <row r="6959" spans="1:2" x14ac:dyDescent="0.25">
      <c r="A6959" t="s">
        <v>11374</v>
      </c>
      <c r="B6959" t="s">
        <v>4179</v>
      </c>
    </row>
    <row r="6960" spans="1:2" x14ac:dyDescent="0.25">
      <c r="A6960" t="s">
        <v>11375</v>
      </c>
      <c r="B6960" t="s">
        <v>828</v>
      </c>
    </row>
    <row r="6961" spans="1:2" x14ac:dyDescent="0.25">
      <c r="A6961" t="s">
        <v>11376</v>
      </c>
      <c r="B6961" t="s">
        <v>828</v>
      </c>
    </row>
    <row r="6962" spans="1:2" x14ac:dyDescent="0.25">
      <c r="A6962" t="s">
        <v>11377</v>
      </c>
      <c r="B6962" t="s">
        <v>3053</v>
      </c>
    </row>
    <row r="6963" spans="1:2" x14ac:dyDescent="0.25">
      <c r="A6963" t="s">
        <v>11378</v>
      </c>
      <c r="B6963" t="s">
        <v>4180</v>
      </c>
    </row>
    <row r="6964" spans="1:2" x14ac:dyDescent="0.25">
      <c r="A6964" t="s">
        <v>11379</v>
      </c>
      <c r="B6964" t="s">
        <v>4180</v>
      </c>
    </row>
    <row r="6965" spans="1:2" x14ac:dyDescent="0.25">
      <c r="A6965" t="s">
        <v>11380</v>
      </c>
      <c r="B6965" t="s">
        <v>3697</v>
      </c>
    </row>
    <row r="6966" spans="1:2" x14ac:dyDescent="0.25">
      <c r="A6966" t="s">
        <v>11381</v>
      </c>
      <c r="B6966" t="s">
        <v>4181</v>
      </c>
    </row>
    <row r="6967" spans="1:2" x14ac:dyDescent="0.25">
      <c r="A6967" t="s">
        <v>11382</v>
      </c>
      <c r="B6967" t="s">
        <v>4181</v>
      </c>
    </row>
    <row r="6968" spans="1:2" x14ac:dyDescent="0.25">
      <c r="A6968" t="s">
        <v>11383</v>
      </c>
      <c r="B6968" t="s">
        <v>4181</v>
      </c>
    </row>
    <row r="6969" spans="1:2" x14ac:dyDescent="0.25">
      <c r="A6969" t="s">
        <v>11384</v>
      </c>
      <c r="B6969" t="s">
        <v>4181</v>
      </c>
    </row>
    <row r="6970" spans="1:2" x14ac:dyDescent="0.25">
      <c r="A6970" t="s">
        <v>11385</v>
      </c>
      <c r="B6970" t="s">
        <v>4181</v>
      </c>
    </row>
    <row r="6971" spans="1:2" x14ac:dyDescent="0.25">
      <c r="A6971" t="s">
        <v>11386</v>
      </c>
      <c r="B6971" t="s">
        <v>4181</v>
      </c>
    </row>
    <row r="6972" spans="1:2" x14ac:dyDescent="0.25">
      <c r="A6972" t="s">
        <v>11387</v>
      </c>
      <c r="B6972" t="s">
        <v>4181</v>
      </c>
    </row>
    <row r="6973" spans="1:2" x14ac:dyDescent="0.25">
      <c r="A6973" t="s">
        <v>11388</v>
      </c>
      <c r="B6973" t="s">
        <v>4181</v>
      </c>
    </row>
    <row r="6974" spans="1:2" x14ac:dyDescent="0.25">
      <c r="A6974" t="s">
        <v>11389</v>
      </c>
      <c r="B6974" t="s">
        <v>4181</v>
      </c>
    </row>
    <row r="6975" spans="1:2" x14ac:dyDescent="0.25">
      <c r="A6975" t="s">
        <v>11390</v>
      </c>
      <c r="B6975" t="s">
        <v>4181</v>
      </c>
    </row>
    <row r="6976" spans="1:2" x14ac:dyDescent="0.25">
      <c r="A6976" t="s">
        <v>11391</v>
      </c>
      <c r="B6976" t="s">
        <v>4181</v>
      </c>
    </row>
    <row r="6977" spans="1:2" x14ac:dyDescent="0.25">
      <c r="A6977" t="s">
        <v>11392</v>
      </c>
      <c r="B6977" t="s">
        <v>4181</v>
      </c>
    </row>
    <row r="6978" spans="1:2" x14ac:dyDescent="0.25">
      <c r="A6978" t="s">
        <v>11393</v>
      </c>
      <c r="B6978" t="s">
        <v>4181</v>
      </c>
    </row>
    <row r="6979" spans="1:2" x14ac:dyDescent="0.25">
      <c r="A6979" t="s">
        <v>11394</v>
      </c>
      <c r="B6979" t="s">
        <v>4181</v>
      </c>
    </row>
    <row r="6980" spans="1:2" x14ac:dyDescent="0.25">
      <c r="A6980" t="s">
        <v>11395</v>
      </c>
      <c r="B6980" t="s">
        <v>4181</v>
      </c>
    </row>
    <row r="6981" spans="1:2" x14ac:dyDescent="0.25">
      <c r="A6981" t="s">
        <v>11396</v>
      </c>
      <c r="B6981" t="s">
        <v>4181</v>
      </c>
    </row>
    <row r="6982" spans="1:2" x14ac:dyDescent="0.25">
      <c r="A6982" t="s">
        <v>11397</v>
      </c>
      <c r="B6982" t="s">
        <v>4181</v>
      </c>
    </row>
    <row r="6983" spans="1:2" x14ac:dyDescent="0.25">
      <c r="A6983" t="s">
        <v>11398</v>
      </c>
      <c r="B6983" t="s">
        <v>4181</v>
      </c>
    </row>
    <row r="6984" spans="1:2" x14ac:dyDescent="0.25">
      <c r="A6984" t="s">
        <v>11399</v>
      </c>
      <c r="B6984" t="s">
        <v>1069</v>
      </c>
    </row>
    <row r="6985" spans="1:2" x14ac:dyDescent="0.25">
      <c r="A6985" t="s">
        <v>11400</v>
      </c>
      <c r="B6985" t="s">
        <v>4182</v>
      </c>
    </row>
    <row r="6986" spans="1:2" x14ac:dyDescent="0.25">
      <c r="A6986" t="s">
        <v>11401</v>
      </c>
      <c r="B6986" t="s">
        <v>4183</v>
      </c>
    </row>
    <row r="6987" spans="1:2" x14ac:dyDescent="0.25">
      <c r="A6987" t="s">
        <v>11402</v>
      </c>
      <c r="B6987" t="s">
        <v>4184</v>
      </c>
    </row>
    <row r="6988" spans="1:2" x14ac:dyDescent="0.25">
      <c r="A6988" t="s">
        <v>11403</v>
      </c>
      <c r="B6988" t="s">
        <v>4185</v>
      </c>
    </row>
    <row r="6989" spans="1:2" x14ac:dyDescent="0.25">
      <c r="A6989" t="s">
        <v>11404</v>
      </c>
      <c r="B6989" t="s">
        <v>4186</v>
      </c>
    </row>
    <row r="6990" spans="1:2" x14ac:dyDescent="0.25">
      <c r="A6990" t="s">
        <v>11405</v>
      </c>
      <c r="B6990" t="s">
        <v>4186</v>
      </c>
    </row>
    <row r="6991" spans="1:2" x14ac:dyDescent="0.25">
      <c r="A6991" t="s">
        <v>11406</v>
      </c>
      <c r="B6991" t="s">
        <v>4187</v>
      </c>
    </row>
    <row r="6992" spans="1:2" x14ac:dyDescent="0.25">
      <c r="A6992" t="s">
        <v>11407</v>
      </c>
      <c r="B6992" t="s">
        <v>4187</v>
      </c>
    </row>
    <row r="6993" spans="1:2" x14ac:dyDescent="0.25">
      <c r="A6993" t="s">
        <v>11408</v>
      </c>
      <c r="B6993" t="s">
        <v>4187</v>
      </c>
    </row>
    <row r="6994" spans="1:2" x14ac:dyDescent="0.25">
      <c r="A6994" t="s">
        <v>11409</v>
      </c>
      <c r="B6994" t="s">
        <v>2945</v>
      </c>
    </row>
    <row r="6995" spans="1:2" x14ac:dyDescent="0.25">
      <c r="A6995" t="s">
        <v>11410</v>
      </c>
      <c r="B6995" t="s">
        <v>4188</v>
      </c>
    </row>
    <row r="6996" spans="1:2" x14ac:dyDescent="0.25">
      <c r="A6996" t="s">
        <v>11411</v>
      </c>
      <c r="B6996" t="s">
        <v>408</v>
      </c>
    </row>
    <row r="6997" spans="1:2" x14ac:dyDescent="0.25">
      <c r="A6997" t="s">
        <v>11412</v>
      </c>
      <c r="B6997" t="s">
        <v>4189</v>
      </c>
    </row>
    <row r="6998" spans="1:2" x14ac:dyDescent="0.25">
      <c r="A6998" t="s">
        <v>11413</v>
      </c>
      <c r="B6998" t="s">
        <v>4190</v>
      </c>
    </row>
    <row r="6999" spans="1:2" x14ac:dyDescent="0.25">
      <c r="A6999" t="s">
        <v>11414</v>
      </c>
      <c r="B6999" t="s">
        <v>4190</v>
      </c>
    </row>
    <row r="7000" spans="1:2" x14ac:dyDescent="0.25">
      <c r="A7000" t="s">
        <v>11415</v>
      </c>
      <c r="B7000" t="s">
        <v>4190</v>
      </c>
    </row>
    <row r="7001" spans="1:2" x14ac:dyDescent="0.25">
      <c r="A7001" t="s">
        <v>11416</v>
      </c>
      <c r="B7001" t="s">
        <v>4190</v>
      </c>
    </row>
    <row r="7002" spans="1:2" x14ac:dyDescent="0.25">
      <c r="A7002" t="s">
        <v>11417</v>
      </c>
      <c r="B7002" t="s">
        <v>4190</v>
      </c>
    </row>
    <row r="7003" spans="1:2" x14ac:dyDescent="0.25">
      <c r="A7003" t="s">
        <v>11418</v>
      </c>
      <c r="B7003" t="s">
        <v>4190</v>
      </c>
    </row>
    <row r="7004" spans="1:2" x14ac:dyDescent="0.25">
      <c r="A7004" t="s">
        <v>11419</v>
      </c>
      <c r="B7004" t="s">
        <v>4190</v>
      </c>
    </row>
    <row r="7005" spans="1:2" x14ac:dyDescent="0.25">
      <c r="A7005" t="s">
        <v>11420</v>
      </c>
      <c r="B7005" t="s">
        <v>4190</v>
      </c>
    </row>
    <row r="7006" spans="1:2" x14ac:dyDescent="0.25">
      <c r="A7006" t="s">
        <v>11421</v>
      </c>
      <c r="B7006" t="s">
        <v>4190</v>
      </c>
    </row>
    <row r="7007" spans="1:2" x14ac:dyDescent="0.25">
      <c r="A7007" t="s">
        <v>11422</v>
      </c>
      <c r="B7007" t="s">
        <v>4190</v>
      </c>
    </row>
    <row r="7008" spans="1:2" x14ac:dyDescent="0.25">
      <c r="A7008" t="s">
        <v>11423</v>
      </c>
      <c r="B7008" t="s">
        <v>4190</v>
      </c>
    </row>
    <row r="7009" spans="1:2" x14ac:dyDescent="0.25">
      <c r="A7009" t="s">
        <v>11424</v>
      </c>
      <c r="B7009" t="s">
        <v>4190</v>
      </c>
    </row>
    <row r="7010" spans="1:2" x14ac:dyDescent="0.25">
      <c r="A7010" t="s">
        <v>11425</v>
      </c>
      <c r="B7010" t="s">
        <v>4190</v>
      </c>
    </row>
    <row r="7011" spans="1:2" x14ac:dyDescent="0.25">
      <c r="A7011" t="s">
        <v>11426</v>
      </c>
      <c r="B7011" t="s">
        <v>4191</v>
      </c>
    </row>
    <row r="7012" spans="1:2" x14ac:dyDescent="0.25">
      <c r="A7012" t="s">
        <v>11427</v>
      </c>
      <c r="B7012" t="s">
        <v>4191</v>
      </c>
    </row>
    <row r="7013" spans="1:2" x14ac:dyDescent="0.25">
      <c r="A7013" t="s">
        <v>11428</v>
      </c>
      <c r="B7013" t="s">
        <v>4191</v>
      </c>
    </row>
    <row r="7014" spans="1:2" x14ac:dyDescent="0.25">
      <c r="A7014" t="s">
        <v>11429</v>
      </c>
      <c r="B7014" t="s">
        <v>4191</v>
      </c>
    </row>
    <row r="7015" spans="1:2" x14ac:dyDescent="0.25">
      <c r="A7015" t="s">
        <v>11430</v>
      </c>
      <c r="B7015" t="s">
        <v>4191</v>
      </c>
    </row>
    <row r="7016" spans="1:2" x14ac:dyDescent="0.25">
      <c r="A7016" t="s">
        <v>11431</v>
      </c>
      <c r="B7016" t="s">
        <v>4191</v>
      </c>
    </row>
    <row r="7017" spans="1:2" x14ac:dyDescent="0.25">
      <c r="A7017" t="s">
        <v>11432</v>
      </c>
      <c r="B7017" t="s">
        <v>4191</v>
      </c>
    </row>
    <row r="7018" spans="1:2" x14ac:dyDescent="0.25">
      <c r="A7018" t="s">
        <v>11433</v>
      </c>
      <c r="B7018" t="s">
        <v>4191</v>
      </c>
    </row>
    <row r="7019" spans="1:2" x14ac:dyDescent="0.25">
      <c r="A7019" t="s">
        <v>11434</v>
      </c>
      <c r="B7019" t="s">
        <v>4191</v>
      </c>
    </row>
    <row r="7020" spans="1:2" x14ac:dyDescent="0.25">
      <c r="A7020" t="s">
        <v>11435</v>
      </c>
      <c r="B7020" t="s">
        <v>4191</v>
      </c>
    </row>
    <row r="7021" spans="1:2" x14ac:dyDescent="0.25">
      <c r="A7021" t="s">
        <v>11436</v>
      </c>
      <c r="B7021" t="s">
        <v>4191</v>
      </c>
    </row>
    <row r="7022" spans="1:2" x14ac:dyDescent="0.25">
      <c r="A7022" t="s">
        <v>11437</v>
      </c>
      <c r="B7022" t="s">
        <v>4191</v>
      </c>
    </row>
    <row r="7023" spans="1:2" x14ac:dyDescent="0.25">
      <c r="A7023" t="s">
        <v>11438</v>
      </c>
      <c r="B7023" t="s">
        <v>4191</v>
      </c>
    </row>
    <row r="7024" spans="1:2" x14ac:dyDescent="0.25">
      <c r="A7024" t="s">
        <v>11439</v>
      </c>
      <c r="B7024" t="s">
        <v>4191</v>
      </c>
    </row>
    <row r="7025" spans="1:2" x14ac:dyDescent="0.25">
      <c r="A7025" t="s">
        <v>11440</v>
      </c>
      <c r="B7025" t="s">
        <v>4191</v>
      </c>
    </row>
    <row r="7026" spans="1:2" x14ac:dyDescent="0.25">
      <c r="A7026" t="s">
        <v>11441</v>
      </c>
      <c r="B7026" t="s">
        <v>4191</v>
      </c>
    </row>
    <row r="7027" spans="1:2" x14ac:dyDescent="0.25">
      <c r="A7027" t="s">
        <v>11442</v>
      </c>
      <c r="B7027" t="s">
        <v>4191</v>
      </c>
    </row>
    <row r="7028" spans="1:2" x14ac:dyDescent="0.25">
      <c r="A7028" t="s">
        <v>11443</v>
      </c>
      <c r="B7028" t="s">
        <v>4192</v>
      </c>
    </row>
    <row r="7029" spans="1:2" x14ac:dyDescent="0.25">
      <c r="A7029" t="s">
        <v>11444</v>
      </c>
      <c r="B7029" t="s">
        <v>4192</v>
      </c>
    </row>
    <row r="7030" spans="1:2" x14ac:dyDescent="0.25">
      <c r="A7030" t="s">
        <v>11445</v>
      </c>
      <c r="B7030" t="s">
        <v>4192</v>
      </c>
    </row>
    <row r="7031" spans="1:2" x14ac:dyDescent="0.25">
      <c r="A7031" t="s">
        <v>11446</v>
      </c>
      <c r="B7031" t="s">
        <v>4193</v>
      </c>
    </row>
    <row r="7032" spans="1:2" x14ac:dyDescent="0.25">
      <c r="A7032" t="s">
        <v>11447</v>
      </c>
      <c r="B7032" t="s">
        <v>4194</v>
      </c>
    </row>
    <row r="7033" spans="1:2" x14ac:dyDescent="0.25">
      <c r="A7033" t="s">
        <v>11448</v>
      </c>
      <c r="B7033" t="s">
        <v>4194</v>
      </c>
    </row>
    <row r="7034" spans="1:2" x14ac:dyDescent="0.25">
      <c r="A7034" t="s">
        <v>11449</v>
      </c>
      <c r="B7034" t="s">
        <v>4195</v>
      </c>
    </row>
    <row r="7035" spans="1:2" x14ac:dyDescent="0.25">
      <c r="A7035" t="s">
        <v>11450</v>
      </c>
      <c r="B7035" t="s">
        <v>4196</v>
      </c>
    </row>
    <row r="7036" spans="1:2" x14ac:dyDescent="0.25">
      <c r="A7036" t="s">
        <v>11451</v>
      </c>
      <c r="B7036" t="s">
        <v>4197</v>
      </c>
    </row>
    <row r="7037" spans="1:2" x14ac:dyDescent="0.25">
      <c r="A7037" t="s">
        <v>11452</v>
      </c>
      <c r="B7037" t="s">
        <v>4197</v>
      </c>
    </row>
    <row r="7038" spans="1:2" x14ac:dyDescent="0.25">
      <c r="A7038" t="s">
        <v>11453</v>
      </c>
      <c r="B7038" t="s">
        <v>4197</v>
      </c>
    </row>
    <row r="7039" spans="1:2" x14ac:dyDescent="0.25">
      <c r="A7039" t="s">
        <v>11454</v>
      </c>
      <c r="B7039" t="s">
        <v>4197</v>
      </c>
    </row>
    <row r="7040" spans="1:2" x14ac:dyDescent="0.25">
      <c r="A7040" t="s">
        <v>11455</v>
      </c>
      <c r="B7040" t="s">
        <v>4198</v>
      </c>
    </row>
    <row r="7041" spans="1:2" x14ac:dyDescent="0.25">
      <c r="A7041" t="s">
        <v>11456</v>
      </c>
      <c r="B7041" t="s">
        <v>931</v>
      </c>
    </row>
    <row r="7042" spans="1:2" x14ac:dyDescent="0.25">
      <c r="A7042" t="s">
        <v>11457</v>
      </c>
      <c r="B7042" t="s">
        <v>389</v>
      </c>
    </row>
    <row r="7043" spans="1:2" x14ac:dyDescent="0.25">
      <c r="A7043" t="s">
        <v>11458</v>
      </c>
      <c r="B7043" t="s">
        <v>2371</v>
      </c>
    </row>
    <row r="7044" spans="1:2" x14ac:dyDescent="0.25">
      <c r="A7044" t="s">
        <v>11459</v>
      </c>
      <c r="B7044" t="s">
        <v>3147</v>
      </c>
    </row>
    <row r="7045" spans="1:2" x14ac:dyDescent="0.25">
      <c r="A7045" t="s">
        <v>11460</v>
      </c>
      <c r="B7045" t="s">
        <v>3147</v>
      </c>
    </row>
    <row r="7046" spans="1:2" x14ac:dyDescent="0.25">
      <c r="A7046" t="s">
        <v>11461</v>
      </c>
      <c r="B7046" t="s">
        <v>3147</v>
      </c>
    </row>
    <row r="7047" spans="1:2" x14ac:dyDescent="0.25">
      <c r="A7047" t="s">
        <v>11462</v>
      </c>
      <c r="B7047" t="s">
        <v>4199</v>
      </c>
    </row>
    <row r="7048" spans="1:2" x14ac:dyDescent="0.25">
      <c r="A7048" t="s">
        <v>11463</v>
      </c>
      <c r="B7048" t="s">
        <v>4200</v>
      </c>
    </row>
    <row r="7049" spans="1:2" x14ac:dyDescent="0.25">
      <c r="A7049" t="s">
        <v>11464</v>
      </c>
      <c r="B7049" t="s">
        <v>4200</v>
      </c>
    </row>
    <row r="7050" spans="1:2" x14ac:dyDescent="0.25">
      <c r="A7050" t="s">
        <v>11465</v>
      </c>
      <c r="B7050" t="s">
        <v>4200</v>
      </c>
    </row>
    <row r="7051" spans="1:2" x14ac:dyDescent="0.25">
      <c r="A7051" t="s">
        <v>11466</v>
      </c>
      <c r="B7051" t="s">
        <v>4201</v>
      </c>
    </row>
    <row r="7052" spans="1:2" x14ac:dyDescent="0.25">
      <c r="A7052" t="s">
        <v>11467</v>
      </c>
      <c r="B7052" t="s">
        <v>4201</v>
      </c>
    </row>
    <row r="7053" spans="1:2" x14ac:dyDescent="0.25">
      <c r="A7053" t="s">
        <v>11468</v>
      </c>
      <c r="B7053" t="s">
        <v>4201</v>
      </c>
    </row>
    <row r="7054" spans="1:2" x14ac:dyDescent="0.25">
      <c r="A7054" t="s">
        <v>11469</v>
      </c>
      <c r="B7054" t="s">
        <v>4201</v>
      </c>
    </row>
    <row r="7055" spans="1:2" x14ac:dyDescent="0.25">
      <c r="A7055" t="s">
        <v>11470</v>
      </c>
      <c r="B7055" t="s">
        <v>4201</v>
      </c>
    </row>
    <row r="7056" spans="1:2" x14ac:dyDescent="0.25">
      <c r="A7056" t="s">
        <v>11471</v>
      </c>
      <c r="B7056" t="s">
        <v>4201</v>
      </c>
    </row>
    <row r="7057" spans="1:2" x14ac:dyDescent="0.25">
      <c r="A7057" t="s">
        <v>11472</v>
      </c>
      <c r="B7057" t="s">
        <v>4202</v>
      </c>
    </row>
    <row r="7058" spans="1:2" x14ac:dyDescent="0.25">
      <c r="A7058" t="s">
        <v>11473</v>
      </c>
      <c r="B7058" t="s">
        <v>4203</v>
      </c>
    </row>
    <row r="7059" spans="1:2" x14ac:dyDescent="0.25">
      <c r="A7059" t="s">
        <v>11474</v>
      </c>
      <c r="B7059" t="s">
        <v>4204</v>
      </c>
    </row>
    <row r="7060" spans="1:2" x14ac:dyDescent="0.25">
      <c r="A7060" t="s">
        <v>11475</v>
      </c>
      <c r="B7060" t="s">
        <v>4204</v>
      </c>
    </row>
    <row r="7061" spans="1:2" x14ac:dyDescent="0.25">
      <c r="A7061" t="s">
        <v>11476</v>
      </c>
      <c r="B7061" t="s">
        <v>4204</v>
      </c>
    </row>
    <row r="7062" spans="1:2" x14ac:dyDescent="0.25">
      <c r="A7062" t="s">
        <v>11477</v>
      </c>
      <c r="B7062" t="s">
        <v>3179</v>
      </c>
    </row>
    <row r="7063" spans="1:2" x14ac:dyDescent="0.25">
      <c r="A7063" t="s">
        <v>11478</v>
      </c>
      <c r="B7063" t="s">
        <v>4205</v>
      </c>
    </row>
    <row r="7064" spans="1:2" x14ac:dyDescent="0.25">
      <c r="A7064" t="s">
        <v>11479</v>
      </c>
      <c r="B7064" t="s">
        <v>4205</v>
      </c>
    </row>
    <row r="7065" spans="1:2" x14ac:dyDescent="0.25">
      <c r="A7065" t="s">
        <v>11480</v>
      </c>
      <c r="B7065" t="s">
        <v>4020</v>
      </c>
    </row>
    <row r="7066" spans="1:2" x14ac:dyDescent="0.25">
      <c r="A7066" t="s">
        <v>11481</v>
      </c>
      <c r="B7066" t="s">
        <v>4020</v>
      </c>
    </row>
    <row r="7067" spans="1:2" x14ac:dyDescent="0.25">
      <c r="A7067" t="s">
        <v>11482</v>
      </c>
      <c r="B7067" t="s">
        <v>4206</v>
      </c>
    </row>
    <row r="7068" spans="1:2" x14ac:dyDescent="0.25">
      <c r="A7068" t="s">
        <v>11483</v>
      </c>
      <c r="B7068" t="s">
        <v>4206</v>
      </c>
    </row>
    <row r="7069" spans="1:2" x14ac:dyDescent="0.25">
      <c r="A7069" t="s">
        <v>11484</v>
      </c>
      <c r="B7069" t="s">
        <v>4207</v>
      </c>
    </row>
    <row r="7070" spans="1:2" x14ac:dyDescent="0.25">
      <c r="A7070" t="s">
        <v>11485</v>
      </c>
      <c r="B7070" t="s">
        <v>4207</v>
      </c>
    </row>
    <row r="7071" spans="1:2" x14ac:dyDescent="0.25">
      <c r="A7071" t="s">
        <v>11486</v>
      </c>
      <c r="B7071" t="s">
        <v>4208</v>
      </c>
    </row>
    <row r="7072" spans="1:2" x14ac:dyDescent="0.25">
      <c r="A7072" t="s">
        <v>11487</v>
      </c>
      <c r="B7072" t="s">
        <v>4208</v>
      </c>
    </row>
    <row r="7073" spans="1:2" x14ac:dyDescent="0.25">
      <c r="A7073" t="s">
        <v>11488</v>
      </c>
      <c r="B7073" t="s">
        <v>4209</v>
      </c>
    </row>
    <row r="7074" spans="1:2" x14ac:dyDescent="0.25">
      <c r="A7074" t="s">
        <v>11489</v>
      </c>
      <c r="B7074" t="s">
        <v>4210</v>
      </c>
    </row>
    <row r="7075" spans="1:2" x14ac:dyDescent="0.25">
      <c r="A7075" t="s">
        <v>11490</v>
      </c>
      <c r="B7075" t="s">
        <v>4211</v>
      </c>
    </row>
    <row r="7076" spans="1:2" x14ac:dyDescent="0.25">
      <c r="A7076" t="s">
        <v>11491</v>
      </c>
      <c r="B7076" t="s">
        <v>4212</v>
      </c>
    </row>
    <row r="7077" spans="1:2" x14ac:dyDescent="0.25">
      <c r="A7077" t="s">
        <v>11492</v>
      </c>
      <c r="B7077" t="s">
        <v>3614</v>
      </c>
    </row>
    <row r="7078" spans="1:2" x14ac:dyDescent="0.25">
      <c r="A7078" t="s">
        <v>11493</v>
      </c>
      <c r="B7078" t="s">
        <v>3614</v>
      </c>
    </row>
    <row r="7079" spans="1:2" x14ac:dyDescent="0.25">
      <c r="A7079" t="s">
        <v>11494</v>
      </c>
      <c r="B7079" t="s">
        <v>3614</v>
      </c>
    </row>
    <row r="7080" spans="1:2" x14ac:dyDescent="0.25">
      <c r="A7080" t="s">
        <v>11495</v>
      </c>
      <c r="B7080" t="s">
        <v>4213</v>
      </c>
    </row>
    <row r="7081" spans="1:2" x14ac:dyDescent="0.25">
      <c r="A7081" t="s">
        <v>11496</v>
      </c>
      <c r="B7081" t="s">
        <v>4214</v>
      </c>
    </row>
    <row r="7082" spans="1:2" x14ac:dyDescent="0.25">
      <c r="A7082" t="s">
        <v>11497</v>
      </c>
      <c r="B7082" t="s">
        <v>2834</v>
      </c>
    </row>
    <row r="7083" spans="1:2" x14ac:dyDescent="0.25">
      <c r="A7083" t="s">
        <v>11498</v>
      </c>
      <c r="B7083" t="s">
        <v>4215</v>
      </c>
    </row>
    <row r="7084" spans="1:2" x14ac:dyDescent="0.25">
      <c r="A7084" t="s">
        <v>11499</v>
      </c>
      <c r="B7084" t="s">
        <v>4216</v>
      </c>
    </row>
    <row r="7085" spans="1:2" x14ac:dyDescent="0.25">
      <c r="A7085" t="s">
        <v>11500</v>
      </c>
      <c r="B7085" t="s">
        <v>4216</v>
      </c>
    </row>
    <row r="7086" spans="1:2" x14ac:dyDescent="0.25">
      <c r="A7086" t="s">
        <v>11501</v>
      </c>
      <c r="B7086" t="s">
        <v>4216</v>
      </c>
    </row>
    <row r="7087" spans="1:2" x14ac:dyDescent="0.25">
      <c r="A7087" t="s">
        <v>11502</v>
      </c>
      <c r="B7087" t="s">
        <v>4217</v>
      </c>
    </row>
    <row r="7088" spans="1:2" x14ac:dyDescent="0.25">
      <c r="A7088" t="s">
        <v>11503</v>
      </c>
      <c r="B7088" t="s">
        <v>4217</v>
      </c>
    </row>
    <row r="7089" spans="1:2" x14ac:dyDescent="0.25">
      <c r="A7089" t="s">
        <v>11504</v>
      </c>
      <c r="B7089" t="s">
        <v>4217</v>
      </c>
    </row>
    <row r="7090" spans="1:2" x14ac:dyDescent="0.25">
      <c r="A7090" t="s">
        <v>11505</v>
      </c>
      <c r="B7090" t="s">
        <v>1199</v>
      </c>
    </row>
    <row r="7091" spans="1:2" x14ac:dyDescent="0.25">
      <c r="A7091" t="s">
        <v>11506</v>
      </c>
      <c r="B7091" t="s">
        <v>4218</v>
      </c>
    </row>
    <row r="7092" spans="1:2" x14ac:dyDescent="0.25">
      <c r="A7092" t="s">
        <v>11507</v>
      </c>
      <c r="B7092" t="s">
        <v>4219</v>
      </c>
    </row>
    <row r="7093" spans="1:2" x14ac:dyDescent="0.25">
      <c r="A7093" t="s">
        <v>11508</v>
      </c>
      <c r="B7093" t="s">
        <v>4219</v>
      </c>
    </row>
    <row r="7094" spans="1:2" x14ac:dyDescent="0.25">
      <c r="A7094" t="s">
        <v>11509</v>
      </c>
      <c r="B7094" t="s">
        <v>4219</v>
      </c>
    </row>
    <row r="7095" spans="1:2" x14ac:dyDescent="0.25">
      <c r="A7095" t="s">
        <v>11510</v>
      </c>
      <c r="B7095" t="s">
        <v>4220</v>
      </c>
    </row>
    <row r="7096" spans="1:2" x14ac:dyDescent="0.25">
      <c r="A7096" t="s">
        <v>11511</v>
      </c>
      <c r="B7096" t="s">
        <v>4220</v>
      </c>
    </row>
    <row r="7097" spans="1:2" x14ac:dyDescent="0.25">
      <c r="A7097" t="s">
        <v>11512</v>
      </c>
      <c r="B7097" t="s">
        <v>4221</v>
      </c>
    </row>
    <row r="7098" spans="1:2" x14ac:dyDescent="0.25">
      <c r="A7098" t="s">
        <v>11513</v>
      </c>
      <c r="B7098" t="s">
        <v>4222</v>
      </c>
    </row>
    <row r="7099" spans="1:2" x14ac:dyDescent="0.25">
      <c r="A7099" t="s">
        <v>11514</v>
      </c>
      <c r="B7099" t="s">
        <v>4223</v>
      </c>
    </row>
    <row r="7100" spans="1:2" x14ac:dyDescent="0.25">
      <c r="A7100" t="s">
        <v>11515</v>
      </c>
      <c r="B7100" t="s">
        <v>4224</v>
      </c>
    </row>
    <row r="7101" spans="1:2" x14ac:dyDescent="0.25">
      <c r="A7101" t="s">
        <v>11516</v>
      </c>
      <c r="B7101" t="s">
        <v>4225</v>
      </c>
    </row>
    <row r="7102" spans="1:2" x14ac:dyDescent="0.25">
      <c r="A7102" t="s">
        <v>11517</v>
      </c>
      <c r="B7102" t="s">
        <v>4225</v>
      </c>
    </row>
    <row r="7103" spans="1:2" x14ac:dyDescent="0.25">
      <c r="A7103" t="s">
        <v>11518</v>
      </c>
      <c r="B7103" t="s">
        <v>2556</v>
      </c>
    </row>
    <row r="7104" spans="1:2" x14ac:dyDescent="0.25">
      <c r="A7104" t="s">
        <v>11519</v>
      </c>
      <c r="B7104" t="s">
        <v>3174</v>
      </c>
    </row>
    <row r="7105" spans="1:2" x14ac:dyDescent="0.25">
      <c r="A7105" t="s">
        <v>11520</v>
      </c>
      <c r="B7105" t="s">
        <v>3174</v>
      </c>
    </row>
    <row r="7106" spans="1:2" x14ac:dyDescent="0.25">
      <c r="A7106" t="s">
        <v>11521</v>
      </c>
      <c r="B7106" t="s">
        <v>4226</v>
      </c>
    </row>
    <row r="7107" spans="1:2" x14ac:dyDescent="0.25">
      <c r="A7107" t="s">
        <v>11522</v>
      </c>
      <c r="B7107" t="s">
        <v>2543</v>
      </c>
    </row>
    <row r="7108" spans="1:2" x14ac:dyDescent="0.25">
      <c r="A7108" t="s">
        <v>11523</v>
      </c>
      <c r="B7108" t="s">
        <v>4227</v>
      </c>
    </row>
    <row r="7109" spans="1:2" x14ac:dyDescent="0.25">
      <c r="A7109" t="s">
        <v>11524</v>
      </c>
      <c r="B7109" t="s">
        <v>4228</v>
      </c>
    </row>
    <row r="7110" spans="1:2" x14ac:dyDescent="0.25">
      <c r="A7110" t="s">
        <v>11525</v>
      </c>
      <c r="B7110" t="s">
        <v>4229</v>
      </c>
    </row>
    <row r="7111" spans="1:2" x14ac:dyDescent="0.25">
      <c r="A7111" t="s">
        <v>11526</v>
      </c>
      <c r="B7111" t="s">
        <v>4229</v>
      </c>
    </row>
    <row r="7112" spans="1:2" x14ac:dyDescent="0.25">
      <c r="A7112" t="s">
        <v>11527</v>
      </c>
      <c r="B7112" t="s">
        <v>4229</v>
      </c>
    </row>
    <row r="7113" spans="1:2" x14ac:dyDescent="0.25">
      <c r="A7113" t="s">
        <v>11528</v>
      </c>
      <c r="B7113" t="s">
        <v>2130</v>
      </c>
    </row>
    <row r="7114" spans="1:2" x14ac:dyDescent="0.25">
      <c r="A7114" t="s">
        <v>11529</v>
      </c>
      <c r="B7114" t="s">
        <v>4230</v>
      </c>
    </row>
    <row r="7115" spans="1:2" x14ac:dyDescent="0.25">
      <c r="A7115" t="s">
        <v>11530</v>
      </c>
      <c r="B7115" t="s">
        <v>4231</v>
      </c>
    </row>
    <row r="7116" spans="1:2" x14ac:dyDescent="0.25">
      <c r="A7116" t="s">
        <v>11531</v>
      </c>
      <c r="B7116" t="s">
        <v>4232</v>
      </c>
    </row>
    <row r="7117" spans="1:2" x14ac:dyDescent="0.25">
      <c r="A7117" t="s">
        <v>11532</v>
      </c>
      <c r="B7117" t="s">
        <v>4232</v>
      </c>
    </row>
    <row r="7118" spans="1:2" x14ac:dyDescent="0.25">
      <c r="A7118" t="s">
        <v>11533</v>
      </c>
      <c r="B7118" t="s">
        <v>4232</v>
      </c>
    </row>
    <row r="7119" spans="1:2" x14ac:dyDescent="0.25">
      <c r="A7119" t="s">
        <v>11534</v>
      </c>
      <c r="B7119" t="s">
        <v>4232</v>
      </c>
    </row>
    <row r="7120" spans="1:2" x14ac:dyDescent="0.25">
      <c r="A7120" t="s">
        <v>11535</v>
      </c>
      <c r="B7120" t="s">
        <v>4232</v>
      </c>
    </row>
    <row r="7121" spans="1:2" x14ac:dyDescent="0.25">
      <c r="A7121" t="s">
        <v>11536</v>
      </c>
      <c r="B7121" t="s">
        <v>4233</v>
      </c>
    </row>
    <row r="7122" spans="1:2" x14ac:dyDescent="0.25">
      <c r="A7122" t="s">
        <v>11537</v>
      </c>
      <c r="B7122" t="s">
        <v>4234</v>
      </c>
    </row>
    <row r="7123" spans="1:2" x14ac:dyDescent="0.25">
      <c r="A7123" t="s">
        <v>11538</v>
      </c>
      <c r="B7123" t="s">
        <v>4234</v>
      </c>
    </row>
    <row r="7124" spans="1:2" x14ac:dyDescent="0.25">
      <c r="A7124" t="s">
        <v>11539</v>
      </c>
      <c r="B7124" t="s">
        <v>4235</v>
      </c>
    </row>
    <row r="7125" spans="1:2" x14ac:dyDescent="0.25">
      <c r="A7125" t="s">
        <v>11540</v>
      </c>
      <c r="B7125" t="s">
        <v>4236</v>
      </c>
    </row>
    <row r="7126" spans="1:2" x14ac:dyDescent="0.25">
      <c r="A7126" t="s">
        <v>11541</v>
      </c>
      <c r="B7126" t="s">
        <v>4237</v>
      </c>
    </row>
    <row r="7127" spans="1:2" x14ac:dyDescent="0.25">
      <c r="A7127" t="s">
        <v>11542</v>
      </c>
      <c r="B7127" t="s">
        <v>4236</v>
      </c>
    </row>
    <row r="7128" spans="1:2" x14ac:dyDescent="0.25">
      <c r="A7128" t="s">
        <v>11543</v>
      </c>
      <c r="B7128" t="s">
        <v>2986</v>
      </c>
    </row>
    <row r="7129" spans="1:2" x14ac:dyDescent="0.25">
      <c r="A7129" t="s">
        <v>11544</v>
      </c>
      <c r="B7129" t="s">
        <v>2986</v>
      </c>
    </row>
    <row r="7130" spans="1:2" x14ac:dyDescent="0.25">
      <c r="A7130" t="s">
        <v>11545</v>
      </c>
      <c r="B7130" t="s">
        <v>4238</v>
      </c>
    </row>
    <row r="7131" spans="1:2" x14ac:dyDescent="0.25">
      <c r="A7131" t="s">
        <v>11546</v>
      </c>
      <c r="B7131" t="s">
        <v>3897</v>
      </c>
    </row>
    <row r="7132" spans="1:2" x14ac:dyDescent="0.25">
      <c r="A7132" t="s">
        <v>11547</v>
      </c>
      <c r="B7132" t="s">
        <v>3378</v>
      </c>
    </row>
    <row r="7133" spans="1:2" x14ac:dyDescent="0.25">
      <c r="A7133" t="s">
        <v>11548</v>
      </c>
      <c r="B7133" t="s">
        <v>4236</v>
      </c>
    </row>
    <row r="7134" spans="1:2" x14ac:dyDescent="0.25">
      <c r="A7134" t="s">
        <v>11549</v>
      </c>
      <c r="B7134" t="s">
        <v>3229</v>
      </c>
    </row>
    <row r="7135" spans="1:2" x14ac:dyDescent="0.25">
      <c r="A7135" t="s">
        <v>11550</v>
      </c>
      <c r="B7135" t="s">
        <v>3359</v>
      </c>
    </row>
    <row r="7136" spans="1:2" x14ac:dyDescent="0.25">
      <c r="A7136" t="s">
        <v>11551</v>
      </c>
      <c r="B7136" t="s">
        <v>3177</v>
      </c>
    </row>
    <row r="7137" spans="1:2" x14ac:dyDescent="0.25">
      <c r="A7137" t="s">
        <v>11552</v>
      </c>
      <c r="B7137" t="s">
        <v>1656</v>
      </c>
    </row>
    <row r="7138" spans="1:2" x14ac:dyDescent="0.25">
      <c r="A7138" t="s">
        <v>11553</v>
      </c>
      <c r="B7138" t="s">
        <v>3959</v>
      </c>
    </row>
    <row r="7139" spans="1:2" x14ac:dyDescent="0.25">
      <c r="A7139" t="s">
        <v>4239</v>
      </c>
      <c r="B7139" t="s">
        <v>4239</v>
      </c>
    </row>
    <row r="7140" spans="1:2" x14ac:dyDescent="0.25">
      <c r="A7140" t="s">
        <v>11554</v>
      </c>
      <c r="B7140" t="s">
        <v>4240</v>
      </c>
    </row>
    <row r="7141" spans="1:2" x14ac:dyDescent="0.25">
      <c r="A7141" t="s">
        <v>11555</v>
      </c>
      <c r="B7141" t="s">
        <v>3110</v>
      </c>
    </row>
    <row r="7142" spans="1:2" x14ac:dyDescent="0.25">
      <c r="A7142" t="s">
        <v>11556</v>
      </c>
      <c r="B7142" t="s">
        <v>3110</v>
      </c>
    </row>
    <row r="7143" spans="1:2" x14ac:dyDescent="0.25">
      <c r="A7143" t="s">
        <v>11557</v>
      </c>
      <c r="B7143" t="s">
        <v>3110</v>
      </c>
    </row>
    <row r="7144" spans="1:2" x14ac:dyDescent="0.25">
      <c r="A7144" t="s">
        <v>11558</v>
      </c>
      <c r="B7144" t="s">
        <v>4241</v>
      </c>
    </row>
    <row r="7145" spans="1:2" x14ac:dyDescent="0.25">
      <c r="A7145" t="s">
        <v>11559</v>
      </c>
      <c r="B7145" t="s">
        <v>4242</v>
      </c>
    </row>
    <row r="7146" spans="1:2" x14ac:dyDescent="0.25">
      <c r="A7146" t="s">
        <v>11560</v>
      </c>
      <c r="B7146" t="s">
        <v>4243</v>
      </c>
    </row>
    <row r="7147" spans="1:2" x14ac:dyDescent="0.25">
      <c r="A7147" t="s">
        <v>11561</v>
      </c>
      <c r="B7147" t="s">
        <v>4243</v>
      </c>
    </row>
    <row r="7148" spans="1:2" x14ac:dyDescent="0.25">
      <c r="A7148" t="s">
        <v>11562</v>
      </c>
      <c r="B7148" t="s">
        <v>4244</v>
      </c>
    </row>
    <row r="7149" spans="1:2" x14ac:dyDescent="0.25">
      <c r="A7149" t="s">
        <v>11563</v>
      </c>
      <c r="B7149" t="s">
        <v>4245</v>
      </c>
    </row>
    <row r="7150" spans="1:2" x14ac:dyDescent="0.25">
      <c r="A7150" t="s">
        <v>11564</v>
      </c>
      <c r="B7150" t="s">
        <v>4246</v>
      </c>
    </row>
    <row r="7151" spans="1:2" x14ac:dyDescent="0.25">
      <c r="A7151" t="s">
        <v>11565</v>
      </c>
      <c r="B7151" t="s">
        <v>4247</v>
      </c>
    </row>
    <row r="7152" spans="1:2" x14ac:dyDescent="0.25">
      <c r="A7152" t="s">
        <v>11566</v>
      </c>
      <c r="B7152" t="s">
        <v>3295</v>
      </c>
    </row>
    <row r="7153" spans="1:2" x14ac:dyDescent="0.25">
      <c r="A7153" t="s">
        <v>11567</v>
      </c>
      <c r="B7153" t="s">
        <v>3295</v>
      </c>
    </row>
    <row r="7154" spans="1:2" x14ac:dyDescent="0.25">
      <c r="A7154" t="s">
        <v>11568</v>
      </c>
      <c r="B7154" t="s">
        <v>4248</v>
      </c>
    </row>
    <row r="7155" spans="1:2" x14ac:dyDescent="0.25">
      <c r="A7155" t="s">
        <v>11569</v>
      </c>
      <c r="B7155" t="s">
        <v>4249</v>
      </c>
    </row>
    <row r="7156" spans="1:2" x14ac:dyDescent="0.25">
      <c r="A7156" t="s">
        <v>11570</v>
      </c>
      <c r="B7156" t="s">
        <v>4250</v>
      </c>
    </row>
    <row r="7157" spans="1:2" x14ac:dyDescent="0.25">
      <c r="A7157" t="s">
        <v>11571</v>
      </c>
      <c r="B7157" t="s">
        <v>4251</v>
      </c>
    </row>
    <row r="7158" spans="1:2" x14ac:dyDescent="0.25">
      <c r="A7158" t="s">
        <v>11572</v>
      </c>
      <c r="B7158" t="s">
        <v>4251</v>
      </c>
    </row>
    <row r="7159" spans="1:2" x14ac:dyDescent="0.25">
      <c r="A7159" t="s">
        <v>11573</v>
      </c>
      <c r="B7159" t="s">
        <v>4252</v>
      </c>
    </row>
    <row r="7160" spans="1:2" x14ac:dyDescent="0.25">
      <c r="A7160" t="s">
        <v>11574</v>
      </c>
      <c r="B7160" t="s">
        <v>4253</v>
      </c>
    </row>
    <row r="7161" spans="1:2" x14ac:dyDescent="0.25">
      <c r="A7161" t="s">
        <v>11575</v>
      </c>
      <c r="B7161" t="s">
        <v>4253</v>
      </c>
    </row>
    <row r="7162" spans="1:2" x14ac:dyDescent="0.25">
      <c r="A7162" t="s">
        <v>11576</v>
      </c>
      <c r="B7162" t="s">
        <v>4254</v>
      </c>
    </row>
    <row r="7163" spans="1:2" x14ac:dyDescent="0.25">
      <c r="A7163" t="s">
        <v>11577</v>
      </c>
      <c r="B7163" t="s">
        <v>4255</v>
      </c>
    </row>
    <row r="7164" spans="1:2" x14ac:dyDescent="0.25">
      <c r="A7164" t="s">
        <v>11578</v>
      </c>
      <c r="B7164" t="s">
        <v>4255</v>
      </c>
    </row>
    <row r="7165" spans="1:2" x14ac:dyDescent="0.25">
      <c r="A7165" t="s">
        <v>11579</v>
      </c>
      <c r="B7165" t="s">
        <v>4255</v>
      </c>
    </row>
    <row r="7166" spans="1:2" x14ac:dyDescent="0.25">
      <c r="A7166" t="s">
        <v>11580</v>
      </c>
      <c r="B7166" t="s">
        <v>4255</v>
      </c>
    </row>
    <row r="7167" spans="1:2" x14ac:dyDescent="0.25">
      <c r="A7167" t="s">
        <v>11581</v>
      </c>
      <c r="B7167" t="s">
        <v>4255</v>
      </c>
    </row>
    <row r="7168" spans="1:2" x14ac:dyDescent="0.25">
      <c r="A7168" t="s">
        <v>11582</v>
      </c>
      <c r="B7168" t="s">
        <v>4255</v>
      </c>
    </row>
    <row r="7169" spans="1:2" x14ac:dyDescent="0.25">
      <c r="A7169" t="s">
        <v>11583</v>
      </c>
      <c r="B7169" t="s">
        <v>4255</v>
      </c>
    </row>
    <row r="7170" spans="1:2" x14ac:dyDescent="0.25">
      <c r="A7170" t="s">
        <v>11584</v>
      </c>
      <c r="B7170" t="s">
        <v>4255</v>
      </c>
    </row>
    <row r="7171" spans="1:2" x14ac:dyDescent="0.25">
      <c r="A7171" t="s">
        <v>11585</v>
      </c>
      <c r="B7171" t="s">
        <v>4255</v>
      </c>
    </row>
    <row r="7172" spans="1:2" x14ac:dyDescent="0.25">
      <c r="A7172" t="s">
        <v>11586</v>
      </c>
      <c r="B7172" t="s">
        <v>4255</v>
      </c>
    </row>
    <row r="7173" spans="1:2" x14ac:dyDescent="0.25">
      <c r="A7173" t="s">
        <v>11587</v>
      </c>
      <c r="B7173" t="s">
        <v>4255</v>
      </c>
    </row>
    <row r="7174" spans="1:2" x14ac:dyDescent="0.25">
      <c r="A7174" t="s">
        <v>11588</v>
      </c>
      <c r="B7174" t="s">
        <v>4255</v>
      </c>
    </row>
    <row r="7175" spans="1:2" x14ac:dyDescent="0.25">
      <c r="A7175" t="s">
        <v>11589</v>
      </c>
      <c r="B7175" t="s">
        <v>4255</v>
      </c>
    </row>
    <row r="7176" spans="1:2" x14ac:dyDescent="0.25">
      <c r="A7176" t="s">
        <v>11590</v>
      </c>
      <c r="B7176" t="s">
        <v>4255</v>
      </c>
    </row>
    <row r="7177" spans="1:2" x14ac:dyDescent="0.25">
      <c r="A7177" t="s">
        <v>11591</v>
      </c>
      <c r="B7177" t="s">
        <v>4255</v>
      </c>
    </row>
    <row r="7178" spans="1:2" x14ac:dyDescent="0.25">
      <c r="A7178" t="s">
        <v>11592</v>
      </c>
      <c r="B7178" t="s">
        <v>4255</v>
      </c>
    </row>
    <row r="7179" spans="1:2" x14ac:dyDescent="0.25">
      <c r="A7179" t="s">
        <v>11593</v>
      </c>
      <c r="B7179" t="s">
        <v>4255</v>
      </c>
    </row>
    <row r="7180" spans="1:2" x14ac:dyDescent="0.25">
      <c r="A7180" t="s">
        <v>11594</v>
      </c>
      <c r="B7180" t="s">
        <v>4256</v>
      </c>
    </row>
    <row r="7181" spans="1:2" x14ac:dyDescent="0.25">
      <c r="A7181" t="s">
        <v>11595</v>
      </c>
      <c r="B7181" t="s">
        <v>4257</v>
      </c>
    </row>
    <row r="7182" spans="1:2" x14ac:dyDescent="0.25">
      <c r="A7182" t="s">
        <v>11596</v>
      </c>
      <c r="B7182" t="s">
        <v>4258</v>
      </c>
    </row>
    <row r="7183" spans="1:2" x14ac:dyDescent="0.25">
      <c r="A7183" t="s">
        <v>11597</v>
      </c>
      <c r="B7183" t="s">
        <v>4258</v>
      </c>
    </row>
    <row r="7184" spans="1:2" x14ac:dyDescent="0.25">
      <c r="A7184" t="s">
        <v>11598</v>
      </c>
      <c r="B7184" t="s">
        <v>4258</v>
      </c>
    </row>
    <row r="7185" spans="1:2" x14ac:dyDescent="0.25">
      <c r="A7185" t="s">
        <v>11599</v>
      </c>
      <c r="B7185" t="s">
        <v>4258</v>
      </c>
    </row>
    <row r="7186" spans="1:2" x14ac:dyDescent="0.25">
      <c r="A7186" t="s">
        <v>11600</v>
      </c>
      <c r="B7186" t="s">
        <v>4258</v>
      </c>
    </row>
    <row r="7187" spans="1:2" x14ac:dyDescent="0.25">
      <c r="A7187" t="s">
        <v>11601</v>
      </c>
      <c r="B7187" t="s">
        <v>4258</v>
      </c>
    </row>
    <row r="7188" spans="1:2" x14ac:dyDescent="0.25">
      <c r="A7188" t="s">
        <v>11602</v>
      </c>
      <c r="B7188" t="s">
        <v>4258</v>
      </c>
    </row>
    <row r="7189" spans="1:2" x14ac:dyDescent="0.25">
      <c r="A7189" t="s">
        <v>11603</v>
      </c>
      <c r="B7189" t="s">
        <v>4258</v>
      </c>
    </row>
    <row r="7190" spans="1:2" x14ac:dyDescent="0.25">
      <c r="A7190" t="s">
        <v>11604</v>
      </c>
      <c r="B7190" t="s">
        <v>4258</v>
      </c>
    </row>
    <row r="7191" spans="1:2" x14ac:dyDescent="0.25">
      <c r="A7191" t="s">
        <v>11605</v>
      </c>
      <c r="B7191" t="s">
        <v>4258</v>
      </c>
    </row>
    <row r="7192" spans="1:2" x14ac:dyDescent="0.25">
      <c r="A7192" t="s">
        <v>11606</v>
      </c>
      <c r="B7192" t="s">
        <v>4258</v>
      </c>
    </row>
    <row r="7193" spans="1:2" x14ac:dyDescent="0.25">
      <c r="A7193" t="s">
        <v>11607</v>
      </c>
      <c r="B7193" t="s">
        <v>4258</v>
      </c>
    </row>
    <row r="7194" spans="1:2" x14ac:dyDescent="0.25">
      <c r="A7194" t="s">
        <v>11608</v>
      </c>
      <c r="B7194" t="s">
        <v>4258</v>
      </c>
    </row>
    <row r="7195" spans="1:2" x14ac:dyDescent="0.25">
      <c r="A7195" t="s">
        <v>11609</v>
      </c>
      <c r="B7195" t="s">
        <v>4259</v>
      </c>
    </row>
    <row r="7196" spans="1:2" x14ac:dyDescent="0.25">
      <c r="A7196" t="s">
        <v>11610</v>
      </c>
      <c r="B7196" t="s">
        <v>4260</v>
      </c>
    </row>
    <row r="7197" spans="1:2" x14ac:dyDescent="0.25">
      <c r="A7197" t="s">
        <v>11611</v>
      </c>
      <c r="B7197" t="s">
        <v>4261</v>
      </c>
    </row>
    <row r="7198" spans="1:2" x14ac:dyDescent="0.25">
      <c r="A7198" t="s">
        <v>11612</v>
      </c>
      <c r="B7198" t="s">
        <v>4261</v>
      </c>
    </row>
    <row r="7199" spans="1:2" x14ac:dyDescent="0.25">
      <c r="A7199" t="s">
        <v>11613</v>
      </c>
      <c r="B7199" t="s">
        <v>4261</v>
      </c>
    </row>
    <row r="7200" spans="1:2" x14ac:dyDescent="0.25">
      <c r="A7200" t="s">
        <v>11614</v>
      </c>
      <c r="B7200" t="s">
        <v>3719</v>
      </c>
    </row>
    <row r="7201" spans="1:2" x14ac:dyDescent="0.25">
      <c r="A7201" t="s">
        <v>11615</v>
      </c>
      <c r="B7201" t="s">
        <v>1097</v>
      </c>
    </row>
    <row r="7202" spans="1:2" x14ac:dyDescent="0.25">
      <c r="A7202" t="s">
        <v>11616</v>
      </c>
      <c r="B7202" t="s">
        <v>1097</v>
      </c>
    </row>
    <row r="7203" spans="1:2" x14ac:dyDescent="0.25">
      <c r="A7203" t="s">
        <v>11617</v>
      </c>
      <c r="B7203" t="s">
        <v>4262</v>
      </c>
    </row>
    <row r="7204" spans="1:2" x14ac:dyDescent="0.25">
      <c r="A7204" t="s">
        <v>11618</v>
      </c>
      <c r="B7204" t="s">
        <v>4263</v>
      </c>
    </row>
    <row r="7205" spans="1:2" x14ac:dyDescent="0.25">
      <c r="A7205" t="s">
        <v>11619</v>
      </c>
      <c r="B7205" t="s">
        <v>2556</v>
      </c>
    </row>
    <row r="7206" spans="1:2" x14ac:dyDescent="0.25">
      <c r="A7206" t="s">
        <v>11620</v>
      </c>
      <c r="B7206" t="s">
        <v>4264</v>
      </c>
    </row>
    <row r="7207" spans="1:2" x14ac:dyDescent="0.25">
      <c r="A7207" t="s">
        <v>11621</v>
      </c>
      <c r="B7207" t="s">
        <v>4264</v>
      </c>
    </row>
    <row r="7208" spans="1:2" x14ac:dyDescent="0.25">
      <c r="A7208" t="s">
        <v>11622</v>
      </c>
      <c r="B7208" t="s">
        <v>4264</v>
      </c>
    </row>
    <row r="7209" spans="1:2" x14ac:dyDescent="0.25">
      <c r="A7209" t="s">
        <v>11623</v>
      </c>
      <c r="B7209" t="s">
        <v>274</v>
      </c>
    </row>
    <row r="7210" spans="1:2" x14ac:dyDescent="0.25">
      <c r="A7210" t="s">
        <v>11624</v>
      </c>
      <c r="B7210" t="s">
        <v>4265</v>
      </c>
    </row>
    <row r="7211" spans="1:2" x14ac:dyDescent="0.25">
      <c r="A7211" t="s">
        <v>11625</v>
      </c>
      <c r="B7211" t="s">
        <v>4265</v>
      </c>
    </row>
    <row r="7212" spans="1:2" x14ac:dyDescent="0.25">
      <c r="A7212" t="s">
        <v>11626</v>
      </c>
      <c r="B7212" t="s">
        <v>4265</v>
      </c>
    </row>
    <row r="7213" spans="1:2" x14ac:dyDescent="0.25">
      <c r="A7213" t="s">
        <v>11627</v>
      </c>
      <c r="B7213" t="s">
        <v>4266</v>
      </c>
    </row>
    <row r="7214" spans="1:2" x14ac:dyDescent="0.25">
      <c r="A7214" t="s">
        <v>11628</v>
      </c>
      <c r="B7214" t="s">
        <v>4267</v>
      </c>
    </row>
    <row r="7215" spans="1:2" x14ac:dyDescent="0.25">
      <c r="A7215" t="s">
        <v>11629</v>
      </c>
      <c r="B7215" t="s">
        <v>4268</v>
      </c>
    </row>
    <row r="7216" spans="1:2" x14ac:dyDescent="0.25">
      <c r="A7216" t="s">
        <v>11630</v>
      </c>
      <c r="B7216" t="s">
        <v>3701</v>
      </c>
    </row>
    <row r="7217" spans="1:2" x14ac:dyDescent="0.25">
      <c r="A7217" t="s">
        <v>11631</v>
      </c>
      <c r="B7217" t="s">
        <v>2518</v>
      </c>
    </row>
    <row r="7218" spans="1:2" x14ac:dyDescent="0.25">
      <c r="A7218" t="s">
        <v>11632</v>
      </c>
      <c r="B7218" t="s">
        <v>2518</v>
      </c>
    </row>
    <row r="7219" spans="1:2" x14ac:dyDescent="0.25">
      <c r="A7219" t="s">
        <v>11633</v>
      </c>
      <c r="B7219" t="s">
        <v>2518</v>
      </c>
    </row>
    <row r="7220" spans="1:2" x14ac:dyDescent="0.25">
      <c r="A7220" t="s">
        <v>11634</v>
      </c>
      <c r="B7220" t="s">
        <v>4269</v>
      </c>
    </row>
    <row r="7221" spans="1:2" x14ac:dyDescent="0.25">
      <c r="A7221" t="s">
        <v>11635</v>
      </c>
      <c r="B7221" t="s">
        <v>4270</v>
      </c>
    </row>
    <row r="7222" spans="1:2" x14ac:dyDescent="0.25">
      <c r="A7222" t="s">
        <v>11636</v>
      </c>
      <c r="B7222" t="s">
        <v>4270</v>
      </c>
    </row>
    <row r="7223" spans="1:2" x14ac:dyDescent="0.25">
      <c r="A7223" t="s">
        <v>11637</v>
      </c>
      <c r="B7223" t="s">
        <v>4270</v>
      </c>
    </row>
    <row r="7224" spans="1:2" x14ac:dyDescent="0.25">
      <c r="A7224" t="s">
        <v>11638</v>
      </c>
      <c r="B7224" t="s">
        <v>4271</v>
      </c>
    </row>
    <row r="7225" spans="1:2" x14ac:dyDescent="0.25">
      <c r="A7225" t="s">
        <v>11639</v>
      </c>
      <c r="B7225" t="s">
        <v>4272</v>
      </c>
    </row>
    <row r="7226" spans="1:2" x14ac:dyDescent="0.25">
      <c r="A7226" t="s">
        <v>11640</v>
      </c>
      <c r="B7226" t="s">
        <v>4272</v>
      </c>
    </row>
    <row r="7227" spans="1:2" x14ac:dyDescent="0.25">
      <c r="A7227" t="s">
        <v>11641</v>
      </c>
      <c r="B7227" t="s">
        <v>4272</v>
      </c>
    </row>
    <row r="7228" spans="1:2" x14ac:dyDescent="0.25">
      <c r="A7228" t="s">
        <v>11642</v>
      </c>
      <c r="B7228" t="s">
        <v>4272</v>
      </c>
    </row>
    <row r="7229" spans="1:2" x14ac:dyDescent="0.25">
      <c r="A7229" t="s">
        <v>11643</v>
      </c>
      <c r="B7229" t="s">
        <v>4272</v>
      </c>
    </row>
    <row r="7230" spans="1:2" x14ac:dyDescent="0.25">
      <c r="A7230" t="s">
        <v>11644</v>
      </c>
      <c r="B7230" t="s">
        <v>4272</v>
      </c>
    </row>
    <row r="7231" spans="1:2" x14ac:dyDescent="0.25">
      <c r="A7231" t="s">
        <v>11645</v>
      </c>
      <c r="B7231" t="s">
        <v>4272</v>
      </c>
    </row>
    <row r="7232" spans="1:2" x14ac:dyDescent="0.25">
      <c r="A7232" t="s">
        <v>11646</v>
      </c>
      <c r="B7232" t="s">
        <v>4272</v>
      </c>
    </row>
    <row r="7233" spans="1:2" x14ac:dyDescent="0.25">
      <c r="A7233" t="s">
        <v>11647</v>
      </c>
      <c r="B7233" t="s">
        <v>4272</v>
      </c>
    </row>
    <row r="7234" spans="1:2" x14ac:dyDescent="0.25">
      <c r="A7234" t="s">
        <v>11648</v>
      </c>
      <c r="B7234" t="s">
        <v>4272</v>
      </c>
    </row>
    <row r="7235" spans="1:2" x14ac:dyDescent="0.25">
      <c r="A7235" t="s">
        <v>11649</v>
      </c>
      <c r="B7235" t="s">
        <v>4272</v>
      </c>
    </row>
    <row r="7236" spans="1:2" x14ac:dyDescent="0.25">
      <c r="A7236" t="s">
        <v>11650</v>
      </c>
      <c r="B7236" t="s">
        <v>4272</v>
      </c>
    </row>
    <row r="7237" spans="1:2" x14ac:dyDescent="0.25">
      <c r="A7237" t="s">
        <v>11651</v>
      </c>
      <c r="B7237" t="s">
        <v>4272</v>
      </c>
    </row>
    <row r="7238" spans="1:2" x14ac:dyDescent="0.25">
      <c r="A7238" t="s">
        <v>11652</v>
      </c>
      <c r="B7238" t="s">
        <v>4272</v>
      </c>
    </row>
    <row r="7239" spans="1:2" x14ac:dyDescent="0.25">
      <c r="A7239" t="s">
        <v>11653</v>
      </c>
      <c r="B7239" t="s">
        <v>4272</v>
      </c>
    </row>
    <row r="7240" spans="1:2" x14ac:dyDescent="0.25">
      <c r="A7240" t="s">
        <v>11654</v>
      </c>
      <c r="B7240" t="s">
        <v>4272</v>
      </c>
    </row>
    <row r="7241" spans="1:2" x14ac:dyDescent="0.25">
      <c r="A7241" t="s">
        <v>11655</v>
      </c>
      <c r="B7241" t="s">
        <v>4272</v>
      </c>
    </row>
    <row r="7242" spans="1:2" x14ac:dyDescent="0.25">
      <c r="A7242" t="s">
        <v>11656</v>
      </c>
      <c r="B7242" t="s">
        <v>4272</v>
      </c>
    </row>
    <row r="7243" spans="1:2" x14ac:dyDescent="0.25">
      <c r="A7243" t="s">
        <v>11657</v>
      </c>
      <c r="B7243" t="s">
        <v>4272</v>
      </c>
    </row>
    <row r="7244" spans="1:2" x14ac:dyDescent="0.25">
      <c r="A7244" t="s">
        <v>11658</v>
      </c>
      <c r="B7244" t="s">
        <v>4272</v>
      </c>
    </row>
    <row r="7245" spans="1:2" x14ac:dyDescent="0.25">
      <c r="A7245" t="s">
        <v>11659</v>
      </c>
      <c r="B7245" t="s">
        <v>4273</v>
      </c>
    </row>
    <row r="7246" spans="1:2" x14ac:dyDescent="0.25">
      <c r="A7246" t="s">
        <v>11660</v>
      </c>
      <c r="B7246" t="s">
        <v>4273</v>
      </c>
    </row>
    <row r="7247" spans="1:2" x14ac:dyDescent="0.25">
      <c r="A7247" t="s">
        <v>11661</v>
      </c>
      <c r="B7247" t="s">
        <v>4273</v>
      </c>
    </row>
    <row r="7248" spans="1:2" x14ac:dyDescent="0.25">
      <c r="A7248" t="s">
        <v>11662</v>
      </c>
      <c r="B7248" t="s">
        <v>4273</v>
      </c>
    </row>
    <row r="7249" spans="1:2" x14ac:dyDescent="0.25">
      <c r="A7249" t="s">
        <v>11663</v>
      </c>
      <c r="B7249" t="s">
        <v>4273</v>
      </c>
    </row>
    <row r="7250" spans="1:2" x14ac:dyDescent="0.25">
      <c r="A7250" t="s">
        <v>11664</v>
      </c>
      <c r="B7250" t="s">
        <v>4273</v>
      </c>
    </row>
    <row r="7251" spans="1:2" x14ac:dyDescent="0.25">
      <c r="A7251" t="s">
        <v>11665</v>
      </c>
      <c r="B7251" t="s">
        <v>4273</v>
      </c>
    </row>
    <row r="7252" spans="1:2" x14ac:dyDescent="0.25">
      <c r="A7252" t="s">
        <v>11666</v>
      </c>
      <c r="B7252" t="s">
        <v>4274</v>
      </c>
    </row>
    <row r="7253" spans="1:2" x14ac:dyDescent="0.25">
      <c r="A7253" t="s">
        <v>11667</v>
      </c>
      <c r="B7253" t="s">
        <v>4274</v>
      </c>
    </row>
    <row r="7254" spans="1:2" x14ac:dyDescent="0.25">
      <c r="A7254" t="s">
        <v>11668</v>
      </c>
      <c r="B7254" t="s">
        <v>4274</v>
      </c>
    </row>
    <row r="7255" spans="1:2" x14ac:dyDescent="0.25">
      <c r="A7255" t="s">
        <v>11669</v>
      </c>
      <c r="B7255" t="s">
        <v>584</v>
      </c>
    </row>
    <row r="7256" spans="1:2" x14ac:dyDescent="0.25">
      <c r="A7256" t="s">
        <v>11670</v>
      </c>
      <c r="B7256" t="s">
        <v>4275</v>
      </c>
    </row>
    <row r="7257" spans="1:2" x14ac:dyDescent="0.25">
      <c r="A7257" t="s">
        <v>11671</v>
      </c>
      <c r="B7257" t="s">
        <v>124</v>
      </c>
    </row>
    <row r="7258" spans="1:2" x14ac:dyDescent="0.25">
      <c r="A7258" t="s">
        <v>11672</v>
      </c>
      <c r="B7258" t="s">
        <v>124</v>
      </c>
    </row>
    <row r="7259" spans="1:2" x14ac:dyDescent="0.25">
      <c r="A7259" t="s">
        <v>11673</v>
      </c>
      <c r="B7259" t="s">
        <v>124</v>
      </c>
    </row>
    <row r="7260" spans="1:2" x14ac:dyDescent="0.25">
      <c r="A7260" t="s">
        <v>11674</v>
      </c>
      <c r="B7260" t="s">
        <v>124</v>
      </c>
    </row>
    <row r="7261" spans="1:2" x14ac:dyDescent="0.25">
      <c r="A7261" t="s">
        <v>11675</v>
      </c>
      <c r="B7261" t="s">
        <v>124</v>
      </c>
    </row>
    <row r="7262" spans="1:2" x14ac:dyDescent="0.25">
      <c r="A7262" t="s">
        <v>11676</v>
      </c>
      <c r="B7262" t="s">
        <v>124</v>
      </c>
    </row>
    <row r="7263" spans="1:2" x14ac:dyDescent="0.25">
      <c r="A7263" t="s">
        <v>11677</v>
      </c>
      <c r="B7263" t="s">
        <v>124</v>
      </c>
    </row>
    <row r="7264" spans="1:2" x14ac:dyDescent="0.25">
      <c r="A7264" t="s">
        <v>11678</v>
      </c>
      <c r="B7264" t="s">
        <v>656</v>
      </c>
    </row>
    <row r="7265" spans="1:2" x14ac:dyDescent="0.25">
      <c r="A7265" t="s">
        <v>11679</v>
      </c>
      <c r="B7265" t="s">
        <v>656</v>
      </c>
    </row>
    <row r="7266" spans="1:2" x14ac:dyDescent="0.25">
      <c r="A7266" t="s">
        <v>11680</v>
      </c>
      <c r="B7266" t="s">
        <v>656</v>
      </c>
    </row>
    <row r="7267" spans="1:2" x14ac:dyDescent="0.25">
      <c r="A7267" t="s">
        <v>11681</v>
      </c>
      <c r="B7267" t="s">
        <v>656</v>
      </c>
    </row>
    <row r="7268" spans="1:2" x14ac:dyDescent="0.25">
      <c r="A7268" t="s">
        <v>11682</v>
      </c>
      <c r="B7268" t="s">
        <v>203</v>
      </c>
    </row>
    <row r="7269" spans="1:2" x14ac:dyDescent="0.25">
      <c r="A7269" t="s">
        <v>11683</v>
      </c>
      <c r="B7269" t="s">
        <v>203</v>
      </c>
    </row>
    <row r="7270" spans="1:2" x14ac:dyDescent="0.25">
      <c r="A7270" t="s">
        <v>11684</v>
      </c>
      <c r="B7270" t="s">
        <v>4276</v>
      </c>
    </row>
    <row r="7271" spans="1:2" x14ac:dyDescent="0.25">
      <c r="A7271" t="s">
        <v>11685</v>
      </c>
      <c r="B7271" t="s">
        <v>4277</v>
      </c>
    </row>
    <row r="7272" spans="1:2" x14ac:dyDescent="0.25">
      <c r="A7272" t="s">
        <v>11686</v>
      </c>
      <c r="B7272" t="s">
        <v>4277</v>
      </c>
    </row>
    <row r="7273" spans="1:2" x14ac:dyDescent="0.25">
      <c r="A7273" t="s">
        <v>11687</v>
      </c>
      <c r="B7273" t="s">
        <v>3614</v>
      </c>
    </row>
    <row r="7274" spans="1:2" x14ac:dyDescent="0.25">
      <c r="A7274" t="s">
        <v>11688</v>
      </c>
      <c r="B7274" t="s">
        <v>3614</v>
      </c>
    </row>
    <row r="7275" spans="1:2" x14ac:dyDescent="0.25">
      <c r="A7275" t="s">
        <v>11689</v>
      </c>
      <c r="B7275" t="s">
        <v>3614</v>
      </c>
    </row>
    <row r="7276" spans="1:2" x14ac:dyDescent="0.25">
      <c r="A7276" t="s">
        <v>11690</v>
      </c>
      <c r="B7276" t="s">
        <v>4278</v>
      </c>
    </row>
    <row r="7277" spans="1:2" x14ac:dyDescent="0.25">
      <c r="A7277" t="s">
        <v>11691</v>
      </c>
      <c r="B7277" t="s">
        <v>4279</v>
      </c>
    </row>
    <row r="7278" spans="1:2" x14ac:dyDescent="0.25">
      <c r="A7278" t="s">
        <v>11692</v>
      </c>
      <c r="B7278" t="s">
        <v>4280</v>
      </c>
    </row>
    <row r="7279" spans="1:2" x14ac:dyDescent="0.25">
      <c r="A7279" t="s">
        <v>11693</v>
      </c>
      <c r="B7279" t="s">
        <v>2834</v>
      </c>
    </row>
    <row r="7280" spans="1:2" x14ac:dyDescent="0.25">
      <c r="A7280" t="s">
        <v>11694</v>
      </c>
      <c r="B7280" t="s">
        <v>4281</v>
      </c>
    </row>
    <row r="7281" spans="1:2" x14ac:dyDescent="0.25">
      <c r="A7281" t="s">
        <v>11695</v>
      </c>
      <c r="B7281" t="s">
        <v>4282</v>
      </c>
    </row>
    <row r="7282" spans="1:2" x14ac:dyDescent="0.25">
      <c r="A7282" t="s">
        <v>11696</v>
      </c>
      <c r="B7282" t="s">
        <v>4283</v>
      </c>
    </row>
    <row r="7283" spans="1:2" x14ac:dyDescent="0.25">
      <c r="A7283" t="s">
        <v>11697</v>
      </c>
      <c r="B7283" t="s">
        <v>4284</v>
      </c>
    </row>
    <row r="7284" spans="1:2" x14ac:dyDescent="0.25">
      <c r="A7284" t="s">
        <v>11698</v>
      </c>
      <c r="B7284" t="s">
        <v>4284</v>
      </c>
    </row>
    <row r="7285" spans="1:2" x14ac:dyDescent="0.25">
      <c r="A7285" t="s">
        <v>11699</v>
      </c>
      <c r="B7285" t="s">
        <v>4215</v>
      </c>
    </row>
    <row r="7286" spans="1:2" x14ac:dyDescent="0.25">
      <c r="A7286" t="s">
        <v>11700</v>
      </c>
      <c r="B7286" t="s">
        <v>4215</v>
      </c>
    </row>
    <row r="7287" spans="1:2" x14ac:dyDescent="0.25">
      <c r="A7287" t="s">
        <v>11701</v>
      </c>
      <c r="B7287" t="s">
        <v>4285</v>
      </c>
    </row>
    <row r="7288" spans="1:2" x14ac:dyDescent="0.25">
      <c r="A7288" t="s">
        <v>11702</v>
      </c>
      <c r="B7288" t="s">
        <v>4286</v>
      </c>
    </row>
    <row r="7289" spans="1:2" x14ac:dyDescent="0.25">
      <c r="A7289" t="s">
        <v>11703</v>
      </c>
      <c r="B7289" t="s">
        <v>245</v>
      </c>
    </row>
    <row r="7290" spans="1:2" x14ac:dyDescent="0.25">
      <c r="A7290" t="s">
        <v>11704</v>
      </c>
      <c r="B7290" t="s">
        <v>4287</v>
      </c>
    </row>
    <row r="7291" spans="1:2" x14ac:dyDescent="0.25">
      <c r="A7291" t="s">
        <v>11705</v>
      </c>
      <c r="B7291" t="s">
        <v>794</v>
      </c>
    </row>
    <row r="7292" spans="1:2" x14ac:dyDescent="0.25">
      <c r="A7292" t="s">
        <v>11706</v>
      </c>
      <c r="B7292" t="s">
        <v>794</v>
      </c>
    </row>
    <row r="7293" spans="1:2" x14ac:dyDescent="0.25">
      <c r="A7293" t="s">
        <v>11707</v>
      </c>
      <c r="B7293" t="s">
        <v>794</v>
      </c>
    </row>
    <row r="7294" spans="1:2" x14ac:dyDescent="0.25">
      <c r="A7294" t="s">
        <v>11708</v>
      </c>
      <c r="B7294" t="s">
        <v>4288</v>
      </c>
    </row>
    <row r="7295" spans="1:2" x14ac:dyDescent="0.25">
      <c r="A7295" t="s">
        <v>11709</v>
      </c>
      <c r="B7295" t="s">
        <v>3701</v>
      </c>
    </row>
    <row r="7296" spans="1:2" x14ac:dyDescent="0.25">
      <c r="A7296" t="s">
        <v>11710</v>
      </c>
      <c r="B7296" t="s">
        <v>3701</v>
      </c>
    </row>
    <row r="7297" spans="1:2" x14ac:dyDescent="0.25">
      <c r="A7297" t="s">
        <v>11711</v>
      </c>
      <c r="B7297" t="s">
        <v>4289</v>
      </c>
    </row>
    <row r="7298" spans="1:2" x14ac:dyDescent="0.25">
      <c r="A7298" t="s">
        <v>11712</v>
      </c>
      <c r="B7298" t="s">
        <v>4289</v>
      </c>
    </row>
    <row r="7299" spans="1:2" x14ac:dyDescent="0.25">
      <c r="A7299" t="s">
        <v>11713</v>
      </c>
      <c r="B7299" t="s">
        <v>2601</v>
      </c>
    </row>
    <row r="7300" spans="1:2" x14ac:dyDescent="0.25">
      <c r="A7300" t="s">
        <v>11714</v>
      </c>
      <c r="B7300" t="s">
        <v>4290</v>
      </c>
    </row>
    <row r="7301" spans="1:2" x14ac:dyDescent="0.25">
      <c r="A7301" t="s">
        <v>11715</v>
      </c>
      <c r="B7301" t="s">
        <v>4290</v>
      </c>
    </row>
    <row r="7302" spans="1:2" x14ac:dyDescent="0.25">
      <c r="A7302" t="s">
        <v>11716</v>
      </c>
      <c r="B7302" t="s">
        <v>3889</v>
      </c>
    </row>
    <row r="7303" spans="1:2" x14ac:dyDescent="0.25">
      <c r="A7303" t="s">
        <v>11717</v>
      </c>
      <c r="B7303" t="s">
        <v>3889</v>
      </c>
    </row>
    <row r="7304" spans="1:2" x14ac:dyDescent="0.25">
      <c r="A7304" t="s">
        <v>11718</v>
      </c>
      <c r="B7304" t="s">
        <v>3889</v>
      </c>
    </row>
    <row r="7305" spans="1:2" x14ac:dyDescent="0.25">
      <c r="A7305" t="s">
        <v>11719</v>
      </c>
      <c r="B7305" t="s">
        <v>4291</v>
      </c>
    </row>
    <row r="7306" spans="1:2" x14ac:dyDescent="0.25">
      <c r="A7306" t="s">
        <v>11720</v>
      </c>
      <c r="B7306" t="s">
        <v>4292</v>
      </c>
    </row>
    <row r="7307" spans="1:2" x14ac:dyDescent="0.25">
      <c r="A7307" t="s">
        <v>11721</v>
      </c>
      <c r="B7307" t="s">
        <v>4292</v>
      </c>
    </row>
    <row r="7308" spans="1:2" x14ac:dyDescent="0.25">
      <c r="A7308" t="s">
        <v>11722</v>
      </c>
      <c r="B7308" t="s">
        <v>4292</v>
      </c>
    </row>
    <row r="7309" spans="1:2" x14ac:dyDescent="0.25">
      <c r="A7309" t="s">
        <v>11723</v>
      </c>
      <c r="B7309" t="s">
        <v>4293</v>
      </c>
    </row>
    <row r="7310" spans="1:2" x14ac:dyDescent="0.25">
      <c r="A7310" t="s">
        <v>4294</v>
      </c>
      <c r="B7310" t="s">
        <v>4294</v>
      </c>
    </row>
    <row r="7311" spans="1:2" x14ac:dyDescent="0.25">
      <c r="A7311" t="s">
        <v>11724</v>
      </c>
      <c r="B7311" t="s">
        <v>4295</v>
      </c>
    </row>
    <row r="7312" spans="1:2" x14ac:dyDescent="0.25">
      <c r="A7312" t="s">
        <v>11725</v>
      </c>
      <c r="B7312" t="s">
        <v>4295</v>
      </c>
    </row>
    <row r="7313" spans="1:2" x14ac:dyDescent="0.25">
      <c r="A7313" t="s">
        <v>11726</v>
      </c>
      <c r="B7313" t="s">
        <v>4295</v>
      </c>
    </row>
    <row r="7314" spans="1:2" x14ac:dyDescent="0.25">
      <c r="A7314" t="s">
        <v>11727</v>
      </c>
      <c r="B7314" t="s">
        <v>4296</v>
      </c>
    </row>
    <row r="7315" spans="1:2" x14ac:dyDescent="0.25">
      <c r="A7315" t="s">
        <v>11728</v>
      </c>
      <c r="B7315" t="s">
        <v>4296</v>
      </c>
    </row>
    <row r="7316" spans="1:2" x14ac:dyDescent="0.25">
      <c r="A7316" t="s">
        <v>11729</v>
      </c>
      <c r="B7316" t="s">
        <v>4297</v>
      </c>
    </row>
    <row r="7317" spans="1:2" x14ac:dyDescent="0.25">
      <c r="A7317" t="s">
        <v>11730</v>
      </c>
      <c r="B7317" t="s">
        <v>2132</v>
      </c>
    </row>
    <row r="7318" spans="1:2" x14ac:dyDescent="0.25">
      <c r="A7318" t="s">
        <v>11731</v>
      </c>
      <c r="B7318" t="s">
        <v>2132</v>
      </c>
    </row>
    <row r="7319" spans="1:2" x14ac:dyDescent="0.25">
      <c r="A7319" t="s">
        <v>11732</v>
      </c>
      <c r="B7319" t="s">
        <v>2132</v>
      </c>
    </row>
    <row r="7320" spans="1:2" x14ac:dyDescent="0.25">
      <c r="A7320" t="s">
        <v>11733</v>
      </c>
      <c r="B7320" t="s">
        <v>2132</v>
      </c>
    </row>
    <row r="7321" spans="1:2" x14ac:dyDescent="0.25">
      <c r="A7321" t="s">
        <v>11734</v>
      </c>
      <c r="B7321" t="s">
        <v>2132</v>
      </c>
    </row>
    <row r="7322" spans="1:2" x14ac:dyDescent="0.25">
      <c r="A7322" t="s">
        <v>11735</v>
      </c>
      <c r="B7322" t="s">
        <v>2132</v>
      </c>
    </row>
    <row r="7323" spans="1:2" x14ac:dyDescent="0.25">
      <c r="A7323" t="s">
        <v>11736</v>
      </c>
      <c r="B7323" t="s">
        <v>2132</v>
      </c>
    </row>
    <row r="7324" spans="1:2" x14ac:dyDescent="0.25">
      <c r="A7324" t="s">
        <v>11737</v>
      </c>
      <c r="B7324" t="s">
        <v>2132</v>
      </c>
    </row>
    <row r="7325" spans="1:2" x14ac:dyDescent="0.25">
      <c r="A7325" t="s">
        <v>11738</v>
      </c>
      <c r="B7325" t="s">
        <v>2132</v>
      </c>
    </row>
    <row r="7326" spans="1:2" x14ac:dyDescent="0.25">
      <c r="A7326" t="s">
        <v>11739</v>
      </c>
      <c r="B7326" t="s">
        <v>2379</v>
      </c>
    </row>
    <row r="7327" spans="1:2" x14ac:dyDescent="0.25">
      <c r="A7327" t="s">
        <v>11740</v>
      </c>
      <c r="B7327" t="s">
        <v>2379</v>
      </c>
    </row>
    <row r="7328" spans="1:2" x14ac:dyDescent="0.25">
      <c r="A7328" t="s">
        <v>11741</v>
      </c>
      <c r="B7328" t="s">
        <v>3427</v>
      </c>
    </row>
    <row r="7329" spans="1:2" x14ac:dyDescent="0.25">
      <c r="A7329" t="s">
        <v>11742</v>
      </c>
      <c r="B7329" t="s">
        <v>3427</v>
      </c>
    </row>
    <row r="7330" spans="1:2" x14ac:dyDescent="0.25">
      <c r="A7330" t="s">
        <v>11743</v>
      </c>
      <c r="B7330" t="s">
        <v>3427</v>
      </c>
    </row>
    <row r="7331" spans="1:2" x14ac:dyDescent="0.25">
      <c r="A7331" t="s">
        <v>11744</v>
      </c>
      <c r="B7331" t="s">
        <v>4298</v>
      </c>
    </row>
    <row r="7332" spans="1:2" x14ac:dyDescent="0.25">
      <c r="A7332" t="s">
        <v>11745</v>
      </c>
      <c r="B7332" t="s">
        <v>4298</v>
      </c>
    </row>
    <row r="7333" spans="1:2" x14ac:dyDescent="0.25">
      <c r="A7333" t="s">
        <v>11746</v>
      </c>
      <c r="B7333" t="s">
        <v>4298</v>
      </c>
    </row>
    <row r="7334" spans="1:2" x14ac:dyDescent="0.25">
      <c r="A7334" t="s">
        <v>11747</v>
      </c>
      <c r="B7334" t="s">
        <v>4299</v>
      </c>
    </row>
    <row r="7335" spans="1:2" x14ac:dyDescent="0.25">
      <c r="A7335" t="s">
        <v>11748</v>
      </c>
      <c r="B7335" t="s">
        <v>4300</v>
      </c>
    </row>
    <row r="7336" spans="1:2" x14ac:dyDescent="0.25">
      <c r="A7336" t="s">
        <v>11749</v>
      </c>
      <c r="B7336" t="s">
        <v>2373</v>
      </c>
    </row>
    <row r="7337" spans="1:2" x14ac:dyDescent="0.25">
      <c r="A7337" t="s">
        <v>11750</v>
      </c>
      <c r="B7337" t="s">
        <v>2373</v>
      </c>
    </row>
    <row r="7338" spans="1:2" x14ac:dyDescent="0.25">
      <c r="A7338" t="s">
        <v>11751</v>
      </c>
      <c r="B7338" t="s">
        <v>2373</v>
      </c>
    </row>
    <row r="7339" spans="1:2" x14ac:dyDescent="0.25">
      <c r="A7339" t="s">
        <v>11752</v>
      </c>
      <c r="B7339" t="s">
        <v>4301</v>
      </c>
    </row>
    <row r="7340" spans="1:2" x14ac:dyDescent="0.25">
      <c r="A7340" t="s">
        <v>11753</v>
      </c>
      <c r="B7340" t="s">
        <v>4302</v>
      </c>
    </row>
    <row r="7341" spans="1:2" x14ac:dyDescent="0.25">
      <c r="A7341" t="s">
        <v>11754</v>
      </c>
      <c r="B7341" t="s">
        <v>4302</v>
      </c>
    </row>
    <row r="7342" spans="1:2" x14ac:dyDescent="0.25">
      <c r="A7342" t="s">
        <v>11755</v>
      </c>
      <c r="B7342" t="s">
        <v>4303</v>
      </c>
    </row>
    <row r="7343" spans="1:2" x14ac:dyDescent="0.25">
      <c r="A7343" t="s">
        <v>11756</v>
      </c>
      <c r="B7343" t="s">
        <v>4304</v>
      </c>
    </row>
    <row r="7344" spans="1:2" x14ac:dyDescent="0.25">
      <c r="A7344" t="s">
        <v>11757</v>
      </c>
      <c r="B7344" t="s">
        <v>4304</v>
      </c>
    </row>
    <row r="7345" spans="1:2" x14ac:dyDescent="0.25">
      <c r="A7345" t="s">
        <v>11758</v>
      </c>
      <c r="B7345" t="s">
        <v>4305</v>
      </c>
    </row>
    <row r="7346" spans="1:2" x14ac:dyDescent="0.25">
      <c r="A7346" t="s">
        <v>11759</v>
      </c>
      <c r="B7346" t="s">
        <v>4305</v>
      </c>
    </row>
    <row r="7347" spans="1:2" x14ac:dyDescent="0.25">
      <c r="A7347" t="s">
        <v>11760</v>
      </c>
      <c r="B7347" t="s">
        <v>4306</v>
      </c>
    </row>
    <row r="7348" spans="1:2" x14ac:dyDescent="0.25">
      <c r="A7348" t="s">
        <v>11761</v>
      </c>
      <c r="B7348" t="s">
        <v>4307</v>
      </c>
    </row>
    <row r="7349" spans="1:2" x14ac:dyDescent="0.25">
      <c r="A7349" t="s">
        <v>11762</v>
      </c>
      <c r="B7349" t="s">
        <v>4307</v>
      </c>
    </row>
    <row r="7350" spans="1:2" x14ac:dyDescent="0.25">
      <c r="A7350" t="s">
        <v>11763</v>
      </c>
      <c r="B7350" t="s">
        <v>4308</v>
      </c>
    </row>
    <row r="7351" spans="1:2" x14ac:dyDescent="0.25">
      <c r="A7351" t="s">
        <v>11764</v>
      </c>
      <c r="B7351" t="s">
        <v>541</v>
      </c>
    </row>
    <row r="7352" spans="1:2" x14ac:dyDescent="0.25">
      <c r="A7352" t="s">
        <v>11765</v>
      </c>
      <c r="B7352" t="s">
        <v>541</v>
      </c>
    </row>
    <row r="7353" spans="1:2" x14ac:dyDescent="0.25">
      <c r="A7353" t="s">
        <v>11766</v>
      </c>
      <c r="B7353" t="s">
        <v>4309</v>
      </c>
    </row>
    <row r="7354" spans="1:2" x14ac:dyDescent="0.25">
      <c r="A7354" t="s">
        <v>11767</v>
      </c>
      <c r="B7354" t="s">
        <v>3697</v>
      </c>
    </row>
    <row r="7355" spans="1:2" x14ac:dyDescent="0.25">
      <c r="A7355" t="s">
        <v>11768</v>
      </c>
      <c r="B7355" t="s">
        <v>3697</v>
      </c>
    </row>
    <row r="7356" spans="1:2" x14ac:dyDescent="0.25">
      <c r="A7356" t="s">
        <v>11769</v>
      </c>
      <c r="B7356" t="s">
        <v>130</v>
      </c>
    </row>
    <row r="7357" spans="1:2" x14ac:dyDescent="0.25">
      <c r="A7357" t="s">
        <v>11770</v>
      </c>
      <c r="B7357" t="s">
        <v>130</v>
      </c>
    </row>
    <row r="7358" spans="1:2" x14ac:dyDescent="0.25">
      <c r="A7358" t="s">
        <v>11771</v>
      </c>
      <c r="B7358" t="s">
        <v>130</v>
      </c>
    </row>
    <row r="7359" spans="1:2" x14ac:dyDescent="0.25">
      <c r="A7359" t="s">
        <v>11772</v>
      </c>
      <c r="B7359" t="s">
        <v>130</v>
      </c>
    </row>
    <row r="7360" spans="1:2" x14ac:dyDescent="0.25">
      <c r="A7360" t="s">
        <v>11773</v>
      </c>
      <c r="B7360" t="s">
        <v>130</v>
      </c>
    </row>
    <row r="7361" spans="1:2" x14ac:dyDescent="0.25">
      <c r="A7361" t="s">
        <v>11774</v>
      </c>
      <c r="B7361" t="s">
        <v>130</v>
      </c>
    </row>
    <row r="7362" spans="1:2" x14ac:dyDescent="0.25">
      <c r="A7362" t="s">
        <v>11775</v>
      </c>
      <c r="B7362" t="s">
        <v>130</v>
      </c>
    </row>
    <row r="7363" spans="1:2" x14ac:dyDescent="0.25">
      <c r="A7363" t="s">
        <v>11776</v>
      </c>
      <c r="B7363" t="s">
        <v>130</v>
      </c>
    </row>
    <row r="7364" spans="1:2" x14ac:dyDescent="0.25">
      <c r="A7364" t="s">
        <v>11777</v>
      </c>
      <c r="B7364" t="s">
        <v>130</v>
      </c>
    </row>
    <row r="7365" spans="1:2" x14ac:dyDescent="0.25">
      <c r="A7365" t="s">
        <v>11778</v>
      </c>
      <c r="B7365" t="s">
        <v>130</v>
      </c>
    </row>
    <row r="7366" spans="1:2" x14ac:dyDescent="0.25">
      <c r="A7366" t="s">
        <v>11779</v>
      </c>
      <c r="B7366" t="s">
        <v>130</v>
      </c>
    </row>
    <row r="7367" spans="1:2" x14ac:dyDescent="0.25">
      <c r="A7367" t="s">
        <v>11780</v>
      </c>
      <c r="B7367" t="s">
        <v>130</v>
      </c>
    </row>
    <row r="7368" spans="1:2" x14ac:dyDescent="0.25">
      <c r="A7368" t="s">
        <v>11781</v>
      </c>
      <c r="B7368" t="s">
        <v>130</v>
      </c>
    </row>
    <row r="7369" spans="1:2" x14ac:dyDescent="0.25">
      <c r="A7369" t="s">
        <v>11782</v>
      </c>
      <c r="B7369" t="s">
        <v>130</v>
      </c>
    </row>
    <row r="7370" spans="1:2" x14ac:dyDescent="0.25">
      <c r="A7370" t="s">
        <v>11783</v>
      </c>
      <c r="B7370" t="s">
        <v>130</v>
      </c>
    </row>
    <row r="7371" spans="1:2" x14ac:dyDescent="0.25">
      <c r="A7371" t="s">
        <v>11784</v>
      </c>
      <c r="B7371" t="s">
        <v>130</v>
      </c>
    </row>
    <row r="7372" spans="1:2" x14ac:dyDescent="0.25">
      <c r="A7372" t="s">
        <v>11785</v>
      </c>
      <c r="B7372" t="s">
        <v>130</v>
      </c>
    </row>
    <row r="7373" spans="1:2" x14ac:dyDescent="0.25">
      <c r="A7373" t="s">
        <v>11786</v>
      </c>
      <c r="B7373" t="s">
        <v>130</v>
      </c>
    </row>
    <row r="7374" spans="1:2" x14ac:dyDescent="0.25">
      <c r="A7374" t="s">
        <v>11787</v>
      </c>
      <c r="B7374" t="s">
        <v>130</v>
      </c>
    </row>
    <row r="7375" spans="1:2" x14ac:dyDescent="0.25">
      <c r="A7375" t="s">
        <v>11788</v>
      </c>
      <c r="B7375" t="s">
        <v>130</v>
      </c>
    </row>
    <row r="7376" spans="1:2" x14ac:dyDescent="0.25">
      <c r="A7376" t="s">
        <v>11789</v>
      </c>
      <c r="B7376" t="s">
        <v>130</v>
      </c>
    </row>
    <row r="7377" spans="1:2" x14ac:dyDescent="0.25">
      <c r="A7377" t="s">
        <v>11790</v>
      </c>
      <c r="B7377" t="s">
        <v>130</v>
      </c>
    </row>
    <row r="7378" spans="1:2" x14ac:dyDescent="0.25">
      <c r="A7378" t="s">
        <v>11791</v>
      </c>
      <c r="B7378" t="s">
        <v>130</v>
      </c>
    </row>
    <row r="7379" spans="1:2" x14ac:dyDescent="0.25">
      <c r="A7379" t="s">
        <v>11792</v>
      </c>
      <c r="B7379" t="s">
        <v>130</v>
      </c>
    </row>
    <row r="7380" spans="1:2" x14ac:dyDescent="0.25">
      <c r="A7380" t="s">
        <v>11793</v>
      </c>
      <c r="B7380" t="s">
        <v>130</v>
      </c>
    </row>
    <row r="7381" spans="1:2" x14ac:dyDescent="0.25">
      <c r="A7381" t="s">
        <v>11794</v>
      </c>
      <c r="B7381" t="s">
        <v>130</v>
      </c>
    </row>
    <row r="7382" spans="1:2" x14ac:dyDescent="0.25">
      <c r="A7382" t="s">
        <v>11795</v>
      </c>
      <c r="B7382" t="s">
        <v>130</v>
      </c>
    </row>
    <row r="7383" spans="1:2" x14ac:dyDescent="0.25">
      <c r="A7383" t="s">
        <v>11796</v>
      </c>
      <c r="B7383" t="s">
        <v>130</v>
      </c>
    </row>
    <row r="7384" spans="1:2" x14ac:dyDescent="0.25">
      <c r="A7384" t="s">
        <v>11797</v>
      </c>
      <c r="B7384" t="s">
        <v>130</v>
      </c>
    </row>
    <row r="7385" spans="1:2" x14ac:dyDescent="0.25">
      <c r="A7385" t="s">
        <v>11798</v>
      </c>
      <c r="B7385" t="s">
        <v>130</v>
      </c>
    </row>
    <row r="7386" spans="1:2" x14ac:dyDescent="0.25">
      <c r="A7386" t="s">
        <v>11799</v>
      </c>
      <c r="B7386" t="s">
        <v>130</v>
      </c>
    </row>
    <row r="7387" spans="1:2" x14ac:dyDescent="0.25">
      <c r="A7387" t="s">
        <v>11800</v>
      </c>
      <c r="B7387" t="s">
        <v>130</v>
      </c>
    </row>
    <row r="7388" spans="1:2" x14ac:dyDescent="0.25">
      <c r="A7388" t="s">
        <v>11801</v>
      </c>
      <c r="B7388" t="s">
        <v>130</v>
      </c>
    </row>
    <row r="7389" spans="1:2" x14ac:dyDescent="0.25">
      <c r="A7389" t="s">
        <v>11802</v>
      </c>
      <c r="B7389" t="s">
        <v>130</v>
      </c>
    </row>
    <row r="7390" spans="1:2" x14ac:dyDescent="0.25">
      <c r="A7390" t="s">
        <v>11803</v>
      </c>
      <c r="B7390" t="s">
        <v>130</v>
      </c>
    </row>
    <row r="7391" spans="1:2" x14ac:dyDescent="0.25">
      <c r="A7391" t="s">
        <v>11804</v>
      </c>
      <c r="B7391" t="s">
        <v>130</v>
      </c>
    </row>
    <row r="7392" spans="1:2" x14ac:dyDescent="0.25">
      <c r="A7392" t="s">
        <v>11805</v>
      </c>
      <c r="B7392" t="s">
        <v>130</v>
      </c>
    </row>
    <row r="7393" spans="1:2" x14ac:dyDescent="0.25">
      <c r="A7393" t="s">
        <v>11806</v>
      </c>
      <c r="B7393" t="s">
        <v>130</v>
      </c>
    </row>
    <row r="7394" spans="1:2" x14ac:dyDescent="0.25">
      <c r="A7394" t="s">
        <v>11807</v>
      </c>
      <c r="B7394" t="s">
        <v>130</v>
      </c>
    </row>
    <row r="7395" spans="1:2" x14ac:dyDescent="0.25">
      <c r="A7395" t="s">
        <v>11808</v>
      </c>
      <c r="B7395" t="s">
        <v>130</v>
      </c>
    </row>
    <row r="7396" spans="1:2" x14ac:dyDescent="0.25">
      <c r="A7396" t="s">
        <v>11809</v>
      </c>
      <c r="B7396" t="s">
        <v>130</v>
      </c>
    </row>
    <row r="7397" spans="1:2" x14ac:dyDescent="0.25">
      <c r="A7397" t="s">
        <v>11810</v>
      </c>
      <c r="B7397" t="s">
        <v>130</v>
      </c>
    </row>
    <row r="7398" spans="1:2" x14ac:dyDescent="0.25">
      <c r="A7398" t="s">
        <v>11811</v>
      </c>
      <c r="B7398" t="s">
        <v>4310</v>
      </c>
    </row>
    <row r="7399" spans="1:2" x14ac:dyDescent="0.25">
      <c r="A7399" t="s">
        <v>11812</v>
      </c>
      <c r="B7399" t="s">
        <v>4311</v>
      </c>
    </row>
    <row r="7400" spans="1:2" x14ac:dyDescent="0.25">
      <c r="A7400" t="s">
        <v>11813</v>
      </c>
      <c r="B7400" t="s">
        <v>4312</v>
      </c>
    </row>
    <row r="7401" spans="1:2" x14ac:dyDescent="0.25">
      <c r="A7401" t="s">
        <v>11814</v>
      </c>
      <c r="B7401" t="s">
        <v>4313</v>
      </c>
    </row>
    <row r="7402" spans="1:2" x14ac:dyDescent="0.25">
      <c r="A7402" t="s">
        <v>11815</v>
      </c>
      <c r="B7402" t="s">
        <v>4314</v>
      </c>
    </row>
    <row r="7403" spans="1:2" x14ac:dyDescent="0.25">
      <c r="A7403" t="s">
        <v>11816</v>
      </c>
      <c r="B7403" t="s">
        <v>2757</v>
      </c>
    </row>
    <row r="7404" spans="1:2" x14ac:dyDescent="0.25">
      <c r="A7404" t="s">
        <v>11817</v>
      </c>
      <c r="B7404" t="s">
        <v>4314</v>
      </c>
    </row>
    <row r="7405" spans="1:2" x14ac:dyDescent="0.25">
      <c r="A7405" t="s">
        <v>11818</v>
      </c>
      <c r="B7405" t="s">
        <v>2821</v>
      </c>
    </row>
    <row r="7406" spans="1:2" x14ac:dyDescent="0.25">
      <c r="A7406" t="s">
        <v>11819</v>
      </c>
      <c r="B7406" t="s">
        <v>3234</v>
      </c>
    </row>
    <row r="7407" spans="1:2" x14ac:dyDescent="0.25">
      <c r="A7407" t="s">
        <v>11820</v>
      </c>
      <c r="B7407" t="s">
        <v>2444</v>
      </c>
    </row>
    <row r="7408" spans="1:2" x14ac:dyDescent="0.25">
      <c r="A7408" t="s">
        <v>11821</v>
      </c>
      <c r="B7408" t="s">
        <v>2444</v>
      </c>
    </row>
    <row r="7409" spans="1:2" x14ac:dyDescent="0.25">
      <c r="A7409" t="s">
        <v>11822</v>
      </c>
      <c r="B7409" t="s">
        <v>2444</v>
      </c>
    </row>
    <row r="7410" spans="1:2" x14ac:dyDescent="0.25">
      <c r="A7410" t="s">
        <v>11823</v>
      </c>
      <c r="B7410" t="s">
        <v>2444</v>
      </c>
    </row>
    <row r="7411" spans="1:2" x14ac:dyDescent="0.25">
      <c r="A7411" t="s">
        <v>11824</v>
      </c>
      <c r="B7411" t="s">
        <v>4315</v>
      </c>
    </row>
    <row r="7412" spans="1:2" x14ac:dyDescent="0.25">
      <c r="A7412" t="s">
        <v>11825</v>
      </c>
      <c r="B7412" t="s">
        <v>4315</v>
      </c>
    </row>
    <row r="7413" spans="1:2" x14ac:dyDescent="0.25">
      <c r="A7413" t="s">
        <v>11826</v>
      </c>
      <c r="B7413" t="s">
        <v>4316</v>
      </c>
    </row>
    <row r="7414" spans="1:2" x14ac:dyDescent="0.25">
      <c r="A7414" t="s">
        <v>11827</v>
      </c>
      <c r="B7414" t="s">
        <v>4317</v>
      </c>
    </row>
    <row r="7415" spans="1:2" x14ac:dyDescent="0.25">
      <c r="A7415" t="s">
        <v>11828</v>
      </c>
      <c r="B7415" t="s">
        <v>4318</v>
      </c>
    </row>
    <row r="7416" spans="1:2" x14ac:dyDescent="0.25">
      <c r="A7416" t="s">
        <v>11829</v>
      </c>
      <c r="B7416" t="s">
        <v>4318</v>
      </c>
    </row>
    <row r="7417" spans="1:2" x14ac:dyDescent="0.25">
      <c r="A7417" t="s">
        <v>11830</v>
      </c>
      <c r="B7417" t="s">
        <v>4319</v>
      </c>
    </row>
    <row r="7418" spans="1:2" x14ac:dyDescent="0.25">
      <c r="A7418" t="s">
        <v>11831</v>
      </c>
      <c r="B7418" t="s">
        <v>4320</v>
      </c>
    </row>
    <row r="7419" spans="1:2" x14ac:dyDescent="0.25">
      <c r="A7419" t="s">
        <v>965</v>
      </c>
      <c r="B7419" t="s">
        <v>4321</v>
      </c>
    </row>
    <row r="7420" spans="1:2" x14ac:dyDescent="0.25">
      <c r="A7420" t="s">
        <v>11832</v>
      </c>
      <c r="B7420" t="s">
        <v>4322</v>
      </c>
    </row>
    <row r="7421" spans="1:2" x14ac:dyDescent="0.25">
      <c r="A7421" t="s">
        <v>11833</v>
      </c>
      <c r="B7421" t="s">
        <v>4323</v>
      </c>
    </row>
    <row r="7422" spans="1:2" x14ac:dyDescent="0.25">
      <c r="A7422" t="s">
        <v>11834</v>
      </c>
      <c r="B7422" t="s">
        <v>4323</v>
      </c>
    </row>
    <row r="7423" spans="1:2" x14ac:dyDescent="0.25">
      <c r="A7423" t="s">
        <v>11835</v>
      </c>
      <c r="B7423" t="s">
        <v>4323</v>
      </c>
    </row>
    <row r="7424" spans="1:2" x14ac:dyDescent="0.25">
      <c r="A7424" t="s">
        <v>11836</v>
      </c>
      <c r="B7424" t="s">
        <v>4323</v>
      </c>
    </row>
    <row r="7425" spans="1:2" x14ac:dyDescent="0.25">
      <c r="A7425" t="s">
        <v>11837</v>
      </c>
      <c r="B7425" t="s">
        <v>4323</v>
      </c>
    </row>
    <row r="7426" spans="1:2" x14ac:dyDescent="0.25">
      <c r="A7426" t="s">
        <v>11838</v>
      </c>
      <c r="B7426" t="s">
        <v>4323</v>
      </c>
    </row>
    <row r="7427" spans="1:2" x14ac:dyDescent="0.25">
      <c r="A7427" t="s">
        <v>11839</v>
      </c>
      <c r="B7427" t="s">
        <v>4323</v>
      </c>
    </row>
    <row r="7428" spans="1:2" x14ac:dyDescent="0.25">
      <c r="A7428" t="s">
        <v>11840</v>
      </c>
      <c r="B7428" t="s">
        <v>4323</v>
      </c>
    </row>
    <row r="7429" spans="1:2" x14ac:dyDescent="0.25">
      <c r="A7429" t="s">
        <v>11841</v>
      </c>
      <c r="B7429" t="s">
        <v>4323</v>
      </c>
    </row>
    <row r="7430" spans="1:2" x14ac:dyDescent="0.25">
      <c r="A7430" t="s">
        <v>11842</v>
      </c>
      <c r="B7430" t="s">
        <v>3399</v>
      </c>
    </row>
    <row r="7431" spans="1:2" x14ac:dyDescent="0.25">
      <c r="A7431" t="s">
        <v>11843</v>
      </c>
      <c r="B7431" t="s">
        <v>4324</v>
      </c>
    </row>
    <row r="7432" spans="1:2" x14ac:dyDescent="0.25">
      <c r="A7432" t="s">
        <v>11844</v>
      </c>
      <c r="B7432" t="s">
        <v>4324</v>
      </c>
    </row>
    <row r="7433" spans="1:2" x14ac:dyDescent="0.25">
      <c r="A7433" t="s">
        <v>11845</v>
      </c>
      <c r="B7433" t="s">
        <v>4325</v>
      </c>
    </row>
    <row r="7434" spans="1:2" x14ac:dyDescent="0.25">
      <c r="A7434" t="s">
        <v>11846</v>
      </c>
      <c r="B7434" t="s">
        <v>4325</v>
      </c>
    </row>
    <row r="7435" spans="1:2" x14ac:dyDescent="0.25">
      <c r="A7435" t="s">
        <v>11847</v>
      </c>
      <c r="B7435" t="s">
        <v>4325</v>
      </c>
    </row>
    <row r="7436" spans="1:2" x14ac:dyDescent="0.25">
      <c r="A7436" t="s">
        <v>11848</v>
      </c>
      <c r="B7436" t="s">
        <v>4325</v>
      </c>
    </row>
    <row r="7437" spans="1:2" x14ac:dyDescent="0.25">
      <c r="A7437" t="s">
        <v>11849</v>
      </c>
      <c r="B7437" t="s">
        <v>4325</v>
      </c>
    </row>
    <row r="7438" spans="1:2" x14ac:dyDescent="0.25">
      <c r="A7438" t="s">
        <v>11850</v>
      </c>
      <c r="B7438" t="s">
        <v>4326</v>
      </c>
    </row>
    <row r="7439" spans="1:2" x14ac:dyDescent="0.25">
      <c r="A7439" t="s">
        <v>11851</v>
      </c>
      <c r="B7439" t="s">
        <v>4326</v>
      </c>
    </row>
    <row r="7440" spans="1:2" x14ac:dyDescent="0.25">
      <c r="A7440" t="s">
        <v>11852</v>
      </c>
      <c r="B7440" t="s">
        <v>4327</v>
      </c>
    </row>
    <row r="7441" spans="1:2" x14ac:dyDescent="0.25">
      <c r="A7441" t="s">
        <v>11853</v>
      </c>
      <c r="B7441" t="s">
        <v>4328</v>
      </c>
    </row>
    <row r="7442" spans="1:2" x14ac:dyDescent="0.25">
      <c r="A7442" t="s">
        <v>11854</v>
      </c>
      <c r="B7442" t="s">
        <v>1648</v>
      </c>
    </row>
    <row r="7443" spans="1:2" x14ac:dyDescent="0.25">
      <c r="A7443" t="s">
        <v>11855</v>
      </c>
      <c r="B7443" t="s">
        <v>1648</v>
      </c>
    </row>
    <row r="7444" spans="1:2" x14ac:dyDescent="0.25">
      <c r="A7444" t="s">
        <v>11856</v>
      </c>
      <c r="B7444" t="s">
        <v>4329</v>
      </c>
    </row>
    <row r="7445" spans="1:2" x14ac:dyDescent="0.25">
      <c r="A7445" t="s">
        <v>11857</v>
      </c>
      <c r="B7445" t="s">
        <v>4329</v>
      </c>
    </row>
    <row r="7446" spans="1:2" x14ac:dyDescent="0.25">
      <c r="A7446" t="s">
        <v>11858</v>
      </c>
      <c r="B7446" t="s">
        <v>1648</v>
      </c>
    </row>
    <row r="7447" spans="1:2" x14ac:dyDescent="0.25">
      <c r="A7447" t="s">
        <v>11859</v>
      </c>
      <c r="B7447" t="s">
        <v>1847</v>
      </c>
    </row>
    <row r="7448" spans="1:2" x14ac:dyDescent="0.25">
      <c r="A7448" t="s">
        <v>11860</v>
      </c>
      <c r="B7448" t="s">
        <v>4330</v>
      </c>
    </row>
    <row r="7449" spans="1:2" x14ac:dyDescent="0.25">
      <c r="A7449" t="s">
        <v>11861</v>
      </c>
      <c r="B7449" t="s">
        <v>4330</v>
      </c>
    </row>
    <row r="7450" spans="1:2" x14ac:dyDescent="0.25">
      <c r="A7450" t="s">
        <v>11862</v>
      </c>
      <c r="B7450" t="s">
        <v>4330</v>
      </c>
    </row>
    <row r="7451" spans="1:2" x14ac:dyDescent="0.25">
      <c r="A7451" t="s">
        <v>11863</v>
      </c>
      <c r="B7451" t="s">
        <v>4331</v>
      </c>
    </row>
    <row r="7452" spans="1:2" x14ac:dyDescent="0.25">
      <c r="A7452" t="s">
        <v>11864</v>
      </c>
      <c r="B7452" t="s">
        <v>4331</v>
      </c>
    </row>
    <row r="7453" spans="1:2" x14ac:dyDescent="0.25">
      <c r="A7453" t="s">
        <v>11865</v>
      </c>
      <c r="B7453" t="s">
        <v>4332</v>
      </c>
    </row>
    <row r="7454" spans="1:2" x14ac:dyDescent="0.25">
      <c r="A7454" t="s">
        <v>11866</v>
      </c>
      <c r="B7454" t="s">
        <v>4333</v>
      </c>
    </row>
    <row r="7455" spans="1:2" x14ac:dyDescent="0.25">
      <c r="A7455" t="s">
        <v>11867</v>
      </c>
      <c r="B7455" t="s">
        <v>4333</v>
      </c>
    </row>
    <row r="7456" spans="1:2" x14ac:dyDescent="0.25">
      <c r="A7456" t="s">
        <v>11868</v>
      </c>
      <c r="B7456" t="s">
        <v>4334</v>
      </c>
    </row>
    <row r="7457" spans="1:2" x14ac:dyDescent="0.25">
      <c r="A7457" t="s">
        <v>11869</v>
      </c>
      <c r="B7457" t="s">
        <v>4335</v>
      </c>
    </row>
    <row r="7458" spans="1:2" x14ac:dyDescent="0.25">
      <c r="A7458" t="s">
        <v>11870</v>
      </c>
      <c r="B7458" t="s">
        <v>4336</v>
      </c>
    </row>
    <row r="7459" spans="1:2" x14ac:dyDescent="0.25">
      <c r="A7459" t="s">
        <v>11871</v>
      </c>
      <c r="B7459" t="s">
        <v>4337</v>
      </c>
    </row>
    <row r="7460" spans="1:2" x14ac:dyDescent="0.25">
      <c r="A7460" t="s">
        <v>11872</v>
      </c>
      <c r="B7460" t="s">
        <v>650</v>
      </c>
    </row>
    <row r="7461" spans="1:2" x14ac:dyDescent="0.25">
      <c r="A7461" t="s">
        <v>11873</v>
      </c>
      <c r="B7461" t="s">
        <v>4338</v>
      </c>
    </row>
    <row r="7462" spans="1:2" x14ac:dyDescent="0.25">
      <c r="A7462" t="s">
        <v>11874</v>
      </c>
      <c r="B7462" t="s">
        <v>4338</v>
      </c>
    </row>
    <row r="7463" spans="1:2" x14ac:dyDescent="0.25">
      <c r="A7463" t="s">
        <v>11875</v>
      </c>
      <c r="B7463" t="s">
        <v>4338</v>
      </c>
    </row>
    <row r="7464" spans="1:2" x14ac:dyDescent="0.25">
      <c r="A7464" t="s">
        <v>11876</v>
      </c>
      <c r="B7464" t="s">
        <v>4339</v>
      </c>
    </row>
    <row r="7465" spans="1:2" x14ac:dyDescent="0.25">
      <c r="A7465" t="s">
        <v>11877</v>
      </c>
      <c r="B7465" t="s">
        <v>4340</v>
      </c>
    </row>
    <row r="7466" spans="1:2" x14ac:dyDescent="0.25">
      <c r="A7466" t="s">
        <v>11878</v>
      </c>
      <c r="B7466" t="s">
        <v>4340</v>
      </c>
    </row>
    <row r="7467" spans="1:2" x14ac:dyDescent="0.25">
      <c r="A7467" t="s">
        <v>11879</v>
      </c>
      <c r="B7467" t="s">
        <v>4340</v>
      </c>
    </row>
    <row r="7468" spans="1:2" x14ac:dyDescent="0.25">
      <c r="A7468" t="s">
        <v>11880</v>
      </c>
      <c r="B7468" t="s">
        <v>4340</v>
      </c>
    </row>
    <row r="7469" spans="1:2" x14ac:dyDescent="0.25">
      <c r="A7469" t="s">
        <v>11881</v>
      </c>
      <c r="B7469" t="s">
        <v>4341</v>
      </c>
    </row>
    <row r="7470" spans="1:2" x14ac:dyDescent="0.25">
      <c r="A7470" t="s">
        <v>11882</v>
      </c>
      <c r="B7470" t="s">
        <v>4342</v>
      </c>
    </row>
    <row r="7471" spans="1:2" x14ac:dyDescent="0.25">
      <c r="A7471" t="s">
        <v>11883</v>
      </c>
      <c r="B7471" t="s">
        <v>4342</v>
      </c>
    </row>
    <row r="7472" spans="1:2" x14ac:dyDescent="0.25">
      <c r="A7472" t="s">
        <v>11884</v>
      </c>
      <c r="B7472" t="s">
        <v>4343</v>
      </c>
    </row>
    <row r="7473" spans="1:2" x14ac:dyDescent="0.25">
      <c r="A7473" t="s">
        <v>11885</v>
      </c>
      <c r="B7473" t="s">
        <v>4344</v>
      </c>
    </row>
    <row r="7474" spans="1:2" x14ac:dyDescent="0.25">
      <c r="A7474" t="s">
        <v>11886</v>
      </c>
      <c r="B7474" t="s">
        <v>3263</v>
      </c>
    </row>
    <row r="7475" spans="1:2" x14ac:dyDescent="0.25">
      <c r="A7475" t="s">
        <v>11887</v>
      </c>
      <c r="B7475" t="s">
        <v>3263</v>
      </c>
    </row>
    <row r="7476" spans="1:2" x14ac:dyDescent="0.25">
      <c r="A7476" t="s">
        <v>11888</v>
      </c>
      <c r="B7476" t="s">
        <v>3263</v>
      </c>
    </row>
    <row r="7477" spans="1:2" x14ac:dyDescent="0.25">
      <c r="A7477" t="s">
        <v>11889</v>
      </c>
      <c r="B7477" t="s">
        <v>3263</v>
      </c>
    </row>
    <row r="7478" spans="1:2" x14ac:dyDescent="0.25">
      <c r="A7478" t="s">
        <v>11890</v>
      </c>
      <c r="B7478" t="s">
        <v>3263</v>
      </c>
    </row>
    <row r="7479" spans="1:2" x14ac:dyDescent="0.25">
      <c r="A7479" t="s">
        <v>11891</v>
      </c>
      <c r="B7479" t="s">
        <v>406</v>
      </c>
    </row>
    <row r="7480" spans="1:2" x14ac:dyDescent="0.25">
      <c r="A7480" t="s">
        <v>11892</v>
      </c>
      <c r="B7480" t="s">
        <v>406</v>
      </c>
    </row>
    <row r="7481" spans="1:2" x14ac:dyDescent="0.25">
      <c r="A7481" t="s">
        <v>11893</v>
      </c>
      <c r="B7481" t="s">
        <v>406</v>
      </c>
    </row>
    <row r="7482" spans="1:2" x14ac:dyDescent="0.25">
      <c r="A7482" t="s">
        <v>11894</v>
      </c>
      <c r="B7482" t="s">
        <v>406</v>
      </c>
    </row>
    <row r="7483" spans="1:2" x14ac:dyDescent="0.25">
      <c r="A7483" t="s">
        <v>11895</v>
      </c>
      <c r="B7483" t="s">
        <v>406</v>
      </c>
    </row>
    <row r="7484" spans="1:2" x14ac:dyDescent="0.25">
      <c r="A7484" t="s">
        <v>11896</v>
      </c>
      <c r="B7484" t="s">
        <v>4345</v>
      </c>
    </row>
    <row r="7485" spans="1:2" x14ac:dyDescent="0.25">
      <c r="A7485" t="s">
        <v>11897</v>
      </c>
      <c r="B7485" t="s">
        <v>1075</v>
      </c>
    </row>
    <row r="7486" spans="1:2" x14ac:dyDescent="0.25">
      <c r="A7486" t="s">
        <v>11898</v>
      </c>
      <c r="B7486" t="s">
        <v>1075</v>
      </c>
    </row>
    <row r="7487" spans="1:2" x14ac:dyDescent="0.25">
      <c r="A7487" t="s">
        <v>11899</v>
      </c>
      <c r="B7487" t="s">
        <v>4346</v>
      </c>
    </row>
    <row r="7488" spans="1:2" x14ac:dyDescent="0.25">
      <c r="A7488" t="s">
        <v>11900</v>
      </c>
      <c r="B7488" t="s">
        <v>4346</v>
      </c>
    </row>
    <row r="7489" spans="1:2" x14ac:dyDescent="0.25">
      <c r="A7489" t="s">
        <v>11901</v>
      </c>
      <c r="B7489" t="s">
        <v>4346</v>
      </c>
    </row>
    <row r="7490" spans="1:2" x14ac:dyDescent="0.25">
      <c r="A7490" t="s">
        <v>11902</v>
      </c>
      <c r="B7490" t="s">
        <v>4346</v>
      </c>
    </row>
    <row r="7491" spans="1:2" x14ac:dyDescent="0.25">
      <c r="A7491" t="s">
        <v>11903</v>
      </c>
      <c r="B7491" t="s">
        <v>4347</v>
      </c>
    </row>
    <row r="7492" spans="1:2" x14ac:dyDescent="0.25">
      <c r="A7492" t="s">
        <v>11904</v>
      </c>
      <c r="B7492" t="s">
        <v>4348</v>
      </c>
    </row>
    <row r="7493" spans="1:2" x14ac:dyDescent="0.25">
      <c r="A7493" t="s">
        <v>11905</v>
      </c>
      <c r="B7493" t="s">
        <v>4348</v>
      </c>
    </row>
    <row r="7494" spans="1:2" x14ac:dyDescent="0.25">
      <c r="A7494" t="s">
        <v>11906</v>
      </c>
      <c r="B7494" t="s">
        <v>4348</v>
      </c>
    </row>
    <row r="7495" spans="1:2" x14ac:dyDescent="0.25">
      <c r="A7495" t="s">
        <v>11907</v>
      </c>
      <c r="B7495" t="s">
        <v>4348</v>
      </c>
    </row>
    <row r="7496" spans="1:2" x14ac:dyDescent="0.25">
      <c r="A7496" t="s">
        <v>11908</v>
      </c>
      <c r="B7496" t="s">
        <v>4348</v>
      </c>
    </row>
    <row r="7497" spans="1:2" x14ac:dyDescent="0.25">
      <c r="A7497" t="s">
        <v>11909</v>
      </c>
      <c r="B7497" t="s">
        <v>4062</v>
      </c>
    </row>
    <row r="7498" spans="1:2" x14ac:dyDescent="0.25">
      <c r="A7498" t="s">
        <v>11910</v>
      </c>
      <c r="B7498" t="s">
        <v>4062</v>
      </c>
    </row>
    <row r="7499" spans="1:2" x14ac:dyDescent="0.25">
      <c r="A7499" t="s">
        <v>11911</v>
      </c>
      <c r="B7499" t="s">
        <v>4349</v>
      </c>
    </row>
    <row r="7500" spans="1:2" x14ac:dyDescent="0.25">
      <c r="A7500" t="s">
        <v>11912</v>
      </c>
      <c r="B7500" t="s">
        <v>4350</v>
      </c>
    </row>
    <row r="7501" spans="1:2" x14ac:dyDescent="0.25">
      <c r="A7501" t="s">
        <v>11913</v>
      </c>
      <c r="B7501" t="s">
        <v>4350</v>
      </c>
    </row>
    <row r="7502" spans="1:2" x14ac:dyDescent="0.25">
      <c r="A7502" t="s">
        <v>11914</v>
      </c>
      <c r="B7502" t="s">
        <v>4350</v>
      </c>
    </row>
    <row r="7503" spans="1:2" x14ac:dyDescent="0.25">
      <c r="A7503" t="s">
        <v>11915</v>
      </c>
      <c r="B7503" t="s">
        <v>4350</v>
      </c>
    </row>
    <row r="7504" spans="1:2" x14ac:dyDescent="0.25">
      <c r="A7504" t="s">
        <v>11916</v>
      </c>
      <c r="B7504" t="s">
        <v>4349</v>
      </c>
    </row>
    <row r="7505" spans="1:2" x14ac:dyDescent="0.25">
      <c r="A7505" t="s">
        <v>11917</v>
      </c>
      <c r="B7505" t="s">
        <v>4349</v>
      </c>
    </row>
    <row r="7506" spans="1:2" x14ac:dyDescent="0.25">
      <c r="A7506" t="s">
        <v>11918</v>
      </c>
      <c r="B7506" t="s">
        <v>4351</v>
      </c>
    </row>
    <row r="7507" spans="1:2" x14ac:dyDescent="0.25">
      <c r="A7507" t="s">
        <v>11919</v>
      </c>
      <c r="B7507" t="s">
        <v>856</v>
      </c>
    </row>
    <row r="7508" spans="1:2" x14ac:dyDescent="0.25">
      <c r="A7508" t="s">
        <v>11920</v>
      </c>
      <c r="B7508" t="s">
        <v>856</v>
      </c>
    </row>
    <row r="7509" spans="1:2" x14ac:dyDescent="0.25">
      <c r="A7509" t="s">
        <v>11921</v>
      </c>
      <c r="B7509" t="s">
        <v>856</v>
      </c>
    </row>
    <row r="7510" spans="1:2" x14ac:dyDescent="0.25">
      <c r="A7510" t="s">
        <v>11922</v>
      </c>
      <c r="B7510" t="s">
        <v>4352</v>
      </c>
    </row>
    <row r="7511" spans="1:2" x14ac:dyDescent="0.25">
      <c r="A7511" t="s">
        <v>11923</v>
      </c>
      <c r="B7511" t="s">
        <v>4353</v>
      </c>
    </row>
    <row r="7512" spans="1:2" x14ac:dyDescent="0.25">
      <c r="A7512" t="s">
        <v>11924</v>
      </c>
      <c r="B7512" t="s">
        <v>4353</v>
      </c>
    </row>
    <row r="7513" spans="1:2" x14ac:dyDescent="0.25">
      <c r="A7513" t="s">
        <v>11925</v>
      </c>
      <c r="B7513" t="s">
        <v>4353</v>
      </c>
    </row>
    <row r="7514" spans="1:2" x14ac:dyDescent="0.25">
      <c r="A7514" t="s">
        <v>11926</v>
      </c>
      <c r="B7514" t="s">
        <v>4354</v>
      </c>
    </row>
    <row r="7515" spans="1:2" x14ac:dyDescent="0.25">
      <c r="A7515" t="s">
        <v>11927</v>
      </c>
      <c r="B7515" t="s">
        <v>4355</v>
      </c>
    </row>
    <row r="7516" spans="1:2" x14ac:dyDescent="0.25">
      <c r="A7516" t="s">
        <v>11928</v>
      </c>
      <c r="B7516" t="s">
        <v>4355</v>
      </c>
    </row>
    <row r="7517" spans="1:2" x14ac:dyDescent="0.25">
      <c r="A7517" t="s">
        <v>11929</v>
      </c>
      <c r="B7517" t="s">
        <v>4356</v>
      </c>
    </row>
    <row r="7518" spans="1:2" x14ac:dyDescent="0.25">
      <c r="A7518" t="s">
        <v>11930</v>
      </c>
      <c r="B7518" t="s">
        <v>4357</v>
      </c>
    </row>
    <row r="7519" spans="1:2" x14ac:dyDescent="0.25">
      <c r="A7519" t="s">
        <v>11931</v>
      </c>
      <c r="B7519" t="s">
        <v>4357</v>
      </c>
    </row>
    <row r="7520" spans="1:2" x14ac:dyDescent="0.25">
      <c r="A7520" t="s">
        <v>11932</v>
      </c>
      <c r="B7520" t="s">
        <v>4357</v>
      </c>
    </row>
    <row r="7521" spans="1:2" x14ac:dyDescent="0.25">
      <c r="A7521" t="s">
        <v>11933</v>
      </c>
      <c r="B7521" t="s">
        <v>4357</v>
      </c>
    </row>
    <row r="7522" spans="1:2" x14ac:dyDescent="0.25">
      <c r="A7522" t="s">
        <v>11934</v>
      </c>
      <c r="B7522" t="s">
        <v>4357</v>
      </c>
    </row>
    <row r="7523" spans="1:2" x14ac:dyDescent="0.25">
      <c r="A7523" t="s">
        <v>11935</v>
      </c>
      <c r="B7523" t="s">
        <v>4357</v>
      </c>
    </row>
    <row r="7524" spans="1:2" x14ac:dyDescent="0.25">
      <c r="A7524" t="s">
        <v>11936</v>
      </c>
      <c r="B7524" t="s">
        <v>4357</v>
      </c>
    </row>
    <row r="7525" spans="1:2" x14ac:dyDescent="0.25">
      <c r="A7525" t="s">
        <v>11937</v>
      </c>
      <c r="B7525" t="s">
        <v>4357</v>
      </c>
    </row>
    <row r="7526" spans="1:2" x14ac:dyDescent="0.25">
      <c r="A7526" t="s">
        <v>11938</v>
      </c>
      <c r="B7526" t="s">
        <v>4357</v>
      </c>
    </row>
    <row r="7527" spans="1:2" x14ac:dyDescent="0.25">
      <c r="A7527" t="s">
        <v>11939</v>
      </c>
      <c r="B7527" t="s">
        <v>4357</v>
      </c>
    </row>
    <row r="7528" spans="1:2" x14ac:dyDescent="0.25">
      <c r="A7528" t="s">
        <v>11940</v>
      </c>
      <c r="B7528" t="s">
        <v>4358</v>
      </c>
    </row>
    <row r="7529" spans="1:2" x14ac:dyDescent="0.25">
      <c r="A7529" t="s">
        <v>11941</v>
      </c>
      <c r="B7529" t="s">
        <v>4358</v>
      </c>
    </row>
    <row r="7530" spans="1:2" x14ac:dyDescent="0.25">
      <c r="A7530" t="s">
        <v>11942</v>
      </c>
      <c r="B7530" t="s">
        <v>310</v>
      </c>
    </row>
    <row r="7531" spans="1:2" x14ac:dyDescent="0.25">
      <c r="A7531" t="s">
        <v>11943</v>
      </c>
      <c r="B7531" t="s">
        <v>310</v>
      </c>
    </row>
    <row r="7532" spans="1:2" x14ac:dyDescent="0.25">
      <c r="A7532" t="s">
        <v>11944</v>
      </c>
      <c r="B7532" t="s">
        <v>4359</v>
      </c>
    </row>
    <row r="7533" spans="1:2" x14ac:dyDescent="0.25">
      <c r="A7533" t="s">
        <v>11945</v>
      </c>
      <c r="B7533" t="s">
        <v>4359</v>
      </c>
    </row>
    <row r="7534" spans="1:2" x14ac:dyDescent="0.25">
      <c r="A7534" t="s">
        <v>11946</v>
      </c>
      <c r="B7534" t="s">
        <v>4359</v>
      </c>
    </row>
    <row r="7535" spans="1:2" x14ac:dyDescent="0.25">
      <c r="A7535" t="s">
        <v>11947</v>
      </c>
      <c r="B7535" t="s">
        <v>4359</v>
      </c>
    </row>
    <row r="7536" spans="1:2" x14ac:dyDescent="0.25">
      <c r="A7536" t="s">
        <v>11948</v>
      </c>
      <c r="B7536" t="s">
        <v>4359</v>
      </c>
    </row>
    <row r="7537" spans="1:2" x14ac:dyDescent="0.25">
      <c r="A7537" t="s">
        <v>11949</v>
      </c>
      <c r="B7537" t="s">
        <v>4359</v>
      </c>
    </row>
    <row r="7538" spans="1:2" x14ac:dyDescent="0.25">
      <c r="A7538" t="s">
        <v>11950</v>
      </c>
      <c r="B7538" t="s">
        <v>4359</v>
      </c>
    </row>
    <row r="7539" spans="1:2" x14ac:dyDescent="0.25">
      <c r="A7539" t="s">
        <v>11951</v>
      </c>
      <c r="B7539" t="s">
        <v>4359</v>
      </c>
    </row>
    <row r="7540" spans="1:2" x14ac:dyDescent="0.25">
      <c r="A7540" t="s">
        <v>11952</v>
      </c>
      <c r="B7540" t="s">
        <v>4359</v>
      </c>
    </row>
    <row r="7541" spans="1:2" x14ac:dyDescent="0.25">
      <c r="A7541" t="s">
        <v>11953</v>
      </c>
      <c r="B7541" t="s">
        <v>4360</v>
      </c>
    </row>
    <row r="7542" spans="1:2" x14ac:dyDescent="0.25">
      <c r="A7542" t="s">
        <v>11954</v>
      </c>
      <c r="B7542" t="s">
        <v>4360</v>
      </c>
    </row>
    <row r="7543" spans="1:2" x14ac:dyDescent="0.25">
      <c r="A7543" t="s">
        <v>11955</v>
      </c>
      <c r="B7543" t="s">
        <v>4360</v>
      </c>
    </row>
    <row r="7544" spans="1:2" x14ac:dyDescent="0.25">
      <c r="A7544" t="s">
        <v>11956</v>
      </c>
      <c r="B7544" t="s">
        <v>4360</v>
      </c>
    </row>
    <row r="7545" spans="1:2" x14ac:dyDescent="0.25">
      <c r="A7545" t="s">
        <v>11957</v>
      </c>
      <c r="B7545" t="s">
        <v>4360</v>
      </c>
    </row>
    <row r="7546" spans="1:2" x14ac:dyDescent="0.25">
      <c r="A7546" t="s">
        <v>11958</v>
      </c>
      <c r="B7546" t="s">
        <v>4360</v>
      </c>
    </row>
    <row r="7547" spans="1:2" x14ac:dyDescent="0.25">
      <c r="A7547" t="s">
        <v>11959</v>
      </c>
      <c r="B7547" t="s">
        <v>4360</v>
      </c>
    </row>
    <row r="7548" spans="1:2" x14ac:dyDescent="0.25">
      <c r="A7548" t="s">
        <v>11960</v>
      </c>
      <c r="B7548" t="s">
        <v>4360</v>
      </c>
    </row>
    <row r="7549" spans="1:2" x14ac:dyDescent="0.25">
      <c r="A7549" t="s">
        <v>11961</v>
      </c>
      <c r="B7549" t="s">
        <v>4360</v>
      </c>
    </row>
    <row r="7550" spans="1:2" x14ac:dyDescent="0.25">
      <c r="A7550" t="s">
        <v>11962</v>
      </c>
      <c r="B7550" t="s">
        <v>4360</v>
      </c>
    </row>
    <row r="7551" spans="1:2" x14ac:dyDescent="0.25">
      <c r="A7551" t="s">
        <v>11963</v>
      </c>
      <c r="B7551" t="s">
        <v>4360</v>
      </c>
    </row>
    <row r="7552" spans="1:2" x14ac:dyDescent="0.25">
      <c r="A7552" t="s">
        <v>11964</v>
      </c>
      <c r="B7552" t="s">
        <v>4360</v>
      </c>
    </row>
    <row r="7553" spans="1:2" x14ac:dyDescent="0.25">
      <c r="A7553" t="s">
        <v>11965</v>
      </c>
      <c r="B7553" t="s">
        <v>4360</v>
      </c>
    </row>
    <row r="7554" spans="1:2" x14ac:dyDescent="0.25">
      <c r="A7554" t="s">
        <v>11966</v>
      </c>
      <c r="B7554" t="s">
        <v>4360</v>
      </c>
    </row>
    <row r="7555" spans="1:2" x14ac:dyDescent="0.25">
      <c r="A7555" t="s">
        <v>11967</v>
      </c>
      <c r="B7555" t="s">
        <v>4360</v>
      </c>
    </row>
    <row r="7556" spans="1:2" x14ac:dyDescent="0.25">
      <c r="A7556" t="s">
        <v>11968</v>
      </c>
      <c r="B7556" t="s">
        <v>4360</v>
      </c>
    </row>
    <row r="7557" spans="1:2" x14ac:dyDescent="0.25">
      <c r="A7557" t="s">
        <v>11969</v>
      </c>
      <c r="B7557" t="s">
        <v>4360</v>
      </c>
    </row>
    <row r="7558" spans="1:2" x14ac:dyDescent="0.25">
      <c r="A7558" t="s">
        <v>11970</v>
      </c>
      <c r="B7558" t="s">
        <v>4360</v>
      </c>
    </row>
    <row r="7559" spans="1:2" x14ac:dyDescent="0.25">
      <c r="A7559" t="s">
        <v>11971</v>
      </c>
      <c r="B7559" t="s">
        <v>4360</v>
      </c>
    </row>
    <row r="7560" spans="1:2" x14ac:dyDescent="0.25">
      <c r="A7560" t="s">
        <v>11972</v>
      </c>
      <c r="B7560" t="s">
        <v>4360</v>
      </c>
    </row>
    <row r="7561" spans="1:2" x14ac:dyDescent="0.25">
      <c r="A7561" t="s">
        <v>11973</v>
      </c>
      <c r="B7561" t="s">
        <v>4360</v>
      </c>
    </row>
    <row r="7562" spans="1:2" x14ac:dyDescent="0.25">
      <c r="A7562" t="s">
        <v>11974</v>
      </c>
      <c r="B7562" t="s">
        <v>4360</v>
      </c>
    </row>
    <row r="7563" spans="1:2" x14ac:dyDescent="0.25">
      <c r="A7563" t="s">
        <v>11975</v>
      </c>
      <c r="B7563" t="s">
        <v>4360</v>
      </c>
    </row>
    <row r="7564" spans="1:2" x14ac:dyDescent="0.25">
      <c r="A7564" t="s">
        <v>11976</v>
      </c>
      <c r="B7564" t="s">
        <v>4360</v>
      </c>
    </row>
    <row r="7565" spans="1:2" x14ac:dyDescent="0.25">
      <c r="A7565" t="s">
        <v>11977</v>
      </c>
      <c r="B7565" t="s">
        <v>4360</v>
      </c>
    </row>
    <row r="7566" spans="1:2" x14ac:dyDescent="0.25">
      <c r="A7566" t="s">
        <v>11978</v>
      </c>
      <c r="B7566" t="s">
        <v>4360</v>
      </c>
    </row>
    <row r="7567" spans="1:2" x14ac:dyDescent="0.25">
      <c r="A7567" t="s">
        <v>11979</v>
      </c>
      <c r="B7567" t="s">
        <v>4360</v>
      </c>
    </row>
    <row r="7568" spans="1:2" x14ac:dyDescent="0.25">
      <c r="A7568" t="s">
        <v>11980</v>
      </c>
      <c r="B7568" t="s">
        <v>4360</v>
      </c>
    </row>
    <row r="7569" spans="1:2" x14ac:dyDescent="0.25">
      <c r="A7569" t="s">
        <v>11981</v>
      </c>
      <c r="B7569" t="s">
        <v>4360</v>
      </c>
    </row>
    <row r="7570" spans="1:2" x14ac:dyDescent="0.25">
      <c r="A7570" t="s">
        <v>11982</v>
      </c>
      <c r="B7570" t="s">
        <v>4360</v>
      </c>
    </row>
    <row r="7571" spans="1:2" x14ac:dyDescent="0.25">
      <c r="A7571" t="s">
        <v>11983</v>
      </c>
      <c r="B7571" t="s">
        <v>4360</v>
      </c>
    </row>
    <row r="7572" spans="1:2" x14ac:dyDescent="0.25">
      <c r="A7572" t="s">
        <v>11984</v>
      </c>
      <c r="B7572" t="s">
        <v>4360</v>
      </c>
    </row>
    <row r="7573" spans="1:2" x14ac:dyDescent="0.25">
      <c r="A7573" t="s">
        <v>11985</v>
      </c>
      <c r="B7573" t="s">
        <v>4360</v>
      </c>
    </row>
    <row r="7574" spans="1:2" x14ac:dyDescent="0.25">
      <c r="A7574" t="s">
        <v>11986</v>
      </c>
      <c r="B7574" t="s">
        <v>4360</v>
      </c>
    </row>
    <row r="7575" spans="1:2" x14ac:dyDescent="0.25">
      <c r="A7575" t="s">
        <v>11987</v>
      </c>
      <c r="B7575" t="s">
        <v>4360</v>
      </c>
    </row>
    <row r="7576" spans="1:2" x14ac:dyDescent="0.25">
      <c r="A7576" t="s">
        <v>11988</v>
      </c>
      <c r="B7576" t="s">
        <v>4360</v>
      </c>
    </row>
    <row r="7577" spans="1:2" x14ac:dyDescent="0.25">
      <c r="A7577" t="s">
        <v>11989</v>
      </c>
      <c r="B7577" t="s">
        <v>4360</v>
      </c>
    </row>
    <row r="7578" spans="1:2" x14ac:dyDescent="0.25">
      <c r="A7578" t="s">
        <v>11990</v>
      </c>
      <c r="B7578" t="s">
        <v>4360</v>
      </c>
    </row>
    <row r="7579" spans="1:2" x14ac:dyDescent="0.25">
      <c r="A7579" t="s">
        <v>11991</v>
      </c>
      <c r="B7579" t="s">
        <v>4360</v>
      </c>
    </row>
    <row r="7580" spans="1:2" x14ac:dyDescent="0.25">
      <c r="A7580" t="s">
        <v>11992</v>
      </c>
      <c r="B7580" t="s">
        <v>4360</v>
      </c>
    </row>
    <row r="7581" spans="1:2" x14ac:dyDescent="0.25">
      <c r="A7581" t="s">
        <v>11993</v>
      </c>
      <c r="B7581" t="s">
        <v>4360</v>
      </c>
    </row>
    <row r="7582" spans="1:2" x14ac:dyDescent="0.25">
      <c r="A7582" t="s">
        <v>11994</v>
      </c>
      <c r="B7582" t="s">
        <v>4360</v>
      </c>
    </row>
    <row r="7583" spans="1:2" x14ac:dyDescent="0.25">
      <c r="A7583" t="s">
        <v>11995</v>
      </c>
      <c r="B7583" t="s">
        <v>4360</v>
      </c>
    </row>
    <row r="7584" spans="1:2" x14ac:dyDescent="0.25">
      <c r="A7584" t="s">
        <v>11996</v>
      </c>
      <c r="B7584" t="s">
        <v>4360</v>
      </c>
    </row>
    <row r="7585" spans="1:2" x14ac:dyDescent="0.25">
      <c r="A7585" t="s">
        <v>11997</v>
      </c>
      <c r="B7585" t="s">
        <v>4360</v>
      </c>
    </row>
    <row r="7586" spans="1:2" x14ac:dyDescent="0.25">
      <c r="A7586" t="s">
        <v>11998</v>
      </c>
      <c r="B7586" t="s">
        <v>716</v>
      </c>
    </row>
    <row r="7587" spans="1:2" x14ac:dyDescent="0.25">
      <c r="A7587" t="s">
        <v>4361</v>
      </c>
      <c r="B7587" t="s">
        <v>4361</v>
      </c>
    </row>
    <row r="7588" spans="1:2" x14ac:dyDescent="0.25">
      <c r="A7588" t="s">
        <v>11999</v>
      </c>
      <c r="B7588" t="s">
        <v>4362</v>
      </c>
    </row>
    <row r="7589" spans="1:2" x14ac:dyDescent="0.25">
      <c r="A7589" t="s">
        <v>12000</v>
      </c>
      <c r="B7589" t="s">
        <v>4363</v>
      </c>
    </row>
    <row r="7590" spans="1:2" x14ac:dyDescent="0.25">
      <c r="A7590" t="s">
        <v>12001</v>
      </c>
      <c r="B7590" t="s">
        <v>4364</v>
      </c>
    </row>
    <row r="7591" spans="1:2" x14ac:dyDescent="0.25">
      <c r="A7591" t="s">
        <v>12002</v>
      </c>
      <c r="B7591" t="s">
        <v>4364</v>
      </c>
    </row>
    <row r="7592" spans="1:2" x14ac:dyDescent="0.25">
      <c r="A7592" t="s">
        <v>12003</v>
      </c>
      <c r="B7592" t="s">
        <v>4365</v>
      </c>
    </row>
    <row r="7593" spans="1:2" x14ac:dyDescent="0.25">
      <c r="A7593" t="s">
        <v>12004</v>
      </c>
      <c r="B7593" t="s">
        <v>4365</v>
      </c>
    </row>
    <row r="7594" spans="1:2" x14ac:dyDescent="0.25">
      <c r="A7594" t="s">
        <v>12005</v>
      </c>
      <c r="B7594" t="s">
        <v>4365</v>
      </c>
    </row>
    <row r="7595" spans="1:2" x14ac:dyDescent="0.25">
      <c r="A7595" t="s">
        <v>12006</v>
      </c>
      <c r="B7595" t="s">
        <v>4365</v>
      </c>
    </row>
    <row r="7596" spans="1:2" x14ac:dyDescent="0.25">
      <c r="A7596" t="s">
        <v>12007</v>
      </c>
      <c r="B7596" t="s">
        <v>4366</v>
      </c>
    </row>
    <row r="7597" spans="1:2" x14ac:dyDescent="0.25">
      <c r="A7597" t="s">
        <v>12008</v>
      </c>
      <c r="B7597" t="s">
        <v>4367</v>
      </c>
    </row>
    <row r="7598" spans="1:2" x14ac:dyDescent="0.25">
      <c r="A7598" t="s">
        <v>12009</v>
      </c>
      <c r="B7598" t="s">
        <v>4368</v>
      </c>
    </row>
    <row r="7599" spans="1:2" x14ac:dyDescent="0.25">
      <c r="A7599" t="s">
        <v>12010</v>
      </c>
      <c r="B7599" t="s">
        <v>4369</v>
      </c>
    </row>
    <row r="7600" spans="1:2" x14ac:dyDescent="0.25">
      <c r="A7600" t="s">
        <v>12011</v>
      </c>
      <c r="B7600" t="s">
        <v>4369</v>
      </c>
    </row>
    <row r="7601" spans="1:2" x14ac:dyDescent="0.25">
      <c r="A7601" t="s">
        <v>12012</v>
      </c>
      <c r="B7601" t="s">
        <v>4370</v>
      </c>
    </row>
    <row r="7602" spans="1:2" x14ac:dyDescent="0.25">
      <c r="A7602" t="s">
        <v>12013</v>
      </c>
      <c r="B7602" t="s">
        <v>4371</v>
      </c>
    </row>
    <row r="7603" spans="1:2" x14ac:dyDescent="0.25">
      <c r="A7603" t="s">
        <v>12014</v>
      </c>
      <c r="B7603" t="s">
        <v>4371</v>
      </c>
    </row>
    <row r="7604" spans="1:2" x14ac:dyDescent="0.25">
      <c r="A7604" t="s">
        <v>12015</v>
      </c>
      <c r="B7604" t="s">
        <v>4371</v>
      </c>
    </row>
    <row r="7605" spans="1:2" x14ac:dyDescent="0.25">
      <c r="A7605" t="s">
        <v>12016</v>
      </c>
      <c r="B7605" t="s">
        <v>4372</v>
      </c>
    </row>
    <row r="7606" spans="1:2" x14ac:dyDescent="0.25">
      <c r="A7606" t="s">
        <v>12017</v>
      </c>
      <c r="B7606" t="s">
        <v>4373</v>
      </c>
    </row>
    <row r="7607" spans="1:2" x14ac:dyDescent="0.25">
      <c r="A7607" t="s">
        <v>12018</v>
      </c>
      <c r="B7607" t="s">
        <v>4374</v>
      </c>
    </row>
    <row r="7608" spans="1:2" x14ac:dyDescent="0.25">
      <c r="A7608" t="s">
        <v>12019</v>
      </c>
      <c r="B7608" t="s">
        <v>4375</v>
      </c>
    </row>
    <row r="7609" spans="1:2" x14ac:dyDescent="0.25">
      <c r="A7609" t="s">
        <v>12020</v>
      </c>
      <c r="B7609" t="s">
        <v>4375</v>
      </c>
    </row>
    <row r="7610" spans="1:2" x14ac:dyDescent="0.25">
      <c r="A7610" t="s">
        <v>12021</v>
      </c>
      <c r="B7610" t="s">
        <v>4375</v>
      </c>
    </row>
    <row r="7611" spans="1:2" x14ac:dyDescent="0.25">
      <c r="A7611" t="s">
        <v>12022</v>
      </c>
      <c r="B7611" t="s">
        <v>4376</v>
      </c>
    </row>
    <row r="7612" spans="1:2" x14ac:dyDescent="0.25">
      <c r="A7612" t="s">
        <v>12023</v>
      </c>
      <c r="B7612" t="s">
        <v>2854</v>
      </c>
    </row>
    <row r="7613" spans="1:2" x14ac:dyDescent="0.25">
      <c r="A7613" t="s">
        <v>12024</v>
      </c>
      <c r="B7613" t="s">
        <v>2854</v>
      </c>
    </row>
    <row r="7614" spans="1:2" x14ac:dyDescent="0.25">
      <c r="A7614" t="s">
        <v>12025</v>
      </c>
      <c r="B7614" t="s">
        <v>4377</v>
      </c>
    </row>
    <row r="7615" spans="1:2" x14ac:dyDescent="0.25">
      <c r="A7615" t="s">
        <v>4378</v>
      </c>
      <c r="B7615" t="s">
        <v>4378</v>
      </c>
    </row>
    <row r="7616" spans="1:2" x14ac:dyDescent="0.25">
      <c r="A7616" t="s">
        <v>12026</v>
      </c>
      <c r="B7616" t="s">
        <v>2796</v>
      </c>
    </row>
    <row r="7617" spans="1:2" x14ac:dyDescent="0.25">
      <c r="A7617" t="s">
        <v>12027</v>
      </c>
      <c r="B7617" t="s">
        <v>2796</v>
      </c>
    </row>
    <row r="7618" spans="1:2" x14ac:dyDescent="0.25">
      <c r="A7618" t="s">
        <v>12028</v>
      </c>
      <c r="B7618" t="s">
        <v>2796</v>
      </c>
    </row>
    <row r="7619" spans="1:2" x14ac:dyDescent="0.25">
      <c r="A7619" t="s">
        <v>12029</v>
      </c>
      <c r="B7619" t="s">
        <v>2796</v>
      </c>
    </row>
    <row r="7620" spans="1:2" x14ac:dyDescent="0.25">
      <c r="A7620" t="s">
        <v>12030</v>
      </c>
      <c r="B7620" t="s">
        <v>2796</v>
      </c>
    </row>
    <row r="7621" spans="1:2" x14ac:dyDescent="0.25">
      <c r="A7621" t="s">
        <v>12031</v>
      </c>
      <c r="B7621" t="s">
        <v>4379</v>
      </c>
    </row>
    <row r="7622" spans="1:2" x14ac:dyDescent="0.25">
      <c r="A7622" t="s">
        <v>12032</v>
      </c>
      <c r="B7622" t="s">
        <v>4379</v>
      </c>
    </row>
    <row r="7623" spans="1:2" x14ac:dyDescent="0.25">
      <c r="A7623" t="s">
        <v>12033</v>
      </c>
      <c r="B7623" t="s">
        <v>4379</v>
      </c>
    </row>
    <row r="7624" spans="1:2" x14ac:dyDescent="0.25">
      <c r="A7624" t="s">
        <v>12034</v>
      </c>
      <c r="B7624" t="s">
        <v>4380</v>
      </c>
    </row>
    <row r="7625" spans="1:2" x14ac:dyDescent="0.25">
      <c r="A7625" t="s">
        <v>12035</v>
      </c>
      <c r="B7625" t="s">
        <v>4381</v>
      </c>
    </row>
    <row r="7626" spans="1:2" x14ac:dyDescent="0.25">
      <c r="A7626" t="s">
        <v>12036</v>
      </c>
      <c r="B7626" t="s">
        <v>4382</v>
      </c>
    </row>
    <row r="7627" spans="1:2" x14ac:dyDescent="0.25">
      <c r="A7627" t="s">
        <v>12037</v>
      </c>
      <c r="B7627" t="s">
        <v>3384</v>
      </c>
    </row>
    <row r="7628" spans="1:2" x14ac:dyDescent="0.25">
      <c r="A7628" t="s">
        <v>12038</v>
      </c>
      <c r="B7628" t="s">
        <v>3384</v>
      </c>
    </row>
    <row r="7629" spans="1:2" x14ac:dyDescent="0.25">
      <c r="A7629" t="s">
        <v>12039</v>
      </c>
      <c r="B7629" t="s">
        <v>4383</v>
      </c>
    </row>
    <row r="7630" spans="1:2" x14ac:dyDescent="0.25">
      <c r="A7630" t="s">
        <v>12040</v>
      </c>
      <c r="B7630" t="s">
        <v>4383</v>
      </c>
    </row>
    <row r="7631" spans="1:2" x14ac:dyDescent="0.25">
      <c r="A7631" t="s">
        <v>12041</v>
      </c>
      <c r="B7631" t="s">
        <v>4383</v>
      </c>
    </row>
    <row r="7632" spans="1:2" x14ac:dyDescent="0.25">
      <c r="A7632" t="s">
        <v>12042</v>
      </c>
      <c r="B7632" t="s">
        <v>4383</v>
      </c>
    </row>
    <row r="7633" spans="1:2" x14ac:dyDescent="0.25">
      <c r="A7633" t="s">
        <v>12043</v>
      </c>
      <c r="B7633" t="s">
        <v>4383</v>
      </c>
    </row>
    <row r="7634" spans="1:2" x14ac:dyDescent="0.25">
      <c r="A7634" t="s">
        <v>12044</v>
      </c>
      <c r="B7634" t="s">
        <v>4384</v>
      </c>
    </row>
    <row r="7635" spans="1:2" x14ac:dyDescent="0.25">
      <c r="A7635" t="s">
        <v>12045</v>
      </c>
      <c r="B7635" t="s">
        <v>4384</v>
      </c>
    </row>
    <row r="7636" spans="1:2" x14ac:dyDescent="0.25">
      <c r="A7636" t="s">
        <v>12046</v>
      </c>
      <c r="B7636" t="s">
        <v>4385</v>
      </c>
    </row>
    <row r="7637" spans="1:2" x14ac:dyDescent="0.25">
      <c r="A7637" t="s">
        <v>12047</v>
      </c>
      <c r="B7637" t="s">
        <v>4386</v>
      </c>
    </row>
    <row r="7638" spans="1:2" x14ac:dyDescent="0.25">
      <c r="A7638" t="s">
        <v>12048</v>
      </c>
      <c r="B7638" t="s">
        <v>4386</v>
      </c>
    </row>
    <row r="7639" spans="1:2" x14ac:dyDescent="0.25">
      <c r="A7639" t="s">
        <v>12049</v>
      </c>
      <c r="B7639" t="s">
        <v>4386</v>
      </c>
    </row>
    <row r="7640" spans="1:2" x14ac:dyDescent="0.25">
      <c r="A7640" t="s">
        <v>12050</v>
      </c>
      <c r="B7640" t="s">
        <v>4386</v>
      </c>
    </row>
    <row r="7641" spans="1:2" x14ac:dyDescent="0.25">
      <c r="A7641" t="s">
        <v>12051</v>
      </c>
      <c r="B7641" t="s">
        <v>4386</v>
      </c>
    </row>
    <row r="7642" spans="1:2" x14ac:dyDescent="0.25">
      <c r="A7642" t="s">
        <v>12052</v>
      </c>
      <c r="B7642" t="s">
        <v>4386</v>
      </c>
    </row>
    <row r="7643" spans="1:2" x14ac:dyDescent="0.25">
      <c r="A7643" t="s">
        <v>12053</v>
      </c>
      <c r="B7643" t="s">
        <v>3359</v>
      </c>
    </row>
    <row r="7644" spans="1:2" x14ac:dyDescent="0.25">
      <c r="A7644" t="s">
        <v>12054</v>
      </c>
      <c r="B7644" t="s">
        <v>4387</v>
      </c>
    </row>
    <row r="7645" spans="1:2" x14ac:dyDescent="0.25">
      <c r="A7645" t="s">
        <v>12055</v>
      </c>
      <c r="B7645" t="s">
        <v>4387</v>
      </c>
    </row>
    <row r="7646" spans="1:2" x14ac:dyDescent="0.25">
      <c r="A7646" t="s">
        <v>12056</v>
      </c>
      <c r="B7646" t="s">
        <v>4388</v>
      </c>
    </row>
    <row r="7647" spans="1:2" x14ac:dyDescent="0.25">
      <c r="A7647" t="s">
        <v>12057</v>
      </c>
      <c r="B7647" t="s">
        <v>4389</v>
      </c>
    </row>
    <row r="7648" spans="1:2" x14ac:dyDescent="0.25">
      <c r="A7648" t="s">
        <v>4390</v>
      </c>
      <c r="B7648" t="s">
        <v>4390</v>
      </c>
    </row>
    <row r="7649" spans="1:2" x14ac:dyDescent="0.25">
      <c r="A7649" t="s">
        <v>12058</v>
      </c>
      <c r="B7649" t="s">
        <v>4391</v>
      </c>
    </row>
    <row r="7650" spans="1:2" x14ac:dyDescent="0.25">
      <c r="A7650" t="s">
        <v>12059</v>
      </c>
      <c r="B7650" t="s">
        <v>217</v>
      </c>
    </row>
    <row r="7651" spans="1:2" x14ac:dyDescent="0.25">
      <c r="A7651" t="s">
        <v>12060</v>
      </c>
      <c r="B7651" t="s">
        <v>217</v>
      </c>
    </row>
    <row r="7652" spans="1:2" x14ac:dyDescent="0.25">
      <c r="A7652" t="s">
        <v>12061</v>
      </c>
      <c r="B7652" t="s">
        <v>217</v>
      </c>
    </row>
    <row r="7653" spans="1:2" x14ac:dyDescent="0.25">
      <c r="A7653" t="s">
        <v>12062</v>
      </c>
      <c r="B7653" t="s">
        <v>217</v>
      </c>
    </row>
    <row r="7654" spans="1:2" x14ac:dyDescent="0.25">
      <c r="A7654" t="s">
        <v>12063</v>
      </c>
      <c r="B7654" t="s">
        <v>4392</v>
      </c>
    </row>
    <row r="7655" spans="1:2" x14ac:dyDescent="0.25">
      <c r="A7655" t="s">
        <v>12064</v>
      </c>
      <c r="B7655" t="s">
        <v>4392</v>
      </c>
    </row>
    <row r="7656" spans="1:2" x14ac:dyDescent="0.25">
      <c r="A7656" t="s">
        <v>12065</v>
      </c>
      <c r="B7656" t="s">
        <v>4392</v>
      </c>
    </row>
    <row r="7657" spans="1:2" x14ac:dyDescent="0.25">
      <c r="A7657" t="s">
        <v>12066</v>
      </c>
      <c r="B7657" t="s">
        <v>1174</v>
      </c>
    </row>
    <row r="7658" spans="1:2" x14ac:dyDescent="0.25">
      <c r="A7658" t="s">
        <v>12067</v>
      </c>
      <c r="B7658" t="s">
        <v>1174</v>
      </c>
    </row>
    <row r="7659" spans="1:2" x14ac:dyDescent="0.25">
      <c r="A7659" t="s">
        <v>12068</v>
      </c>
      <c r="B7659" t="s">
        <v>1174</v>
      </c>
    </row>
    <row r="7660" spans="1:2" x14ac:dyDescent="0.25">
      <c r="A7660" t="s">
        <v>12069</v>
      </c>
      <c r="B7660" t="s">
        <v>4393</v>
      </c>
    </row>
    <row r="7661" spans="1:2" x14ac:dyDescent="0.25">
      <c r="A7661" t="s">
        <v>12070</v>
      </c>
      <c r="B7661" t="s">
        <v>4394</v>
      </c>
    </row>
    <row r="7662" spans="1:2" x14ac:dyDescent="0.25">
      <c r="A7662" t="s">
        <v>12071</v>
      </c>
      <c r="B7662" t="s">
        <v>4394</v>
      </c>
    </row>
    <row r="7663" spans="1:2" x14ac:dyDescent="0.25">
      <c r="A7663" t="s">
        <v>12072</v>
      </c>
      <c r="B7663" t="s">
        <v>4395</v>
      </c>
    </row>
    <row r="7664" spans="1:2" x14ac:dyDescent="0.25">
      <c r="A7664" t="s">
        <v>12073</v>
      </c>
      <c r="B7664" t="s">
        <v>4396</v>
      </c>
    </row>
    <row r="7665" spans="1:2" x14ac:dyDescent="0.25">
      <c r="A7665" t="s">
        <v>12074</v>
      </c>
      <c r="B7665" t="s">
        <v>4396</v>
      </c>
    </row>
    <row r="7666" spans="1:2" x14ac:dyDescent="0.25">
      <c r="A7666" t="s">
        <v>12075</v>
      </c>
      <c r="B7666" t="s">
        <v>4397</v>
      </c>
    </row>
    <row r="7667" spans="1:2" x14ac:dyDescent="0.25">
      <c r="A7667" t="s">
        <v>12076</v>
      </c>
      <c r="B7667" t="s">
        <v>4398</v>
      </c>
    </row>
    <row r="7668" spans="1:2" x14ac:dyDescent="0.25">
      <c r="A7668" t="s">
        <v>12077</v>
      </c>
      <c r="B7668" t="s">
        <v>4399</v>
      </c>
    </row>
    <row r="7669" spans="1:2" x14ac:dyDescent="0.25">
      <c r="A7669" t="s">
        <v>12078</v>
      </c>
      <c r="B7669" t="s">
        <v>4399</v>
      </c>
    </row>
    <row r="7670" spans="1:2" x14ac:dyDescent="0.25">
      <c r="A7670" t="s">
        <v>12079</v>
      </c>
      <c r="B7670" t="s">
        <v>4400</v>
      </c>
    </row>
    <row r="7671" spans="1:2" x14ac:dyDescent="0.25">
      <c r="A7671" t="s">
        <v>12080</v>
      </c>
      <c r="B7671" t="s">
        <v>4401</v>
      </c>
    </row>
    <row r="7672" spans="1:2" x14ac:dyDescent="0.25">
      <c r="A7672" t="s">
        <v>12081</v>
      </c>
      <c r="B7672" t="s">
        <v>4401</v>
      </c>
    </row>
    <row r="7673" spans="1:2" x14ac:dyDescent="0.25">
      <c r="A7673" t="s">
        <v>12082</v>
      </c>
      <c r="B7673" t="s">
        <v>686</v>
      </c>
    </row>
    <row r="7674" spans="1:2" x14ac:dyDescent="0.25">
      <c r="A7674" t="s">
        <v>12083</v>
      </c>
      <c r="B7674" t="s">
        <v>686</v>
      </c>
    </row>
    <row r="7675" spans="1:2" x14ac:dyDescent="0.25">
      <c r="A7675" t="s">
        <v>12084</v>
      </c>
      <c r="B7675" t="s">
        <v>686</v>
      </c>
    </row>
    <row r="7676" spans="1:2" x14ac:dyDescent="0.25">
      <c r="A7676" t="s">
        <v>12085</v>
      </c>
      <c r="B7676" t="s">
        <v>686</v>
      </c>
    </row>
    <row r="7677" spans="1:2" x14ac:dyDescent="0.25">
      <c r="A7677" t="s">
        <v>12086</v>
      </c>
      <c r="B7677" t="s">
        <v>686</v>
      </c>
    </row>
    <row r="7678" spans="1:2" x14ac:dyDescent="0.25">
      <c r="A7678" t="s">
        <v>12087</v>
      </c>
      <c r="B7678" t="s">
        <v>686</v>
      </c>
    </row>
    <row r="7679" spans="1:2" x14ac:dyDescent="0.25">
      <c r="A7679" t="s">
        <v>12088</v>
      </c>
      <c r="B7679" t="s">
        <v>4402</v>
      </c>
    </row>
    <row r="7680" spans="1:2" x14ac:dyDescent="0.25">
      <c r="A7680" t="s">
        <v>12089</v>
      </c>
      <c r="B7680" t="s">
        <v>4403</v>
      </c>
    </row>
    <row r="7681" spans="1:2" x14ac:dyDescent="0.25">
      <c r="A7681" t="s">
        <v>12090</v>
      </c>
      <c r="B7681" t="s">
        <v>4403</v>
      </c>
    </row>
    <row r="7682" spans="1:2" x14ac:dyDescent="0.25">
      <c r="A7682" t="s">
        <v>12091</v>
      </c>
      <c r="B7682" t="s">
        <v>4404</v>
      </c>
    </row>
    <row r="7683" spans="1:2" x14ac:dyDescent="0.25">
      <c r="A7683" t="s">
        <v>12092</v>
      </c>
      <c r="B7683" t="s">
        <v>4405</v>
      </c>
    </row>
    <row r="7684" spans="1:2" x14ac:dyDescent="0.25">
      <c r="A7684" t="s">
        <v>12093</v>
      </c>
      <c r="B7684" t="s">
        <v>4406</v>
      </c>
    </row>
    <row r="7685" spans="1:2" x14ac:dyDescent="0.25">
      <c r="A7685" t="s">
        <v>12094</v>
      </c>
      <c r="B7685" t="s">
        <v>2566</v>
      </c>
    </row>
    <row r="7686" spans="1:2" x14ac:dyDescent="0.25">
      <c r="A7686" t="s">
        <v>12095</v>
      </c>
      <c r="B7686" t="s">
        <v>2566</v>
      </c>
    </row>
    <row r="7687" spans="1:2" x14ac:dyDescent="0.25">
      <c r="A7687" t="s">
        <v>12096</v>
      </c>
      <c r="B7687" t="s">
        <v>2566</v>
      </c>
    </row>
    <row r="7688" spans="1:2" x14ac:dyDescent="0.25">
      <c r="A7688" t="s">
        <v>12097</v>
      </c>
      <c r="B7688" t="s">
        <v>4407</v>
      </c>
    </row>
    <row r="7689" spans="1:2" x14ac:dyDescent="0.25">
      <c r="A7689" t="s">
        <v>12098</v>
      </c>
      <c r="B7689" t="s">
        <v>4408</v>
      </c>
    </row>
    <row r="7690" spans="1:2" x14ac:dyDescent="0.25">
      <c r="A7690" t="s">
        <v>12099</v>
      </c>
      <c r="B7690" t="s">
        <v>4409</v>
      </c>
    </row>
    <row r="7691" spans="1:2" x14ac:dyDescent="0.25">
      <c r="A7691" t="s">
        <v>12100</v>
      </c>
      <c r="B7691" t="s">
        <v>4409</v>
      </c>
    </row>
    <row r="7692" spans="1:2" x14ac:dyDescent="0.25">
      <c r="A7692" t="s">
        <v>12101</v>
      </c>
      <c r="B7692" t="s">
        <v>4409</v>
      </c>
    </row>
    <row r="7693" spans="1:2" x14ac:dyDescent="0.25">
      <c r="A7693" t="s">
        <v>12102</v>
      </c>
      <c r="B7693" t="s">
        <v>4409</v>
      </c>
    </row>
    <row r="7694" spans="1:2" x14ac:dyDescent="0.25">
      <c r="A7694" t="s">
        <v>12103</v>
      </c>
      <c r="B7694" t="s">
        <v>4410</v>
      </c>
    </row>
    <row r="7695" spans="1:2" x14ac:dyDescent="0.25">
      <c r="A7695" t="s">
        <v>12104</v>
      </c>
      <c r="B7695" t="s">
        <v>4411</v>
      </c>
    </row>
    <row r="7696" spans="1:2" x14ac:dyDescent="0.25">
      <c r="A7696" t="s">
        <v>12105</v>
      </c>
      <c r="B7696" t="s">
        <v>4412</v>
      </c>
    </row>
    <row r="7697" spans="1:2" x14ac:dyDescent="0.25">
      <c r="A7697" t="s">
        <v>4413</v>
      </c>
      <c r="B7697" t="s">
        <v>4413</v>
      </c>
    </row>
    <row r="7698" spans="1:2" x14ac:dyDescent="0.25">
      <c r="A7698" t="s">
        <v>12106</v>
      </c>
      <c r="B7698" t="s">
        <v>4414</v>
      </c>
    </row>
    <row r="7699" spans="1:2" x14ac:dyDescent="0.25">
      <c r="A7699" t="s">
        <v>12107</v>
      </c>
      <c r="B7699" t="s">
        <v>4414</v>
      </c>
    </row>
    <row r="7700" spans="1:2" x14ac:dyDescent="0.25">
      <c r="A7700" t="s">
        <v>12108</v>
      </c>
      <c r="B7700" t="s">
        <v>4414</v>
      </c>
    </row>
    <row r="7701" spans="1:2" x14ac:dyDescent="0.25">
      <c r="A7701" t="s">
        <v>12109</v>
      </c>
      <c r="B7701" t="s">
        <v>4414</v>
      </c>
    </row>
    <row r="7702" spans="1:2" x14ac:dyDescent="0.25">
      <c r="A7702" t="s">
        <v>12110</v>
      </c>
      <c r="B7702" t="s">
        <v>4414</v>
      </c>
    </row>
    <row r="7703" spans="1:2" x14ac:dyDescent="0.25">
      <c r="A7703" t="s">
        <v>12111</v>
      </c>
      <c r="B7703" t="s">
        <v>4414</v>
      </c>
    </row>
    <row r="7704" spans="1:2" x14ac:dyDescent="0.25">
      <c r="A7704" t="s">
        <v>12112</v>
      </c>
      <c r="B7704" t="s">
        <v>4414</v>
      </c>
    </row>
    <row r="7705" spans="1:2" x14ac:dyDescent="0.25">
      <c r="A7705" t="s">
        <v>12113</v>
      </c>
      <c r="B7705" t="s">
        <v>4415</v>
      </c>
    </row>
    <row r="7706" spans="1:2" x14ac:dyDescent="0.25">
      <c r="A7706" t="s">
        <v>12114</v>
      </c>
      <c r="B7706" t="s">
        <v>2690</v>
      </c>
    </row>
    <row r="7707" spans="1:2" x14ac:dyDescent="0.25">
      <c r="A7707" t="s">
        <v>12115</v>
      </c>
      <c r="B7707" t="s">
        <v>4416</v>
      </c>
    </row>
    <row r="7708" spans="1:2" x14ac:dyDescent="0.25">
      <c r="A7708" t="s">
        <v>12116</v>
      </c>
      <c r="B7708" t="s">
        <v>4416</v>
      </c>
    </row>
    <row r="7709" spans="1:2" x14ac:dyDescent="0.25">
      <c r="A7709" t="s">
        <v>12117</v>
      </c>
      <c r="B7709" t="s">
        <v>4416</v>
      </c>
    </row>
    <row r="7710" spans="1:2" x14ac:dyDescent="0.25">
      <c r="A7710" t="s">
        <v>12118</v>
      </c>
      <c r="B7710" t="s">
        <v>4416</v>
      </c>
    </row>
    <row r="7711" spans="1:2" x14ac:dyDescent="0.25">
      <c r="A7711" t="s">
        <v>12119</v>
      </c>
      <c r="B7711" t="s">
        <v>4416</v>
      </c>
    </row>
    <row r="7712" spans="1:2" x14ac:dyDescent="0.25">
      <c r="A7712" t="s">
        <v>12120</v>
      </c>
      <c r="B7712" t="s">
        <v>4416</v>
      </c>
    </row>
    <row r="7713" spans="1:2" x14ac:dyDescent="0.25">
      <c r="A7713" t="s">
        <v>12121</v>
      </c>
      <c r="B7713" t="s">
        <v>4416</v>
      </c>
    </row>
    <row r="7714" spans="1:2" x14ac:dyDescent="0.25">
      <c r="A7714" t="s">
        <v>12122</v>
      </c>
      <c r="B7714" t="s">
        <v>4416</v>
      </c>
    </row>
    <row r="7715" spans="1:2" x14ac:dyDescent="0.25">
      <c r="A7715" t="s">
        <v>12123</v>
      </c>
      <c r="B7715" t="s">
        <v>4416</v>
      </c>
    </row>
    <row r="7716" spans="1:2" x14ac:dyDescent="0.25">
      <c r="A7716" t="s">
        <v>12124</v>
      </c>
      <c r="B7716" t="s">
        <v>4416</v>
      </c>
    </row>
    <row r="7717" spans="1:2" x14ac:dyDescent="0.25">
      <c r="A7717" t="s">
        <v>12125</v>
      </c>
      <c r="B7717" t="s">
        <v>4416</v>
      </c>
    </row>
    <row r="7718" spans="1:2" x14ac:dyDescent="0.25">
      <c r="A7718" t="s">
        <v>12126</v>
      </c>
      <c r="B7718" t="s">
        <v>3092</v>
      </c>
    </row>
    <row r="7719" spans="1:2" x14ac:dyDescent="0.25">
      <c r="A7719" t="s">
        <v>12127</v>
      </c>
      <c r="B7719" t="s">
        <v>3092</v>
      </c>
    </row>
    <row r="7720" spans="1:2" x14ac:dyDescent="0.25">
      <c r="A7720" t="s">
        <v>12128</v>
      </c>
      <c r="B7720" t="s">
        <v>4417</v>
      </c>
    </row>
    <row r="7721" spans="1:2" x14ac:dyDescent="0.25">
      <c r="A7721" t="s">
        <v>12129</v>
      </c>
      <c r="B7721" t="s">
        <v>4417</v>
      </c>
    </row>
    <row r="7722" spans="1:2" x14ac:dyDescent="0.25">
      <c r="A7722" t="s">
        <v>12130</v>
      </c>
      <c r="B7722" t="s">
        <v>2556</v>
      </c>
    </row>
    <row r="7723" spans="1:2" x14ac:dyDescent="0.25">
      <c r="A7723" t="s">
        <v>12131</v>
      </c>
      <c r="B7723" t="s">
        <v>4418</v>
      </c>
    </row>
    <row r="7724" spans="1:2" x14ac:dyDescent="0.25">
      <c r="A7724" t="s">
        <v>12132</v>
      </c>
      <c r="B7724" t="s">
        <v>3350</v>
      </c>
    </row>
    <row r="7725" spans="1:2" x14ac:dyDescent="0.25">
      <c r="A7725" t="s">
        <v>12133</v>
      </c>
      <c r="B7725" t="s">
        <v>3350</v>
      </c>
    </row>
    <row r="7726" spans="1:2" x14ac:dyDescent="0.25">
      <c r="A7726" t="s">
        <v>12134</v>
      </c>
      <c r="B7726" t="s">
        <v>3350</v>
      </c>
    </row>
    <row r="7727" spans="1:2" x14ac:dyDescent="0.25">
      <c r="A7727" t="s">
        <v>12135</v>
      </c>
      <c r="B7727" t="s">
        <v>3350</v>
      </c>
    </row>
    <row r="7728" spans="1:2" x14ac:dyDescent="0.25">
      <c r="A7728" t="s">
        <v>12136</v>
      </c>
      <c r="B7728" t="s">
        <v>3350</v>
      </c>
    </row>
    <row r="7729" spans="1:2" x14ac:dyDescent="0.25">
      <c r="A7729" t="s">
        <v>12137</v>
      </c>
      <c r="B7729" t="s">
        <v>3350</v>
      </c>
    </row>
    <row r="7730" spans="1:2" x14ac:dyDescent="0.25">
      <c r="A7730" t="s">
        <v>12138</v>
      </c>
      <c r="B7730" t="s">
        <v>4419</v>
      </c>
    </row>
    <row r="7731" spans="1:2" x14ac:dyDescent="0.25">
      <c r="A7731" t="s">
        <v>12139</v>
      </c>
      <c r="B7731" t="s">
        <v>4420</v>
      </c>
    </row>
    <row r="7732" spans="1:2" x14ac:dyDescent="0.25">
      <c r="A7732" t="s">
        <v>12140</v>
      </c>
      <c r="B7732" t="s">
        <v>4421</v>
      </c>
    </row>
    <row r="7733" spans="1:2" x14ac:dyDescent="0.25">
      <c r="A7733" t="s">
        <v>12141</v>
      </c>
      <c r="B7733" t="s">
        <v>2757</v>
      </c>
    </row>
    <row r="7734" spans="1:2" x14ac:dyDescent="0.25">
      <c r="A7734" t="s">
        <v>12142</v>
      </c>
      <c r="B7734" t="s">
        <v>2447</v>
      </c>
    </row>
    <row r="7735" spans="1:2" x14ac:dyDescent="0.25">
      <c r="A7735" t="s">
        <v>4422</v>
      </c>
      <c r="B7735" t="s">
        <v>4422</v>
      </c>
    </row>
    <row r="7736" spans="1:2" x14ac:dyDescent="0.25">
      <c r="A7736" t="s">
        <v>12143</v>
      </c>
      <c r="B7736" t="s">
        <v>4423</v>
      </c>
    </row>
    <row r="7737" spans="1:2" x14ac:dyDescent="0.25">
      <c r="A7737" t="s">
        <v>12144</v>
      </c>
      <c r="B7737" t="s">
        <v>3189</v>
      </c>
    </row>
    <row r="7738" spans="1:2" x14ac:dyDescent="0.25">
      <c r="A7738" t="s">
        <v>12145</v>
      </c>
      <c r="B7738" t="s">
        <v>2498</v>
      </c>
    </row>
    <row r="7739" spans="1:2" x14ac:dyDescent="0.25">
      <c r="A7739" t="s">
        <v>12146</v>
      </c>
      <c r="B7739" t="s">
        <v>4424</v>
      </c>
    </row>
    <row r="7740" spans="1:2" x14ac:dyDescent="0.25">
      <c r="A7740" t="s">
        <v>12147</v>
      </c>
      <c r="B7740" t="s">
        <v>4425</v>
      </c>
    </row>
    <row r="7741" spans="1:2" x14ac:dyDescent="0.25">
      <c r="A7741" t="s">
        <v>12148</v>
      </c>
      <c r="B7741" t="s">
        <v>4426</v>
      </c>
    </row>
    <row r="7742" spans="1:2" x14ac:dyDescent="0.25">
      <c r="A7742" t="s">
        <v>12149</v>
      </c>
      <c r="B7742" t="s">
        <v>2556</v>
      </c>
    </row>
    <row r="7743" spans="1:2" x14ac:dyDescent="0.25">
      <c r="A7743" t="s">
        <v>12150</v>
      </c>
      <c r="B7743" t="s">
        <v>4012</v>
      </c>
    </row>
    <row r="7744" spans="1:2" x14ac:dyDescent="0.25">
      <c r="A7744" t="s">
        <v>12151</v>
      </c>
      <c r="B7744" t="s">
        <v>4012</v>
      </c>
    </row>
    <row r="7745" spans="1:2" x14ac:dyDescent="0.25">
      <c r="A7745" t="s">
        <v>12152</v>
      </c>
      <c r="B7745" t="s">
        <v>4427</v>
      </c>
    </row>
    <row r="7746" spans="1:2" x14ac:dyDescent="0.25">
      <c r="A7746" t="s">
        <v>12153</v>
      </c>
      <c r="B7746" t="s">
        <v>4428</v>
      </c>
    </row>
    <row r="7747" spans="1:2" x14ac:dyDescent="0.25">
      <c r="A7747" t="s">
        <v>12154</v>
      </c>
      <c r="B7747" t="s">
        <v>4428</v>
      </c>
    </row>
    <row r="7748" spans="1:2" x14ac:dyDescent="0.25">
      <c r="A7748" t="s">
        <v>12155</v>
      </c>
      <c r="B7748" t="s">
        <v>4428</v>
      </c>
    </row>
    <row r="7749" spans="1:2" x14ac:dyDescent="0.25">
      <c r="A7749" t="s">
        <v>12156</v>
      </c>
      <c r="B7749" t="s">
        <v>4429</v>
      </c>
    </row>
    <row r="7750" spans="1:2" x14ac:dyDescent="0.25">
      <c r="A7750" t="s">
        <v>12157</v>
      </c>
      <c r="B7750" t="s">
        <v>3423</v>
      </c>
    </row>
    <row r="7751" spans="1:2" x14ac:dyDescent="0.25">
      <c r="A7751" t="s">
        <v>12158</v>
      </c>
      <c r="B7751" t="s">
        <v>4430</v>
      </c>
    </row>
    <row r="7752" spans="1:2" x14ac:dyDescent="0.25">
      <c r="A7752" t="s">
        <v>12159</v>
      </c>
      <c r="B7752" t="s">
        <v>4431</v>
      </c>
    </row>
    <row r="7753" spans="1:2" x14ac:dyDescent="0.25">
      <c r="A7753" t="s">
        <v>12160</v>
      </c>
      <c r="B7753" t="s">
        <v>2767</v>
      </c>
    </row>
    <row r="7754" spans="1:2" x14ac:dyDescent="0.25">
      <c r="A7754" t="s">
        <v>12161</v>
      </c>
      <c r="B7754" t="s">
        <v>2767</v>
      </c>
    </row>
    <row r="7755" spans="1:2" x14ac:dyDescent="0.25">
      <c r="A7755" t="s">
        <v>12162</v>
      </c>
      <c r="B7755" t="s">
        <v>390</v>
      </c>
    </row>
    <row r="7756" spans="1:2" x14ac:dyDescent="0.25">
      <c r="A7756" t="s">
        <v>12163</v>
      </c>
      <c r="B7756" t="s">
        <v>390</v>
      </c>
    </row>
    <row r="7757" spans="1:2" x14ac:dyDescent="0.25">
      <c r="A7757" t="s">
        <v>12164</v>
      </c>
      <c r="B7757" t="s">
        <v>390</v>
      </c>
    </row>
    <row r="7758" spans="1:2" x14ac:dyDescent="0.25">
      <c r="A7758" t="s">
        <v>12165</v>
      </c>
      <c r="B7758" t="s">
        <v>4432</v>
      </c>
    </row>
    <row r="7759" spans="1:2" x14ac:dyDescent="0.25">
      <c r="A7759" t="s">
        <v>12166</v>
      </c>
      <c r="B7759" t="s">
        <v>4432</v>
      </c>
    </row>
    <row r="7760" spans="1:2" x14ac:dyDescent="0.25">
      <c r="A7760" t="s">
        <v>12167</v>
      </c>
      <c r="B7760" t="s">
        <v>1649</v>
      </c>
    </row>
    <row r="7761" spans="1:2" x14ac:dyDescent="0.25">
      <c r="A7761" t="s">
        <v>12168</v>
      </c>
      <c r="B7761" t="s">
        <v>1649</v>
      </c>
    </row>
    <row r="7762" spans="1:2" x14ac:dyDescent="0.25">
      <c r="A7762" t="s">
        <v>12169</v>
      </c>
      <c r="B7762" t="s">
        <v>4433</v>
      </c>
    </row>
    <row r="7763" spans="1:2" x14ac:dyDescent="0.25">
      <c r="A7763" t="s">
        <v>12170</v>
      </c>
      <c r="B7763" t="s">
        <v>4434</v>
      </c>
    </row>
    <row r="7764" spans="1:2" x14ac:dyDescent="0.25">
      <c r="A7764" t="s">
        <v>12171</v>
      </c>
      <c r="B7764" t="s">
        <v>4435</v>
      </c>
    </row>
    <row r="7765" spans="1:2" x14ac:dyDescent="0.25">
      <c r="A7765" t="s">
        <v>12172</v>
      </c>
      <c r="B7765" t="s">
        <v>4435</v>
      </c>
    </row>
    <row r="7766" spans="1:2" x14ac:dyDescent="0.25">
      <c r="A7766" t="s">
        <v>12173</v>
      </c>
      <c r="B7766" t="s">
        <v>4435</v>
      </c>
    </row>
    <row r="7767" spans="1:2" x14ac:dyDescent="0.25">
      <c r="A7767" t="s">
        <v>12174</v>
      </c>
      <c r="B7767" t="s">
        <v>4435</v>
      </c>
    </row>
    <row r="7768" spans="1:2" x14ac:dyDescent="0.25">
      <c r="A7768" t="s">
        <v>12175</v>
      </c>
      <c r="B7768" t="s">
        <v>4435</v>
      </c>
    </row>
    <row r="7769" spans="1:2" x14ac:dyDescent="0.25">
      <c r="A7769" t="s">
        <v>12176</v>
      </c>
      <c r="B7769" t="s">
        <v>4436</v>
      </c>
    </row>
    <row r="7770" spans="1:2" x14ac:dyDescent="0.25">
      <c r="A7770" t="s">
        <v>12177</v>
      </c>
      <c r="B7770" t="s">
        <v>4437</v>
      </c>
    </row>
    <row r="7771" spans="1:2" x14ac:dyDescent="0.25">
      <c r="A7771" t="s">
        <v>12178</v>
      </c>
      <c r="B7771" t="s">
        <v>4438</v>
      </c>
    </row>
    <row r="7772" spans="1:2" x14ac:dyDescent="0.25">
      <c r="A7772" t="s">
        <v>12179</v>
      </c>
      <c r="B7772" t="s">
        <v>3614</v>
      </c>
    </row>
    <row r="7773" spans="1:2" x14ac:dyDescent="0.25">
      <c r="A7773" t="s">
        <v>12180</v>
      </c>
      <c r="B7773" t="s">
        <v>3614</v>
      </c>
    </row>
    <row r="7774" spans="1:2" x14ac:dyDescent="0.25">
      <c r="A7774" t="s">
        <v>12181</v>
      </c>
      <c r="B7774" t="s">
        <v>3229</v>
      </c>
    </row>
    <row r="7775" spans="1:2" x14ac:dyDescent="0.25">
      <c r="A7775" t="s">
        <v>12182</v>
      </c>
      <c r="B7775" t="s">
        <v>4439</v>
      </c>
    </row>
    <row r="7776" spans="1:2" x14ac:dyDescent="0.25">
      <c r="A7776" t="s">
        <v>12183</v>
      </c>
      <c r="B7776" t="s">
        <v>4440</v>
      </c>
    </row>
    <row r="7777" spans="1:2" x14ac:dyDescent="0.25">
      <c r="A7777" t="s">
        <v>12184</v>
      </c>
      <c r="B7777" t="s">
        <v>4440</v>
      </c>
    </row>
    <row r="7778" spans="1:2" x14ac:dyDescent="0.25">
      <c r="A7778" t="s">
        <v>12185</v>
      </c>
      <c r="B7778" t="s">
        <v>4440</v>
      </c>
    </row>
    <row r="7779" spans="1:2" x14ac:dyDescent="0.25">
      <c r="A7779" t="s">
        <v>12186</v>
      </c>
      <c r="B7779" t="s">
        <v>4440</v>
      </c>
    </row>
    <row r="7780" spans="1:2" x14ac:dyDescent="0.25">
      <c r="A7780" t="s">
        <v>12187</v>
      </c>
      <c r="B7780" t="s">
        <v>4440</v>
      </c>
    </row>
    <row r="7781" spans="1:2" x14ac:dyDescent="0.25">
      <c r="A7781" t="s">
        <v>12188</v>
      </c>
      <c r="B7781" t="s">
        <v>4440</v>
      </c>
    </row>
    <row r="7782" spans="1:2" x14ac:dyDescent="0.25">
      <c r="A7782" t="s">
        <v>12189</v>
      </c>
      <c r="B7782" t="s">
        <v>4440</v>
      </c>
    </row>
    <row r="7783" spans="1:2" x14ac:dyDescent="0.25">
      <c r="A7783" t="s">
        <v>12190</v>
      </c>
      <c r="B7783" t="s">
        <v>4440</v>
      </c>
    </row>
    <row r="7784" spans="1:2" x14ac:dyDescent="0.25">
      <c r="A7784" t="s">
        <v>12191</v>
      </c>
      <c r="B7784" t="s">
        <v>4441</v>
      </c>
    </row>
    <row r="7785" spans="1:2" x14ac:dyDescent="0.25">
      <c r="A7785" t="s">
        <v>12192</v>
      </c>
      <c r="B7785" t="s">
        <v>494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3065"/>
  <sheetViews>
    <sheetView topLeftCell="B1" workbookViewId="0">
      <selection activeCell="B8" sqref="B8:B20"/>
    </sheetView>
  </sheetViews>
  <sheetFormatPr defaultRowHeight="15" x14ac:dyDescent="0.25"/>
  <cols>
    <col min="2" max="2" width="41.5703125" customWidth="1"/>
    <col min="3" max="3" width="20.85546875" customWidth="1"/>
    <col min="14" max="14" width="0" hidden="1" customWidth="1"/>
    <col min="15" max="15" width="14" hidden="1" customWidth="1"/>
  </cols>
  <sheetData>
    <row r="1" spans="2:20" s="6" customFormat="1" x14ac:dyDescent="0.25">
      <c r="B1" s="6" t="s">
        <v>17281</v>
      </c>
      <c r="C1" s="6" t="s">
        <v>17287</v>
      </c>
    </row>
    <row r="2" spans="2:20" x14ac:dyDescent="0.25">
      <c r="B2" s="4" t="s">
        <v>196</v>
      </c>
      <c r="C2" t="str">
        <f t="shared" ref="C2:C65" si="0">LEFT(B2,FIND(TRIM(RIGHT(SUBSTITUTE(B2," ",REPT(" ",20)),20)),B2)-1)</f>
        <v/>
      </c>
      <c r="N2" t="str">
        <f t="shared" ref="N2:N65" si="1">TRIM(RIGHT(SUBSTITUTE(B2," ",REPT(" ",20)),20))</f>
        <v>RWC</v>
      </c>
      <c r="O2" t="str">
        <f t="shared" ref="O2:O65" si="2">LEFT(B2,FIND(N2,B2)-1)</f>
        <v/>
      </c>
      <c r="P2" t="s">
        <v>17282</v>
      </c>
      <c r="Q2">
        <v>2310</v>
      </c>
      <c r="R2" t="s">
        <v>17286</v>
      </c>
      <c r="S2">
        <f>Q2-S4</f>
        <v>1935</v>
      </c>
      <c r="T2" s="5">
        <f>S2/S5</f>
        <v>0.44968626539623519</v>
      </c>
    </row>
    <row r="3" spans="2:20" x14ac:dyDescent="0.25">
      <c r="B3" s="4" t="s">
        <v>1519</v>
      </c>
      <c r="C3" t="str">
        <f t="shared" si="0"/>
        <v/>
      </c>
      <c r="N3" t="str">
        <f t="shared" si="1"/>
        <v>Sofidep</v>
      </c>
      <c r="O3" t="str">
        <f t="shared" si="2"/>
        <v/>
      </c>
      <c r="P3" t="s">
        <v>17283</v>
      </c>
      <c r="Q3">
        <v>2368</v>
      </c>
      <c r="S3">
        <f>Q3-S4</f>
        <v>1993</v>
      </c>
      <c r="T3" s="5">
        <f>S3/S5</f>
        <v>0.46316523355798278</v>
      </c>
    </row>
    <row r="4" spans="2:20" x14ac:dyDescent="0.25">
      <c r="B4" s="4" t="s">
        <v>1705</v>
      </c>
      <c r="C4" t="str">
        <f t="shared" si="0"/>
        <v/>
      </c>
      <c r="N4" t="str">
        <f t="shared" si="1"/>
        <v>N\A</v>
      </c>
      <c r="O4" t="str">
        <f t="shared" si="2"/>
        <v/>
      </c>
      <c r="R4" t="s">
        <v>17284</v>
      </c>
      <c r="S4">
        <v>375</v>
      </c>
      <c r="T4" s="5">
        <f>S4/S5</f>
        <v>8.7148501045782006E-2</v>
      </c>
    </row>
    <row r="5" spans="2:20" x14ac:dyDescent="0.25">
      <c r="B5" s="4" t="s">
        <v>1714</v>
      </c>
      <c r="C5" t="str">
        <f t="shared" si="0"/>
        <v/>
      </c>
      <c r="N5" t="str">
        <f t="shared" si="1"/>
        <v>RXR</v>
      </c>
      <c r="O5" t="str">
        <f t="shared" si="2"/>
        <v/>
      </c>
      <c r="R5" t="s">
        <v>17285</v>
      </c>
      <c r="S5">
        <f>SUM(S2:S4)</f>
        <v>4303</v>
      </c>
      <c r="T5" s="5">
        <f>SUM(T2:T4)</f>
        <v>1</v>
      </c>
    </row>
    <row r="6" spans="2:20" x14ac:dyDescent="0.25">
      <c r="B6" s="4" t="s">
        <v>1886</v>
      </c>
      <c r="C6" t="str">
        <f t="shared" si="0"/>
        <v/>
      </c>
      <c r="N6" t="str">
        <f t="shared" si="1"/>
        <v>PCCM</v>
      </c>
      <c r="O6" t="str">
        <f t="shared" si="2"/>
        <v/>
      </c>
    </row>
    <row r="7" spans="2:20" x14ac:dyDescent="0.25">
      <c r="B7" s="4" t="s">
        <v>2124</v>
      </c>
      <c r="C7" t="str">
        <f t="shared" si="0"/>
        <v/>
      </c>
      <c r="N7" t="str">
        <f t="shared" si="1"/>
        <v>ZeroVector.com</v>
      </c>
      <c r="O7" t="str">
        <f t="shared" si="2"/>
        <v/>
      </c>
    </row>
    <row r="8" spans="2:20" x14ac:dyDescent="0.25">
      <c r="B8" s="3" t="s">
        <v>2445</v>
      </c>
      <c r="C8" t="str">
        <f t="shared" si="0"/>
        <v/>
      </c>
      <c r="N8" t="str">
        <f t="shared" si="1"/>
        <v>AIM</v>
      </c>
      <c r="O8" t="str">
        <f t="shared" si="2"/>
        <v/>
      </c>
    </row>
    <row r="9" spans="2:20" x14ac:dyDescent="0.25">
      <c r="B9" s="3" t="s">
        <v>2451</v>
      </c>
      <c r="C9" t="str">
        <f t="shared" si="0"/>
        <v/>
      </c>
      <c r="N9" t="str">
        <f t="shared" si="1"/>
        <v>AJO</v>
      </c>
      <c r="O9" t="str">
        <f t="shared" si="2"/>
        <v/>
      </c>
    </row>
    <row r="10" spans="2:20" x14ac:dyDescent="0.25">
      <c r="B10" s="3" t="s">
        <v>2509</v>
      </c>
      <c r="C10" t="str">
        <f t="shared" si="0"/>
        <v/>
      </c>
      <c r="N10" t="str">
        <f t="shared" si="1"/>
        <v>Altervest</v>
      </c>
      <c r="O10" t="str">
        <f t="shared" si="2"/>
        <v/>
      </c>
    </row>
    <row r="11" spans="2:20" x14ac:dyDescent="0.25">
      <c r="B11" s="3" t="s">
        <v>2539</v>
      </c>
      <c r="C11" t="str">
        <f t="shared" si="0"/>
        <v/>
      </c>
      <c r="N11" t="str">
        <f t="shared" si="1"/>
        <v>Aphilion</v>
      </c>
      <c r="O11" t="str">
        <f t="shared" si="2"/>
        <v/>
      </c>
    </row>
    <row r="12" spans="2:20" x14ac:dyDescent="0.25">
      <c r="B12" s="3" t="s">
        <v>2566</v>
      </c>
      <c r="C12" t="str">
        <f t="shared" si="0"/>
        <v/>
      </c>
      <c r="N12" t="str">
        <f t="shared" si="1"/>
        <v>ISPartners</v>
      </c>
      <c r="O12" t="str">
        <f t="shared" si="2"/>
        <v/>
      </c>
    </row>
    <row r="13" spans="2:20" x14ac:dyDescent="0.25">
      <c r="B13" s="3" t="s">
        <v>2630</v>
      </c>
      <c r="C13" t="str">
        <f t="shared" si="0"/>
        <v/>
      </c>
      <c r="N13" t="str">
        <f t="shared" si="1"/>
        <v>Bailard</v>
      </c>
      <c r="O13" t="str">
        <f t="shared" si="2"/>
        <v/>
      </c>
    </row>
    <row r="14" spans="2:20" x14ac:dyDescent="0.25">
      <c r="B14" s="3" t="s">
        <v>2652</v>
      </c>
      <c r="C14" t="str">
        <f t="shared" si="0"/>
        <v/>
      </c>
      <c r="N14" t="str">
        <f t="shared" si="1"/>
        <v>BayernInvest</v>
      </c>
      <c r="O14" t="str">
        <f t="shared" si="2"/>
        <v/>
      </c>
    </row>
    <row r="15" spans="2:20" x14ac:dyDescent="0.25">
      <c r="B15" s="3" t="s">
        <v>2686</v>
      </c>
      <c r="C15" t="str">
        <f t="shared" si="0"/>
        <v/>
      </c>
      <c r="N15" t="str">
        <f t="shared" si="1"/>
        <v>BlackRock</v>
      </c>
      <c r="O15" t="str">
        <f t="shared" si="2"/>
        <v/>
      </c>
    </row>
    <row r="16" spans="2:20" x14ac:dyDescent="0.25">
      <c r="B16" s="3" t="s">
        <v>2836</v>
      </c>
      <c r="C16" t="str">
        <f t="shared" si="0"/>
        <v/>
      </c>
      <c r="N16" t="str">
        <f t="shared" si="1"/>
        <v>CIAM</v>
      </c>
      <c r="O16" t="str">
        <f t="shared" si="2"/>
        <v/>
      </c>
    </row>
    <row r="17" spans="2:15" x14ac:dyDescent="0.25">
      <c r="B17" s="3" t="s">
        <v>3411</v>
      </c>
      <c r="C17" t="str">
        <f t="shared" si="0"/>
        <v/>
      </c>
      <c r="N17" t="str">
        <f t="shared" si="1"/>
        <v>ISAM</v>
      </c>
      <c r="O17" t="str">
        <f t="shared" si="2"/>
        <v/>
      </c>
    </row>
    <row r="18" spans="2:15" x14ac:dyDescent="0.25">
      <c r="B18" s="3" t="s">
        <v>3470</v>
      </c>
      <c r="C18" t="str">
        <f t="shared" si="0"/>
        <v/>
      </c>
      <c r="N18" t="str">
        <f t="shared" si="1"/>
        <v>KeyQuant</v>
      </c>
      <c r="O18" t="str">
        <f t="shared" si="2"/>
        <v/>
      </c>
    </row>
    <row r="19" spans="2:15" x14ac:dyDescent="0.25">
      <c r="B19" s="3" t="s">
        <v>3867</v>
      </c>
      <c r="C19" t="str">
        <f t="shared" si="0"/>
        <v/>
      </c>
      <c r="N19" t="str">
        <f t="shared" si="1"/>
        <v>Pinpoint</v>
      </c>
      <c r="O19" t="str">
        <f t="shared" si="2"/>
        <v/>
      </c>
    </row>
    <row r="20" spans="2:15" x14ac:dyDescent="0.25">
      <c r="B20" s="3" t="s">
        <v>3935</v>
      </c>
      <c r="C20" t="str">
        <f t="shared" si="0"/>
        <v/>
      </c>
      <c r="N20" t="str">
        <f t="shared" si="1"/>
        <v>QuantShares</v>
      </c>
      <c r="O20" t="str">
        <f t="shared" si="2"/>
        <v/>
      </c>
    </row>
    <row r="21" spans="2:15" x14ac:dyDescent="0.25">
      <c r="B21" s="4" t="s">
        <v>247</v>
      </c>
      <c r="C21" t="str">
        <f t="shared" si="0"/>
        <v xml:space="preserve">1015 Asset Management </v>
      </c>
      <c r="N21" t="str">
        <f t="shared" si="1"/>
        <v>LLC</v>
      </c>
      <c r="O21" t="str">
        <f t="shared" si="2"/>
        <v xml:space="preserve">1015 Asset Management </v>
      </c>
    </row>
    <row r="22" spans="2:15" x14ac:dyDescent="0.25">
      <c r="B22" s="3" t="s">
        <v>2368</v>
      </c>
      <c r="C22" t="str">
        <f t="shared" si="0"/>
        <v xml:space="preserve">1060 Capital, </v>
      </c>
      <c r="N22" t="str">
        <f t="shared" si="1"/>
        <v>LLC</v>
      </c>
      <c r="O22" t="str">
        <f t="shared" si="2"/>
        <v xml:space="preserve">1060 Capital, </v>
      </c>
    </row>
    <row r="23" spans="2:15" x14ac:dyDescent="0.25">
      <c r="B23" s="3" t="s">
        <v>2369</v>
      </c>
      <c r="C23" t="str">
        <f t="shared" si="0"/>
        <v xml:space="preserve">12th Street Asset Management Company, </v>
      </c>
      <c r="N23" t="str">
        <f t="shared" si="1"/>
        <v>LLC</v>
      </c>
      <c r="O23" t="str">
        <f t="shared" si="2"/>
        <v xml:space="preserve">12th Street Asset Management Company, </v>
      </c>
    </row>
    <row r="24" spans="2:15" x14ac:dyDescent="0.25">
      <c r="B24" s="3" t="s">
        <v>2370</v>
      </c>
      <c r="C24" t="str">
        <f t="shared" si="0"/>
        <v xml:space="preserve">1492 Capital Management, </v>
      </c>
      <c r="N24" t="str">
        <f t="shared" si="1"/>
        <v>LLC</v>
      </c>
      <c r="O24" t="str">
        <f t="shared" si="2"/>
        <v xml:space="preserve">1492 Capital Management, </v>
      </c>
    </row>
    <row r="25" spans="2:15" x14ac:dyDescent="0.25">
      <c r="B25" s="4" t="s">
        <v>354</v>
      </c>
      <c r="C25" t="str">
        <f t="shared" si="0"/>
        <v xml:space="preserve">1832 Asset Management </v>
      </c>
      <c r="N25" t="str">
        <f t="shared" si="1"/>
        <v>LP</v>
      </c>
      <c r="O25" t="str">
        <f t="shared" si="2"/>
        <v xml:space="preserve">1832 Asset Management </v>
      </c>
    </row>
    <row r="26" spans="2:15" x14ac:dyDescent="0.25">
      <c r="B26" s="3" t="s">
        <v>2374</v>
      </c>
      <c r="C26" t="str">
        <f t="shared" si="0"/>
        <v xml:space="preserve">1839 Fund I </v>
      </c>
      <c r="N26" t="str">
        <f t="shared" si="1"/>
        <v>LLC</v>
      </c>
      <c r="O26" t="str">
        <f t="shared" si="2"/>
        <v xml:space="preserve">1839 Fund I </v>
      </c>
    </row>
    <row r="27" spans="2:15" x14ac:dyDescent="0.25">
      <c r="B27" s="4" t="s">
        <v>986</v>
      </c>
      <c r="C27" t="str">
        <f t="shared" si="0"/>
        <v xml:space="preserve">1900 </v>
      </c>
      <c r="N27" t="str">
        <f t="shared" si="1"/>
        <v>Investments</v>
      </c>
      <c r="O27" t="str">
        <f t="shared" si="2"/>
        <v xml:space="preserve">1900 </v>
      </c>
    </row>
    <row r="28" spans="2:15" x14ac:dyDescent="0.25">
      <c r="B28" s="4" t="s">
        <v>770</v>
      </c>
      <c r="C28" t="str">
        <f t="shared" si="0"/>
        <v xml:space="preserve">1C Investment </v>
      </c>
      <c r="N28" t="str">
        <f t="shared" si="1"/>
        <v>Company</v>
      </c>
      <c r="O28" t="str">
        <f t="shared" si="2"/>
        <v xml:space="preserve">1C Investment </v>
      </c>
    </row>
    <row r="29" spans="2:15" x14ac:dyDescent="0.25">
      <c r="B29" s="3" t="s">
        <v>2376</v>
      </c>
      <c r="C29" t="str">
        <f t="shared" si="0"/>
        <v xml:space="preserve">1C Investment Company, </v>
      </c>
      <c r="N29" t="str">
        <f t="shared" si="1"/>
        <v>LLC</v>
      </c>
      <c r="O29" t="str">
        <f t="shared" si="2"/>
        <v xml:space="preserve">1C Investment Company, </v>
      </c>
    </row>
    <row r="30" spans="2:15" x14ac:dyDescent="0.25">
      <c r="B30" s="3" t="s">
        <v>2377</v>
      </c>
      <c r="C30" t="str">
        <f t="shared" si="0"/>
        <v xml:space="preserve">1OAK Capital </v>
      </c>
      <c r="N30" t="str">
        <f t="shared" si="1"/>
        <v>Ltd.</v>
      </c>
      <c r="O30" t="str">
        <f t="shared" si="2"/>
        <v xml:space="preserve">1OAK Capital </v>
      </c>
    </row>
    <row r="31" spans="2:15" x14ac:dyDescent="0.25">
      <c r="B31" s="4" t="s">
        <v>404</v>
      </c>
      <c r="C31" t="str">
        <f t="shared" si="0"/>
        <v xml:space="preserve">2100 Xenon Group </v>
      </c>
      <c r="N31" t="str">
        <f t="shared" si="1"/>
        <v>LLC</v>
      </c>
      <c r="O31" t="str">
        <f t="shared" si="2"/>
        <v xml:space="preserve">2100 Xenon Group </v>
      </c>
    </row>
    <row r="32" spans="2:15" x14ac:dyDescent="0.25">
      <c r="B32" s="3" t="s">
        <v>2378</v>
      </c>
      <c r="C32" t="str">
        <f t="shared" si="0"/>
        <v xml:space="preserve">24FX Global </v>
      </c>
      <c r="N32" t="str">
        <f t="shared" si="1"/>
        <v>Advisors</v>
      </c>
      <c r="O32" t="str">
        <f t="shared" si="2"/>
        <v xml:space="preserve">24FX Global </v>
      </c>
    </row>
    <row r="33" spans="2:15" x14ac:dyDescent="0.25">
      <c r="B33" s="4" t="s">
        <v>1127</v>
      </c>
      <c r="C33" t="str">
        <f t="shared" si="0"/>
        <v xml:space="preserve">300 North Capital </v>
      </c>
      <c r="N33" t="str">
        <f t="shared" si="1"/>
        <v>LLC</v>
      </c>
      <c r="O33" t="str">
        <f t="shared" si="2"/>
        <v xml:space="preserve">300 North Capital </v>
      </c>
    </row>
    <row r="34" spans="2:15" x14ac:dyDescent="0.25">
      <c r="B34" s="3" t="s">
        <v>2380</v>
      </c>
      <c r="C34" t="str">
        <f t="shared" si="0"/>
        <v xml:space="preserve">300 North Capital, </v>
      </c>
      <c r="N34" t="str">
        <f t="shared" si="1"/>
        <v>LLC</v>
      </c>
      <c r="O34" t="str">
        <f t="shared" si="2"/>
        <v xml:space="preserve">300 North Capital, </v>
      </c>
    </row>
    <row r="35" spans="2:15" x14ac:dyDescent="0.25">
      <c r="B35" s="3" t="s">
        <v>2381</v>
      </c>
      <c r="C35" t="str">
        <f t="shared" si="0"/>
        <v xml:space="preserve">36 South Capital Advisors </v>
      </c>
      <c r="N35" t="str">
        <f t="shared" si="1"/>
        <v>LLP</v>
      </c>
      <c r="O35" t="str">
        <f t="shared" si="2"/>
        <v xml:space="preserve">36 South Capital Advisors </v>
      </c>
    </row>
    <row r="36" spans="2:15" x14ac:dyDescent="0.25">
      <c r="B36" s="4" t="s">
        <v>213</v>
      </c>
      <c r="C36" t="str">
        <f t="shared" si="0"/>
        <v xml:space="preserve">36 South Investment Managers </v>
      </c>
      <c r="N36" t="str">
        <f t="shared" si="1"/>
        <v>Limited</v>
      </c>
      <c r="O36" t="str">
        <f t="shared" si="2"/>
        <v xml:space="preserve">36 South Investment Managers </v>
      </c>
    </row>
    <row r="37" spans="2:15" x14ac:dyDescent="0.25">
      <c r="B37" s="4" t="s">
        <v>1013</v>
      </c>
      <c r="C37" t="str">
        <f t="shared" si="0"/>
        <v xml:space="preserve">361 Capital </v>
      </c>
      <c r="N37" t="str">
        <f t="shared" si="1"/>
        <v>LLC</v>
      </c>
      <c r="O37" t="str">
        <f t="shared" si="2"/>
        <v xml:space="preserve">361 Capital </v>
      </c>
    </row>
    <row r="38" spans="2:15" x14ac:dyDescent="0.25">
      <c r="B38" s="3" t="s">
        <v>1013</v>
      </c>
      <c r="C38" t="str">
        <f t="shared" si="0"/>
        <v xml:space="preserve">361 Capital </v>
      </c>
      <c r="N38" t="str">
        <f t="shared" si="1"/>
        <v>LLC</v>
      </c>
      <c r="O38" t="str">
        <f t="shared" si="2"/>
        <v xml:space="preserve">361 Capital </v>
      </c>
    </row>
    <row r="39" spans="2:15" x14ac:dyDescent="0.25">
      <c r="B39" s="4" t="s">
        <v>1216</v>
      </c>
      <c r="C39" t="str">
        <f t="shared" si="0"/>
        <v xml:space="preserve">36One Asset </v>
      </c>
      <c r="N39" t="str">
        <f t="shared" si="1"/>
        <v>Management</v>
      </c>
      <c r="O39" t="str">
        <f t="shared" si="2"/>
        <v xml:space="preserve">36One Asset </v>
      </c>
    </row>
    <row r="40" spans="2:15" x14ac:dyDescent="0.25">
      <c r="B40" s="3" t="s">
        <v>2382</v>
      </c>
      <c r="C40" t="str">
        <f t="shared" si="0"/>
        <v xml:space="preserve">36ONE Asset Management (Pty) </v>
      </c>
      <c r="N40" t="str">
        <f t="shared" si="1"/>
        <v>Limited</v>
      </c>
      <c r="O40" t="str">
        <f t="shared" si="2"/>
        <v xml:space="preserve">36ONE Asset Management (Pty) </v>
      </c>
    </row>
    <row r="41" spans="2:15" x14ac:dyDescent="0.25">
      <c r="B41" s="3" t="s">
        <v>2383</v>
      </c>
      <c r="C41" t="str">
        <f t="shared" si="0"/>
        <v xml:space="preserve">3D Capital Management, </v>
      </c>
      <c r="N41" t="str">
        <f t="shared" si="1"/>
        <v>LLC</v>
      </c>
      <c r="O41" t="str">
        <f t="shared" si="2"/>
        <v xml:space="preserve">3D Capital Management, </v>
      </c>
    </row>
    <row r="42" spans="2:15" x14ac:dyDescent="0.25">
      <c r="B42" s="3" t="s">
        <v>2385</v>
      </c>
      <c r="C42" t="str">
        <f t="shared" si="0"/>
        <v xml:space="preserve">3GT Active Trading Funds PCC </v>
      </c>
      <c r="N42" t="str">
        <f t="shared" si="1"/>
        <v>Limited</v>
      </c>
      <c r="O42" t="str">
        <f t="shared" si="2"/>
        <v xml:space="preserve">3GT Active Trading Funds PCC </v>
      </c>
    </row>
    <row r="43" spans="2:15" x14ac:dyDescent="0.25">
      <c r="B43" s="4" t="s">
        <v>1021</v>
      </c>
      <c r="C43" t="str">
        <f t="shared" si="0"/>
        <v xml:space="preserve">400 Capital Management </v>
      </c>
      <c r="N43" t="str">
        <f t="shared" si="1"/>
        <v>LLC</v>
      </c>
      <c r="O43" t="str">
        <f t="shared" si="2"/>
        <v xml:space="preserve">400 Capital Management </v>
      </c>
    </row>
    <row r="44" spans="2:15" x14ac:dyDescent="0.25">
      <c r="B44" s="3" t="s">
        <v>1021</v>
      </c>
      <c r="C44" t="str">
        <f t="shared" si="0"/>
        <v xml:space="preserve">400 Capital Management </v>
      </c>
      <c r="N44" t="str">
        <f t="shared" si="1"/>
        <v>LLC</v>
      </c>
      <c r="O44" t="str">
        <f t="shared" si="2"/>
        <v xml:space="preserve">400 Capital Management </v>
      </c>
    </row>
    <row r="45" spans="2:15" x14ac:dyDescent="0.25">
      <c r="B45" s="4" t="s">
        <v>958</v>
      </c>
      <c r="C45" t="str">
        <f t="shared" si="0"/>
        <v xml:space="preserve">484Wall Capital Management </v>
      </c>
      <c r="N45" t="str">
        <f t="shared" si="1"/>
        <v>LLC</v>
      </c>
      <c r="O45" t="str">
        <f t="shared" si="2"/>
        <v xml:space="preserve">484Wall Capital Management </v>
      </c>
    </row>
    <row r="46" spans="2:15" x14ac:dyDescent="0.25">
      <c r="B46" s="4" t="s">
        <v>138</v>
      </c>
      <c r="C46" t="str">
        <f t="shared" si="0"/>
        <v xml:space="preserve">5:15 Capital Management </v>
      </c>
      <c r="N46" t="str">
        <f t="shared" si="1"/>
        <v>LLC</v>
      </c>
      <c r="O46" t="str">
        <f t="shared" si="2"/>
        <v xml:space="preserve">5:15 Capital Management </v>
      </c>
    </row>
    <row r="47" spans="2:15" x14ac:dyDescent="0.25">
      <c r="B47" s="4" t="s">
        <v>1116</v>
      </c>
      <c r="C47" t="str">
        <f t="shared" si="0"/>
        <v xml:space="preserve">6800 Capital </v>
      </c>
      <c r="N47" t="str">
        <f t="shared" si="1"/>
        <v>LLC</v>
      </c>
      <c r="O47" t="str">
        <f t="shared" si="2"/>
        <v xml:space="preserve">6800 Capital </v>
      </c>
    </row>
    <row r="48" spans="2:15" x14ac:dyDescent="0.25">
      <c r="B48" s="3" t="s">
        <v>3893</v>
      </c>
      <c r="C48" t="str">
        <f t="shared" si="0"/>
        <v xml:space="preserve">6800 Capital </v>
      </c>
      <c r="N48" t="str">
        <f t="shared" si="1"/>
        <v>Corporation</v>
      </c>
      <c r="O48" t="str">
        <f t="shared" si="2"/>
        <v xml:space="preserve">6800 Capital </v>
      </c>
    </row>
    <row r="49" spans="2:15" x14ac:dyDescent="0.25">
      <c r="B49" s="3" t="s">
        <v>2387</v>
      </c>
      <c r="C49" t="str">
        <f t="shared" si="0"/>
        <v xml:space="preserve">7-13 Capital </v>
      </c>
      <c r="N49" t="str">
        <f t="shared" si="1"/>
        <v>LLC</v>
      </c>
      <c r="O49" t="str">
        <f t="shared" si="2"/>
        <v xml:space="preserve">7-13 Capital </v>
      </c>
    </row>
    <row r="50" spans="2:15" x14ac:dyDescent="0.25">
      <c r="B50" s="4" t="s">
        <v>783</v>
      </c>
      <c r="C50" t="str">
        <f t="shared" si="0"/>
        <v xml:space="preserve">80 </v>
      </c>
      <c r="N50" t="str">
        <f t="shared" si="1"/>
        <v>Capital</v>
      </c>
      <c r="O50" t="str">
        <f t="shared" si="2"/>
        <v xml:space="preserve">80 </v>
      </c>
    </row>
    <row r="51" spans="2:15" x14ac:dyDescent="0.25">
      <c r="B51" s="3" t="s">
        <v>3330</v>
      </c>
      <c r="C51" t="str">
        <f t="shared" si="0"/>
        <v xml:space="preserve">80 Capital </v>
      </c>
      <c r="N51" t="str">
        <f t="shared" si="1"/>
        <v>LLP</v>
      </c>
      <c r="O51" t="str">
        <f t="shared" si="2"/>
        <v xml:space="preserve">80 Capital </v>
      </c>
    </row>
    <row r="52" spans="2:15" x14ac:dyDescent="0.25">
      <c r="B52" s="4" t="s">
        <v>1436</v>
      </c>
      <c r="C52" t="str">
        <f t="shared" si="0"/>
        <v xml:space="preserve">A S Peskin and Company </v>
      </c>
      <c r="N52" t="str">
        <f t="shared" si="1"/>
        <v>Ltd</v>
      </c>
      <c r="O52" t="str">
        <f t="shared" si="2"/>
        <v xml:space="preserve">A S Peskin and Company </v>
      </c>
    </row>
    <row r="53" spans="2:15" x14ac:dyDescent="0.25">
      <c r="B53" s="4" t="s">
        <v>840</v>
      </c>
      <c r="C53" t="str">
        <f t="shared" si="0"/>
        <v xml:space="preserve">Abaris Asset Management </v>
      </c>
      <c r="N53" t="str">
        <f t="shared" si="1"/>
        <v>LLC</v>
      </c>
      <c r="O53" t="str">
        <f t="shared" si="2"/>
        <v xml:space="preserve">Abaris Asset Management </v>
      </c>
    </row>
    <row r="54" spans="2:15" x14ac:dyDescent="0.25">
      <c r="B54" s="4" t="s">
        <v>208</v>
      </c>
      <c r="C54" t="str">
        <f t="shared" si="0"/>
        <v xml:space="preserve">Abbey Capital </v>
      </c>
      <c r="N54" t="str">
        <f t="shared" si="1"/>
        <v>Limited</v>
      </c>
      <c r="O54" t="str">
        <f t="shared" si="2"/>
        <v xml:space="preserve">Abbey Capital </v>
      </c>
    </row>
    <row r="55" spans="2:15" x14ac:dyDescent="0.25">
      <c r="B55" s="3" t="s">
        <v>208</v>
      </c>
      <c r="C55" t="str">
        <f t="shared" si="0"/>
        <v xml:space="preserve">Abbey Capital </v>
      </c>
      <c r="N55" t="str">
        <f t="shared" si="1"/>
        <v>Limited</v>
      </c>
      <c r="O55" t="str">
        <f t="shared" si="2"/>
        <v xml:space="preserve">Abbey Capital </v>
      </c>
    </row>
    <row r="56" spans="2:15" x14ac:dyDescent="0.25">
      <c r="B56" s="4" t="s">
        <v>118</v>
      </c>
      <c r="C56" t="str">
        <f t="shared" si="0"/>
        <v xml:space="preserve">ABC arbitrage Asset </v>
      </c>
      <c r="N56" t="str">
        <f t="shared" si="1"/>
        <v>Management</v>
      </c>
      <c r="O56" t="str">
        <f t="shared" si="2"/>
        <v xml:space="preserve">ABC arbitrage Asset </v>
      </c>
    </row>
    <row r="57" spans="2:15" x14ac:dyDescent="0.25">
      <c r="B57" s="4" t="s">
        <v>751</v>
      </c>
      <c r="C57" t="str">
        <f t="shared" si="0"/>
        <v xml:space="preserve">Aberdeen Asset Management </v>
      </c>
      <c r="N57" t="str">
        <f t="shared" si="1"/>
        <v>Limited</v>
      </c>
      <c r="O57" t="str">
        <f t="shared" si="2"/>
        <v xml:space="preserve">Aberdeen Asset Management </v>
      </c>
    </row>
    <row r="58" spans="2:15" x14ac:dyDescent="0.25">
      <c r="B58" s="3" t="s">
        <v>2392</v>
      </c>
      <c r="C58" t="str">
        <f t="shared" si="0"/>
        <v xml:space="preserve">Aberdeen Asset Management </v>
      </c>
      <c r="N58" t="str">
        <f t="shared" si="1"/>
        <v>PLC</v>
      </c>
      <c r="O58" t="str">
        <f t="shared" si="2"/>
        <v xml:space="preserve">Aberdeen Asset Management </v>
      </c>
    </row>
    <row r="59" spans="2:15" x14ac:dyDescent="0.25">
      <c r="B59" s="4" t="s">
        <v>123</v>
      </c>
      <c r="C59" t="str">
        <f t="shared" si="0"/>
        <v xml:space="preserve">Aberdeen Asset Management Cayman </v>
      </c>
      <c r="N59" t="str">
        <f t="shared" si="1"/>
        <v>Ltd</v>
      </c>
      <c r="O59" t="str">
        <f t="shared" si="2"/>
        <v xml:space="preserve">Aberdeen Asset Management Cayman </v>
      </c>
    </row>
    <row r="60" spans="2:15" x14ac:dyDescent="0.25">
      <c r="B60" s="4" t="s">
        <v>1748</v>
      </c>
      <c r="C60" t="str">
        <f t="shared" si="0"/>
        <v xml:space="preserve">Abernathy Group LLC, </v>
      </c>
      <c r="N60" t="str">
        <f t="shared" si="1"/>
        <v>The</v>
      </c>
      <c r="O60" t="str">
        <f t="shared" si="2"/>
        <v xml:space="preserve">Abernathy Group LLC, </v>
      </c>
    </row>
    <row r="61" spans="2:15" x14ac:dyDescent="0.25">
      <c r="B61" s="3" t="s">
        <v>2393</v>
      </c>
      <c r="C61" t="str">
        <f t="shared" si="0"/>
        <v xml:space="preserve">ABK Capital Management </v>
      </c>
      <c r="N61" t="str">
        <f t="shared" si="1"/>
        <v>LLC</v>
      </c>
      <c r="O61" t="str">
        <f t="shared" si="2"/>
        <v xml:space="preserve">ABK Capital Management </v>
      </c>
    </row>
    <row r="62" spans="2:15" x14ac:dyDescent="0.25">
      <c r="B62" s="4" t="s">
        <v>1549</v>
      </c>
      <c r="C62" t="str">
        <f t="shared" si="0"/>
        <v xml:space="preserve">ABN AMRO Asset Management (UK) </v>
      </c>
      <c r="N62" t="str">
        <f t="shared" si="1"/>
        <v>Limited</v>
      </c>
      <c r="O62" t="str">
        <f t="shared" si="2"/>
        <v xml:space="preserve">ABN AMRO Asset Management (UK) </v>
      </c>
    </row>
    <row r="63" spans="2:15" x14ac:dyDescent="0.25">
      <c r="B63" s="3" t="s">
        <v>2394</v>
      </c>
      <c r="C63" t="str">
        <f t="shared" si="0"/>
        <v xml:space="preserve">ABR Management </v>
      </c>
      <c r="N63" t="str">
        <f t="shared" si="1"/>
        <v>LLC</v>
      </c>
      <c r="O63" t="str">
        <f t="shared" si="2"/>
        <v xml:space="preserve">ABR Management </v>
      </c>
    </row>
    <row r="64" spans="2:15" x14ac:dyDescent="0.25">
      <c r="B64" s="3" t="s">
        <v>3160</v>
      </c>
      <c r="C64" t="str">
        <f t="shared" si="0"/>
        <v xml:space="preserve">Abraham Investment </v>
      </c>
      <c r="N64" t="str">
        <f t="shared" si="1"/>
        <v>Management</v>
      </c>
      <c r="O64" t="str">
        <f t="shared" si="2"/>
        <v xml:space="preserve">Abraham Investment </v>
      </c>
    </row>
    <row r="65" spans="2:15" x14ac:dyDescent="0.25">
      <c r="B65" s="4" t="s">
        <v>206</v>
      </c>
      <c r="C65" t="str">
        <f t="shared" si="0"/>
        <v xml:space="preserve">Abraham Trading </v>
      </c>
      <c r="N65" t="str">
        <f t="shared" si="1"/>
        <v>Co</v>
      </c>
      <c r="O65" t="str">
        <f t="shared" si="2"/>
        <v xml:space="preserve">Abraham Trading </v>
      </c>
    </row>
    <row r="66" spans="2:15" x14ac:dyDescent="0.25">
      <c r="B66" s="3" t="s">
        <v>4029</v>
      </c>
      <c r="C66" t="str">
        <f t="shared" ref="C66:C129" si="3">LEFT(B66,FIND(TRIM(RIGHT(SUBSTITUTE(B66," ",REPT(" ",20)),20)),B66)-1)</f>
        <v xml:space="preserve">Abraham Trading </v>
      </c>
      <c r="N66" t="str">
        <f t="shared" ref="N66:N129" si="4">TRIM(RIGHT(SUBSTITUTE(B66," ",REPT(" ",20)),20))</f>
        <v>Co.</v>
      </c>
      <c r="O66" t="str">
        <f t="shared" ref="O66:O129" si="5">LEFT(B66,FIND(N66,B66)-1)</f>
        <v xml:space="preserve">Abraham Trading </v>
      </c>
    </row>
    <row r="67" spans="2:15" x14ac:dyDescent="0.25">
      <c r="B67" s="3" t="s">
        <v>2395</v>
      </c>
      <c r="C67" t="str">
        <f t="shared" si="3"/>
        <v xml:space="preserve">Abraxas Capital Management </v>
      </c>
      <c r="N67" t="str">
        <f t="shared" si="4"/>
        <v>Limited</v>
      </c>
      <c r="O67" t="str">
        <f t="shared" si="5"/>
        <v xml:space="preserve">Abraxas Capital Management </v>
      </c>
    </row>
    <row r="68" spans="2:15" x14ac:dyDescent="0.25">
      <c r="B68" s="4" t="s">
        <v>1995</v>
      </c>
      <c r="C68" t="str">
        <f t="shared" si="3"/>
        <v xml:space="preserve">Abraxas Capital Management (Jersey) </v>
      </c>
      <c r="N68" t="str">
        <f t="shared" si="4"/>
        <v>Limited</v>
      </c>
      <c r="O68" t="str">
        <f t="shared" si="5"/>
        <v xml:space="preserve">Abraxas Capital Management (Jersey) </v>
      </c>
    </row>
    <row r="69" spans="2:15" x14ac:dyDescent="0.25">
      <c r="B69" s="3" t="s">
        <v>2396</v>
      </c>
      <c r="C69" t="str">
        <f t="shared" si="3"/>
        <v xml:space="preserve">ABS Investment Management </v>
      </c>
      <c r="N69" t="str">
        <f t="shared" si="4"/>
        <v>LLC</v>
      </c>
      <c r="O69" t="str">
        <f t="shared" si="5"/>
        <v xml:space="preserve">ABS Investment Management </v>
      </c>
    </row>
    <row r="70" spans="2:15" x14ac:dyDescent="0.25">
      <c r="B70" s="4" t="s">
        <v>996</v>
      </c>
      <c r="C70" t="str">
        <f t="shared" si="3"/>
        <v xml:space="preserve">Absolute Capital Group </v>
      </c>
      <c r="N70" t="str">
        <f t="shared" si="4"/>
        <v>SA</v>
      </c>
      <c r="O70" t="str">
        <f t="shared" si="5"/>
        <v xml:space="preserve">Absolute Capital Group </v>
      </c>
    </row>
    <row r="71" spans="2:15" x14ac:dyDescent="0.25">
      <c r="B71" s="4" t="s">
        <v>622</v>
      </c>
      <c r="C71" t="str">
        <f t="shared" si="3"/>
        <v xml:space="preserve">Absolute Fund Managers </v>
      </c>
      <c r="N71" t="str">
        <f t="shared" si="4"/>
        <v>LLP</v>
      </c>
      <c r="O71" t="str">
        <f t="shared" si="5"/>
        <v xml:space="preserve">Absolute Fund Managers </v>
      </c>
    </row>
    <row r="72" spans="2:15" x14ac:dyDescent="0.25">
      <c r="B72" s="3" t="s">
        <v>3911</v>
      </c>
      <c r="C72" t="str">
        <f t="shared" si="3"/>
        <v xml:space="preserve">Absolute Performance </v>
      </c>
      <c r="N72" t="str">
        <f t="shared" si="4"/>
        <v>Ltd.</v>
      </c>
      <c r="O72" t="str">
        <f t="shared" si="5"/>
        <v xml:space="preserve">Absolute Performance </v>
      </c>
    </row>
    <row r="73" spans="2:15" x14ac:dyDescent="0.25">
      <c r="B73" s="4" t="s">
        <v>1633</v>
      </c>
      <c r="C73" t="str">
        <f t="shared" si="3"/>
        <v xml:space="preserve">Absolute Return Partners </v>
      </c>
      <c r="N73" t="str">
        <f t="shared" si="4"/>
        <v>LLP</v>
      </c>
      <c r="O73" t="str">
        <f t="shared" si="5"/>
        <v xml:space="preserve">Absolute Return Partners </v>
      </c>
    </row>
    <row r="74" spans="2:15" x14ac:dyDescent="0.25">
      <c r="B74" s="3" t="s">
        <v>1633</v>
      </c>
      <c r="C74" t="str">
        <f t="shared" si="3"/>
        <v xml:space="preserve">Absolute Return Partners </v>
      </c>
      <c r="N74" t="str">
        <f t="shared" si="4"/>
        <v>LLP</v>
      </c>
      <c r="O74" t="str">
        <f t="shared" si="5"/>
        <v xml:space="preserve">Absolute Return Partners </v>
      </c>
    </row>
    <row r="75" spans="2:15" x14ac:dyDescent="0.25">
      <c r="B75" s="3" t="s">
        <v>2399</v>
      </c>
      <c r="C75" t="str">
        <f t="shared" si="3"/>
        <v xml:space="preserve">Absolute Value Capital Management, </v>
      </c>
      <c r="N75" t="str">
        <f t="shared" si="4"/>
        <v>Inc.</v>
      </c>
      <c r="O75" t="str">
        <f t="shared" si="5"/>
        <v xml:space="preserve">Absolute Value Capital Management, </v>
      </c>
    </row>
    <row r="76" spans="2:15" x14ac:dyDescent="0.25">
      <c r="B76" s="4" t="s">
        <v>335</v>
      </c>
      <c r="C76" t="str">
        <f t="shared" si="3"/>
        <v xml:space="preserve">AC Investment Management </v>
      </c>
      <c r="N76" t="str">
        <f t="shared" si="4"/>
        <v>LLC</v>
      </c>
      <c r="O76" t="str">
        <f t="shared" si="5"/>
        <v xml:space="preserve">AC Investment Management </v>
      </c>
    </row>
    <row r="77" spans="2:15" x14ac:dyDescent="0.25">
      <c r="B77" s="3" t="s">
        <v>335</v>
      </c>
      <c r="C77" t="str">
        <f t="shared" si="3"/>
        <v xml:space="preserve">AC Investment Management </v>
      </c>
      <c r="N77" t="str">
        <f t="shared" si="4"/>
        <v>LLC</v>
      </c>
      <c r="O77" t="str">
        <f t="shared" si="5"/>
        <v xml:space="preserve">AC Investment Management </v>
      </c>
    </row>
    <row r="78" spans="2:15" x14ac:dyDescent="0.25">
      <c r="B78" s="3" t="s">
        <v>2402</v>
      </c>
      <c r="C78" t="str">
        <f t="shared" si="3"/>
        <v xml:space="preserve">Academy Investment Management, </v>
      </c>
      <c r="N78" t="str">
        <f t="shared" si="4"/>
        <v>LLC</v>
      </c>
      <c r="O78" t="str">
        <f t="shared" si="5"/>
        <v xml:space="preserve">Academy Investment Management, </v>
      </c>
    </row>
    <row r="79" spans="2:15" x14ac:dyDescent="0.25">
      <c r="B79" s="3" t="s">
        <v>2403</v>
      </c>
      <c r="C79" t="str">
        <f t="shared" si="3"/>
        <v xml:space="preserve">Acadian Asset Management </v>
      </c>
      <c r="N79" t="str">
        <f t="shared" si="4"/>
        <v>LLC</v>
      </c>
      <c r="O79" t="str">
        <f t="shared" si="5"/>
        <v xml:space="preserve">Acadian Asset Management </v>
      </c>
    </row>
    <row r="80" spans="2:15" x14ac:dyDescent="0.25">
      <c r="B80" s="4" t="s">
        <v>1890</v>
      </c>
      <c r="C80" t="str">
        <f t="shared" si="3"/>
        <v xml:space="preserve">Acceleration Capital </v>
      </c>
      <c r="N80" t="str">
        <f t="shared" si="4"/>
        <v>LLC</v>
      </c>
      <c r="O80" t="str">
        <f t="shared" si="5"/>
        <v xml:space="preserve">Acceleration Capital </v>
      </c>
    </row>
    <row r="81" spans="2:15" x14ac:dyDescent="0.25">
      <c r="B81" s="3" t="s">
        <v>2404</v>
      </c>
      <c r="C81" t="str">
        <f t="shared" si="3"/>
        <v xml:space="preserve">Accendo </v>
      </c>
      <c r="N81" t="str">
        <f t="shared" si="4"/>
        <v>Capital</v>
      </c>
      <c r="O81" t="str">
        <f t="shared" si="5"/>
        <v xml:space="preserve">Accendo </v>
      </c>
    </row>
    <row r="82" spans="2:15" x14ac:dyDescent="0.25">
      <c r="B82" s="4" t="s">
        <v>872</v>
      </c>
      <c r="C82" t="str">
        <f t="shared" si="3"/>
        <v xml:space="preserve">Accendo Capital Managers </v>
      </c>
      <c r="N82" t="str">
        <f t="shared" si="4"/>
        <v>S.A.R.L.</v>
      </c>
      <c r="O82" t="str">
        <f t="shared" si="5"/>
        <v xml:space="preserve">Accendo Capital Managers </v>
      </c>
    </row>
    <row r="83" spans="2:15" x14ac:dyDescent="0.25">
      <c r="B83" s="4" t="s">
        <v>1243</v>
      </c>
      <c r="C83" t="str">
        <f t="shared" si="3"/>
        <v xml:space="preserve">Access Fund Mgt </v>
      </c>
      <c r="N83" t="str">
        <f t="shared" si="4"/>
        <v>Company</v>
      </c>
      <c r="O83" t="str">
        <f t="shared" si="5"/>
        <v xml:space="preserve">Access Fund Mgt </v>
      </c>
    </row>
    <row r="84" spans="2:15" x14ac:dyDescent="0.25">
      <c r="B84" s="4" t="s">
        <v>1918</v>
      </c>
      <c r="C84" t="str">
        <f t="shared" si="3"/>
        <v xml:space="preserve">Access Turkey </v>
      </c>
      <c r="N84" t="str">
        <f t="shared" si="4"/>
        <v>Advisors</v>
      </c>
      <c r="O84" t="str">
        <f t="shared" si="5"/>
        <v xml:space="preserve">Access Turkey </v>
      </c>
    </row>
    <row r="85" spans="2:15" x14ac:dyDescent="0.25">
      <c r="B85" s="4" t="s">
        <v>1963</v>
      </c>
      <c r="C85" t="str">
        <f t="shared" si="3"/>
        <v xml:space="preserve">Accipiter Capital Management, </v>
      </c>
      <c r="N85" t="str">
        <f t="shared" si="4"/>
        <v>LLC</v>
      </c>
      <c r="O85" t="str">
        <f t="shared" si="5"/>
        <v xml:space="preserve">Accipiter Capital Management, </v>
      </c>
    </row>
    <row r="86" spans="2:15" x14ac:dyDescent="0.25">
      <c r="B86" s="4" t="s">
        <v>371</v>
      </c>
      <c r="C86" t="str">
        <f t="shared" si="3"/>
        <v xml:space="preserve">Accretive Capital Management </v>
      </c>
      <c r="N86" t="str">
        <f t="shared" si="4"/>
        <v>LLC</v>
      </c>
      <c r="O86" t="str">
        <f t="shared" si="5"/>
        <v xml:space="preserve">Accretive Capital Management </v>
      </c>
    </row>
    <row r="87" spans="2:15" x14ac:dyDescent="0.25">
      <c r="B87" s="3" t="s">
        <v>2406</v>
      </c>
      <c r="C87" t="str">
        <f t="shared" si="3"/>
        <v xml:space="preserve">Accretive Capital Management, </v>
      </c>
      <c r="N87" t="str">
        <f t="shared" si="4"/>
        <v>LLC</v>
      </c>
      <c r="O87" t="str">
        <f t="shared" si="5"/>
        <v xml:space="preserve">Accretive Capital Management, </v>
      </c>
    </row>
    <row r="88" spans="2:15" x14ac:dyDescent="0.25">
      <c r="B88" s="3" t="s">
        <v>2408</v>
      </c>
      <c r="C88" t="str">
        <f t="shared" si="3"/>
        <v xml:space="preserve">Accumulus Capital Management, </v>
      </c>
      <c r="N88" t="str">
        <f t="shared" si="4"/>
        <v>LLC</v>
      </c>
      <c r="O88" t="str">
        <f t="shared" si="5"/>
        <v xml:space="preserve">Accumulus Capital Management, </v>
      </c>
    </row>
    <row r="89" spans="2:15" x14ac:dyDescent="0.25">
      <c r="B89" s="4" t="s">
        <v>1010</v>
      </c>
      <c r="C89" t="str">
        <f t="shared" si="3"/>
        <v xml:space="preserve">ACE Investment </v>
      </c>
      <c r="N89" t="str">
        <f t="shared" si="4"/>
        <v>Strategists</v>
      </c>
      <c r="O89" t="str">
        <f t="shared" si="5"/>
        <v xml:space="preserve">ACE Investment </v>
      </c>
    </row>
    <row r="90" spans="2:15" x14ac:dyDescent="0.25">
      <c r="B90" s="4" t="s">
        <v>282</v>
      </c>
      <c r="C90" t="str">
        <f t="shared" si="3"/>
        <v xml:space="preserve">ACI Partnership Fund </v>
      </c>
      <c r="N90" t="str">
        <f t="shared" si="4"/>
        <v>LP</v>
      </c>
      <c r="O90" t="str">
        <f t="shared" si="5"/>
        <v xml:space="preserve">ACI Partnership Fund </v>
      </c>
    </row>
    <row r="91" spans="2:15" x14ac:dyDescent="0.25">
      <c r="B91" s="3" t="s">
        <v>2409</v>
      </c>
      <c r="C91" t="str">
        <f t="shared" si="3"/>
        <v xml:space="preserve">ACK Asset </v>
      </c>
      <c r="N91" t="str">
        <f t="shared" si="4"/>
        <v>Partners</v>
      </c>
      <c r="O91" t="str">
        <f t="shared" si="5"/>
        <v xml:space="preserve">ACK Asset </v>
      </c>
    </row>
    <row r="92" spans="2:15" x14ac:dyDescent="0.25">
      <c r="B92" s="3" t="s">
        <v>3503</v>
      </c>
      <c r="C92" t="str">
        <f t="shared" si="3"/>
        <v xml:space="preserve">Aconcagua Asset Management </v>
      </c>
      <c r="N92" t="str">
        <f t="shared" si="4"/>
        <v>Inc.</v>
      </c>
      <c r="O92" t="str">
        <f t="shared" si="5"/>
        <v xml:space="preserve">Aconcagua Asset Management </v>
      </c>
    </row>
    <row r="93" spans="2:15" x14ac:dyDescent="0.25">
      <c r="B93" s="4" t="s">
        <v>141</v>
      </c>
      <c r="C93" t="str">
        <f t="shared" si="3"/>
        <v xml:space="preserve">Acorn Global Investments </v>
      </c>
      <c r="N93" t="str">
        <f t="shared" si="4"/>
        <v>Inc.</v>
      </c>
      <c r="O93" t="str">
        <f t="shared" si="5"/>
        <v xml:space="preserve">Acorn Global Investments </v>
      </c>
    </row>
    <row r="94" spans="2:15" x14ac:dyDescent="0.25">
      <c r="B94" s="3" t="s">
        <v>141</v>
      </c>
      <c r="C94" t="str">
        <f t="shared" si="3"/>
        <v xml:space="preserve">Acorn Global Investments </v>
      </c>
      <c r="N94" t="str">
        <f t="shared" si="4"/>
        <v>Inc.</v>
      </c>
      <c r="O94" t="str">
        <f t="shared" si="5"/>
        <v xml:space="preserve">Acorn Global Investments </v>
      </c>
    </row>
    <row r="95" spans="2:15" x14ac:dyDescent="0.25">
      <c r="B95" s="3" t="s">
        <v>2411</v>
      </c>
      <c r="C95" t="str">
        <f t="shared" si="3"/>
        <v xml:space="preserve">Acru Asset </v>
      </c>
      <c r="N95" t="str">
        <f t="shared" si="4"/>
        <v>Management</v>
      </c>
      <c r="O95" t="str">
        <f t="shared" si="5"/>
        <v xml:space="preserve">Acru Asset </v>
      </c>
    </row>
    <row r="96" spans="2:15" x14ac:dyDescent="0.25">
      <c r="B96" s="4" t="s">
        <v>1907</v>
      </c>
      <c r="C96" t="str">
        <f t="shared" si="3"/>
        <v xml:space="preserve">ACT Capital Management </v>
      </c>
      <c r="N96" t="str">
        <f t="shared" si="4"/>
        <v>LLC</v>
      </c>
      <c r="O96" t="str">
        <f t="shared" si="5"/>
        <v xml:space="preserve">ACT Capital Management </v>
      </c>
    </row>
    <row r="97" spans="2:15" x14ac:dyDescent="0.25">
      <c r="B97" s="3" t="s">
        <v>2412</v>
      </c>
      <c r="C97" t="str">
        <f t="shared" si="3"/>
        <v xml:space="preserve">Active Owners Fund Management </v>
      </c>
      <c r="N97" t="str">
        <f t="shared" si="4"/>
        <v>LLC</v>
      </c>
      <c r="O97" t="str">
        <f t="shared" si="5"/>
        <v xml:space="preserve">Active Owners Fund Management </v>
      </c>
    </row>
    <row r="98" spans="2:15" x14ac:dyDescent="0.25">
      <c r="B98" s="4" t="s">
        <v>45</v>
      </c>
      <c r="C98" t="str">
        <f t="shared" si="3"/>
        <v xml:space="preserve">Acuity Capital Management </v>
      </c>
      <c r="N98" t="str">
        <f t="shared" si="4"/>
        <v>LLC</v>
      </c>
      <c r="O98" t="str">
        <f t="shared" si="5"/>
        <v xml:space="preserve">Acuity Capital Management </v>
      </c>
    </row>
    <row r="99" spans="2:15" x14ac:dyDescent="0.25">
      <c r="B99" s="3" t="s">
        <v>45</v>
      </c>
      <c r="C99" t="str">
        <f t="shared" si="3"/>
        <v xml:space="preserve">Acuity Capital Management </v>
      </c>
      <c r="N99" t="str">
        <f t="shared" si="4"/>
        <v>LLC</v>
      </c>
      <c r="O99" t="str">
        <f t="shared" si="5"/>
        <v xml:space="preserve">Acuity Capital Management </v>
      </c>
    </row>
    <row r="100" spans="2:15" x14ac:dyDescent="0.25">
      <c r="B100" s="3" t="s">
        <v>2413</v>
      </c>
      <c r="C100" t="str">
        <f t="shared" si="3"/>
        <v xml:space="preserve">AD Capital </v>
      </c>
      <c r="N100" t="str">
        <f t="shared" si="4"/>
        <v>LLP</v>
      </c>
      <c r="O100" t="str">
        <f t="shared" si="5"/>
        <v xml:space="preserve">AD Capital </v>
      </c>
    </row>
    <row r="101" spans="2:15" x14ac:dyDescent="0.25">
      <c r="B101" s="3" t="s">
        <v>2414</v>
      </c>
      <c r="C101" t="str">
        <f t="shared" si="3"/>
        <v xml:space="preserve">AD Capital </v>
      </c>
      <c r="N101" t="str">
        <f t="shared" si="4"/>
        <v>Management</v>
      </c>
      <c r="O101" t="str">
        <f t="shared" si="5"/>
        <v xml:space="preserve">AD Capital </v>
      </c>
    </row>
    <row r="102" spans="2:15" x14ac:dyDescent="0.25">
      <c r="B102" s="4" t="s">
        <v>511</v>
      </c>
      <c r="C102" t="str">
        <f t="shared" si="3"/>
        <v xml:space="preserve">AD Capital Management (Hong </v>
      </c>
      <c r="N102" t="str">
        <f t="shared" si="4"/>
        <v>Kong)</v>
      </c>
      <c r="O102" t="str">
        <f t="shared" si="5"/>
        <v xml:space="preserve">AD Capital Management (Hong </v>
      </c>
    </row>
    <row r="103" spans="2:15" x14ac:dyDescent="0.25">
      <c r="B103" s="3" t="s">
        <v>2415</v>
      </c>
      <c r="C103" t="str">
        <f t="shared" si="3"/>
        <v xml:space="preserve">Ada Investment Management, </v>
      </c>
      <c r="N103" t="str">
        <f t="shared" si="4"/>
        <v>L.P.</v>
      </c>
      <c r="O103" t="str">
        <f t="shared" si="5"/>
        <v xml:space="preserve">Ada Investment Management, </v>
      </c>
    </row>
    <row r="104" spans="2:15" x14ac:dyDescent="0.25">
      <c r="B104" s="4" t="s">
        <v>681</v>
      </c>
      <c r="C104" t="str">
        <f t="shared" si="3"/>
        <v xml:space="preserve">Adamas Asset </v>
      </c>
      <c r="N104" t="str">
        <f t="shared" si="4"/>
        <v>Management</v>
      </c>
      <c r="O104" t="str">
        <f t="shared" si="5"/>
        <v xml:space="preserve">Adamas Asset </v>
      </c>
    </row>
    <row r="105" spans="2:15" x14ac:dyDescent="0.25">
      <c r="B105" s="4" t="s">
        <v>868</v>
      </c>
      <c r="C105" t="str">
        <f t="shared" si="3"/>
        <v xml:space="preserve">Adamas Capital Management </v>
      </c>
      <c r="N105" t="str">
        <f t="shared" si="4"/>
        <v>Ltd</v>
      </c>
      <c r="O105" t="str">
        <f t="shared" si="5"/>
        <v xml:space="preserve">Adamas Capital Management </v>
      </c>
    </row>
    <row r="106" spans="2:15" x14ac:dyDescent="0.25">
      <c r="B106" s="3" t="s">
        <v>2416</v>
      </c>
      <c r="C106" t="str">
        <f t="shared" si="3"/>
        <v xml:space="preserve">Adapa Partners </v>
      </c>
      <c r="N106" t="str">
        <f t="shared" si="4"/>
        <v>LLC</v>
      </c>
      <c r="O106" t="str">
        <f t="shared" si="5"/>
        <v xml:space="preserve">Adapa Partners </v>
      </c>
    </row>
    <row r="107" spans="2:15" x14ac:dyDescent="0.25">
      <c r="B107" s="3" t="s">
        <v>2419</v>
      </c>
      <c r="C107" t="str">
        <f t="shared" si="3"/>
        <v xml:space="preserve">Adaws Capital, </v>
      </c>
      <c r="N107" t="str">
        <f t="shared" si="4"/>
        <v>LLC</v>
      </c>
      <c r="O107" t="str">
        <f t="shared" si="5"/>
        <v xml:space="preserve">Adaws Capital, </v>
      </c>
    </row>
    <row r="108" spans="2:15" x14ac:dyDescent="0.25">
      <c r="B108" s="4" t="s">
        <v>2028</v>
      </c>
      <c r="C108" t="str">
        <f t="shared" si="3"/>
        <v xml:space="preserve">Adcox Management </v>
      </c>
      <c r="N108" t="str">
        <f t="shared" si="4"/>
        <v>LLC</v>
      </c>
      <c r="O108" t="str">
        <f t="shared" si="5"/>
        <v xml:space="preserve">Adcox Management </v>
      </c>
    </row>
    <row r="109" spans="2:15" x14ac:dyDescent="0.25">
      <c r="B109" s="4" t="s">
        <v>1146</v>
      </c>
      <c r="C109" t="str">
        <f t="shared" si="3"/>
        <v xml:space="preserve">Adelphi Capital </v>
      </c>
      <c r="N109" t="str">
        <f t="shared" si="4"/>
        <v>LLP</v>
      </c>
      <c r="O109" t="str">
        <f t="shared" si="5"/>
        <v xml:space="preserve">Adelphi Capital </v>
      </c>
    </row>
    <row r="110" spans="2:15" x14ac:dyDescent="0.25">
      <c r="B110" s="3" t="s">
        <v>2420</v>
      </c>
      <c r="C110" t="str">
        <f t="shared" si="3"/>
        <v xml:space="preserve">Adelphi Capital </v>
      </c>
      <c r="N110" t="str">
        <f t="shared" si="4"/>
        <v>Limited</v>
      </c>
      <c r="O110" t="str">
        <f t="shared" si="5"/>
        <v xml:space="preserve">Adelphi Capital </v>
      </c>
    </row>
    <row r="111" spans="2:15" x14ac:dyDescent="0.25">
      <c r="B111" s="3" t="s">
        <v>2421</v>
      </c>
      <c r="C111" t="str">
        <f t="shared" si="3"/>
        <v xml:space="preserve">ADG Capital Management </v>
      </c>
      <c r="N111" t="str">
        <f t="shared" si="4"/>
        <v>LLP</v>
      </c>
      <c r="O111" t="str">
        <f t="shared" si="5"/>
        <v xml:space="preserve">ADG Capital Management </v>
      </c>
    </row>
    <row r="112" spans="2:15" x14ac:dyDescent="0.25">
      <c r="B112" s="4" t="s">
        <v>1311</v>
      </c>
      <c r="C112" t="str">
        <f t="shared" si="3"/>
        <v xml:space="preserve">AdKap Partners </v>
      </c>
      <c r="N112" t="str">
        <f t="shared" si="4"/>
        <v>LLC</v>
      </c>
      <c r="O112" t="str">
        <f t="shared" si="5"/>
        <v xml:space="preserve">AdKap Partners </v>
      </c>
    </row>
    <row r="113" spans="2:15" x14ac:dyDescent="0.25">
      <c r="B113" s="4" t="s">
        <v>342</v>
      </c>
      <c r="C113" t="str">
        <f t="shared" si="3"/>
        <v xml:space="preserve">Adrigo Asset Management </v>
      </c>
      <c r="N113" t="str">
        <f t="shared" si="4"/>
        <v>AB</v>
      </c>
      <c r="O113" t="str">
        <f t="shared" si="5"/>
        <v xml:space="preserve">Adrigo Asset Management </v>
      </c>
    </row>
    <row r="114" spans="2:15" x14ac:dyDescent="0.25">
      <c r="B114" s="3" t="s">
        <v>342</v>
      </c>
      <c r="C114" t="str">
        <f t="shared" si="3"/>
        <v xml:space="preserve">Adrigo Asset Management </v>
      </c>
      <c r="N114" t="str">
        <f t="shared" si="4"/>
        <v>AB</v>
      </c>
      <c r="O114" t="str">
        <f t="shared" si="5"/>
        <v xml:space="preserve">Adrigo Asset Management </v>
      </c>
    </row>
    <row r="115" spans="2:15" x14ac:dyDescent="0.25">
      <c r="B115" s="4" t="s">
        <v>1062</v>
      </c>
      <c r="C115" t="str">
        <f t="shared" si="3"/>
        <v xml:space="preserve">Advance Asset Management </v>
      </c>
      <c r="N115" t="str">
        <f t="shared" si="4"/>
        <v>Limited</v>
      </c>
      <c r="O115" t="str">
        <f t="shared" si="5"/>
        <v xml:space="preserve">Advance Asset Management </v>
      </c>
    </row>
    <row r="116" spans="2:15" x14ac:dyDescent="0.25">
      <c r="B116" s="3" t="s">
        <v>2422</v>
      </c>
      <c r="C116" t="str">
        <f t="shared" si="3"/>
        <v xml:space="preserve">Advance Emerging Capital </v>
      </c>
      <c r="N116" t="str">
        <f t="shared" si="4"/>
        <v>Limited</v>
      </c>
      <c r="O116" t="str">
        <f t="shared" si="5"/>
        <v xml:space="preserve">Advance Emerging Capital </v>
      </c>
    </row>
    <row r="117" spans="2:15" x14ac:dyDescent="0.25">
      <c r="B117" s="3" t="s">
        <v>2444</v>
      </c>
      <c r="C117" t="str">
        <f t="shared" si="3"/>
        <v xml:space="preserve">Advenis Investment </v>
      </c>
      <c r="N117" t="str">
        <f t="shared" si="4"/>
        <v>Managers</v>
      </c>
      <c r="O117" t="str">
        <f t="shared" si="5"/>
        <v xml:space="preserve">Advenis Investment </v>
      </c>
    </row>
    <row r="118" spans="2:15" x14ac:dyDescent="0.25">
      <c r="B118" s="4" t="s">
        <v>1304</v>
      </c>
      <c r="C118" t="str">
        <f t="shared" si="3"/>
        <v xml:space="preserve">Advent Capital Management </v>
      </c>
      <c r="N118" t="str">
        <f t="shared" si="4"/>
        <v>LLC</v>
      </c>
      <c r="O118" t="str">
        <f t="shared" si="5"/>
        <v xml:space="preserve">Advent Capital Management </v>
      </c>
    </row>
    <row r="119" spans="2:15" x14ac:dyDescent="0.25">
      <c r="B119" s="3" t="s">
        <v>2425</v>
      </c>
      <c r="C119" t="str">
        <f t="shared" si="3"/>
        <v xml:space="preserve">Advent Capital Management, </v>
      </c>
      <c r="N119" t="str">
        <f t="shared" si="4"/>
        <v>LLC</v>
      </c>
      <c r="O119" t="str">
        <f t="shared" si="5"/>
        <v xml:space="preserve">Advent Capital Management, </v>
      </c>
    </row>
    <row r="120" spans="2:15" x14ac:dyDescent="0.25">
      <c r="B120" s="4" t="s">
        <v>683</v>
      </c>
      <c r="C120" t="str">
        <f t="shared" si="3"/>
        <v xml:space="preserve">Advisory Research </v>
      </c>
      <c r="N120" t="str">
        <f t="shared" si="4"/>
        <v>Inc</v>
      </c>
      <c r="O120" t="str">
        <f t="shared" si="5"/>
        <v xml:space="preserve">Advisory Research </v>
      </c>
    </row>
    <row r="121" spans="2:15" x14ac:dyDescent="0.25">
      <c r="B121" s="3" t="s">
        <v>2426</v>
      </c>
      <c r="C121" t="str">
        <f t="shared" si="3"/>
        <v xml:space="preserve">Advisory Research, </v>
      </c>
      <c r="N121" t="str">
        <f t="shared" si="4"/>
        <v>Inc.</v>
      </c>
      <c r="O121" t="str">
        <f t="shared" si="5"/>
        <v xml:space="preserve">Advisory Research, </v>
      </c>
    </row>
    <row r="122" spans="2:15" x14ac:dyDescent="0.25">
      <c r="B122" s="3" t="s">
        <v>2427</v>
      </c>
      <c r="C122" t="str">
        <f t="shared" si="3"/>
        <v xml:space="preserve">Aegea Capital Management, </v>
      </c>
      <c r="N122" t="str">
        <f t="shared" si="4"/>
        <v>LLC</v>
      </c>
      <c r="O122" t="str">
        <f t="shared" si="5"/>
        <v xml:space="preserve">Aegea Capital Management, </v>
      </c>
    </row>
    <row r="123" spans="2:15" x14ac:dyDescent="0.25">
      <c r="B123" s="3" t="s">
        <v>2429</v>
      </c>
      <c r="C123" t="str">
        <f t="shared" si="3"/>
        <v xml:space="preserve">Aequam </v>
      </c>
      <c r="N123" t="str">
        <f t="shared" si="4"/>
        <v>Capital</v>
      </c>
      <c r="O123" t="str">
        <f t="shared" si="5"/>
        <v xml:space="preserve">Aequam </v>
      </c>
    </row>
    <row r="124" spans="2:15" x14ac:dyDescent="0.25">
      <c r="B124" s="3" t="s">
        <v>2431</v>
      </c>
      <c r="C124" t="str">
        <f t="shared" si="3"/>
        <v xml:space="preserve">Aesir Capital </v>
      </c>
      <c r="N124" t="str">
        <f t="shared" si="4"/>
        <v>Management</v>
      </c>
      <c r="O124" t="str">
        <f t="shared" si="5"/>
        <v xml:space="preserve">Aesir Capital </v>
      </c>
    </row>
    <row r="125" spans="2:15" x14ac:dyDescent="0.25">
      <c r="B125" s="4" t="s">
        <v>1961</v>
      </c>
      <c r="C125" t="str">
        <f t="shared" si="3"/>
        <v xml:space="preserve">Aetna Capital Management </v>
      </c>
      <c r="N125" t="str">
        <f t="shared" si="4"/>
        <v>LLC</v>
      </c>
      <c r="O125" t="str">
        <f t="shared" si="5"/>
        <v xml:space="preserve">Aetna Capital Management </v>
      </c>
    </row>
    <row r="126" spans="2:15" x14ac:dyDescent="0.25">
      <c r="B126" s="3" t="s">
        <v>3718</v>
      </c>
      <c r="C126" t="str">
        <f t="shared" si="3"/>
        <v xml:space="preserve">Aetolian Advisors, </v>
      </c>
      <c r="N126" t="str">
        <f t="shared" si="4"/>
        <v>LLC</v>
      </c>
      <c r="O126" t="str">
        <f t="shared" si="5"/>
        <v xml:space="preserve">Aetolian Advisors, </v>
      </c>
    </row>
    <row r="127" spans="2:15" x14ac:dyDescent="0.25">
      <c r="B127" s="3" t="s">
        <v>2434</v>
      </c>
      <c r="C127" t="str">
        <f t="shared" si="3"/>
        <v xml:space="preserve">AG Capital Investments, </v>
      </c>
      <c r="N127" t="str">
        <f t="shared" si="4"/>
        <v>LLC</v>
      </c>
      <c r="O127" t="str">
        <f t="shared" si="5"/>
        <v xml:space="preserve">AG Capital Investments, </v>
      </c>
    </row>
    <row r="128" spans="2:15" x14ac:dyDescent="0.25">
      <c r="B128" s="3" t="s">
        <v>2436</v>
      </c>
      <c r="C128" t="str">
        <f t="shared" si="3"/>
        <v xml:space="preserve">AGacquisitions </v>
      </c>
      <c r="N128" t="str">
        <f t="shared" si="4"/>
        <v>India</v>
      </c>
      <c r="O128" t="str">
        <f t="shared" si="5"/>
        <v xml:space="preserve">AGacquisitions </v>
      </c>
    </row>
    <row r="129" spans="2:15" x14ac:dyDescent="0.25">
      <c r="B129" s="4" t="s">
        <v>1173</v>
      </c>
      <c r="C129" t="str">
        <f t="shared" si="3"/>
        <v xml:space="preserve">Aggregate Asset Management Pte </v>
      </c>
      <c r="N129" t="str">
        <f t="shared" si="4"/>
        <v>Ltd</v>
      </c>
      <c r="O129" t="str">
        <f t="shared" si="5"/>
        <v xml:space="preserve">Aggregate Asset Management Pte </v>
      </c>
    </row>
    <row r="130" spans="2:15" x14ac:dyDescent="0.25">
      <c r="B130" s="4" t="s">
        <v>1994</v>
      </c>
      <c r="C130" t="str">
        <f t="shared" ref="C130:C193" si="6">LEFT(B130,FIND(TRIM(RIGHT(SUBSTITUTE(B130," ",REPT(" ",20)),20)),B130)-1)</f>
        <v xml:space="preserve">Agile Safety Group </v>
      </c>
      <c r="N130" t="str">
        <f t="shared" ref="N130:N193" si="7">TRIM(RIGHT(SUBSTITUTE(B130," ",REPT(" ",20)),20))</f>
        <v>LLC</v>
      </c>
      <c r="O130" t="str">
        <f t="shared" ref="O130:O193" si="8">LEFT(B130,FIND(N130,B130)-1)</f>
        <v xml:space="preserve">Agile Safety Group </v>
      </c>
    </row>
    <row r="131" spans="2:15" x14ac:dyDescent="0.25">
      <c r="B131" s="3" t="s">
        <v>2438</v>
      </c>
      <c r="C131" t="str">
        <f t="shared" si="6"/>
        <v xml:space="preserve">Agilith </v>
      </c>
      <c r="N131" t="str">
        <f t="shared" si="7"/>
        <v>Capital</v>
      </c>
      <c r="O131" t="str">
        <f t="shared" si="8"/>
        <v xml:space="preserve">Agilith </v>
      </c>
    </row>
    <row r="132" spans="2:15" x14ac:dyDescent="0.25">
      <c r="B132" s="4" t="s">
        <v>187</v>
      </c>
      <c r="C132" t="str">
        <f t="shared" si="6"/>
        <v xml:space="preserve">Agilith Capital </v>
      </c>
      <c r="N132" t="str">
        <f t="shared" si="7"/>
        <v>Inc</v>
      </c>
      <c r="O132" t="str">
        <f t="shared" si="8"/>
        <v xml:space="preserve">Agilith Capital </v>
      </c>
    </row>
    <row r="133" spans="2:15" x14ac:dyDescent="0.25">
      <c r="B133" s="4" t="s">
        <v>456</v>
      </c>
      <c r="C133" t="str">
        <f t="shared" si="6"/>
        <v xml:space="preserve">Agora Asset </v>
      </c>
      <c r="N133" t="str">
        <f t="shared" si="7"/>
        <v>Management</v>
      </c>
      <c r="O133" t="str">
        <f t="shared" si="8"/>
        <v xml:space="preserve">Agora Asset </v>
      </c>
    </row>
    <row r="134" spans="2:15" x14ac:dyDescent="0.25">
      <c r="B134" s="3" t="s">
        <v>2440</v>
      </c>
      <c r="C134" t="str">
        <f t="shared" si="6"/>
        <v xml:space="preserve">Agora Asset Management Pty </v>
      </c>
      <c r="N134" t="str">
        <f t="shared" si="7"/>
        <v>Ltd.</v>
      </c>
      <c r="O134" t="str">
        <f t="shared" si="8"/>
        <v xml:space="preserve">Agora Asset Management Pty </v>
      </c>
    </row>
    <row r="135" spans="2:15" x14ac:dyDescent="0.25">
      <c r="B135" s="4" t="s">
        <v>677</v>
      </c>
      <c r="C135" t="str">
        <f t="shared" si="6"/>
        <v xml:space="preserve">Ahab Capital Management </v>
      </c>
      <c r="N135" t="str">
        <f t="shared" si="7"/>
        <v>Inc</v>
      </c>
      <c r="O135" t="str">
        <f t="shared" si="8"/>
        <v xml:space="preserve">Ahab Capital Management </v>
      </c>
    </row>
    <row r="136" spans="2:15" x14ac:dyDescent="0.25">
      <c r="B136" s="4" t="s">
        <v>1</v>
      </c>
      <c r="C136" t="str">
        <f t="shared" si="6"/>
        <v xml:space="preserve">AIMhedge Management </v>
      </c>
      <c r="N136" t="str">
        <f t="shared" si="7"/>
        <v>Ltd</v>
      </c>
      <c r="O136" t="str">
        <f t="shared" si="8"/>
        <v xml:space="preserve">AIMhedge Management </v>
      </c>
    </row>
    <row r="137" spans="2:15" x14ac:dyDescent="0.25">
      <c r="B137" s="3" t="s">
        <v>3811</v>
      </c>
      <c r="C137" t="str">
        <f t="shared" si="6"/>
        <v xml:space="preserve">Aims Asset </v>
      </c>
      <c r="N137" t="str">
        <f t="shared" si="7"/>
        <v>Management</v>
      </c>
      <c r="O137" t="str">
        <f t="shared" si="8"/>
        <v xml:space="preserve">Aims Asset </v>
      </c>
    </row>
    <row r="138" spans="2:15" x14ac:dyDescent="0.25">
      <c r="B138" s="3" t="s">
        <v>2448</v>
      </c>
      <c r="C138" t="str">
        <f t="shared" si="6"/>
        <v xml:space="preserve">Airlie Opportunity Capital Management </v>
      </c>
      <c r="N138" t="str">
        <f t="shared" si="7"/>
        <v>LP</v>
      </c>
      <c r="O138" t="str">
        <f t="shared" si="8"/>
        <v xml:space="preserve">Airlie Opportunity Capital Management </v>
      </c>
    </row>
    <row r="139" spans="2:15" x14ac:dyDescent="0.25">
      <c r="B139" s="4" t="s">
        <v>97</v>
      </c>
      <c r="C139" t="str">
        <f t="shared" si="6"/>
        <v xml:space="preserve">AIS Capital Management </v>
      </c>
      <c r="N139" t="str">
        <f t="shared" si="7"/>
        <v>LP</v>
      </c>
      <c r="O139" t="str">
        <f t="shared" si="8"/>
        <v xml:space="preserve">AIS Capital Management </v>
      </c>
    </row>
    <row r="140" spans="2:15" x14ac:dyDescent="0.25">
      <c r="B140" s="3" t="s">
        <v>2449</v>
      </c>
      <c r="C140" t="str">
        <f t="shared" si="6"/>
        <v xml:space="preserve">AIS Capital Management, </v>
      </c>
      <c r="N140" t="str">
        <f t="shared" si="7"/>
        <v>LP</v>
      </c>
      <c r="O140" t="str">
        <f t="shared" si="8"/>
        <v xml:space="preserve">AIS Capital Management, </v>
      </c>
    </row>
    <row r="141" spans="2:15" x14ac:dyDescent="0.25">
      <c r="B141" s="4" t="s">
        <v>1737</v>
      </c>
      <c r="C141" t="str">
        <f t="shared" si="6"/>
        <v xml:space="preserve">AIS Futures Management </v>
      </c>
      <c r="N141" t="str">
        <f t="shared" si="7"/>
        <v>LLC</v>
      </c>
      <c r="O141" t="str">
        <f t="shared" si="8"/>
        <v xml:space="preserve">AIS Futures Management </v>
      </c>
    </row>
    <row r="142" spans="2:15" x14ac:dyDescent="0.25">
      <c r="B142" s="4" t="s">
        <v>1877</v>
      </c>
      <c r="C142" t="str">
        <f t="shared" si="6"/>
        <v xml:space="preserve">Aisling Analytics Pte </v>
      </c>
      <c r="N142" t="str">
        <f t="shared" si="7"/>
        <v>Ltd</v>
      </c>
      <c r="O142" t="str">
        <f t="shared" si="8"/>
        <v xml:space="preserve">Aisling Analytics Pte </v>
      </c>
    </row>
    <row r="143" spans="2:15" x14ac:dyDescent="0.25">
      <c r="B143" s="3" t="s">
        <v>2450</v>
      </c>
      <c r="C143" t="str">
        <f t="shared" si="6"/>
        <v xml:space="preserve">AJB Investment Management, </v>
      </c>
      <c r="N143" t="str">
        <f t="shared" si="7"/>
        <v>LLC</v>
      </c>
      <c r="O143" t="str">
        <f t="shared" si="8"/>
        <v xml:space="preserve">AJB Investment Management, </v>
      </c>
    </row>
    <row r="144" spans="2:15" x14ac:dyDescent="0.25">
      <c r="B144" s="4" t="s">
        <v>1813</v>
      </c>
      <c r="C144" t="str">
        <f t="shared" si="6"/>
        <v xml:space="preserve">Ajeej </v>
      </c>
      <c r="N144" t="str">
        <f t="shared" si="7"/>
        <v>Capital</v>
      </c>
      <c r="O144" t="str">
        <f t="shared" si="8"/>
        <v xml:space="preserve">Ajeej </v>
      </c>
    </row>
    <row r="145" spans="2:15" x14ac:dyDescent="0.25">
      <c r="B145" s="4" t="s">
        <v>1207</v>
      </c>
      <c r="C145" t="str">
        <f t="shared" si="6"/>
        <v xml:space="preserve">Ajia Partners Asset Management (HK) </v>
      </c>
      <c r="N145" t="str">
        <f t="shared" si="7"/>
        <v>Ltd</v>
      </c>
      <c r="O145" t="str">
        <f t="shared" si="8"/>
        <v xml:space="preserve">Ajia Partners Asset Management (HK) </v>
      </c>
    </row>
    <row r="146" spans="2:15" x14ac:dyDescent="0.25">
      <c r="B146" s="4" t="s">
        <v>2078</v>
      </c>
      <c r="C146" t="str">
        <f t="shared" si="6"/>
        <v xml:space="preserve">Ajia-Lighthorse Asset Management </v>
      </c>
      <c r="N146" t="str">
        <f t="shared" si="7"/>
        <v>Inc</v>
      </c>
      <c r="O146" t="str">
        <f t="shared" si="8"/>
        <v xml:space="preserve">Ajia-Lighthorse Asset Management </v>
      </c>
    </row>
    <row r="147" spans="2:15" x14ac:dyDescent="0.25">
      <c r="B147" s="3" t="s">
        <v>4376</v>
      </c>
      <c r="C147" t="str">
        <f t="shared" si="6"/>
        <v xml:space="preserve">AK Jensen </v>
      </c>
      <c r="N147" t="str">
        <f t="shared" si="7"/>
        <v>Limited</v>
      </c>
      <c r="O147" t="str">
        <f t="shared" si="8"/>
        <v xml:space="preserve">AK Jensen </v>
      </c>
    </row>
    <row r="148" spans="2:15" x14ac:dyDescent="0.25">
      <c r="B148" s="3" t="s">
        <v>2454</v>
      </c>
      <c r="C148" t="str">
        <f t="shared" si="6"/>
        <v xml:space="preserve">Akanthos Capital Management, </v>
      </c>
      <c r="N148" t="str">
        <f t="shared" si="7"/>
        <v>LLC</v>
      </c>
      <c r="O148" t="str">
        <f t="shared" si="8"/>
        <v xml:space="preserve">Akanthos Capital Management, </v>
      </c>
    </row>
    <row r="149" spans="2:15" x14ac:dyDescent="0.25">
      <c r="B149" s="4" t="s">
        <v>1887</v>
      </c>
      <c r="C149" t="str">
        <f t="shared" si="6"/>
        <v xml:space="preserve">Akre Capital Management </v>
      </c>
      <c r="N149" t="str">
        <f t="shared" si="7"/>
        <v>LLC</v>
      </c>
      <c r="O149" t="str">
        <f t="shared" si="8"/>
        <v xml:space="preserve">Akre Capital Management </v>
      </c>
    </row>
    <row r="150" spans="2:15" x14ac:dyDescent="0.25">
      <c r="B150" s="3" t="s">
        <v>2722</v>
      </c>
      <c r="C150" t="str">
        <f t="shared" si="6"/>
        <v xml:space="preserve">Akre Capital Management, </v>
      </c>
      <c r="N150" t="str">
        <f t="shared" si="7"/>
        <v>LLC</v>
      </c>
      <c r="O150" t="str">
        <f t="shared" si="8"/>
        <v xml:space="preserve">Akre Capital Management, </v>
      </c>
    </row>
    <row r="151" spans="2:15" x14ac:dyDescent="0.25">
      <c r="B151" s="4" t="s">
        <v>190</v>
      </c>
      <c r="C151" t="str">
        <f t="shared" si="6"/>
        <v xml:space="preserve">Akshayam Capital Pte </v>
      </c>
      <c r="N151" t="str">
        <f t="shared" si="7"/>
        <v>Ltd</v>
      </c>
      <c r="O151" t="str">
        <f t="shared" si="8"/>
        <v xml:space="preserve">Akshayam Capital Pte </v>
      </c>
    </row>
    <row r="152" spans="2:15" x14ac:dyDescent="0.25">
      <c r="B152" s="3" t="s">
        <v>2455</v>
      </c>
      <c r="C152" t="str">
        <f t="shared" si="6"/>
        <v xml:space="preserve">Akshayam Capital Pte </v>
      </c>
      <c r="N152" t="str">
        <f t="shared" si="7"/>
        <v>Ltd.</v>
      </c>
      <c r="O152" t="str">
        <f t="shared" si="8"/>
        <v xml:space="preserve">Akshayam Capital Pte </v>
      </c>
    </row>
    <row r="153" spans="2:15" x14ac:dyDescent="0.25">
      <c r="B153" s="3" t="s">
        <v>2456</v>
      </c>
      <c r="C153" t="str">
        <f t="shared" si="6"/>
        <v xml:space="preserve">Al Mal Capital </v>
      </c>
      <c r="N153" t="str">
        <f t="shared" si="7"/>
        <v>PSC</v>
      </c>
      <c r="O153" t="str">
        <f t="shared" si="8"/>
        <v xml:space="preserve">Al Mal Capital </v>
      </c>
    </row>
    <row r="154" spans="2:15" x14ac:dyDescent="0.25">
      <c r="B154" s="4" t="s">
        <v>909</v>
      </c>
      <c r="C154" t="str">
        <f t="shared" si="6"/>
        <v xml:space="preserve">Alambic Investment Management </v>
      </c>
      <c r="N154" t="str">
        <f t="shared" si="7"/>
        <v>LP</v>
      </c>
      <c r="O154" t="str">
        <f t="shared" si="8"/>
        <v xml:space="preserve">Alambic Investment Management </v>
      </c>
    </row>
    <row r="155" spans="2:15" x14ac:dyDescent="0.25">
      <c r="B155" s="3" t="s">
        <v>909</v>
      </c>
      <c r="C155" t="str">
        <f t="shared" si="6"/>
        <v xml:space="preserve">Alambic Investment Management </v>
      </c>
      <c r="N155" t="str">
        <f t="shared" si="7"/>
        <v>LP</v>
      </c>
      <c r="O155" t="str">
        <f t="shared" si="8"/>
        <v xml:space="preserve">Alambic Investment Management </v>
      </c>
    </row>
    <row r="156" spans="2:15" x14ac:dyDescent="0.25">
      <c r="B156" s="3" t="s">
        <v>2549</v>
      </c>
      <c r="C156" t="str">
        <f t="shared" si="6"/>
        <v xml:space="preserve">Alatus </v>
      </c>
      <c r="N156" t="str">
        <f t="shared" si="7"/>
        <v>S.A.</v>
      </c>
      <c r="O156" t="str">
        <f t="shared" si="8"/>
        <v xml:space="preserve">Alatus </v>
      </c>
    </row>
    <row r="157" spans="2:15" x14ac:dyDescent="0.25">
      <c r="B157" s="4" t="s">
        <v>1590</v>
      </c>
      <c r="C157" t="str">
        <f t="shared" si="6"/>
        <v xml:space="preserve">Albert Asset Management </v>
      </c>
      <c r="N157" t="str">
        <f t="shared" si="7"/>
        <v>LLC</v>
      </c>
      <c r="O157" t="str">
        <f t="shared" si="8"/>
        <v xml:space="preserve">Albert Asset Management </v>
      </c>
    </row>
    <row r="158" spans="2:15" x14ac:dyDescent="0.25">
      <c r="B158" s="4" t="s">
        <v>205</v>
      </c>
      <c r="C158" t="str">
        <f t="shared" si="6"/>
        <v xml:space="preserve">Albizia Capital Pte </v>
      </c>
      <c r="N158" t="str">
        <f t="shared" si="7"/>
        <v>Ltd</v>
      </c>
      <c r="O158" t="str">
        <f t="shared" si="8"/>
        <v xml:space="preserve">Albizia Capital Pte </v>
      </c>
    </row>
    <row r="159" spans="2:15" x14ac:dyDescent="0.25">
      <c r="B159" s="3" t="s">
        <v>2458</v>
      </c>
      <c r="C159" t="str">
        <f t="shared" si="6"/>
        <v xml:space="preserve">Alcentra </v>
      </c>
      <c r="N159" t="str">
        <f t="shared" si="7"/>
        <v>Limited</v>
      </c>
      <c r="O159" t="str">
        <f t="shared" si="8"/>
        <v xml:space="preserve">Alcentra </v>
      </c>
    </row>
    <row r="160" spans="2:15" x14ac:dyDescent="0.25">
      <c r="B160" s="3" t="s">
        <v>2459</v>
      </c>
      <c r="C160" t="str">
        <f t="shared" si="6"/>
        <v xml:space="preserve">Alchemy Investment </v>
      </c>
      <c r="N160" t="str">
        <f t="shared" si="7"/>
        <v>Management</v>
      </c>
      <c r="O160" t="str">
        <f t="shared" si="8"/>
        <v xml:space="preserve">Alchemy Investment </v>
      </c>
    </row>
    <row r="161" spans="2:15" x14ac:dyDescent="0.25">
      <c r="B161" s="4" t="s">
        <v>603</v>
      </c>
      <c r="C161" t="str">
        <f t="shared" si="6"/>
        <v xml:space="preserve">Alchemy Investment Mgmt Pte </v>
      </c>
      <c r="N161" t="str">
        <f t="shared" si="7"/>
        <v>Ltd</v>
      </c>
      <c r="O161" t="str">
        <f t="shared" si="8"/>
        <v xml:space="preserve">Alchemy Investment Mgmt Pte </v>
      </c>
    </row>
    <row r="162" spans="2:15" x14ac:dyDescent="0.25">
      <c r="B162" s="3" t="s">
        <v>2460</v>
      </c>
      <c r="C162" t="str">
        <f t="shared" si="6"/>
        <v xml:space="preserve">Aldebaran Fund </v>
      </c>
      <c r="N162" t="str">
        <f t="shared" si="7"/>
        <v>Management</v>
      </c>
      <c r="O162" t="str">
        <f t="shared" si="8"/>
        <v xml:space="preserve">Aldebaran Fund </v>
      </c>
    </row>
    <row r="163" spans="2:15" x14ac:dyDescent="0.25">
      <c r="B163" s="3" t="s">
        <v>2461</v>
      </c>
      <c r="C163" t="str">
        <f t="shared" si="6"/>
        <v xml:space="preserve">Alden Global </v>
      </c>
      <c r="N163" t="str">
        <f t="shared" si="7"/>
        <v>Capital</v>
      </c>
      <c r="O163" t="str">
        <f t="shared" si="8"/>
        <v xml:space="preserve">Alden Global </v>
      </c>
    </row>
    <row r="164" spans="2:15" x14ac:dyDescent="0.25">
      <c r="B164" s="4" t="s">
        <v>1581</v>
      </c>
      <c r="C164" t="str">
        <f t="shared" si="6"/>
        <v xml:space="preserve">Alder Capital </v>
      </c>
      <c r="N164" t="str">
        <f t="shared" si="7"/>
        <v>Limited</v>
      </c>
      <c r="O164" t="str">
        <f t="shared" si="8"/>
        <v xml:space="preserve">Alder Capital </v>
      </c>
    </row>
    <row r="165" spans="2:15" x14ac:dyDescent="0.25">
      <c r="B165" s="4" t="s">
        <v>1962</v>
      </c>
      <c r="C165" t="str">
        <f t="shared" si="6"/>
        <v xml:space="preserve">Alder Capital </v>
      </c>
      <c r="N165" t="str">
        <f t="shared" si="7"/>
        <v>LLC</v>
      </c>
      <c r="O165" t="str">
        <f t="shared" si="8"/>
        <v xml:space="preserve">Alder Capital </v>
      </c>
    </row>
    <row r="166" spans="2:15" x14ac:dyDescent="0.25">
      <c r="B166" s="3" t="s">
        <v>1581</v>
      </c>
      <c r="C166" t="str">
        <f t="shared" si="6"/>
        <v xml:space="preserve">Alder Capital </v>
      </c>
      <c r="N166" t="str">
        <f t="shared" si="7"/>
        <v>Limited</v>
      </c>
      <c r="O166" t="str">
        <f t="shared" si="8"/>
        <v xml:space="preserve">Alder Capital </v>
      </c>
    </row>
    <row r="167" spans="2:15" x14ac:dyDescent="0.25">
      <c r="B167" s="4" t="s">
        <v>1137</v>
      </c>
      <c r="C167" t="str">
        <f t="shared" si="6"/>
        <v xml:space="preserve">Alee Capital Management </v>
      </c>
      <c r="N167" t="str">
        <f t="shared" si="7"/>
        <v>LLC</v>
      </c>
      <c r="O167" t="str">
        <f t="shared" si="8"/>
        <v xml:space="preserve">Alee Capital Management </v>
      </c>
    </row>
    <row r="168" spans="2:15" x14ac:dyDescent="0.25">
      <c r="B168" s="3" t="s">
        <v>1137</v>
      </c>
      <c r="C168" t="str">
        <f t="shared" si="6"/>
        <v xml:space="preserve">Alee Capital Management </v>
      </c>
      <c r="N168" t="str">
        <f t="shared" si="7"/>
        <v>LLC</v>
      </c>
      <c r="O168" t="str">
        <f t="shared" si="8"/>
        <v xml:space="preserve">Alee Capital Management </v>
      </c>
    </row>
    <row r="169" spans="2:15" x14ac:dyDescent="0.25">
      <c r="B169" s="3" t="s">
        <v>2462</v>
      </c>
      <c r="C169" t="str">
        <f t="shared" si="6"/>
        <v xml:space="preserve">Alegra </v>
      </c>
      <c r="N169" t="str">
        <f t="shared" si="7"/>
        <v>Capital</v>
      </c>
      <c r="O169" t="str">
        <f t="shared" si="8"/>
        <v xml:space="preserve">Alegra </v>
      </c>
    </row>
    <row r="170" spans="2:15" x14ac:dyDescent="0.25">
      <c r="B170" s="3" t="s">
        <v>2463</v>
      </c>
      <c r="C170" t="str">
        <f t="shared" si="6"/>
        <v xml:space="preserve">Alessia </v>
      </c>
      <c r="N170" t="str">
        <f t="shared" si="7"/>
        <v>SICAV</v>
      </c>
      <c r="O170" t="str">
        <f t="shared" si="8"/>
        <v xml:space="preserve">Alessia </v>
      </c>
    </row>
    <row r="171" spans="2:15" x14ac:dyDescent="0.25">
      <c r="B171" s="3" t="s">
        <v>2464</v>
      </c>
      <c r="C171" t="str">
        <f t="shared" si="6"/>
        <v xml:space="preserve">ALETHEA Capital Management, </v>
      </c>
      <c r="N171" t="str">
        <f t="shared" si="7"/>
        <v>LLC</v>
      </c>
      <c r="O171" t="str">
        <f t="shared" si="8"/>
        <v xml:space="preserve">ALETHEA Capital Management, </v>
      </c>
    </row>
    <row r="172" spans="2:15" x14ac:dyDescent="0.25">
      <c r="B172" s="4" t="s">
        <v>1296</v>
      </c>
      <c r="C172" t="str">
        <f t="shared" si="6"/>
        <v xml:space="preserve">Aletheia Research and Management </v>
      </c>
      <c r="N172" t="str">
        <f t="shared" si="7"/>
        <v>Inc</v>
      </c>
      <c r="O172" t="str">
        <f t="shared" si="8"/>
        <v xml:space="preserve">Aletheia Research and Management </v>
      </c>
    </row>
    <row r="173" spans="2:15" x14ac:dyDescent="0.25">
      <c r="B173" s="4" t="s">
        <v>58</v>
      </c>
      <c r="C173" t="str">
        <f t="shared" si="6"/>
        <v xml:space="preserve">Alexander Ernst </v>
      </c>
      <c r="N173" t="str">
        <f t="shared" si="7"/>
        <v>Ltd</v>
      </c>
      <c r="O173" t="str">
        <f t="shared" si="8"/>
        <v xml:space="preserve">Alexander Ernst </v>
      </c>
    </row>
    <row r="174" spans="2:15" x14ac:dyDescent="0.25">
      <c r="B174" s="4" t="s">
        <v>1601</v>
      </c>
      <c r="C174" t="str">
        <f t="shared" si="6"/>
        <v xml:space="preserve">Alexander Securities Group </v>
      </c>
      <c r="N174" t="str">
        <f t="shared" si="7"/>
        <v>LLC</v>
      </c>
      <c r="O174" t="str">
        <f t="shared" si="8"/>
        <v xml:space="preserve">Alexander Securities Group </v>
      </c>
    </row>
    <row r="175" spans="2:15" x14ac:dyDescent="0.25">
      <c r="B175" s="3" t="s">
        <v>2467</v>
      </c>
      <c r="C175" t="str">
        <f t="shared" si="6"/>
        <v xml:space="preserve">ALFAKRAFT Fonder </v>
      </c>
      <c r="N175" t="str">
        <f t="shared" si="7"/>
        <v>AB</v>
      </c>
      <c r="O175" t="str">
        <f t="shared" si="8"/>
        <v xml:space="preserve">ALFAKRAFT Fonder </v>
      </c>
    </row>
    <row r="176" spans="2:15" x14ac:dyDescent="0.25">
      <c r="B176" s="3" t="s">
        <v>2468</v>
      </c>
      <c r="C176" t="str">
        <f t="shared" si="6"/>
        <v xml:space="preserve">Algebris Investments (UK) </v>
      </c>
      <c r="N176" t="str">
        <f t="shared" si="7"/>
        <v>LLP</v>
      </c>
      <c r="O176" t="str">
        <f t="shared" si="8"/>
        <v xml:space="preserve">Algebris Investments (UK) </v>
      </c>
    </row>
    <row r="177" spans="2:15" x14ac:dyDescent="0.25">
      <c r="B177" s="3" t="s">
        <v>2469</v>
      </c>
      <c r="C177" t="str">
        <f t="shared" si="6"/>
        <v xml:space="preserve">Algeo Group, </v>
      </c>
      <c r="N177" t="str">
        <f t="shared" si="7"/>
        <v>LLC</v>
      </c>
      <c r="O177" t="str">
        <f t="shared" si="8"/>
        <v xml:space="preserve">Algeo Group, </v>
      </c>
    </row>
    <row r="178" spans="2:15" x14ac:dyDescent="0.25">
      <c r="B178" s="4" t="s">
        <v>46</v>
      </c>
      <c r="C178" t="str">
        <f t="shared" si="6"/>
        <v xml:space="preserve">Algert Coldiron Investors </v>
      </c>
      <c r="N178" t="str">
        <f t="shared" si="7"/>
        <v>LLC</v>
      </c>
      <c r="O178" t="str">
        <f t="shared" si="8"/>
        <v xml:space="preserve">Algert Coldiron Investors </v>
      </c>
    </row>
    <row r="179" spans="2:15" x14ac:dyDescent="0.25">
      <c r="B179" s="3" t="s">
        <v>2471</v>
      </c>
      <c r="C179" t="str">
        <f t="shared" si="6"/>
        <v xml:space="preserve">Algert Global </v>
      </c>
      <c r="N179" t="str">
        <f t="shared" si="7"/>
        <v>LLC</v>
      </c>
      <c r="O179" t="str">
        <f t="shared" si="8"/>
        <v xml:space="preserve">Algert Global </v>
      </c>
    </row>
    <row r="180" spans="2:15" x14ac:dyDescent="0.25">
      <c r="B180" s="4" t="s">
        <v>880</v>
      </c>
      <c r="C180" t="str">
        <f t="shared" si="6"/>
        <v xml:space="preserve">AlgoMetrix Asset </v>
      </c>
      <c r="N180" t="str">
        <f t="shared" si="7"/>
        <v>Management</v>
      </c>
      <c r="O180" t="str">
        <f t="shared" si="8"/>
        <v xml:space="preserve">AlgoMetrix Asset </v>
      </c>
    </row>
    <row r="181" spans="2:15" x14ac:dyDescent="0.25">
      <c r="B181" s="3" t="s">
        <v>880</v>
      </c>
      <c r="C181" t="str">
        <f t="shared" si="6"/>
        <v xml:space="preserve">AlgoMetrix Asset </v>
      </c>
      <c r="N181" t="str">
        <f t="shared" si="7"/>
        <v>Management</v>
      </c>
      <c r="O181" t="str">
        <f t="shared" si="8"/>
        <v xml:space="preserve">AlgoMetrix Asset </v>
      </c>
    </row>
    <row r="182" spans="2:15" x14ac:dyDescent="0.25">
      <c r="B182" s="4" t="s">
        <v>314</v>
      </c>
      <c r="C182" t="str">
        <f t="shared" si="6"/>
        <v xml:space="preserve">Algorithmic Insight Capital Management </v>
      </c>
      <c r="N182" t="str">
        <f t="shared" si="7"/>
        <v>LLC</v>
      </c>
      <c r="O182" t="str">
        <f t="shared" si="8"/>
        <v xml:space="preserve">Algorithmic Insight Capital Management </v>
      </c>
    </row>
    <row r="183" spans="2:15" x14ac:dyDescent="0.25">
      <c r="B183" s="3" t="s">
        <v>2473</v>
      </c>
      <c r="C183" t="str">
        <f t="shared" si="6"/>
        <v xml:space="preserve">Alithion Capital Management Pte. </v>
      </c>
      <c r="N183" t="str">
        <f t="shared" si="7"/>
        <v>Ltd.</v>
      </c>
      <c r="O183" t="str">
        <f t="shared" si="8"/>
        <v xml:space="preserve">Alithion Capital Management Pte. </v>
      </c>
    </row>
    <row r="184" spans="2:15" x14ac:dyDescent="0.25">
      <c r="B184" s="3" t="s">
        <v>2474</v>
      </c>
      <c r="C184" t="str">
        <f t="shared" si="6"/>
        <v xml:space="preserve">ALJ Capital Management, </v>
      </c>
      <c r="N184" t="str">
        <f t="shared" si="7"/>
        <v>LLC</v>
      </c>
      <c r="O184" t="str">
        <f t="shared" si="8"/>
        <v xml:space="preserve">ALJ Capital Management, </v>
      </c>
    </row>
    <row r="185" spans="2:15" x14ac:dyDescent="0.25">
      <c r="B185" s="3" t="s">
        <v>2475</v>
      </c>
      <c r="C185" t="str">
        <f t="shared" si="6"/>
        <v xml:space="preserve">Alken Asset Management </v>
      </c>
      <c r="N185" t="str">
        <f t="shared" si="7"/>
        <v>LLP</v>
      </c>
      <c r="O185" t="str">
        <f t="shared" si="8"/>
        <v xml:space="preserve">Alken Asset Management </v>
      </c>
    </row>
    <row r="186" spans="2:15" x14ac:dyDescent="0.25">
      <c r="B186" s="4" t="s">
        <v>574</v>
      </c>
      <c r="C186" t="str">
        <f t="shared" si="6"/>
        <v xml:space="preserve">Alkeon Capital </v>
      </c>
      <c r="N186" t="str">
        <f t="shared" si="7"/>
        <v>Management</v>
      </c>
      <c r="O186" t="str">
        <f t="shared" si="8"/>
        <v xml:space="preserve">Alkeon Capital </v>
      </c>
    </row>
    <row r="187" spans="2:15" x14ac:dyDescent="0.25">
      <c r="B187" s="4" t="s">
        <v>2236</v>
      </c>
      <c r="C187" t="str">
        <f t="shared" si="6"/>
        <v xml:space="preserve">Alki Capital Management </v>
      </c>
      <c r="N187" t="str">
        <f t="shared" si="7"/>
        <v>LLC</v>
      </c>
      <c r="O187" t="str">
        <f t="shared" si="8"/>
        <v xml:space="preserve">Alki Capital Management </v>
      </c>
    </row>
    <row r="188" spans="2:15" x14ac:dyDescent="0.25">
      <c r="B188" s="3" t="s">
        <v>2476</v>
      </c>
      <c r="C188" t="str">
        <f t="shared" si="6"/>
        <v xml:space="preserve">Allard Partners </v>
      </c>
      <c r="N188" t="str">
        <f t="shared" si="7"/>
        <v>Limited</v>
      </c>
      <c r="O188" t="str">
        <f t="shared" si="8"/>
        <v xml:space="preserve">Allard Partners </v>
      </c>
    </row>
    <row r="189" spans="2:15" x14ac:dyDescent="0.25">
      <c r="B189" s="4" t="s">
        <v>1290</v>
      </c>
      <c r="C189" t="str">
        <f t="shared" si="6"/>
        <v xml:space="preserve">Alliance Capital Management </v>
      </c>
      <c r="N189" t="str">
        <f t="shared" si="7"/>
        <v>LP</v>
      </c>
      <c r="O189" t="str">
        <f t="shared" si="8"/>
        <v xml:space="preserve">Alliance Capital Management </v>
      </c>
    </row>
    <row r="190" spans="2:15" x14ac:dyDescent="0.25">
      <c r="B190" s="4" t="s">
        <v>901</v>
      </c>
      <c r="C190" t="str">
        <f t="shared" si="6"/>
        <v xml:space="preserve">AllianceBernstein </v>
      </c>
      <c r="N190" t="str">
        <f t="shared" si="7"/>
        <v>LP</v>
      </c>
      <c r="O190" t="str">
        <f t="shared" si="8"/>
        <v xml:space="preserve">AllianceBernstein </v>
      </c>
    </row>
    <row r="191" spans="2:15" x14ac:dyDescent="0.25">
      <c r="B191" s="3" t="s">
        <v>2478</v>
      </c>
      <c r="C191" t="str">
        <f t="shared" si="6"/>
        <v xml:space="preserve">AllianceBernstein </v>
      </c>
      <c r="N191" t="str">
        <f t="shared" si="7"/>
        <v>L.P.</v>
      </c>
      <c r="O191" t="str">
        <f t="shared" si="8"/>
        <v xml:space="preserve">AllianceBernstein </v>
      </c>
    </row>
    <row r="192" spans="2:15" x14ac:dyDescent="0.25">
      <c r="B192" s="3" t="s">
        <v>2479</v>
      </c>
      <c r="C192" t="str">
        <f t="shared" si="6"/>
        <v xml:space="preserve">Allianz Global </v>
      </c>
      <c r="N192" t="str">
        <f t="shared" si="7"/>
        <v>Investors</v>
      </c>
      <c r="O192" t="str">
        <f t="shared" si="8"/>
        <v xml:space="preserve">Allianz Global </v>
      </c>
    </row>
    <row r="193" spans="2:15" x14ac:dyDescent="0.25">
      <c r="B193" s="4" t="s">
        <v>1901</v>
      </c>
      <c r="C193" t="str">
        <f t="shared" si="6"/>
        <v xml:space="preserve">Allied Irish Capital Management </v>
      </c>
      <c r="N193" t="str">
        <f t="shared" si="7"/>
        <v>Ltd</v>
      </c>
      <c r="O193" t="str">
        <f t="shared" si="8"/>
        <v xml:space="preserve">Allied Irish Capital Management </v>
      </c>
    </row>
    <row r="194" spans="2:15" x14ac:dyDescent="0.25">
      <c r="B194" s="3" t="s">
        <v>2480</v>
      </c>
      <c r="C194" t="str">
        <f t="shared" ref="C194:C257" si="9">LEFT(B194,FIND(TRIM(RIGHT(SUBSTITUTE(B194," ",REPT(" ",20)),20)),B194)-1)</f>
        <v xml:space="preserve">Alloy Capital GP, </v>
      </c>
      <c r="N194" t="str">
        <f t="shared" ref="N194:N257" si="10">TRIM(RIGHT(SUBSTITUTE(B194," ",REPT(" ",20)),20))</f>
        <v>LLC</v>
      </c>
      <c r="O194" t="str">
        <f t="shared" ref="O194:O257" si="11">LEFT(B194,FIND(N194,B194)-1)</f>
        <v xml:space="preserve">Alloy Capital GP, </v>
      </c>
    </row>
    <row r="195" spans="2:15" x14ac:dyDescent="0.25">
      <c r="B195" s="4" t="s">
        <v>975</v>
      </c>
      <c r="C195" t="str">
        <f t="shared" si="9"/>
        <v xml:space="preserve">Alloy Investments Advisors </v>
      </c>
      <c r="N195" t="str">
        <f t="shared" si="10"/>
        <v>LLC</v>
      </c>
      <c r="O195" t="str">
        <f t="shared" si="11"/>
        <v xml:space="preserve">Alloy Investments Advisors </v>
      </c>
    </row>
    <row r="196" spans="2:15" x14ac:dyDescent="0.25">
      <c r="B196" s="3" t="s">
        <v>2481</v>
      </c>
      <c r="C196" t="str">
        <f t="shared" si="9"/>
        <v xml:space="preserve">Alloy Investments Advisors, </v>
      </c>
      <c r="N196" t="str">
        <f t="shared" si="10"/>
        <v>LLC</v>
      </c>
      <c r="O196" t="str">
        <f t="shared" si="11"/>
        <v xml:space="preserve">Alloy Investments Advisors, </v>
      </c>
    </row>
    <row r="197" spans="2:15" x14ac:dyDescent="0.25">
      <c r="B197" s="3" t="s">
        <v>2482</v>
      </c>
      <c r="C197" t="str">
        <f t="shared" si="9"/>
        <v xml:space="preserve">AllSeasonsPTL Investment Management </v>
      </c>
      <c r="N197" t="str">
        <f t="shared" si="10"/>
        <v>Limited</v>
      </c>
      <c r="O197" t="str">
        <f t="shared" si="11"/>
        <v xml:space="preserve">AllSeasonsPTL Investment Management </v>
      </c>
    </row>
    <row r="198" spans="2:15" x14ac:dyDescent="0.25">
      <c r="B198" s="3" t="s">
        <v>2483</v>
      </c>
      <c r="C198" t="str">
        <f t="shared" si="9"/>
        <v xml:space="preserve">Alpes S.à </v>
      </c>
      <c r="N198" t="str">
        <f t="shared" si="10"/>
        <v>r.l.</v>
      </c>
      <c r="O198" t="str">
        <f t="shared" si="11"/>
        <v xml:space="preserve">Alpes S.à </v>
      </c>
    </row>
    <row r="199" spans="2:15" x14ac:dyDescent="0.25">
      <c r="B199" s="3" t="s">
        <v>3399</v>
      </c>
      <c r="C199" t="str">
        <f t="shared" si="9"/>
        <v xml:space="preserve">Alpha </v>
      </c>
      <c r="N199" t="str">
        <f t="shared" si="10"/>
        <v>Architect</v>
      </c>
      <c r="O199" t="str">
        <f t="shared" si="11"/>
        <v xml:space="preserve">Alpha </v>
      </c>
    </row>
    <row r="200" spans="2:15" x14ac:dyDescent="0.25">
      <c r="B200" s="4" t="s">
        <v>878</v>
      </c>
      <c r="C200" t="str">
        <f t="shared" si="9"/>
        <v xml:space="preserve">Alpha Capital </v>
      </c>
      <c r="N200" t="str">
        <f t="shared" si="10"/>
        <v>CTA</v>
      </c>
      <c r="O200" t="str">
        <f t="shared" si="11"/>
        <v xml:space="preserve">Alpha Capital </v>
      </c>
    </row>
    <row r="201" spans="2:15" x14ac:dyDescent="0.25">
      <c r="B201" s="3" t="s">
        <v>2485</v>
      </c>
      <c r="C201" t="str">
        <f t="shared" si="9"/>
        <v xml:space="preserve">Alpha Capital </v>
      </c>
      <c r="N201" t="str">
        <f t="shared" si="10"/>
        <v>Management</v>
      </c>
      <c r="O201" t="str">
        <f t="shared" si="11"/>
        <v xml:space="preserve">Alpha Capital </v>
      </c>
    </row>
    <row r="202" spans="2:15" x14ac:dyDescent="0.25">
      <c r="B202" s="3" t="s">
        <v>2552</v>
      </c>
      <c r="C202" t="str">
        <f t="shared" si="9"/>
        <v xml:space="preserve">Alpha Capital Research, </v>
      </c>
      <c r="N202" t="str">
        <f t="shared" si="10"/>
        <v>LLC</v>
      </c>
      <c r="O202" t="str">
        <f t="shared" si="11"/>
        <v xml:space="preserve">Alpha Capital Research, </v>
      </c>
    </row>
    <row r="203" spans="2:15" x14ac:dyDescent="0.25">
      <c r="B203" s="3" t="s">
        <v>2428</v>
      </c>
      <c r="C203" t="str">
        <f t="shared" si="9"/>
        <v xml:space="preserve">Alpha Equity </v>
      </c>
      <c r="N203" t="str">
        <f t="shared" si="10"/>
        <v>Investments</v>
      </c>
      <c r="O203" t="str">
        <f t="shared" si="11"/>
        <v xml:space="preserve">Alpha Equity </v>
      </c>
    </row>
    <row r="204" spans="2:15" x14ac:dyDescent="0.25">
      <c r="B204" s="4" t="s">
        <v>487</v>
      </c>
      <c r="C204" t="str">
        <f t="shared" si="9"/>
        <v xml:space="preserve">Alpha Equity Management </v>
      </c>
      <c r="N204" t="str">
        <f t="shared" si="10"/>
        <v>LLC</v>
      </c>
      <c r="O204" t="str">
        <f t="shared" si="11"/>
        <v xml:space="preserve">Alpha Equity Management </v>
      </c>
    </row>
    <row r="205" spans="2:15" x14ac:dyDescent="0.25">
      <c r="B205" s="4" t="s">
        <v>1247</v>
      </c>
      <c r="C205" t="str">
        <f t="shared" si="9"/>
        <v xml:space="preserve">Alpha Strategies Investment </v>
      </c>
      <c r="N205" t="str">
        <f t="shared" si="10"/>
        <v>Consulting</v>
      </c>
      <c r="O205" t="str">
        <f t="shared" si="11"/>
        <v xml:space="preserve">Alpha Strategies Investment </v>
      </c>
    </row>
    <row r="206" spans="2:15" x14ac:dyDescent="0.25">
      <c r="B206" s="3" t="s">
        <v>2487</v>
      </c>
      <c r="C206" t="str">
        <f t="shared" si="9"/>
        <v xml:space="preserve">Alpha Titans </v>
      </c>
      <c r="N206" t="str">
        <f t="shared" si="10"/>
        <v>LLC</v>
      </c>
      <c r="O206" t="str">
        <f t="shared" si="11"/>
        <v xml:space="preserve">Alpha Titans </v>
      </c>
    </row>
    <row r="207" spans="2:15" x14ac:dyDescent="0.25">
      <c r="B207" s="3" t="s">
        <v>2489</v>
      </c>
      <c r="C207" t="str">
        <f t="shared" si="9"/>
        <v xml:space="preserve">Alpha4x Asset Management, </v>
      </c>
      <c r="N207" t="str">
        <f t="shared" si="10"/>
        <v>LLC</v>
      </c>
      <c r="O207" t="str">
        <f t="shared" si="11"/>
        <v xml:space="preserve">Alpha4x Asset Management, </v>
      </c>
    </row>
    <row r="208" spans="2:15" x14ac:dyDescent="0.25">
      <c r="B208" s="3" t="s">
        <v>2491</v>
      </c>
      <c r="C208" t="str">
        <f t="shared" si="9"/>
        <v xml:space="preserve">AlphaClone </v>
      </c>
      <c r="N208" t="str">
        <f t="shared" si="10"/>
        <v>LLC</v>
      </c>
      <c r="O208" t="str">
        <f t="shared" si="11"/>
        <v xml:space="preserve">AlphaClone </v>
      </c>
    </row>
    <row r="209" spans="2:15" x14ac:dyDescent="0.25">
      <c r="B209" s="4" t="s">
        <v>536</v>
      </c>
      <c r="C209" t="str">
        <f t="shared" si="9"/>
        <v xml:space="preserve">Alphadyne Asset Management </v>
      </c>
      <c r="N209" t="str">
        <f t="shared" si="10"/>
        <v>LLC</v>
      </c>
      <c r="O209" t="str">
        <f t="shared" si="11"/>
        <v xml:space="preserve">Alphadyne Asset Management </v>
      </c>
    </row>
    <row r="210" spans="2:15" x14ac:dyDescent="0.25">
      <c r="B210" s="3" t="s">
        <v>536</v>
      </c>
      <c r="C210" t="str">
        <f t="shared" si="9"/>
        <v xml:space="preserve">Alphadyne Asset Management </v>
      </c>
      <c r="N210" t="str">
        <f t="shared" si="10"/>
        <v>LLC</v>
      </c>
      <c r="O210" t="str">
        <f t="shared" si="11"/>
        <v xml:space="preserve">Alphadyne Asset Management </v>
      </c>
    </row>
    <row r="211" spans="2:15" x14ac:dyDescent="0.25">
      <c r="B211" s="4" t="s">
        <v>333</v>
      </c>
      <c r="C211" t="str">
        <f t="shared" si="9"/>
        <v xml:space="preserve">AlphaNorth Asset </v>
      </c>
      <c r="N211" t="str">
        <f t="shared" si="10"/>
        <v>Management</v>
      </c>
      <c r="O211" t="str">
        <f t="shared" si="11"/>
        <v xml:space="preserve">AlphaNorth Asset </v>
      </c>
    </row>
    <row r="212" spans="2:15" x14ac:dyDescent="0.25">
      <c r="B212" s="3" t="s">
        <v>333</v>
      </c>
      <c r="C212" t="str">
        <f t="shared" si="9"/>
        <v xml:space="preserve">AlphaNorth Asset </v>
      </c>
      <c r="N212" t="str">
        <f t="shared" si="10"/>
        <v>Management</v>
      </c>
      <c r="O212" t="str">
        <f t="shared" si="11"/>
        <v xml:space="preserve">AlphaNorth Asset </v>
      </c>
    </row>
    <row r="213" spans="2:15" x14ac:dyDescent="0.25">
      <c r="B213" s="3" t="s">
        <v>2495</v>
      </c>
      <c r="C213" t="str">
        <f t="shared" si="9"/>
        <v xml:space="preserve">AlphaOne Capital Partners, </v>
      </c>
      <c r="N213" t="str">
        <f t="shared" si="10"/>
        <v>LLC</v>
      </c>
      <c r="O213" t="str">
        <f t="shared" si="11"/>
        <v xml:space="preserve">AlphaOne Capital Partners, </v>
      </c>
    </row>
    <row r="214" spans="2:15" x14ac:dyDescent="0.25">
      <c r="B214" s="4" t="s">
        <v>553</v>
      </c>
      <c r="C214" t="str">
        <f t="shared" si="9"/>
        <v xml:space="preserve">AlphaOne Investment Services </v>
      </c>
      <c r="N214" t="str">
        <f t="shared" si="10"/>
        <v>LLC</v>
      </c>
      <c r="O214" t="str">
        <f t="shared" si="11"/>
        <v xml:space="preserve">AlphaOne Investment Services </v>
      </c>
    </row>
    <row r="215" spans="2:15" x14ac:dyDescent="0.25">
      <c r="B215" s="4" t="s">
        <v>698</v>
      </c>
      <c r="C215" t="str">
        <f t="shared" si="9"/>
        <v xml:space="preserve">AlphaSimplex Group </v>
      </c>
      <c r="N215" t="str">
        <f t="shared" si="10"/>
        <v>LLC</v>
      </c>
      <c r="O215" t="str">
        <f t="shared" si="11"/>
        <v xml:space="preserve">AlphaSimplex Group </v>
      </c>
    </row>
    <row r="216" spans="2:15" x14ac:dyDescent="0.25">
      <c r="B216" s="3" t="s">
        <v>2497</v>
      </c>
      <c r="C216" t="str">
        <f t="shared" si="9"/>
        <v xml:space="preserve">AlphaTech Investment Management </v>
      </c>
      <c r="N216" t="str">
        <f t="shared" si="10"/>
        <v>Limited</v>
      </c>
      <c r="O216" t="str">
        <f t="shared" si="11"/>
        <v xml:space="preserve">AlphaTech Investment Management </v>
      </c>
    </row>
    <row r="217" spans="2:15" x14ac:dyDescent="0.25">
      <c r="B217" s="4" t="s">
        <v>1834</v>
      </c>
      <c r="C217" t="str">
        <f t="shared" si="9"/>
        <v xml:space="preserve">Alpine Capital Management </v>
      </c>
      <c r="N217" t="str">
        <f t="shared" si="10"/>
        <v>Inc.</v>
      </c>
      <c r="O217" t="str">
        <f t="shared" si="11"/>
        <v xml:space="preserve">Alpine Capital Management </v>
      </c>
    </row>
    <row r="218" spans="2:15" x14ac:dyDescent="0.25">
      <c r="B218" s="4" t="s">
        <v>492</v>
      </c>
      <c r="C218" t="str">
        <f t="shared" si="9"/>
        <v xml:space="preserve">ALPINEX Long/Short Global Emerging Markets </v>
      </c>
      <c r="N218" t="str">
        <f t="shared" si="10"/>
        <v>Fund</v>
      </c>
      <c r="O218" t="str">
        <f t="shared" si="11"/>
        <v xml:space="preserve">ALPINEX Long/Short Global Emerging Markets </v>
      </c>
    </row>
    <row r="219" spans="2:15" x14ac:dyDescent="0.25">
      <c r="B219" s="4" t="s">
        <v>2131</v>
      </c>
      <c r="C219" t="str">
        <f t="shared" si="9"/>
        <v xml:space="preserve">Alsback </v>
      </c>
      <c r="N219" t="str">
        <f t="shared" si="10"/>
        <v>Forvaltning</v>
      </c>
      <c r="O219" t="str">
        <f t="shared" si="11"/>
        <v xml:space="preserve">Alsback </v>
      </c>
    </row>
    <row r="220" spans="2:15" x14ac:dyDescent="0.25">
      <c r="B220" s="3" t="s">
        <v>2500</v>
      </c>
      <c r="C220" t="str">
        <f t="shared" si="9"/>
        <v xml:space="preserve">Alsback Fund Management (Ireland) </v>
      </c>
      <c r="N220" t="str">
        <f t="shared" si="10"/>
        <v>Limited</v>
      </c>
      <c r="O220" t="str">
        <f t="shared" si="11"/>
        <v xml:space="preserve">Alsback Fund Management (Ireland) </v>
      </c>
    </row>
    <row r="221" spans="2:15" x14ac:dyDescent="0.25">
      <c r="B221" s="4" t="s">
        <v>658</v>
      </c>
      <c r="C221" t="str">
        <f t="shared" si="9"/>
        <v xml:space="preserve">Alsis Latin America Fund </v>
      </c>
      <c r="N221" t="str">
        <f t="shared" si="10"/>
        <v>LP</v>
      </c>
      <c r="O221" t="str">
        <f t="shared" si="11"/>
        <v xml:space="preserve">Alsis Latin America Fund </v>
      </c>
    </row>
    <row r="222" spans="2:15" x14ac:dyDescent="0.25">
      <c r="B222" s="4" t="s">
        <v>2184</v>
      </c>
      <c r="C222" t="str">
        <f t="shared" si="9"/>
        <v xml:space="preserve">Alta Management </v>
      </c>
      <c r="N222" t="str">
        <f t="shared" si="10"/>
        <v>LLC</v>
      </c>
      <c r="O222" t="str">
        <f t="shared" si="11"/>
        <v xml:space="preserve">Alta Management </v>
      </c>
    </row>
    <row r="223" spans="2:15" x14ac:dyDescent="0.25">
      <c r="B223" s="3" t="s">
        <v>2501</v>
      </c>
      <c r="C223" t="str">
        <f t="shared" si="9"/>
        <v xml:space="preserve">Altair Management </v>
      </c>
      <c r="N223" t="str">
        <f t="shared" si="10"/>
        <v>Partners</v>
      </c>
      <c r="O223" t="str">
        <f t="shared" si="11"/>
        <v xml:space="preserve">Altair Management </v>
      </c>
    </row>
    <row r="224" spans="2:15" x14ac:dyDescent="0.25">
      <c r="B224" s="3" t="s">
        <v>3107</v>
      </c>
      <c r="C224" t="str">
        <f t="shared" si="9"/>
        <v xml:space="preserve">Altaira Wealth Management </v>
      </c>
      <c r="N224" t="str">
        <f t="shared" si="10"/>
        <v>S.A.</v>
      </c>
      <c r="O224" t="str">
        <f t="shared" si="11"/>
        <v xml:space="preserve">Altaira Wealth Management </v>
      </c>
    </row>
    <row r="225" spans="2:15" x14ac:dyDescent="0.25">
      <c r="B225" s="3" t="s">
        <v>2503</v>
      </c>
      <c r="C225" t="str">
        <f t="shared" si="9"/>
        <v xml:space="preserve">Altamira Capital </v>
      </c>
      <c r="N225" t="str">
        <f t="shared" si="10"/>
        <v>Management</v>
      </c>
      <c r="O225" t="str">
        <f t="shared" si="11"/>
        <v xml:space="preserve">Altamira Capital </v>
      </c>
    </row>
    <row r="226" spans="2:15" x14ac:dyDescent="0.25">
      <c r="B226" s="3" t="s">
        <v>2504</v>
      </c>
      <c r="C226" t="str">
        <f t="shared" si="9"/>
        <v xml:space="preserve">Altana </v>
      </c>
      <c r="N226" t="str">
        <f t="shared" si="10"/>
        <v>Wealth</v>
      </c>
      <c r="O226" t="str">
        <f t="shared" si="11"/>
        <v xml:space="preserve">Altana </v>
      </c>
    </row>
    <row r="227" spans="2:15" x14ac:dyDescent="0.25">
      <c r="B227" s="4" t="s">
        <v>754</v>
      </c>
      <c r="C227" t="str">
        <f t="shared" si="9"/>
        <v xml:space="preserve">Altarius Asset Management </v>
      </c>
      <c r="N227" t="str">
        <f t="shared" si="10"/>
        <v>Limited</v>
      </c>
      <c r="O227" t="str">
        <f t="shared" si="11"/>
        <v xml:space="preserve">Altarius Asset Management </v>
      </c>
    </row>
    <row r="228" spans="2:15" x14ac:dyDescent="0.25">
      <c r="B228" s="3" t="s">
        <v>2505</v>
      </c>
      <c r="C228" t="str">
        <f t="shared" si="9"/>
        <v xml:space="preserve">Altavista Investment Management UK </v>
      </c>
      <c r="N228" t="str">
        <f t="shared" si="10"/>
        <v>LLP</v>
      </c>
      <c r="O228" t="str">
        <f t="shared" si="11"/>
        <v xml:space="preserve">Altavista Investment Management UK </v>
      </c>
    </row>
    <row r="229" spans="2:15" x14ac:dyDescent="0.25">
      <c r="B229" s="3" t="s">
        <v>2391</v>
      </c>
      <c r="C229" t="str">
        <f t="shared" si="9"/>
        <v xml:space="preserve">AltB </v>
      </c>
      <c r="N229" t="str">
        <f t="shared" si="10"/>
        <v>Partners</v>
      </c>
      <c r="O229" t="str">
        <f t="shared" si="11"/>
        <v xml:space="preserve">AltB </v>
      </c>
    </row>
    <row r="230" spans="2:15" x14ac:dyDescent="0.25">
      <c r="B230" s="3" t="s">
        <v>2506</v>
      </c>
      <c r="C230" t="str">
        <f t="shared" si="9"/>
        <v xml:space="preserve">Altegris Portfolio </v>
      </c>
      <c r="N230" t="str">
        <f t="shared" si="10"/>
        <v>Management</v>
      </c>
      <c r="O230" t="str">
        <f t="shared" si="11"/>
        <v xml:space="preserve">Altegris Portfolio </v>
      </c>
    </row>
    <row r="231" spans="2:15" x14ac:dyDescent="0.25">
      <c r="B231" s="4" t="s">
        <v>38</v>
      </c>
      <c r="C231" t="str">
        <f t="shared" si="9"/>
        <v xml:space="preserve">Altegris Portfolio Management </v>
      </c>
      <c r="N231" t="str">
        <f t="shared" si="10"/>
        <v>Inc</v>
      </c>
      <c r="O231" t="str">
        <f t="shared" si="11"/>
        <v xml:space="preserve">Altegris Portfolio Management </v>
      </c>
    </row>
    <row r="232" spans="2:15" x14ac:dyDescent="0.25">
      <c r="B232" s="4" t="s">
        <v>1844</v>
      </c>
      <c r="C232" t="str">
        <f t="shared" si="9"/>
        <v xml:space="preserve">Alter Management </v>
      </c>
      <c r="N232" t="str">
        <f t="shared" si="10"/>
        <v>LLC</v>
      </c>
      <c r="O232" t="str">
        <f t="shared" si="11"/>
        <v xml:space="preserve">Alter Management </v>
      </c>
    </row>
    <row r="233" spans="2:15" x14ac:dyDescent="0.25">
      <c r="B233" s="4" t="s">
        <v>1208</v>
      </c>
      <c r="C233" t="str">
        <f t="shared" si="9"/>
        <v xml:space="preserve">Altera Capital </v>
      </c>
      <c r="N233" t="str">
        <f t="shared" si="10"/>
        <v>LLC</v>
      </c>
      <c r="O233" t="str">
        <f t="shared" si="11"/>
        <v xml:space="preserve">Altera Capital </v>
      </c>
    </row>
    <row r="234" spans="2:15" x14ac:dyDescent="0.25">
      <c r="B234" s="4" t="s">
        <v>1143</v>
      </c>
      <c r="C234" t="str">
        <f t="shared" si="9"/>
        <v xml:space="preserve">Alterna Capital Management </v>
      </c>
      <c r="N234" t="str">
        <f t="shared" si="10"/>
        <v>LLC</v>
      </c>
      <c r="O234" t="str">
        <f t="shared" si="11"/>
        <v xml:space="preserve">Alterna Capital Management </v>
      </c>
    </row>
    <row r="235" spans="2:15" x14ac:dyDescent="0.25">
      <c r="B235" s="4" t="s">
        <v>1404</v>
      </c>
      <c r="C235" t="str">
        <f t="shared" si="9"/>
        <v xml:space="preserve">Alternative Asset Advisors </v>
      </c>
      <c r="N235" t="str">
        <f t="shared" si="10"/>
        <v>S.A.</v>
      </c>
      <c r="O235" t="str">
        <f t="shared" si="11"/>
        <v xml:space="preserve">Alternative Asset Advisors </v>
      </c>
    </row>
    <row r="236" spans="2:15" x14ac:dyDescent="0.25">
      <c r="B236" s="4" t="s">
        <v>710</v>
      </c>
      <c r="C236" t="str">
        <f t="shared" si="9"/>
        <v xml:space="preserve">Alternative Investment Group </v>
      </c>
      <c r="N236" t="str">
        <f t="shared" si="10"/>
        <v>LLC</v>
      </c>
      <c r="O236" t="str">
        <f t="shared" si="11"/>
        <v xml:space="preserve">Alternative Investment Group </v>
      </c>
    </row>
    <row r="237" spans="2:15" x14ac:dyDescent="0.25">
      <c r="B237" s="3" t="s">
        <v>2507</v>
      </c>
      <c r="C237" t="str">
        <f t="shared" si="9"/>
        <v xml:space="preserve">Alternative Investment Group, </v>
      </c>
      <c r="N237" t="str">
        <f t="shared" si="10"/>
        <v>L.L.C.</v>
      </c>
      <c r="O237" t="str">
        <f t="shared" si="11"/>
        <v xml:space="preserve">Alternative Investment Group, </v>
      </c>
    </row>
    <row r="238" spans="2:15" x14ac:dyDescent="0.25">
      <c r="B238" s="3" t="s">
        <v>3295</v>
      </c>
      <c r="C238" t="str">
        <f t="shared" si="9"/>
        <v xml:space="preserve">Alternative Investment Management, </v>
      </c>
      <c r="N238" t="str">
        <f t="shared" si="10"/>
        <v>LLC</v>
      </c>
      <c r="O238" t="str">
        <f t="shared" si="11"/>
        <v xml:space="preserve">Alternative Investment Management, </v>
      </c>
    </row>
    <row r="239" spans="2:15" x14ac:dyDescent="0.25">
      <c r="B239" s="4" t="s">
        <v>1042</v>
      </c>
      <c r="C239" t="str">
        <f t="shared" si="9"/>
        <v xml:space="preserve">Alternative Investment Specialists </v>
      </c>
      <c r="N239" t="str">
        <f t="shared" si="10"/>
        <v>Limited</v>
      </c>
      <c r="O239" t="str">
        <f t="shared" si="11"/>
        <v xml:space="preserve">Alternative Investment Specialists </v>
      </c>
    </row>
    <row r="240" spans="2:15" x14ac:dyDescent="0.25">
      <c r="B240" s="4" t="s">
        <v>2175</v>
      </c>
      <c r="C240" t="str">
        <f t="shared" si="9"/>
        <v xml:space="preserve">Alternative Strategy Advisers </v>
      </c>
      <c r="N240" t="str">
        <f t="shared" si="10"/>
        <v>LLC</v>
      </c>
      <c r="O240" t="str">
        <f t="shared" si="11"/>
        <v xml:space="preserve">Alternative Strategy Advisers </v>
      </c>
    </row>
    <row r="241" spans="2:15" x14ac:dyDescent="0.25">
      <c r="B241" s="3" t="s">
        <v>2175</v>
      </c>
      <c r="C241" t="str">
        <f t="shared" si="9"/>
        <v xml:space="preserve">Alternative Strategy Advisers </v>
      </c>
      <c r="N241" t="str">
        <f t="shared" si="10"/>
        <v>LLC</v>
      </c>
      <c r="O241" t="str">
        <f t="shared" si="11"/>
        <v xml:space="preserve">Alternative Strategy Advisers </v>
      </c>
    </row>
    <row r="242" spans="2:15" x14ac:dyDescent="0.25">
      <c r="B242" s="3" t="s">
        <v>4085</v>
      </c>
      <c r="C242" t="str">
        <f t="shared" si="9"/>
        <v xml:space="preserve">Altex </v>
      </c>
      <c r="N242" t="str">
        <f t="shared" si="10"/>
        <v>Partners</v>
      </c>
      <c r="O242" t="str">
        <f t="shared" si="11"/>
        <v xml:space="preserve">Altex </v>
      </c>
    </row>
    <row r="243" spans="2:15" x14ac:dyDescent="0.25">
      <c r="B243" s="4" t="s">
        <v>1881</v>
      </c>
      <c r="C243" t="str">
        <f t="shared" si="9"/>
        <v xml:space="preserve">Altex Partners Gestion </v>
      </c>
      <c r="N243" t="str">
        <f t="shared" si="10"/>
        <v>SGIIC</v>
      </c>
      <c r="O243" t="str">
        <f t="shared" si="11"/>
        <v xml:space="preserve">Altex Partners Gestion </v>
      </c>
    </row>
    <row r="244" spans="2:15" x14ac:dyDescent="0.25">
      <c r="B244" s="3" t="s">
        <v>2510</v>
      </c>
      <c r="C244" t="str">
        <f t="shared" si="9"/>
        <v xml:space="preserve">Altin </v>
      </c>
      <c r="N244" t="str">
        <f t="shared" si="10"/>
        <v>AG</v>
      </c>
      <c r="O244" t="str">
        <f t="shared" si="11"/>
        <v xml:space="preserve">Altin </v>
      </c>
    </row>
    <row r="245" spans="2:15" x14ac:dyDescent="0.25">
      <c r="B245" s="3" t="s">
        <v>2511</v>
      </c>
      <c r="C245" t="str">
        <f t="shared" si="9"/>
        <v xml:space="preserve">Altiq </v>
      </c>
      <c r="N245" t="str">
        <f t="shared" si="10"/>
        <v>LLP</v>
      </c>
      <c r="O245" t="str">
        <f t="shared" si="11"/>
        <v xml:space="preserve">Altiq </v>
      </c>
    </row>
    <row r="246" spans="2:15" x14ac:dyDescent="0.25">
      <c r="B246" s="4" t="s">
        <v>439</v>
      </c>
      <c r="C246" t="str">
        <f t="shared" si="9"/>
        <v xml:space="preserve">Altis Partners (Jersey) </v>
      </c>
      <c r="N246" t="str">
        <f t="shared" si="10"/>
        <v>Limited</v>
      </c>
      <c r="O246" t="str">
        <f t="shared" si="11"/>
        <v xml:space="preserve">Altis Partners (Jersey) </v>
      </c>
    </row>
    <row r="247" spans="2:15" x14ac:dyDescent="0.25">
      <c r="B247" s="3" t="s">
        <v>439</v>
      </c>
      <c r="C247" t="str">
        <f t="shared" si="9"/>
        <v xml:space="preserve">Altis Partners (Jersey) </v>
      </c>
      <c r="N247" t="str">
        <f t="shared" si="10"/>
        <v>Limited</v>
      </c>
      <c r="O247" t="str">
        <f t="shared" si="11"/>
        <v xml:space="preserve">Altis Partners (Jersey) </v>
      </c>
    </row>
    <row r="248" spans="2:15" x14ac:dyDescent="0.25">
      <c r="B248" s="4" t="s">
        <v>229</v>
      </c>
      <c r="C248" t="str">
        <f t="shared" si="9"/>
        <v xml:space="preserve">Altitude Principle Advisory </v>
      </c>
      <c r="N248" t="str">
        <f t="shared" si="10"/>
        <v>Limited</v>
      </c>
      <c r="O248" t="str">
        <f t="shared" si="11"/>
        <v xml:space="preserve">Altitude Principle Advisory </v>
      </c>
    </row>
    <row r="249" spans="2:15" x14ac:dyDescent="0.25">
      <c r="B249" s="3" t="s">
        <v>229</v>
      </c>
      <c r="C249" t="str">
        <f t="shared" si="9"/>
        <v xml:space="preserve">Altitude Principle Advisory </v>
      </c>
      <c r="N249" t="str">
        <f t="shared" si="10"/>
        <v>Limited</v>
      </c>
      <c r="O249" t="str">
        <f t="shared" si="11"/>
        <v xml:space="preserve">Altitude Principle Advisory </v>
      </c>
    </row>
    <row r="250" spans="2:15" x14ac:dyDescent="0.25">
      <c r="B250" s="4" t="s">
        <v>2305</v>
      </c>
      <c r="C250" t="str">
        <f t="shared" si="9"/>
        <v xml:space="preserve">Altius Capital Management </v>
      </c>
      <c r="N250" t="str">
        <f t="shared" si="10"/>
        <v>LLC</v>
      </c>
      <c r="O250" t="str">
        <f t="shared" si="11"/>
        <v xml:space="preserve">Altius Capital Management </v>
      </c>
    </row>
    <row r="251" spans="2:15" x14ac:dyDescent="0.25">
      <c r="B251" s="3" t="s">
        <v>2512</v>
      </c>
      <c r="C251" t="str">
        <f t="shared" si="9"/>
        <v xml:space="preserve">Altius Capital Management, </v>
      </c>
      <c r="N251" t="str">
        <f t="shared" si="10"/>
        <v>LLC</v>
      </c>
      <c r="O251" t="str">
        <f t="shared" si="11"/>
        <v xml:space="preserve">Altius Capital Management, </v>
      </c>
    </row>
    <row r="252" spans="2:15" x14ac:dyDescent="0.25">
      <c r="B252" s="4" t="s">
        <v>10</v>
      </c>
      <c r="C252" t="str">
        <f t="shared" si="9"/>
        <v xml:space="preserve">Altradis Capital </v>
      </c>
      <c r="N252" t="str">
        <f t="shared" si="10"/>
        <v>AG</v>
      </c>
      <c r="O252" t="str">
        <f t="shared" si="11"/>
        <v xml:space="preserve">Altradis Capital </v>
      </c>
    </row>
    <row r="253" spans="2:15" x14ac:dyDescent="0.25">
      <c r="B253" s="4" t="s">
        <v>950</v>
      </c>
      <c r="C253" t="str">
        <f t="shared" si="9"/>
        <v xml:space="preserve">Altum Capital Management </v>
      </c>
      <c r="N253" t="str">
        <f t="shared" si="10"/>
        <v>LLC</v>
      </c>
      <c r="O253" t="str">
        <f t="shared" si="11"/>
        <v xml:space="preserve">Altum Capital Management </v>
      </c>
    </row>
    <row r="254" spans="2:15" x14ac:dyDescent="0.25">
      <c r="B254" s="3" t="s">
        <v>2514</v>
      </c>
      <c r="C254" t="str">
        <f t="shared" si="9"/>
        <v xml:space="preserve">Altum Capital Management, </v>
      </c>
      <c r="N254" t="str">
        <f t="shared" si="10"/>
        <v>LLC</v>
      </c>
      <c r="O254" t="str">
        <f t="shared" si="11"/>
        <v xml:space="preserve">Altum Capital Management, </v>
      </c>
    </row>
    <row r="255" spans="2:15" x14ac:dyDescent="0.25">
      <c r="B255" s="4" t="s">
        <v>2241</v>
      </c>
      <c r="C255" t="str">
        <f t="shared" si="9"/>
        <v xml:space="preserve">Alupka Asset Management </v>
      </c>
      <c r="N255" t="str">
        <f t="shared" si="10"/>
        <v>LLC</v>
      </c>
      <c r="O255" t="str">
        <f t="shared" si="11"/>
        <v xml:space="preserve">Alupka Asset Management </v>
      </c>
    </row>
    <row r="256" spans="2:15" x14ac:dyDescent="0.25">
      <c r="B256" s="3" t="s">
        <v>2515</v>
      </c>
      <c r="C256" t="str">
        <f t="shared" si="9"/>
        <v xml:space="preserve">AM Capital Management, </v>
      </c>
      <c r="N256" t="str">
        <f t="shared" si="10"/>
        <v>LLC</v>
      </c>
      <c r="O256" t="str">
        <f t="shared" si="11"/>
        <v xml:space="preserve">AM Capital Management, </v>
      </c>
    </row>
    <row r="257" spans="2:15" x14ac:dyDescent="0.25">
      <c r="B257" s="3" t="s">
        <v>2516</v>
      </c>
      <c r="C257" t="str">
        <f t="shared" si="9"/>
        <v xml:space="preserve">Amagis </v>
      </c>
      <c r="N257" t="str">
        <f t="shared" si="10"/>
        <v>Capital</v>
      </c>
      <c r="O257" t="str">
        <f t="shared" si="11"/>
        <v xml:space="preserve">Amagis </v>
      </c>
    </row>
    <row r="258" spans="2:15" x14ac:dyDescent="0.25">
      <c r="B258" s="4" t="s">
        <v>1575</v>
      </c>
      <c r="C258" t="str">
        <f t="shared" ref="C258:C321" si="12">LEFT(B258,FIND(TRIM(RIGHT(SUBSTITUTE(B258," ",REPT(" ",20)),20)),B258)-1)</f>
        <v xml:space="preserve">Ambassador Capital </v>
      </c>
      <c r="N258" t="str">
        <f t="shared" ref="N258:N321" si="13">TRIM(RIGHT(SUBSTITUTE(B258," ",REPT(" ",20)),20))</f>
        <v>Management</v>
      </c>
      <c r="O258" t="str">
        <f t="shared" ref="O258:O321" si="14">LEFT(B258,FIND(N258,B258)-1)</f>
        <v xml:space="preserve">Ambassador Capital </v>
      </c>
    </row>
    <row r="259" spans="2:15" x14ac:dyDescent="0.25">
      <c r="B259" s="3" t="s">
        <v>2517</v>
      </c>
      <c r="C259" t="str">
        <f t="shared" si="12"/>
        <v xml:space="preserve">Amber Capital </v>
      </c>
      <c r="N259" t="str">
        <f t="shared" si="13"/>
        <v>Investment</v>
      </c>
      <c r="O259" t="str">
        <f t="shared" si="14"/>
        <v xml:space="preserve">Amber Capital </v>
      </c>
    </row>
    <row r="260" spans="2:15" x14ac:dyDescent="0.25">
      <c r="B260" s="3" t="s">
        <v>2488</v>
      </c>
      <c r="C260" t="str">
        <f t="shared" si="12"/>
        <v xml:space="preserve">Amber Capital Italia SGR </v>
      </c>
      <c r="N260" t="str">
        <f t="shared" si="13"/>
        <v>SpA</v>
      </c>
      <c r="O260" t="str">
        <f t="shared" si="14"/>
        <v xml:space="preserve">Amber Capital Italia SGR </v>
      </c>
    </row>
    <row r="261" spans="2:15" x14ac:dyDescent="0.25">
      <c r="B261" s="4" t="s">
        <v>302</v>
      </c>
      <c r="C261" t="str">
        <f t="shared" si="12"/>
        <v xml:space="preserve">Ambit Mauritius Investment Managers </v>
      </c>
      <c r="N261" t="str">
        <f t="shared" si="13"/>
        <v>Limited</v>
      </c>
      <c r="O261" t="str">
        <f t="shared" si="14"/>
        <v xml:space="preserve">Ambit Mauritius Investment Managers </v>
      </c>
    </row>
    <row r="262" spans="2:15" x14ac:dyDescent="0.25">
      <c r="B262" s="4" t="s">
        <v>3</v>
      </c>
      <c r="C262" t="str">
        <f t="shared" si="12"/>
        <v xml:space="preserve">American Optimal </v>
      </c>
      <c r="N262" t="str">
        <f t="shared" si="13"/>
        <v>Advisors</v>
      </c>
      <c r="O262" t="str">
        <f t="shared" si="14"/>
        <v xml:space="preserve">American Optimal </v>
      </c>
    </row>
    <row r="263" spans="2:15" x14ac:dyDescent="0.25">
      <c r="B263" s="4" t="s">
        <v>1552</v>
      </c>
      <c r="C263" t="str">
        <f t="shared" si="12"/>
        <v xml:space="preserve">AMH Equity </v>
      </c>
      <c r="N263" t="str">
        <f t="shared" si="13"/>
        <v>LLC</v>
      </c>
      <c r="O263" t="str">
        <f t="shared" si="14"/>
        <v xml:space="preserve">AMH Equity </v>
      </c>
    </row>
    <row r="264" spans="2:15" x14ac:dyDescent="0.25">
      <c r="B264" s="3" t="s">
        <v>3526</v>
      </c>
      <c r="C264" t="str">
        <f t="shared" si="12"/>
        <v xml:space="preserve">AMH Equity, </v>
      </c>
      <c r="N264" t="str">
        <f t="shared" si="13"/>
        <v>LLC</v>
      </c>
      <c r="O264" t="str">
        <f t="shared" si="14"/>
        <v xml:space="preserve">AMH Equity, </v>
      </c>
    </row>
    <row r="265" spans="2:15" x14ac:dyDescent="0.25">
      <c r="B265" s="3" t="s">
        <v>2519</v>
      </c>
      <c r="C265" t="str">
        <f t="shared" si="12"/>
        <v xml:space="preserve">AMP Capital Investors </v>
      </c>
      <c r="N265" t="str">
        <f t="shared" si="13"/>
        <v>Limited</v>
      </c>
      <c r="O265" t="str">
        <f t="shared" si="14"/>
        <v xml:space="preserve">AMP Capital Investors </v>
      </c>
    </row>
    <row r="266" spans="2:15" x14ac:dyDescent="0.25">
      <c r="B266" s="4" t="s">
        <v>376</v>
      </c>
      <c r="C266" t="str">
        <f t="shared" si="12"/>
        <v xml:space="preserve">AMP Superannuation </v>
      </c>
      <c r="N266" t="str">
        <f t="shared" si="13"/>
        <v>Limited</v>
      </c>
      <c r="O266" t="str">
        <f t="shared" si="14"/>
        <v xml:space="preserve">AMP Superannuation </v>
      </c>
    </row>
    <row r="267" spans="2:15" x14ac:dyDescent="0.25">
      <c r="B267" s="4" t="s">
        <v>518</v>
      </c>
      <c r="C267" t="str">
        <f t="shared" si="12"/>
        <v xml:space="preserve">Amplitude Capital </v>
      </c>
      <c r="N267" t="str">
        <f t="shared" si="13"/>
        <v>AG</v>
      </c>
      <c r="O267" t="str">
        <f t="shared" si="14"/>
        <v xml:space="preserve">Amplitude Capital </v>
      </c>
    </row>
    <row r="268" spans="2:15" x14ac:dyDescent="0.25">
      <c r="B268" s="3" t="s">
        <v>518</v>
      </c>
      <c r="C268" t="str">
        <f t="shared" si="12"/>
        <v xml:space="preserve">Amplitude Capital </v>
      </c>
      <c r="N268" t="str">
        <f t="shared" si="13"/>
        <v>AG</v>
      </c>
      <c r="O268" t="str">
        <f t="shared" si="14"/>
        <v xml:space="preserve">Amplitude Capital </v>
      </c>
    </row>
    <row r="269" spans="2:15" x14ac:dyDescent="0.25">
      <c r="B269" s="4" t="s">
        <v>594</v>
      </c>
      <c r="C269" t="str">
        <f t="shared" si="12"/>
        <v xml:space="preserve">Amplitude Capital International </v>
      </c>
      <c r="N269" t="str">
        <f t="shared" si="13"/>
        <v>Ltd</v>
      </c>
      <c r="O269" t="str">
        <f t="shared" si="14"/>
        <v xml:space="preserve">Amplitude Capital International </v>
      </c>
    </row>
    <row r="270" spans="2:15" x14ac:dyDescent="0.25">
      <c r="B270" s="4" t="s">
        <v>442</v>
      </c>
      <c r="C270" t="str">
        <f t="shared" si="12"/>
        <v xml:space="preserve">AMSF Alternative Master Strategy Funds </v>
      </c>
      <c r="N270" t="str">
        <f t="shared" si="13"/>
        <v>Ltd</v>
      </c>
      <c r="O270" t="str">
        <f t="shared" si="14"/>
        <v xml:space="preserve">AMSF Alternative Master Strategy Funds </v>
      </c>
    </row>
    <row r="271" spans="2:15" x14ac:dyDescent="0.25">
      <c r="B271" s="4" t="s">
        <v>637</v>
      </c>
      <c r="C271" t="str">
        <f t="shared" si="12"/>
        <v xml:space="preserve">AMT Futures </v>
      </c>
      <c r="N271" t="str">
        <f t="shared" si="13"/>
        <v>Ltd</v>
      </c>
      <c r="O271" t="str">
        <f t="shared" si="14"/>
        <v xml:space="preserve">AMT Futures </v>
      </c>
    </row>
    <row r="272" spans="2:15" x14ac:dyDescent="0.25">
      <c r="B272" s="3" t="s">
        <v>2520</v>
      </c>
      <c r="C272" t="str">
        <f t="shared" si="12"/>
        <v xml:space="preserve">Amundi Alternative Investments </v>
      </c>
      <c r="N272" t="str">
        <f t="shared" si="13"/>
        <v>Ltd.</v>
      </c>
      <c r="O272" t="str">
        <f t="shared" si="14"/>
        <v xml:space="preserve">Amundi Alternative Investments </v>
      </c>
    </row>
    <row r="273" spans="2:15" x14ac:dyDescent="0.25">
      <c r="B273" s="3" t="s">
        <v>3234</v>
      </c>
      <c r="C273" t="str">
        <f t="shared" si="12"/>
        <v xml:space="preserve">Analytic Investors, </v>
      </c>
      <c r="N273" t="str">
        <f t="shared" si="13"/>
        <v>LLC</v>
      </c>
      <c r="O273" t="str">
        <f t="shared" si="14"/>
        <v xml:space="preserve">Analytic Investors, </v>
      </c>
    </row>
    <row r="274" spans="2:15" x14ac:dyDescent="0.25">
      <c r="B274" s="3" t="s">
        <v>2521</v>
      </c>
      <c r="C274" t="str">
        <f t="shared" si="12"/>
        <v xml:space="preserve">Anavon Capital </v>
      </c>
      <c r="N274" t="str">
        <f t="shared" si="13"/>
        <v>LLP</v>
      </c>
      <c r="O274" t="str">
        <f t="shared" si="14"/>
        <v xml:space="preserve">Anavon Capital </v>
      </c>
    </row>
    <row r="275" spans="2:15" x14ac:dyDescent="0.25">
      <c r="B275" s="4" t="s">
        <v>513</v>
      </c>
      <c r="C275" t="str">
        <f t="shared" si="12"/>
        <v xml:space="preserve">Anaxis </v>
      </c>
      <c r="N275" t="str">
        <f t="shared" si="13"/>
        <v>Capital</v>
      </c>
      <c r="O275" t="str">
        <f t="shared" si="14"/>
        <v xml:space="preserve">Anaxis </v>
      </c>
    </row>
    <row r="276" spans="2:15" x14ac:dyDescent="0.25">
      <c r="B276" s="3" t="s">
        <v>2523</v>
      </c>
      <c r="C276" t="str">
        <f t="shared" si="12"/>
        <v xml:space="preserve">Ancile Capital Management, </v>
      </c>
      <c r="N276" t="str">
        <f t="shared" si="13"/>
        <v>LLC</v>
      </c>
      <c r="O276" t="str">
        <f t="shared" si="14"/>
        <v xml:space="preserve">Ancile Capital Management, </v>
      </c>
    </row>
    <row r="277" spans="2:15" x14ac:dyDescent="0.25">
      <c r="B277" s="3" t="s">
        <v>2524</v>
      </c>
      <c r="C277" t="str">
        <f t="shared" si="12"/>
        <v xml:space="preserve">Andalusian Capital Partners, </v>
      </c>
      <c r="N277" t="str">
        <f t="shared" si="13"/>
        <v>L.P.</v>
      </c>
      <c r="O277" t="str">
        <f t="shared" si="14"/>
        <v xml:space="preserve">Andalusian Capital Partners, </v>
      </c>
    </row>
    <row r="278" spans="2:15" x14ac:dyDescent="0.25">
      <c r="B278" s="3" t="s">
        <v>2525</v>
      </c>
      <c r="C278" t="str">
        <f t="shared" si="12"/>
        <v xml:space="preserve">Andean Capital </v>
      </c>
      <c r="N278" t="str">
        <f t="shared" si="13"/>
        <v>Management</v>
      </c>
      <c r="O278" t="str">
        <f t="shared" si="14"/>
        <v xml:space="preserve">Andean Capital </v>
      </c>
    </row>
    <row r="279" spans="2:15" x14ac:dyDescent="0.25">
      <c r="B279" s="4" t="s">
        <v>1578</v>
      </c>
      <c r="C279" t="str">
        <f t="shared" si="12"/>
        <v xml:space="preserve">Anderson Private Equities Group </v>
      </c>
      <c r="N279" t="str">
        <f t="shared" si="13"/>
        <v>LLC</v>
      </c>
      <c r="O279" t="str">
        <f t="shared" si="14"/>
        <v xml:space="preserve">Anderson Private Equities Group </v>
      </c>
    </row>
    <row r="280" spans="2:15" x14ac:dyDescent="0.25">
      <c r="B280" s="3" t="s">
        <v>3849</v>
      </c>
      <c r="C280" t="str">
        <f t="shared" si="12"/>
        <v xml:space="preserve">Andino Asset Management </v>
      </c>
      <c r="N280" t="str">
        <f t="shared" si="13"/>
        <v>SAC</v>
      </c>
      <c r="O280" t="str">
        <f t="shared" si="14"/>
        <v xml:space="preserve">Andino Asset Management </v>
      </c>
    </row>
    <row r="281" spans="2:15" x14ac:dyDescent="0.25">
      <c r="B281" s="3" t="s">
        <v>2527</v>
      </c>
      <c r="C281" t="str">
        <f t="shared" si="12"/>
        <v xml:space="preserve">Andurand Capital Management </v>
      </c>
      <c r="N281" t="str">
        <f t="shared" si="13"/>
        <v>LLP</v>
      </c>
      <c r="O281" t="str">
        <f t="shared" si="14"/>
        <v xml:space="preserve">Andurand Capital Management </v>
      </c>
    </row>
    <row r="282" spans="2:15" x14ac:dyDescent="0.25">
      <c r="B282" s="3" t="s">
        <v>4311</v>
      </c>
      <c r="C282" t="str">
        <f t="shared" si="12"/>
        <v xml:space="preserve">Anfield Capital Management, </v>
      </c>
      <c r="N282" t="str">
        <f t="shared" si="13"/>
        <v>LLC</v>
      </c>
      <c r="O282" t="str">
        <f t="shared" si="14"/>
        <v xml:space="preserve">Anfield Capital Management, </v>
      </c>
    </row>
    <row r="283" spans="2:15" x14ac:dyDescent="0.25">
      <c r="B283" s="4" t="s">
        <v>158</v>
      </c>
      <c r="C283" t="str">
        <f t="shared" si="12"/>
        <v xml:space="preserve">Angel Oak Capital Advisors </v>
      </c>
      <c r="N283" t="str">
        <f t="shared" si="13"/>
        <v>LLC</v>
      </c>
      <c r="O283" t="str">
        <f t="shared" si="14"/>
        <v xml:space="preserve">Angel Oak Capital Advisors </v>
      </c>
    </row>
    <row r="284" spans="2:15" x14ac:dyDescent="0.25">
      <c r="B284" s="3" t="s">
        <v>2528</v>
      </c>
      <c r="C284" t="str">
        <f t="shared" si="12"/>
        <v xml:space="preserve">Angel Oak Capital Advisors, </v>
      </c>
      <c r="N284" t="str">
        <f t="shared" si="13"/>
        <v>LLC</v>
      </c>
      <c r="O284" t="str">
        <f t="shared" si="14"/>
        <v xml:space="preserve">Angel Oak Capital Advisors, </v>
      </c>
    </row>
    <row r="285" spans="2:15" x14ac:dyDescent="0.25">
      <c r="B285" s="4" t="s">
        <v>1455</v>
      </c>
      <c r="C285" t="str">
        <f t="shared" si="12"/>
        <v xml:space="preserve">Angelo, Gordon &amp; Co </v>
      </c>
      <c r="N285" t="str">
        <f t="shared" si="13"/>
        <v>LP</v>
      </c>
      <c r="O285" t="str">
        <f t="shared" si="14"/>
        <v xml:space="preserve">Angelo, Gordon &amp; Co </v>
      </c>
    </row>
    <row r="286" spans="2:15" x14ac:dyDescent="0.25">
      <c r="B286" s="4" t="s">
        <v>77</v>
      </c>
      <c r="C286" t="str">
        <f t="shared" si="12"/>
        <v xml:space="preserve">Anglo American Asset </v>
      </c>
      <c r="N286" t="str">
        <f t="shared" si="13"/>
        <v>Management</v>
      </c>
      <c r="O286" t="str">
        <f t="shared" si="14"/>
        <v xml:space="preserve">Anglo American Asset </v>
      </c>
    </row>
    <row r="287" spans="2:15" x14ac:dyDescent="0.25">
      <c r="B287" s="3" t="s">
        <v>2529</v>
      </c>
      <c r="C287" t="str">
        <f t="shared" si="12"/>
        <v xml:space="preserve">ansa capital management </v>
      </c>
      <c r="N287" t="str">
        <f t="shared" si="13"/>
        <v>GmbH</v>
      </c>
      <c r="O287" t="str">
        <f t="shared" si="14"/>
        <v xml:space="preserve">ansa capital management </v>
      </c>
    </row>
    <row r="288" spans="2:15" x14ac:dyDescent="0.25">
      <c r="B288" s="4" t="s">
        <v>2004</v>
      </c>
      <c r="C288" t="str">
        <f t="shared" si="12"/>
        <v xml:space="preserve">Ansbacher Investment </v>
      </c>
      <c r="N288" t="str">
        <f t="shared" si="13"/>
        <v>Management</v>
      </c>
      <c r="O288" t="str">
        <f t="shared" si="14"/>
        <v xml:space="preserve">Ansbacher Investment </v>
      </c>
    </row>
    <row r="289" spans="2:15" x14ac:dyDescent="0.25">
      <c r="B289" s="3" t="s">
        <v>2530</v>
      </c>
      <c r="C289" t="str">
        <f t="shared" si="12"/>
        <v xml:space="preserve">Ansbacher Investment Management </v>
      </c>
      <c r="N289" t="str">
        <f t="shared" si="13"/>
        <v>Inc.</v>
      </c>
      <c r="O289" t="str">
        <f t="shared" si="14"/>
        <v xml:space="preserve">Ansbacher Investment Management </v>
      </c>
    </row>
    <row r="290" spans="2:15" x14ac:dyDescent="0.25">
      <c r="B290" s="3" t="s">
        <v>2531</v>
      </c>
      <c r="C290" t="str">
        <f t="shared" si="12"/>
        <v xml:space="preserve">Antarctica Asset </v>
      </c>
      <c r="N290" t="str">
        <f t="shared" si="13"/>
        <v>Management</v>
      </c>
      <c r="O290" t="str">
        <f t="shared" si="14"/>
        <v xml:space="preserve">Antarctica Asset </v>
      </c>
    </row>
    <row r="291" spans="2:15" x14ac:dyDescent="0.25">
      <c r="B291" s="4" t="s">
        <v>125</v>
      </c>
      <c r="C291" t="str">
        <f t="shared" si="12"/>
        <v xml:space="preserve">Antarctica Asset Management </v>
      </c>
      <c r="N291" t="str">
        <f t="shared" si="13"/>
        <v>Ltd</v>
      </c>
      <c r="O291" t="str">
        <f t="shared" si="14"/>
        <v xml:space="preserve">Antarctica Asset Management </v>
      </c>
    </row>
    <row r="292" spans="2:15" x14ac:dyDescent="0.25">
      <c r="B292" s="4" t="s">
        <v>1274</v>
      </c>
      <c r="C292" t="str">
        <f t="shared" si="12"/>
        <v xml:space="preserve">Antares Investment Management </v>
      </c>
      <c r="N292" t="str">
        <f t="shared" si="13"/>
        <v>Ltd</v>
      </c>
      <c r="O292" t="str">
        <f t="shared" si="14"/>
        <v xml:space="preserve">Antares Investment Management </v>
      </c>
    </row>
    <row r="293" spans="2:15" x14ac:dyDescent="0.25">
      <c r="B293" s="3" t="s">
        <v>2532</v>
      </c>
      <c r="C293" t="str">
        <f t="shared" si="12"/>
        <v xml:space="preserve">Antares Investment Management </v>
      </c>
      <c r="N293" t="str">
        <f t="shared" si="13"/>
        <v>Limited</v>
      </c>
      <c r="O293" t="str">
        <f t="shared" si="14"/>
        <v xml:space="preserve">Antares Investment Management </v>
      </c>
    </row>
    <row r="294" spans="2:15" x14ac:dyDescent="0.25">
      <c r="B294" s="3" t="s">
        <v>2533</v>
      </c>
      <c r="C294" t="str">
        <f t="shared" si="12"/>
        <v xml:space="preserve">Antecedo Asset Management </v>
      </c>
      <c r="N294" t="str">
        <f t="shared" si="13"/>
        <v>GmbH</v>
      </c>
      <c r="O294" t="str">
        <f t="shared" si="14"/>
        <v xml:space="preserve">Antecedo Asset Management </v>
      </c>
    </row>
    <row r="295" spans="2:15" x14ac:dyDescent="0.25">
      <c r="B295" s="4" t="s">
        <v>2352</v>
      </c>
      <c r="C295" t="str">
        <f t="shared" si="12"/>
        <v xml:space="preserve">Anthony Capital Management </v>
      </c>
      <c r="N295" t="str">
        <f t="shared" si="13"/>
        <v>Inc.</v>
      </c>
      <c r="O295" t="str">
        <f t="shared" si="14"/>
        <v xml:space="preserve">Anthony Capital Management </v>
      </c>
    </row>
    <row r="296" spans="2:15" x14ac:dyDescent="0.25">
      <c r="B296" s="3" t="s">
        <v>2534</v>
      </c>
      <c r="C296" t="str">
        <f t="shared" si="12"/>
        <v xml:space="preserve">AP Asset Management </v>
      </c>
      <c r="N296" t="str">
        <f t="shared" si="13"/>
        <v>Group</v>
      </c>
      <c r="O296" t="str">
        <f t="shared" si="14"/>
        <v xml:space="preserve">AP Asset Management </v>
      </c>
    </row>
    <row r="297" spans="2:15" x14ac:dyDescent="0.25">
      <c r="B297" s="4" t="s">
        <v>955</v>
      </c>
      <c r="C297" t="str">
        <f t="shared" si="12"/>
        <v xml:space="preserve">APDS Management Company </v>
      </c>
      <c r="N297" t="str">
        <f t="shared" si="13"/>
        <v>Ltd.</v>
      </c>
      <c r="O297" t="str">
        <f t="shared" si="14"/>
        <v xml:space="preserve">APDS Management Company </v>
      </c>
    </row>
    <row r="298" spans="2:15" x14ac:dyDescent="0.25">
      <c r="B298" s="3" t="s">
        <v>2536</v>
      </c>
      <c r="C298" t="str">
        <f t="shared" si="12"/>
        <v xml:space="preserve">Aperio Capital Management, </v>
      </c>
      <c r="N298" t="str">
        <f t="shared" si="13"/>
        <v>LLC</v>
      </c>
      <c r="O298" t="str">
        <f t="shared" si="14"/>
        <v xml:space="preserve">Aperio Capital Management, </v>
      </c>
    </row>
    <row r="299" spans="2:15" x14ac:dyDescent="0.25">
      <c r="B299" s="3" t="s">
        <v>2537</v>
      </c>
      <c r="C299" t="str">
        <f t="shared" si="12"/>
        <v xml:space="preserve">Aperios Partners Investment Management </v>
      </c>
      <c r="N299" t="str">
        <f t="shared" si="13"/>
        <v>LLP</v>
      </c>
      <c r="O299" t="str">
        <f t="shared" si="14"/>
        <v xml:space="preserve">Aperios Partners Investment Management </v>
      </c>
    </row>
    <row r="300" spans="2:15" x14ac:dyDescent="0.25">
      <c r="B300" s="3" t="s">
        <v>2389</v>
      </c>
      <c r="C300" t="str">
        <f t="shared" si="12"/>
        <v xml:space="preserve">Apex Asset Allocators </v>
      </c>
      <c r="N300" t="str">
        <f t="shared" si="13"/>
        <v>Limited</v>
      </c>
      <c r="O300" t="str">
        <f t="shared" si="14"/>
        <v xml:space="preserve">Apex Asset Allocators </v>
      </c>
    </row>
    <row r="301" spans="2:15" x14ac:dyDescent="0.25">
      <c r="B301" s="4" t="s">
        <v>469</v>
      </c>
      <c r="C301" t="str">
        <f t="shared" si="12"/>
        <v xml:space="preserve">Apex Asset Management </v>
      </c>
      <c r="N301" t="str">
        <f t="shared" si="13"/>
        <v>Limited</v>
      </c>
      <c r="O301" t="str">
        <f t="shared" si="14"/>
        <v xml:space="preserve">Apex Asset Management </v>
      </c>
    </row>
    <row r="302" spans="2:15" x14ac:dyDescent="0.25">
      <c r="B302" s="4" t="s">
        <v>1533</v>
      </c>
      <c r="C302" t="str">
        <f t="shared" si="12"/>
        <v xml:space="preserve">Apex Asset Management </v>
      </c>
      <c r="N302" t="str">
        <f t="shared" si="13"/>
        <v>Inc.</v>
      </c>
      <c r="O302" t="str">
        <f t="shared" si="14"/>
        <v xml:space="preserve">Apex Asset Management </v>
      </c>
    </row>
    <row r="303" spans="2:15" x14ac:dyDescent="0.25">
      <c r="B303" s="4" t="s">
        <v>551</v>
      </c>
      <c r="C303" t="str">
        <f t="shared" si="12"/>
        <v xml:space="preserve">Apex Capital </v>
      </c>
      <c r="N303" t="str">
        <f t="shared" si="13"/>
        <v>LLC</v>
      </c>
      <c r="O303" t="str">
        <f t="shared" si="14"/>
        <v xml:space="preserve">Apex Capital </v>
      </c>
    </row>
    <row r="304" spans="2:15" x14ac:dyDescent="0.25">
      <c r="B304" s="3" t="s">
        <v>2538</v>
      </c>
      <c r="C304" t="str">
        <f t="shared" si="12"/>
        <v xml:space="preserve">Apex Capital Management (New York) </v>
      </c>
      <c r="N304" t="str">
        <f t="shared" si="13"/>
        <v>LLC</v>
      </c>
      <c r="O304" t="str">
        <f t="shared" si="14"/>
        <v xml:space="preserve">Apex Capital Management (New York) </v>
      </c>
    </row>
    <row r="305" spans="2:15" x14ac:dyDescent="0.25">
      <c r="B305" s="3" t="s">
        <v>2540</v>
      </c>
      <c r="C305" t="str">
        <f t="shared" si="12"/>
        <v xml:space="preserve">Apica </v>
      </c>
      <c r="N305" t="str">
        <f t="shared" si="13"/>
        <v>Green</v>
      </c>
      <c r="O305" t="str">
        <f t="shared" si="14"/>
        <v xml:space="preserve">Apica </v>
      </c>
    </row>
    <row r="306" spans="2:15" x14ac:dyDescent="0.25">
      <c r="B306" s="4" t="s">
        <v>915</v>
      </c>
      <c r="C306" t="str">
        <f t="shared" si="12"/>
        <v xml:space="preserve">Apica Green DM Fund GP </v>
      </c>
      <c r="N306" t="str">
        <f t="shared" si="13"/>
        <v>Ltd</v>
      </c>
      <c r="O306" t="str">
        <f t="shared" si="14"/>
        <v xml:space="preserve">Apica Green DM Fund GP </v>
      </c>
    </row>
    <row r="307" spans="2:15" x14ac:dyDescent="0.25">
      <c r="B307" s="4" t="s">
        <v>680</v>
      </c>
      <c r="C307" t="str">
        <f t="shared" si="12"/>
        <v xml:space="preserve">Apis Capital Advisors, </v>
      </c>
      <c r="N307" t="str">
        <f t="shared" si="13"/>
        <v>LLC</v>
      </c>
      <c r="O307" t="str">
        <f t="shared" si="14"/>
        <v xml:space="preserve">Apis Capital Advisors, </v>
      </c>
    </row>
    <row r="308" spans="2:15" x14ac:dyDescent="0.25">
      <c r="B308" s="3" t="s">
        <v>680</v>
      </c>
      <c r="C308" t="str">
        <f t="shared" si="12"/>
        <v xml:space="preserve">Apis Capital Advisors, </v>
      </c>
      <c r="N308" t="str">
        <f t="shared" si="13"/>
        <v>LLC</v>
      </c>
      <c r="O308" t="str">
        <f t="shared" si="14"/>
        <v xml:space="preserve">Apis Capital Advisors, </v>
      </c>
    </row>
    <row r="309" spans="2:15" x14ac:dyDescent="0.25">
      <c r="B309" s="4" t="s">
        <v>1527</v>
      </c>
      <c r="C309" t="str">
        <f t="shared" si="12"/>
        <v xml:space="preserve">Appaloosa Management </v>
      </c>
      <c r="N309" t="str">
        <f t="shared" si="13"/>
        <v>LP</v>
      </c>
      <c r="O309" t="str">
        <f t="shared" si="14"/>
        <v xml:space="preserve">Appaloosa Management </v>
      </c>
    </row>
    <row r="310" spans="2:15" x14ac:dyDescent="0.25">
      <c r="B310" s="3" t="s">
        <v>4356</v>
      </c>
      <c r="C310" t="str">
        <f t="shared" si="12"/>
        <v xml:space="preserve">AppleTree </v>
      </c>
      <c r="N310" t="str">
        <f t="shared" si="13"/>
        <v>Capital</v>
      </c>
      <c r="O310" t="str">
        <f t="shared" si="14"/>
        <v xml:space="preserve">AppleTree </v>
      </c>
    </row>
    <row r="311" spans="2:15" x14ac:dyDescent="0.25">
      <c r="B311" s="4" t="s">
        <v>717</v>
      </c>
      <c r="C311" t="str">
        <f t="shared" si="12"/>
        <v xml:space="preserve">AppleTree Capital </v>
      </c>
      <c r="N311" t="str">
        <f t="shared" si="13"/>
        <v>LTD</v>
      </c>
      <c r="O311" t="str">
        <f t="shared" si="14"/>
        <v xml:space="preserve">AppleTree Capital </v>
      </c>
    </row>
    <row r="312" spans="2:15" x14ac:dyDescent="0.25">
      <c r="B312" s="3" t="s">
        <v>2433</v>
      </c>
      <c r="C312" t="str">
        <f t="shared" si="12"/>
        <v xml:space="preserve">Applied Fundamental Research, </v>
      </c>
      <c r="N312" t="str">
        <f t="shared" si="13"/>
        <v>LLC</v>
      </c>
      <c r="O312" t="str">
        <f t="shared" si="14"/>
        <v xml:space="preserve">Applied Fundamental Research, </v>
      </c>
    </row>
    <row r="313" spans="2:15" x14ac:dyDescent="0.25">
      <c r="B313" s="3" t="s">
        <v>2542</v>
      </c>
      <c r="C313" t="str">
        <f t="shared" si="12"/>
        <v xml:space="preserve">Apprecia Capital Advisors </v>
      </c>
      <c r="N313" t="str">
        <f t="shared" si="13"/>
        <v>LLC</v>
      </c>
      <c r="O313" t="str">
        <f t="shared" si="14"/>
        <v xml:space="preserve">Apprecia Capital Advisors </v>
      </c>
    </row>
    <row r="314" spans="2:15" x14ac:dyDescent="0.25">
      <c r="B314" s="4" t="s">
        <v>2052</v>
      </c>
      <c r="C314" t="str">
        <f t="shared" si="12"/>
        <v xml:space="preserve">Apprecia Capital Mangement </v>
      </c>
      <c r="N314" t="str">
        <f t="shared" si="13"/>
        <v>LLC</v>
      </c>
      <c r="O314" t="str">
        <f t="shared" si="14"/>
        <v xml:space="preserve">Apprecia Capital Mangement </v>
      </c>
    </row>
    <row r="315" spans="2:15" x14ac:dyDescent="0.25">
      <c r="B315" s="3" t="s">
        <v>2544</v>
      </c>
      <c r="C315" t="str">
        <f t="shared" si="12"/>
        <v xml:space="preserve">APS Asset </v>
      </c>
      <c r="N315" t="str">
        <f t="shared" si="13"/>
        <v>Management</v>
      </c>
      <c r="O315" t="str">
        <f t="shared" si="14"/>
        <v xml:space="preserve">APS Asset </v>
      </c>
    </row>
    <row r="316" spans="2:15" x14ac:dyDescent="0.25">
      <c r="B316" s="4" t="s">
        <v>559</v>
      </c>
      <c r="C316" t="str">
        <f t="shared" si="12"/>
        <v xml:space="preserve">APS Asset Management Pte </v>
      </c>
      <c r="N316" t="str">
        <f t="shared" si="13"/>
        <v>Ltd</v>
      </c>
      <c r="O316" t="str">
        <f t="shared" si="14"/>
        <v xml:space="preserve">APS Asset Management Pte </v>
      </c>
    </row>
    <row r="317" spans="2:15" x14ac:dyDescent="0.25">
      <c r="B317" s="3" t="s">
        <v>2604</v>
      </c>
      <c r="C317" t="str">
        <f t="shared" si="12"/>
        <v xml:space="preserve">APSEC Funds Management Pty </v>
      </c>
      <c r="N317" t="str">
        <f t="shared" si="13"/>
        <v>Ltd</v>
      </c>
      <c r="O317" t="str">
        <f t="shared" si="14"/>
        <v xml:space="preserve">APSEC Funds Management Pty </v>
      </c>
    </row>
    <row r="318" spans="2:15" x14ac:dyDescent="0.25">
      <c r="B318" s="4" t="s">
        <v>1857</v>
      </c>
      <c r="C318" t="str">
        <f t="shared" si="12"/>
        <v xml:space="preserve">Aptus Capital </v>
      </c>
      <c r="N318" t="str">
        <f t="shared" si="13"/>
        <v>LLC</v>
      </c>
      <c r="O318" t="str">
        <f t="shared" si="14"/>
        <v xml:space="preserve">Aptus Capital </v>
      </c>
    </row>
    <row r="319" spans="2:15" x14ac:dyDescent="0.25">
      <c r="B319" s="3" t="s">
        <v>2545</v>
      </c>
      <c r="C319" t="str">
        <f t="shared" si="12"/>
        <v xml:space="preserve">AQR Capital </v>
      </c>
      <c r="N319" t="str">
        <f t="shared" si="13"/>
        <v>Management</v>
      </c>
      <c r="O319" t="str">
        <f t="shared" si="14"/>
        <v xml:space="preserve">AQR Capital </v>
      </c>
    </row>
    <row r="320" spans="2:15" x14ac:dyDescent="0.25">
      <c r="B320" s="4" t="s">
        <v>186</v>
      </c>
      <c r="C320" t="str">
        <f t="shared" si="12"/>
        <v xml:space="preserve">AQR Capital Management </v>
      </c>
      <c r="N320" t="str">
        <f t="shared" si="13"/>
        <v>LLC</v>
      </c>
      <c r="O320" t="str">
        <f t="shared" si="14"/>
        <v xml:space="preserve">AQR Capital Management </v>
      </c>
    </row>
    <row r="321" spans="2:15" x14ac:dyDescent="0.25">
      <c r="B321" s="4" t="s">
        <v>731</v>
      </c>
      <c r="C321" t="str">
        <f t="shared" si="12"/>
        <v xml:space="preserve">AQR Pty </v>
      </c>
      <c r="N321" t="str">
        <f t="shared" si="13"/>
        <v>Limited</v>
      </c>
      <c r="O321" t="str">
        <f t="shared" si="14"/>
        <v xml:space="preserve">AQR Pty </v>
      </c>
    </row>
    <row r="322" spans="2:15" x14ac:dyDescent="0.25">
      <c r="B322" s="4" t="s">
        <v>701</v>
      </c>
      <c r="C322" t="str">
        <f t="shared" ref="C322:C385" si="15">LEFT(B322,FIND(TRIM(RIGHT(SUBSTITUTE(B322," ",REPT(" ",20)),20)),B322)-1)</f>
        <v xml:space="preserve">Aquamarine Capital Management, </v>
      </c>
      <c r="N322" t="str">
        <f t="shared" ref="N322:N385" si="16">TRIM(RIGHT(SUBSTITUTE(B322," ",REPT(" ",20)),20))</f>
        <v>LLC</v>
      </c>
      <c r="O322" t="str">
        <f t="shared" ref="O322:O385" si="17">LEFT(B322,FIND(N322,B322)-1)</f>
        <v xml:space="preserve">Aquamarine Capital Management, </v>
      </c>
    </row>
    <row r="323" spans="2:15" x14ac:dyDescent="0.25">
      <c r="B323" s="3" t="s">
        <v>2546</v>
      </c>
      <c r="C323" t="str">
        <f t="shared" si="15"/>
        <v xml:space="preserve">Aquamarine Investment </v>
      </c>
      <c r="N323" t="str">
        <f t="shared" si="16"/>
        <v>Management</v>
      </c>
      <c r="O323" t="str">
        <f t="shared" si="17"/>
        <v xml:space="preserve">Aquamarine Investment </v>
      </c>
    </row>
    <row r="324" spans="2:15" x14ac:dyDescent="0.25">
      <c r="B324" s="3" t="s">
        <v>2547</v>
      </c>
      <c r="C324" t="str">
        <f t="shared" si="15"/>
        <v xml:space="preserve">Aquantum </v>
      </c>
      <c r="N324" t="str">
        <f t="shared" si="16"/>
        <v>AG</v>
      </c>
      <c r="O324" t="str">
        <f t="shared" si="17"/>
        <v xml:space="preserve">Aquantum </v>
      </c>
    </row>
    <row r="325" spans="2:15" x14ac:dyDescent="0.25">
      <c r="B325" s="3" t="s">
        <v>2548</v>
      </c>
      <c r="C325" t="str">
        <f t="shared" si="15"/>
        <v xml:space="preserve">Aquarius Capital Management, </v>
      </c>
      <c r="N325" t="str">
        <f t="shared" si="16"/>
        <v>L.L.C.</v>
      </c>
      <c r="O325" t="str">
        <f t="shared" si="17"/>
        <v xml:space="preserve">Aquarius Capital Management, </v>
      </c>
    </row>
    <row r="326" spans="2:15" x14ac:dyDescent="0.25">
      <c r="B326" s="3" t="s">
        <v>2400</v>
      </c>
      <c r="C326" t="str">
        <f t="shared" si="15"/>
        <v xml:space="preserve">Aquila Capital Concepts </v>
      </c>
      <c r="N326" t="str">
        <f t="shared" si="16"/>
        <v>GmbH</v>
      </c>
      <c r="O326" t="str">
        <f t="shared" si="17"/>
        <v xml:space="preserve">Aquila Capital Concepts </v>
      </c>
    </row>
    <row r="327" spans="2:15" x14ac:dyDescent="0.25">
      <c r="B327" s="3" t="s">
        <v>2550</v>
      </c>
      <c r="C327" t="str">
        <f t="shared" si="15"/>
        <v xml:space="preserve">Aquitania Capital Management, </v>
      </c>
      <c r="N327" t="str">
        <f t="shared" si="16"/>
        <v>LLC</v>
      </c>
      <c r="O327" t="str">
        <f t="shared" si="17"/>
        <v xml:space="preserve">Aquitania Capital Management, </v>
      </c>
    </row>
    <row r="328" spans="2:15" x14ac:dyDescent="0.25">
      <c r="B328" s="4" t="s">
        <v>2276</v>
      </c>
      <c r="C328" t="str">
        <f t="shared" si="15"/>
        <v xml:space="preserve">Arbaway Capital Management </v>
      </c>
      <c r="N328" t="str">
        <f t="shared" si="16"/>
        <v>LLC</v>
      </c>
      <c r="O328" t="str">
        <f t="shared" si="17"/>
        <v xml:space="preserve">Arbaway Capital Management </v>
      </c>
    </row>
    <row r="329" spans="2:15" x14ac:dyDescent="0.25">
      <c r="B329" s="3" t="s">
        <v>2553</v>
      </c>
      <c r="C329" t="str">
        <f t="shared" si="15"/>
        <v xml:space="preserve">Arbiter </v>
      </c>
      <c r="N329" t="str">
        <f t="shared" si="16"/>
        <v>Partners</v>
      </c>
      <c r="O329" t="str">
        <f t="shared" si="17"/>
        <v xml:space="preserve">Arbiter </v>
      </c>
    </row>
    <row r="330" spans="2:15" x14ac:dyDescent="0.25">
      <c r="B330" s="3" t="s">
        <v>2554</v>
      </c>
      <c r="C330" t="str">
        <f t="shared" si="15"/>
        <v xml:space="preserve">ArbitrOption Capital Management, </v>
      </c>
      <c r="N330" t="str">
        <f t="shared" si="16"/>
        <v>LLC</v>
      </c>
      <c r="O330" t="str">
        <f t="shared" si="17"/>
        <v xml:space="preserve">ArbitrOption Capital Management, </v>
      </c>
    </row>
    <row r="331" spans="2:15" x14ac:dyDescent="0.25">
      <c r="B331" s="4" t="s">
        <v>572</v>
      </c>
      <c r="C331" t="str">
        <f t="shared" si="15"/>
        <v xml:space="preserve">Arcadia Capital Management </v>
      </c>
      <c r="N331" t="str">
        <f t="shared" si="16"/>
        <v>LLC</v>
      </c>
      <c r="O331" t="str">
        <f t="shared" si="17"/>
        <v xml:space="preserve">Arcadia Capital Management </v>
      </c>
    </row>
    <row r="332" spans="2:15" x14ac:dyDescent="0.25">
      <c r="B332" s="4" t="s">
        <v>2125</v>
      </c>
      <c r="C332" t="str">
        <f t="shared" si="15"/>
        <v xml:space="preserve">Arch Capital Management </v>
      </c>
      <c r="N332" t="str">
        <f t="shared" si="16"/>
        <v>Inc</v>
      </c>
      <c r="O332" t="str">
        <f t="shared" si="17"/>
        <v xml:space="preserve">Arch Capital Management </v>
      </c>
    </row>
    <row r="333" spans="2:15" x14ac:dyDescent="0.25">
      <c r="B333" s="3" t="s">
        <v>3832</v>
      </c>
      <c r="C333" t="str">
        <f t="shared" si="15"/>
        <v xml:space="preserve">Archer Asset Management, </v>
      </c>
      <c r="N333" t="str">
        <f t="shared" si="16"/>
        <v>LLC</v>
      </c>
      <c r="O333" t="str">
        <f t="shared" si="17"/>
        <v xml:space="preserve">Archer Asset Management, </v>
      </c>
    </row>
    <row r="334" spans="2:15" x14ac:dyDescent="0.25">
      <c r="B334" s="3" t="s">
        <v>2555</v>
      </c>
      <c r="C334" t="str">
        <f t="shared" si="15"/>
        <v xml:space="preserve">Archer Capital </v>
      </c>
      <c r="N334" t="str">
        <f t="shared" si="16"/>
        <v>Management</v>
      </c>
      <c r="O334" t="str">
        <f t="shared" si="17"/>
        <v xml:space="preserve">Archer Capital </v>
      </c>
    </row>
    <row r="335" spans="2:15" x14ac:dyDescent="0.25">
      <c r="B335" s="4" t="s">
        <v>2229</v>
      </c>
      <c r="C335" t="str">
        <f t="shared" si="15"/>
        <v xml:space="preserve">Archery Capital </v>
      </c>
      <c r="N335" t="str">
        <f t="shared" si="16"/>
        <v>LLC</v>
      </c>
      <c r="O335" t="str">
        <f t="shared" si="17"/>
        <v xml:space="preserve">Archery Capital </v>
      </c>
    </row>
    <row r="336" spans="2:15" x14ac:dyDescent="0.25">
      <c r="B336" s="3" t="s">
        <v>2551</v>
      </c>
      <c r="C336" t="str">
        <f t="shared" si="15"/>
        <v xml:space="preserve">Archetype Risk Advisors, </v>
      </c>
      <c r="N336" t="str">
        <f t="shared" si="16"/>
        <v>Inc.</v>
      </c>
      <c r="O336" t="str">
        <f t="shared" si="17"/>
        <v xml:space="preserve">Archetype Risk Advisors, </v>
      </c>
    </row>
    <row r="337" spans="2:15" x14ac:dyDescent="0.25">
      <c r="B337" s="3" t="s">
        <v>4172</v>
      </c>
      <c r="C337" t="str">
        <f t="shared" si="15"/>
        <v xml:space="preserve">Archon Capital Management, </v>
      </c>
      <c r="N337" t="str">
        <f t="shared" si="16"/>
        <v>LLC</v>
      </c>
      <c r="O337" t="str">
        <f t="shared" si="17"/>
        <v xml:space="preserve">Archon Capital Management, </v>
      </c>
    </row>
    <row r="338" spans="2:15" x14ac:dyDescent="0.25">
      <c r="B338" s="4" t="s">
        <v>851</v>
      </c>
      <c r="C338" t="str">
        <f t="shared" si="15"/>
        <v xml:space="preserve">Arcoda Capital </v>
      </c>
      <c r="N338" t="str">
        <f t="shared" si="16"/>
        <v>Management</v>
      </c>
      <c r="O338" t="str">
        <f t="shared" si="17"/>
        <v xml:space="preserve">Arcoda Capital </v>
      </c>
    </row>
    <row r="339" spans="2:15" x14ac:dyDescent="0.25">
      <c r="B339" s="3" t="s">
        <v>2558</v>
      </c>
      <c r="C339" t="str">
        <f t="shared" si="15"/>
        <v xml:space="preserve">Arcoda Capital Management </v>
      </c>
      <c r="N339" t="str">
        <f t="shared" si="16"/>
        <v>LLC</v>
      </c>
      <c r="O339" t="str">
        <f t="shared" si="17"/>
        <v xml:space="preserve">Arcoda Capital Management </v>
      </c>
    </row>
    <row r="340" spans="2:15" x14ac:dyDescent="0.25">
      <c r="B340" s="3" t="s">
        <v>3819</v>
      </c>
      <c r="C340" t="str">
        <f t="shared" si="15"/>
        <v xml:space="preserve">Arcstone Capital </v>
      </c>
      <c r="N340" t="str">
        <f t="shared" si="16"/>
        <v>Limited</v>
      </c>
      <c r="O340" t="str">
        <f t="shared" si="17"/>
        <v xml:space="preserve">Arcstone Capital </v>
      </c>
    </row>
    <row r="341" spans="2:15" x14ac:dyDescent="0.25">
      <c r="B341" s="3" t="s">
        <v>2560</v>
      </c>
      <c r="C341" t="str">
        <f t="shared" si="15"/>
        <v xml:space="preserve">Arcus Investment </v>
      </c>
      <c r="N341" t="str">
        <f t="shared" si="16"/>
        <v>Limited</v>
      </c>
      <c r="O341" t="str">
        <f t="shared" si="17"/>
        <v xml:space="preserve">Arcus Investment </v>
      </c>
    </row>
    <row r="342" spans="2:15" x14ac:dyDescent="0.25">
      <c r="B342" s="4" t="s">
        <v>1153</v>
      </c>
      <c r="C342" t="str">
        <f t="shared" si="15"/>
        <v xml:space="preserve">Arden Asset Management </v>
      </c>
      <c r="N342" t="str">
        <f t="shared" si="16"/>
        <v>LLC</v>
      </c>
      <c r="O342" t="str">
        <f t="shared" si="17"/>
        <v xml:space="preserve">Arden Asset Management </v>
      </c>
    </row>
    <row r="343" spans="2:15" x14ac:dyDescent="0.25">
      <c r="B343" s="3" t="s">
        <v>1153</v>
      </c>
      <c r="C343" t="str">
        <f t="shared" si="15"/>
        <v xml:space="preserve">Arden Asset Management </v>
      </c>
      <c r="N343" t="str">
        <f t="shared" si="16"/>
        <v>LLC</v>
      </c>
      <c r="O343" t="str">
        <f t="shared" si="17"/>
        <v xml:space="preserve">Arden Asset Management </v>
      </c>
    </row>
    <row r="344" spans="2:15" x14ac:dyDescent="0.25">
      <c r="B344" s="3" t="s">
        <v>2561</v>
      </c>
      <c r="C344" t="str">
        <f t="shared" si="15"/>
        <v xml:space="preserve">Ardevora Asset Management </v>
      </c>
      <c r="N344" t="str">
        <f t="shared" si="16"/>
        <v>LLP</v>
      </c>
      <c r="O344" t="str">
        <f t="shared" si="17"/>
        <v xml:space="preserve">Ardevora Asset Management </v>
      </c>
    </row>
    <row r="345" spans="2:15" x14ac:dyDescent="0.25">
      <c r="B345" s="3" t="s">
        <v>2562</v>
      </c>
      <c r="C345" t="str">
        <f t="shared" si="15"/>
        <v xml:space="preserve">Ardsley </v>
      </c>
      <c r="N345" t="str">
        <f t="shared" si="16"/>
        <v>Partners</v>
      </c>
      <c r="O345" t="str">
        <f t="shared" si="17"/>
        <v xml:space="preserve">Ardsley </v>
      </c>
    </row>
    <row r="346" spans="2:15" x14ac:dyDescent="0.25">
      <c r="B346" s="4" t="s">
        <v>835</v>
      </c>
      <c r="C346" t="str">
        <f t="shared" si="15"/>
        <v xml:space="preserve">Ardsley Advisory </v>
      </c>
      <c r="N346" t="str">
        <f t="shared" si="16"/>
        <v>Partners</v>
      </c>
      <c r="O346" t="str">
        <f t="shared" si="17"/>
        <v xml:space="preserve">Ardsley Advisory </v>
      </c>
    </row>
    <row r="347" spans="2:15" x14ac:dyDescent="0.25">
      <c r="B347" s="4" t="s">
        <v>993</v>
      </c>
      <c r="C347" t="str">
        <f t="shared" si="15"/>
        <v xml:space="preserve">Arena Capital Advisors </v>
      </c>
      <c r="N347" t="str">
        <f t="shared" si="16"/>
        <v>LLC</v>
      </c>
      <c r="O347" t="str">
        <f t="shared" si="17"/>
        <v xml:space="preserve">Arena Capital Advisors </v>
      </c>
    </row>
    <row r="348" spans="2:15" x14ac:dyDescent="0.25">
      <c r="B348" s="3" t="s">
        <v>2563</v>
      </c>
      <c r="C348" t="str">
        <f t="shared" si="15"/>
        <v xml:space="preserve">Ares Management, </v>
      </c>
      <c r="N348" t="str">
        <f t="shared" si="16"/>
        <v>LLC</v>
      </c>
      <c r="O348" t="str">
        <f t="shared" si="17"/>
        <v xml:space="preserve">Ares Management, </v>
      </c>
    </row>
    <row r="349" spans="2:15" x14ac:dyDescent="0.25">
      <c r="B349" s="3" t="s">
        <v>2564</v>
      </c>
      <c r="C349" t="str">
        <f t="shared" si="15"/>
        <v xml:space="preserve">Arete Capital </v>
      </c>
      <c r="N349" t="str">
        <f t="shared" si="16"/>
        <v>Partners</v>
      </c>
      <c r="O349" t="str">
        <f t="shared" si="17"/>
        <v xml:space="preserve">Arete Capital </v>
      </c>
    </row>
    <row r="350" spans="2:15" x14ac:dyDescent="0.25">
      <c r="B350" s="4" t="s">
        <v>1544</v>
      </c>
      <c r="C350" t="str">
        <f t="shared" si="15"/>
        <v xml:space="preserve">Argand Capital Advisors </v>
      </c>
      <c r="N350" t="str">
        <f t="shared" si="16"/>
        <v>LLC</v>
      </c>
      <c r="O350" t="str">
        <f t="shared" si="17"/>
        <v xml:space="preserve">Argand Capital Advisors </v>
      </c>
    </row>
    <row r="351" spans="2:15" x14ac:dyDescent="0.25">
      <c r="B351" s="3" t="s">
        <v>2565</v>
      </c>
      <c r="C351" t="str">
        <f t="shared" si="15"/>
        <v xml:space="preserve">Argentiere </v>
      </c>
      <c r="N351" t="str">
        <f t="shared" si="16"/>
        <v>Capital</v>
      </c>
      <c r="O351" t="str">
        <f t="shared" si="17"/>
        <v xml:space="preserve">Argentiere </v>
      </c>
    </row>
    <row r="352" spans="2:15" x14ac:dyDescent="0.25">
      <c r="B352" s="4" t="s">
        <v>632</v>
      </c>
      <c r="C352" t="str">
        <f t="shared" si="15"/>
        <v xml:space="preserve">Argo Capital Management (Cyprus) </v>
      </c>
      <c r="N352" t="str">
        <f t="shared" si="16"/>
        <v>Limited</v>
      </c>
      <c r="O352" t="str">
        <f t="shared" si="17"/>
        <v xml:space="preserve">Argo Capital Management (Cyprus) </v>
      </c>
    </row>
    <row r="353" spans="2:15" x14ac:dyDescent="0.25">
      <c r="B353" s="3" t="s">
        <v>632</v>
      </c>
      <c r="C353" t="str">
        <f t="shared" si="15"/>
        <v xml:space="preserve">Argo Capital Management (Cyprus) </v>
      </c>
      <c r="N353" t="str">
        <f t="shared" si="16"/>
        <v>Limited</v>
      </c>
      <c r="O353" t="str">
        <f t="shared" si="17"/>
        <v xml:space="preserve">Argo Capital Management (Cyprus) </v>
      </c>
    </row>
    <row r="354" spans="2:15" x14ac:dyDescent="0.25">
      <c r="B354" s="4" t="s">
        <v>545</v>
      </c>
      <c r="C354" t="str">
        <f t="shared" si="15"/>
        <v xml:space="preserve">Argonaut Capital </v>
      </c>
      <c r="N354" t="str">
        <f t="shared" si="16"/>
        <v>Management</v>
      </c>
      <c r="O354" t="str">
        <f t="shared" si="17"/>
        <v xml:space="preserve">Argonaut Capital </v>
      </c>
    </row>
    <row r="355" spans="2:15" x14ac:dyDescent="0.25">
      <c r="B355" s="3" t="s">
        <v>3169</v>
      </c>
      <c r="C355" t="str">
        <f t="shared" si="15"/>
        <v xml:space="preserve">Argonaut Capital </v>
      </c>
      <c r="N355" t="str">
        <f t="shared" si="16"/>
        <v>Partners</v>
      </c>
      <c r="O355" t="str">
        <f t="shared" si="17"/>
        <v xml:space="preserve">Argonaut Capital </v>
      </c>
    </row>
    <row r="356" spans="2:15" x14ac:dyDescent="0.25">
      <c r="B356" s="3" t="s">
        <v>2568</v>
      </c>
      <c r="C356" t="str">
        <f t="shared" si="15"/>
        <v xml:space="preserve">Argonaut Capital Management </v>
      </c>
      <c r="N356" t="str">
        <f t="shared" si="16"/>
        <v>Corp.</v>
      </c>
      <c r="O356" t="str">
        <f t="shared" si="17"/>
        <v xml:space="preserve">Argonaut Capital Management </v>
      </c>
    </row>
    <row r="357" spans="2:15" x14ac:dyDescent="0.25">
      <c r="B357" s="4" t="s">
        <v>521</v>
      </c>
      <c r="C357" t="str">
        <f t="shared" si="15"/>
        <v xml:space="preserve">Argos Asset Management </v>
      </c>
      <c r="N357" t="str">
        <f t="shared" si="16"/>
        <v>SA</v>
      </c>
      <c r="O357" t="str">
        <f t="shared" si="17"/>
        <v xml:space="preserve">Argos Asset Management </v>
      </c>
    </row>
    <row r="358" spans="2:15" x14ac:dyDescent="0.25">
      <c r="B358" s="3" t="s">
        <v>2569</v>
      </c>
      <c r="C358" t="str">
        <f t="shared" si="15"/>
        <v xml:space="preserve">Argos Investment </v>
      </c>
      <c r="N358" t="str">
        <f t="shared" si="16"/>
        <v>Advisors</v>
      </c>
      <c r="O358" t="str">
        <f t="shared" si="17"/>
        <v xml:space="preserve">Argos Investment </v>
      </c>
    </row>
    <row r="359" spans="2:15" x14ac:dyDescent="0.25">
      <c r="B359" s="3" t="s">
        <v>2570</v>
      </c>
      <c r="C359" t="str">
        <f t="shared" si="15"/>
        <v xml:space="preserve">Argucia Capital </v>
      </c>
      <c r="N359" t="str">
        <f t="shared" si="16"/>
        <v>Management</v>
      </c>
      <c r="O359" t="str">
        <f t="shared" si="17"/>
        <v xml:space="preserve">Argucia Capital </v>
      </c>
    </row>
    <row r="360" spans="2:15" x14ac:dyDescent="0.25">
      <c r="B360" s="4" t="s">
        <v>651</v>
      </c>
      <c r="C360" t="str">
        <f t="shared" si="15"/>
        <v xml:space="preserve">Argus Capital Management Pty </v>
      </c>
      <c r="N360" t="str">
        <f t="shared" si="16"/>
        <v>Ltd</v>
      </c>
      <c r="O360" t="str">
        <f t="shared" si="17"/>
        <v xml:space="preserve">Argus Capital Management Pty </v>
      </c>
    </row>
    <row r="361" spans="2:15" x14ac:dyDescent="0.25">
      <c r="B361" s="4" t="s">
        <v>2318</v>
      </c>
      <c r="C361" t="str">
        <f t="shared" si="15"/>
        <v xml:space="preserve">Argus Partners </v>
      </c>
      <c r="N361" t="str">
        <f t="shared" si="16"/>
        <v>LLC</v>
      </c>
      <c r="O361" t="str">
        <f t="shared" si="17"/>
        <v xml:space="preserve">Argus Partners </v>
      </c>
    </row>
    <row r="362" spans="2:15" x14ac:dyDescent="0.25">
      <c r="B362" s="4" t="s">
        <v>620</v>
      </c>
      <c r="C362" t="str">
        <f t="shared" si="15"/>
        <v xml:space="preserve">Argyll Investment Services </v>
      </c>
      <c r="N362" t="str">
        <f t="shared" si="16"/>
        <v>Limited</v>
      </c>
      <c r="O362" t="str">
        <f t="shared" si="17"/>
        <v xml:space="preserve">Argyll Investment Services </v>
      </c>
    </row>
    <row r="363" spans="2:15" x14ac:dyDescent="0.25">
      <c r="B363" s="4" t="s">
        <v>1935</v>
      </c>
      <c r="C363" t="str">
        <f t="shared" si="15"/>
        <v xml:space="preserve">Aria Partners GP </v>
      </c>
      <c r="N363" t="str">
        <f t="shared" si="16"/>
        <v>LLC</v>
      </c>
      <c r="O363" t="str">
        <f t="shared" si="17"/>
        <v xml:space="preserve">Aria Partners GP </v>
      </c>
    </row>
    <row r="364" spans="2:15" x14ac:dyDescent="0.25">
      <c r="B364" s="4" t="s">
        <v>1851</v>
      </c>
      <c r="C364" t="str">
        <f t="shared" si="15"/>
        <v xml:space="preserve">ARIS Capital Management </v>
      </c>
      <c r="N364" t="str">
        <f t="shared" si="16"/>
        <v>LLC</v>
      </c>
      <c r="O364" t="str">
        <f t="shared" si="17"/>
        <v xml:space="preserve">ARIS Capital Management </v>
      </c>
    </row>
    <row r="365" spans="2:15" x14ac:dyDescent="0.25">
      <c r="B365" s="4" t="s">
        <v>1416</v>
      </c>
      <c r="C365" t="str">
        <f t="shared" si="15"/>
        <v xml:space="preserve">Aristeia Capital </v>
      </c>
      <c r="N365" t="str">
        <f t="shared" si="16"/>
        <v>LLC</v>
      </c>
      <c r="O365" t="str">
        <f t="shared" si="17"/>
        <v xml:space="preserve">Aristeia Capital </v>
      </c>
    </row>
    <row r="366" spans="2:15" x14ac:dyDescent="0.25">
      <c r="B366" s="3" t="s">
        <v>1416</v>
      </c>
      <c r="C366" t="str">
        <f t="shared" si="15"/>
        <v xml:space="preserve">Aristeia Capital </v>
      </c>
      <c r="N366" t="str">
        <f t="shared" si="16"/>
        <v>LLC</v>
      </c>
      <c r="O366" t="str">
        <f t="shared" si="17"/>
        <v xml:space="preserve">Aristeia Capital </v>
      </c>
    </row>
    <row r="367" spans="2:15" x14ac:dyDescent="0.25">
      <c r="B367" s="3" t="s">
        <v>2571</v>
      </c>
      <c r="C367" t="str">
        <f t="shared" si="15"/>
        <v xml:space="preserve">Aristides Capital, </v>
      </c>
      <c r="N367" t="str">
        <f t="shared" si="16"/>
        <v>LLC</v>
      </c>
      <c r="O367" t="str">
        <f t="shared" si="17"/>
        <v xml:space="preserve">Aristides Capital, </v>
      </c>
    </row>
    <row r="368" spans="2:15" x14ac:dyDescent="0.25">
      <c r="B368" s="4" t="s">
        <v>2035</v>
      </c>
      <c r="C368" t="str">
        <f t="shared" si="15"/>
        <v xml:space="preserve">Arlington Hill Investment Management, </v>
      </c>
      <c r="N368" t="str">
        <f t="shared" si="16"/>
        <v>LLC</v>
      </c>
      <c r="O368" t="str">
        <f t="shared" si="17"/>
        <v xml:space="preserve">Arlington Hill Investment Management, </v>
      </c>
    </row>
    <row r="369" spans="2:15" x14ac:dyDescent="0.25">
      <c r="B369" s="3" t="s">
        <v>2572</v>
      </c>
      <c r="C369" t="str">
        <f t="shared" si="15"/>
        <v xml:space="preserve">Armada Capital S.A. de </v>
      </c>
      <c r="N369" t="str">
        <f t="shared" si="16"/>
        <v>C.V.</v>
      </c>
      <c r="O369" t="str">
        <f t="shared" si="17"/>
        <v xml:space="preserve">Armada Capital S.A. de </v>
      </c>
    </row>
    <row r="370" spans="2:15" x14ac:dyDescent="0.25">
      <c r="B370" s="4" t="s">
        <v>1865</v>
      </c>
      <c r="C370" t="str">
        <f t="shared" si="15"/>
        <v xml:space="preserve">Armajaro Asset Management </v>
      </c>
      <c r="N370" t="str">
        <f t="shared" si="16"/>
        <v>LLP</v>
      </c>
      <c r="O370" t="str">
        <f t="shared" si="17"/>
        <v xml:space="preserve">Armajaro Asset Management </v>
      </c>
    </row>
    <row r="371" spans="2:15" x14ac:dyDescent="0.25">
      <c r="B371" s="3" t="s">
        <v>1865</v>
      </c>
      <c r="C371" t="str">
        <f t="shared" si="15"/>
        <v xml:space="preserve">Armajaro Asset Management </v>
      </c>
      <c r="N371" t="str">
        <f t="shared" si="16"/>
        <v>LLP</v>
      </c>
      <c r="O371" t="str">
        <f t="shared" si="17"/>
        <v xml:space="preserve">Armajaro Asset Management </v>
      </c>
    </row>
    <row r="372" spans="2:15" x14ac:dyDescent="0.25">
      <c r="B372" s="4" t="s">
        <v>164</v>
      </c>
      <c r="C372" t="str">
        <f t="shared" si="15"/>
        <v xml:space="preserve">Armiger Management </v>
      </c>
      <c r="N372" t="str">
        <f t="shared" si="16"/>
        <v>LLC</v>
      </c>
      <c r="O372" t="str">
        <f t="shared" si="17"/>
        <v xml:space="preserve">Armiger Management </v>
      </c>
    </row>
    <row r="373" spans="2:15" x14ac:dyDescent="0.25">
      <c r="B373" s="3" t="s">
        <v>2573</v>
      </c>
      <c r="C373" t="str">
        <f t="shared" si="15"/>
        <v xml:space="preserve">Armonk Capital Partners, </v>
      </c>
      <c r="N373" t="str">
        <f t="shared" si="16"/>
        <v>LLC</v>
      </c>
      <c r="O373" t="str">
        <f t="shared" si="17"/>
        <v xml:space="preserve">Armonk Capital Partners, </v>
      </c>
    </row>
    <row r="374" spans="2:15" x14ac:dyDescent="0.25">
      <c r="B374" s="3" t="s">
        <v>2574</v>
      </c>
      <c r="C374" t="str">
        <f t="shared" si="15"/>
        <v xml:space="preserve">Armored Wolf, </v>
      </c>
      <c r="N374" t="str">
        <f t="shared" si="16"/>
        <v>LLC</v>
      </c>
      <c r="O374" t="str">
        <f t="shared" si="17"/>
        <v xml:space="preserve">Armored Wolf, </v>
      </c>
    </row>
    <row r="375" spans="2:15" x14ac:dyDescent="0.25">
      <c r="B375" s="3" t="s">
        <v>2576</v>
      </c>
      <c r="C375" t="str">
        <f t="shared" si="15"/>
        <v xml:space="preserve">Armory Advisors, </v>
      </c>
      <c r="N375" t="str">
        <f t="shared" si="16"/>
        <v>LLC</v>
      </c>
      <c r="O375" t="str">
        <f t="shared" si="17"/>
        <v xml:space="preserve">Armory Advisors, </v>
      </c>
    </row>
    <row r="376" spans="2:15" x14ac:dyDescent="0.25">
      <c r="B376" s="3" t="s">
        <v>2575</v>
      </c>
      <c r="C376" t="str">
        <f t="shared" si="15"/>
        <v xml:space="preserve">Armory Funds, </v>
      </c>
      <c r="N376" t="str">
        <f t="shared" si="16"/>
        <v>LLC</v>
      </c>
      <c r="O376" t="str">
        <f t="shared" si="17"/>
        <v xml:space="preserve">Armory Funds, </v>
      </c>
    </row>
    <row r="377" spans="2:15" x14ac:dyDescent="0.25">
      <c r="B377" s="4" t="s">
        <v>510</v>
      </c>
      <c r="C377" t="str">
        <f t="shared" si="15"/>
        <v xml:space="preserve">Arnhold and S. Bleichroeder </v>
      </c>
      <c r="N377" t="str">
        <f t="shared" si="16"/>
        <v>Inc</v>
      </c>
      <c r="O377" t="str">
        <f t="shared" si="17"/>
        <v xml:space="preserve">Arnhold and S. Bleichroeder </v>
      </c>
    </row>
    <row r="378" spans="2:15" x14ac:dyDescent="0.25">
      <c r="B378" s="4" t="s">
        <v>1650</v>
      </c>
      <c r="C378" t="str">
        <f t="shared" si="15"/>
        <v xml:space="preserve">Arnhold and S. Bleichroeder Advisers </v>
      </c>
      <c r="N378" t="str">
        <f t="shared" si="16"/>
        <v>LLC</v>
      </c>
      <c r="O378" t="str">
        <f t="shared" si="17"/>
        <v xml:space="preserve">Arnhold and S. Bleichroeder Advisers </v>
      </c>
    </row>
    <row r="379" spans="2:15" x14ac:dyDescent="0.25">
      <c r="B379" s="4" t="s">
        <v>999</v>
      </c>
      <c r="C379" t="str">
        <f t="shared" si="15"/>
        <v xml:space="preserve">Aros Capital Partners </v>
      </c>
      <c r="N379" t="str">
        <f t="shared" si="16"/>
        <v>Ltd</v>
      </c>
      <c r="O379" t="str">
        <f t="shared" si="17"/>
        <v xml:space="preserve">Aros Capital Partners </v>
      </c>
    </row>
    <row r="380" spans="2:15" x14ac:dyDescent="0.25">
      <c r="B380" s="3" t="s">
        <v>2577</v>
      </c>
      <c r="C380" t="str">
        <f t="shared" si="15"/>
        <v xml:space="preserve">Aros Capital Partners </v>
      </c>
      <c r="N380" t="str">
        <f t="shared" si="16"/>
        <v>LLP</v>
      </c>
      <c r="O380" t="str">
        <f t="shared" si="17"/>
        <v xml:space="preserve">Aros Capital Partners </v>
      </c>
    </row>
    <row r="381" spans="2:15" x14ac:dyDescent="0.25">
      <c r="B381" s="3" t="s">
        <v>2578</v>
      </c>
      <c r="C381" t="str">
        <f t="shared" si="15"/>
        <v xml:space="preserve">Aroya Capital </v>
      </c>
      <c r="N381" t="str">
        <f t="shared" si="16"/>
        <v>LP</v>
      </c>
      <c r="O381" t="str">
        <f t="shared" si="17"/>
        <v xml:space="preserve">Aroya Capital </v>
      </c>
    </row>
    <row r="382" spans="2:15" x14ac:dyDescent="0.25">
      <c r="B382" s="4" t="s">
        <v>934</v>
      </c>
      <c r="C382" t="str">
        <f t="shared" si="15"/>
        <v xml:space="preserve">Arrow Capital Management </v>
      </c>
      <c r="N382" t="str">
        <f t="shared" si="16"/>
        <v>Inc.</v>
      </c>
      <c r="O382" t="str">
        <f t="shared" si="17"/>
        <v xml:space="preserve">Arrow Capital Management </v>
      </c>
    </row>
    <row r="383" spans="2:15" x14ac:dyDescent="0.25">
      <c r="B383" s="3" t="s">
        <v>934</v>
      </c>
      <c r="C383" t="str">
        <f t="shared" si="15"/>
        <v xml:space="preserve">Arrow Capital Management </v>
      </c>
      <c r="N383" t="str">
        <f t="shared" si="16"/>
        <v>Inc.</v>
      </c>
      <c r="O383" t="str">
        <f t="shared" si="17"/>
        <v xml:space="preserve">Arrow Capital Management </v>
      </c>
    </row>
    <row r="384" spans="2:15" x14ac:dyDescent="0.25">
      <c r="B384" s="3" t="s">
        <v>2579</v>
      </c>
      <c r="C384" t="str">
        <f t="shared" si="15"/>
        <v xml:space="preserve">Arrow Capital Management, </v>
      </c>
      <c r="N384" t="str">
        <f t="shared" si="16"/>
        <v>LLC</v>
      </c>
      <c r="O384" t="str">
        <f t="shared" si="17"/>
        <v xml:space="preserve">Arrow Capital Management, </v>
      </c>
    </row>
    <row r="385" spans="2:15" x14ac:dyDescent="0.25">
      <c r="B385" s="3" t="s">
        <v>2439</v>
      </c>
      <c r="C385" t="str">
        <f t="shared" si="15"/>
        <v xml:space="preserve">Arrow Global </v>
      </c>
      <c r="N385" t="str">
        <f t="shared" si="16"/>
        <v>Ltd</v>
      </c>
      <c r="O385" t="str">
        <f t="shared" si="17"/>
        <v xml:space="preserve">Arrow Global </v>
      </c>
    </row>
    <row r="386" spans="2:15" x14ac:dyDescent="0.25">
      <c r="B386" s="4" t="s">
        <v>803</v>
      </c>
      <c r="C386" t="str">
        <f t="shared" ref="C386:C449" si="18">LEFT(B386,FIND(TRIM(RIGHT(SUBSTITUTE(B386," ",REPT(" ",20)),20)),B386)-1)</f>
        <v xml:space="preserve">Arrow Hedge Partners </v>
      </c>
      <c r="N386" t="str">
        <f t="shared" ref="N386:N449" si="19">TRIM(RIGHT(SUBSTITUTE(B386," ",REPT(" ",20)),20))</f>
        <v>Inc</v>
      </c>
      <c r="O386" t="str">
        <f t="shared" ref="O386:O449" si="20">LEFT(B386,FIND(N386,B386)-1)</f>
        <v xml:space="preserve">Arrow Hedge Partners </v>
      </c>
    </row>
    <row r="387" spans="2:15" x14ac:dyDescent="0.25">
      <c r="B387" s="3" t="s">
        <v>2580</v>
      </c>
      <c r="C387" t="str">
        <f t="shared" si="18"/>
        <v xml:space="preserve">Arrowpoint Asset Management, </v>
      </c>
      <c r="N387" t="str">
        <f t="shared" si="19"/>
        <v>LLC</v>
      </c>
      <c r="O387" t="str">
        <f t="shared" si="20"/>
        <v xml:space="preserve">Arrowpoint Asset Management, </v>
      </c>
    </row>
    <row r="388" spans="2:15" x14ac:dyDescent="0.25">
      <c r="B388" s="4" t="s">
        <v>1658</v>
      </c>
      <c r="C388" t="str">
        <f t="shared" si="18"/>
        <v xml:space="preserve">Arrowsmith </v>
      </c>
      <c r="N388" t="str">
        <f t="shared" si="19"/>
        <v>LLC</v>
      </c>
      <c r="O388" t="str">
        <f t="shared" si="20"/>
        <v xml:space="preserve">Arrowsmith </v>
      </c>
    </row>
    <row r="389" spans="2:15" x14ac:dyDescent="0.25">
      <c r="B389" s="4" t="s">
        <v>372</v>
      </c>
      <c r="C389" t="str">
        <f t="shared" si="18"/>
        <v xml:space="preserve">Arteaga Capital Management </v>
      </c>
      <c r="N389" t="str">
        <f t="shared" si="19"/>
        <v>LLC</v>
      </c>
      <c r="O389" t="str">
        <f t="shared" si="20"/>
        <v xml:space="preserve">Arteaga Capital Management </v>
      </c>
    </row>
    <row r="390" spans="2:15" x14ac:dyDescent="0.25">
      <c r="B390" s="3" t="s">
        <v>2581</v>
      </c>
      <c r="C390" t="str">
        <f t="shared" si="18"/>
        <v xml:space="preserve">Arteaga Capital Management, </v>
      </c>
      <c r="N390" t="str">
        <f t="shared" si="19"/>
        <v>LLC</v>
      </c>
      <c r="O390" t="str">
        <f t="shared" si="20"/>
        <v xml:space="preserve">Arteaga Capital Management, </v>
      </c>
    </row>
    <row r="391" spans="2:15" x14ac:dyDescent="0.25">
      <c r="B391" s="4" t="s">
        <v>1372</v>
      </c>
      <c r="C391" t="str">
        <f t="shared" si="18"/>
        <v xml:space="preserve">Artemis Advisors </v>
      </c>
      <c r="N391" t="str">
        <f t="shared" si="19"/>
        <v>LLC</v>
      </c>
      <c r="O391" t="str">
        <f t="shared" si="20"/>
        <v xml:space="preserve">Artemis Advisors </v>
      </c>
    </row>
    <row r="392" spans="2:15" x14ac:dyDescent="0.25">
      <c r="B392" s="4" t="s">
        <v>2292</v>
      </c>
      <c r="C392" t="str">
        <f t="shared" si="18"/>
        <v xml:space="preserve">Artemis Investment Management </v>
      </c>
      <c r="N392" t="str">
        <f t="shared" si="19"/>
        <v>LLC</v>
      </c>
      <c r="O392" t="str">
        <f t="shared" si="20"/>
        <v xml:space="preserve">Artemis Investment Management </v>
      </c>
    </row>
    <row r="393" spans="2:15" x14ac:dyDescent="0.25">
      <c r="B393" s="4" t="s">
        <v>2233</v>
      </c>
      <c r="C393" t="str">
        <f t="shared" si="18"/>
        <v xml:space="preserve">Artis Capital Management </v>
      </c>
      <c r="N393" t="str">
        <f t="shared" si="19"/>
        <v>LLC</v>
      </c>
      <c r="O393" t="str">
        <f t="shared" si="20"/>
        <v xml:space="preserve">Artis Capital Management </v>
      </c>
    </row>
    <row r="394" spans="2:15" x14ac:dyDescent="0.25">
      <c r="B394" s="3" t="s">
        <v>2582</v>
      </c>
      <c r="C394" t="str">
        <f t="shared" si="18"/>
        <v xml:space="preserve">Artorius Management, </v>
      </c>
      <c r="N394" t="str">
        <f t="shared" si="19"/>
        <v>LLC</v>
      </c>
      <c r="O394" t="str">
        <f t="shared" si="20"/>
        <v xml:space="preserve">Artorius Management, </v>
      </c>
    </row>
    <row r="395" spans="2:15" x14ac:dyDescent="0.25">
      <c r="B395" s="4" t="s">
        <v>1172</v>
      </c>
      <c r="C395" t="str">
        <f t="shared" si="18"/>
        <v xml:space="preserve">ARX Investimentos </v>
      </c>
      <c r="N395" t="str">
        <f t="shared" si="19"/>
        <v>Ltda</v>
      </c>
      <c r="O395" t="str">
        <f t="shared" si="20"/>
        <v xml:space="preserve">ARX Investimentos </v>
      </c>
    </row>
    <row r="396" spans="2:15" x14ac:dyDescent="0.25">
      <c r="B396" s="3" t="s">
        <v>2583</v>
      </c>
      <c r="C396" t="str">
        <f t="shared" si="18"/>
        <v xml:space="preserve">ASA Gold &amp; Precious Metals </v>
      </c>
      <c r="N396" t="str">
        <f t="shared" si="19"/>
        <v>Limited</v>
      </c>
      <c r="O396" t="str">
        <f t="shared" si="20"/>
        <v xml:space="preserve">ASA Gold &amp; Precious Metals </v>
      </c>
    </row>
    <row r="397" spans="2:15" x14ac:dyDescent="0.25">
      <c r="B397" s="4" t="s">
        <v>1353</v>
      </c>
      <c r="C397" t="str">
        <f t="shared" si="18"/>
        <v xml:space="preserve">Ascend Capital </v>
      </c>
      <c r="N397" t="str">
        <f t="shared" si="19"/>
        <v>LLC</v>
      </c>
      <c r="O397" t="str">
        <f t="shared" si="20"/>
        <v xml:space="preserve">Ascend Capital </v>
      </c>
    </row>
    <row r="398" spans="2:15" x14ac:dyDescent="0.25">
      <c r="B398" s="3" t="s">
        <v>2584</v>
      </c>
      <c r="C398" t="str">
        <f t="shared" si="18"/>
        <v xml:space="preserve">Ascend Capital, </v>
      </c>
      <c r="N398" t="str">
        <f t="shared" si="19"/>
        <v>LLC</v>
      </c>
      <c r="O398" t="str">
        <f t="shared" si="20"/>
        <v xml:space="preserve">Ascend Capital, </v>
      </c>
    </row>
    <row r="399" spans="2:15" x14ac:dyDescent="0.25">
      <c r="B399" s="4" t="s">
        <v>2226</v>
      </c>
      <c r="C399" t="str">
        <f t="shared" si="18"/>
        <v xml:space="preserve">Ascendant Capital Partners </v>
      </c>
      <c r="N399" t="str">
        <f t="shared" si="19"/>
        <v>LLC</v>
      </c>
      <c r="O399" t="str">
        <f t="shared" si="20"/>
        <v xml:space="preserve">Ascendant Capital Partners </v>
      </c>
    </row>
    <row r="400" spans="2:15" x14ac:dyDescent="0.25">
      <c r="B400" s="3" t="s">
        <v>2585</v>
      </c>
      <c r="C400" t="str">
        <f t="shared" si="18"/>
        <v xml:space="preserve">Asean Investment </v>
      </c>
      <c r="N400" t="str">
        <f t="shared" si="19"/>
        <v>Management</v>
      </c>
      <c r="O400" t="str">
        <f t="shared" si="20"/>
        <v xml:space="preserve">Asean Investment </v>
      </c>
    </row>
    <row r="401" spans="2:15" x14ac:dyDescent="0.25">
      <c r="B401" s="3" t="s">
        <v>2586</v>
      </c>
      <c r="C401" t="str">
        <f t="shared" si="18"/>
        <v xml:space="preserve">ASG Capital Assets Securities </v>
      </c>
      <c r="N401" t="str">
        <f t="shared" si="19"/>
        <v>Global</v>
      </c>
      <c r="O401" t="str">
        <f t="shared" si="20"/>
        <v xml:space="preserve">ASG Capital Assets Securities </v>
      </c>
    </row>
    <row r="402" spans="2:15" x14ac:dyDescent="0.25">
      <c r="B402" s="3" t="s">
        <v>2588</v>
      </c>
      <c r="C402" t="str">
        <f t="shared" si="18"/>
        <v xml:space="preserve">Ashbury Heights Capital, </v>
      </c>
      <c r="N402" t="str">
        <f t="shared" si="19"/>
        <v>LLC</v>
      </c>
      <c r="O402" t="str">
        <f t="shared" si="20"/>
        <v xml:space="preserve">Ashbury Heights Capital, </v>
      </c>
    </row>
    <row r="403" spans="2:15" x14ac:dyDescent="0.25">
      <c r="B403" s="4" t="s">
        <v>888</v>
      </c>
      <c r="C403" t="str">
        <f t="shared" si="18"/>
        <v xml:space="preserve">Ashford Investment Management, </v>
      </c>
      <c r="N403" t="str">
        <f t="shared" si="19"/>
        <v>LLC</v>
      </c>
      <c r="O403" t="str">
        <f t="shared" si="20"/>
        <v xml:space="preserve">Ashford Investment Management, </v>
      </c>
    </row>
    <row r="404" spans="2:15" x14ac:dyDescent="0.25">
      <c r="B404" s="3" t="s">
        <v>888</v>
      </c>
      <c r="C404" t="str">
        <f t="shared" si="18"/>
        <v xml:space="preserve">Ashford Investment Management, </v>
      </c>
      <c r="N404" t="str">
        <f t="shared" si="19"/>
        <v>LLC</v>
      </c>
      <c r="O404" t="str">
        <f t="shared" si="20"/>
        <v xml:space="preserve">Ashford Investment Management, </v>
      </c>
    </row>
    <row r="405" spans="2:15" x14ac:dyDescent="0.25">
      <c r="B405" s="3" t="s">
        <v>2432</v>
      </c>
      <c r="C405" t="str">
        <f t="shared" si="18"/>
        <v xml:space="preserve">Asia Frontier Capital </v>
      </c>
      <c r="N405" t="str">
        <f t="shared" si="19"/>
        <v>Ltd.</v>
      </c>
      <c r="O405" t="str">
        <f t="shared" si="20"/>
        <v xml:space="preserve">Asia Frontier Capital </v>
      </c>
    </row>
    <row r="406" spans="2:15" x14ac:dyDescent="0.25">
      <c r="B406" s="3" t="s">
        <v>2591</v>
      </c>
      <c r="C406" t="str">
        <f t="shared" si="18"/>
        <v xml:space="preserve">Asiya Investments Hong Kong </v>
      </c>
      <c r="N406" t="str">
        <f t="shared" si="19"/>
        <v>Limited</v>
      </c>
      <c r="O406" t="str">
        <f t="shared" si="20"/>
        <v xml:space="preserve">Asiya Investments Hong Kong </v>
      </c>
    </row>
    <row r="407" spans="2:15" x14ac:dyDescent="0.25">
      <c r="B407" s="4" t="s">
        <v>1644</v>
      </c>
      <c r="C407" t="str">
        <f t="shared" si="18"/>
        <v xml:space="preserve">Aspect Capital </v>
      </c>
      <c r="N407" t="str">
        <f t="shared" si="19"/>
        <v>Ltd</v>
      </c>
      <c r="O407" t="str">
        <f t="shared" si="20"/>
        <v xml:space="preserve">Aspect Capital </v>
      </c>
    </row>
    <row r="408" spans="2:15" x14ac:dyDescent="0.25">
      <c r="B408" s="3" t="s">
        <v>2592</v>
      </c>
      <c r="C408" t="str">
        <f t="shared" si="18"/>
        <v xml:space="preserve">Aspect Capital </v>
      </c>
      <c r="N408" t="str">
        <f t="shared" si="19"/>
        <v>Limited</v>
      </c>
      <c r="O408" t="str">
        <f t="shared" si="20"/>
        <v xml:space="preserve">Aspect Capital </v>
      </c>
    </row>
    <row r="409" spans="2:15" x14ac:dyDescent="0.25">
      <c r="B409" s="4" t="s">
        <v>989</v>
      </c>
      <c r="C409" t="str">
        <f t="shared" si="18"/>
        <v xml:space="preserve">Aspen Hill Partners (Hong Kong) </v>
      </c>
      <c r="N409" t="str">
        <f t="shared" si="19"/>
        <v>Limited</v>
      </c>
      <c r="O409" t="str">
        <f t="shared" si="20"/>
        <v xml:space="preserve">Aspen Hill Partners (Hong Kong) </v>
      </c>
    </row>
    <row r="410" spans="2:15" x14ac:dyDescent="0.25">
      <c r="B410" s="4" t="s">
        <v>1990</v>
      </c>
      <c r="C410" t="str">
        <f t="shared" si="18"/>
        <v xml:space="preserve">Aspen Ridge Management, </v>
      </c>
      <c r="N410" t="str">
        <f t="shared" si="19"/>
        <v>LLC</v>
      </c>
      <c r="O410" t="str">
        <f t="shared" si="20"/>
        <v xml:space="preserve">Aspen Ridge Management, </v>
      </c>
    </row>
    <row r="411" spans="2:15" x14ac:dyDescent="0.25">
      <c r="B411" s="3" t="s">
        <v>2593</v>
      </c>
      <c r="C411" t="str">
        <f t="shared" si="18"/>
        <v xml:space="preserve">Assenagon Asset Management </v>
      </c>
      <c r="N411" t="str">
        <f t="shared" si="19"/>
        <v>S.A.</v>
      </c>
      <c r="O411" t="str">
        <f t="shared" si="20"/>
        <v xml:space="preserve">Assenagon Asset Management </v>
      </c>
    </row>
    <row r="412" spans="2:15" x14ac:dyDescent="0.25">
      <c r="B412" s="4" t="s">
        <v>1932</v>
      </c>
      <c r="C412" t="str">
        <f t="shared" si="18"/>
        <v xml:space="preserve">Asset Direction </v>
      </c>
      <c r="N412" t="str">
        <f t="shared" si="19"/>
        <v>Incorporated</v>
      </c>
      <c r="O412" t="str">
        <f t="shared" si="20"/>
        <v xml:space="preserve">Asset Direction </v>
      </c>
    </row>
    <row r="413" spans="2:15" x14ac:dyDescent="0.25">
      <c r="B413" s="3" t="s">
        <v>1932</v>
      </c>
      <c r="C413" t="str">
        <f t="shared" si="18"/>
        <v xml:space="preserve">Asset Direction </v>
      </c>
      <c r="N413" t="str">
        <f t="shared" si="19"/>
        <v>Incorporated</v>
      </c>
      <c r="O413" t="str">
        <f t="shared" si="20"/>
        <v xml:space="preserve">Asset Direction </v>
      </c>
    </row>
    <row r="414" spans="2:15" x14ac:dyDescent="0.25">
      <c r="B414" s="4" t="s">
        <v>2127</v>
      </c>
      <c r="C414" t="str">
        <f t="shared" si="18"/>
        <v xml:space="preserve">Asset Management </v>
      </c>
      <c r="N414" t="str">
        <f t="shared" si="19"/>
        <v>Control</v>
      </c>
      <c r="O414" t="str">
        <f t="shared" si="20"/>
        <v xml:space="preserve">Asset Management </v>
      </c>
    </row>
    <row r="415" spans="2:15" x14ac:dyDescent="0.25">
      <c r="B415" s="4" t="s">
        <v>467</v>
      </c>
      <c r="C415" t="str">
        <f t="shared" si="18"/>
        <v xml:space="preserve">Asset Management Consulting Services </v>
      </c>
      <c r="N415" t="str">
        <f t="shared" si="19"/>
        <v>Inc</v>
      </c>
      <c r="O415" t="str">
        <f t="shared" si="20"/>
        <v xml:space="preserve">Asset Management Consulting Services </v>
      </c>
    </row>
    <row r="416" spans="2:15" x14ac:dyDescent="0.25">
      <c r="B416" s="3" t="s">
        <v>3406</v>
      </c>
      <c r="C416" t="str">
        <f t="shared" si="18"/>
        <v xml:space="preserve">Asset Management Consulting Services, </v>
      </c>
      <c r="N416" t="str">
        <f t="shared" si="19"/>
        <v>Inc.</v>
      </c>
      <c r="O416" t="str">
        <f t="shared" si="20"/>
        <v xml:space="preserve">Asset Management Consulting Services, </v>
      </c>
    </row>
    <row r="417" spans="2:15" x14ac:dyDescent="0.25">
      <c r="B417" s="3" t="s">
        <v>2623</v>
      </c>
      <c r="C417" t="str">
        <f t="shared" si="18"/>
        <v xml:space="preserve">Asset Value Investors </v>
      </c>
      <c r="N417" t="str">
        <f t="shared" si="19"/>
        <v>Ltd.</v>
      </c>
      <c r="O417" t="str">
        <f t="shared" si="20"/>
        <v xml:space="preserve">Asset Value Investors </v>
      </c>
    </row>
    <row r="418" spans="2:15" x14ac:dyDescent="0.25">
      <c r="B418" s="4" t="s">
        <v>413</v>
      </c>
      <c r="C418" t="str">
        <f t="shared" si="18"/>
        <v xml:space="preserve">Aster-X Capital Management </v>
      </c>
      <c r="N418" t="str">
        <f t="shared" si="19"/>
        <v>BV</v>
      </c>
      <c r="O418" t="str">
        <f t="shared" si="20"/>
        <v xml:space="preserve">Aster-X Capital Management </v>
      </c>
    </row>
    <row r="419" spans="2:15" x14ac:dyDescent="0.25">
      <c r="B419" s="3" t="s">
        <v>2594</v>
      </c>
      <c r="C419" t="str">
        <f t="shared" si="18"/>
        <v xml:space="preserve">Aster-X Capital Management, </v>
      </c>
      <c r="N419" t="str">
        <f t="shared" si="19"/>
        <v>B.V.</v>
      </c>
      <c r="O419" t="str">
        <f t="shared" si="20"/>
        <v xml:space="preserve">Aster-X Capital Management, </v>
      </c>
    </row>
    <row r="420" spans="2:15" x14ac:dyDescent="0.25">
      <c r="B420" s="4" t="s">
        <v>1110</v>
      </c>
      <c r="C420" t="str">
        <f t="shared" si="18"/>
        <v xml:space="preserve">Aston Hill Asset Management </v>
      </c>
      <c r="N420" t="str">
        <f t="shared" si="19"/>
        <v>Inc</v>
      </c>
      <c r="O420" t="str">
        <f t="shared" si="20"/>
        <v xml:space="preserve">Aston Hill Asset Management </v>
      </c>
    </row>
    <row r="421" spans="2:15" x14ac:dyDescent="0.25">
      <c r="B421" s="3" t="s">
        <v>2595</v>
      </c>
      <c r="C421" t="str">
        <f t="shared" si="18"/>
        <v xml:space="preserve">Aston Hill Asset Management </v>
      </c>
      <c r="N421" t="str">
        <f t="shared" si="19"/>
        <v>Inc.</v>
      </c>
      <c r="O421" t="str">
        <f t="shared" si="20"/>
        <v xml:space="preserve">Aston Hill Asset Management </v>
      </c>
    </row>
    <row r="422" spans="2:15" x14ac:dyDescent="0.25">
      <c r="B422" s="3" t="s">
        <v>2596</v>
      </c>
      <c r="C422" t="str">
        <f t="shared" si="18"/>
        <v xml:space="preserve">Astor Investment </v>
      </c>
      <c r="N422" t="str">
        <f t="shared" si="19"/>
        <v>Management</v>
      </c>
      <c r="O422" t="str">
        <f t="shared" si="20"/>
        <v xml:space="preserve">Astor Investment </v>
      </c>
    </row>
    <row r="423" spans="2:15" x14ac:dyDescent="0.25">
      <c r="B423" s="3" t="s">
        <v>4242</v>
      </c>
      <c r="C423" t="str">
        <f t="shared" si="18"/>
        <v xml:space="preserve">Astor Investment Advisors </v>
      </c>
      <c r="N423" t="str">
        <f t="shared" si="19"/>
        <v>SIM</v>
      </c>
      <c r="O423" t="str">
        <f t="shared" si="20"/>
        <v xml:space="preserve">Astor Investment Advisors </v>
      </c>
    </row>
    <row r="424" spans="2:15" x14ac:dyDescent="0.25">
      <c r="B424" s="3" t="s">
        <v>2597</v>
      </c>
      <c r="C424" t="str">
        <f t="shared" si="18"/>
        <v xml:space="preserve">Asuka Asset Management Co., </v>
      </c>
      <c r="N424" t="str">
        <f t="shared" si="19"/>
        <v>Ltd.</v>
      </c>
      <c r="O424" t="str">
        <f t="shared" si="20"/>
        <v xml:space="preserve">Asuka Asset Management Co., </v>
      </c>
    </row>
    <row r="425" spans="2:15" x14ac:dyDescent="0.25">
      <c r="B425" s="3" t="s">
        <v>2598</v>
      </c>
      <c r="C425" t="str">
        <f t="shared" si="18"/>
        <v xml:space="preserve">Asymmetric Asset Management </v>
      </c>
      <c r="N425" t="str">
        <f t="shared" si="19"/>
        <v>AS</v>
      </c>
      <c r="O425" t="str">
        <f t="shared" si="20"/>
        <v xml:space="preserve">Asymmetric Asset Management </v>
      </c>
    </row>
    <row r="426" spans="2:15" x14ac:dyDescent="0.25">
      <c r="B426" s="3" t="s">
        <v>2600</v>
      </c>
      <c r="C426" t="str">
        <f t="shared" si="18"/>
        <v xml:space="preserve">Athena Capital Advisors </v>
      </c>
      <c r="N426" t="str">
        <f t="shared" si="19"/>
        <v>LLC</v>
      </c>
      <c r="O426" t="str">
        <f t="shared" si="20"/>
        <v xml:space="preserve">Athena Capital Advisors </v>
      </c>
    </row>
    <row r="427" spans="2:15" x14ac:dyDescent="0.25">
      <c r="B427" s="4" t="s">
        <v>309</v>
      </c>
      <c r="C427" t="str">
        <f t="shared" si="18"/>
        <v xml:space="preserve">Athenaeum </v>
      </c>
      <c r="N427" t="str">
        <f t="shared" si="19"/>
        <v>Limited</v>
      </c>
      <c r="O427" t="str">
        <f t="shared" si="20"/>
        <v xml:space="preserve">Athenaeum </v>
      </c>
    </row>
    <row r="428" spans="2:15" x14ac:dyDescent="0.25">
      <c r="B428" s="3" t="s">
        <v>2602</v>
      </c>
      <c r="C428" t="str">
        <f t="shared" si="18"/>
        <v xml:space="preserve">Athens Capital Management </v>
      </c>
      <c r="N428" t="str">
        <f t="shared" si="19"/>
        <v>LLC</v>
      </c>
      <c r="O428" t="str">
        <f t="shared" si="20"/>
        <v xml:space="preserve">Athens Capital Management </v>
      </c>
    </row>
    <row r="429" spans="2:15" x14ac:dyDescent="0.25">
      <c r="B429" s="3" t="s">
        <v>2603</v>
      </c>
      <c r="C429" t="str">
        <f t="shared" si="18"/>
        <v xml:space="preserve">Athos Capital </v>
      </c>
      <c r="N429" t="str">
        <f t="shared" si="19"/>
        <v>Limited</v>
      </c>
      <c r="O429" t="str">
        <f t="shared" si="20"/>
        <v xml:space="preserve">Athos Capital </v>
      </c>
    </row>
    <row r="430" spans="2:15" x14ac:dyDescent="0.25">
      <c r="B430" s="3" t="s">
        <v>3227</v>
      </c>
      <c r="C430" t="str">
        <f t="shared" si="18"/>
        <v xml:space="preserve">Atkins and Associates </v>
      </c>
      <c r="N430" t="str">
        <f t="shared" si="19"/>
        <v>LLC</v>
      </c>
      <c r="O430" t="str">
        <f t="shared" si="20"/>
        <v xml:space="preserve">Atkins and Associates </v>
      </c>
    </row>
    <row r="431" spans="2:15" x14ac:dyDescent="0.25">
      <c r="B431" s="4" t="s">
        <v>1456</v>
      </c>
      <c r="C431" t="str">
        <f t="shared" si="18"/>
        <v xml:space="preserve">Atlantic Capital Partners </v>
      </c>
      <c r="N431" t="str">
        <f t="shared" si="19"/>
        <v>Inc</v>
      </c>
      <c r="O431" t="str">
        <f t="shared" si="20"/>
        <v xml:space="preserve">Atlantic Capital Partners </v>
      </c>
    </row>
    <row r="432" spans="2:15" x14ac:dyDescent="0.25">
      <c r="B432" s="4" t="s">
        <v>501</v>
      </c>
      <c r="C432" t="str">
        <f t="shared" si="18"/>
        <v xml:space="preserve">Atlantic Investment Management </v>
      </c>
      <c r="N432" t="str">
        <f t="shared" si="19"/>
        <v>Inc</v>
      </c>
      <c r="O432" t="str">
        <f t="shared" si="20"/>
        <v xml:space="preserve">Atlantic Investment Management </v>
      </c>
    </row>
    <row r="433" spans="2:15" x14ac:dyDescent="0.25">
      <c r="B433" s="3" t="s">
        <v>2452</v>
      </c>
      <c r="C433" t="str">
        <f t="shared" si="18"/>
        <v xml:space="preserve">Atlantic Investment Management, </v>
      </c>
      <c r="N433" t="str">
        <f t="shared" si="19"/>
        <v>Inc.</v>
      </c>
      <c r="O433" t="str">
        <f t="shared" si="20"/>
        <v xml:space="preserve">Atlantic Investment Management, </v>
      </c>
    </row>
    <row r="434" spans="2:15" x14ac:dyDescent="0.25">
      <c r="B434" s="4" t="s">
        <v>1964</v>
      </c>
      <c r="C434" t="str">
        <f t="shared" si="18"/>
        <v xml:space="preserve">Atlantis Capital Markets NA </v>
      </c>
      <c r="N434" t="str">
        <f t="shared" si="19"/>
        <v>LLC</v>
      </c>
      <c r="O434" t="str">
        <f t="shared" si="20"/>
        <v xml:space="preserve">Atlantis Capital Markets NA </v>
      </c>
    </row>
    <row r="435" spans="2:15" x14ac:dyDescent="0.25">
      <c r="B435" s="4" t="s">
        <v>2329</v>
      </c>
      <c r="C435" t="str">
        <f t="shared" si="18"/>
        <v xml:space="preserve">Atlas Capital Management </v>
      </c>
      <c r="N435" t="str">
        <f t="shared" si="19"/>
        <v>LP</v>
      </c>
      <c r="O435" t="str">
        <f t="shared" si="20"/>
        <v xml:space="preserve">Atlas Capital Management </v>
      </c>
    </row>
    <row r="436" spans="2:15" x14ac:dyDescent="0.25">
      <c r="B436" s="3" t="s">
        <v>4118</v>
      </c>
      <c r="C436" t="str">
        <f t="shared" si="18"/>
        <v xml:space="preserve">Atlas Principals, </v>
      </c>
      <c r="N436" t="str">
        <f t="shared" si="19"/>
        <v>LLC</v>
      </c>
      <c r="O436" t="str">
        <f t="shared" si="20"/>
        <v xml:space="preserve">Atlas Principals, </v>
      </c>
    </row>
    <row r="437" spans="2:15" x14ac:dyDescent="0.25">
      <c r="B437" s="4" t="s">
        <v>664</v>
      </c>
      <c r="C437" t="str">
        <f t="shared" si="18"/>
        <v xml:space="preserve">Attain Portfolio </v>
      </c>
      <c r="N437" t="str">
        <f t="shared" si="19"/>
        <v>Advisors</v>
      </c>
      <c r="O437" t="str">
        <f t="shared" si="20"/>
        <v xml:space="preserve">Attain Portfolio </v>
      </c>
    </row>
    <row r="438" spans="2:15" x14ac:dyDescent="0.25">
      <c r="B438" s="3" t="s">
        <v>664</v>
      </c>
      <c r="C438" t="str">
        <f t="shared" si="18"/>
        <v xml:space="preserve">Attain Portfolio </v>
      </c>
      <c r="N438" t="str">
        <f t="shared" si="19"/>
        <v>Advisors</v>
      </c>
      <c r="O438" t="str">
        <f t="shared" si="20"/>
        <v xml:space="preserve">Attain Portfolio </v>
      </c>
    </row>
    <row r="439" spans="2:15" x14ac:dyDescent="0.25">
      <c r="B439" s="4" t="s">
        <v>1121</v>
      </c>
      <c r="C439" t="str">
        <f t="shared" si="18"/>
        <v xml:space="preserve">Attalus </v>
      </c>
      <c r="N439" t="str">
        <f t="shared" si="19"/>
        <v>Capital</v>
      </c>
      <c r="O439" t="str">
        <f t="shared" si="20"/>
        <v xml:space="preserve">Attalus </v>
      </c>
    </row>
    <row r="440" spans="2:15" x14ac:dyDescent="0.25">
      <c r="B440" s="4" t="s">
        <v>652</v>
      </c>
      <c r="C440" t="str">
        <f t="shared" si="18"/>
        <v xml:space="preserve">Attunga Capital Pty </v>
      </c>
      <c r="N440" t="str">
        <f t="shared" si="19"/>
        <v>Limited</v>
      </c>
      <c r="O440" t="str">
        <f t="shared" si="20"/>
        <v xml:space="preserve">Attunga Capital Pty </v>
      </c>
    </row>
    <row r="441" spans="2:15" x14ac:dyDescent="0.25">
      <c r="B441" s="4" t="s">
        <v>684</v>
      </c>
      <c r="C441" t="str">
        <f t="shared" si="18"/>
        <v xml:space="preserve">Atyant Capital Partners </v>
      </c>
      <c r="N441" t="str">
        <f t="shared" si="19"/>
        <v>LLC</v>
      </c>
      <c r="O441" t="str">
        <f t="shared" si="20"/>
        <v xml:space="preserve">Atyant Capital Partners </v>
      </c>
    </row>
    <row r="442" spans="2:15" x14ac:dyDescent="0.25">
      <c r="B442" s="3" t="s">
        <v>2606</v>
      </c>
      <c r="C442" t="str">
        <f t="shared" si="18"/>
        <v xml:space="preserve">Auctos Capital </v>
      </c>
      <c r="N442" t="str">
        <f t="shared" si="19"/>
        <v>Management</v>
      </c>
      <c r="O442" t="str">
        <f t="shared" si="20"/>
        <v xml:space="preserve">Auctos Capital </v>
      </c>
    </row>
    <row r="443" spans="2:15" x14ac:dyDescent="0.25">
      <c r="B443" s="4" t="s">
        <v>1811</v>
      </c>
      <c r="C443" t="str">
        <f t="shared" si="18"/>
        <v xml:space="preserve">August Investment Management </v>
      </c>
      <c r="N443" t="str">
        <f t="shared" si="19"/>
        <v>Limited</v>
      </c>
      <c r="O443" t="str">
        <f t="shared" si="20"/>
        <v xml:space="preserve">August Investment Management </v>
      </c>
    </row>
    <row r="444" spans="2:15" x14ac:dyDescent="0.25">
      <c r="B444" s="3" t="s">
        <v>2607</v>
      </c>
      <c r="C444" t="str">
        <f t="shared" si="18"/>
        <v xml:space="preserve">Augusta </v>
      </c>
      <c r="N444" t="str">
        <f t="shared" si="19"/>
        <v>Advisors</v>
      </c>
      <c r="O444" t="str">
        <f t="shared" si="20"/>
        <v xml:space="preserve">Augusta </v>
      </c>
    </row>
    <row r="445" spans="2:15" x14ac:dyDescent="0.25">
      <c r="B445" s="3" t="s">
        <v>2608</v>
      </c>
      <c r="C445" t="str">
        <f t="shared" si="18"/>
        <v xml:space="preserve">Auk Capital </v>
      </c>
      <c r="N445" t="str">
        <f t="shared" si="19"/>
        <v>LLC</v>
      </c>
      <c r="O445" t="str">
        <f t="shared" si="20"/>
        <v xml:space="preserve">Auk Capital </v>
      </c>
    </row>
    <row r="446" spans="2:15" x14ac:dyDescent="0.25">
      <c r="B446" s="3" t="s">
        <v>4182</v>
      </c>
      <c r="C446" t="str">
        <f t="shared" si="18"/>
        <v xml:space="preserve">Auriel Capital </v>
      </c>
      <c r="N446" t="str">
        <f t="shared" si="19"/>
        <v>Limited</v>
      </c>
      <c r="O446" t="str">
        <f t="shared" si="20"/>
        <v xml:space="preserve">Auriel Capital </v>
      </c>
    </row>
    <row r="447" spans="2:15" x14ac:dyDescent="0.25">
      <c r="B447" s="3" t="s">
        <v>2609</v>
      </c>
      <c r="C447" t="str">
        <f t="shared" si="18"/>
        <v xml:space="preserve">Auriga Securities Socieded de Valores, </v>
      </c>
      <c r="N447" t="str">
        <f t="shared" si="19"/>
        <v>SA</v>
      </c>
      <c r="O447" t="str">
        <f t="shared" si="20"/>
        <v xml:space="preserve">Auriga Securities Socieded de Valores, </v>
      </c>
    </row>
    <row r="448" spans="2:15" x14ac:dyDescent="0.25">
      <c r="B448" s="3" t="s">
        <v>2610</v>
      </c>
      <c r="C448" t="str">
        <f t="shared" si="18"/>
        <v xml:space="preserve">Aurora Funds </v>
      </c>
      <c r="N448" t="str">
        <f t="shared" si="19"/>
        <v>Limited</v>
      </c>
      <c r="O448" t="str">
        <f t="shared" si="20"/>
        <v xml:space="preserve">Aurora Funds </v>
      </c>
    </row>
    <row r="449" spans="2:15" x14ac:dyDescent="0.25">
      <c r="B449" s="3" t="s">
        <v>2611</v>
      </c>
      <c r="C449" t="str">
        <f t="shared" si="18"/>
        <v xml:space="preserve">Aurora Investment Management </v>
      </c>
      <c r="N449" t="str">
        <f t="shared" si="19"/>
        <v>LLC</v>
      </c>
      <c r="O449" t="str">
        <f t="shared" si="20"/>
        <v xml:space="preserve">Aurora Investment Management </v>
      </c>
    </row>
    <row r="450" spans="2:15" x14ac:dyDescent="0.25">
      <c r="B450" s="4" t="s">
        <v>54</v>
      </c>
      <c r="C450" t="str">
        <f t="shared" ref="C450:C513" si="21">LEFT(B450,FIND(TRIM(RIGHT(SUBSTITUTE(B450," ",REPT(" ",20)),20)),B450)-1)</f>
        <v xml:space="preserve">Aurum Fund Management </v>
      </c>
      <c r="N450" t="str">
        <f t="shared" ref="N450:N513" si="22">TRIM(RIGHT(SUBSTITUTE(B450," ",REPT(" ",20)),20))</f>
        <v>Ltd</v>
      </c>
      <c r="O450" t="str">
        <f t="shared" ref="O450:O513" si="23">LEFT(B450,FIND(N450,B450)-1)</f>
        <v xml:space="preserve">Aurum Fund Management </v>
      </c>
    </row>
    <row r="451" spans="2:15" x14ac:dyDescent="0.25">
      <c r="B451" s="3" t="s">
        <v>2612</v>
      </c>
      <c r="C451" t="str">
        <f t="shared" si="21"/>
        <v xml:space="preserve">Aurum Fund Management </v>
      </c>
      <c r="N451" t="str">
        <f t="shared" si="22"/>
        <v>Limited</v>
      </c>
      <c r="O451" t="str">
        <f t="shared" si="23"/>
        <v xml:space="preserve">Aurum Fund Management </v>
      </c>
    </row>
    <row r="452" spans="2:15" x14ac:dyDescent="0.25">
      <c r="B452" s="4" t="s">
        <v>360</v>
      </c>
      <c r="C452" t="str">
        <f t="shared" si="21"/>
        <v xml:space="preserve">Ausbil Investment Management </v>
      </c>
      <c r="N452" t="str">
        <f t="shared" si="22"/>
        <v>limited</v>
      </c>
      <c r="O452" t="str">
        <f t="shared" si="23"/>
        <v xml:space="preserve">Ausbil Investment Management </v>
      </c>
    </row>
    <row r="453" spans="2:15" x14ac:dyDescent="0.25">
      <c r="B453" s="3" t="s">
        <v>2613</v>
      </c>
      <c r="C453" t="str">
        <f t="shared" si="21"/>
        <v xml:space="preserve">Auscap Asset </v>
      </c>
      <c r="N453" t="str">
        <f t="shared" si="22"/>
        <v>Management</v>
      </c>
      <c r="O453" t="str">
        <f t="shared" si="23"/>
        <v xml:space="preserve">Auscap Asset </v>
      </c>
    </row>
    <row r="454" spans="2:15" x14ac:dyDescent="0.25">
      <c r="B454" s="4" t="s">
        <v>895</v>
      </c>
      <c r="C454" t="str">
        <f t="shared" si="21"/>
        <v xml:space="preserve">Auscap Asset Management Pty </v>
      </c>
      <c r="N454" t="str">
        <f t="shared" si="22"/>
        <v>Ltd</v>
      </c>
      <c r="O454" t="str">
        <f t="shared" si="23"/>
        <v xml:space="preserve">Auscap Asset Management Pty </v>
      </c>
    </row>
    <row r="455" spans="2:15" x14ac:dyDescent="0.25">
      <c r="B455" s="3" t="s">
        <v>2614</v>
      </c>
      <c r="C455" t="str">
        <f t="shared" si="21"/>
        <v xml:space="preserve">Auspice Capital </v>
      </c>
      <c r="N455" t="str">
        <f t="shared" si="22"/>
        <v>Advisors</v>
      </c>
      <c r="O455" t="str">
        <f t="shared" si="23"/>
        <v xml:space="preserve">Auspice Capital </v>
      </c>
    </row>
    <row r="456" spans="2:15" x14ac:dyDescent="0.25">
      <c r="B456" s="4" t="s">
        <v>1253</v>
      </c>
      <c r="C456" t="str">
        <f t="shared" si="21"/>
        <v xml:space="preserve">Austerra Wealth Management </v>
      </c>
      <c r="N456" t="str">
        <f t="shared" si="22"/>
        <v>LLC</v>
      </c>
      <c r="O456" t="str">
        <f t="shared" si="23"/>
        <v xml:space="preserve">Austerra Wealth Management </v>
      </c>
    </row>
    <row r="457" spans="2:15" x14ac:dyDescent="0.25">
      <c r="B457" s="3" t="s">
        <v>1253</v>
      </c>
      <c r="C457" t="str">
        <f t="shared" si="21"/>
        <v xml:space="preserve">Austerra Wealth Management </v>
      </c>
      <c r="N457" t="str">
        <f t="shared" si="22"/>
        <v>LLC</v>
      </c>
      <c r="O457" t="str">
        <f t="shared" si="23"/>
        <v xml:space="preserve">Austerra Wealth Management </v>
      </c>
    </row>
    <row r="458" spans="2:15" x14ac:dyDescent="0.25">
      <c r="B458" s="3" t="s">
        <v>2616</v>
      </c>
      <c r="C458" t="str">
        <f t="shared" si="21"/>
        <v xml:space="preserve">Autonomy </v>
      </c>
      <c r="N458" t="str">
        <f t="shared" si="22"/>
        <v>Capital</v>
      </c>
      <c r="O458" t="str">
        <f t="shared" si="23"/>
        <v xml:space="preserve">Autonomy </v>
      </c>
    </row>
    <row r="459" spans="2:15" x14ac:dyDescent="0.25">
      <c r="B459" s="4" t="s">
        <v>1328</v>
      </c>
      <c r="C459" t="str">
        <f t="shared" si="21"/>
        <v xml:space="preserve">Avalon Global Asset </v>
      </c>
      <c r="N459" t="str">
        <f t="shared" si="22"/>
        <v>Management</v>
      </c>
      <c r="O459" t="str">
        <f t="shared" si="23"/>
        <v xml:space="preserve">Avalon Global Asset </v>
      </c>
    </row>
    <row r="460" spans="2:15" x14ac:dyDescent="0.25">
      <c r="B460" s="3" t="s">
        <v>1328</v>
      </c>
      <c r="C460" t="str">
        <f t="shared" si="21"/>
        <v xml:space="preserve">Avalon Global Asset </v>
      </c>
      <c r="N460" t="str">
        <f t="shared" si="22"/>
        <v>Management</v>
      </c>
      <c r="O460" t="str">
        <f t="shared" si="23"/>
        <v xml:space="preserve">Avalon Global Asset </v>
      </c>
    </row>
    <row r="461" spans="2:15" x14ac:dyDescent="0.25">
      <c r="B461" s="4" t="s">
        <v>811</v>
      </c>
      <c r="C461" t="str">
        <f t="shared" si="21"/>
        <v xml:space="preserve">Avant Capital Management (HK) </v>
      </c>
      <c r="N461" t="str">
        <f t="shared" si="22"/>
        <v>Ltd</v>
      </c>
      <c r="O461" t="str">
        <f t="shared" si="23"/>
        <v xml:space="preserve">Avant Capital Management (HK) </v>
      </c>
    </row>
    <row r="462" spans="2:15" x14ac:dyDescent="0.25">
      <c r="B462" s="3" t="s">
        <v>2618</v>
      </c>
      <c r="C462" t="str">
        <f t="shared" si="21"/>
        <v xml:space="preserve">Avaron Asset </v>
      </c>
      <c r="N462" t="str">
        <f t="shared" si="22"/>
        <v>Management</v>
      </c>
      <c r="O462" t="str">
        <f t="shared" si="23"/>
        <v xml:space="preserve">Avaron Asset </v>
      </c>
    </row>
    <row r="463" spans="2:15" x14ac:dyDescent="0.25">
      <c r="B463" s="3" t="s">
        <v>2619</v>
      </c>
      <c r="C463" t="str">
        <f t="shared" si="21"/>
        <v xml:space="preserve">Avasar </v>
      </c>
      <c r="N463" t="str">
        <f t="shared" si="22"/>
        <v>Partners</v>
      </c>
      <c r="O463" t="str">
        <f t="shared" si="23"/>
        <v xml:space="preserve">Avasar </v>
      </c>
    </row>
    <row r="464" spans="2:15" x14ac:dyDescent="0.25">
      <c r="B464" s="4" t="s">
        <v>797</v>
      </c>
      <c r="C464" t="str">
        <f t="shared" si="21"/>
        <v xml:space="preserve">Avenir Capital Pty </v>
      </c>
      <c r="N464" t="str">
        <f t="shared" si="22"/>
        <v>Ltd</v>
      </c>
      <c r="O464" t="str">
        <f t="shared" si="23"/>
        <v xml:space="preserve">Avenir Capital Pty </v>
      </c>
    </row>
    <row r="465" spans="2:15" x14ac:dyDescent="0.25">
      <c r="B465" s="3" t="s">
        <v>2621</v>
      </c>
      <c r="C465" t="str">
        <f t="shared" si="21"/>
        <v xml:space="preserve">Aventis Asset Management, </v>
      </c>
      <c r="N465" t="str">
        <f t="shared" si="22"/>
        <v>LLC</v>
      </c>
      <c r="O465" t="str">
        <f t="shared" si="23"/>
        <v xml:space="preserve">Aventis Asset Management, </v>
      </c>
    </row>
    <row r="466" spans="2:15" x14ac:dyDescent="0.25">
      <c r="B466" s="4" t="s">
        <v>1068</v>
      </c>
      <c r="C466" t="str">
        <f t="shared" si="21"/>
        <v xml:space="preserve">A-Venture Capital </v>
      </c>
      <c r="N466" t="str">
        <f t="shared" si="22"/>
        <v>S.A</v>
      </c>
      <c r="O466" t="str">
        <f t="shared" si="23"/>
        <v xml:space="preserve">A-Venture Capital </v>
      </c>
    </row>
    <row r="467" spans="2:15" x14ac:dyDescent="0.25">
      <c r="B467" s="4" t="s">
        <v>2174</v>
      </c>
      <c r="C467" t="str">
        <f t="shared" si="21"/>
        <v xml:space="preserve">Avenue Asia Investments Management, </v>
      </c>
      <c r="N467" t="str">
        <f t="shared" si="22"/>
        <v>LLC</v>
      </c>
      <c r="O467" t="str">
        <f t="shared" si="23"/>
        <v xml:space="preserve">Avenue Asia Investments Management, </v>
      </c>
    </row>
    <row r="468" spans="2:15" x14ac:dyDescent="0.25">
      <c r="B468" s="4" t="s">
        <v>1879</v>
      </c>
      <c r="C468" t="str">
        <f t="shared" si="21"/>
        <v xml:space="preserve">Avenue Capital Management </v>
      </c>
      <c r="N468" t="str">
        <f t="shared" si="22"/>
        <v>LLC</v>
      </c>
      <c r="O468" t="str">
        <f t="shared" si="23"/>
        <v xml:space="preserve">Avenue Capital Management </v>
      </c>
    </row>
    <row r="469" spans="2:15" x14ac:dyDescent="0.25">
      <c r="B469" s="4" t="s">
        <v>1392</v>
      </c>
      <c r="C469" t="str">
        <f t="shared" si="21"/>
        <v xml:space="preserve">Avenue Capital Management II </v>
      </c>
      <c r="N469" t="str">
        <f t="shared" si="22"/>
        <v>LP</v>
      </c>
      <c r="O469" t="str">
        <f t="shared" si="23"/>
        <v xml:space="preserve">Avenue Capital Management II </v>
      </c>
    </row>
    <row r="470" spans="2:15" x14ac:dyDescent="0.25">
      <c r="B470" s="3" t="s">
        <v>2622</v>
      </c>
      <c r="C470" t="str">
        <f t="shared" si="21"/>
        <v xml:space="preserve">Avet Capital Management, </v>
      </c>
      <c r="N470" t="str">
        <f t="shared" si="22"/>
        <v>LLC</v>
      </c>
      <c r="O470" t="str">
        <f t="shared" si="23"/>
        <v xml:space="preserve">Avet Capital Management, </v>
      </c>
    </row>
    <row r="471" spans="2:15" x14ac:dyDescent="0.25">
      <c r="B471" s="4" t="s">
        <v>668</v>
      </c>
      <c r="C471" t="str">
        <f t="shared" si="21"/>
        <v xml:space="preserve">Avondale </v>
      </c>
      <c r="N471" t="str">
        <f t="shared" si="22"/>
        <v>Partners</v>
      </c>
      <c r="O471" t="str">
        <f t="shared" si="23"/>
        <v xml:space="preserve">Avondale </v>
      </c>
    </row>
    <row r="472" spans="2:15" x14ac:dyDescent="0.25">
      <c r="B472" s="3" t="s">
        <v>2883</v>
      </c>
      <c r="C472" t="str">
        <f t="shared" si="21"/>
        <v xml:space="preserve">Avondale Conquest, </v>
      </c>
      <c r="N472" t="str">
        <f t="shared" si="22"/>
        <v>LLC</v>
      </c>
      <c r="O472" t="str">
        <f t="shared" si="23"/>
        <v xml:space="preserve">Avondale Conquest, </v>
      </c>
    </row>
    <row r="473" spans="2:15" x14ac:dyDescent="0.25">
      <c r="B473" s="4" t="s">
        <v>1808</v>
      </c>
      <c r="C473" t="str">
        <f t="shared" si="21"/>
        <v xml:space="preserve">AXA Investment Managers (Ireland) </v>
      </c>
      <c r="N473" t="str">
        <f t="shared" si="22"/>
        <v>Limited</v>
      </c>
      <c r="O473" t="str">
        <f t="shared" si="23"/>
        <v xml:space="preserve">AXA Investment Managers (Ireland) </v>
      </c>
    </row>
    <row r="474" spans="2:15" x14ac:dyDescent="0.25">
      <c r="B474" s="4" t="s">
        <v>1428</v>
      </c>
      <c r="C474" t="str">
        <f t="shared" si="21"/>
        <v xml:space="preserve">AXA Investment Managers North America, </v>
      </c>
      <c r="N474" t="str">
        <f t="shared" si="22"/>
        <v>Inc.</v>
      </c>
      <c r="O474" t="str">
        <f t="shared" si="23"/>
        <v xml:space="preserve">AXA Investment Managers North America, </v>
      </c>
    </row>
    <row r="475" spans="2:15" x14ac:dyDescent="0.25">
      <c r="B475" s="4" t="s">
        <v>1214</v>
      </c>
      <c r="C475" t="str">
        <f t="shared" si="21"/>
        <v xml:space="preserve">Axel Capital Management </v>
      </c>
      <c r="N475" t="str">
        <f t="shared" si="22"/>
        <v>LLC</v>
      </c>
      <c r="O475" t="str">
        <f t="shared" si="23"/>
        <v xml:space="preserve">Axel Capital Management </v>
      </c>
    </row>
    <row r="476" spans="2:15" x14ac:dyDescent="0.25">
      <c r="B476" s="3" t="s">
        <v>2624</v>
      </c>
      <c r="C476" t="str">
        <f t="shared" si="21"/>
        <v xml:space="preserve">Axel Capital Management, </v>
      </c>
      <c r="N476" t="str">
        <f t="shared" si="22"/>
        <v>LLC</v>
      </c>
      <c r="O476" t="str">
        <f t="shared" si="23"/>
        <v xml:space="preserve">Axel Capital Management, </v>
      </c>
    </row>
    <row r="477" spans="2:15" x14ac:dyDescent="0.25">
      <c r="B477" s="3" t="s">
        <v>2626</v>
      </c>
      <c r="C477" t="str">
        <f t="shared" si="21"/>
        <v xml:space="preserve">Axiom Alternative </v>
      </c>
      <c r="N477" t="str">
        <f t="shared" si="22"/>
        <v>Investments</v>
      </c>
      <c r="O477" t="str">
        <f t="shared" si="23"/>
        <v xml:space="preserve">Axiom Alternative </v>
      </c>
    </row>
    <row r="478" spans="2:15" x14ac:dyDescent="0.25">
      <c r="B478" s="4" t="s">
        <v>1325</v>
      </c>
      <c r="C478" t="str">
        <f t="shared" si="21"/>
        <v xml:space="preserve">Axiom International Investors </v>
      </c>
      <c r="N478" t="str">
        <f t="shared" si="22"/>
        <v>LLC</v>
      </c>
      <c r="O478" t="str">
        <f t="shared" si="23"/>
        <v xml:space="preserve">Axiom International Investors </v>
      </c>
    </row>
    <row r="479" spans="2:15" x14ac:dyDescent="0.25">
      <c r="B479" s="3" t="s">
        <v>1325</v>
      </c>
      <c r="C479" t="str">
        <f t="shared" si="21"/>
        <v xml:space="preserve">Axiom International Investors </v>
      </c>
      <c r="N479" t="str">
        <f t="shared" si="22"/>
        <v>LLC</v>
      </c>
      <c r="O479" t="str">
        <f t="shared" si="23"/>
        <v xml:space="preserve">Axiom International Investors </v>
      </c>
    </row>
    <row r="480" spans="2:15" x14ac:dyDescent="0.25">
      <c r="B480" s="3" t="s">
        <v>2625</v>
      </c>
      <c r="C480" t="str">
        <f t="shared" si="21"/>
        <v xml:space="preserve">Axiom Investment </v>
      </c>
      <c r="N480" t="str">
        <f t="shared" si="22"/>
        <v>Management</v>
      </c>
      <c r="O480" t="str">
        <f t="shared" si="23"/>
        <v xml:space="preserve">Axiom Investment </v>
      </c>
    </row>
    <row r="481" spans="2:15" x14ac:dyDescent="0.25">
      <c r="B481" s="4" t="s">
        <v>1784</v>
      </c>
      <c r="C481" t="str">
        <f t="shared" si="21"/>
        <v xml:space="preserve">Axiom Investment Management </v>
      </c>
      <c r="N481" t="str">
        <f t="shared" si="22"/>
        <v>Limited</v>
      </c>
      <c r="O481" t="str">
        <f t="shared" si="23"/>
        <v xml:space="preserve">Axiom Investment Management </v>
      </c>
    </row>
    <row r="482" spans="2:15" x14ac:dyDescent="0.25">
      <c r="B482" s="3" t="s">
        <v>2627</v>
      </c>
      <c r="C482" t="str">
        <f t="shared" si="21"/>
        <v xml:space="preserve">Axonic Capital </v>
      </c>
      <c r="N482" t="str">
        <f t="shared" si="22"/>
        <v>LLC</v>
      </c>
      <c r="O482" t="str">
        <f t="shared" si="23"/>
        <v xml:space="preserve">Axonic Capital </v>
      </c>
    </row>
    <row r="483" spans="2:15" x14ac:dyDescent="0.25">
      <c r="B483" s="4" t="s">
        <v>699</v>
      </c>
      <c r="C483" t="str">
        <f t="shared" si="21"/>
        <v xml:space="preserve">Ayaltis </v>
      </c>
      <c r="N483" t="str">
        <f t="shared" si="22"/>
        <v>AG</v>
      </c>
      <c r="O483" t="str">
        <f t="shared" si="23"/>
        <v xml:space="preserve">Ayaltis </v>
      </c>
    </row>
    <row r="484" spans="2:15" x14ac:dyDescent="0.25">
      <c r="B484" s="3" t="s">
        <v>699</v>
      </c>
      <c r="C484" t="str">
        <f t="shared" si="21"/>
        <v xml:space="preserve">Ayaltis </v>
      </c>
      <c r="N484" t="str">
        <f t="shared" si="22"/>
        <v>AG</v>
      </c>
      <c r="O484" t="str">
        <f t="shared" si="23"/>
        <v xml:space="preserve">Ayaltis </v>
      </c>
    </row>
    <row r="485" spans="2:15" x14ac:dyDescent="0.25">
      <c r="B485" s="4" t="s">
        <v>324</v>
      </c>
      <c r="C485" t="str">
        <f t="shared" si="21"/>
        <v xml:space="preserve">Ayaltis Caymans </v>
      </c>
      <c r="N485" t="str">
        <f t="shared" si="22"/>
        <v>Limited</v>
      </c>
      <c r="O485" t="str">
        <f t="shared" si="23"/>
        <v xml:space="preserve">Ayaltis Caymans </v>
      </c>
    </row>
    <row r="486" spans="2:15" x14ac:dyDescent="0.25">
      <c r="B486" s="3" t="s">
        <v>2628</v>
      </c>
      <c r="C486" t="str">
        <f t="shared" si="21"/>
        <v xml:space="preserve">Ayer Capital Management, </v>
      </c>
      <c r="N486" t="str">
        <f t="shared" si="22"/>
        <v>LP</v>
      </c>
      <c r="O486" t="str">
        <f t="shared" si="23"/>
        <v xml:space="preserve">Ayer Capital Management, </v>
      </c>
    </row>
    <row r="487" spans="2:15" x14ac:dyDescent="0.25">
      <c r="B487" s="4" t="s">
        <v>666</v>
      </c>
      <c r="C487" t="str">
        <f t="shared" si="21"/>
        <v xml:space="preserve">B &amp; P Asset Management (Bermuda) </v>
      </c>
      <c r="N487" t="str">
        <f t="shared" si="22"/>
        <v>Ltd</v>
      </c>
      <c r="O487" t="str">
        <f t="shared" si="23"/>
        <v xml:space="preserve">B &amp; P Asset Management (Bermuda) </v>
      </c>
    </row>
    <row r="488" spans="2:15" x14ac:dyDescent="0.25">
      <c r="B488" s="3" t="s">
        <v>4125</v>
      </c>
      <c r="C488" t="str">
        <f t="shared" si="21"/>
        <v xml:space="preserve">Babson Capital Management, </v>
      </c>
      <c r="N488" t="str">
        <f t="shared" si="22"/>
        <v>LLC</v>
      </c>
      <c r="O488" t="str">
        <f t="shared" si="23"/>
        <v xml:space="preserve">Babson Capital Management, </v>
      </c>
    </row>
    <row r="489" spans="2:15" x14ac:dyDescent="0.25">
      <c r="B489" s="4" t="s">
        <v>1771</v>
      </c>
      <c r="C489" t="str">
        <f t="shared" si="21"/>
        <v xml:space="preserve">Bachrach Investment Management </v>
      </c>
      <c r="N489" t="str">
        <f t="shared" si="22"/>
        <v>LP</v>
      </c>
      <c r="O489" t="str">
        <f t="shared" si="23"/>
        <v xml:space="preserve">Bachrach Investment Management </v>
      </c>
    </row>
    <row r="490" spans="2:15" x14ac:dyDescent="0.25">
      <c r="B490" s="4" t="s">
        <v>786</v>
      </c>
      <c r="C490" t="str">
        <f t="shared" si="21"/>
        <v xml:space="preserve">BAF Capital </v>
      </c>
      <c r="N490" t="str">
        <f t="shared" si="22"/>
        <v>AG</v>
      </c>
      <c r="O490" t="str">
        <f t="shared" si="23"/>
        <v xml:space="preserve">BAF Capital </v>
      </c>
    </row>
    <row r="491" spans="2:15" x14ac:dyDescent="0.25">
      <c r="B491" s="4" t="s">
        <v>2252</v>
      </c>
      <c r="C491" t="str">
        <f t="shared" si="21"/>
        <v xml:space="preserve">Bailard, Biehl &amp; </v>
      </c>
      <c r="N491" t="str">
        <f t="shared" si="22"/>
        <v>Kaiser</v>
      </c>
      <c r="O491" t="str">
        <f t="shared" si="23"/>
        <v xml:space="preserve">Bailard, Biehl &amp; </v>
      </c>
    </row>
    <row r="492" spans="2:15" x14ac:dyDescent="0.25">
      <c r="B492" s="3" t="s">
        <v>2535</v>
      </c>
      <c r="C492" t="str">
        <f t="shared" si="21"/>
        <v xml:space="preserve">Bainbridge Partners </v>
      </c>
      <c r="N492" t="str">
        <f t="shared" si="22"/>
        <v>LLP</v>
      </c>
      <c r="O492" t="str">
        <f t="shared" si="23"/>
        <v xml:space="preserve">Bainbridge Partners </v>
      </c>
    </row>
    <row r="493" spans="2:15" x14ac:dyDescent="0.25">
      <c r="B493" s="4" t="s">
        <v>2217</v>
      </c>
      <c r="C493" t="str">
        <f t="shared" si="21"/>
        <v xml:space="preserve">Baker Barthmaier Beuret Management </v>
      </c>
      <c r="N493" t="str">
        <f t="shared" si="22"/>
        <v>LLC</v>
      </c>
      <c r="O493" t="str">
        <f t="shared" si="23"/>
        <v xml:space="preserve">Baker Barthmaier Beuret Management </v>
      </c>
    </row>
    <row r="494" spans="2:15" x14ac:dyDescent="0.25">
      <c r="B494" s="4" t="s">
        <v>1292</v>
      </c>
      <c r="C494" t="str">
        <f t="shared" si="21"/>
        <v xml:space="preserve">Baker Nye Greenblatt, </v>
      </c>
      <c r="N494" t="str">
        <f t="shared" si="22"/>
        <v>Inc.</v>
      </c>
      <c r="O494" t="str">
        <f t="shared" si="23"/>
        <v xml:space="preserve">Baker Nye Greenblatt, </v>
      </c>
    </row>
    <row r="495" spans="2:15" x14ac:dyDescent="0.25">
      <c r="B495" s="4" t="s">
        <v>1393</v>
      </c>
      <c r="C495" t="str">
        <f t="shared" si="21"/>
        <v xml:space="preserve">Baker Street Capital Management, </v>
      </c>
      <c r="N495" t="str">
        <f t="shared" si="22"/>
        <v>Inc</v>
      </c>
      <c r="O495" t="str">
        <f t="shared" si="23"/>
        <v xml:space="preserve">Baker Street Capital Management, </v>
      </c>
    </row>
    <row r="496" spans="2:15" x14ac:dyDescent="0.25">
      <c r="B496" s="3" t="s">
        <v>2631</v>
      </c>
      <c r="C496" t="str">
        <f t="shared" si="21"/>
        <v xml:space="preserve">Baker Street Capital Management, </v>
      </c>
      <c r="N496" t="str">
        <f t="shared" si="22"/>
        <v>LLC</v>
      </c>
      <c r="O496" t="str">
        <f t="shared" si="23"/>
        <v xml:space="preserve">Baker Street Capital Management, </v>
      </c>
    </row>
    <row r="497" spans="2:15" x14ac:dyDescent="0.25">
      <c r="B497" s="4" t="s">
        <v>1571</v>
      </c>
      <c r="C497" t="str">
        <f t="shared" si="21"/>
        <v xml:space="preserve">Balestra Capital </v>
      </c>
      <c r="N497" t="str">
        <f t="shared" si="22"/>
        <v>Ltd</v>
      </c>
      <c r="O497" t="str">
        <f t="shared" si="23"/>
        <v xml:space="preserve">Balestra Capital </v>
      </c>
    </row>
    <row r="498" spans="2:15" x14ac:dyDescent="0.25">
      <c r="B498" s="3" t="s">
        <v>2632</v>
      </c>
      <c r="C498" t="str">
        <f t="shared" si="21"/>
        <v xml:space="preserve">Balestra Capital, </v>
      </c>
      <c r="N498" t="str">
        <f t="shared" si="22"/>
        <v>Ltd.</v>
      </c>
      <c r="O498" t="str">
        <f t="shared" si="23"/>
        <v xml:space="preserve">Balestra Capital, </v>
      </c>
    </row>
    <row r="499" spans="2:15" x14ac:dyDescent="0.25">
      <c r="B499" s="3" t="s">
        <v>2633</v>
      </c>
      <c r="C499" t="str">
        <f t="shared" si="21"/>
        <v xml:space="preserve">balmoREAL Capital SEZC </v>
      </c>
      <c r="N499" t="str">
        <f t="shared" si="22"/>
        <v>Ltd.</v>
      </c>
      <c r="O499" t="str">
        <f t="shared" si="23"/>
        <v xml:space="preserve">balmoREAL Capital SEZC </v>
      </c>
    </row>
    <row r="500" spans="2:15" x14ac:dyDescent="0.25">
      <c r="B500" s="3" t="s">
        <v>2656</v>
      </c>
      <c r="C500" t="str">
        <f t="shared" si="21"/>
        <v xml:space="preserve">Balter Capital Management, </v>
      </c>
      <c r="N500" t="str">
        <f t="shared" si="22"/>
        <v>LLC</v>
      </c>
      <c r="O500" t="str">
        <f t="shared" si="23"/>
        <v xml:space="preserve">Balter Capital Management, </v>
      </c>
    </row>
    <row r="501" spans="2:15" x14ac:dyDescent="0.25">
      <c r="B501" s="3" t="s">
        <v>2634</v>
      </c>
      <c r="C501" t="str">
        <f t="shared" si="21"/>
        <v xml:space="preserve">Balter Liquid </v>
      </c>
      <c r="N501" t="str">
        <f t="shared" si="22"/>
        <v>Alternatives</v>
      </c>
      <c r="O501" t="str">
        <f t="shared" si="23"/>
        <v xml:space="preserve">Balter Liquid </v>
      </c>
    </row>
    <row r="502" spans="2:15" x14ac:dyDescent="0.25">
      <c r="B502" s="4" t="s">
        <v>789</v>
      </c>
      <c r="C502" t="str">
        <f t="shared" si="21"/>
        <v xml:space="preserve">Balyasny Asset Management </v>
      </c>
      <c r="N502" t="str">
        <f t="shared" si="22"/>
        <v>LP</v>
      </c>
      <c r="O502" t="str">
        <f t="shared" si="23"/>
        <v xml:space="preserve">Balyasny Asset Management </v>
      </c>
    </row>
    <row r="503" spans="2:15" x14ac:dyDescent="0.25">
      <c r="B503" s="3" t="s">
        <v>2605</v>
      </c>
      <c r="C503" t="str">
        <f t="shared" si="21"/>
        <v xml:space="preserve">Balyasny Asset Management, </v>
      </c>
      <c r="N503" t="str">
        <f t="shared" si="22"/>
        <v>L.P.</v>
      </c>
      <c r="O503" t="str">
        <f t="shared" si="23"/>
        <v xml:space="preserve">Balyasny Asset Management, </v>
      </c>
    </row>
    <row r="504" spans="2:15" x14ac:dyDescent="0.25">
      <c r="B504" s="4" t="s">
        <v>1587</v>
      </c>
      <c r="C504" t="str">
        <f t="shared" si="21"/>
        <v xml:space="preserve">Banc of America Securities </v>
      </c>
      <c r="N504" t="str">
        <f t="shared" si="22"/>
        <v>LLC</v>
      </c>
      <c r="O504" t="str">
        <f t="shared" si="23"/>
        <v xml:space="preserve">Banc of America Securities </v>
      </c>
    </row>
    <row r="505" spans="2:15" x14ac:dyDescent="0.25">
      <c r="B505" s="3" t="s">
        <v>3608</v>
      </c>
      <c r="C505" t="str">
        <f t="shared" si="21"/>
        <v xml:space="preserve">Banca Zarattini &amp; </v>
      </c>
      <c r="N505" t="str">
        <f t="shared" si="22"/>
        <v>Co.SA</v>
      </c>
      <c r="O505" t="str">
        <f t="shared" si="23"/>
        <v xml:space="preserve">Banca Zarattini &amp; </v>
      </c>
    </row>
    <row r="506" spans="2:15" x14ac:dyDescent="0.25">
      <c r="B506" s="4" t="s">
        <v>1582</v>
      </c>
      <c r="C506" t="str">
        <f t="shared" si="21"/>
        <v xml:space="preserve">Banco JP </v>
      </c>
      <c r="N506" t="str">
        <f t="shared" si="22"/>
        <v>Morgan</v>
      </c>
      <c r="O506" t="str">
        <f t="shared" si="23"/>
        <v xml:space="preserve">Banco JP </v>
      </c>
    </row>
    <row r="507" spans="2:15" x14ac:dyDescent="0.25">
      <c r="B507" s="3" t="s">
        <v>2636</v>
      </c>
      <c r="C507" t="str">
        <f t="shared" si="21"/>
        <v xml:space="preserve">BANOR </v>
      </c>
      <c r="N507" t="str">
        <f t="shared" si="22"/>
        <v>SICAV</v>
      </c>
      <c r="O507" t="str">
        <f t="shared" si="23"/>
        <v xml:space="preserve">BANOR </v>
      </c>
    </row>
    <row r="508" spans="2:15" x14ac:dyDescent="0.25">
      <c r="B508" s="3" t="s">
        <v>2658</v>
      </c>
      <c r="C508" t="str">
        <f t="shared" si="21"/>
        <v xml:space="preserve">Banque Cantonale </v>
      </c>
      <c r="N508" t="str">
        <f t="shared" si="22"/>
        <v>Vaudoise</v>
      </c>
      <c r="O508" t="str">
        <f t="shared" si="23"/>
        <v xml:space="preserve">Banque Cantonale </v>
      </c>
    </row>
    <row r="509" spans="2:15" x14ac:dyDescent="0.25">
      <c r="B509" s="3" t="s">
        <v>2589</v>
      </c>
      <c r="C509" t="str">
        <f t="shared" si="21"/>
        <v xml:space="preserve">Banque Privée Edmond de Rothschild </v>
      </c>
      <c r="N509" t="str">
        <f t="shared" si="22"/>
        <v>S.A.</v>
      </c>
      <c r="O509" t="str">
        <f t="shared" si="23"/>
        <v xml:space="preserve">Banque Privée Edmond de Rothschild </v>
      </c>
    </row>
    <row r="510" spans="2:15" x14ac:dyDescent="0.25">
      <c r="B510" s="4" t="s">
        <v>1790</v>
      </c>
      <c r="C510" t="str">
        <f t="shared" si="21"/>
        <v xml:space="preserve">Banque Worms Management </v>
      </c>
      <c r="N510" t="str">
        <f t="shared" si="22"/>
        <v>Corp</v>
      </c>
      <c r="O510" t="str">
        <f t="shared" si="23"/>
        <v xml:space="preserve">Banque Worms Management </v>
      </c>
    </row>
    <row r="511" spans="2:15" x14ac:dyDescent="0.25">
      <c r="B511" s="3" t="s">
        <v>2637</v>
      </c>
      <c r="C511" t="str">
        <f t="shared" si="21"/>
        <v xml:space="preserve">Bantleon Bank </v>
      </c>
      <c r="N511" t="str">
        <f t="shared" si="22"/>
        <v>AG</v>
      </c>
      <c r="O511" t="str">
        <f t="shared" si="23"/>
        <v xml:space="preserve">Bantleon Bank </v>
      </c>
    </row>
    <row r="512" spans="2:15" x14ac:dyDescent="0.25">
      <c r="B512" s="3" t="s">
        <v>2638</v>
      </c>
      <c r="C512" t="str">
        <f t="shared" si="21"/>
        <v xml:space="preserve">Baobab Asset Management </v>
      </c>
      <c r="N512" t="str">
        <f t="shared" si="22"/>
        <v>LLC</v>
      </c>
      <c r="O512" t="str">
        <f t="shared" si="23"/>
        <v xml:space="preserve">Baobab Asset Management </v>
      </c>
    </row>
    <row r="513" spans="2:15" x14ac:dyDescent="0.25">
      <c r="B513" s="4" t="s">
        <v>1120</v>
      </c>
      <c r="C513" t="str">
        <f t="shared" si="21"/>
        <v xml:space="preserve">Baochuan Capital Management </v>
      </c>
      <c r="N513" t="str">
        <f t="shared" si="22"/>
        <v>LLC</v>
      </c>
      <c r="O513" t="str">
        <f t="shared" si="23"/>
        <v xml:space="preserve">Baochuan Capital Management </v>
      </c>
    </row>
    <row r="514" spans="2:15" x14ac:dyDescent="0.25">
      <c r="B514" s="3" t="s">
        <v>2639</v>
      </c>
      <c r="C514" t="str">
        <f t="shared" ref="C514:C577" si="24">LEFT(B514,FIND(TRIM(RIGHT(SUBSTITUTE(B514," ",REPT(" ",20)),20)),B514)-1)</f>
        <v xml:space="preserve">Barac Capital Management, </v>
      </c>
      <c r="N514" t="str">
        <f t="shared" ref="N514:N577" si="25">TRIM(RIGHT(SUBSTITUTE(B514," ",REPT(" ",20)),20))</f>
        <v>LLC</v>
      </c>
      <c r="O514" t="str">
        <f t="shared" ref="O514:O577" si="26">LEFT(B514,FIND(N514,B514)-1)</f>
        <v xml:space="preserve">Barac Capital Management, </v>
      </c>
    </row>
    <row r="515" spans="2:15" x14ac:dyDescent="0.25">
      <c r="B515" s="4" t="s">
        <v>1046</v>
      </c>
      <c r="C515" t="str">
        <f t="shared" si="24"/>
        <v xml:space="preserve">Barak Fund Management </v>
      </c>
      <c r="N515" t="str">
        <f t="shared" si="25"/>
        <v>Limited</v>
      </c>
      <c r="O515" t="str">
        <f t="shared" si="26"/>
        <v xml:space="preserve">Barak Fund Management </v>
      </c>
    </row>
    <row r="516" spans="2:15" x14ac:dyDescent="0.25">
      <c r="B516" s="4" t="s">
        <v>1735</v>
      </c>
      <c r="C516" t="str">
        <f t="shared" si="24"/>
        <v xml:space="preserve">Barbary Coast Capital Management </v>
      </c>
      <c r="N516" t="str">
        <f t="shared" si="25"/>
        <v>LLC</v>
      </c>
      <c r="O516" t="str">
        <f t="shared" si="26"/>
        <v xml:space="preserve">Barbary Coast Capital Management </v>
      </c>
    </row>
    <row r="517" spans="2:15" x14ac:dyDescent="0.25">
      <c r="B517" s="4" t="s">
        <v>2136</v>
      </c>
      <c r="C517" t="str">
        <f t="shared" si="24"/>
        <v xml:space="preserve">Barclays Bank Plc </v>
      </c>
      <c r="N517" t="str">
        <f t="shared" si="25"/>
        <v>(UK)</v>
      </c>
      <c r="O517" t="str">
        <f t="shared" si="26"/>
        <v xml:space="preserve">Barclays Bank Plc </v>
      </c>
    </row>
    <row r="518" spans="2:15" x14ac:dyDescent="0.25">
      <c r="B518" s="4" t="s">
        <v>1520</v>
      </c>
      <c r="C518" t="str">
        <f t="shared" si="24"/>
        <v xml:space="preserve">BAREP Asset Management </v>
      </c>
      <c r="N518" t="str">
        <f t="shared" si="25"/>
        <v>SA</v>
      </c>
      <c r="O518" t="str">
        <f t="shared" si="26"/>
        <v xml:space="preserve">BAREP Asset Management </v>
      </c>
    </row>
    <row r="519" spans="2:15" x14ac:dyDescent="0.25">
      <c r="B519" s="4" t="s">
        <v>1639</v>
      </c>
      <c r="C519" t="str">
        <f t="shared" si="24"/>
        <v xml:space="preserve">Baring International Investment </v>
      </c>
      <c r="N519" t="str">
        <f t="shared" si="25"/>
        <v>Limited</v>
      </c>
      <c r="O519" t="str">
        <f t="shared" si="26"/>
        <v xml:space="preserve">Baring International Investment </v>
      </c>
    </row>
    <row r="520" spans="2:15" x14ac:dyDescent="0.25">
      <c r="B520" s="3" t="s">
        <v>2640</v>
      </c>
      <c r="C520" t="str">
        <f t="shared" si="24"/>
        <v xml:space="preserve">Barington Capital </v>
      </c>
      <c r="N520" t="str">
        <f t="shared" si="25"/>
        <v>Group</v>
      </c>
      <c r="O520" t="str">
        <f t="shared" si="26"/>
        <v xml:space="preserve">Barington Capital </v>
      </c>
    </row>
    <row r="521" spans="2:15" x14ac:dyDescent="0.25">
      <c r="B521" s="4" t="s">
        <v>179</v>
      </c>
      <c r="C521" t="str">
        <f t="shared" si="24"/>
        <v xml:space="preserve">Barington Capital Group </v>
      </c>
      <c r="N521" t="str">
        <f t="shared" si="25"/>
        <v>LP</v>
      </c>
      <c r="O521" t="str">
        <f t="shared" si="26"/>
        <v xml:space="preserve">Barington Capital Group </v>
      </c>
    </row>
    <row r="522" spans="2:15" x14ac:dyDescent="0.25">
      <c r="B522" s="4" t="s">
        <v>1892</v>
      </c>
      <c r="C522" t="str">
        <f t="shared" si="24"/>
        <v xml:space="preserve">Barnegat Fund Management </v>
      </c>
      <c r="N522" t="str">
        <f t="shared" si="25"/>
        <v>Inc</v>
      </c>
      <c r="O522" t="str">
        <f t="shared" si="26"/>
        <v xml:space="preserve">Barnegat Fund Management </v>
      </c>
    </row>
    <row r="523" spans="2:15" x14ac:dyDescent="0.25">
      <c r="B523" s="3" t="s">
        <v>2641</v>
      </c>
      <c r="C523" t="str">
        <f t="shared" si="24"/>
        <v xml:space="preserve">Barnegat Fund Management </v>
      </c>
      <c r="N523" t="str">
        <f t="shared" si="25"/>
        <v>Inc.</v>
      </c>
      <c r="O523" t="str">
        <f t="shared" si="26"/>
        <v xml:space="preserve">Barnegat Fund Management </v>
      </c>
    </row>
    <row r="524" spans="2:15" x14ac:dyDescent="0.25">
      <c r="B524" s="4" t="s">
        <v>526</v>
      </c>
      <c r="C524" t="str">
        <f t="shared" si="24"/>
        <v xml:space="preserve">Barrington Asset Management </v>
      </c>
      <c r="N524" t="str">
        <f t="shared" si="25"/>
        <v>Inc</v>
      </c>
      <c r="O524" t="str">
        <f t="shared" si="26"/>
        <v xml:space="preserve">Barrington Asset Management </v>
      </c>
    </row>
    <row r="525" spans="2:15" x14ac:dyDescent="0.25">
      <c r="B525" s="3" t="s">
        <v>2642</v>
      </c>
      <c r="C525" t="str">
        <f t="shared" si="24"/>
        <v xml:space="preserve">Barrington Asset Management, </v>
      </c>
      <c r="N525" t="str">
        <f t="shared" si="25"/>
        <v>Inc.</v>
      </c>
      <c r="O525" t="str">
        <f t="shared" si="26"/>
        <v xml:space="preserve">Barrington Asset Management, </v>
      </c>
    </row>
    <row r="526" spans="2:15" x14ac:dyDescent="0.25">
      <c r="B526" s="3" t="s">
        <v>2643</v>
      </c>
      <c r="C526" t="str">
        <f t="shared" si="24"/>
        <v xml:space="preserve">Barrow Street Capital </v>
      </c>
      <c r="N526" t="str">
        <f t="shared" si="25"/>
        <v>LLC</v>
      </c>
      <c r="O526" t="str">
        <f t="shared" si="26"/>
        <v xml:space="preserve">Barrow Street Capital </v>
      </c>
    </row>
    <row r="527" spans="2:15" x14ac:dyDescent="0.25">
      <c r="B527" s="4" t="s">
        <v>2106</v>
      </c>
      <c r="C527" t="str">
        <f t="shared" si="24"/>
        <v xml:space="preserve">Basel Asset Management </v>
      </c>
      <c r="N527" t="str">
        <f t="shared" si="25"/>
        <v>LLC</v>
      </c>
      <c r="O527" t="str">
        <f t="shared" si="26"/>
        <v xml:space="preserve">Basel Asset Management </v>
      </c>
    </row>
    <row r="528" spans="2:15" x14ac:dyDescent="0.25">
      <c r="B528" s="3" t="s">
        <v>2644</v>
      </c>
      <c r="C528" t="str">
        <f t="shared" si="24"/>
        <v xml:space="preserve">Basel Asset Management, </v>
      </c>
      <c r="N528" t="str">
        <f t="shared" si="25"/>
        <v>LLC</v>
      </c>
      <c r="O528" t="str">
        <f t="shared" si="26"/>
        <v xml:space="preserve">Basel Asset Management, </v>
      </c>
    </row>
    <row r="529" spans="2:15" x14ac:dyDescent="0.25">
      <c r="B529" s="3" t="s">
        <v>3241</v>
      </c>
      <c r="C529" t="str">
        <f t="shared" si="24"/>
        <v xml:space="preserve">Basic Asset Management </v>
      </c>
      <c r="N529" t="str">
        <f t="shared" si="25"/>
        <v>Limited</v>
      </c>
      <c r="O529" t="str">
        <f t="shared" si="26"/>
        <v xml:space="preserve">Basic Asset Management </v>
      </c>
    </row>
    <row r="530" spans="2:15" x14ac:dyDescent="0.25">
      <c r="B530" s="4" t="s">
        <v>1376</v>
      </c>
      <c r="C530" t="str">
        <f t="shared" si="24"/>
        <v xml:space="preserve">Basis Capital Funds Management Pty </v>
      </c>
      <c r="N530" t="str">
        <f t="shared" si="25"/>
        <v>Ltd</v>
      </c>
      <c r="O530" t="str">
        <f t="shared" si="26"/>
        <v xml:space="preserve">Basis Capital Funds Management Pty </v>
      </c>
    </row>
    <row r="531" spans="2:15" x14ac:dyDescent="0.25">
      <c r="B531" s="3" t="s">
        <v>2645</v>
      </c>
      <c r="C531" t="str">
        <f t="shared" si="24"/>
        <v xml:space="preserve">Baskerville Capital Management, </v>
      </c>
      <c r="N531" t="str">
        <f t="shared" si="25"/>
        <v>LLC</v>
      </c>
      <c r="O531" t="str">
        <f t="shared" si="26"/>
        <v xml:space="preserve">Baskerville Capital Management, </v>
      </c>
    </row>
    <row r="532" spans="2:15" x14ac:dyDescent="0.25">
      <c r="B532" s="3" t="s">
        <v>2646</v>
      </c>
      <c r="C532" t="str">
        <f t="shared" si="24"/>
        <v xml:space="preserve">Basso Capital Management, </v>
      </c>
      <c r="N532" t="str">
        <f t="shared" si="25"/>
        <v>L.P.</v>
      </c>
      <c r="O532" t="str">
        <f t="shared" si="26"/>
        <v xml:space="preserve">Basso Capital Management, </v>
      </c>
    </row>
    <row r="533" spans="2:15" x14ac:dyDescent="0.25">
      <c r="B533" s="4" t="s">
        <v>1499</v>
      </c>
      <c r="C533" t="str">
        <f t="shared" si="24"/>
        <v xml:space="preserve">Basswood </v>
      </c>
      <c r="N533" t="str">
        <f t="shared" si="25"/>
        <v>Partners</v>
      </c>
      <c r="O533" t="str">
        <f t="shared" si="26"/>
        <v xml:space="preserve">Basswood </v>
      </c>
    </row>
    <row r="534" spans="2:15" x14ac:dyDescent="0.25">
      <c r="B534" s="3" t="s">
        <v>2647</v>
      </c>
      <c r="C534" t="str">
        <f t="shared" si="24"/>
        <v xml:space="preserve">Basswood Partners, </v>
      </c>
      <c r="N534" t="str">
        <f t="shared" si="25"/>
        <v>LLC</v>
      </c>
      <c r="O534" t="str">
        <f t="shared" si="26"/>
        <v xml:space="preserve">Basswood Partners, </v>
      </c>
    </row>
    <row r="535" spans="2:15" x14ac:dyDescent="0.25">
      <c r="B535" s="4" t="s">
        <v>423</v>
      </c>
      <c r="C535" t="str">
        <f t="shared" si="24"/>
        <v xml:space="preserve">Battenkill Capital Management </v>
      </c>
      <c r="N535" t="str">
        <f t="shared" si="25"/>
        <v>Inc</v>
      </c>
      <c r="O535" t="str">
        <f t="shared" si="26"/>
        <v xml:space="preserve">Battenkill Capital Management </v>
      </c>
    </row>
    <row r="536" spans="2:15" x14ac:dyDescent="0.25">
      <c r="B536" s="3" t="s">
        <v>2648</v>
      </c>
      <c r="C536" t="str">
        <f t="shared" si="24"/>
        <v xml:space="preserve">Battery Park </v>
      </c>
      <c r="N536" t="str">
        <f t="shared" si="25"/>
        <v>Management</v>
      </c>
      <c r="O536" t="str">
        <f t="shared" si="26"/>
        <v xml:space="preserve">Battery Park </v>
      </c>
    </row>
    <row r="537" spans="2:15" x14ac:dyDescent="0.25">
      <c r="B537" s="3" t="s">
        <v>2649</v>
      </c>
      <c r="C537" t="str">
        <f t="shared" si="24"/>
        <v xml:space="preserve">Bay Bridge Capital Management, </v>
      </c>
      <c r="N537" t="str">
        <f t="shared" si="25"/>
        <v>LLC</v>
      </c>
      <c r="O537" t="str">
        <f t="shared" si="26"/>
        <v xml:space="preserve">Bay Bridge Capital Management, </v>
      </c>
    </row>
    <row r="538" spans="2:15" x14ac:dyDescent="0.25">
      <c r="B538" s="4" t="s">
        <v>1823</v>
      </c>
      <c r="C538" t="str">
        <f t="shared" si="24"/>
        <v xml:space="preserve">Bay Capital </v>
      </c>
      <c r="N538" t="str">
        <f t="shared" si="25"/>
        <v>Management</v>
      </c>
      <c r="O538" t="str">
        <f t="shared" si="26"/>
        <v xml:space="preserve">Bay Capital </v>
      </c>
    </row>
    <row r="539" spans="2:15" x14ac:dyDescent="0.25">
      <c r="B539" s="3" t="s">
        <v>2651</v>
      </c>
      <c r="C539" t="str">
        <f t="shared" si="24"/>
        <v xml:space="preserve">Bayard Asset Management </v>
      </c>
      <c r="N539" t="str">
        <f t="shared" si="25"/>
        <v>LLC</v>
      </c>
      <c r="O539" t="str">
        <f t="shared" si="26"/>
        <v xml:space="preserve">Bayard Asset Management </v>
      </c>
    </row>
    <row r="540" spans="2:15" x14ac:dyDescent="0.25">
      <c r="B540" s="4" t="s">
        <v>804</v>
      </c>
      <c r="C540" t="str">
        <f t="shared" si="24"/>
        <v xml:space="preserve">BayernInvest Luxembourg </v>
      </c>
      <c r="N540" t="str">
        <f t="shared" si="25"/>
        <v>SA</v>
      </c>
      <c r="O540" t="str">
        <f t="shared" si="26"/>
        <v xml:space="preserve">BayernInvest Luxembourg </v>
      </c>
    </row>
    <row r="541" spans="2:15" x14ac:dyDescent="0.25">
      <c r="B541" s="4" t="s">
        <v>821</v>
      </c>
      <c r="C541" t="str">
        <f t="shared" si="24"/>
        <v xml:space="preserve">Baylight Capital </v>
      </c>
      <c r="N541" t="str">
        <f t="shared" si="25"/>
        <v>LLC</v>
      </c>
      <c r="O541" t="str">
        <f t="shared" si="26"/>
        <v xml:space="preserve">Baylight Capital </v>
      </c>
    </row>
    <row r="542" spans="2:15" x14ac:dyDescent="0.25">
      <c r="B542" s="3" t="s">
        <v>2655</v>
      </c>
      <c r="C542" t="str">
        <f t="shared" si="24"/>
        <v xml:space="preserve">Bayshore Capital </v>
      </c>
      <c r="N542" t="str">
        <f t="shared" si="25"/>
        <v>Advisors</v>
      </c>
      <c r="O542" t="str">
        <f t="shared" si="26"/>
        <v xml:space="preserve">Bayshore Capital </v>
      </c>
    </row>
    <row r="543" spans="2:15" x14ac:dyDescent="0.25">
      <c r="B543" s="3" t="s">
        <v>2654</v>
      </c>
      <c r="C543" t="str">
        <f t="shared" si="24"/>
        <v xml:space="preserve">Bayview Asset Management, </v>
      </c>
      <c r="N543" t="str">
        <f t="shared" si="25"/>
        <v>LLC</v>
      </c>
      <c r="O543" t="str">
        <f t="shared" si="26"/>
        <v xml:space="preserve">Bayview Asset Management, </v>
      </c>
    </row>
    <row r="544" spans="2:15" x14ac:dyDescent="0.25">
      <c r="B544" s="3" t="s">
        <v>2660</v>
      </c>
      <c r="C544" t="str">
        <f t="shared" si="24"/>
        <v xml:space="preserve">BDL Capital </v>
      </c>
      <c r="N544" t="str">
        <f t="shared" si="25"/>
        <v>Management</v>
      </c>
      <c r="O544" t="str">
        <f t="shared" si="26"/>
        <v xml:space="preserve">BDL Capital </v>
      </c>
    </row>
    <row r="545" spans="2:15" x14ac:dyDescent="0.25">
      <c r="B545" s="4" t="s">
        <v>2142</v>
      </c>
      <c r="C545" t="str">
        <f t="shared" si="24"/>
        <v xml:space="preserve">Beach Horizon </v>
      </c>
      <c r="N545" t="str">
        <f t="shared" si="25"/>
        <v>LLP</v>
      </c>
      <c r="O545" t="str">
        <f t="shared" si="26"/>
        <v xml:space="preserve">Beach Horizon </v>
      </c>
    </row>
    <row r="546" spans="2:15" x14ac:dyDescent="0.25">
      <c r="B546" s="3" t="s">
        <v>2142</v>
      </c>
      <c r="C546" t="str">
        <f t="shared" si="24"/>
        <v xml:space="preserve">Beach Horizon </v>
      </c>
      <c r="N546" t="str">
        <f t="shared" si="25"/>
        <v>LLP</v>
      </c>
      <c r="O546" t="str">
        <f t="shared" si="26"/>
        <v xml:space="preserve">Beach Horizon </v>
      </c>
    </row>
    <row r="547" spans="2:15" x14ac:dyDescent="0.25">
      <c r="B547" s="4" t="s">
        <v>482</v>
      </c>
      <c r="C547" t="str">
        <f t="shared" si="24"/>
        <v xml:space="preserve">Beach Point Capital Management </v>
      </c>
      <c r="N547" t="str">
        <f t="shared" si="25"/>
        <v>LP</v>
      </c>
      <c r="O547" t="str">
        <f t="shared" si="26"/>
        <v xml:space="preserve">Beach Point Capital Management </v>
      </c>
    </row>
    <row r="548" spans="2:15" x14ac:dyDescent="0.25">
      <c r="B548" s="3" t="s">
        <v>482</v>
      </c>
      <c r="C548" t="str">
        <f t="shared" si="24"/>
        <v xml:space="preserve">Beach Point Capital Management </v>
      </c>
      <c r="N548" t="str">
        <f t="shared" si="25"/>
        <v>LP</v>
      </c>
      <c r="O548" t="str">
        <f t="shared" si="26"/>
        <v xml:space="preserve">Beach Point Capital Management </v>
      </c>
    </row>
    <row r="549" spans="2:15" x14ac:dyDescent="0.25">
      <c r="B549" s="3" t="s">
        <v>2661</v>
      </c>
      <c r="C549" t="str">
        <f t="shared" si="24"/>
        <v xml:space="preserve">Beachhead Capital Management, </v>
      </c>
      <c r="N549" t="str">
        <f t="shared" si="25"/>
        <v>LLC</v>
      </c>
      <c r="O549" t="str">
        <f t="shared" si="26"/>
        <v xml:space="preserve">Beachhead Capital Management, </v>
      </c>
    </row>
    <row r="550" spans="2:15" x14ac:dyDescent="0.25">
      <c r="B550" s="4" t="s">
        <v>1497</v>
      </c>
      <c r="C550" t="str">
        <f t="shared" si="24"/>
        <v xml:space="preserve">Beacon Hill Asset Management </v>
      </c>
      <c r="N550" t="str">
        <f t="shared" si="25"/>
        <v>LLC</v>
      </c>
      <c r="O550" t="str">
        <f t="shared" si="26"/>
        <v xml:space="preserve">Beacon Hill Asset Management </v>
      </c>
    </row>
    <row r="551" spans="2:15" x14ac:dyDescent="0.25">
      <c r="B551" s="4" t="s">
        <v>1369</v>
      </c>
      <c r="C551" t="str">
        <f t="shared" si="24"/>
        <v xml:space="preserve">Beacon Management </v>
      </c>
      <c r="N551" t="str">
        <f t="shared" si="25"/>
        <v>LP</v>
      </c>
      <c r="O551" t="str">
        <f t="shared" si="26"/>
        <v xml:space="preserve">Beacon Management </v>
      </c>
    </row>
    <row r="552" spans="2:15" x14ac:dyDescent="0.25">
      <c r="B552" s="4" t="s">
        <v>2186</v>
      </c>
      <c r="C552" t="str">
        <f t="shared" si="24"/>
        <v xml:space="preserve">Beacon Management </v>
      </c>
      <c r="N552" t="str">
        <f t="shared" si="25"/>
        <v>Corporation</v>
      </c>
      <c r="O552" t="str">
        <f t="shared" si="26"/>
        <v xml:space="preserve">Beacon Management </v>
      </c>
    </row>
    <row r="553" spans="2:15" x14ac:dyDescent="0.25">
      <c r="B553" s="3" t="s">
        <v>2372</v>
      </c>
      <c r="C553" t="str">
        <f t="shared" si="24"/>
        <v xml:space="preserve">Beacon Wealth </v>
      </c>
      <c r="N553" t="str">
        <f t="shared" si="25"/>
        <v>Management</v>
      </c>
      <c r="O553" t="str">
        <f t="shared" si="26"/>
        <v xml:space="preserve">Beacon Wealth </v>
      </c>
    </row>
    <row r="554" spans="2:15" x14ac:dyDescent="0.25">
      <c r="B554" s="4" t="s">
        <v>1114</v>
      </c>
      <c r="C554" t="str">
        <f t="shared" si="24"/>
        <v xml:space="preserve">Beaconcrest Capital </v>
      </c>
      <c r="N554" t="str">
        <f t="shared" si="25"/>
        <v>Management</v>
      </c>
      <c r="O554" t="str">
        <f t="shared" si="26"/>
        <v xml:space="preserve">Beaconcrest Capital </v>
      </c>
    </row>
    <row r="555" spans="2:15" x14ac:dyDescent="0.25">
      <c r="B555" s="3" t="s">
        <v>2662</v>
      </c>
      <c r="C555" t="str">
        <f t="shared" si="24"/>
        <v xml:space="preserve">Beaconcrest Capital Management </v>
      </c>
      <c r="N555" t="str">
        <f t="shared" si="25"/>
        <v>LLC</v>
      </c>
      <c r="O555" t="str">
        <f t="shared" si="26"/>
        <v xml:space="preserve">Beaconcrest Capital Management </v>
      </c>
    </row>
    <row r="556" spans="2:15" x14ac:dyDescent="0.25">
      <c r="B556" s="3" t="s">
        <v>2663</v>
      </c>
      <c r="C556" t="str">
        <f t="shared" si="24"/>
        <v xml:space="preserve">BEAM Bayesian Efficient Asset Management, </v>
      </c>
      <c r="N556" t="str">
        <f t="shared" si="25"/>
        <v>LLC</v>
      </c>
      <c r="O556" t="str">
        <f t="shared" si="26"/>
        <v xml:space="preserve">BEAM Bayesian Efficient Asset Management, </v>
      </c>
    </row>
    <row r="557" spans="2:15" x14ac:dyDescent="0.25">
      <c r="B557" s="4" t="s">
        <v>1448</v>
      </c>
      <c r="C557" t="str">
        <f t="shared" si="24"/>
        <v xml:space="preserve">Beane Investments </v>
      </c>
      <c r="N557" t="str">
        <f t="shared" si="25"/>
        <v>Inc</v>
      </c>
      <c r="O557" t="str">
        <f t="shared" si="26"/>
        <v xml:space="preserve">Beane Investments </v>
      </c>
    </row>
    <row r="558" spans="2:15" x14ac:dyDescent="0.25">
      <c r="B558" s="4" t="s">
        <v>972</v>
      </c>
      <c r="C558" t="str">
        <f t="shared" si="24"/>
        <v xml:space="preserve">Beann </v>
      </c>
      <c r="N558" t="str">
        <f t="shared" si="25"/>
        <v>Capital</v>
      </c>
      <c r="O558" t="str">
        <f t="shared" si="26"/>
        <v xml:space="preserve">Beann </v>
      </c>
    </row>
    <row r="559" spans="2:15" x14ac:dyDescent="0.25">
      <c r="B559" s="3" t="s">
        <v>3353</v>
      </c>
      <c r="C559" t="str">
        <f t="shared" si="24"/>
        <v xml:space="preserve">Beann Capital, </v>
      </c>
      <c r="N559" t="str">
        <f t="shared" si="25"/>
        <v>LLC</v>
      </c>
      <c r="O559" t="str">
        <f t="shared" si="26"/>
        <v xml:space="preserve">Beann Capital, </v>
      </c>
    </row>
    <row r="560" spans="2:15" x14ac:dyDescent="0.25">
      <c r="B560" s="7" t="s">
        <v>1555</v>
      </c>
      <c r="C560" t="str">
        <f t="shared" si="24"/>
        <v xml:space="preserve">Bear Creek Capital Management </v>
      </c>
      <c r="N560" t="str">
        <f t="shared" si="25"/>
        <v>LLC</v>
      </c>
      <c r="O560" t="str">
        <f t="shared" si="26"/>
        <v xml:space="preserve">Bear Creek Capital Management </v>
      </c>
    </row>
    <row r="561" spans="2:15" x14ac:dyDescent="0.25">
      <c r="B561" s="7" t="s">
        <v>1326</v>
      </c>
      <c r="C561" t="str">
        <f t="shared" si="24"/>
        <v xml:space="preserve">Bear Stearns Asset Management </v>
      </c>
      <c r="N561" t="str">
        <f t="shared" si="25"/>
        <v>Inc</v>
      </c>
      <c r="O561" t="str">
        <f t="shared" si="26"/>
        <v xml:space="preserve">Bear Stearns Asset Management </v>
      </c>
    </row>
    <row r="562" spans="2:15" x14ac:dyDescent="0.25">
      <c r="B562" s="7" t="s">
        <v>53</v>
      </c>
      <c r="C562" t="str">
        <f t="shared" si="24"/>
        <v xml:space="preserve">Bearing Asset Management </v>
      </c>
      <c r="N562" t="str">
        <f t="shared" si="25"/>
        <v>LLC</v>
      </c>
      <c r="O562" t="str">
        <f t="shared" si="26"/>
        <v xml:space="preserve">Bearing Asset Management </v>
      </c>
    </row>
    <row r="563" spans="2:15" x14ac:dyDescent="0.25">
      <c r="B563" s="4" t="s">
        <v>292</v>
      </c>
      <c r="C563" t="str">
        <f t="shared" si="24"/>
        <v xml:space="preserve">Becker Asset Management </v>
      </c>
      <c r="N563" t="str">
        <f t="shared" si="25"/>
        <v>LLC</v>
      </c>
      <c r="O563" t="str">
        <f t="shared" si="26"/>
        <v xml:space="preserve">Becker Asset Management </v>
      </c>
    </row>
    <row r="564" spans="2:15" x14ac:dyDescent="0.25">
      <c r="B564" s="3" t="s">
        <v>2664</v>
      </c>
      <c r="C564" t="str">
        <f t="shared" si="24"/>
        <v xml:space="preserve">Becker Drapkin Management, </v>
      </c>
      <c r="N564" t="str">
        <f t="shared" si="25"/>
        <v>L.P.</v>
      </c>
      <c r="O564" t="str">
        <f t="shared" si="26"/>
        <v xml:space="preserve">Becker Drapkin Management, </v>
      </c>
    </row>
    <row r="565" spans="2:15" x14ac:dyDescent="0.25">
      <c r="B565" s="4" t="s">
        <v>2209</v>
      </c>
      <c r="C565" t="str">
        <f t="shared" si="24"/>
        <v xml:space="preserve">Bedford Canyon Partners </v>
      </c>
      <c r="N565" t="str">
        <f t="shared" si="25"/>
        <v>LLC</v>
      </c>
      <c r="O565" t="str">
        <f t="shared" si="26"/>
        <v xml:space="preserve">Bedford Canyon Partners </v>
      </c>
    </row>
    <row r="566" spans="2:15" x14ac:dyDescent="0.25">
      <c r="B566" s="4" t="s">
        <v>1980</v>
      </c>
      <c r="C566" t="str">
        <f t="shared" si="24"/>
        <v xml:space="preserve">Bedford Oak Advisers </v>
      </c>
      <c r="N566" t="str">
        <f t="shared" si="25"/>
        <v>LLC</v>
      </c>
      <c r="O566" t="str">
        <f t="shared" si="26"/>
        <v xml:space="preserve">Bedford Oak Advisers </v>
      </c>
    </row>
    <row r="567" spans="2:15" x14ac:dyDescent="0.25">
      <c r="B567" s="4" t="s">
        <v>1988</v>
      </c>
      <c r="C567" t="str">
        <f t="shared" si="24"/>
        <v xml:space="preserve">Bedrock Advisors </v>
      </c>
      <c r="N567" t="str">
        <f t="shared" si="25"/>
        <v>LLC</v>
      </c>
      <c r="O567" t="str">
        <f t="shared" si="26"/>
        <v xml:space="preserve">Bedrock Advisors </v>
      </c>
    </row>
    <row r="568" spans="2:15" x14ac:dyDescent="0.25">
      <c r="B568" s="4" t="s">
        <v>881</v>
      </c>
      <c r="C568" t="str">
        <f t="shared" si="24"/>
        <v xml:space="preserve">Beijing Lerui Asset Management (BLAM) Co. </v>
      </c>
      <c r="N568" t="str">
        <f t="shared" si="25"/>
        <v>Ltd</v>
      </c>
      <c r="O568" t="str">
        <f t="shared" si="26"/>
        <v xml:space="preserve">Beijing Lerui Asset Management (BLAM) Co. </v>
      </c>
    </row>
    <row r="569" spans="2:15" x14ac:dyDescent="0.25">
      <c r="B569" s="4" t="s">
        <v>291</v>
      </c>
      <c r="C569" t="str">
        <f t="shared" si="24"/>
        <v xml:space="preserve">Beijing StarRock Investment Management Co </v>
      </c>
      <c r="N569" t="str">
        <f t="shared" si="25"/>
        <v>Ltd</v>
      </c>
      <c r="O569" t="str">
        <f t="shared" si="26"/>
        <v xml:space="preserve">Beijing StarRock Investment Management Co </v>
      </c>
    </row>
    <row r="570" spans="2:15" x14ac:dyDescent="0.25">
      <c r="B570" s="3" t="s">
        <v>4360</v>
      </c>
      <c r="C570" t="str">
        <f t="shared" si="24"/>
        <v xml:space="preserve">Belgrave Capital Management </v>
      </c>
      <c r="N570" t="str">
        <f t="shared" si="25"/>
        <v>Ltd.</v>
      </c>
      <c r="O570" t="str">
        <f t="shared" si="26"/>
        <v xml:space="preserve">Belgrave Capital Management </v>
      </c>
    </row>
    <row r="571" spans="2:15" x14ac:dyDescent="0.25">
      <c r="B571" s="3" t="s">
        <v>4319</v>
      </c>
      <c r="C571" t="str">
        <f t="shared" si="24"/>
        <v xml:space="preserve">Belle-Vue </v>
      </c>
      <c r="N571" t="str">
        <f t="shared" si="25"/>
        <v>Conseils</v>
      </c>
      <c r="O571" t="str">
        <f t="shared" si="26"/>
        <v xml:space="preserve">Belle-Vue </v>
      </c>
    </row>
    <row r="572" spans="2:15" x14ac:dyDescent="0.25">
      <c r="B572" s="3" t="s">
        <v>4246</v>
      </c>
      <c r="C572" t="str">
        <f t="shared" si="24"/>
        <v xml:space="preserve">Belmont Capital </v>
      </c>
      <c r="N572" t="str">
        <f t="shared" si="25"/>
        <v>Group</v>
      </c>
      <c r="O572" t="str">
        <f t="shared" si="26"/>
        <v xml:space="preserve">Belmont Capital </v>
      </c>
    </row>
    <row r="573" spans="2:15" x14ac:dyDescent="0.25">
      <c r="B573" s="4" t="s">
        <v>120</v>
      </c>
      <c r="C573" t="str">
        <f t="shared" si="24"/>
        <v xml:space="preserve">Belvedere Advisors </v>
      </c>
      <c r="N573" t="str">
        <f t="shared" si="25"/>
        <v>LLC</v>
      </c>
      <c r="O573" t="str">
        <f t="shared" si="26"/>
        <v xml:space="preserve">Belvedere Advisors </v>
      </c>
    </row>
    <row r="574" spans="2:15" x14ac:dyDescent="0.25">
      <c r="B574" s="3" t="s">
        <v>120</v>
      </c>
      <c r="C574" t="str">
        <f t="shared" si="24"/>
        <v xml:space="preserve">Belvedere Advisors </v>
      </c>
      <c r="N574" t="str">
        <f t="shared" si="25"/>
        <v>LLC</v>
      </c>
      <c r="O574" t="str">
        <f t="shared" si="26"/>
        <v xml:space="preserve">Belvedere Advisors </v>
      </c>
    </row>
    <row r="575" spans="2:15" x14ac:dyDescent="0.25">
      <c r="B575" s="3" t="s">
        <v>2665</v>
      </c>
      <c r="C575" t="str">
        <f t="shared" si="24"/>
        <v xml:space="preserve">Ben Oldman </v>
      </c>
      <c r="N575" t="str">
        <f t="shared" si="25"/>
        <v>Partners</v>
      </c>
      <c r="O575" t="str">
        <f t="shared" si="26"/>
        <v xml:space="preserve">Ben Oldman </v>
      </c>
    </row>
    <row r="576" spans="2:15" x14ac:dyDescent="0.25">
      <c r="B576" s="4" t="s">
        <v>713</v>
      </c>
      <c r="C576" t="str">
        <f t="shared" si="24"/>
        <v xml:space="preserve">Benchmark Plus Management </v>
      </c>
      <c r="N576" t="str">
        <f t="shared" si="25"/>
        <v>LLC</v>
      </c>
      <c r="O576" t="str">
        <f t="shared" si="26"/>
        <v xml:space="preserve">Benchmark Plus Management </v>
      </c>
    </row>
    <row r="577" spans="2:15" x14ac:dyDescent="0.25">
      <c r="B577" s="3" t="s">
        <v>713</v>
      </c>
      <c r="C577" t="str">
        <f t="shared" si="24"/>
        <v xml:space="preserve">Benchmark Plus Management </v>
      </c>
      <c r="N577" t="str">
        <f t="shared" si="25"/>
        <v>LLC</v>
      </c>
      <c r="O577" t="str">
        <f t="shared" si="26"/>
        <v xml:space="preserve">Benchmark Plus Management </v>
      </c>
    </row>
    <row r="578" spans="2:15" x14ac:dyDescent="0.25">
      <c r="B578" s="4" t="s">
        <v>1315</v>
      </c>
      <c r="C578" t="str">
        <f t="shared" ref="C578:C641" si="27">LEFT(B578,FIND(TRIM(RIGHT(SUBSTITUTE(B578," ",REPT(" ",20)),20)),B578)-1)</f>
        <v xml:space="preserve">Bengal Capital Management </v>
      </c>
      <c r="N578" t="str">
        <f t="shared" ref="N578:N641" si="28">TRIM(RIGHT(SUBSTITUTE(B578," ",REPT(" ",20)),20))</f>
        <v>LLC</v>
      </c>
      <c r="O578" t="str">
        <f t="shared" ref="O578:O641" si="29">LEFT(B578,FIND(N578,B578)-1)</f>
        <v xml:space="preserve">Bengal Capital Management </v>
      </c>
    </row>
    <row r="579" spans="2:15" x14ac:dyDescent="0.25">
      <c r="B579" s="3" t="s">
        <v>2666</v>
      </c>
      <c r="C579" t="str">
        <f t="shared" si="27"/>
        <v xml:space="preserve">Bennelong Funds </v>
      </c>
      <c r="N579" t="str">
        <f t="shared" si="28"/>
        <v>Management</v>
      </c>
      <c r="O579" t="str">
        <f t="shared" si="29"/>
        <v xml:space="preserve">Bennelong Funds </v>
      </c>
    </row>
    <row r="580" spans="2:15" x14ac:dyDescent="0.25">
      <c r="B580" s="4" t="s">
        <v>787</v>
      </c>
      <c r="C580" t="str">
        <f t="shared" si="27"/>
        <v xml:space="preserve">Bennelong Funds Management </v>
      </c>
      <c r="N580" t="str">
        <f t="shared" si="28"/>
        <v>Ltd</v>
      </c>
      <c r="O580" t="str">
        <f t="shared" si="29"/>
        <v xml:space="preserve">Bennelong Funds Management </v>
      </c>
    </row>
    <row r="581" spans="2:15" x14ac:dyDescent="0.25">
      <c r="B581" s="4" t="s">
        <v>1553</v>
      </c>
      <c r="C581" t="str">
        <f t="shared" si="27"/>
        <v xml:space="preserve">Bennett Asset </v>
      </c>
      <c r="N581" t="str">
        <f t="shared" si="28"/>
        <v>Management</v>
      </c>
      <c r="O581" t="str">
        <f t="shared" si="29"/>
        <v xml:space="preserve">Bennett Asset </v>
      </c>
    </row>
    <row r="582" spans="2:15" x14ac:dyDescent="0.25">
      <c r="B582" s="4" t="s">
        <v>1464</v>
      </c>
      <c r="C582" t="str">
        <f t="shared" si="27"/>
        <v xml:space="preserve">Bennett Capital Management </v>
      </c>
      <c r="N582" t="str">
        <f t="shared" si="28"/>
        <v>Inc.</v>
      </c>
      <c r="O582" t="str">
        <f t="shared" si="29"/>
        <v xml:space="preserve">Bennett Capital Management </v>
      </c>
    </row>
    <row r="583" spans="2:15" x14ac:dyDescent="0.25">
      <c r="B583" s="4" t="s">
        <v>1444</v>
      </c>
      <c r="C583" t="str">
        <f t="shared" si="27"/>
        <v xml:space="preserve">Bennett Lawrence Management </v>
      </c>
      <c r="N583" t="str">
        <f t="shared" si="28"/>
        <v>LLC</v>
      </c>
      <c r="O583" t="str">
        <f t="shared" si="29"/>
        <v xml:space="preserve">Bennett Lawrence Management </v>
      </c>
    </row>
    <row r="584" spans="2:15" x14ac:dyDescent="0.25">
      <c r="B584" s="3" t="s">
        <v>2667</v>
      </c>
      <c r="C584" t="str">
        <f t="shared" si="27"/>
        <v xml:space="preserve">Bennett Lawrence Management, </v>
      </c>
      <c r="N584" t="str">
        <f t="shared" si="28"/>
        <v>LLC</v>
      </c>
      <c r="O584" t="str">
        <f t="shared" si="29"/>
        <v xml:space="preserve">Bennett Lawrence Management, </v>
      </c>
    </row>
    <row r="585" spans="2:15" x14ac:dyDescent="0.25">
      <c r="B585" s="4" t="s">
        <v>1518</v>
      </c>
      <c r="C585" t="str">
        <f t="shared" si="27"/>
        <v xml:space="preserve">Bennett Management </v>
      </c>
      <c r="N585" t="str">
        <f t="shared" si="28"/>
        <v>Corporation</v>
      </c>
      <c r="O585" t="str">
        <f t="shared" si="29"/>
        <v xml:space="preserve">Bennett Management </v>
      </c>
    </row>
    <row r="586" spans="2:15" x14ac:dyDescent="0.25">
      <c r="B586" s="3" t="s">
        <v>2668</v>
      </c>
      <c r="C586" t="str">
        <f t="shared" si="27"/>
        <v xml:space="preserve">Bensboro Company, </v>
      </c>
      <c r="N586" t="str">
        <f t="shared" si="28"/>
        <v>LLC</v>
      </c>
      <c r="O586" t="str">
        <f t="shared" si="29"/>
        <v xml:space="preserve">Bensboro Company, </v>
      </c>
    </row>
    <row r="587" spans="2:15" x14ac:dyDescent="0.25">
      <c r="B587" s="3" t="s">
        <v>2669</v>
      </c>
      <c r="C587" t="str">
        <f t="shared" si="27"/>
        <v xml:space="preserve">Berbice Capital Management, </v>
      </c>
      <c r="N587" t="str">
        <f t="shared" si="28"/>
        <v>LLC</v>
      </c>
      <c r="O587" t="str">
        <f t="shared" si="29"/>
        <v xml:space="preserve">Berbice Capital Management, </v>
      </c>
    </row>
    <row r="588" spans="2:15" x14ac:dyDescent="0.25">
      <c r="B588" s="4" t="s">
        <v>1135</v>
      </c>
      <c r="C588" t="str">
        <f t="shared" si="27"/>
        <v xml:space="preserve">Berens Capital Management </v>
      </c>
      <c r="N588" t="str">
        <f t="shared" si="28"/>
        <v>LLC</v>
      </c>
      <c r="O588" t="str">
        <f t="shared" si="29"/>
        <v xml:space="preserve">Berens Capital Management </v>
      </c>
    </row>
    <row r="589" spans="2:15" x14ac:dyDescent="0.25">
      <c r="B589" s="3" t="s">
        <v>2670</v>
      </c>
      <c r="C589" t="str">
        <f t="shared" si="27"/>
        <v xml:space="preserve">Berens Capital Management, </v>
      </c>
      <c r="N589" t="str">
        <f t="shared" si="28"/>
        <v>LLC</v>
      </c>
      <c r="O589" t="str">
        <f t="shared" si="29"/>
        <v xml:space="preserve">Berens Capital Management, </v>
      </c>
    </row>
    <row r="590" spans="2:15" x14ac:dyDescent="0.25">
      <c r="B590" s="4" t="s">
        <v>1220</v>
      </c>
      <c r="C590" t="str">
        <f t="shared" si="27"/>
        <v xml:space="preserve">Berkley Binary Options </v>
      </c>
      <c r="N590" t="str">
        <f t="shared" si="28"/>
        <v>Trading</v>
      </c>
      <c r="O590" t="str">
        <f t="shared" si="29"/>
        <v xml:space="preserve">Berkley Binary Options </v>
      </c>
    </row>
    <row r="591" spans="2:15" x14ac:dyDescent="0.25">
      <c r="B591" s="4" t="s">
        <v>159</v>
      </c>
      <c r="C591" t="str">
        <f t="shared" si="27"/>
        <v xml:space="preserve">Bernett Capital Management </v>
      </c>
      <c r="N591" t="str">
        <f t="shared" si="28"/>
        <v>LLC</v>
      </c>
      <c r="O591" t="str">
        <f t="shared" si="29"/>
        <v xml:space="preserve">Bernett Capital Management </v>
      </c>
    </row>
    <row r="592" spans="2:15" x14ac:dyDescent="0.25">
      <c r="B592" s="3" t="s">
        <v>2671</v>
      </c>
      <c r="C592" t="str">
        <f t="shared" si="27"/>
        <v xml:space="preserve">Bernett Capital Management, </v>
      </c>
      <c r="N592" t="str">
        <f t="shared" si="28"/>
        <v>LLC</v>
      </c>
      <c r="O592" t="str">
        <f t="shared" si="29"/>
        <v xml:space="preserve">Bernett Capital Management, </v>
      </c>
    </row>
    <row r="593" spans="2:15" x14ac:dyDescent="0.25">
      <c r="B593" s="3" t="s">
        <v>2785</v>
      </c>
      <c r="C593" t="str">
        <f t="shared" si="27"/>
        <v xml:space="preserve">Bernheim &amp; Dreyfus, </v>
      </c>
      <c r="N593" t="str">
        <f t="shared" si="28"/>
        <v>Ltd.</v>
      </c>
      <c r="O593" t="str">
        <f t="shared" si="29"/>
        <v xml:space="preserve">Bernheim &amp; Dreyfus, </v>
      </c>
    </row>
    <row r="594" spans="2:15" x14ac:dyDescent="0.25">
      <c r="B594" s="4" t="s">
        <v>297</v>
      </c>
      <c r="C594" t="str">
        <f t="shared" si="27"/>
        <v xml:space="preserve">Bernheim, Dreyfus &amp; Co. </v>
      </c>
      <c r="N594" t="str">
        <f t="shared" si="28"/>
        <v>SAS</v>
      </c>
      <c r="O594" t="str">
        <f t="shared" si="29"/>
        <v xml:space="preserve">Bernheim, Dreyfus &amp; Co. </v>
      </c>
    </row>
    <row r="595" spans="2:15" x14ac:dyDescent="0.25">
      <c r="B595" s="3" t="s">
        <v>2672</v>
      </c>
      <c r="C595" t="str">
        <f t="shared" si="27"/>
        <v xml:space="preserve">BetrOptions Investment Group, </v>
      </c>
      <c r="N595" t="str">
        <f t="shared" si="28"/>
        <v>LP</v>
      </c>
      <c r="O595" t="str">
        <f t="shared" si="29"/>
        <v xml:space="preserve">BetrOptions Investment Group, </v>
      </c>
    </row>
    <row r="596" spans="2:15" x14ac:dyDescent="0.25">
      <c r="B596" s="4" t="s">
        <v>410</v>
      </c>
      <c r="C596" t="str">
        <f t="shared" si="27"/>
        <v xml:space="preserve">BIA Management </v>
      </c>
      <c r="N596" t="str">
        <f t="shared" si="28"/>
        <v>Limited</v>
      </c>
      <c r="O596" t="str">
        <f t="shared" si="29"/>
        <v xml:space="preserve">BIA Management </v>
      </c>
    </row>
    <row r="597" spans="2:15" x14ac:dyDescent="0.25">
      <c r="B597" s="3" t="s">
        <v>2675</v>
      </c>
      <c r="C597" t="str">
        <f t="shared" si="27"/>
        <v xml:space="preserve">Big River Capital Management, </v>
      </c>
      <c r="N597" t="str">
        <f t="shared" si="28"/>
        <v>LLC</v>
      </c>
      <c r="O597" t="str">
        <f t="shared" si="29"/>
        <v xml:space="preserve">Big River Capital Management, </v>
      </c>
    </row>
    <row r="598" spans="2:15" x14ac:dyDescent="0.25">
      <c r="B598" s="4" t="s">
        <v>1367</v>
      </c>
      <c r="C598" t="str">
        <f t="shared" si="27"/>
        <v xml:space="preserve">Big Sky Capital </v>
      </c>
      <c r="N598" t="str">
        <f t="shared" si="28"/>
        <v>LLC</v>
      </c>
      <c r="O598" t="str">
        <f t="shared" si="29"/>
        <v xml:space="preserve">Big Sky Capital </v>
      </c>
    </row>
    <row r="599" spans="2:15" x14ac:dyDescent="0.25">
      <c r="B599" s="4" t="s">
        <v>1317</v>
      </c>
      <c r="C599" t="str">
        <f t="shared" si="27"/>
        <v xml:space="preserve">Bigelow Asset </v>
      </c>
      <c r="N599" t="str">
        <f t="shared" si="28"/>
        <v>Management</v>
      </c>
      <c r="O599" t="str">
        <f t="shared" si="29"/>
        <v xml:space="preserve">Bigelow Asset </v>
      </c>
    </row>
    <row r="600" spans="2:15" x14ac:dyDescent="0.25">
      <c r="B600" s="4" t="s">
        <v>2269</v>
      </c>
      <c r="C600" t="str">
        <f t="shared" si="27"/>
        <v xml:space="preserve">Bilbo </v>
      </c>
      <c r="N600" t="str">
        <f t="shared" si="28"/>
        <v>Capital</v>
      </c>
      <c r="O600" t="str">
        <f t="shared" si="29"/>
        <v xml:space="preserve">Bilbo </v>
      </c>
    </row>
    <row r="601" spans="2:15" x14ac:dyDescent="0.25">
      <c r="B601" s="3" t="s">
        <v>2657</v>
      </c>
      <c r="C601" t="str">
        <f t="shared" si="27"/>
        <v xml:space="preserve">Billings Capital </v>
      </c>
      <c r="N601" t="str">
        <f t="shared" si="28"/>
        <v>Management</v>
      </c>
      <c r="O601" t="str">
        <f t="shared" si="29"/>
        <v xml:space="preserve">Billings Capital </v>
      </c>
    </row>
    <row r="602" spans="2:15" x14ac:dyDescent="0.25">
      <c r="B602" s="4" t="s">
        <v>142</v>
      </c>
      <c r="C602" t="str">
        <f t="shared" si="27"/>
        <v xml:space="preserve">Billings Capital Management </v>
      </c>
      <c r="N602" t="str">
        <f t="shared" si="28"/>
        <v>LLC</v>
      </c>
      <c r="O602" t="str">
        <f t="shared" si="29"/>
        <v xml:space="preserve">Billings Capital Management </v>
      </c>
    </row>
    <row r="603" spans="2:15" x14ac:dyDescent="0.25">
      <c r="B603" s="4" t="s">
        <v>2095</v>
      </c>
      <c r="C603" t="str">
        <f t="shared" si="27"/>
        <v xml:space="preserve">Binjai Hill Capital </v>
      </c>
      <c r="N603" t="str">
        <f t="shared" si="28"/>
        <v>Limited</v>
      </c>
      <c r="O603" t="str">
        <f t="shared" si="29"/>
        <v xml:space="preserve">Binjai Hill Capital </v>
      </c>
    </row>
    <row r="604" spans="2:15" x14ac:dyDescent="0.25">
      <c r="B604" s="4" t="s">
        <v>969</v>
      </c>
      <c r="C604" t="str">
        <f t="shared" si="27"/>
        <v xml:space="preserve">BiscayneAmericas Advisers </v>
      </c>
      <c r="N604" t="str">
        <f t="shared" si="28"/>
        <v>LLC</v>
      </c>
      <c r="O604" t="str">
        <f t="shared" si="29"/>
        <v xml:space="preserve">BiscayneAmericas Advisers </v>
      </c>
    </row>
    <row r="605" spans="2:15" x14ac:dyDescent="0.25">
      <c r="B605" s="3" t="s">
        <v>969</v>
      </c>
      <c r="C605" t="str">
        <f t="shared" si="27"/>
        <v xml:space="preserve">BiscayneAmericas Advisers </v>
      </c>
      <c r="N605" t="str">
        <f t="shared" si="28"/>
        <v>LLC</v>
      </c>
      <c r="O605" t="str">
        <f t="shared" si="29"/>
        <v xml:space="preserve">BiscayneAmericas Advisers </v>
      </c>
    </row>
    <row r="606" spans="2:15" x14ac:dyDescent="0.25">
      <c r="B606" s="3" t="s">
        <v>2678</v>
      </c>
      <c r="C606" t="str">
        <f t="shared" si="27"/>
        <v xml:space="preserve">Black Crane </v>
      </c>
      <c r="N606" t="str">
        <f t="shared" si="28"/>
        <v>Capital</v>
      </c>
      <c r="O606" t="str">
        <f t="shared" si="29"/>
        <v xml:space="preserve">Black Crane </v>
      </c>
    </row>
    <row r="607" spans="2:15" x14ac:dyDescent="0.25">
      <c r="B607" s="3" t="s">
        <v>2679</v>
      </c>
      <c r="C607" t="str">
        <f t="shared" si="27"/>
        <v xml:space="preserve">Black Diamond Account </v>
      </c>
      <c r="N607" t="str">
        <f t="shared" si="28"/>
        <v>Services</v>
      </c>
      <c r="O607" t="str">
        <f t="shared" si="29"/>
        <v xml:space="preserve">Black Diamond Account </v>
      </c>
    </row>
    <row r="608" spans="2:15" x14ac:dyDescent="0.25">
      <c r="B608" s="3" t="s">
        <v>2680</v>
      </c>
      <c r="C608" t="str">
        <f t="shared" si="27"/>
        <v xml:space="preserve">Black Pearl </v>
      </c>
      <c r="N608" t="str">
        <f t="shared" si="28"/>
        <v>Capital</v>
      </c>
      <c r="O608" t="str">
        <f t="shared" si="29"/>
        <v xml:space="preserve">Black Pearl </v>
      </c>
    </row>
    <row r="609" spans="2:15" x14ac:dyDescent="0.25">
      <c r="B609" s="3" t="s">
        <v>2681</v>
      </c>
      <c r="C609" t="str">
        <f t="shared" si="27"/>
        <v xml:space="preserve">Black River Asset Management </v>
      </c>
      <c r="N609" t="str">
        <f t="shared" si="28"/>
        <v>LLC</v>
      </c>
      <c r="O609" t="str">
        <f t="shared" si="29"/>
        <v xml:space="preserve">Black River Asset Management </v>
      </c>
    </row>
    <row r="610" spans="2:15" x14ac:dyDescent="0.25">
      <c r="B610" s="4" t="s">
        <v>1922</v>
      </c>
      <c r="C610" t="str">
        <f t="shared" si="27"/>
        <v xml:space="preserve">Black Rock Financial </v>
      </c>
      <c r="N610" t="str">
        <f t="shared" si="28"/>
        <v>Management</v>
      </c>
      <c r="O610" t="str">
        <f t="shared" si="29"/>
        <v xml:space="preserve">Black Rock Financial </v>
      </c>
    </row>
    <row r="611" spans="2:15" x14ac:dyDescent="0.25">
      <c r="B611" s="3" t="s">
        <v>2750</v>
      </c>
      <c r="C611" t="str">
        <f t="shared" si="27"/>
        <v xml:space="preserve">Black Swan Dexteritas </v>
      </c>
      <c r="N611" t="str">
        <f t="shared" si="28"/>
        <v>Inc.</v>
      </c>
      <c r="O611" t="str">
        <f t="shared" si="29"/>
        <v xml:space="preserve">Black Swan Dexteritas </v>
      </c>
    </row>
    <row r="612" spans="2:15" x14ac:dyDescent="0.25">
      <c r="B612" s="4" t="s">
        <v>1027</v>
      </c>
      <c r="C612" t="str">
        <f t="shared" si="27"/>
        <v xml:space="preserve">BlackBox Group </v>
      </c>
      <c r="N612" t="str">
        <f t="shared" si="28"/>
        <v>LLC</v>
      </c>
      <c r="O612" t="str">
        <f t="shared" si="29"/>
        <v xml:space="preserve">BlackBox Group </v>
      </c>
    </row>
    <row r="613" spans="2:15" x14ac:dyDescent="0.25">
      <c r="B613" s="4" t="s">
        <v>4</v>
      </c>
      <c r="C613" t="str">
        <f t="shared" si="27"/>
        <v xml:space="preserve">BlackHawk Capital </v>
      </c>
      <c r="N613" t="str">
        <f t="shared" si="28"/>
        <v>Management</v>
      </c>
      <c r="O613" t="str">
        <f t="shared" si="29"/>
        <v xml:space="preserve">BlackHawk Capital </v>
      </c>
    </row>
    <row r="614" spans="2:15" x14ac:dyDescent="0.25">
      <c r="B614" s="3" t="s">
        <v>2683</v>
      </c>
      <c r="C614" t="str">
        <f t="shared" si="27"/>
        <v xml:space="preserve">Blackheath Fund Management </v>
      </c>
      <c r="N614" t="str">
        <f t="shared" si="28"/>
        <v>Inc.</v>
      </c>
      <c r="O614" t="str">
        <f t="shared" si="29"/>
        <v xml:space="preserve">Blackheath Fund Management </v>
      </c>
    </row>
    <row r="615" spans="2:15" x14ac:dyDescent="0.25">
      <c r="B615" s="3" t="s">
        <v>2684</v>
      </c>
      <c r="C615" t="str">
        <f t="shared" si="27"/>
        <v xml:space="preserve">Blackhorse Asset Management Pte </v>
      </c>
      <c r="N615" t="str">
        <f t="shared" si="28"/>
        <v>Ltd</v>
      </c>
      <c r="O615" t="str">
        <f t="shared" si="29"/>
        <v xml:space="preserve">Blackhorse Asset Management Pte </v>
      </c>
    </row>
    <row r="616" spans="2:15" x14ac:dyDescent="0.25">
      <c r="B616" s="4" t="s">
        <v>1861</v>
      </c>
      <c r="C616" t="str">
        <f t="shared" si="27"/>
        <v xml:space="preserve">BlackPoint Capital Multi-Strategy Management </v>
      </c>
      <c r="N616" t="str">
        <f t="shared" si="28"/>
        <v>Ltd</v>
      </c>
      <c r="O616" t="str">
        <f t="shared" si="29"/>
        <v xml:space="preserve">BlackPoint Capital Multi-Strategy Management </v>
      </c>
    </row>
    <row r="617" spans="2:15" x14ac:dyDescent="0.25">
      <c r="B617" s="4" t="s">
        <v>1667</v>
      </c>
      <c r="C617" t="str">
        <f t="shared" si="27"/>
        <v xml:space="preserve">Blackpoint Management </v>
      </c>
      <c r="N617" t="str">
        <f t="shared" si="28"/>
        <v>Ltd</v>
      </c>
      <c r="O617" t="str">
        <f t="shared" si="29"/>
        <v xml:space="preserve">Blackpoint Management </v>
      </c>
    </row>
    <row r="618" spans="2:15" x14ac:dyDescent="0.25">
      <c r="B618" s="3" t="s">
        <v>2685</v>
      </c>
      <c r="C618" t="str">
        <f t="shared" si="27"/>
        <v xml:space="preserve">Blackpoint Management </v>
      </c>
      <c r="N618" t="str">
        <f t="shared" si="28"/>
        <v>Limited</v>
      </c>
      <c r="O618" t="str">
        <f t="shared" si="29"/>
        <v xml:space="preserve">Blackpoint Management </v>
      </c>
    </row>
    <row r="619" spans="2:15" x14ac:dyDescent="0.25">
      <c r="B619" s="4" t="s">
        <v>1630</v>
      </c>
      <c r="C619" t="str">
        <f t="shared" si="27"/>
        <v xml:space="preserve">BlackRock Asset Management Australia </v>
      </c>
      <c r="N619" t="str">
        <f t="shared" si="28"/>
        <v>Limited</v>
      </c>
      <c r="O619" t="str">
        <f t="shared" si="29"/>
        <v xml:space="preserve">BlackRock Asset Management Australia </v>
      </c>
    </row>
    <row r="620" spans="2:15" x14ac:dyDescent="0.25">
      <c r="B620" s="4" t="s">
        <v>678</v>
      </c>
      <c r="C620" t="str">
        <f t="shared" si="27"/>
        <v xml:space="preserve">BlackRock Invest Mgmt International </v>
      </c>
      <c r="N620" t="str">
        <f t="shared" si="28"/>
        <v>Ltd</v>
      </c>
      <c r="O620" t="str">
        <f t="shared" si="29"/>
        <v xml:space="preserve">BlackRock Invest Mgmt International </v>
      </c>
    </row>
    <row r="621" spans="2:15" x14ac:dyDescent="0.25">
      <c r="B621" s="4" t="s">
        <v>923</v>
      </c>
      <c r="C621" t="str">
        <f t="shared" si="27"/>
        <v xml:space="preserve">Blackstone Alternative Asset Management </v>
      </c>
      <c r="N621" t="str">
        <f t="shared" si="28"/>
        <v>LP</v>
      </c>
      <c r="O621" t="str">
        <f t="shared" si="29"/>
        <v xml:space="preserve">Blackstone Alternative Asset Management </v>
      </c>
    </row>
    <row r="622" spans="2:15" x14ac:dyDescent="0.25">
      <c r="B622" s="4" t="s">
        <v>1394</v>
      </c>
      <c r="C622" t="str">
        <f t="shared" si="27"/>
        <v xml:space="preserve">Blackthorn Investment Group, </v>
      </c>
      <c r="N622" t="str">
        <f t="shared" si="28"/>
        <v>LLC</v>
      </c>
      <c r="O622" t="str">
        <f t="shared" si="29"/>
        <v xml:space="preserve">Blackthorn Investment Group, </v>
      </c>
    </row>
    <row r="623" spans="2:15" x14ac:dyDescent="0.25">
      <c r="B623" s="4" t="s">
        <v>2364</v>
      </c>
      <c r="C623" t="str">
        <f t="shared" si="27"/>
        <v xml:space="preserve">Blackthorne Capital, </v>
      </c>
      <c r="N623" t="str">
        <f t="shared" si="28"/>
        <v>Inc</v>
      </c>
      <c r="O623" t="str">
        <f t="shared" si="29"/>
        <v xml:space="preserve">Blackthorne Capital, </v>
      </c>
    </row>
    <row r="624" spans="2:15" x14ac:dyDescent="0.25">
      <c r="B624" s="3" t="s">
        <v>2688</v>
      </c>
      <c r="C624" t="str">
        <f t="shared" si="27"/>
        <v xml:space="preserve">Blackwater Capital Management, </v>
      </c>
      <c r="N624" t="str">
        <f t="shared" si="28"/>
        <v>LLC</v>
      </c>
      <c r="O624" t="str">
        <f t="shared" si="29"/>
        <v xml:space="preserve">Blackwater Capital Management, </v>
      </c>
    </row>
    <row r="625" spans="2:15" x14ac:dyDescent="0.25">
      <c r="B625" s="4" t="s">
        <v>1421</v>
      </c>
      <c r="C625" t="str">
        <f t="shared" si="27"/>
        <v xml:space="preserve">Blank Asset Management </v>
      </c>
      <c r="N625" t="str">
        <f t="shared" si="28"/>
        <v>LLC</v>
      </c>
      <c r="O625" t="str">
        <f t="shared" si="29"/>
        <v xml:space="preserve">Blank Asset Management </v>
      </c>
    </row>
    <row r="626" spans="2:15" x14ac:dyDescent="0.25">
      <c r="B626" s="3" t="s">
        <v>2689</v>
      </c>
      <c r="C626" t="str">
        <f t="shared" si="27"/>
        <v xml:space="preserve">Blau Capital Management </v>
      </c>
      <c r="N626" t="str">
        <f t="shared" si="28"/>
        <v>LLC</v>
      </c>
      <c r="O626" t="str">
        <f t="shared" si="29"/>
        <v xml:space="preserve">Blau Capital Management </v>
      </c>
    </row>
    <row r="627" spans="2:15" x14ac:dyDescent="0.25">
      <c r="B627" s="4" t="s">
        <v>1398</v>
      </c>
      <c r="C627" t="str">
        <f t="shared" si="27"/>
        <v xml:space="preserve">Blenheim Capital Management </v>
      </c>
      <c r="N627" t="str">
        <f t="shared" si="28"/>
        <v>LLC</v>
      </c>
      <c r="O627" t="str">
        <f t="shared" si="29"/>
        <v xml:space="preserve">Blenheim Capital Management </v>
      </c>
    </row>
    <row r="628" spans="2:15" x14ac:dyDescent="0.25">
      <c r="B628" s="4" t="s">
        <v>1799</v>
      </c>
      <c r="C628" t="str">
        <f t="shared" si="27"/>
        <v xml:space="preserve">Bloemendaal Investment </v>
      </c>
      <c r="N628" t="str">
        <f t="shared" si="28"/>
        <v>Management</v>
      </c>
      <c r="O628" t="str">
        <f t="shared" si="29"/>
        <v xml:space="preserve">Bloemendaal Investment </v>
      </c>
    </row>
    <row r="629" spans="2:15" x14ac:dyDescent="0.25">
      <c r="B629" s="3" t="s">
        <v>3157</v>
      </c>
      <c r="C629" t="str">
        <f t="shared" si="27"/>
        <v xml:space="preserve">Bloemendaal Investment Management </v>
      </c>
      <c r="N629" t="str">
        <f t="shared" si="28"/>
        <v>B.V.</v>
      </c>
      <c r="O629" t="str">
        <f t="shared" si="29"/>
        <v xml:space="preserve">Bloemendaal Investment Management </v>
      </c>
    </row>
    <row r="630" spans="2:15" x14ac:dyDescent="0.25">
      <c r="B630" s="3" t="s">
        <v>2691</v>
      </c>
      <c r="C630" t="str">
        <f t="shared" si="27"/>
        <v xml:space="preserve">BloombergSen Investment </v>
      </c>
      <c r="N630" t="str">
        <f t="shared" si="28"/>
        <v>Partners</v>
      </c>
      <c r="O630" t="str">
        <f t="shared" si="29"/>
        <v xml:space="preserve">BloombergSen Investment </v>
      </c>
    </row>
    <row r="631" spans="2:15" x14ac:dyDescent="0.25">
      <c r="B631" s="4" t="s">
        <v>147</v>
      </c>
      <c r="C631" t="str">
        <f t="shared" si="27"/>
        <v xml:space="preserve">Blue Alternative Asset Management </v>
      </c>
      <c r="N631" t="str">
        <f t="shared" si="28"/>
        <v>LLC</v>
      </c>
      <c r="O631" t="str">
        <f t="shared" si="29"/>
        <v xml:space="preserve">Blue Alternative Asset Management </v>
      </c>
    </row>
    <row r="632" spans="2:15" x14ac:dyDescent="0.25">
      <c r="B632" s="3" t="s">
        <v>147</v>
      </c>
      <c r="C632" t="str">
        <f t="shared" si="27"/>
        <v xml:space="preserve">Blue Alternative Asset Management </v>
      </c>
      <c r="N632" t="str">
        <f t="shared" si="28"/>
        <v>LLC</v>
      </c>
      <c r="O632" t="str">
        <f t="shared" si="29"/>
        <v xml:space="preserve">Blue Alternative Asset Management </v>
      </c>
    </row>
    <row r="633" spans="2:15" x14ac:dyDescent="0.25">
      <c r="B633" s="4" t="s">
        <v>931</v>
      </c>
      <c r="C633" t="str">
        <f t="shared" si="27"/>
        <v xml:space="preserve">Blue Capital </v>
      </c>
      <c r="N633" t="str">
        <f t="shared" si="28"/>
        <v>SA</v>
      </c>
      <c r="O633" t="str">
        <f t="shared" si="29"/>
        <v xml:space="preserve">Blue Capital </v>
      </c>
    </row>
    <row r="634" spans="2:15" x14ac:dyDescent="0.25">
      <c r="B634" s="3" t="s">
        <v>931</v>
      </c>
      <c r="C634" t="str">
        <f t="shared" si="27"/>
        <v xml:space="preserve">Blue Capital </v>
      </c>
      <c r="N634" t="str">
        <f t="shared" si="28"/>
        <v>SA</v>
      </c>
      <c r="O634" t="str">
        <f t="shared" si="29"/>
        <v xml:space="preserve">Blue Capital </v>
      </c>
    </row>
    <row r="635" spans="2:15" x14ac:dyDescent="0.25">
      <c r="B635" s="3" t="s">
        <v>2692</v>
      </c>
      <c r="C635" t="str">
        <f t="shared" si="27"/>
        <v xml:space="preserve">Blue Clay Capital Management, </v>
      </c>
      <c r="N635" t="str">
        <f t="shared" si="28"/>
        <v>LLC</v>
      </c>
      <c r="O635" t="str">
        <f t="shared" si="29"/>
        <v xml:space="preserve">Blue Clay Capital Management, </v>
      </c>
    </row>
    <row r="636" spans="2:15" x14ac:dyDescent="0.25">
      <c r="B636" s="3" t="s">
        <v>2693</v>
      </c>
      <c r="C636" t="str">
        <f t="shared" si="27"/>
        <v xml:space="preserve">Blue Diamond Asset Management </v>
      </c>
      <c r="N636" t="str">
        <f t="shared" si="28"/>
        <v>AG</v>
      </c>
      <c r="O636" t="str">
        <f t="shared" si="29"/>
        <v xml:space="preserve">Blue Diamond Asset Management </v>
      </c>
    </row>
    <row r="637" spans="2:15" x14ac:dyDescent="0.25">
      <c r="B637" s="4" t="s">
        <v>194</v>
      </c>
      <c r="C637" t="str">
        <f t="shared" si="27"/>
        <v xml:space="preserve">Blue Fin Capital Pty </v>
      </c>
      <c r="N637" t="str">
        <f t="shared" si="28"/>
        <v>Ltd</v>
      </c>
      <c r="O637" t="str">
        <f t="shared" si="29"/>
        <v xml:space="preserve">Blue Fin Capital Pty </v>
      </c>
    </row>
    <row r="638" spans="2:15" x14ac:dyDescent="0.25">
      <c r="B638" s="3" t="s">
        <v>2695</v>
      </c>
      <c r="C638" t="str">
        <f t="shared" si="27"/>
        <v xml:space="preserve">Blue Jay Capital Management </v>
      </c>
      <c r="N638" t="str">
        <f t="shared" si="28"/>
        <v>LLC</v>
      </c>
      <c r="O638" t="str">
        <f t="shared" si="29"/>
        <v xml:space="preserve">Blue Jay Capital Management </v>
      </c>
    </row>
    <row r="639" spans="2:15" x14ac:dyDescent="0.25">
      <c r="B639" s="3" t="s">
        <v>2635</v>
      </c>
      <c r="C639" t="str">
        <f t="shared" si="27"/>
        <v xml:space="preserve">Blue Lion Capital Management, </v>
      </c>
      <c r="N639" t="str">
        <f t="shared" si="28"/>
        <v>L.P.</v>
      </c>
      <c r="O639" t="str">
        <f t="shared" si="29"/>
        <v xml:space="preserve">Blue Lion Capital Management, </v>
      </c>
    </row>
    <row r="640" spans="2:15" x14ac:dyDescent="0.25">
      <c r="B640" s="4" t="s">
        <v>866</v>
      </c>
      <c r="C640" t="str">
        <f t="shared" si="27"/>
        <v xml:space="preserve">Blue Orchard </v>
      </c>
      <c r="N640" t="str">
        <f t="shared" si="28"/>
        <v>LLC</v>
      </c>
      <c r="O640" t="str">
        <f t="shared" si="29"/>
        <v xml:space="preserve">Blue Orchard </v>
      </c>
    </row>
    <row r="641" spans="2:15" x14ac:dyDescent="0.25">
      <c r="B641" s="3" t="s">
        <v>2697</v>
      </c>
      <c r="C641" t="str">
        <f t="shared" si="27"/>
        <v xml:space="preserve">Blue River Asset </v>
      </c>
      <c r="N641" t="str">
        <f t="shared" si="28"/>
        <v>Management</v>
      </c>
      <c r="O641" t="str">
        <f t="shared" si="29"/>
        <v xml:space="preserve">Blue River Asset </v>
      </c>
    </row>
    <row r="642" spans="2:15" x14ac:dyDescent="0.25">
      <c r="B642" s="4" t="s">
        <v>1028</v>
      </c>
      <c r="C642" t="str">
        <f t="shared" ref="C642:C705" si="30">LEFT(B642,FIND(TRIM(RIGHT(SUBSTITUTE(B642," ",REPT(" ",20)),20)),B642)-1)</f>
        <v xml:space="preserve">Blue Rock Advisors </v>
      </c>
      <c r="N642" t="str">
        <f t="shared" ref="N642:N705" si="31">TRIM(RIGHT(SUBSTITUTE(B642," ",REPT(" ",20)),20))</f>
        <v>Inc</v>
      </c>
      <c r="O642" t="str">
        <f t="shared" ref="O642:O705" si="32">LEFT(B642,FIND(N642,B642)-1)</f>
        <v xml:space="preserve">Blue Rock Advisors </v>
      </c>
    </row>
    <row r="643" spans="2:15" x14ac:dyDescent="0.25">
      <c r="B643" s="3" t="s">
        <v>2698</v>
      </c>
      <c r="C643" t="str">
        <f t="shared" si="30"/>
        <v xml:space="preserve">Blue Rock Advisors </v>
      </c>
      <c r="N643" t="str">
        <f t="shared" si="31"/>
        <v>Inc.</v>
      </c>
      <c r="O643" t="str">
        <f t="shared" si="32"/>
        <v xml:space="preserve">Blue Rock Advisors </v>
      </c>
    </row>
    <row r="644" spans="2:15" x14ac:dyDescent="0.25">
      <c r="B644" s="4" t="s">
        <v>31</v>
      </c>
      <c r="C644" t="str">
        <f t="shared" si="30"/>
        <v xml:space="preserve">Blue Sky </v>
      </c>
      <c r="N644" t="str">
        <f t="shared" si="31"/>
        <v>Apeiron</v>
      </c>
      <c r="O644" t="str">
        <f t="shared" si="32"/>
        <v xml:space="preserve">Blue Sky </v>
      </c>
    </row>
    <row r="645" spans="2:15" x14ac:dyDescent="0.25">
      <c r="B645" s="4" t="s">
        <v>968</v>
      </c>
      <c r="C645" t="str">
        <f t="shared" si="30"/>
        <v xml:space="preserve">Blue Sky Inv Science Asset Management Pty </v>
      </c>
      <c r="N645" t="str">
        <f t="shared" si="31"/>
        <v>Ltd</v>
      </c>
      <c r="O645" t="str">
        <f t="shared" si="32"/>
        <v xml:space="preserve">Blue Sky Inv Science Asset Management Pty </v>
      </c>
    </row>
    <row r="646" spans="2:15" x14ac:dyDescent="0.25">
      <c r="B646" s="3" t="s">
        <v>2700</v>
      </c>
      <c r="C646" t="str">
        <f t="shared" si="30"/>
        <v xml:space="preserve">Blue Sun Capital </v>
      </c>
      <c r="N646" t="str">
        <f t="shared" si="31"/>
        <v>LLC</v>
      </c>
      <c r="O646" t="str">
        <f t="shared" si="32"/>
        <v xml:space="preserve">Blue Sun Capital </v>
      </c>
    </row>
    <row r="647" spans="2:15" x14ac:dyDescent="0.25">
      <c r="B647" s="3" t="s">
        <v>2701</v>
      </c>
      <c r="C647" t="str">
        <f t="shared" si="30"/>
        <v xml:space="preserve">BlueBay Asset Management </v>
      </c>
      <c r="N647" t="str">
        <f t="shared" si="31"/>
        <v>LLP</v>
      </c>
      <c r="O647" t="str">
        <f t="shared" si="32"/>
        <v xml:space="preserve">BlueBay Asset Management </v>
      </c>
    </row>
    <row r="648" spans="2:15" x14ac:dyDescent="0.25">
      <c r="B648" s="3" t="s">
        <v>2702</v>
      </c>
      <c r="C648" t="str">
        <f t="shared" si="30"/>
        <v xml:space="preserve">Bluebird Asset </v>
      </c>
      <c r="N648" t="str">
        <f t="shared" si="31"/>
        <v>Management</v>
      </c>
      <c r="O648" t="str">
        <f t="shared" si="32"/>
        <v xml:space="preserve">Bluebird Asset </v>
      </c>
    </row>
    <row r="649" spans="2:15" x14ac:dyDescent="0.25">
      <c r="B649" s="4" t="s">
        <v>926</v>
      </c>
      <c r="C649" t="str">
        <f t="shared" si="30"/>
        <v xml:space="preserve">Bluebird Asset Management </v>
      </c>
      <c r="N649" t="str">
        <f t="shared" si="31"/>
        <v>LLC</v>
      </c>
      <c r="O649" t="str">
        <f t="shared" si="32"/>
        <v xml:space="preserve">Bluebird Asset Management </v>
      </c>
    </row>
    <row r="650" spans="2:15" x14ac:dyDescent="0.25">
      <c r="B650" s="3" t="s">
        <v>2477</v>
      </c>
      <c r="C650" t="str">
        <f t="shared" si="30"/>
        <v xml:space="preserve">BlueCrest Capital Management </v>
      </c>
      <c r="N650" t="str">
        <f t="shared" si="31"/>
        <v>LLP</v>
      </c>
      <c r="O650" t="str">
        <f t="shared" si="32"/>
        <v xml:space="preserve">BlueCrest Capital Management </v>
      </c>
    </row>
    <row r="651" spans="2:15" x14ac:dyDescent="0.25">
      <c r="B651" s="3" t="s">
        <v>2703</v>
      </c>
      <c r="C651" t="str">
        <f t="shared" si="30"/>
        <v xml:space="preserve">BlueHive </v>
      </c>
      <c r="N651" t="str">
        <f t="shared" si="31"/>
        <v>Capital</v>
      </c>
      <c r="O651" t="str">
        <f t="shared" si="32"/>
        <v xml:space="preserve">BlueHive </v>
      </c>
    </row>
    <row r="652" spans="2:15" x14ac:dyDescent="0.25">
      <c r="B652" s="3" t="s">
        <v>2696</v>
      </c>
      <c r="C652" t="str">
        <f t="shared" si="30"/>
        <v xml:space="preserve">BlueMountain Capital Management </v>
      </c>
      <c r="N652" t="str">
        <f t="shared" si="31"/>
        <v>LLC</v>
      </c>
      <c r="O652" t="str">
        <f t="shared" si="32"/>
        <v xml:space="preserve">BlueMountain Capital Management </v>
      </c>
    </row>
    <row r="653" spans="2:15" x14ac:dyDescent="0.25">
      <c r="B653" s="3" t="s">
        <v>2704</v>
      </c>
      <c r="C653" t="str">
        <f t="shared" si="30"/>
        <v xml:space="preserve">Blueshift Capital Group, </v>
      </c>
      <c r="N653" t="str">
        <f t="shared" si="31"/>
        <v>LP</v>
      </c>
      <c r="O653" t="str">
        <f t="shared" si="32"/>
        <v xml:space="preserve">Blueshift Capital Group, </v>
      </c>
    </row>
    <row r="654" spans="2:15" x14ac:dyDescent="0.25">
      <c r="B654" s="3" t="s">
        <v>2390</v>
      </c>
      <c r="C654" t="str">
        <f t="shared" si="30"/>
        <v xml:space="preserve">Bluestone Capital Management, </v>
      </c>
      <c r="N654" t="str">
        <f t="shared" si="31"/>
        <v>LLC</v>
      </c>
      <c r="O654" t="str">
        <f t="shared" si="32"/>
        <v xml:space="preserve">Bluestone Capital Management, </v>
      </c>
    </row>
    <row r="655" spans="2:15" x14ac:dyDescent="0.25">
      <c r="B655" s="4" t="s">
        <v>755</v>
      </c>
      <c r="C655" t="str">
        <f t="shared" si="30"/>
        <v xml:space="preserve">BMO Asset Management </v>
      </c>
      <c r="N655" t="str">
        <f t="shared" si="31"/>
        <v>Inc.</v>
      </c>
      <c r="O655" t="str">
        <f t="shared" si="32"/>
        <v xml:space="preserve">BMO Asset Management </v>
      </c>
    </row>
    <row r="656" spans="2:15" x14ac:dyDescent="0.25">
      <c r="B656" s="4" t="s">
        <v>256</v>
      </c>
      <c r="C656" t="str">
        <f t="shared" si="30"/>
        <v xml:space="preserve">BNP Paribas Investment Partners Asia </v>
      </c>
      <c r="N656" t="str">
        <f t="shared" si="31"/>
        <v>Limited</v>
      </c>
      <c r="O656" t="str">
        <f t="shared" si="32"/>
        <v xml:space="preserve">BNP Paribas Investment Partners Asia </v>
      </c>
    </row>
    <row r="657" spans="2:15" x14ac:dyDescent="0.25">
      <c r="B657" s="4" t="s">
        <v>1925</v>
      </c>
      <c r="C657" t="str">
        <f t="shared" si="30"/>
        <v xml:space="preserve">BNS Investments </v>
      </c>
      <c r="N657" t="str">
        <f t="shared" si="31"/>
        <v>LLC</v>
      </c>
      <c r="O657" t="str">
        <f t="shared" si="32"/>
        <v xml:space="preserve">BNS Investments </v>
      </c>
    </row>
    <row r="658" spans="2:15" x14ac:dyDescent="0.25">
      <c r="B658" s="3" t="s">
        <v>2705</v>
      </c>
      <c r="C658" t="str">
        <f t="shared" si="30"/>
        <v xml:space="preserve">BNY Mellon </v>
      </c>
      <c r="N658" t="str">
        <f t="shared" si="31"/>
        <v>ARX</v>
      </c>
      <c r="O658" t="str">
        <f t="shared" si="32"/>
        <v xml:space="preserve">BNY Mellon </v>
      </c>
    </row>
    <row r="659" spans="2:15" x14ac:dyDescent="0.25">
      <c r="B659" s="3" t="s">
        <v>2706</v>
      </c>
      <c r="C659" t="str">
        <f t="shared" si="30"/>
        <v xml:space="preserve">Boardage Capital Management, </v>
      </c>
      <c r="N659" t="str">
        <f t="shared" si="31"/>
        <v>LLC</v>
      </c>
      <c r="O659" t="str">
        <f t="shared" si="32"/>
        <v xml:space="preserve">Boardage Capital Management, </v>
      </c>
    </row>
    <row r="660" spans="2:15" x14ac:dyDescent="0.25">
      <c r="B660" s="3" t="s">
        <v>2707</v>
      </c>
      <c r="C660" t="str">
        <f t="shared" si="30"/>
        <v xml:space="preserve">Boardman Bay Capital Management </v>
      </c>
      <c r="N660" t="str">
        <f t="shared" si="31"/>
        <v>LLC</v>
      </c>
      <c r="O660" t="str">
        <f t="shared" si="32"/>
        <v xml:space="preserve">Boardman Bay Capital Management </v>
      </c>
    </row>
    <row r="661" spans="2:15" x14ac:dyDescent="0.25">
      <c r="B661" s="4" t="s">
        <v>86</v>
      </c>
      <c r="C661" t="str">
        <f t="shared" si="30"/>
        <v xml:space="preserve">BOE International Asset Management </v>
      </c>
      <c r="N661" t="str">
        <f t="shared" si="31"/>
        <v>Ltd</v>
      </c>
      <c r="O661" t="str">
        <f t="shared" si="32"/>
        <v xml:space="preserve">BOE International Asset Management </v>
      </c>
    </row>
    <row r="662" spans="2:15" x14ac:dyDescent="0.25">
      <c r="B662" s="3" t="s">
        <v>2710</v>
      </c>
      <c r="C662" t="str">
        <f t="shared" si="30"/>
        <v xml:space="preserve">BofAML Funds </v>
      </c>
      <c r="N662" t="str">
        <f t="shared" si="31"/>
        <v>Invest</v>
      </c>
      <c r="O662" t="str">
        <f t="shared" si="32"/>
        <v xml:space="preserve">BofAML Funds </v>
      </c>
    </row>
    <row r="663" spans="2:15" x14ac:dyDescent="0.25">
      <c r="B663" s="4" t="s">
        <v>1729</v>
      </c>
      <c r="C663" t="str">
        <f t="shared" si="30"/>
        <v xml:space="preserve">Bohannon </v>
      </c>
      <c r="N663" t="str">
        <f t="shared" si="31"/>
        <v>Capital</v>
      </c>
      <c r="O663" t="str">
        <f t="shared" si="32"/>
        <v xml:space="preserve">Bohannon </v>
      </c>
    </row>
    <row r="664" spans="2:15" x14ac:dyDescent="0.25">
      <c r="B664" s="4" t="s">
        <v>1874</v>
      </c>
      <c r="C664" t="str">
        <f t="shared" si="30"/>
        <v xml:space="preserve">Bohemia Capital Management </v>
      </c>
      <c r="N664" t="str">
        <f t="shared" si="31"/>
        <v>LLC</v>
      </c>
      <c r="O664" t="str">
        <f t="shared" si="32"/>
        <v xml:space="preserve">Bohemia Capital Management </v>
      </c>
    </row>
    <row r="665" spans="2:15" x14ac:dyDescent="0.25">
      <c r="B665" s="4" t="s">
        <v>403</v>
      </c>
      <c r="C665" t="str">
        <f t="shared" si="30"/>
        <v xml:space="preserve">Bolton Asset Management </v>
      </c>
      <c r="N665" t="str">
        <f t="shared" si="31"/>
        <v>LLC</v>
      </c>
      <c r="O665" t="str">
        <f t="shared" si="32"/>
        <v xml:space="preserve">Bolton Asset Management </v>
      </c>
    </row>
    <row r="666" spans="2:15" x14ac:dyDescent="0.25">
      <c r="B666" s="4" t="s">
        <v>1503</v>
      </c>
      <c r="C666" t="str">
        <f t="shared" si="30"/>
        <v xml:space="preserve">Bonaventure Partners </v>
      </c>
      <c r="N666" t="str">
        <f t="shared" si="31"/>
        <v>LLC</v>
      </c>
      <c r="O666" t="str">
        <f t="shared" si="32"/>
        <v xml:space="preserve">Bonaventure Partners </v>
      </c>
    </row>
    <row r="667" spans="2:15" x14ac:dyDescent="0.25">
      <c r="B667" s="4" t="s">
        <v>2231</v>
      </c>
      <c r="C667" t="str">
        <f t="shared" si="30"/>
        <v xml:space="preserve">Bonita Capital Management </v>
      </c>
      <c r="N667" t="str">
        <f t="shared" si="31"/>
        <v>LLC</v>
      </c>
      <c r="O667" t="str">
        <f t="shared" si="32"/>
        <v xml:space="preserve">Bonita Capital Management </v>
      </c>
    </row>
    <row r="668" spans="2:15" x14ac:dyDescent="0.25">
      <c r="B668" s="3" t="s">
        <v>3469</v>
      </c>
      <c r="C668" t="str">
        <f t="shared" si="30"/>
        <v xml:space="preserve">Bonita Capital Management, </v>
      </c>
      <c r="N668" t="str">
        <f t="shared" si="31"/>
        <v>LLC</v>
      </c>
      <c r="O668" t="str">
        <f t="shared" si="32"/>
        <v xml:space="preserve">Bonita Capital Management, </v>
      </c>
    </row>
    <row r="669" spans="2:15" x14ac:dyDescent="0.25">
      <c r="B669" s="4" t="s">
        <v>1324</v>
      </c>
      <c r="C669" t="str">
        <f t="shared" si="30"/>
        <v xml:space="preserve">Bookbinder Capital Management </v>
      </c>
      <c r="N669" t="str">
        <f t="shared" si="31"/>
        <v>LLC</v>
      </c>
      <c r="O669" t="str">
        <f t="shared" si="32"/>
        <v xml:space="preserve">Bookbinder Capital Management </v>
      </c>
    </row>
    <row r="670" spans="2:15" x14ac:dyDescent="0.25">
      <c r="B670" s="4" t="s">
        <v>2167</v>
      </c>
      <c r="C670" t="str">
        <f t="shared" si="30"/>
        <v xml:space="preserve">Boone Capital Management </v>
      </c>
      <c r="N670" t="str">
        <f t="shared" si="31"/>
        <v>LP</v>
      </c>
      <c r="O670" t="str">
        <f t="shared" si="32"/>
        <v xml:space="preserve">Boone Capital Management </v>
      </c>
    </row>
    <row r="671" spans="2:15" x14ac:dyDescent="0.25">
      <c r="B671" s="4" t="s">
        <v>635</v>
      </c>
      <c r="C671" t="str">
        <f t="shared" si="30"/>
        <v xml:space="preserve">Boronia Capital Pty </v>
      </c>
      <c r="N671" t="str">
        <f t="shared" si="31"/>
        <v>Ltd</v>
      </c>
      <c r="O671" t="str">
        <f t="shared" si="32"/>
        <v xml:space="preserve">Boronia Capital Pty </v>
      </c>
    </row>
    <row r="672" spans="2:15" x14ac:dyDescent="0.25">
      <c r="B672" s="3" t="s">
        <v>2713</v>
      </c>
      <c r="C672" t="str">
        <f t="shared" si="30"/>
        <v xml:space="preserve">Boronia Capital Pty </v>
      </c>
      <c r="N672" t="str">
        <f t="shared" si="31"/>
        <v>Ltd.</v>
      </c>
      <c r="O672" t="str">
        <f t="shared" si="32"/>
        <v xml:space="preserve">Boronia Capital Pty </v>
      </c>
    </row>
    <row r="673" spans="2:15" x14ac:dyDescent="0.25">
      <c r="B673" s="3" t="s">
        <v>4257</v>
      </c>
      <c r="C673" t="str">
        <f t="shared" si="30"/>
        <v xml:space="preserve">Bortel Investment Management </v>
      </c>
      <c r="N673" t="str">
        <f t="shared" si="31"/>
        <v>LLC</v>
      </c>
      <c r="O673" t="str">
        <f t="shared" si="32"/>
        <v xml:space="preserve">Bortel Investment Management </v>
      </c>
    </row>
    <row r="674" spans="2:15" x14ac:dyDescent="0.25">
      <c r="B674" s="3" t="s">
        <v>2714</v>
      </c>
      <c r="C674" t="str">
        <f t="shared" si="30"/>
        <v xml:space="preserve">Boson </v>
      </c>
      <c r="N674" t="str">
        <f t="shared" si="31"/>
        <v>Managers</v>
      </c>
      <c r="O674" t="str">
        <f t="shared" si="32"/>
        <v xml:space="preserve">Boson </v>
      </c>
    </row>
    <row r="675" spans="2:15" x14ac:dyDescent="0.25">
      <c r="B675" s="4" t="s">
        <v>593</v>
      </c>
      <c r="C675" t="str">
        <f t="shared" si="30"/>
        <v xml:space="preserve">Bosphorous Management </v>
      </c>
      <c r="N675" t="str">
        <f t="shared" si="31"/>
        <v>Ltd</v>
      </c>
      <c r="O675" t="str">
        <f t="shared" si="32"/>
        <v xml:space="preserve">Bosphorous Management </v>
      </c>
    </row>
    <row r="676" spans="2:15" x14ac:dyDescent="0.25">
      <c r="B676" s="4" t="s">
        <v>756</v>
      </c>
      <c r="C676" t="str">
        <f t="shared" si="30"/>
        <v xml:space="preserve">Boston and Alexander </v>
      </c>
      <c r="N676" t="str">
        <f t="shared" si="31"/>
        <v>LLP</v>
      </c>
      <c r="O676" t="str">
        <f t="shared" si="32"/>
        <v xml:space="preserve">Boston and Alexander </v>
      </c>
    </row>
    <row r="677" spans="2:15" x14ac:dyDescent="0.25">
      <c r="B677" s="4" t="s">
        <v>1148</v>
      </c>
      <c r="C677" t="str">
        <f t="shared" si="30"/>
        <v xml:space="preserve">Boston Company Asset Management </v>
      </c>
      <c r="N677" t="str">
        <f t="shared" si="31"/>
        <v>LLC</v>
      </c>
      <c r="O677" t="str">
        <f t="shared" si="32"/>
        <v xml:space="preserve">Boston Company Asset Management </v>
      </c>
    </row>
    <row r="678" spans="2:15" x14ac:dyDescent="0.25">
      <c r="B678" s="3" t="s">
        <v>3299</v>
      </c>
      <c r="C678" t="str">
        <f t="shared" si="30"/>
        <v xml:space="preserve">Boston Company Asset Management, </v>
      </c>
      <c r="N678" t="str">
        <f t="shared" si="31"/>
        <v>LLC</v>
      </c>
      <c r="O678" t="str">
        <f t="shared" si="32"/>
        <v xml:space="preserve">Boston Company Asset Management, </v>
      </c>
    </row>
    <row r="679" spans="2:15" x14ac:dyDescent="0.25">
      <c r="B679" s="4" t="s">
        <v>1996</v>
      </c>
      <c r="C679" t="str">
        <f t="shared" si="30"/>
        <v xml:space="preserve">Boston Partners Asset Management </v>
      </c>
      <c r="N679" t="str">
        <f t="shared" si="31"/>
        <v>LP</v>
      </c>
      <c r="O679" t="str">
        <f t="shared" si="32"/>
        <v xml:space="preserve">Boston Partners Asset Management </v>
      </c>
    </row>
    <row r="680" spans="2:15" x14ac:dyDescent="0.25">
      <c r="B680" s="4" t="s">
        <v>1476</v>
      </c>
      <c r="C680" t="str">
        <f t="shared" si="30"/>
        <v xml:space="preserve">Boston Provident </v>
      </c>
      <c r="N680" t="str">
        <f t="shared" si="31"/>
        <v>LP</v>
      </c>
      <c r="O680" t="str">
        <f t="shared" si="32"/>
        <v xml:space="preserve">Boston Provident </v>
      </c>
    </row>
    <row r="681" spans="2:15" x14ac:dyDescent="0.25">
      <c r="B681" s="3" t="s">
        <v>2716</v>
      </c>
      <c r="C681" t="str">
        <f t="shared" si="30"/>
        <v xml:space="preserve">Boston Provident, </v>
      </c>
      <c r="N681" t="str">
        <f t="shared" si="31"/>
        <v>L.P.</v>
      </c>
      <c r="O681" t="str">
        <f t="shared" si="32"/>
        <v xml:space="preserve">Boston Provident, </v>
      </c>
    </row>
    <row r="682" spans="2:15" x14ac:dyDescent="0.25">
      <c r="B682" s="3" t="s">
        <v>2717</v>
      </c>
      <c r="C682" t="str">
        <f t="shared" si="30"/>
        <v xml:space="preserve">Bostwick Capital </v>
      </c>
      <c r="N682" t="str">
        <f t="shared" si="31"/>
        <v>LLC</v>
      </c>
      <c r="O682" t="str">
        <f t="shared" si="32"/>
        <v xml:space="preserve">Bostwick Capital </v>
      </c>
    </row>
    <row r="683" spans="2:15" x14ac:dyDescent="0.25">
      <c r="B683" s="3" t="s">
        <v>2718</v>
      </c>
      <c r="C683" t="str">
        <f t="shared" si="30"/>
        <v xml:space="preserve">Bourgeon Capital </v>
      </c>
      <c r="N683" t="str">
        <f t="shared" si="31"/>
        <v>Management</v>
      </c>
      <c r="O683" t="str">
        <f t="shared" si="32"/>
        <v xml:space="preserve">Bourgeon Capital </v>
      </c>
    </row>
    <row r="684" spans="2:15" x14ac:dyDescent="0.25">
      <c r="B684" s="4" t="s">
        <v>2307</v>
      </c>
      <c r="C684" t="str">
        <f t="shared" si="30"/>
        <v xml:space="preserve">Bourgeon Capital Management </v>
      </c>
      <c r="N684" t="str">
        <f t="shared" si="31"/>
        <v>LLC</v>
      </c>
      <c r="O684" t="str">
        <f t="shared" si="32"/>
        <v xml:space="preserve">Bourgeon Capital Management </v>
      </c>
    </row>
    <row r="685" spans="2:15" x14ac:dyDescent="0.25">
      <c r="B685" s="4" t="s">
        <v>865</v>
      </c>
      <c r="C685" t="str">
        <f t="shared" si="30"/>
        <v xml:space="preserve">Bourne Park Capital </v>
      </c>
      <c r="N685" t="str">
        <f t="shared" si="31"/>
        <v>Ltd</v>
      </c>
      <c r="O685" t="str">
        <f t="shared" si="32"/>
        <v xml:space="preserve">Bourne Park Capital </v>
      </c>
    </row>
    <row r="686" spans="2:15" x14ac:dyDescent="0.25">
      <c r="B686" s="3" t="s">
        <v>2673</v>
      </c>
      <c r="C686" t="str">
        <f t="shared" si="30"/>
        <v xml:space="preserve">Boussard &amp; Gavaudan Investment </v>
      </c>
      <c r="N686" t="str">
        <f t="shared" si="31"/>
        <v>Management</v>
      </c>
      <c r="O686" t="str">
        <f t="shared" si="32"/>
        <v xml:space="preserve">Boussard &amp; Gavaudan Investment </v>
      </c>
    </row>
    <row r="687" spans="2:15" x14ac:dyDescent="0.25">
      <c r="B687" s="4" t="s">
        <v>552</v>
      </c>
      <c r="C687" t="str">
        <f t="shared" si="30"/>
        <v xml:space="preserve">Boutique Collective Investments (Pty) </v>
      </c>
      <c r="N687" t="str">
        <f t="shared" si="31"/>
        <v>Ltd</v>
      </c>
      <c r="O687" t="str">
        <f t="shared" si="32"/>
        <v xml:space="preserve">Boutique Collective Investments (Pty) </v>
      </c>
    </row>
    <row r="688" spans="2:15" x14ac:dyDescent="0.25">
      <c r="B688" s="3" t="s">
        <v>2719</v>
      </c>
      <c r="C688" t="str">
        <f t="shared" si="30"/>
        <v xml:space="preserve">Bow Street </v>
      </c>
      <c r="N688" t="str">
        <f t="shared" si="31"/>
        <v>LLC</v>
      </c>
      <c r="O688" t="str">
        <f t="shared" si="32"/>
        <v xml:space="preserve">Bow Street </v>
      </c>
    </row>
    <row r="689" spans="2:15" x14ac:dyDescent="0.25">
      <c r="B689" s="4" t="s">
        <v>788</v>
      </c>
      <c r="C689" t="str">
        <f t="shared" si="30"/>
        <v xml:space="preserve">Bowery Investment </v>
      </c>
      <c r="N689" t="str">
        <f t="shared" si="31"/>
        <v>Management</v>
      </c>
      <c r="O689" t="str">
        <f t="shared" si="32"/>
        <v xml:space="preserve">Bowery Investment </v>
      </c>
    </row>
    <row r="690" spans="2:15" x14ac:dyDescent="0.25">
      <c r="B690" s="3" t="s">
        <v>2720</v>
      </c>
      <c r="C690" t="str">
        <f t="shared" si="30"/>
        <v xml:space="preserve">Bowery Investment Management, </v>
      </c>
      <c r="N690" t="str">
        <f t="shared" si="31"/>
        <v>LLC</v>
      </c>
      <c r="O690" t="str">
        <f t="shared" si="32"/>
        <v xml:space="preserve">Bowery Investment Management, </v>
      </c>
    </row>
    <row r="691" spans="2:15" x14ac:dyDescent="0.25">
      <c r="B691" s="4" t="s">
        <v>1098</v>
      </c>
      <c r="C691" t="str">
        <f t="shared" si="30"/>
        <v xml:space="preserve">Boxcar Capital Management </v>
      </c>
      <c r="N691" t="str">
        <f t="shared" si="31"/>
        <v>LLC</v>
      </c>
      <c r="O691" t="str">
        <f t="shared" si="32"/>
        <v xml:space="preserve">Boxcar Capital Management </v>
      </c>
    </row>
    <row r="692" spans="2:15" x14ac:dyDescent="0.25">
      <c r="B692" s="4" t="s">
        <v>2100</v>
      </c>
      <c r="C692" t="str">
        <f t="shared" si="30"/>
        <v xml:space="preserve">Boyer Allan Pacific Opportunities General </v>
      </c>
      <c r="N692" t="str">
        <f t="shared" si="31"/>
        <v>Partner</v>
      </c>
      <c r="O692" t="str">
        <f t="shared" si="32"/>
        <v xml:space="preserve">Boyer Allan Pacific Opportunities General </v>
      </c>
    </row>
    <row r="693" spans="2:15" x14ac:dyDescent="0.25">
      <c r="B693" s="3" t="s">
        <v>2721</v>
      </c>
      <c r="C693" t="str">
        <f t="shared" si="30"/>
        <v xml:space="preserve">BP Capital, LP/TBP Investments Management </v>
      </c>
      <c r="N693" t="str">
        <f t="shared" si="31"/>
        <v>LLC</v>
      </c>
      <c r="O693" t="str">
        <f t="shared" si="32"/>
        <v xml:space="preserve">BP Capital, LP/TBP Investments Management </v>
      </c>
    </row>
    <row r="694" spans="2:15" x14ac:dyDescent="0.25">
      <c r="B694" s="4" t="s">
        <v>2092</v>
      </c>
      <c r="C694" t="str">
        <f t="shared" si="30"/>
        <v xml:space="preserve">BPI Strategies </v>
      </c>
      <c r="N694" t="str">
        <f t="shared" si="31"/>
        <v>Limited</v>
      </c>
      <c r="O694" t="str">
        <f t="shared" si="32"/>
        <v xml:space="preserve">BPI Strategies </v>
      </c>
    </row>
    <row r="695" spans="2:15" x14ac:dyDescent="0.25">
      <c r="B695" s="3" t="s">
        <v>4333</v>
      </c>
      <c r="C695" t="str">
        <f t="shared" si="30"/>
        <v xml:space="preserve">BPI Strategies, </v>
      </c>
      <c r="N695" t="str">
        <f t="shared" si="31"/>
        <v>Ltd.</v>
      </c>
      <c r="O695" t="str">
        <f t="shared" si="32"/>
        <v xml:space="preserve">BPI Strategies, </v>
      </c>
    </row>
    <row r="696" spans="2:15" x14ac:dyDescent="0.25">
      <c r="B696" s="4" t="s">
        <v>1155</v>
      </c>
      <c r="C696" t="str">
        <f t="shared" si="30"/>
        <v xml:space="preserve">Braddock Financial </v>
      </c>
      <c r="N696" t="str">
        <f t="shared" si="31"/>
        <v>Corp.</v>
      </c>
      <c r="O696" t="str">
        <f t="shared" si="32"/>
        <v xml:space="preserve">Braddock Financial </v>
      </c>
    </row>
    <row r="697" spans="2:15" x14ac:dyDescent="0.25">
      <c r="B697" s="3" t="s">
        <v>2723</v>
      </c>
      <c r="C697" t="str">
        <f t="shared" si="30"/>
        <v xml:space="preserve">Braddock Financial </v>
      </c>
      <c r="N697" t="str">
        <f t="shared" si="31"/>
        <v>Corporation</v>
      </c>
      <c r="O697" t="str">
        <f t="shared" si="32"/>
        <v xml:space="preserve">Braddock Financial </v>
      </c>
    </row>
    <row r="698" spans="2:15" x14ac:dyDescent="0.25">
      <c r="B698" s="3" t="s">
        <v>2724</v>
      </c>
      <c r="C698" t="str">
        <f t="shared" si="30"/>
        <v xml:space="preserve">Brait South Africa </v>
      </c>
      <c r="N698" t="str">
        <f t="shared" si="31"/>
        <v>Limited</v>
      </c>
      <c r="O698" t="str">
        <f t="shared" si="32"/>
        <v xml:space="preserve">Brait South Africa </v>
      </c>
    </row>
    <row r="699" spans="2:15" x14ac:dyDescent="0.25">
      <c r="B699" s="4" t="s">
        <v>1543</v>
      </c>
      <c r="C699" t="str">
        <f t="shared" si="30"/>
        <v xml:space="preserve">Brandywine Asset Management </v>
      </c>
      <c r="N699" t="str">
        <f t="shared" si="31"/>
        <v>Inc</v>
      </c>
      <c r="O699" t="str">
        <f t="shared" si="32"/>
        <v xml:space="preserve">Brandywine Asset Management </v>
      </c>
    </row>
    <row r="700" spans="2:15" x14ac:dyDescent="0.25">
      <c r="B700" s="3" t="s">
        <v>2725</v>
      </c>
      <c r="C700" t="str">
        <f t="shared" si="30"/>
        <v xml:space="preserve">Brandywine Asset Management, </v>
      </c>
      <c r="N700" t="str">
        <f t="shared" si="31"/>
        <v>Inc.</v>
      </c>
      <c r="O700" t="str">
        <f t="shared" si="32"/>
        <v xml:space="preserve">Brandywine Asset Management, </v>
      </c>
    </row>
    <row r="701" spans="2:15" x14ac:dyDescent="0.25">
      <c r="B701" s="3" t="s">
        <v>2755</v>
      </c>
      <c r="C701" t="str">
        <f t="shared" si="30"/>
        <v xml:space="preserve">Brandywine Global Investment Management, </v>
      </c>
      <c r="N701" t="str">
        <f t="shared" si="31"/>
        <v>LLC</v>
      </c>
      <c r="O701" t="str">
        <f t="shared" si="32"/>
        <v xml:space="preserve">Brandywine Global Investment Management, </v>
      </c>
    </row>
    <row r="702" spans="2:15" x14ac:dyDescent="0.25">
      <c r="B702" s="4" t="s">
        <v>1972</v>
      </c>
      <c r="C702" t="str">
        <f t="shared" si="30"/>
        <v xml:space="preserve">Brantley Asset </v>
      </c>
      <c r="N702" t="str">
        <f t="shared" si="31"/>
        <v>Management</v>
      </c>
      <c r="O702" t="str">
        <f t="shared" si="32"/>
        <v xml:space="preserve">Brantley Asset </v>
      </c>
    </row>
    <row r="703" spans="2:15" x14ac:dyDescent="0.25">
      <c r="B703" s="3" t="s">
        <v>2726</v>
      </c>
      <c r="C703" t="str">
        <f t="shared" si="30"/>
        <v xml:space="preserve">Branzan Investment Advisors, </v>
      </c>
      <c r="N703" t="str">
        <f t="shared" si="31"/>
        <v>Inc.</v>
      </c>
      <c r="O703" t="str">
        <f t="shared" si="32"/>
        <v xml:space="preserve">Branzan Investment Advisors, </v>
      </c>
    </row>
    <row r="704" spans="2:15" x14ac:dyDescent="0.25">
      <c r="B704" s="3" t="s">
        <v>2727</v>
      </c>
      <c r="C704" t="str">
        <f t="shared" si="30"/>
        <v xml:space="preserve">Brasada Capital Management, </v>
      </c>
      <c r="N704" t="str">
        <f t="shared" si="31"/>
        <v>LP</v>
      </c>
      <c r="O704" t="str">
        <f t="shared" si="32"/>
        <v xml:space="preserve">Brasada Capital Management, </v>
      </c>
    </row>
    <row r="705" spans="2:15" x14ac:dyDescent="0.25">
      <c r="B705" s="3" t="s">
        <v>2728</v>
      </c>
      <c r="C705" t="str">
        <f t="shared" si="30"/>
        <v xml:space="preserve">Bravia </v>
      </c>
      <c r="N705" t="str">
        <f t="shared" si="31"/>
        <v>Capital</v>
      </c>
      <c r="O705" t="str">
        <f t="shared" si="32"/>
        <v xml:space="preserve">Bravia </v>
      </c>
    </row>
    <row r="706" spans="2:15" x14ac:dyDescent="0.25">
      <c r="B706" s="4" t="s">
        <v>1147</v>
      </c>
      <c r="C706" t="str">
        <f t="shared" ref="C706:C769" si="33">LEFT(B706,FIND(TRIM(RIGHT(SUBSTITUTE(B706," ",REPT(" ",20)),20)),B706)-1)</f>
        <v xml:space="preserve">Bravia Capital Investimentos </v>
      </c>
      <c r="N706" t="str">
        <f t="shared" ref="N706:N769" si="34">TRIM(RIGHT(SUBSTITUTE(B706," ",REPT(" ",20)),20))</f>
        <v>LTDA</v>
      </c>
      <c r="O706" t="str">
        <f t="shared" ref="O706:O769" si="35">LEFT(B706,FIND(N706,B706)-1)</f>
        <v xml:space="preserve">Bravia Capital Investimentos </v>
      </c>
    </row>
    <row r="707" spans="2:15" x14ac:dyDescent="0.25">
      <c r="B707" s="4" t="s">
        <v>2178</v>
      </c>
      <c r="C707" t="str">
        <f t="shared" si="33"/>
        <v xml:space="preserve">Breakwater Fund </v>
      </c>
      <c r="N707" t="str">
        <f t="shared" si="34"/>
        <v>Management</v>
      </c>
      <c r="O707" t="str">
        <f t="shared" si="35"/>
        <v xml:space="preserve">Breakwater Fund </v>
      </c>
    </row>
    <row r="708" spans="2:15" x14ac:dyDescent="0.25">
      <c r="B708" s="3" t="s">
        <v>2731</v>
      </c>
      <c r="C708" t="str">
        <f t="shared" si="33"/>
        <v xml:space="preserve">Brenham Capital </v>
      </c>
      <c r="N708" t="str">
        <f t="shared" si="34"/>
        <v>Management</v>
      </c>
      <c r="O708" t="str">
        <f t="shared" si="35"/>
        <v xml:space="preserve">Brenham Capital </v>
      </c>
    </row>
    <row r="709" spans="2:15" x14ac:dyDescent="0.25">
      <c r="B709" s="3" t="s">
        <v>2732</v>
      </c>
      <c r="C709" t="str">
        <f t="shared" si="33"/>
        <v xml:space="preserve">Bresser Asset </v>
      </c>
      <c r="N709" t="str">
        <f t="shared" si="34"/>
        <v>Management</v>
      </c>
      <c r="O709" t="str">
        <f t="shared" si="35"/>
        <v xml:space="preserve">Bresser Asset </v>
      </c>
    </row>
    <row r="710" spans="2:15" x14ac:dyDescent="0.25">
      <c r="B710" s="3" t="s">
        <v>2733</v>
      </c>
      <c r="C710" t="str">
        <f t="shared" si="33"/>
        <v xml:space="preserve">Brevan Howard Capital Management </v>
      </c>
      <c r="N710" t="str">
        <f t="shared" si="34"/>
        <v>Limited</v>
      </c>
      <c r="O710" t="str">
        <f t="shared" si="35"/>
        <v xml:space="preserve">Brevan Howard Capital Management </v>
      </c>
    </row>
    <row r="711" spans="2:15" x14ac:dyDescent="0.25">
      <c r="B711" s="3" t="s">
        <v>2734</v>
      </c>
      <c r="C711" t="str">
        <f t="shared" si="33"/>
        <v xml:space="preserve">Brevet Capital </v>
      </c>
      <c r="N711" t="str">
        <f t="shared" si="34"/>
        <v>Management</v>
      </c>
      <c r="O711" t="str">
        <f t="shared" si="35"/>
        <v xml:space="preserve">Brevet Capital </v>
      </c>
    </row>
    <row r="712" spans="2:15" x14ac:dyDescent="0.25">
      <c r="B712" s="4" t="s">
        <v>1941</v>
      </c>
      <c r="C712" t="str">
        <f t="shared" si="33"/>
        <v xml:space="preserve">Briarwood Capital Management </v>
      </c>
      <c r="N712" t="str">
        <f t="shared" si="34"/>
        <v>Inc</v>
      </c>
      <c r="O712" t="str">
        <f t="shared" si="35"/>
        <v xml:space="preserve">Briarwood Capital Management </v>
      </c>
    </row>
    <row r="713" spans="2:15" x14ac:dyDescent="0.25">
      <c r="B713" s="3" t="s">
        <v>2735</v>
      </c>
      <c r="C713" t="str">
        <f t="shared" si="33"/>
        <v xml:space="preserve">Briarwood Capital Management </v>
      </c>
      <c r="N713" t="str">
        <f t="shared" si="34"/>
        <v>Inc.</v>
      </c>
      <c r="O713" t="str">
        <f t="shared" si="35"/>
        <v xml:space="preserve">Briarwood Capital Management </v>
      </c>
    </row>
    <row r="714" spans="2:15" x14ac:dyDescent="0.25">
      <c r="B714" s="4" t="s">
        <v>727</v>
      </c>
      <c r="C714" t="str">
        <f t="shared" si="33"/>
        <v xml:space="preserve">BRIC Neutron Asset Management </v>
      </c>
      <c r="N714" t="str">
        <f t="shared" si="34"/>
        <v>Limited</v>
      </c>
      <c r="O714" t="str">
        <f t="shared" si="35"/>
        <v xml:space="preserve">BRIC Neutron Asset Management </v>
      </c>
    </row>
    <row r="715" spans="2:15" x14ac:dyDescent="0.25">
      <c r="B715" s="3" t="s">
        <v>727</v>
      </c>
      <c r="C715" t="str">
        <f t="shared" si="33"/>
        <v xml:space="preserve">BRIC Neutron Asset Management </v>
      </c>
      <c r="N715" t="str">
        <f t="shared" si="34"/>
        <v>Limited</v>
      </c>
      <c r="O715" t="str">
        <f t="shared" si="35"/>
        <v xml:space="preserve">BRIC Neutron Asset Management </v>
      </c>
    </row>
    <row r="716" spans="2:15" x14ac:dyDescent="0.25">
      <c r="B716" s="4" t="s">
        <v>1585</v>
      </c>
      <c r="C716" t="str">
        <f t="shared" si="33"/>
        <v xml:space="preserve">Bricoleur Capital Management </v>
      </c>
      <c r="N716" t="str">
        <f t="shared" si="34"/>
        <v>LLC</v>
      </c>
      <c r="O716" t="str">
        <f t="shared" si="35"/>
        <v xml:space="preserve">Bricoleur Capital Management </v>
      </c>
    </row>
    <row r="717" spans="2:15" x14ac:dyDescent="0.25">
      <c r="B717" s="4" t="s">
        <v>1099</v>
      </c>
      <c r="C717" t="str">
        <f t="shared" si="33"/>
        <v xml:space="preserve">Bridgewater Asset Management </v>
      </c>
      <c r="N717" t="str">
        <f t="shared" si="34"/>
        <v>LLC</v>
      </c>
      <c r="O717" t="str">
        <f t="shared" si="35"/>
        <v xml:space="preserve">Bridgewater Asset Management </v>
      </c>
    </row>
    <row r="718" spans="2:15" x14ac:dyDescent="0.25">
      <c r="B718" s="4" t="s">
        <v>113</v>
      </c>
      <c r="C718" t="str">
        <f t="shared" si="33"/>
        <v xml:space="preserve">Bridgewater Associates </v>
      </c>
      <c r="N718" t="str">
        <f t="shared" si="34"/>
        <v>Inc</v>
      </c>
      <c r="O718" t="str">
        <f t="shared" si="35"/>
        <v xml:space="preserve">Bridgewater Associates </v>
      </c>
    </row>
    <row r="719" spans="2:15" x14ac:dyDescent="0.25">
      <c r="B719" s="3" t="s">
        <v>2736</v>
      </c>
      <c r="C719" t="str">
        <f t="shared" si="33"/>
        <v xml:space="preserve">Bridgewater Associates, </v>
      </c>
      <c r="N719" t="str">
        <f t="shared" si="34"/>
        <v>Inc.</v>
      </c>
      <c r="O719" t="str">
        <f t="shared" si="35"/>
        <v xml:space="preserve">Bridgewater Associates, </v>
      </c>
    </row>
    <row r="720" spans="2:15" x14ac:dyDescent="0.25">
      <c r="B720" s="3" t="s">
        <v>2737</v>
      </c>
      <c r="C720" t="str">
        <f t="shared" si="33"/>
        <v xml:space="preserve">BrightGate Capital SGIIC </v>
      </c>
      <c r="N720" t="str">
        <f t="shared" si="34"/>
        <v>S.A.</v>
      </c>
      <c r="O720" t="str">
        <f t="shared" si="35"/>
        <v xml:space="preserve">BrightGate Capital SGIIC </v>
      </c>
    </row>
    <row r="721" spans="2:15" x14ac:dyDescent="0.25">
      <c r="B721" s="4" t="s">
        <v>762</v>
      </c>
      <c r="C721" t="str">
        <f t="shared" si="33"/>
        <v xml:space="preserve">Brightlight Capital </v>
      </c>
      <c r="N721" t="str">
        <f t="shared" si="34"/>
        <v>Management</v>
      </c>
      <c r="O721" t="str">
        <f t="shared" si="35"/>
        <v xml:space="preserve">Brightlight Capital </v>
      </c>
    </row>
    <row r="722" spans="2:15" x14ac:dyDescent="0.25">
      <c r="B722" s="3" t="s">
        <v>2738</v>
      </c>
      <c r="C722" t="str">
        <f t="shared" si="33"/>
        <v xml:space="preserve">Brightlight Capital Partners, </v>
      </c>
      <c r="N722" t="str">
        <f t="shared" si="34"/>
        <v>LP</v>
      </c>
      <c r="O722" t="str">
        <f t="shared" si="35"/>
        <v xml:space="preserve">Brightlight Capital Partners, </v>
      </c>
    </row>
    <row r="723" spans="2:15" x14ac:dyDescent="0.25">
      <c r="B723" s="3" t="s">
        <v>2739</v>
      </c>
      <c r="C723" t="str">
        <f t="shared" si="33"/>
        <v xml:space="preserve">Brightline Capital Management, </v>
      </c>
      <c r="N723" t="str">
        <f t="shared" si="34"/>
        <v>LLC</v>
      </c>
      <c r="O723" t="str">
        <f t="shared" si="35"/>
        <v xml:space="preserve">Brightline Capital Management, </v>
      </c>
    </row>
    <row r="724" spans="2:15" x14ac:dyDescent="0.25">
      <c r="B724" s="4" t="s">
        <v>2129</v>
      </c>
      <c r="C724" t="str">
        <f t="shared" si="33"/>
        <v xml:space="preserve">Brimberg Brothers </v>
      </c>
      <c r="N724" t="str">
        <f t="shared" si="34"/>
        <v>LLC</v>
      </c>
      <c r="O724" t="str">
        <f t="shared" si="35"/>
        <v xml:space="preserve">Brimberg Brothers </v>
      </c>
    </row>
    <row r="725" spans="2:15" x14ac:dyDescent="0.25">
      <c r="B725" s="3" t="s">
        <v>2775</v>
      </c>
      <c r="C725" t="str">
        <f t="shared" si="33"/>
        <v xml:space="preserve">Brimberg Brothers, </v>
      </c>
      <c r="N725" t="str">
        <f t="shared" si="34"/>
        <v>LLC</v>
      </c>
      <c r="O725" t="str">
        <f t="shared" si="35"/>
        <v xml:space="preserve">Brimberg Brothers, </v>
      </c>
    </row>
    <row r="726" spans="2:15" x14ac:dyDescent="0.25">
      <c r="B726" s="4" t="s">
        <v>1081</v>
      </c>
      <c r="C726" t="str">
        <f t="shared" si="33"/>
        <v xml:space="preserve">Brinker </v>
      </c>
      <c r="N726" t="str">
        <f t="shared" si="34"/>
        <v>Capital</v>
      </c>
      <c r="O726" t="str">
        <f t="shared" si="35"/>
        <v xml:space="preserve">Brinker </v>
      </c>
    </row>
    <row r="727" spans="2:15" x14ac:dyDescent="0.25">
      <c r="B727" s="3" t="s">
        <v>3773</v>
      </c>
      <c r="C727" t="str">
        <f t="shared" si="33"/>
        <v xml:space="preserve">Bristlecone Capital Management, </v>
      </c>
      <c r="N727" t="str">
        <f t="shared" si="34"/>
        <v>LLC</v>
      </c>
      <c r="O727" t="str">
        <f t="shared" si="35"/>
        <v xml:space="preserve">Bristlecone Capital Management, </v>
      </c>
    </row>
    <row r="728" spans="2:15" x14ac:dyDescent="0.25">
      <c r="B728" s="4" t="s">
        <v>1014</v>
      </c>
      <c r="C728" t="str">
        <f t="shared" si="33"/>
        <v xml:space="preserve">Brite Management </v>
      </c>
      <c r="N728" t="str">
        <f t="shared" si="34"/>
        <v>LLC</v>
      </c>
      <c r="O728" t="str">
        <f t="shared" si="35"/>
        <v xml:space="preserve">Brite Management </v>
      </c>
    </row>
    <row r="729" spans="2:15" x14ac:dyDescent="0.25">
      <c r="B729" s="4" t="s">
        <v>674</v>
      </c>
      <c r="C729" t="str">
        <f t="shared" si="33"/>
        <v xml:space="preserve">Broadfin Capital </v>
      </c>
      <c r="N729" t="str">
        <f t="shared" si="34"/>
        <v>LLC</v>
      </c>
      <c r="O729" t="str">
        <f t="shared" si="35"/>
        <v xml:space="preserve">Broadfin Capital </v>
      </c>
    </row>
    <row r="730" spans="2:15" x14ac:dyDescent="0.25">
      <c r="B730" s="4" t="s">
        <v>1545</v>
      </c>
      <c r="C730" t="str">
        <f t="shared" si="33"/>
        <v xml:space="preserve">Broadmark Asset Management </v>
      </c>
      <c r="N730" t="str">
        <f t="shared" si="34"/>
        <v>LLC</v>
      </c>
      <c r="O730" t="str">
        <f t="shared" si="35"/>
        <v xml:space="preserve">Broadmark Asset Management </v>
      </c>
    </row>
    <row r="731" spans="2:15" x14ac:dyDescent="0.25">
      <c r="B731" s="3" t="s">
        <v>2740</v>
      </c>
      <c r="C731" t="str">
        <f t="shared" si="33"/>
        <v xml:space="preserve">Broadmark Asset Management, </v>
      </c>
      <c r="N731" t="str">
        <f t="shared" si="34"/>
        <v>LLC</v>
      </c>
      <c r="O731" t="str">
        <f t="shared" si="35"/>
        <v xml:space="preserve">Broadmark Asset Management, </v>
      </c>
    </row>
    <row r="732" spans="2:15" x14ac:dyDescent="0.25">
      <c r="B732" s="3" t="s">
        <v>2741</v>
      </c>
      <c r="C732" t="str">
        <f t="shared" si="33"/>
        <v xml:space="preserve">Broadmeadow Capital </v>
      </c>
      <c r="N732" t="str">
        <f t="shared" si="34"/>
        <v>LLC</v>
      </c>
      <c r="O732" t="str">
        <f t="shared" si="35"/>
        <v xml:space="preserve">Broadmeadow Capital </v>
      </c>
    </row>
    <row r="733" spans="2:15" x14ac:dyDescent="0.25">
      <c r="B733" s="4" t="s">
        <v>781</v>
      </c>
      <c r="C733" t="str">
        <f t="shared" si="33"/>
        <v xml:space="preserve">Broadview Capital Management </v>
      </c>
      <c r="N733" t="str">
        <f t="shared" si="34"/>
        <v>Inc.</v>
      </c>
      <c r="O733" t="str">
        <f t="shared" si="35"/>
        <v xml:space="preserve">Broadview Capital Management </v>
      </c>
    </row>
    <row r="734" spans="2:15" x14ac:dyDescent="0.25">
      <c r="B734" s="3" t="s">
        <v>781</v>
      </c>
      <c r="C734" t="str">
        <f t="shared" si="33"/>
        <v xml:space="preserve">Broadview Capital Management </v>
      </c>
      <c r="N734" t="str">
        <f t="shared" si="34"/>
        <v>Inc.</v>
      </c>
      <c r="O734" t="str">
        <f t="shared" si="35"/>
        <v xml:space="preserve">Broadview Capital Management </v>
      </c>
    </row>
    <row r="735" spans="2:15" x14ac:dyDescent="0.25">
      <c r="B735" s="3" t="s">
        <v>2742</v>
      </c>
      <c r="C735" t="str">
        <f t="shared" si="33"/>
        <v xml:space="preserve">Bronson Point </v>
      </c>
      <c r="N735" t="str">
        <f t="shared" si="34"/>
        <v>Management</v>
      </c>
      <c r="O735" t="str">
        <f t="shared" si="35"/>
        <v xml:space="preserve">Bronson Point </v>
      </c>
    </row>
    <row r="736" spans="2:15" x14ac:dyDescent="0.25">
      <c r="B736" s="4" t="s">
        <v>875</v>
      </c>
      <c r="C736" t="str">
        <f t="shared" si="33"/>
        <v xml:space="preserve">Bronte Capital Management Pty </v>
      </c>
      <c r="N736" t="str">
        <f t="shared" si="34"/>
        <v>Ltd</v>
      </c>
      <c r="O736" t="str">
        <f t="shared" si="35"/>
        <v xml:space="preserve">Bronte Capital Management Pty </v>
      </c>
    </row>
    <row r="737" spans="2:15" x14ac:dyDescent="0.25">
      <c r="B737" s="3" t="s">
        <v>2743</v>
      </c>
      <c r="C737" t="str">
        <f t="shared" si="33"/>
        <v xml:space="preserve">Bronte Capital Management Pty </v>
      </c>
      <c r="N737" t="str">
        <f t="shared" si="34"/>
        <v>Ltd.</v>
      </c>
      <c r="O737" t="str">
        <f t="shared" si="35"/>
        <v xml:space="preserve">Bronte Capital Management Pty </v>
      </c>
    </row>
    <row r="738" spans="2:15" x14ac:dyDescent="0.25">
      <c r="B738" s="3" t="s">
        <v>2744</v>
      </c>
      <c r="C738" t="str">
        <f t="shared" si="33"/>
        <v xml:space="preserve">Brookdale Capital, </v>
      </c>
      <c r="N738" t="str">
        <f t="shared" si="34"/>
        <v>LLC</v>
      </c>
      <c r="O738" t="str">
        <f t="shared" si="35"/>
        <v xml:space="preserve">Brookdale Capital, </v>
      </c>
    </row>
    <row r="739" spans="2:15" x14ac:dyDescent="0.25">
      <c r="B739" s="4" t="s">
        <v>1174</v>
      </c>
      <c r="C739" t="str">
        <f t="shared" si="33"/>
        <v xml:space="preserve">Brookfield Investment Management </v>
      </c>
      <c r="N739" t="str">
        <f t="shared" si="34"/>
        <v>Inc.</v>
      </c>
      <c r="O739" t="str">
        <f t="shared" si="35"/>
        <v xml:space="preserve">Brookfield Investment Management </v>
      </c>
    </row>
    <row r="740" spans="2:15" x14ac:dyDescent="0.25">
      <c r="B740" s="4" t="s">
        <v>1178</v>
      </c>
      <c r="C740" t="str">
        <f t="shared" si="33"/>
        <v xml:space="preserve">Brookfield Investment Management </v>
      </c>
      <c r="N740" t="str">
        <f t="shared" si="34"/>
        <v>Inc</v>
      </c>
      <c r="O740" t="str">
        <f t="shared" si="35"/>
        <v xml:space="preserve">Brookfield Investment Management </v>
      </c>
    </row>
    <row r="741" spans="2:15" x14ac:dyDescent="0.25">
      <c r="B741" s="3" t="s">
        <v>1174</v>
      </c>
      <c r="C741" t="str">
        <f t="shared" si="33"/>
        <v xml:space="preserve">Brookfield Investment Management </v>
      </c>
      <c r="N741" t="str">
        <f t="shared" si="34"/>
        <v>Inc.</v>
      </c>
      <c r="O741" t="str">
        <f t="shared" si="35"/>
        <v xml:space="preserve">Brookfield Investment Management </v>
      </c>
    </row>
    <row r="742" spans="2:15" x14ac:dyDescent="0.25">
      <c r="B742" s="4" t="s">
        <v>546</v>
      </c>
      <c r="C742" t="str">
        <f t="shared" si="33"/>
        <v xml:space="preserve">Brookhaven Strategies </v>
      </c>
      <c r="N742" t="str">
        <f t="shared" si="34"/>
        <v>LLC</v>
      </c>
      <c r="O742" t="str">
        <f t="shared" si="35"/>
        <v xml:space="preserve">Brookhaven Strategies </v>
      </c>
    </row>
    <row r="743" spans="2:15" x14ac:dyDescent="0.25">
      <c r="B743" s="3" t="s">
        <v>2746</v>
      </c>
      <c r="C743" t="str">
        <f t="shared" si="33"/>
        <v xml:space="preserve">Brown </v>
      </c>
      <c r="N743" t="str">
        <f t="shared" si="34"/>
        <v>Advisory</v>
      </c>
      <c r="O743" t="str">
        <f t="shared" si="35"/>
        <v xml:space="preserve">Brown </v>
      </c>
    </row>
    <row r="744" spans="2:15" x14ac:dyDescent="0.25">
      <c r="B744" s="4" t="s">
        <v>1483</v>
      </c>
      <c r="C744" t="str">
        <f t="shared" si="33"/>
        <v xml:space="preserve">Brown Simpson Asset Management, </v>
      </c>
      <c r="N744" t="str">
        <f t="shared" si="34"/>
        <v>LLC</v>
      </c>
      <c r="O744" t="str">
        <f t="shared" si="35"/>
        <v xml:space="preserve">Brown Simpson Asset Management, </v>
      </c>
    </row>
    <row r="745" spans="2:15" x14ac:dyDescent="0.25">
      <c r="B745" s="4" t="s">
        <v>1864</v>
      </c>
      <c r="C745" t="str">
        <f t="shared" si="33"/>
        <v xml:space="preserve">Brownstone Asset Management </v>
      </c>
      <c r="N745" t="str">
        <f t="shared" si="34"/>
        <v>LP</v>
      </c>
      <c r="O745" t="str">
        <f t="shared" si="35"/>
        <v xml:space="preserve">Brownstone Asset Management </v>
      </c>
    </row>
    <row r="746" spans="2:15" x14ac:dyDescent="0.25">
      <c r="B746" s="3" t="s">
        <v>2747</v>
      </c>
      <c r="C746" t="str">
        <f t="shared" si="33"/>
        <v xml:space="preserve">Brummer &amp; </v>
      </c>
      <c r="N746" t="str">
        <f t="shared" si="34"/>
        <v>Partners</v>
      </c>
      <c r="O746" t="str">
        <f t="shared" si="35"/>
        <v xml:space="preserve">Brummer &amp; </v>
      </c>
    </row>
    <row r="747" spans="2:15" x14ac:dyDescent="0.25">
      <c r="B747" s="4" t="s">
        <v>670</v>
      </c>
      <c r="C747" t="str">
        <f t="shared" si="33"/>
        <v xml:space="preserve">Brummer Multi-Strategy </v>
      </c>
      <c r="N747" t="str">
        <f t="shared" si="34"/>
        <v>AB</v>
      </c>
      <c r="O747" t="str">
        <f t="shared" si="35"/>
        <v xml:space="preserve">Brummer Multi-Strategy </v>
      </c>
    </row>
    <row r="748" spans="2:15" x14ac:dyDescent="0.25">
      <c r="B748" s="3" t="s">
        <v>2748</v>
      </c>
      <c r="C748" t="str">
        <f t="shared" si="33"/>
        <v xml:space="preserve">Bryn Mawr Capital Management, </v>
      </c>
      <c r="N748" t="str">
        <f t="shared" si="34"/>
        <v>Inc.</v>
      </c>
      <c r="O748" t="str">
        <f t="shared" si="35"/>
        <v xml:space="preserve">Bryn Mawr Capital Management, </v>
      </c>
    </row>
    <row r="749" spans="2:15" x14ac:dyDescent="0.25">
      <c r="B749" s="3" t="s">
        <v>2749</v>
      </c>
      <c r="C749" t="str">
        <f t="shared" si="33"/>
        <v xml:space="preserve">BRZ Investimentos, </v>
      </c>
      <c r="N749" t="str">
        <f t="shared" si="34"/>
        <v>Ltda</v>
      </c>
      <c r="O749" t="str">
        <f t="shared" si="35"/>
        <v xml:space="preserve">BRZ Investimentos, </v>
      </c>
    </row>
    <row r="750" spans="2:15" x14ac:dyDescent="0.25">
      <c r="B750" s="3" t="s">
        <v>2751</v>
      </c>
      <c r="C750" t="str">
        <f t="shared" si="33"/>
        <v xml:space="preserve">BSP Funds </v>
      </c>
      <c r="N750" t="str">
        <f t="shared" si="34"/>
        <v>Ltd.</v>
      </c>
      <c r="O750" t="str">
        <f t="shared" si="35"/>
        <v xml:space="preserve">BSP Funds </v>
      </c>
    </row>
    <row r="751" spans="2:15" x14ac:dyDescent="0.25">
      <c r="B751" s="4" t="s">
        <v>1814</v>
      </c>
      <c r="C751" t="str">
        <f t="shared" si="33"/>
        <v xml:space="preserve">BT Investment Management (Institutional) </v>
      </c>
      <c r="N751" t="str">
        <f t="shared" si="34"/>
        <v>Limited</v>
      </c>
      <c r="O751" t="str">
        <f t="shared" si="35"/>
        <v xml:space="preserve">BT Investment Management (Institutional) </v>
      </c>
    </row>
    <row r="752" spans="2:15" x14ac:dyDescent="0.25">
      <c r="B752" s="4" t="s">
        <v>2206</v>
      </c>
      <c r="C752" t="str">
        <f t="shared" si="33"/>
        <v xml:space="preserve">BTR Asset Management </v>
      </c>
      <c r="N752" t="str">
        <f t="shared" si="34"/>
        <v>Limited</v>
      </c>
      <c r="O752" t="str">
        <f t="shared" si="35"/>
        <v xml:space="preserve">BTR Asset Management </v>
      </c>
    </row>
    <row r="753" spans="2:15" x14ac:dyDescent="0.25">
      <c r="B753" s="4" t="s">
        <v>1822</v>
      </c>
      <c r="C753" t="str">
        <f t="shared" si="33"/>
        <v xml:space="preserve">Buchanan Parker Asset </v>
      </c>
      <c r="N753" t="str">
        <f t="shared" si="34"/>
        <v>Management</v>
      </c>
      <c r="O753" t="str">
        <f t="shared" si="35"/>
        <v xml:space="preserve">Buchanan Parker Asset </v>
      </c>
    </row>
    <row r="754" spans="2:15" x14ac:dyDescent="0.25">
      <c r="B754" s="4" t="s">
        <v>2295</v>
      </c>
      <c r="C754" t="str">
        <f t="shared" si="33"/>
        <v xml:space="preserve">Bull Path Capital </v>
      </c>
      <c r="N754" t="str">
        <f t="shared" si="34"/>
        <v>Management</v>
      </c>
      <c r="O754" t="str">
        <f t="shared" si="35"/>
        <v xml:space="preserve">Bull Path Capital </v>
      </c>
    </row>
    <row r="755" spans="2:15" x14ac:dyDescent="0.25">
      <c r="B755" s="3" t="s">
        <v>2752</v>
      </c>
      <c r="C755" t="str">
        <f t="shared" si="33"/>
        <v xml:space="preserve">Bullseye Asset Management </v>
      </c>
      <c r="N755" t="str">
        <f t="shared" si="34"/>
        <v>LLC</v>
      </c>
      <c r="O755" t="str">
        <f t="shared" si="35"/>
        <v xml:space="preserve">Bullseye Asset Management </v>
      </c>
    </row>
    <row r="756" spans="2:15" x14ac:dyDescent="0.25">
      <c r="B756" s="4" t="s">
        <v>982</v>
      </c>
      <c r="C756" t="str">
        <f t="shared" si="33"/>
        <v xml:space="preserve">Burkian Capital Management </v>
      </c>
      <c r="N756" t="str">
        <f t="shared" si="34"/>
        <v>Ltd</v>
      </c>
      <c r="O756" t="str">
        <f t="shared" si="35"/>
        <v xml:space="preserve">Burkian Capital Management </v>
      </c>
    </row>
    <row r="757" spans="2:15" x14ac:dyDescent="0.25">
      <c r="B757" s="3" t="s">
        <v>2754</v>
      </c>
      <c r="C757" t="str">
        <f t="shared" si="33"/>
        <v xml:space="preserve">Burkian Capital Management </v>
      </c>
      <c r="N757" t="str">
        <f t="shared" si="34"/>
        <v>Ltd.</v>
      </c>
      <c r="O757" t="str">
        <f t="shared" si="35"/>
        <v xml:space="preserve">Burkian Capital Management </v>
      </c>
    </row>
    <row r="758" spans="2:15" x14ac:dyDescent="0.25">
      <c r="B758" s="4" t="s">
        <v>951</v>
      </c>
      <c r="C758" t="str">
        <f t="shared" si="33"/>
        <v xml:space="preserve">Bushido Capital Partners </v>
      </c>
      <c r="N758" t="str">
        <f t="shared" si="34"/>
        <v>LLC</v>
      </c>
      <c r="O758" t="str">
        <f t="shared" si="35"/>
        <v xml:space="preserve">Bushido Capital Partners </v>
      </c>
    </row>
    <row r="759" spans="2:15" x14ac:dyDescent="0.25">
      <c r="B759" s="3" t="s">
        <v>4386</v>
      </c>
      <c r="C759" t="str">
        <f t="shared" si="33"/>
        <v xml:space="preserve">Butler Investment </v>
      </c>
      <c r="N759" t="str">
        <f t="shared" si="34"/>
        <v>Managers</v>
      </c>
      <c r="O759" t="str">
        <f t="shared" si="35"/>
        <v xml:space="preserve">Butler Investment </v>
      </c>
    </row>
    <row r="760" spans="2:15" x14ac:dyDescent="0.25">
      <c r="B760" s="4" t="s">
        <v>1662</v>
      </c>
      <c r="C760" t="str">
        <f t="shared" si="33"/>
        <v xml:space="preserve">Butterfield Trust </v>
      </c>
      <c r="N760" t="str">
        <f t="shared" si="34"/>
        <v>(Bermuda)</v>
      </c>
      <c r="O760" t="str">
        <f t="shared" si="35"/>
        <v xml:space="preserve">Butterfield Trust </v>
      </c>
    </row>
    <row r="761" spans="2:15" x14ac:dyDescent="0.25">
      <c r="B761" s="4" t="s">
        <v>1277</v>
      </c>
      <c r="C761" t="str">
        <f t="shared" si="33"/>
        <v xml:space="preserve">Buttonwood Capital Partners </v>
      </c>
      <c r="N761" t="str">
        <f t="shared" si="34"/>
        <v>Limited</v>
      </c>
      <c r="O761" t="str">
        <f t="shared" si="35"/>
        <v xml:space="preserve">Buttonwood Capital Partners </v>
      </c>
    </row>
    <row r="762" spans="2:15" x14ac:dyDescent="0.25">
      <c r="B762" s="3" t="s">
        <v>2756</v>
      </c>
      <c r="C762" t="str">
        <f t="shared" si="33"/>
        <v xml:space="preserve">BW Capital </v>
      </c>
      <c r="N762" t="str">
        <f t="shared" si="34"/>
        <v>Partners</v>
      </c>
      <c r="O762" t="str">
        <f t="shared" si="35"/>
        <v xml:space="preserve">BW Capital </v>
      </c>
    </row>
    <row r="763" spans="2:15" x14ac:dyDescent="0.25">
      <c r="B763" s="3" t="s">
        <v>2758</v>
      </c>
      <c r="C763" t="str">
        <f t="shared" si="33"/>
        <v xml:space="preserve">Bybrook Capital </v>
      </c>
      <c r="N763" t="str">
        <f t="shared" si="34"/>
        <v>LLP</v>
      </c>
      <c r="O763" t="str">
        <f t="shared" si="35"/>
        <v xml:space="preserve">Bybrook Capital </v>
      </c>
    </row>
    <row r="764" spans="2:15" x14ac:dyDescent="0.25">
      <c r="B764" s="3" t="s">
        <v>4024</v>
      </c>
      <c r="C764" t="str">
        <f t="shared" si="33"/>
        <v xml:space="preserve">Byron Capital Partners </v>
      </c>
      <c r="N764" t="str">
        <f t="shared" si="34"/>
        <v>Ltd.</v>
      </c>
      <c r="O764" t="str">
        <f t="shared" si="35"/>
        <v xml:space="preserve">Byron Capital Partners </v>
      </c>
    </row>
    <row r="765" spans="2:15" x14ac:dyDescent="0.25">
      <c r="B765" s="4" t="s">
        <v>182</v>
      </c>
      <c r="C765" t="str">
        <f t="shared" si="33"/>
        <v xml:space="preserve">C &amp; S Advisors Inc </v>
      </c>
      <c r="N765" t="str">
        <f t="shared" si="34"/>
        <v>(MA)</v>
      </c>
      <c r="O765" t="str">
        <f t="shared" si="35"/>
        <v xml:space="preserve">C &amp; S Advisors Inc </v>
      </c>
    </row>
    <row r="766" spans="2:15" x14ac:dyDescent="0.25">
      <c r="B766" s="3" t="s">
        <v>2887</v>
      </c>
      <c r="C766" t="str">
        <f t="shared" si="33"/>
        <v xml:space="preserve">C &amp; S Advisors, </v>
      </c>
      <c r="N766" t="str">
        <f t="shared" si="34"/>
        <v>Inc.</v>
      </c>
      <c r="O766" t="str">
        <f t="shared" si="35"/>
        <v xml:space="preserve">C &amp; S Advisors, </v>
      </c>
    </row>
    <row r="767" spans="2:15" x14ac:dyDescent="0.25">
      <c r="B767" s="4" t="s">
        <v>265</v>
      </c>
      <c r="C767" t="str">
        <f t="shared" si="33"/>
        <v xml:space="preserve">C.M. Advisors </v>
      </c>
      <c r="N767" t="str">
        <f t="shared" si="34"/>
        <v>Limited</v>
      </c>
      <c r="O767" t="str">
        <f t="shared" si="35"/>
        <v xml:space="preserve">C.M. Advisors </v>
      </c>
    </row>
    <row r="768" spans="2:15" x14ac:dyDescent="0.25">
      <c r="B768" s="3" t="s">
        <v>2760</v>
      </c>
      <c r="C768" t="str">
        <f t="shared" si="33"/>
        <v xml:space="preserve">C.W. Henderson &amp; Associates </v>
      </c>
      <c r="N768" t="str">
        <f t="shared" si="34"/>
        <v>Inc.</v>
      </c>
      <c r="O768" t="str">
        <f t="shared" si="35"/>
        <v xml:space="preserve">C.W. Henderson &amp; Associates </v>
      </c>
    </row>
    <row r="769" spans="2:15" x14ac:dyDescent="0.25">
      <c r="B769" s="4" t="s">
        <v>1170</v>
      </c>
      <c r="C769" t="str">
        <f t="shared" si="33"/>
        <v xml:space="preserve">C~View </v>
      </c>
      <c r="N769" t="str">
        <f t="shared" si="34"/>
        <v>Limited</v>
      </c>
      <c r="O769" t="str">
        <f t="shared" si="35"/>
        <v xml:space="preserve">C~View </v>
      </c>
    </row>
    <row r="770" spans="2:15" x14ac:dyDescent="0.25">
      <c r="B770" s="3" t="s">
        <v>2761</v>
      </c>
      <c r="C770" t="str">
        <f t="shared" ref="C770:C833" si="36">LEFT(B770,FIND(TRIM(RIGHT(SUBSTITUTE(B770," ",REPT(" ",20)),20)),B770)-1)</f>
        <v xml:space="preserve">C5 Capital Management, </v>
      </c>
      <c r="N770" t="str">
        <f t="shared" ref="N770:N833" si="37">TRIM(RIGHT(SUBSTITUTE(B770," ",REPT(" ",20)),20))</f>
        <v>LLC</v>
      </c>
      <c r="O770" t="str">
        <f t="shared" ref="O770:O833" si="38">LEFT(B770,FIND(N770,B770)-1)</f>
        <v xml:space="preserve">C5 Capital Management, </v>
      </c>
    </row>
    <row r="771" spans="2:15" x14ac:dyDescent="0.25">
      <c r="B771" s="4" t="s">
        <v>471</v>
      </c>
      <c r="C771" t="str">
        <f t="shared" si="36"/>
        <v xml:space="preserve">Cabezon Capital Management </v>
      </c>
      <c r="N771" t="str">
        <f t="shared" si="37"/>
        <v>LLC</v>
      </c>
      <c r="O771" t="str">
        <f t="shared" si="38"/>
        <v xml:space="preserve">Cabezon Capital Management </v>
      </c>
    </row>
    <row r="772" spans="2:15" x14ac:dyDescent="0.25">
      <c r="B772" s="3" t="s">
        <v>2757</v>
      </c>
      <c r="C772" t="str">
        <f t="shared" si="36"/>
        <v xml:space="preserve">Cabezon Investment Group, </v>
      </c>
      <c r="N772" t="str">
        <f t="shared" si="37"/>
        <v>LLC</v>
      </c>
      <c r="O772" t="str">
        <f t="shared" si="38"/>
        <v xml:space="preserve">Cabezon Investment Group, </v>
      </c>
    </row>
    <row r="773" spans="2:15" x14ac:dyDescent="0.25">
      <c r="B773" s="3" t="s">
        <v>2762</v>
      </c>
      <c r="C773" t="str">
        <f t="shared" si="36"/>
        <v xml:space="preserve">Caddo Capital </v>
      </c>
      <c r="N773" t="str">
        <f t="shared" si="37"/>
        <v>Management</v>
      </c>
      <c r="O773" t="str">
        <f t="shared" si="38"/>
        <v xml:space="preserve">Caddo Capital </v>
      </c>
    </row>
    <row r="774" spans="2:15" x14ac:dyDescent="0.25">
      <c r="B774" s="3" t="s">
        <v>3395</v>
      </c>
      <c r="C774" t="str">
        <f t="shared" si="36"/>
        <v xml:space="preserve">Cadence Integrity Partners, </v>
      </c>
      <c r="N774" t="str">
        <f t="shared" si="37"/>
        <v>LLC</v>
      </c>
      <c r="O774" t="str">
        <f t="shared" si="38"/>
        <v xml:space="preserve">Cadence Integrity Partners, </v>
      </c>
    </row>
    <row r="775" spans="2:15" x14ac:dyDescent="0.25">
      <c r="B775" s="4" t="s">
        <v>449</v>
      </c>
      <c r="C775" t="str">
        <f t="shared" si="36"/>
        <v xml:space="preserve">Cadogan International Management </v>
      </c>
      <c r="N775" t="str">
        <f t="shared" si="37"/>
        <v>LLC</v>
      </c>
      <c r="O775" t="str">
        <f t="shared" si="38"/>
        <v xml:space="preserve">Cadogan International Management </v>
      </c>
    </row>
    <row r="776" spans="2:15" x14ac:dyDescent="0.25">
      <c r="B776" s="4" t="s">
        <v>1550</v>
      </c>
      <c r="C776" t="str">
        <f t="shared" si="36"/>
        <v xml:space="preserve">Cadwell &amp; Orkin </v>
      </c>
      <c r="N776" t="str">
        <f t="shared" si="37"/>
        <v>Inc</v>
      </c>
      <c r="O776" t="str">
        <f t="shared" si="38"/>
        <v xml:space="preserve">Cadwell &amp; Orkin </v>
      </c>
    </row>
    <row r="777" spans="2:15" x14ac:dyDescent="0.25">
      <c r="B777" s="3" t="s">
        <v>2763</v>
      </c>
      <c r="C777" t="str">
        <f t="shared" si="36"/>
        <v xml:space="preserve">Caerus Global </v>
      </c>
      <c r="N777" t="str">
        <f t="shared" si="37"/>
        <v>Investors</v>
      </c>
      <c r="O777" t="str">
        <f t="shared" si="38"/>
        <v xml:space="preserve">Caerus Global </v>
      </c>
    </row>
    <row r="778" spans="2:15" x14ac:dyDescent="0.25">
      <c r="B778" s="3" t="s">
        <v>3111</v>
      </c>
      <c r="C778" t="str">
        <f t="shared" si="36"/>
        <v xml:space="preserve">Caitong International Asset Management Co., </v>
      </c>
      <c r="N778" t="str">
        <f t="shared" si="37"/>
        <v>Limited</v>
      </c>
      <c r="O778" t="str">
        <f t="shared" si="38"/>
        <v xml:space="preserve">Caitong International Asset Management Co., </v>
      </c>
    </row>
    <row r="779" spans="2:15" x14ac:dyDescent="0.25">
      <c r="B779" s="3" t="s">
        <v>2765</v>
      </c>
      <c r="C779" t="str">
        <f t="shared" si="36"/>
        <v xml:space="preserve">Calamos </v>
      </c>
      <c r="N779" t="str">
        <f t="shared" si="37"/>
        <v>Investments</v>
      </c>
      <c r="O779" t="str">
        <f t="shared" si="38"/>
        <v xml:space="preserve">Calamos </v>
      </c>
    </row>
    <row r="780" spans="2:15" x14ac:dyDescent="0.25">
      <c r="B780" s="4" t="s">
        <v>2298</v>
      </c>
      <c r="C780" t="str">
        <f t="shared" si="36"/>
        <v xml:space="preserve">Calaveras Trading &amp; Investments, </v>
      </c>
      <c r="N780" t="str">
        <f t="shared" si="37"/>
        <v>LLC</v>
      </c>
      <c r="O780" t="str">
        <f t="shared" si="38"/>
        <v xml:space="preserve">Calaveras Trading &amp; Investments, </v>
      </c>
    </row>
    <row r="781" spans="2:15" x14ac:dyDescent="0.25">
      <c r="B781" s="4" t="s">
        <v>236</v>
      </c>
      <c r="C781" t="str">
        <f t="shared" si="36"/>
        <v xml:space="preserve">Calderon Fund PCC </v>
      </c>
      <c r="N781" t="str">
        <f t="shared" si="37"/>
        <v>Limited</v>
      </c>
      <c r="O781" t="str">
        <f t="shared" si="38"/>
        <v xml:space="preserve">Calderon Fund PCC </v>
      </c>
    </row>
    <row r="782" spans="2:15" x14ac:dyDescent="0.25">
      <c r="B782" s="3" t="s">
        <v>2801</v>
      </c>
      <c r="C782" t="str">
        <f t="shared" si="36"/>
        <v xml:space="preserve">Calderon Fund PCC </v>
      </c>
      <c r="N782" t="str">
        <f t="shared" si="37"/>
        <v>Ltd</v>
      </c>
      <c r="O782" t="str">
        <f t="shared" si="38"/>
        <v xml:space="preserve">Calderon Fund PCC </v>
      </c>
    </row>
    <row r="783" spans="2:15" x14ac:dyDescent="0.25">
      <c r="B783" s="3" t="s">
        <v>2759</v>
      </c>
      <c r="C783" t="str">
        <f t="shared" si="36"/>
        <v xml:space="preserve">Caldwell &amp; Orkin, </v>
      </c>
      <c r="N783" t="str">
        <f t="shared" si="37"/>
        <v>Inc.</v>
      </c>
      <c r="O783" t="str">
        <f t="shared" si="38"/>
        <v xml:space="preserve">Caldwell &amp; Orkin, </v>
      </c>
    </row>
    <row r="784" spans="2:15" x14ac:dyDescent="0.25">
      <c r="B784" s="4" t="s">
        <v>711</v>
      </c>
      <c r="C784" t="str">
        <f t="shared" si="36"/>
        <v xml:space="preserve">Caledonian Bank &amp; Trust </v>
      </c>
      <c r="N784" t="str">
        <f t="shared" si="37"/>
        <v>Limited</v>
      </c>
      <c r="O784" t="str">
        <f t="shared" si="38"/>
        <v xml:space="preserve">Caledonian Bank &amp; Trust </v>
      </c>
    </row>
    <row r="785" spans="2:15" x14ac:dyDescent="0.25">
      <c r="B785" s="4" t="s">
        <v>1855</v>
      </c>
      <c r="C785" t="str">
        <f t="shared" si="36"/>
        <v xml:space="preserve">CAM Energy, </v>
      </c>
      <c r="N785" t="str">
        <f t="shared" si="37"/>
        <v>LLC</v>
      </c>
      <c r="O785" t="str">
        <f t="shared" si="38"/>
        <v xml:space="preserve">CAM Energy, </v>
      </c>
    </row>
    <row r="786" spans="2:15" x14ac:dyDescent="0.25">
      <c r="B786" s="4" t="s">
        <v>2310</v>
      </c>
      <c r="C786" t="str">
        <f t="shared" si="36"/>
        <v xml:space="preserve">Cambial </v>
      </c>
      <c r="N786" t="str">
        <f t="shared" si="37"/>
        <v>LLC</v>
      </c>
      <c r="O786" t="str">
        <f t="shared" si="38"/>
        <v xml:space="preserve">Cambial </v>
      </c>
    </row>
    <row r="787" spans="2:15" x14ac:dyDescent="0.25">
      <c r="B787" s="3" t="s">
        <v>2766</v>
      </c>
      <c r="C787" t="str">
        <f t="shared" si="36"/>
        <v xml:space="preserve">Cambria Investment Management, </v>
      </c>
      <c r="N787" t="str">
        <f t="shared" si="37"/>
        <v>Inc.</v>
      </c>
      <c r="O787" t="str">
        <f t="shared" si="38"/>
        <v xml:space="preserve">Cambria Investment Management, </v>
      </c>
    </row>
    <row r="788" spans="2:15" x14ac:dyDescent="0.25">
      <c r="B788" s="4" t="s">
        <v>1698</v>
      </c>
      <c r="C788" t="str">
        <f t="shared" si="36"/>
        <v xml:space="preserve">Cambridge Financial Products </v>
      </c>
      <c r="N788" t="str">
        <f t="shared" si="37"/>
        <v>Ltd</v>
      </c>
      <c r="O788" t="str">
        <f t="shared" si="38"/>
        <v xml:space="preserve">Cambridge Financial Products </v>
      </c>
    </row>
    <row r="789" spans="2:15" x14ac:dyDescent="0.25">
      <c r="B789" s="4" t="s">
        <v>1733</v>
      </c>
      <c r="C789" t="str">
        <f t="shared" si="36"/>
        <v xml:space="preserve">Cambridge Investments </v>
      </c>
      <c r="N789" t="str">
        <f t="shared" si="37"/>
        <v>Ltd</v>
      </c>
      <c r="O789" t="str">
        <f t="shared" si="38"/>
        <v xml:space="preserve">Cambridge Investments </v>
      </c>
    </row>
    <row r="790" spans="2:15" x14ac:dyDescent="0.25">
      <c r="B790" s="3" t="s">
        <v>2541</v>
      </c>
      <c r="C790" t="str">
        <f t="shared" si="36"/>
        <v xml:space="preserve">Cambridge Strategy (Asset Management) </v>
      </c>
      <c r="N790" t="str">
        <f t="shared" si="37"/>
        <v>Limited</v>
      </c>
      <c r="O790" t="str">
        <f t="shared" si="38"/>
        <v xml:space="preserve">Cambridge Strategy (Asset Management) </v>
      </c>
    </row>
    <row r="791" spans="2:15" x14ac:dyDescent="0.25">
      <c r="B791" s="3" t="s">
        <v>2767</v>
      </c>
      <c r="C791" t="str">
        <f t="shared" si="36"/>
        <v xml:space="preserve">Camden Asset Management </v>
      </c>
      <c r="N791" t="str">
        <f t="shared" si="37"/>
        <v>L.P.</v>
      </c>
      <c r="O791" t="str">
        <f t="shared" si="38"/>
        <v xml:space="preserve">Camden Asset Management </v>
      </c>
    </row>
    <row r="792" spans="2:15" x14ac:dyDescent="0.25">
      <c r="B792" s="4" t="s">
        <v>252</v>
      </c>
      <c r="C792" t="str">
        <f t="shared" si="36"/>
        <v xml:space="preserve">Camden Asset Management, </v>
      </c>
      <c r="N792" t="str">
        <f t="shared" si="37"/>
        <v>LLC</v>
      </c>
      <c r="O792" t="str">
        <f t="shared" si="38"/>
        <v xml:space="preserve">Camden Asset Management, </v>
      </c>
    </row>
    <row r="793" spans="2:15" x14ac:dyDescent="0.25">
      <c r="B793" s="4" t="s">
        <v>2005</v>
      </c>
      <c r="C793" t="str">
        <f t="shared" si="36"/>
        <v xml:space="preserve">Camden Partners Holdings </v>
      </c>
      <c r="N793" t="str">
        <f t="shared" si="37"/>
        <v>LLC</v>
      </c>
      <c r="O793" t="str">
        <f t="shared" si="38"/>
        <v xml:space="preserve">Camden Partners Holdings </v>
      </c>
    </row>
    <row r="794" spans="2:15" x14ac:dyDescent="0.25">
      <c r="B794" s="4" t="s">
        <v>1478</v>
      </c>
      <c r="C794" t="str">
        <f t="shared" si="36"/>
        <v xml:space="preserve">Camelot Management </v>
      </c>
      <c r="N794" t="str">
        <f t="shared" si="37"/>
        <v>Corperation</v>
      </c>
      <c r="O794" t="str">
        <f t="shared" si="38"/>
        <v xml:space="preserve">Camelot Management </v>
      </c>
    </row>
    <row r="795" spans="2:15" x14ac:dyDescent="0.25">
      <c r="B795" s="3" t="s">
        <v>4161</v>
      </c>
      <c r="C795" t="str">
        <f t="shared" si="36"/>
        <v xml:space="preserve">Camkay Capital Management </v>
      </c>
      <c r="N795" t="str">
        <f t="shared" si="37"/>
        <v>LLC</v>
      </c>
      <c r="O795" t="str">
        <f t="shared" si="38"/>
        <v xml:space="preserve">Camkay Capital Management </v>
      </c>
    </row>
    <row r="796" spans="2:15" x14ac:dyDescent="0.25">
      <c r="B796" s="3" t="s">
        <v>2768</v>
      </c>
      <c r="C796" t="str">
        <f t="shared" si="36"/>
        <v xml:space="preserve">Camomille </v>
      </c>
      <c r="N796" t="str">
        <f t="shared" si="37"/>
        <v>LLP</v>
      </c>
      <c r="O796" t="str">
        <f t="shared" si="38"/>
        <v xml:space="preserve">Camomille </v>
      </c>
    </row>
    <row r="797" spans="2:15" x14ac:dyDescent="0.25">
      <c r="B797" s="4" t="s">
        <v>884</v>
      </c>
      <c r="C797" t="str">
        <f t="shared" si="36"/>
        <v xml:space="preserve">Campbell &amp; Company </v>
      </c>
      <c r="N797" t="str">
        <f t="shared" si="37"/>
        <v>Inc</v>
      </c>
      <c r="O797" t="str">
        <f t="shared" si="38"/>
        <v xml:space="preserve">Campbell &amp; Company </v>
      </c>
    </row>
    <row r="798" spans="2:15" x14ac:dyDescent="0.25">
      <c r="B798" s="3" t="s">
        <v>2769</v>
      </c>
      <c r="C798" t="str">
        <f t="shared" si="36"/>
        <v xml:space="preserve">Campbell &amp; Company, </v>
      </c>
      <c r="N798" t="str">
        <f t="shared" si="37"/>
        <v>LP</v>
      </c>
      <c r="O798" t="str">
        <f t="shared" si="38"/>
        <v xml:space="preserve">Campbell &amp; Company, </v>
      </c>
    </row>
    <row r="799" spans="2:15" x14ac:dyDescent="0.25">
      <c r="B799" s="4" t="s">
        <v>1215</v>
      </c>
      <c r="C799" t="str">
        <f t="shared" si="36"/>
        <v xml:space="preserve">Canal Front Cap Mgt </v>
      </c>
      <c r="N799" t="str">
        <f t="shared" si="37"/>
        <v>LLC</v>
      </c>
      <c r="O799" t="str">
        <f t="shared" si="38"/>
        <v xml:space="preserve">Canal Front Cap Mgt </v>
      </c>
    </row>
    <row r="800" spans="2:15" x14ac:dyDescent="0.25">
      <c r="B800" s="4" t="s">
        <v>268</v>
      </c>
      <c r="C800" t="str">
        <f t="shared" si="36"/>
        <v xml:space="preserve">Candlewood Investment Group </v>
      </c>
      <c r="N800" t="str">
        <f t="shared" si="37"/>
        <v>LP</v>
      </c>
      <c r="O800" t="str">
        <f t="shared" si="38"/>
        <v xml:space="preserve">Candlewood Investment Group </v>
      </c>
    </row>
    <row r="801" spans="2:15" x14ac:dyDescent="0.25">
      <c r="B801" s="3" t="s">
        <v>2770</v>
      </c>
      <c r="C801" t="str">
        <f t="shared" si="36"/>
        <v xml:space="preserve">Candlewood Investment Group, </v>
      </c>
      <c r="N801" t="str">
        <f t="shared" si="37"/>
        <v>LP</v>
      </c>
      <c r="O801" t="str">
        <f t="shared" si="38"/>
        <v xml:space="preserve">Candlewood Investment Group, </v>
      </c>
    </row>
    <row r="802" spans="2:15" x14ac:dyDescent="0.25">
      <c r="B802" s="3" t="s">
        <v>2676</v>
      </c>
      <c r="C802" t="str">
        <f t="shared" si="36"/>
        <v xml:space="preserve">Candriam Investors </v>
      </c>
      <c r="N802" t="str">
        <f t="shared" si="37"/>
        <v>Group</v>
      </c>
      <c r="O802" t="str">
        <f t="shared" si="38"/>
        <v xml:space="preserve">Candriam Investors </v>
      </c>
    </row>
    <row r="803" spans="2:15" x14ac:dyDescent="0.25">
      <c r="B803" s="4" t="s">
        <v>1683</v>
      </c>
      <c r="C803" t="str">
        <f t="shared" si="36"/>
        <v xml:space="preserve">Cannell Capital </v>
      </c>
      <c r="N803" t="str">
        <f t="shared" si="37"/>
        <v>Management</v>
      </c>
      <c r="O803" t="str">
        <f t="shared" si="38"/>
        <v xml:space="preserve">Cannell Capital </v>
      </c>
    </row>
    <row r="804" spans="2:15" x14ac:dyDescent="0.25">
      <c r="B804" s="3" t="s">
        <v>3701</v>
      </c>
      <c r="C804" t="str">
        <f t="shared" si="36"/>
        <v xml:space="preserve">Cannell Capital </v>
      </c>
      <c r="N804" t="str">
        <f t="shared" si="37"/>
        <v>LLC</v>
      </c>
      <c r="O804" t="str">
        <f t="shared" si="38"/>
        <v xml:space="preserve">Cannell Capital </v>
      </c>
    </row>
    <row r="805" spans="2:15" x14ac:dyDescent="0.25">
      <c r="B805" s="4" t="s">
        <v>916</v>
      </c>
      <c r="C805" t="str">
        <f t="shared" si="36"/>
        <v xml:space="preserve">Canoe Financial </v>
      </c>
      <c r="N805" t="str">
        <f t="shared" si="37"/>
        <v>LP</v>
      </c>
      <c r="O805" t="str">
        <f t="shared" si="38"/>
        <v xml:space="preserve">Canoe Financial </v>
      </c>
    </row>
    <row r="806" spans="2:15" x14ac:dyDescent="0.25">
      <c r="B806" s="4" t="s">
        <v>778</v>
      </c>
      <c r="C806" t="str">
        <f t="shared" si="36"/>
        <v xml:space="preserve">Canosa Capital </v>
      </c>
      <c r="N806" t="str">
        <f t="shared" si="37"/>
        <v>LLP</v>
      </c>
      <c r="O806" t="str">
        <f t="shared" si="38"/>
        <v xml:space="preserve">Canosa Capital </v>
      </c>
    </row>
    <row r="807" spans="2:15" x14ac:dyDescent="0.25">
      <c r="B807" s="3" t="s">
        <v>2803</v>
      </c>
      <c r="C807" t="str">
        <f t="shared" si="36"/>
        <v xml:space="preserve">Cantab Capital Partners </v>
      </c>
      <c r="N807" t="str">
        <f t="shared" si="37"/>
        <v>LLP</v>
      </c>
      <c r="O807" t="str">
        <f t="shared" si="38"/>
        <v xml:space="preserve">Cantab Capital Partners </v>
      </c>
    </row>
    <row r="808" spans="2:15" x14ac:dyDescent="0.25">
      <c r="B808" s="4" t="s">
        <v>1788</v>
      </c>
      <c r="C808" t="str">
        <f t="shared" si="36"/>
        <v xml:space="preserve">Cantitoe Capital Management </v>
      </c>
      <c r="N808" t="str">
        <f t="shared" si="37"/>
        <v>Inc</v>
      </c>
      <c r="O808" t="str">
        <f t="shared" si="38"/>
        <v xml:space="preserve">Cantitoe Capital Management </v>
      </c>
    </row>
    <row r="809" spans="2:15" x14ac:dyDescent="0.25">
      <c r="B809" s="3" t="s">
        <v>3833</v>
      </c>
      <c r="C809" t="str">
        <f t="shared" si="36"/>
        <v xml:space="preserve">Canvas </v>
      </c>
      <c r="N809" t="str">
        <f t="shared" si="37"/>
        <v>Capital</v>
      </c>
      <c r="O809" t="str">
        <f t="shared" si="38"/>
        <v xml:space="preserve">Canvas </v>
      </c>
    </row>
    <row r="810" spans="2:15" x14ac:dyDescent="0.25">
      <c r="B810" s="4" t="s">
        <v>1547</v>
      </c>
      <c r="C810" t="str">
        <f t="shared" si="36"/>
        <v xml:space="preserve">Canyon Capital Advisors </v>
      </c>
      <c r="N810" t="str">
        <f t="shared" si="37"/>
        <v>LLC</v>
      </c>
      <c r="O810" t="str">
        <f t="shared" si="38"/>
        <v xml:space="preserve">Canyon Capital Advisors </v>
      </c>
    </row>
    <row r="811" spans="2:15" x14ac:dyDescent="0.25">
      <c r="B811" s="3" t="s">
        <v>1547</v>
      </c>
      <c r="C811" t="str">
        <f t="shared" si="36"/>
        <v xml:space="preserve">Canyon Capital Advisors </v>
      </c>
      <c r="N811" t="str">
        <f t="shared" si="37"/>
        <v>LLC</v>
      </c>
      <c r="O811" t="str">
        <f t="shared" si="38"/>
        <v xml:space="preserve">Canyon Capital Advisors </v>
      </c>
    </row>
    <row r="812" spans="2:15" x14ac:dyDescent="0.25">
      <c r="B812" s="3" t="s">
        <v>2772</v>
      </c>
      <c r="C812" t="str">
        <f t="shared" si="36"/>
        <v xml:space="preserve">Cape Asset Management </v>
      </c>
      <c r="N812" t="str">
        <f t="shared" si="37"/>
        <v>Limited</v>
      </c>
      <c r="O812" t="str">
        <f t="shared" si="38"/>
        <v xml:space="preserve">Cape Asset Management </v>
      </c>
    </row>
    <row r="813" spans="2:15" x14ac:dyDescent="0.25">
      <c r="B813" s="4" t="s">
        <v>1241</v>
      </c>
      <c r="C813" t="str">
        <f t="shared" si="36"/>
        <v xml:space="preserve">CapeView Capital </v>
      </c>
      <c r="N813" t="str">
        <f t="shared" si="37"/>
        <v>LLP</v>
      </c>
      <c r="O813" t="str">
        <f t="shared" si="38"/>
        <v xml:space="preserve">CapeView Capital </v>
      </c>
    </row>
    <row r="814" spans="2:15" x14ac:dyDescent="0.25">
      <c r="B814" s="3" t="s">
        <v>1241</v>
      </c>
      <c r="C814" t="str">
        <f t="shared" si="36"/>
        <v xml:space="preserve">CapeView Capital </v>
      </c>
      <c r="N814" t="str">
        <f t="shared" si="37"/>
        <v>LLP</v>
      </c>
      <c r="O814" t="str">
        <f t="shared" si="38"/>
        <v xml:space="preserve">CapeView Capital </v>
      </c>
    </row>
    <row r="815" spans="2:15" x14ac:dyDescent="0.25">
      <c r="B815" s="4" t="s">
        <v>750</v>
      </c>
      <c r="C815" t="str">
        <f t="shared" si="36"/>
        <v xml:space="preserve">Capital FM </v>
      </c>
      <c r="N815" t="str">
        <f t="shared" si="37"/>
        <v>Ltd</v>
      </c>
      <c r="O815" t="str">
        <f t="shared" si="38"/>
        <v xml:space="preserve">Capital FM </v>
      </c>
    </row>
    <row r="816" spans="2:15" x14ac:dyDescent="0.25">
      <c r="B816" s="3" t="s">
        <v>2773</v>
      </c>
      <c r="C816" t="str">
        <f t="shared" si="36"/>
        <v xml:space="preserve">Capital Four </v>
      </c>
      <c r="N816" t="str">
        <f t="shared" si="37"/>
        <v>Management</v>
      </c>
      <c r="O816" t="str">
        <f t="shared" si="38"/>
        <v xml:space="preserve">Capital Four </v>
      </c>
    </row>
    <row r="817" spans="2:15" x14ac:dyDescent="0.25">
      <c r="B817" s="4" t="s">
        <v>330</v>
      </c>
      <c r="C817" t="str">
        <f t="shared" si="36"/>
        <v xml:space="preserve">Capital Four Management </v>
      </c>
      <c r="N817" t="str">
        <f t="shared" si="37"/>
        <v>A/S</v>
      </c>
      <c r="O817" t="str">
        <f t="shared" si="38"/>
        <v xml:space="preserve">Capital Four Management </v>
      </c>
    </row>
    <row r="818" spans="2:15" x14ac:dyDescent="0.25">
      <c r="B818" s="3" t="s">
        <v>2981</v>
      </c>
      <c r="C818" t="str">
        <f t="shared" si="36"/>
        <v xml:space="preserve">Capital Fund </v>
      </c>
      <c r="N818" t="str">
        <f t="shared" si="37"/>
        <v>Management</v>
      </c>
      <c r="O818" t="str">
        <f t="shared" si="38"/>
        <v xml:space="preserve">Capital Fund </v>
      </c>
    </row>
    <row r="819" spans="2:15" x14ac:dyDescent="0.25">
      <c r="B819" s="4" t="s">
        <v>1673</v>
      </c>
      <c r="C819" t="str">
        <f t="shared" si="36"/>
        <v xml:space="preserve">Capital I Futures </v>
      </c>
      <c r="N819" t="str">
        <f t="shared" si="37"/>
        <v>Inc</v>
      </c>
      <c r="O819" t="str">
        <f t="shared" si="38"/>
        <v xml:space="preserve">Capital I Futures </v>
      </c>
    </row>
    <row r="820" spans="2:15" x14ac:dyDescent="0.25">
      <c r="B820" s="3" t="s">
        <v>2776</v>
      </c>
      <c r="C820" t="str">
        <f t="shared" si="36"/>
        <v xml:space="preserve">Capital Returns Management, </v>
      </c>
      <c r="N820" t="str">
        <f t="shared" si="37"/>
        <v>LLC</v>
      </c>
      <c r="O820" t="str">
        <f t="shared" si="38"/>
        <v xml:space="preserve">Capital Returns Management, </v>
      </c>
    </row>
    <row r="821" spans="2:15" x14ac:dyDescent="0.25">
      <c r="B821" s="4" t="s">
        <v>1294</v>
      </c>
      <c r="C821" t="str">
        <f t="shared" si="36"/>
        <v xml:space="preserve">Capital Works Investment </v>
      </c>
      <c r="N821" t="str">
        <f t="shared" si="37"/>
        <v>Partners</v>
      </c>
      <c r="O821" t="str">
        <f t="shared" si="38"/>
        <v xml:space="preserve">Capital Works Investment </v>
      </c>
    </row>
    <row r="822" spans="2:15" x14ac:dyDescent="0.25">
      <c r="B822" s="4" t="s">
        <v>1399</v>
      </c>
      <c r="C822" t="str">
        <f t="shared" si="36"/>
        <v xml:space="preserve">CapitalWorks Investment </v>
      </c>
      <c r="N822" t="str">
        <f t="shared" si="37"/>
        <v>Partners</v>
      </c>
      <c r="O822" t="str">
        <f t="shared" si="38"/>
        <v xml:space="preserve">CapitalWorks Investment </v>
      </c>
    </row>
    <row r="823" spans="2:15" x14ac:dyDescent="0.25">
      <c r="B823" s="4" t="s">
        <v>1373</v>
      </c>
      <c r="C823" t="str">
        <f t="shared" si="36"/>
        <v xml:space="preserve">Cappelano Asset Management, </v>
      </c>
      <c r="N823" t="str">
        <f t="shared" si="37"/>
        <v>LLC</v>
      </c>
      <c r="O823" t="str">
        <f t="shared" si="38"/>
        <v xml:space="preserve">Cappelano Asset Management, </v>
      </c>
    </row>
    <row r="824" spans="2:15" x14ac:dyDescent="0.25">
      <c r="B824" s="4" t="s">
        <v>1177</v>
      </c>
      <c r="C824" t="str">
        <f t="shared" si="36"/>
        <v xml:space="preserve">Capra Management </v>
      </c>
      <c r="N824" t="str">
        <f t="shared" si="37"/>
        <v>Limited</v>
      </c>
      <c r="O824" t="str">
        <f t="shared" si="38"/>
        <v xml:space="preserve">Capra Management </v>
      </c>
    </row>
    <row r="825" spans="2:15" x14ac:dyDescent="0.25">
      <c r="B825" s="3" t="s">
        <v>2777</v>
      </c>
      <c r="C825" t="str">
        <f t="shared" si="36"/>
        <v xml:space="preserve">Capra Management </v>
      </c>
      <c r="N825" t="str">
        <f t="shared" si="37"/>
        <v>Ltd.</v>
      </c>
      <c r="O825" t="str">
        <f t="shared" si="38"/>
        <v xml:space="preserve">Capra Management </v>
      </c>
    </row>
    <row r="826" spans="2:15" x14ac:dyDescent="0.25">
      <c r="B826" s="3" t="s">
        <v>2778</v>
      </c>
      <c r="C826" t="str">
        <f t="shared" si="36"/>
        <v xml:space="preserve">Capricorn Currency </v>
      </c>
      <c r="N826" t="str">
        <f t="shared" si="37"/>
        <v>Management</v>
      </c>
      <c r="O826" t="str">
        <f t="shared" si="38"/>
        <v xml:space="preserve">Capricorn Currency </v>
      </c>
    </row>
    <row r="827" spans="2:15" x14ac:dyDescent="0.25">
      <c r="B827" s="4" t="s">
        <v>846</v>
      </c>
      <c r="C827" t="str">
        <f t="shared" si="36"/>
        <v xml:space="preserve">Capricorn Currency Management (Cayman) </v>
      </c>
      <c r="N827" t="str">
        <f t="shared" si="37"/>
        <v>Ltd</v>
      </c>
      <c r="O827" t="str">
        <f t="shared" si="38"/>
        <v xml:space="preserve">Capricorn Currency Management (Cayman) </v>
      </c>
    </row>
    <row r="828" spans="2:15" x14ac:dyDescent="0.25">
      <c r="B828" s="3" t="s">
        <v>2779</v>
      </c>
      <c r="C828" t="str">
        <f t="shared" si="36"/>
        <v xml:space="preserve">Capricorn Fund </v>
      </c>
      <c r="N828" t="str">
        <f t="shared" si="37"/>
        <v>Managers</v>
      </c>
      <c r="O828" t="str">
        <f t="shared" si="38"/>
        <v xml:space="preserve">Capricorn Fund </v>
      </c>
    </row>
    <row r="829" spans="2:15" x14ac:dyDescent="0.25">
      <c r="B829" s="4" t="s">
        <v>1492</v>
      </c>
      <c r="C829" t="str">
        <f t="shared" si="36"/>
        <v xml:space="preserve">Capstone Group </v>
      </c>
      <c r="N829" t="str">
        <f t="shared" si="37"/>
        <v>LLC</v>
      </c>
      <c r="O829" t="str">
        <f t="shared" si="38"/>
        <v xml:space="preserve">Capstone Group </v>
      </c>
    </row>
    <row r="830" spans="2:15" x14ac:dyDescent="0.25">
      <c r="B830" s="4" t="s">
        <v>1000</v>
      </c>
      <c r="C830" t="str">
        <f t="shared" si="36"/>
        <v xml:space="preserve">Capstone Investment Advisors </v>
      </c>
      <c r="N830" t="str">
        <f t="shared" si="37"/>
        <v>LLC</v>
      </c>
      <c r="O830" t="str">
        <f t="shared" si="38"/>
        <v xml:space="preserve">Capstone Investment Advisors </v>
      </c>
    </row>
    <row r="831" spans="2:15" x14ac:dyDescent="0.25">
      <c r="B831" s="3" t="s">
        <v>2780</v>
      </c>
      <c r="C831" t="str">
        <f t="shared" si="36"/>
        <v xml:space="preserve">Capstone Investment Advisors, </v>
      </c>
      <c r="N831" t="str">
        <f t="shared" si="37"/>
        <v>LLC</v>
      </c>
      <c r="O831" t="str">
        <f t="shared" si="38"/>
        <v xml:space="preserve">Capstone Investment Advisors, </v>
      </c>
    </row>
    <row r="832" spans="2:15" x14ac:dyDescent="0.25">
      <c r="B832" s="4" t="s">
        <v>2240</v>
      </c>
      <c r="C832" t="str">
        <f t="shared" si="36"/>
        <v xml:space="preserve">CARAT Capital </v>
      </c>
      <c r="N832" t="str">
        <f t="shared" si="37"/>
        <v>LLC</v>
      </c>
      <c r="O832" t="str">
        <f t="shared" si="38"/>
        <v xml:space="preserve">CARAT Capital </v>
      </c>
    </row>
    <row r="833" spans="2:15" x14ac:dyDescent="0.25">
      <c r="B833" s="4" t="s">
        <v>1128</v>
      </c>
      <c r="C833" t="str">
        <f t="shared" si="36"/>
        <v xml:space="preserve">Caravan </v>
      </c>
      <c r="N833" t="str">
        <f t="shared" si="37"/>
        <v>Capital</v>
      </c>
      <c r="O833" t="str">
        <f t="shared" si="38"/>
        <v xml:space="preserve">Caravan </v>
      </c>
    </row>
    <row r="834" spans="2:15" x14ac:dyDescent="0.25">
      <c r="B834" s="4" t="s">
        <v>204</v>
      </c>
      <c r="C834" t="str">
        <f t="shared" ref="C834:C897" si="39">LEFT(B834,FIND(TRIM(RIGHT(SUBSTITUTE(B834," ",REPT(" ",20)),20)),B834)-1)</f>
        <v xml:space="preserve">Caravan Capital Management </v>
      </c>
      <c r="N834" t="str">
        <f t="shared" ref="N834:N897" si="40">TRIM(RIGHT(SUBSTITUTE(B834," ",REPT(" ",20)),20))</f>
        <v>LLC</v>
      </c>
      <c r="O834" t="str">
        <f t="shared" ref="O834:O897" si="41">LEFT(B834,FIND(N834,B834)-1)</f>
        <v xml:space="preserve">Caravan Capital Management </v>
      </c>
    </row>
    <row r="835" spans="2:15" x14ac:dyDescent="0.25">
      <c r="B835" s="3" t="s">
        <v>3078</v>
      </c>
      <c r="C835" t="str">
        <f t="shared" si="39"/>
        <v xml:space="preserve">Caravan Capital Management, </v>
      </c>
      <c r="N835" t="str">
        <f t="shared" si="40"/>
        <v>LLC</v>
      </c>
      <c r="O835" t="str">
        <f t="shared" si="41"/>
        <v xml:space="preserve">Caravan Capital Management, </v>
      </c>
    </row>
    <row r="836" spans="2:15" x14ac:dyDescent="0.25">
      <c r="B836" s="3" t="s">
        <v>2781</v>
      </c>
      <c r="C836" t="str">
        <f t="shared" si="39"/>
        <v xml:space="preserve">Caravel Management, </v>
      </c>
      <c r="N836" t="str">
        <f t="shared" si="40"/>
        <v>LLC</v>
      </c>
      <c r="O836" t="str">
        <f t="shared" si="41"/>
        <v xml:space="preserve">Caravel Management, </v>
      </c>
    </row>
    <row r="837" spans="2:15" x14ac:dyDescent="0.25">
      <c r="B837" s="3" t="s">
        <v>2782</v>
      </c>
      <c r="C837" t="str">
        <f t="shared" si="39"/>
        <v xml:space="preserve">Cardwell Investment </v>
      </c>
      <c r="N837" t="str">
        <f t="shared" si="40"/>
        <v>Technologies</v>
      </c>
      <c r="O837" t="str">
        <f t="shared" si="41"/>
        <v xml:space="preserve">Cardwell Investment </v>
      </c>
    </row>
    <row r="838" spans="2:15" x14ac:dyDescent="0.25">
      <c r="B838" s="4" t="s">
        <v>1528</v>
      </c>
      <c r="C838" t="str">
        <f t="shared" si="39"/>
        <v xml:space="preserve">Carl Marks Management Company </v>
      </c>
      <c r="N838" t="str">
        <f t="shared" si="40"/>
        <v>LP</v>
      </c>
      <c r="O838" t="str">
        <f t="shared" si="41"/>
        <v xml:space="preserve">Carl Marks Management Company </v>
      </c>
    </row>
    <row r="839" spans="2:15" x14ac:dyDescent="0.25">
      <c r="B839" s="4" t="s">
        <v>248</v>
      </c>
      <c r="C839" t="str">
        <f t="shared" si="39"/>
        <v xml:space="preserve">Carlisle Management </v>
      </c>
      <c r="N839" t="str">
        <f t="shared" si="40"/>
        <v>Company</v>
      </c>
      <c r="O839" t="str">
        <f t="shared" si="41"/>
        <v xml:space="preserve">Carlisle Management </v>
      </c>
    </row>
    <row r="840" spans="2:15" x14ac:dyDescent="0.25">
      <c r="B840" s="3" t="s">
        <v>3570</v>
      </c>
      <c r="C840" t="str">
        <f t="shared" si="39"/>
        <v xml:space="preserve">Carlisle Management Company </v>
      </c>
      <c r="N840" t="str">
        <f t="shared" si="40"/>
        <v>S.C.A.</v>
      </c>
      <c r="O840" t="str">
        <f t="shared" si="41"/>
        <v xml:space="preserve">Carlisle Management Company </v>
      </c>
    </row>
    <row r="841" spans="2:15" x14ac:dyDescent="0.25">
      <c r="B841" s="4" t="s">
        <v>1083</v>
      </c>
      <c r="C841" t="str">
        <f t="shared" si="39"/>
        <v xml:space="preserve">Carlson Capital </v>
      </c>
      <c r="N841" t="str">
        <f t="shared" si="40"/>
        <v>LP</v>
      </c>
      <c r="O841" t="str">
        <f t="shared" si="41"/>
        <v xml:space="preserve">Carlson Capital </v>
      </c>
    </row>
    <row r="842" spans="2:15" x14ac:dyDescent="0.25">
      <c r="B842" s="3" t="s">
        <v>2957</v>
      </c>
      <c r="C842" t="str">
        <f t="shared" si="39"/>
        <v xml:space="preserve">Carmel Capital </v>
      </c>
      <c r="N842" t="str">
        <f t="shared" si="40"/>
        <v>Partners</v>
      </c>
      <c r="O842" t="str">
        <f t="shared" si="41"/>
        <v xml:space="preserve">Carmel Capital </v>
      </c>
    </row>
    <row r="843" spans="2:15" x14ac:dyDescent="0.25">
      <c r="B843" s="3" t="s">
        <v>2786</v>
      </c>
      <c r="C843" t="str">
        <f t="shared" si="39"/>
        <v xml:space="preserve">Carmot Capital </v>
      </c>
      <c r="N843" t="str">
        <f t="shared" si="40"/>
        <v>LLC</v>
      </c>
      <c r="O843" t="str">
        <f t="shared" si="41"/>
        <v xml:space="preserve">Carmot Capital </v>
      </c>
    </row>
    <row r="844" spans="2:15" x14ac:dyDescent="0.25">
      <c r="B844" s="4" t="s">
        <v>631</v>
      </c>
      <c r="C844" t="str">
        <f t="shared" si="39"/>
        <v xml:space="preserve">Carrelton Asset Management </v>
      </c>
      <c r="N844" t="str">
        <f t="shared" si="40"/>
        <v>Inc</v>
      </c>
      <c r="O844" t="str">
        <f t="shared" si="41"/>
        <v xml:space="preserve">Carrelton Asset Management </v>
      </c>
    </row>
    <row r="845" spans="2:15" x14ac:dyDescent="0.25">
      <c r="B845" s="4" t="s">
        <v>601</v>
      </c>
      <c r="C845" t="str">
        <f t="shared" si="39"/>
        <v xml:space="preserve">Carrington Strategic Advisors, </v>
      </c>
      <c r="N845" t="str">
        <f t="shared" si="40"/>
        <v>LLC</v>
      </c>
      <c r="O845" t="str">
        <f t="shared" si="41"/>
        <v xml:space="preserve">Carrington Strategic Advisors, </v>
      </c>
    </row>
    <row r="846" spans="2:15" x14ac:dyDescent="0.25">
      <c r="B846" s="3" t="s">
        <v>601</v>
      </c>
      <c r="C846" t="str">
        <f t="shared" si="39"/>
        <v xml:space="preserve">Carrington Strategic Advisors, </v>
      </c>
      <c r="N846" t="str">
        <f t="shared" si="40"/>
        <v>LLC</v>
      </c>
      <c r="O846" t="str">
        <f t="shared" si="41"/>
        <v xml:space="preserve">Carrington Strategic Advisors, </v>
      </c>
    </row>
    <row r="847" spans="2:15" x14ac:dyDescent="0.25">
      <c r="B847" s="3" t="s">
        <v>2787</v>
      </c>
      <c r="C847" t="str">
        <f t="shared" si="39"/>
        <v xml:space="preserve">Cartica Management, </v>
      </c>
      <c r="N847" t="str">
        <f t="shared" si="40"/>
        <v>LLC</v>
      </c>
      <c r="O847" t="str">
        <f t="shared" si="41"/>
        <v xml:space="preserve">Cartica Management, </v>
      </c>
    </row>
    <row r="848" spans="2:15" x14ac:dyDescent="0.25">
      <c r="B848" s="4" t="s">
        <v>1175</v>
      </c>
      <c r="C848" t="str">
        <f t="shared" si="39"/>
        <v xml:space="preserve">Carve Capital </v>
      </c>
      <c r="N848" t="str">
        <f t="shared" si="40"/>
        <v>AB</v>
      </c>
      <c r="O848" t="str">
        <f t="shared" si="41"/>
        <v xml:space="preserve">Carve Capital </v>
      </c>
    </row>
    <row r="849" spans="2:15" x14ac:dyDescent="0.25">
      <c r="B849" s="3" t="s">
        <v>4128</v>
      </c>
      <c r="C849" t="str">
        <f t="shared" si="39"/>
        <v xml:space="preserve">CAS Investment </v>
      </c>
      <c r="N849" t="str">
        <f t="shared" si="40"/>
        <v>Partners</v>
      </c>
      <c r="O849" t="str">
        <f t="shared" si="41"/>
        <v xml:space="preserve">CAS Investment </v>
      </c>
    </row>
    <row r="850" spans="2:15" x14ac:dyDescent="0.25">
      <c r="B850" s="3" t="s">
        <v>2788</v>
      </c>
      <c r="C850" t="str">
        <f t="shared" si="39"/>
        <v xml:space="preserve">Casdin Capital, </v>
      </c>
      <c r="N850" t="str">
        <f t="shared" si="40"/>
        <v>LLC</v>
      </c>
      <c r="O850" t="str">
        <f t="shared" si="41"/>
        <v xml:space="preserve">Casdin Capital, </v>
      </c>
    </row>
    <row r="851" spans="2:15" x14ac:dyDescent="0.25">
      <c r="B851" s="4" t="s">
        <v>2011</v>
      </c>
      <c r="C851" t="str">
        <f t="shared" si="39"/>
        <v xml:space="preserve">Cashel Capital Advisors, </v>
      </c>
      <c r="N851" t="str">
        <f t="shared" si="40"/>
        <v>Inc</v>
      </c>
      <c r="O851" t="str">
        <f t="shared" si="41"/>
        <v xml:space="preserve">Cashel Capital Advisors, </v>
      </c>
    </row>
    <row r="852" spans="2:15" x14ac:dyDescent="0.25">
      <c r="B852" s="4" t="s">
        <v>913</v>
      </c>
      <c r="C852" t="str">
        <f t="shared" si="39"/>
        <v xml:space="preserve">Caso Asset Management </v>
      </c>
      <c r="N852" t="str">
        <f t="shared" si="40"/>
        <v>SA</v>
      </c>
      <c r="O852" t="str">
        <f t="shared" si="41"/>
        <v xml:space="preserve">Caso Asset Management </v>
      </c>
    </row>
    <row r="853" spans="2:15" x14ac:dyDescent="0.25">
      <c r="B853" s="3" t="s">
        <v>2790</v>
      </c>
      <c r="C853" t="str">
        <f t="shared" si="39"/>
        <v xml:space="preserve">Castellain Capital </v>
      </c>
      <c r="N853" t="str">
        <f t="shared" si="40"/>
        <v>LLP</v>
      </c>
      <c r="O853" t="str">
        <f t="shared" si="41"/>
        <v xml:space="preserve">Castellain Capital </v>
      </c>
    </row>
    <row r="854" spans="2:15" x14ac:dyDescent="0.25">
      <c r="B854" s="4" t="s">
        <v>1746</v>
      </c>
      <c r="C854" t="str">
        <f t="shared" si="39"/>
        <v xml:space="preserve">Castlerock Asset Management </v>
      </c>
      <c r="N854" t="str">
        <f t="shared" si="40"/>
        <v>Inc</v>
      </c>
      <c r="O854" t="str">
        <f t="shared" si="41"/>
        <v xml:space="preserve">Castlerock Asset Management </v>
      </c>
    </row>
    <row r="855" spans="2:15" x14ac:dyDescent="0.25">
      <c r="B855" s="3" t="s">
        <v>2472</v>
      </c>
      <c r="C855" t="str">
        <f t="shared" si="39"/>
        <v xml:space="preserve">Castlestone Management </v>
      </c>
      <c r="N855" t="str">
        <f t="shared" si="40"/>
        <v>Inc.</v>
      </c>
      <c r="O855" t="str">
        <f t="shared" si="41"/>
        <v xml:space="preserve">Castlestone Management </v>
      </c>
    </row>
    <row r="856" spans="2:15" x14ac:dyDescent="0.25">
      <c r="B856" s="3" t="s">
        <v>2795</v>
      </c>
      <c r="C856" t="str">
        <f t="shared" si="39"/>
        <v xml:space="preserve">CAT Partners, </v>
      </c>
      <c r="N856" t="str">
        <f t="shared" si="40"/>
        <v>LLC</v>
      </c>
      <c r="O856" t="str">
        <f t="shared" si="41"/>
        <v xml:space="preserve">CAT Partners, </v>
      </c>
    </row>
    <row r="857" spans="2:15" x14ac:dyDescent="0.25">
      <c r="B857" s="3" t="s">
        <v>2794</v>
      </c>
      <c r="C857" t="str">
        <f t="shared" si="39"/>
        <v xml:space="preserve">Catalyst Capital Advisors </v>
      </c>
      <c r="N857" t="str">
        <f t="shared" si="40"/>
        <v>LLC</v>
      </c>
      <c r="O857" t="str">
        <f t="shared" si="41"/>
        <v xml:space="preserve">Catalyst Capital Advisors </v>
      </c>
    </row>
    <row r="858" spans="2:15" x14ac:dyDescent="0.25">
      <c r="B858" s="4" t="s">
        <v>930</v>
      </c>
      <c r="C858" t="str">
        <f t="shared" si="39"/>
        <v xml:space="preserve">Catamaran Management Company </v>
      </c>
      <c r="N858" t="str">
        <f t="shared" si="40"/>
        <v>Inc</v>
      </c>
      <c r="O858" t="str">
        <f t="shared" si="41"/>
        <v xml:space="preserve">Catamaran Management Company </v>
      </c>
    </row>
    <row r="859" spans="2:15" x14ac:dyDescent="0.25">
      <c r="B859" s="3" t="s">
        <v>2798</v>
      </c>
      <c r="C859" t="str">
        <f t="shared" si="39"/>
        <v xml:space="preserve">Catella Kapitalforvaltning </v>
      </c>
      <c r="N859" t="str">
        <f t="shared" si="40"/>
        <v>AB</v>
      </c>
      <c r="O859" t="str">
        <f t="shared" si="41"/>
        <v xml:space="preserve">Catella Kapitalforvaltning </v>
      </c>
    </row>
    <row r="860" spans="2:15" x14ac:dyDescent="0.25">
      <c r="B860" s="3" t="s">
        <v>3199</v>
      </c>
      <c r="C860" t="str">
        <f t="shared" si="39"/>
        <v xml:space="preserve">Caxton </v>
      </c>
      <c r="N860" t="str">
        <f t="shared" si="40"/>
        <v>Corporation</v>
      </c>
      <c r="O860" t="str">
        <f t="shared" si="41"/>
        <v xml:space="preserve">Caxton </v>
      </c>
    </row>
    <row r="861" spans="2:15" x14ac:dyDescent="0.25">
      <c r="B861" s="4" t="s">
        <v>299</v>
      </c>
      <c r="C861" t="str">
        <f t="shared" si="39"/>
        <v xml:space="preserve">Caygan Capital Pte </v>
      </c>
      <c r="N861" t="str">
        <f t="shared" si="40"/>
        <v>Ltd</v>
      </c>
      <c r="O861" t="str">
        <f t="shared" si="41"/>
        <v xml:space="preserve">Caygan Capital Pte </v>
      </c>
    </row>
    <row r="862" spans="2:15" x14ac:dyDescent="0.25">
      <c r="B862" s="3" t="s">
        <v>2465</v>
      </c>
      <c r="C862" t="str">
        <f t="shared" si="39"/>
        <v xml:space="preserve">Caygan Capital Pte. </v>
      </c>
      <c r="N862" t="str">
        <f t="shared" si="40"/>
        <v>Ltd.</v>
      </c>
      <c r="O862" t="str">
        <f t="shared" si="41"/>
        <v xml:space="preserve">Caygan Capital Pte. </v>
      </c>
    </row>
    <row r="863" spans="2:15" x14ac:dyDescent="0.25">
      <c r="B863" s="4" t="s">
        <v>2256</v>
      </c>
      <c r="C863" t="str">
        <f t="shared" si="39"/>
        <v xml:space="preserve">Caymus Asset Management </v>
      </c>
      <c r="N863" t="str">
        <f t="shared" si="40"/>
        <v>LLC</v>
      </c>
      <c r="O863" t="str">
        <f t="shared" si="41"/>
        <v xml:space="preserve">Caymus Asset Management </v>
      </c>
    </row>
    <row r="864" spans="2:15" x14ac:dyDescent="0.25">
      <c r="B864" s="3" t="s">
        <v>2799</v>
      </c>
      <c r="C864" t="str">
        <f t="shared" si="39"/>
        <v xml:space="preserve">Caymus Capital Partners, </v>
      </c>
      <c r="N864" t="str">
        <f t="shared" si="40"/>
        <v>LP</v>
      </c>
      <c r="O864" t="str">
        <f t="shared" si="41"/>
        <v xml:space="preserve">Caymus Capital Partners, </v>
      </c>
    </row>
    <row r="865" spans="2:15" x14ac:dyDescent="0.25">
      <c r="B865" s="4" t="s">
        <v>2247</v>
      </c>
      <c r="C865" t="str">
        <f t="shared" si="39"/>
        <v xml:space="preserve">CAZ </v>
      </c>
      <c r="N865" t="str">
        <f t="shared" si="40"/>
        <v>Investments</v>
      </c>
      <c r="O865" t="str">
        <f t="shared" si="41"/>
        <v xml:space="preserve">CAZ </v>
      </c>
    </row>
    <row r="866" spans="2:15" x14ac:dyDescent="0.25">
      <c r="B866" s="4" t="s">
        <v>26</v>
      </c>
      <c r="C866" t="str">
        <f t="shared" si="39"/>
        <v xml:space="preserve">CCI Capital Partners </v>
      </c>
      <c r="N866" t="str">
        <f t="shared" si="40"/>
        <v>LLC</v>
      </c>
      <c r="O866" t="str">
        <f t="shared" si="41"/>
        <v xml:space="preserve">CCI Capital Partners </v>
      </c>
    </row>
    <row r="867" spans="2:15" x14ac:dyDescent="0.25">
      <c r="B867" s="3" t="s">
        <v>2888</v>
      </c>
      <c r="C867" t="str">
        <f t="shared" si="39"/>
        <v xml:space="preserve">CCP BH Management III, </v>
      </c>
      <c r="N867" t="str">
        <f t="shared" si="40"/>
        <v>LLP</v>
      </c>
      <c r="O867" t="str">
        <f t="shared" si="41"/>
        <v xml:space="preserve">CCP BH Management III, </v>
      </c>
    </row>
    <row r="868" spans="2:15" x14ac:dyDescent="0.25">
      <c r="B868" s="4" t="s">
        <v>2302</v>
      </c>
      <c r="C868" t="str">
        <f t="shared" si="39"/>
        <v xml:space="preserve">CCS Capital </v>
      </c>
      <c r="N868" t="str">
        <f t="shared" si="40"/>
        <v>Management</v>
      </c>
      <c r="O868" t="str">
        <f t="shared" si="41"/>
        <v xml:space="preserve">CCS Capital </v>
      </c>
    </row>
    <row r="869" spans="2:15" x14ac:dyDescent="0.25">
      <c r="B869" s="4" t="s">
        <v>984</v>
      </c>
      <c r="C869" t="str">
        <f t="shared" si="39"/>
        <v xml:space="preserve">CCTrack Solutions </v>
      </c>
      <c r="N869" t="str">
        <f t="shared" si="40"/>
        <v>LLC</v>
      </c>
      <c r="O869" t="str">
        <f t="shared" si="41"/>
        <v xml:space="preserve">CCTrack Solutions </v>
      </c>
    </row>
    <row r="870" spans="2:15" x14ac:dyDescent="0.25">
      <c r="B870" s="3" t="s">
        <v>2805</v>
      </c>
      <c r="C870" t="str">
        <f t="shared" si="39"/>
        <v xml:space="preserve">CDAM (UK) </v>
      </c>
      <c r="N870" t="str">
        <f t="shared" si="40"/>
        <v>Limited</v>
      </c>
      <c r="O870" t="str">
        <f t="shared" si="41"/>
        <v xml:space="preserve">CDAM (UK) </v>
      </c>
    </row>
    <row r="871" spans="2:15" x14ac:dyDescent="0.25">
      <c r="B871" s="3" t="s">
        <v>2806</v>
      </c>
      <c r="C871" t="str">
        <f t="shared" si="39"/>
        <v xml:space="preserve">Cedar Lake Advisors </v>
      </c>
      <c r="N871" t="str">
        <f t="shared" si="40"/>
        <v>LLP</v>
      </c>
      <c r="O871" t="str">
        <f t="shared" si="41"/>
        <v xml:space="preserve">Cedar Lake Advisors </v>
      </c>
    </row>
    <row r="872" spans="2:15" x14ac:dyDescent="0.25">
      <c r="B872" s="4" t="s">
        <v>2084</v>
      </c>
      <c r="C872" t="str">
        <f t="shared" si="39"/>
        <v xml:space="preserve">Cedar Ridge Partners </v>
      </c>
      <c r="N872" t="str">
        <f t="shared" si="40"/>
        <v>LLC</v>
      </c>
      <c r="O872" t="str">
        <f t="shared" si="41"/>
        <v xml:space="preserve">Cedar Ridge Partners </v>
      </c>
    </row>
    <row r="873" spans="2:15" x14ac:dyDescent="0.25">
      <c r="B873" s="4" t="s">
        <v>251</v>
      </c>
      <c r="C873" t="str">
        <f t="shared" si="39"/>
        <v xml:space="preserve">Cedar Ridge Partners LLC </v>
      </c>
      <c r="N873" t="str">
        <f t="shared" si="40"/>
        <v>(Connecticut)</v>
      </c>
      <c r="O873" t="str">
        <f t="shared" si="41"/>
        <v xml:space="preserve">Cedar Ridge Partners LLC </v>
      </c>
    </row>
    <row r="874" spans="2:15" x14ac:dyDescent="0.25">
      <c r="B874" s="3" t="s">
        <v>2807</v>
      </c>
      <c r="C874" t="str">
        <f t="shared" si="39"/>
        <v xml:space="preserve">Cedar Ridge Partners, </v>
      </c>
      <c r="N874" t="str">
        <f t="shared" si="40"/>
        <v>LLC</v>
      </c>
      <c r="O874" t="str">
        <f t="shared" si="41"/>
        <v xml:space="preserve">Cedar Ridge Partners, </v>
      </c>
    </row>
    <row r="875" spans="2:15" x14ac:dyDescent="0.25">
      <c r="B875" s="3" t="s">
        <v>2809</v>
      </c>
      <c r="C875" t="str">
        <f t="shared" si="39"/>
        <v xml:space="preserve">Cedarview Capital Management, </v>
      </c>
      <c r="N875" t="str">
        <f t="shared" si="40"/>
        <v>L.P.</v>
      </c>
      <c r="O875" t="str">
        <f t="shared" si="41"/>
        <v xml:space="preserve">Cedarview Capital Management, </v>
      </c>
    </row>
    <row r="876" spans="2:15" x14ac:dyDescent="0.25">
      <c r="B876" s="3" t="s">
        <v>2810</v>
      </c>
      <c r="C876" t="str">
        <f t="shared" si="39"/>
        <v xml:space="preserve">Cederberg Capital UK </v>
      </c>
      <c r="N876" t="str">
        <f t="shared" si="40"/>
        <v>LLP</v>
      </c>
      <c r="O876" t="str">
        <f t="shared" si="41"/>
        <v xml:space="preserve">Cederberg Capital UK </v>
      </c>
    </row>
    <row r="877" spans="2:15" x14ac:dyDescent="0.25">
      <c r="B877" s="3" t="s">
        <v>2811</v>
      </c>
      <c r="C877" t="str">
        <f t="shared" si="39"/>
        <v xml:space="preserve">Cederian Investments, </v>
      </c>
      <c r="N877" t="str">
        <f t="shared" si="40"/>
        <v>LLC</v>
      </c>
      <c r="O877" t="str">
        <f t="shared" si="41"/>
        <v xml:space="preserve">Cederian Investments, </v>
      </c>
    </row>
    <row r="878" spans="2:15" x14ac:dyDescent="0.25">
      <c r="B878" s="4" t="s">
        <v>485</v>
      </c>
      <c r="C878" t="str">
        <f t="shared" si="39"/>
        <v xml:space="preserve">Celenian Capital </v>
      </c>
      <c r="N878" t="str">
        <f t="shared" si="40"/>
        <v>LLC</v>
      </c>
      <c r="O878" t="str">
        <f t="shared" si="41"/>
        <v xml:space="preserve">Celenian Capital </v>
      </c>
    </row>
    <row r="879" spans="2:15" x14ac:dyDescent="0.25">
      <c r="B879" s="4" t="s">
        <v>1805</v>
      </c>
      <c r="C879" t="str">
        <f t="shared" si="39"/>
        <v xml:space="preserve">Centennial Partners </v>
      </c>
      <c r="N879" t="str">
        <f t="shared" si="40"/>
        <v>LLC</v>
      </c>
      <c r="O879" t="str">
        <f t="shared" si="41"/>
        <v xml:space="preserve">Centennial Partners </v>
      </c>
    </row>
    <row r="880" spans="2:15" x14ac:dyDescent="0.25">
      <c r="B880" s="3" t="s">
        <v>2813</v>
      </c>
      <c r="C880" t="str">
        <f t="shared" si="39"/>
        <v xml:space="preserve">Center Coast Capital Advisors, </v>
      </c>
      <c r="N880" t="str">
        <f t="shared" si="40"/>
        <v>LP</v>
      </c>
      <c r="O880" t="str">
        <f t="shared" si="41"/>
        <v xml:space="preserve">Center Coast Capital Advisors, </v>
      </c>
    </row>
    <row r="881" spans="2:15" x14ac:dyDescent="0.25">
      <c r="B881" s="4" t="s">
        <v>225</v>
      </c>
      <c r="C881" t="str">
        <f t="shared" si="39"/>
        <v xml:space="preserve">Central Asset Investments &amp; Management </v>
      </c>
      <c r="N881" t="str">
        <f t="shared" si="40"/>
        <v>(HK)</v>
      </c>
      <c r="O881" t="str">
        <f t="shared" si="41"/>
        <v xml:space="preserve">Central Asset Investments &amp; Management </v>
      </c>
    </row>
    <row r="882" spans="2:15" x14ac:dyDescent="0.25">
      <c r="B882" s="3" t="s">
        <v>2764</v>
      </c>
      <c r="C882" t="str">
        <f t="shared" si="39"/>
        <v xml:space="preserve">Central Asset Investments Management (Cayman) </v>
      </c>
      <c r="N882" t="str">
        <f t="shared" si="40"/>
        <v>Ltd.</v>
      </c>
      <c r="O882" t="str">
        <f t="shared" si="41"/>
        <v xml:space="preserve">Central Asset Investments Management (Cayman) </v>
      </c>
    </row>
    <row r="883" spans="2:15" x14ac:dyDescent="0.25">
      <c r="B883" s="4" t="s">
        <v>708</v>
      </c>
      <c r="C883" t="str">
        <f t="shared" si="39"/>
        <v xml:space="preserve">Centralis Capital </v>
      </c>
      <c r="N883" t="str">
        <f t="shared" si="40"/>
        <v>LLC</v>
      </c>
      <c r="O883" t="str">
        <f t="shared" si="41"/>
        <v xml:space="preserve">Centralis Capital </v>
      </c>
    </row>
    <row r="884" spans="2:15" x14ac:dyDescent="0.25">
      <c r="B884" s="3" t="s">
        <v>708</v>
      </c>
      <c r="C884" t="str">
        <f t="shared" si="39"/>
        <v xml:space="preserve">Centralis Capital </v>
      </c>
      <c r="N884" t="str">
        <f t="shared" si="40"/>
        <v>LLC</v>
      </c>
      <c r="O884" t="str">
        <f t="shared" si="41"/>
        <v xml:space="preserve">Centralis Capital </v>
      </c>
    </row>
    <row r="885" spans="2:15" x14ac:dyDescent="0.25">
      <c r="B885" s="4" t="s">
        <v>729</v>
      </c>
      <c r="C885" t="str">
        <f t="shared" si="39"/>
        <v xml:space="preserve">Centricity Financial </v>
      </c>
      <c r="N885" t="str">
        <f t="shared" si="40"/>
        <v>LLC</v>
      </c>
      <c r="O885" t="str">
        <f t="shared" si="41"/>
        <v xml:space="preserve">Centricity Financial </v>
      </c>
    </row>
    <row r="886" spans="2:15" x14ac:dyDescent="0.25">
      <c r="B886" s="3" t="s">
        <v>3323</v>
      </c>
      <c r="C886" t="str">
        <f t="shared" si="39"/>
        <v xml:space="preserve">Centricity Financial, </v>
      </c>
      <c r="N886" t="str">
        <f t="shared" si="40"/>
        <v>LLC</v>
      </c>
      <c r="O886" t="str">
        <f t="shared" si="41"/>
        <v xml:space="preserve">Centricity Financial, </v>
      </c>
    </row>
    <row r="887" spans="2:15" x14ac:dyDescent="0.25">
      <c r="B887" s="3" t="s">
        <v>3799</v>
      </c>
      <c r="C887" t="str">
        <f t="shared" si="39"/>
        <v xml:space="preserve">Ceon </v>
      </c>
      <c r="N887" t="str">
        <f t="shared" si="40"/>
        <v>Advisors</v>
      </c>
      <c r="O887" t="str">
        <f t="shared" si="41"/>
        <v xml:space="preserve">Ceon </v>
      </c>
    </row>
    <row r="888" spans="2:15" x14ac:dyDescent="0.25">
      <c r="B888" s="4" t="s">
        <v>1467</v>
      </c>
      <c r="C888" t="str">
        <f t="shared" si="39"/>
        <v xml:space="preserve">Cerberus Associates, </v>
      </c>
      <c r="N888" t="str">
        <f t="shared" si="40"/>
        <v>LLC</v>
      </c>
      <c r="O888" t="str">
        <f t="shared" si="41"/>
        <v xml:space="preserve">Cerberus Associates, </v>
      </c>
    </row>
    <row r="889" spans="2:15" x14ac:dyDescent="0.25">
      <c r="B889" s="3" t="s">
        <v>2815</v>
      </c>
      <c r="C889" t="str">
        <f t="shared" si="39"/>
        <v xml:space="preserve">Cerebellum Capital </v>
      </c>
      <c r="N889" t="str">
        <f t="shared" si="40"/>
        <v>Inc.</v>
      </c>
      <c r="O889" t="str">
        <f t="shared" si="41"/>
        <v xml:space="preserve">Cerebellum Capital </v>
      </c>
    </row>
    <row r="890" spans="2:15" x14ac:dyDescent="0.25">
      <c r="B890" s="4" t="s">
        <v>263</v>
      </c>
      <c r="C890" t="str">
        <f t="shared" si="39"/>
        <v xml:space="preserve">Cerebellum GP </v>
      </c>
      <c r="N890" t="str">
        <f t="shared" si="40"/>
        <v>LLC</v>
      </c>
      <c r="O890" t="str">
        <f t="shared" si="41"/>
        <v xml:space="preserve">Cerebellum GP </v>
      </c>
    </row>
    <row r="891" spans="2:15" x14ac:dyDescent="0.25">
      <c r="B891" s="4" t="s">
        <v>542</v>
      </c>
      <c r="C891" t="str">
        <f t="shared" si="39"/>
        <v xml:space="preserve">Ceres Partners </v>
      </c>
      <c r="N891" t="str">
        <f t="shared" si="40"/>
        <v>LLC</v>
      </c>
      <c r="O891" t="str">
        <f t="shared" si="41"/>
        <v xml:space="preserve">Ceres Partners </v>
      </c>
    </row>
    <row r="892" spans="2:15" x14ac:dyDescent="0.25">
      <c r="B892" s="4" t="s">
        <v>1258</v>
      </c>
      <c r="C892" t="str">
        <f t="shared" si="39"/>
        <v xml:space="preserve">Cerulean Investment Management </v>
      </c>
      <c r="N892" t="str">
        <f t="shared" si="40"/>
        <v>LLC</v>
      </c>
      <c r="O892" t="str">
        <f t="shared" si="41"/>
        <v xml:space="preserve">Cerulean Investment Management </v>
      </c>
    </row>
    <row r="893" spans="2:15" x14ac:dyDescent="0.25">
      <c r="B893" s="4" t="s">
        <v>1034</v>
      </c>
      <c r="C893" t="str">
        <f t="shared" si="39"/>
        <v xml:space="preserve">CF Fund Services </v>
      </c>
      <c r="N893" t="str">
        <f t="shared" si="40"/>
        <v>SA</v>
      </c>
      <c r="O893" t="str">
        <f t="shared" si="41"/>
        <v xml:space="preserve">CF Fund Services </v>
      </c>
    </row>
    <row r="894" spans="2:15" x14ac:dyDescent="0.25">
      <c r="B894" s="3" t="s">
        <v>2819</v>
      </c>
      <c r="C894" t="str">
        <f t="shared" si="39"/>
        <v xml:space="preserve">CF Partners (UK) </v>
      </c>
      <c r="N894" t="str">
        <f t="shared" si="40"/>
        <v>LLP</v>
      </c>
      <c r="O894" t="str">
        <f t="shared" si="41"/>
        <v xml:space="preserve">CF Partners (UK) </v>
      </c>
    </row>
    <row r="895" spans="2:15" x14ac:dyDescent="0.25">
      <c r="B895" s="3" t="s">
        <v>2822</v>
      </c>
      <c r="C895" t="str">
        <f t="shared" si="39"/>
        <v xml:space="preserve">Chambers Street Capital Management, </v>
      </c>
      <c r="N895" t="str">
        <f t="shared" si="40"/>
        <v>LLC</v>
      </c>
      <c r="O895" t="str">
        <f t="shared" si="41"/>
        <v xml:space="preserve">Chambers Street Capital Management, </v>
      </c>
    </row>
    <row r="896" spans="2:15" x14ac:dyDescent="0.25">
      <c r="B896" s="4" t="s">
        <v>22</v>
      </c>
      <c r="C896" t="str">
        <f t="shared" si="39"/>
        <v xml:space="preserve">Champion Asset Management </v>
      </c>
      <c r="N896" t="str">
        <f t="shared" si="40"/>
        <v>Limited</v>
      </c>
      <c r="O896" t="str">
        <f t="shared" si="41"/>
        <v xml:space="preserve">Champion Asset Management </v>
      </c>
    </row>
    <row r="897" spans="2:15" x14ac:dyDescent="0.25">
      <c r="B897" s="4" t="s">
        <v>2351</v>
      </c>
      <c r="C897" t="str">
        <f t="shared" si="39"/>
        <v xml:space="preserve">Chaos Systems </v>
      </c>
      <c r="N897" t="str">
        <f t="shared" si="40"/>
        <v>LLC</v>
      </c>
      <c r="O897" t="str">
        <f t="shared" si="41"/>
        <v xml:space="preserve">Chaos Systems </v>
      </c>
    </row>
    <row r="898" spans="2:15" x14ac:dyDescent="0.25">
      <c r="B898" s="3" t="s">
        <v>3590</v>
      </c>
      <c r="C898" t="str">
        <f t="shared" ref="C898:C961" si="42">LEFT(B898,FIND(TRIM(RIGHT(SUBSTITUTE(B898," ",REPT(" ",20)),20)),B898)-1)</f>
        <v xml:space="preserve">Charlemagne Capital </v>
      </c>
      <c r="N898" t="str">
        <f t="shared" ref="N898:N961" si="43">TRIM(RIGHT(SUBSTITUTE(B898," ",REPT(" ",20)),20))</f>
        <v>Limited</v>
      </c>
      <c r="O898" t="str">
        <f t="shared" ref="O898:O961" si="44">LEFT(B898,FIND(N898,B898)-1)</f>
        <v xml:space="preserve">Charlemagne Capital </v>
      </c>
    </row>
    <row r="899" spans="2:15" x14ac:dyDescent="0.25">
      <c r="B899" s="4" t="s">
        <v>1139</v>
      </c>
      <c r="C899" t="str">
        <f t="shared" si="42"/>
        <v xml:space="preserve">Charlemagne Capital Limited </v>
      </c>
      <c r="N899" t="str">
        <f t="shared" si="43"/>
        <v>(Cayman)</v>
      </c>
      <c r="O899" t="str">
        <f t="shared" si="44"/>
        <v xml:space="preserve">Charlemagne Capital Limited </v>
      </c>
    </row>
    <row r="900" spans="2:15" x14ac:dyDescent="0.25">
      <c r="B900" s="3" t="s">
        <v>2941</v>
      </c>
      <c r="C900" t="str">
        <f t="shared" si="42"/>
        <v xml:space="preserve">Charles Street Securities Europe </v>
      </c>
      <c r="N900" t="str">
        <f t="shared" si="43"/>
        <v>LLP</v>
      </c>
      <c r="O900" t="str">
        <f t="shared" si="44"/>
        <v xml:space="preserve">Charles Street Securities Europe </v>
      </c>
    </row>
    <row r="901" spans="2:15" x14ac:dyDescent="0.25">
      <c r="B901" s="4" t="s">
        <v>1375</v>
      </c>
      <c r="C901" t="str">
        <f t="shared" si="42"/>
        <v xml:space="preserve">Charter Management </v>
      </c>
      <c r="N901" t="str">
        <f t="shared" si="43"/>
        <v>LLC</v>
      </c>
      <c r="O901" t="str">
        <f t="shared" si="44"/>
        <v xml:space="preserve">Charter Management </v>
      </c>
    </row>
    <row r="902" spans="2:15" x14ac:dyDescent="0.25">
      <c r="B902" s="4" t="s">
        <v>2013</v>
      </c>
      <c r="C902" t="str">
        <f t="shared" si="42"/>
        <v xml:space="preserve">Chatham Asset Management </v>
      </c>
      <c r="N902" t="str">
        <f t="shared" si="43"/>
        <v>LLC</v>
      </c>
      <c r="O902" t="str">
        <f t="shared" si="44"/>
        <v xml:space="preserve">Chatham Asset Management </v>
      </c>
    </row>
    <row r="903" spans="2:15" x14ac:dyDescent="0.25">
      <c r="B903" s="4" t="s">
        <v>1008</v>
      </c>
      <c r="C903" t="str">
        <f t="shared" si="42"/>
        <v xml:space="preserve">Chazon QTA: Quantitative Trading </v>
      </c>
      <c r="N903" t="str">
        <f t="shared" si="43"/>
        <v>Artists</v>
      </c>
      <c r="O903" t="str">
        <f t="shared" si="44"/>
        <v xml:space="preserve">Chazon QTA: Quantitative Trading </v>
      </c>
    </row>
    <row r="904" spans="2:15" x14ac:dyDescent="0.25">
      <c r="B904" s="4" t="s">
        <v>1998</v>
      </c>
      <c r="C904" t="str">
        <f t="shared" si="42"/>
        <v xml:space="preserve">Chazoneering, </v>
      </c>
      <c r="N904" t="str">
        <f t="shared" si="43"/>
        <v>LLC</v>
      </c>
      <c r="O904" t="str">
        <f t="shared" si="44"/>
        <v xml:space="preserve">Chazoneering, </v>
      </c>
    </row>
    <row r="905" spans="2:15" x14ac:dyDescent="0.25">
      <c r="B905" s="4" t="s">
        <v>844</v>
      </c>
      <c r="C905" t="str">
        <f t="shared" si="42"/>
        <v xml:space="preserve">Chenavari Inv Mgr </v>
      </c>
      <c r="N905" t="str">
        <f t="shared" si="43"/>
        <v>Holdings</v>
      </c>
      <c r="O905" t="str">
        <f t="shared" si="44"/>
        <v xml:space="preserve">Chenavari Inv Mgr </v>
      </c>
    </row>
    <row r="906" spans="2:15" x14ac:dyDescent="0.25">
      <c r="B906" s="3" t="s">
        <v>2826</v>
      </c>
      <c r="C906" t="str">
        <f t="shared" si="42"/>
        <v xml:space="preserve">Chenavari Investment </v>
      </c>
      <c r="N906" t="str">
        <f t="shared" si="43"/>
        <v>Managers</v>
      </c>
      <c r="O906" t="str">
        <f t="shared" si="44"/>
        <v xml:space="preserve">Chenavari Investment </v>
      </c>
    </row>
    <row r="907" spans="2:15" x14ac:dyDescent="0.25">
      <c r="B907" s="4" t="s">
        <v>1889</v>
      </c>
      <c r="C907" t="str">
        <f t="shared" si="42"/>
        <v xml:space="preserve">Cherubim Ventures (Pty) </v>
      </c>
      <c r="N907" t="str">
        <f t="shared" si="43"/>
        <v>Ltd</v>
      </c>
      <c r="O907" t="str">
        <f t="shared" si="44"/>
        <v xml:space="preserve">Cherubim Ventures (Pty) </v>
      </c>
    </row>
    <row r="908" spans="2:15" x14ac:dyDescent="0.25">
      <c r="B908" s="4" t="s">
        <v>1607</v>
      </c>
      <c r="C908" t="str">
        <f t="shared" si="42"/>
        <v xml:space="preserve">Chesapeake Capital </v>
      </c>
      <c r="N908" t="str">
        <f t="shared" si="43"/>
        <v>Corporation</v>
      </c>
      <c r="O908" t="str">
        <f t="shared" si="44"/>
        <v xml:space="preserve">Chesapeake Capital </v>
      </c>
    </row>
    <row r="909" spans="2:15" x14ac:dyDescent="0.25">
      <c r="B909" s="3" t="s">
        <v>1607</v>
      </c>
      <c r="C909" t="str">
        <f t="shared" si="42"/>
        <v xml:space="preserve">Chesapeake Capital </v>
      </c>
      <c r="N909" t="str">
        <f t="shared" si="43"/>
        <v>Corporation</v>
      </c>
      <c r="O909" t="str">
        <f t="shared" si="44"/>
        <v xml:space="preserve">Chesapeake Capital </v>
      </c>
    </row>
    <row r="910" spans="2:15" x14ac:dyDescent="0.25">
      <c r="B910" s="3" t="s">
        <v>3212</v>
      </c>
      <c r="C910" t="str">
        <f t="shared" si="42"/>
        <v xml:space="preserve">Chessica Asset </v>
      </c>
      <c r="N910" t="str">
        <f t="shared" si="43"/>
        <v>Management</v>
      </c>
      <c r="O910" t="str">
        <f t="shared" si="44"/>
        <v xml:space="preserve">Chessica Asset </v>
      </c>
    </row>
    <row r="911" spans="2:15" x14ac:dyDescent="0.25">
      <c r="B911" s="4" t="s">
        <v>1185</v>
      </c>
      <c r="C911" t="str">
        <f t="shared" si="42"/>
        <v xml:space="preserve">Cheyne Capital International </v>
      </c>
      <c r="N911" t="str">
        <f t="shared" si="43"/>
        <v>Limited</v>
      </c>
      <c r="O911" t="str">
        <f t="shared" si="44"/>
        <v xml:space="preserve">Cheyne Capital International </v>
      </c>
    </row>
    <row r="912" spans="2:15" x14ac:dyDescent="0.25">
      <c r="B912" s="4" t="s">
        <v>126</v>
      </c>
      <c r="C912" t="str">
        <f t="shared" si="42"/>
        <v xml:space="preserve">Cheyne Capital Management (UK) </v>
      </c>
      <c r="N912" t="str">
        <f t="shared" si="43"/>
        <v>LLP</v>
      </c>
      <c r="O912" t="str">
        <f t="shared" si="44"/>
        <v xml:space="preserve">Cheyne Capital Management (UK) </v>
      </c>
    </row>
    <row r="913" spans="2:15" x14ac:dyDescent="0.25">
      <c r="B913" s="3" t="s">
        <v>126</v>
      </c>
      <c r="C913" t="str">
        <f t="shared" si="42"/>
        <v xml:space="preserve">Cheyne Capital Management (UK) </v>
      </c>
      <c r="N913" t="str">
        <f t="shared" si="43"/>
        <v>LLP</v>
      </c>
      <c r="O913" t="str">
        <f t="shared" si="44"/>
        <v xml:space="preserve">Cheyne Capital Management (UK) </v>
      </c>
    </row>
    <row r="914" spans="2:15" x14ac:dyDescent="0.25">
      <c r="B914" s="3" t="s">
        <v>2827</v>
      </c>
      <c r="C914" t="str">
        <f t="shared" si="42"/>
        <v xml:space="preserve">Chicago Capital </v>
      </c>
      <c r="N914" t="str">
        <f t="shared" si="43"/>
        <v>Management</v>
      </c>
      <c r="O914" t="str">
        <f t="shared" si="44"/>
        <v xml:space="preserve">Chicago Capital </v>
      </c>
    </row>
    <row r="915" spans="2:15" x14ac:dyDescent="0.25">
      <c r="B915" s="3" t="s">
        <v>2814</v>
      </c>
      <c r="C915" t="str">
        <f t="shared" si="42"/>
        <v xml:space="preserve">Chicago Equity Partners, </v>
      </c>
      <c r="N915" t="str">
        <f t="shared" si="43"/>
        <v>LLC</v>
      </c>
      <c r="O915" t="str">
        <f t="shared" si="44"/>
        <v xml:space="preserve">Chicago Equity Partners, </v>
      </c>
    </row>
    <row r="916" spans="2:15" x14ac:dyDescent="0.25">
      <c r="B916" s="3" t="s">
        <v>3297</v>
      </c>
      <c r="C916" t="str">
        <f t="shared" si="42"/>
        <v xml:space="preserve">Chicago River Capital </v>
      </c>
      <c r="N916" t="str">
        <f t="shared" si="43"/>
        <v>LLC</v>
      </c>
      <c r="O916" t="str">
        <f t="shared" si="44"/>
        <v xml:space="preserve">Chicago River Capital </v>
      </c>
    </row>
    <row r="917" spans="2:15" x14ac:dyDescent="0.25">
      <c r="B917" s="3" t="s">
        <v>2828</v>
      </c>
      <c r="C917" t="str">
        <f t="shared" si="42"/>
        <v xml:space="preserve">Childrens Investment Fund Management </v>
      </c>
      <c r="N917" t="str">
        <f t="shared" si="43"/>
        <v>LLP</v>
      </c>
      <c r="O917" t="str">
        <f t="shared" si="44"/>
        <v xml:space="preserve">Childrens Investment Fund Management </v>
      </c>
    </row>
    <row r="918" spans="2:15" x14ac:dyDescent="0.25">
      <c r="B918" s="4" t="s">
        <v>897</v>
      </c>
      <c r="C918" t="str">
        <f t="shared" si="42"/>
        <v xml:space="preserve">Chilton Investment Company </v>
      </c>
      <c r="N918" t="str">
        <f t="shared" si="43"/>
        <v>LLC</v>
      </c>
      <c r="O918" t="str">
        <f t="shared" si="44"/>
        <v xml:space="preserve">Chilton Investment Company </v>
      </c>
    </row>
    <row r="919" spans="2:15" x14ac:dyDescent="0.25">
      <c r="B919" s="3" t="s">
        <v>2829</v>
      </c>
      <c r="C919" t="str">
        <f t="shared" si="42"/>
        <v xml:space="preserve">Chilton Investment Company, </v>
      </c>
      <c r="N919" t="str">
        <f t="shared" si="43"/>
        <v>LLC</v>
      </c>
      <c r="O919" t="str">
        <f t="shared" si="44"/>
        <v xml:space="preserve">Chilton Investment Company, </v>
      </c>
    </row>
    <row r="920" spans="2:15" x14ac:dyDescent="0.25">
      <c r="B920" s="4" t="s">
        <v>2006</v>
      </c>
      <c r="C920" t="str">
        <f t="shared" si="42"/>
        <v xml:space="preserve">Chilton Investments Company </v>
      </c>
      <c r="N920" t="str">
        <f t="shared" si="43"/>
        <v>Inc</v>
      </c>
      <c r="O920" t="str">
        <f t="shared" si="44"/>
        <v xml:space="preserve">Chilton Investments Company </v>
      </c>
    </row>
    <row r="921" spans="2:15" x14ac:dyDescent="0.25">
      <c r="B921" s="4" t="s">
        <v>411</v>
      </c>
      <c r="C921" t="str">
        <f t="shared" si="42"/>
        <v xml:space="preserve">China Alpha Fund Management </v>
      </c>
      <c r="N921" t="str">
        <f t="shared" si="43"/>
        <v>Ltd</v>
      </c>
      <c r="O921" t="str">
        <f t="shared" si="44"/>
        <v xml:space="preserve">China Alpha Fund Management </v>
      </c>
    </row>
    <row r="922" spans="2:15" x14ac:dyDescent="0.25">
      <c r="B922" s="3" t="s">
        <v>2831</v>
      </c>
      <c r="C922" t="str">
        <f t="shared" si="42"/>
        <v xml:space="preserve">China Alpha Investment Management </v>
      </c>
      <c r="N922" t="str">
        <f t="shared" si="43"/>
        <v>Limited</v>
      </c>
      <c r="O922" t="str">
        <f t="shared" si="44"/>
        <v xml:space="preserve">China Alpha Investment Management </v>
      </c>
    </row>
    <row r="923" spans="2:15" x14ac:dyDescent="0.25">
      <c r="B923" s="3" t="s">
        <v>2833</v>
      </c>
      <c r="C923" t="str">
        <f t="shared" si="42"/>
        <v xml:space="preserve">China Asset Management (HK) </v>
      </c>
      <c r="N923" t="str">
        <f t="shared" si="43"/>
        <v>Ltd.</v>
      </c>
      <c r="O923" t="str">
        <f t="shared" si="44"/>
        <v xml:space="preserve">China Asset Management (HK) </v>
      </c>
    </row>
    <row r="924" spans="2:15" x14ac:dyDescent="0.25">
      <c r="B924" s="4" t="s">
        <v>94</v>
      </c>
      <c r="C924" t="str">
        <f t="shared" si="42"/>
        <v xml:space="preserve">China Asset Management (Hong Kong) </v>
      </c>
      <c r="N924" t="str">
        <f t="shared" si="43"/>
        <v>Limited</v>
      </c>
      <c r="O924" t="str">
        <f t="shared" si="44"/>
        <v xml:space="preserve">China Asset Management (Hong Kong) </v>
      </c>
    </row>
    <row r="925" spans="2:15" x14ac:dyDescent="0.25">
      <c r="B925" s="4" t="s">
        <v>746</v>
      </c>
      <c r="C925" t="str">
        <f t="shared" si="42"/>
        <v xml:space="preserve">China Orient International Asset Mgt </v>
      </c>
      <c r="N925" t="str">
        <f t="shared" si="43"/>
        <v>Ltd</v>
      </c>
      <c r="O925" t="str">
        <f t="shared" si="44"/>
        <v xml:space="preserve">China Orient International Asset Mgt </v>
      </c>
    </row>
    <row r="926" spans="2:15" x14ac:dyDescent="0.25">
      <c r="B926" s="3" t="s">
        <v>4236</v>
      </c>
      <c r="C926" t="str">
        <f t="shared" si="42"/>
        <v xml:space="preserve">Chinus Asset </v>
      </c>
      <c r="N926" t="str">
        <f t="shared" si="43"/>
        <v>Management</v>
      </c>
      <c r="O926" t="str">
        <f t="shared" si="44"/>
        <v xml:space="preserve">Chinus Asset </v>
      </c>
    </row>
    <row r="927" spans="2:15" x14ac:dyDescent="0.25">
      <c r="B927" s="4" t="s">
        <v>1067</v>
      </c>
      <c r="C927" t="str">
        <f t="shared" si="42"/>
        <v xml:space="preserve">Chi-Rho Financial </v>
      </c>
      <c r="N927" t="str">
        <f t="shared" si="43"/>
        <v>LLC</v>
      </c>
      <c r="O927" t="str">
        <f t="shared" si="44"/>
        <v xml:space="preserve">Chi-Rho Financial </v>
      </c>
    </row>
    <row r="928" spans="2:15" x14ac:dyDescent="0.25">
      <c r="B928" s="3" t="s">
        <v>3021</v>
      </c>
      <c r="C928" t="str">
        <f t="shared" si="42"/>
        <v xml:space="preserve">Chi-Rho Financial, </v>
      </c>
      <c r="N928" t="str">
        <f t="shared" si="43"/>
        <v>LLC</v>
      </c>
      <c r="O928" t="str">
        <f t="shared" si="44"/>
        <v xml:space="preserve">Chi-Rho Financial, </v>
      </c>
    </row>
    <row r="929" spans="2:15" x14ac:dyDescent="0.25">
      <c r="B929" s="4" t="s">
        <v>1951</v>
      </c>
      <c r="C929" t="str">
        <f t="shared" si="42"/>
        <v xml:space="preserve">CHP Asset Management </v>
      </c>
      <c r="N929" t="str">
        <f t="shared" si="43"/>
        <v>LLC</v>
      </c>
      <c r="O929" t="str">
        <f t="shared" si="44"/>
        <v xml:space="preserve">CHP Asset Management </v>
      </c>
    </row>
    <row r="930" spans="2:15" x14ac:dyDescent="0.25">
      <c r="B930" s="4" t="s">
        <v>2195</v>
      </c>
      <c r="C930" t="str">
        <f t="shared" si="42"/>
        <v xml:space="preserve">Chung Capital Management </v>
      </c>
      <c r="N930" t="str">
        <f t="shared" si="43"/>
        <v>Corp</v>
      </c>
      <c r="O930" t="str">
        <f t="shared" si="44"/>
        <v xml:space="preserve">Chung Capital Management </v>
      </c>
    </row>
    <row r="931" spans="2:15" x14ac:dyDescent="0.25">
      <c r="B931" s="4" t="s">
        <v>689</v>
      </c>
      <c r="C931" t="str">
        <f t="shared" si="42"/>
        <v xml:space="preserve">CI Investments </v>
      </c>
      <c r="N931" t="str">
        <f t="shared" si="43"/>
        <v>Inc</v>
      </c>
      <c r="O931" t="str">
        <f t="shared" si="44"/>
        <v xml:space="preserve">CI Investments </v>
      </c>
    </row>
    <row r="932" spans="2:15" x14ac:dyDescent="0.25">
      <c r="B932" s="3" t="s">
        <v>3363</v>
      </c>
      <c r="C932" t="str">
        <f t="shared" si="42"/>
        <v xml:space="preserve">CIA </v>
      </c>
      <c r="N932" t="str">
        <f t="shared" si="43"/>
        <v>Limited</v>
      </c>
      <c r="O932" t="str">
        <f t="shared" si="44"/>
        <v xml:space="preserve">CIA </v>
      </c>
    </row>
    <row r="933" spans="2:15" x14ac:dyDescent="0.25">
      <c r="B933" s="4" t="s">
        <v>2187</v>
      </c>
      <c r="C933" t="str">
        <f t="shared" si="42"/>
        <v xml:space="preserve">Cibelli Capital Management </v>
      </c>
      <c r="N933" t="str">
        <f t="shared" si="43"/>
        <v>LLC</v>
      </c>
      <c r="O933" t="str">
        <f t="shared" si="44"/>
        <v xml:space="preserve">Cibelli Capital Management </v>
      </c>
    </row>
    <row r="934" spans="2:15" x14ac:dyDescent="0.25">
      <c r="B934" s="4" t="s">
        <v>200</v>
      </c>
      <c r="C934" t="str">
        <f t="shared" si="42"/>
        <v xml:space="preserve">Cicero Capital Investments </v>
      </c>
      <c r="N934" t="str">
        <f t="shared" si="43"/>
        <v>LLC</v>
      </c>
      <c r="O934" t="str">
        <f t="shared" si="44"/>
        <v xml:space="preserve">Cicero Capital Investments </v>
      </c>
    </row>
    <row r="935" spans="2:15" x14ac:dyDescent="0.25">
      <c r="B935" s="3" t="s">
        <v>2804</v>
      </c>
      <c r="C935" t="str">
        <f t="shared" si="42"/>
        <v xml:space="preserve">Cicero Capital Partners, </v>
      </c>
      <c r="N935" t="str">
        <f t="shared" si="43"/>
        <v>LLC</v>
      </c>
      <c r="O935" t="str">
        <f t="shared" si="44"/>
        <v xml:space="preserve">Cicero Capital Partners, </v>
      </c>
    </row>
    <row r="936" spans="2:15" x14ac:dyDescent="0.25">
      <c r="B936" s="3" t="s">
        <v>2837</v>
      </c>
      <c r="C936" t="str">
        <f t="shared" si="42"/>
        <v xml:space="preserve">CieL European SICAV </v>
      </c>
      <c r="N936" t="str">
        <f t="shared" si="43"/>
        <v>plc</v>
      </c>
      <c r="O936" t="str">
        <f t="shared" si="44"/>
        <v xml:space="preserve">CieL European SICAV </v>
      </c>
    </row>
    <row r="937" spans="2:15" x14ac:dyDescent="0.25">
      <c r="B937" s="3" t="s">
        <v>2838</v>
      </c>
      <c r="C937" t="str">
        <f t="shared" si="42"/>
        <v xml:space="preserve">Cigogne Management </v>
      </c>
      <c r="N937" t="str">
        <f t="shared" si="43"/>
        <v>S.A</v>
      </c>
      <c r="O937" t="str">
        <f t="shared" si="44"/>
        <v xml:space="preserve">Cigogne Management </v>
      </c>
    </row>
    <row r="938" spans="2:15" x14ac:dyDescent="0.25">
      <c r="B938" s="4" t="s">
        <v>1755</v>
      </c>
      <c r="C938" t="str">
        <f t="shared" si="42"/>
        <v xml:space="preserve">CIM Investment Managers </v>
      </c>
      <c r="N938" t="str">
        <f t="shared" si="43"/>
        <v>Ltd</v>
      </c>
      <c r="O938" t="str">
        <f t="shared" si="44"/>
        <v xml:space="preserve">CIM Investment Managers </v>
      </c>
    </row>
    <row r="939" spans="2:15" x14ac:dyDescent="0.25">
      <c r="B939" s="3" t="s">
        <v>2839</v>
      </c>
      <c r="C939" t="str">
        <f t="shared" si="42"/>
        <v xml:space="preserve">Cimarron </v>
      </c>
      <c r="N939" t="str">
        <f t="shared" si="43"/>
        <v>Group</v>
      </c>
      <c r="O939" t="str">
        <f t="shared" si="44"/>
        <v xml:space="preserve">Cimarron </v>
      </c>
    </row>
    <row r="940" spans="2:15" x14ac:dyDescent="0.25">
      <c r="B940" s="4" t="s">
        <v>1567</v>
      </c>
      <c r="C940" t="str">
        <f t="shared" si="42"/>
        <v xml:space="preserve">Cimarron Global Investors </v>
      </c>
      <c r="N940" t="str">
        <f t="shared" si="43"/>
        <v>LP</v>
      </c>
      <c r="O940" t="str">
        <f t="shared" si="44"/>
        <v xml:space="preserve">Cimarron Global Investors </v>
      </c>
    </row>
    <row r="941" spans="2:15" x14ac:dyDescent="0.25">
      <c r="B941" s="3" t="s">
        <v>4005</v>
      </c>
      <c r="C941" t="str">
        <f t="shared" si="42"/>
        <v xml:space="preserve">Circle F Capital Management </v>
      </c>
      <c r="N941" t="str">
        <f t="shared" si="43"/>
        <v>LLC</v>
      </c>
      <c r="O941" t="str">
        <f t="shared" si="44"/>
        <v xml:space="preserve">Circle F Capital Management </v>
      </c>
    </row>
    <row r="942" spans="2:15" x14ac:dyDescent="0.25">
      <c r="B942" s="4" t="s">
        <v>990</v>
      </c>
      <c r="C942" t="str">
        <f t="shared" si="42"/>
        <v xml:space="preserve">Circle F Management </v>
      </c>
      <c r="N942" t="str">
        <f t="shared" si="43"/>
        <v>LLC</v>
      </c>
      <c r="O942" t="str">
        <f t="shared" si="44"/>
        <v xml:space="preserve">Circle F Management </v>
      </c>
    </row>
    <row r="943" spans="2:15" x14ac:dyDescent="0.25">
      <c r="B943" s="4" t="s">
        <v>1933</v>
      </c>
      <c r="C943" t="str">
        <f t="shared" si="42"/>
        <v xml:space="preserve">Circle-T </v>
      </c>
      <c r="N943" t="str">
        <f t="shared" si="43"/>
        <v>Partners</v>
      </c>
      <c r="O943" t="str">
        <f t="shared" si="44"/>
        <v xml:space="preserve">Circle-T </v>
      </c>
    </row>
    <row r="944" spans="2:15" x14ac:dyDescent="0.25">
      <c r="B944" s="3" t="s">
        <v>2840</v>
      </c>
      <c r="C944" t="str">
        <f t="shared" si="42"/>
        <v xml:space="preserve">Cirrus Capital Management, </v>
      </c>
      <c r="N944" t="str">
        <f t="shared" si="43"/>
        <v>LLC</v>
      </c>
      <c r="O944" t="str">
        <f t="shared" si="44"/>
        <v xml:space="preserve">Cirrus Capital Management, </v>
      </c>
    </row>
    <row r="945" spans="2:15" x14ac:dyDescent="0.25">
      <c r="B945" s="4" t="s">
        <v>596</v>
      </c>
      <c r="C945" t="str">
        <f t="shared" si="42"/>
        <v xml:space="preserve">Cirrus Capital Partners </v>
      </c>
      <c r="N945" t="str">
        <f t="shared" si="43"/>
        <v>LP</v>
      </c>
      <c r="O945" t="str">
        <f t="shared" si="44"/>
        <v xml:space="preserve">Cirrus Capital Partners </v>
      </c>
    </row>
    <row r="946" spans="2:15" x14ac:dyDescent="0.25">
      <c r="B946" s="4" t="s">
        <v>657</v>
      </c>
      <c r="C946" t="str">
        <f t="shared" si="42"/>
        <v xml:space="preserve">CITIC Securities International Fund Management </v>
      </c>
      <c r="N946" t="str">
        <f t="shared" si="43"/>
        <v>Ltd</v>
      </c>
      <c r="O946" t="str">
        <f t="shared" si="44"/>
        <v xml:space="preserve">CITIC Securities International Fund Management </v>
      </c>
    </row>
    <row r="947" spans="2:15" x14ac:dyDescent="0.25">
      <c r="B947" s="4" t="s">
        <v>1949</v>
      </c>
      <c r="C947" t="str">
        <f t="shared" si="42"/>
        <v xml:space="preserve">Citigroup </v>
      </c>
      <c r="N947" t="str">
        <f t="shared" si="43"/>
        <v>Global</v>
      </c>
      <c r="O947" t="str">
        <f t="shared" si="44"/>
        <v xml:space="preserve">Citigroup </v>
      </c>
    </row>
    <row r="948" spans="2:15" x14ac:dyDescent="0.25">
      <c r="B948" s="3" t="s">
        <v>2842</v>
      </c>
      <c r="C948" t="str">
        <f t="shared" si="42"/>
        <v xml:space="preserve">Citrine Capital Management, </v>
      </c>
      <c r="N948" t="str">
        <f t="shared" si="43"/>
        <v>LLC</v>
      </c>
      <c r="O948" t="str">
        <f t="shared" si="44"/>
        <v xml:space="preserve">Citrine Capital Management, </v>
      </c>
    </row>
    <row r="949" spans="2:15" x14ac:dyDescent="0.25">
      <c r="B949" s="4" t="s">
        <v>5</v>
      </c>
      <c r="C949" t="str">
        <f t="shared" si="42"/>
        <v xml:space="preserve">City Credit Investment Bank </v>
      </c>
      <c r="N949" t="str">
        <f t="shared" si="43"/>
        <v>Limited</v>
      </c>
      <c r="O949" t="str">
        <f t="shared" si="44"/>
        <v xml:space="preserve">City Credit Investment Bank </v>
      </c>
    </row>
    <row r="950" spans="2:15" x14ac:dyDescent="0.25">
      <c r="B950" s="3" t="s">
        <v>2453</v>
      </c>
      <c r="C950" t="str">
        <f t="shared" si="42"/>
        <v xml:space="preserve">City Financial Investment Company </v>
      </c>
      <c r="N950" t="str">
        <f t="shared" si="43"/>
        <v>Limited</v>
      </c>
      <c r="O950" t="str">
        <f t="shared" si="44"/>
        <v xml:space="preserve">City Financial Investment Company </v>
      </c>
    </row>
    <row r="951" spans="2:15" x14ac:dyDescent="0.25">
      <c r="B951" s="3" t="s">
        <v>2914</v>
      </c>
      <c r="C951" t="str">
        <f t="shared" si="42"/>
        <v xml:space="preserve">City Financial Investment Company (Hong Kong) </v>
      </c>
      <c r="N951" t="str">
        <f t="shared" si="43"/>
        <v>Limited</v>
      </c>
      <c r="O951" t="str">
        <f t="shared" si="44"/>
        <v xml:space="preserve">City Financial Investment Company (Hong Kong) </v>
      </c>
    </row>
    <row r="952" spans="2:15" x14ac:dyDescent="0.25">
      <c r="B952" s="3" t="s">
        <v>2843</v>
      </c>
      <c r="C952" t="str">
        <f t="shared" si="42"/>
        <v xml:space="preserve">Civetta </v>
      </c>
      <c r="N952" t="str">
        <f t="shared" si="43"/>
        <v>Capital</v>
      </c>
      <c r="O952" t="str">
        <f t="shared" si="44"/>
        <v xml:space="preserve">Civetta </v>
      </c>
    </row>
    <row r="953" spans="2:15" x14ac:dyDescent="0.25">
      <c r="B953" s="3" t="s">
        <v>2844</v>
      </c>
      <c r="C953" t="str">
        <f t="shared" si="42"/>
        <v xml:space="preserve">Civog Capital Management, </v>
      </c>
      <c r="N953" t="str">
        <f t="shared" si="43"/>
        <v>LLC</v>
      </c>
      <c r="O953" t="str">
        <f t="shared" si="44"/>
        <v xml:space="preserve">Civog Capital Management, </v>
      </c>
    </row>
    <row r="954" spans="2:15" x14ac:dyDescent="0.25">
      <c r="B954" s="3" t="s">
        <v>2845</v>
      </c>
      <c r="C954" t="str">
        <f t="shared" si="42"/>
        <v xml:space="preserve">CJ3 Investments </v>
      </c>
      <c r="N954" t="str">
        <f t="shared" si="43"/>
        <v>LLC</v>
      </c>
      <c r="O954" t="str">
        <f t="shared" si="44"/>
        <v xml:space="preserve">CJ3 Investments </v>
      </c>
    </row>
    <row r="955" spans="2:15" x14ac:dyDescent="0.25">
      <c r="B955" s="3" t="s">
        <v>2846</v>
      </c>
      <c r="C955" t="str">
        <f t="shared" si="42"/>
        <v xml:space="preserve">CKC Capital </v>
      </c>
      <c r="N955" t="str">
        <f t="shared" si="43"/>
        <v>LLC</v>
      </c>
      <c r="O955" t="str">
        <f t="shared" si="44"/>
        <v xml:space="preserve">CKC Capital </v>
      </c>
    </row>
    <row r="956" spans="2:15" x14ac:dyDescent="0.25">
      <c r="B956" s="3" t="s">
        <v>2847</v>
      </c>
      <c r="C956" t="str">
        <f t="shared" si="42"/>
        <v xml:space="preserve">Clade Investment </v>
      </c>
      <c r="N956" t="str">
        <f t="shared" si="43"/>
        <v>Management</v>
      </c>
      <c r="O956" t="str">
        <f t="shared" si="44"/>
        <v xml:space="preserve">Clade Investment </v>
      </c>
    </row>
    <row r="957" spans="2:15" x14ac:dyDescent="0.25">
      <c r="B957" s="4" t="s">
        <v>1702</v>
      </c>
      <c r="C957" t="str">
        <f t="shared" si="42"/>
        <v xml:space="preserve">Claiborne Capital Management </v>
      </c>
      <c r="N957" t="str">
        <f t="shared" si="43"/>
        <v>LP</v>
      </c>
      <c r="O957" t="str">
        <f t="shared" si="44"/>
        <v xml:space="preserve">Claiborne Capital Management </v>
      </c>
    </row>
    <row r="958" spans="2:15" x14ac:dyDescent="0.25">
      <c r="B958" s="4" t="s">
        <v>218</v>
      </c>
      <c r="C958" t="str">
        <f t="shared" si="42"/>
        <v xml:space="preserve">Clareville Capital Partners </v>
      </c>
      <c r="N958" t="str">
        <f t="shared" si="43"/>
        <v>LLP</v>
      </c>
      <c r="O958" t="str">
        <f t="shared" si="44"/>
        <v xml:space="preserve">Clareville Capital Partners </v>
      </c>
    </row>
    <row r="959" spans="2:15" x14ac:dyDescent="0.25">
      <c r="B959" s="3" t="s">
        <v>2848</v>
      </c>
      <c r="C959" t="str">
        <f t="shared" si="42"/>
        <v xml:space="preserve">Claritas </v>
      </c>
      <c r="N959" t="str">
        <f t="shared" si="43"/>
        <v>Investments</v>
      </c>
      <c r="O959" t="str">
        <f t="shared" si="44"/>
        <v xml:space="preserve">Claritas </v>
      </c>
    </row>
    <row r="960" spans="2:15" x14ac:dyDescent="0.25">
      <c r="B960" s="4" t="s">
        <v>643</v>
      </c>
      <c r="C960" t="str">
        <f t="shared" si="42"/>
        <v xml:space="preserve">Claritas Investments </v>
      </c>
      <c r="N960" t="str">
        <f t="shared" si="43"/>
        <v>Ltd</v>
      </c>
      <c r="O960" t="str">
        <f t="shared" si="44"/>
        <v xml:space="preserve">Claritas Investments </v>
      </c>
    </row>
    <row r="961" spans="2:15" x14ac:dyDescent="0.25">
      <c r="B961" s="3" t="s">
        <v>2849</v>
      </c>
      <c r="C961" t="str">
        <f t="shared" si="42"/>
        <v xml:space="preserve">ClariVest Asset Management </v>
      </c>
      <c r="N961" t="str">
        <f t="shared" si="43"/>
        <v>LLC</v>
      </c>
      <c r="O961" t="str">
        <f t="shared" si="44"/>
        <v xml:space="preserve">ClariVest Asset Management </v>
      </c>
    </row>
    <row r="962" spans="2:15" x14ac:dyDescent="0.25">
      <c r="B962" s="3" t="s">
        <v>3189</v>
      </c>
      <c r="C962" t="str">
        <f t="shared" ref="C962:C1025" si="45">LEFT(B962,FIND(TRIM(RIGHT(SUBSTITUTE(B962," ",REPT(" ",20)),20)),B962)-1)</f>
        <v xml:space="preserve">Clarke Capital </v>
      </c>
      <c r="N962" t="str">
        <f t="shared" ref="N962:N1025" si="46">TRIM(RIGHT(SUBSTITUTE(B962," ",REPT(" ",20)),20))</f>
        <v>Management</v>
      </c>
      <c r="O962" t="str">
        <f t="shared" ref="O962:O1025" si="47">LEFT(B962,FIND(N962,B962)-1)</f>
        <v xml:space="preserve">Clarke Capital </v>
      </c>
    </row>
    <row r="963" spans="2:15" x14ac:dyDescent="0.25">
      <c r="B963" s="4" t="s">
        <v>412</v>
      </c>
      <c r="C963" t="str">
        <f t="shared" si="45"/>
        <v xml:space="preserve">Clarke Capital Management </v>
      </c>
      <c r="N963" t="str">
        <f t="shared" si="46"/>
        <v>Inc</v>
      </c>
      <c r="O963" t="str">
        <f t="shared" si="47"/>
        <v xml:space="preserve">Clarke Capital Management </v>
      </c>
    </row>
    <row r="964" spans="2:15" x14ac:dyDescent="0.25">
      <c r="B964" s="3" t="s">
        <v>2850</v>
      </c>
      <c r="C964" t="str">
        <f t="shared" si="45"/>
        <v xml:space="preserve">Claros Fund Management </v>
      </c>
      <c r="N964" t="str">
        <f t="shared" si="46"/>
        <v>LLC</v>
      </c>
      <c r="O964" t="str">
        <f t="shared" si="47"/>
        <v xml:space="preserve">Claros Fund Management </v>
      </c>
    </row>
    <row r="965" spans="2:15" x14ac:dyDescent="0.25">
      <c r="B965" s="3" t="s">
        <v>2851</v>
      </c>
      <c r="C965" t="str">
        <f t="shared" si="45"/>
        <v xml:space="preserve">Claughton Capital, </v>
      </c>
      <c r="N965" t="str">
        <f t="shared" si="46"/>
        <v>LLC</v>
      </c>
      <c r="O965" t="str">
        <f t="shared" si="47"/>
        <v xml:space="preserve">Claughton Capital, </v>
      </c>
    </row>
    <row r="966" spans="2:15" x14ac:dyDescent="0.25">
      <c r="B966" s="4" t="s">
        <v>62</v>
      </c>
      <c r="C966" t="str">
        <f t="shared" si="45"/>
        <v xml:space="preserve">Clayton Partners </v>
      </c>
      <c r="N966" t="str">
        <f t="shared" si="46"/>
        <v>LLC</v>
      </c>
      <c r="O966" t="str">
        <f t="shared" si="47"/>
        <v xml:space="preserve">Clayton Partners </v>
      </c>
    </row>
    <row r="967" spans="2:15" x14ac:dyDescent="0.25">
      <c r="B967" s="4" t="s">
        <v>2287</v>
      </c>
      <c r="C967" t="str">
        <f t="shared" si="45"/>
        <v xml:space="preserve">CLC Management </v>
      </c>
      <c r="N967" t="str">
        <f t="shared" si="46"/>
        <v>LLC</v>
      </c>
      <c r="O967" t="str">
        <f t="shared" si="47"/>
        <v xml:space="preserve">CLC Management </v>
      </c>
    </row>
    <row r="968" spans="2:15" x14ac:dyDescent="0.25">
      <c r="B968" s="3" t="s">
        <v>2287</v>
      </c>
      <c r="C968" t="str">
        <f t="shared" si="45"/>
        <v xml:space="preserve">CLC Management </v>
      </c>
      <c r="N968" t="str">
        <f t="shared" si="46"/>
        <v>LLC</v>
      </c>
      <c r="O968" t="str">
        <f t="shared" si="47"/>
        <v xml:space="preserve">CLC Management </v>
      </c>
    </row>
    <row r="969" spans="2:15" x14ac:dyDescent="0.25">
      <c r="B969" s="3" t="s">
        <v>2852</v>
      </c>
      <c r="C969" t="str">
        <f t="shared" si="45"/>
        <v xml:space="preserve">Clearance Capital </v>
      </c>
      <c r="N969" t="str">
        <f t="shared" si="46"/>
        <v>LLP</v>
      </c>
      <c r="O969" t="str">
        <f t="shared" si="47"/>
        <v xml:space="preserve">Clearance Capital </v>
      </c>
    </row>
    <row r="970" spans="2:15" x14ac:dyDescent="0.25">
      <c r="B970" s="3" t="s">
        <v>4166</v>
      </c>
      <c r="C970" t="str">
        <f t="shared" si="45"/>
        <v xml:space="preserve">ClearArc Capital, </v>
      </c>
      <c r="N970" t="str">
        <f t="shared" si="46"/>
        <v>Inc.</v>
      </c>
      <c r="O970" t="str">
        <f t="shared" si="47"/>
        <v xml:space="preserve">ClearArc Capital, </v>
      </c>
    </row>
    <row r="971" spans="2:15" x14ac:dyDescent="0.25">
      <c r="B971" s="4" t="s">
        <v>1939</v>
      </c>
      <c r="C971" t="str">
        <f t="shared" si="45"/>
        <v xml:space="preserve">ClearMark Capital </v>
      </c>
      <c r="N971" t="str">
        <f t="shared" si="46"/>
        <v>LLC</v>
      </c>
      <c r="O971" t="str">
        <f t="shared" si="47"/>
        <v xml:space="preserve">ClearMark Capital </v>
      </c>
    </row>
    <row r="972" spans="2:15" x14ac:dyDescent="0.25">
      <c r="B972" s="3" t="s">
        <v>2853</v>
      </c>
      <c r="C972" t="str">
        <f t="shared" si="45"/>
        <v xml:space="preserve">Clinton Group, </v>
      </c>
      <c r="N972" t="str">
        <f t="shared" si="46"/>
        <v>Inc.</v>
      </c>
      <c r="O972" t="str">
        <f t="shared" si="47"/>
        <v xml:space="preserve">Clinton Group, </v>
      </c>
    </row>
    <row r="973" spans="2:15" x14ac:dyDescent="0.25">
      <c r="B973" s="4" t="s">
        <v>2325</v>
      </c>
      <c r="C973" t="str">
        <f t="shared" si="45"/>
        <v xml:space="preserve">Clipper Capital Management </v>
      </c>
      <c r="N973" t="str">
        <f t="shared" si="46"/>
        <v>LLC</v>
      </c>
      <c r="O973" t="str">
        <f t="shared" si="47"/>
        <v xml:space="preserve">Clipper Capital Management </v>
      </c>
    </row>
    <row r="974" spans="2:15" x14ac:dyDescent="0.25">
      <c r="B974" s="4" t="s">
        <v>368</v>
      </c>
      <c r="C974" t="str">
        <f t="shared" si="45"/>
        <v xml:space="preserve">Clocktower Capital </v>
      </c>
      <c r="N974" t="str">
        <f t="shared" si="46"/>
        <v>LLC</v>
      </c>
      <c r="O974" t="str">
        <f t="shared" si="47"/>
        <v xml:space="preserve">Clocktower Capital </v>
      </c>
    </row>
    <row r="975" spans="2:15" x14ac:dyDescent="0.25">
      <c r="B975" s="3" t="s">
        <v>2855</v>
      </c>
      <c r="C975" t="str">
        <f t="shared" si="45"/>
        <v xml:space="preserve">Cloud Gate Capital, </v>
      </c>
      <c r="N975" t="str">
        <f t="shared" si="46"/>
        <v>LLC</v>
      </c>
      <c r="O975" t="str">
        <f t="shared" si="47"/>
        <v xml:space="preserve">Cloud Gate Capital, </v>
      </c>
    </row>
    <row r="976" spans="2:15" x14ac:dyDescent="0.25">
      <c r="B976" s="3" t="s">
        <v>2856</v>
      </c>
      <c r="C976" t="str">
        <f t="shared" si="45"/>
        <v xml:space="preserve">Clough Capital Partners, </v>
      </c>
      <c r="N976" t="str">
        <f t="shared" si="46"/>
        <v>LP</v>
      </c>
      <c r="O976" t="str">
        <f t="shared" si="47"/>
        <v xml:space="preserve">Clough Capital Partners, </v>
      </c>
    </row>
    <row r="977" spans="2:15" x14ac:dyDescent="0.25">
      <c r="B977" s="4" t="s">
        <v>1853</v>
      </c>
      <c r="C977" t="str">
        <f t="shared" si="45"/>
        <v xml:space="preserve">Clover Capital Management, </v>
      </c>
      <c r="N977" t="str">
        <f t="shared" si="46"/>
        <v>Inc</v>
      </c>
      <c r="O977" t="str">
        <f t="shared" si="47"/>
        <v xml:space="preserve">Clover Capital Management, </v>
      </c>
    </row>
    <row r="978" spans="2:15" x14ac:dyDescent="0.25">
      <c r="B978" s="4" t="s">
        <v>2272</v>
      </c>
      <c r="C978" t="str">
        <f t="shared" si="45"/>
        <v xml:space="preserve">Clovis Capital Management </v>
      </c>
      <c r="N978" t="str">
        <f t="shared" si="46"/>
        <v>LP</v>
      </c>
      <c r="O978" t="str">
        <f t="shared" si="47"/>
        <v xml:space="preserve">Clovis Capital Management </v>
      </c>
    </row>
    <row r="979" spans="2:15" x14ac:dyDescent="0.25">
      <c r="B979" s="3" t="s">
        <v>2858</v>
      </c>
      <c r="C979" t="str">
        <f t="shared" si="45"/>
        <v xml:space="preserve">Clovis Capital Management, </v>
      </c>
      <c r="N979" t="str">
        <f t="shared" si="46"/>
        <v>L.P.</v>
      </c>
      <c r="O979" t="str">
        <f t="shared" si="47"/>
        <v xml:space="preserve">Clovis Capital Management, </v>
      </c>
    </row>
    <row r="980" spans="2:15" x14ac:dyDescent="0.25">
      <c r="B980" s="4" t="s">
        <v>1772</v>
      </c>
      <c r="C980" t="str">
        <f t="shared" si="45"/>
        <v xml:space="preserve">CMS Advisers </v>
      </c>
      <c r="N980" t="str">
        <f t="shared" si="46"/>
        <v>Inc</v>
      </c>
      <c r="O980" t="str">
        <f t="shared" si="47"/>
        <v xml:space="preserve">CMS Advisers </v>
      </c>
    </row>
    <row r="981" spans="2:15" x14ac:dyDescent="0.25">
      <c r="B981" s="3" t="s">
        <v>2860</v>
      </c>
      <c r="C981" t="str">
        <f t="shared" si="45"/>
        <v xml:space="preserve">Coast Asset Management </v>
      </c>
      <c r="N981" t="str">
        <f t="shared" si="46"/>
        <v>LLC</v>
      </c>
      <c r="O981" t="str">
        <f t="shared" si="47"/>
        <v xml:space="preserve">Coast Asset Management </v>
      </c>
    </row>
    <row r="982" spans="2:15" x14ac:dyDescent="0.25">
      <c r="B982" s="4" t="s">
        <v>2123</v>
      </c>
      <c r="C982" t="str">
        <f t="shared" si="45"/>
        <v xml:space="preserve">Coastal Energy Advisors </v>
      </c>
      <c r="N982" t="str">
        <f t="shared" si="46"/>
        <v>LLC</v>
      </c>
      <c r="O982" t="str">
        <f t="shared" si="47"/>
        <v xml:space="preserve">Coastal Energy Advisors </v>
      </c>
    </row>
    <row r="983" spans="2:15" x14ac:dyDescent="0.25">
      <c r="B983" s="4" t="s">
        <v>505</v>
      </c>
      <c r="C983" t="str">
        <f t="shared" si="45"/>
        <v xml:space="preserve">Coastal Management Group </v>
      </c>
      <c r="N983" t="str">
        <f t="shared" si="46"/>
        <v>LLC</v>
      </c>
      <c r="O983" t="str">
        <f t="shared" si="47"/>
        <v xml:space="preserve">Coastal Management Group </v>
      </c>
    </row>
    <row r="984" spans="2:15" x14ac:dyDescent="0.25">
      <c r="B984" s="4" t="s">
        <v>1743</v>
      </c>
      <c r="C984" t="str">
        <f t="shared" si="45"/>
        <v xml:space="preserve">Cobalt Capital Management </v>
      </c>
      <c r="N984" t="str">
        <f t="shared" si="46"/>
        <v>Inc.</v>
      </c>
      <c r="O984" t="str">
        <f t="shared" si="47"/>
        <v xml:space="preserve">Cobalt Capital Management </v>
      </c>
    </row>
    <row r="985" spans="2:15" x14ac:dyDescent="0.25">
      <c r="B985" s="4" t="s">
        <v>1896</v>
      </c>
      <c r="C985" t="str">
        <f t="shared" si="45"/>
        <v xml:space="preserve">Cobble Creek Management </v>
      </c>
      <c r="N985" t="str">
        <f t="shared" si="46"/>
        <v>LP</v>
      </c>
      <c r="O985" t="str">
        <f t="shared" si="47"/>
        <v xml:space="preserve">Cobble Creek Management </v>
      </c>
    </row>
    <row r="986" spans="2:15" x14ac:dyDescent="0.25">
      <c r="B986" s="3" t="s">
        <v>2861</v>
      </c>
      <c r="C986" t="str">
        <f t="shared" si="45"/>
        <v xml:space="preserve">Cobia Capital Management </v>
      </c>
      <c r="N986" t="str">
        <f t="shared" si="46"/>
        <v>LP</v>
      </c>
      <c r="O986" t="str">
        <f t="shared" si="47"/>
        <v xml:space="preserve">Cobia Capital Management </v>
      </c>
    </row>
    <row r="987" spans="2:15" x14ac:dyDescent="0.25">
      <c r="B987" s="3" t="s">
        <v>3223</v>
      </c>
      <c r="C987" t="str">
        <f t="shared" si="45"/>
        <v xml:space="preserve">Coburn Barrett, </v>
      </c>
      <c r="N987" t="str">
        <f t="shared" si="46"/>
        <v>LLC</v>
      </c>
      <c r="O987" t="str">
        <f t="shared" si="47"/>
        <v xml:space="preserve">Coburn Barrett, </v>
      </c>
    </row>
    <row r="988" spans="2:15" x14ac:dyDescent="0.25">
      <c r="B988" s="3" t="s">
        <v>3401</v>
      </c>
      <c r="C988" t="str">
        <f t="shared" si="45"/>
        <v xml:space="preserve">Coe Capital Management, </v>
      </c>
      <c r="N988" t="str">
        <f t="shared" si="46"/>
        <v>LLC</v>
      </c>
      <c r="O988" t="str">
        <f t="shared" si="47"/>
        <v xml:space="preserve">Coe Capital Management, </v>
      </c>
    </row>
    <row r="989" spans="2:15" x14ac:dyDescent="0.25">
      <c r="B989" s="3" t="s">
        <v>2862</v>
      </c>
      <c r="C989" t="str">
        <f t="shared" si="45"/>
        <v xml:space="preserve">Coeli Asset </v>
      </c>
      <c r="N989" t="str">
        <f t="shared" si="46"/>
        <v>Management</v>
      </c>
      <c r="O989" t="str">
        <f t="shared" si="47"/>
        <v xml:space="preserve">Coeli Asset </v>
      </c>
    </row>
    <row r="990" spans="2:15" x14ac:dyDescent="0.25">
      <c r="B990" s="3" t="s">
        <v>2863</v>
      </c>
      <c r="C990" t="str">
        <f t="shared" si="45"/>
        <v xml:space="preserve">Cogent Energy Investment Management, </v>
      </c>
      <c r="N990" t="str">
        <f t="shared" si="46"/>
        <v>LLC</v>
      </c>
      <c r="O990" t="str">
        <f t="shared" si="47"/>
        <v xml:space="preserve">Cogent Energy Investment Management, </v>
      </c>
    </row>
    <row r="991" spans="2:15" x14ac:dyDescent="0.25">
      <c r="B991" s="4" t="s">
        <v>1400</v>
      </c>
      <c r="C991" t="str">
        <f t="shared" si="45"/>
        <v xml:space="preserve">Coghill Capital Management </v>
      </c>
      <c r="N991" t="str">
        <f t="shared" si="46"/>
        <v>LLC</v>
      </c>
      <c r="O991" t="str">
        <f t="shared" si="47"/>
        <v xml:space="preserve">Coghill Capital Management </v>
      </c>
    </row>
    <row r="992" spans="2:15" x14ac:dyDescent="0.25">
      <c r="B992" s="3" t="s">
        <v>2864</v>
      </c>
      <c r="C992" t="str">
        <f t="shared" si="45"/>
        <v xml:space="preserve">Cognios Capital, </v>
      </c>
      <c r="N992" t="str">
        <f t="shared" si="46"/>
        <v>LLC</v>
      </c>
      <c r="O992" t="str">
        <f t="shared" si="47"/>
        <v xml:space="preserve">Cognios Capital, </v>
      </c>
    </row>
    <row r="993" spans="2:15" x14ac:dyDescent="0.25">
      <c r="B993" s="4" t="s">
        <v>437</v>
      </c>
      <c r="C993" t="str">
        <f t="shared" si="45"/>
        <v xml:space="preserve">Cohen &amp; Steers Capital Management, </v>
      </c>
      <c r="N993" t="str">
        <f t="shared" si="46"/>
        <v>Inc.</v>
      </c>
      <c r="O993" t="str">
        <f t="shared" si="47"/>
        <v xml:space="preserve">Cohen &amp; Steers Capital Management, </v>
      </c>
    </row>
    <row r="994" spans="2:15" x14ac:dyDescent="0.25">
      <c r="B994" s="3" t="s">
        <v>2865</v>
      </c>
      <c r="C994" t="str">
        <f t="shared" si="45"/>
        <v xml:space="preserve">Coherence Capital Partners </v>
      </c>
      <c r="N994" t="str">
        <f t="shared" si="46"/>
        <v>LLC</v>
      </c>
      <c r="O994" t="str">
        <f t="shared" si="47"/>
        <v xml:space="preserve">Coherence Capital Partners </v>
      </c>
    </row>
    <row r="995" spans="2:15" x14ac:dyDescent="0.25">
      <c r="B995" s="3" t="s">
        <v>2866</v>
      </c>
      <c r="C995" t="str">
        <f t="shared" si="45"/>
        <v xml:space="preserve">Colchis Capital Management </v>
      </c>
      <c r="N995" t="str">
        <f t="shared" si="46"/>
        <v>LP</v>
      </c>
      <c r="O995" t="str">
        <f t="shared" si="47"/>
        <v xml:space="preserve">Colchis Capital Management </v>
      </c>
    </row>
    <row r="996" spans="2:15" x14ac:dyDescent="0.25">
      <c r="B996" s="4" t="s">
        <v>886</v>
      </c>
      <c r="C996" t="str">
        <f t="shared" si="45"/>
        <v xml:space="preserve">Colchis Capital Management, </v>
      </c>
      <c r="N996" t="str">
        <f t="shared" si="46"/>
        <v>L.P.</v>
      </c>
      <c r="O996" t="str">
        <f t="shared" si="47"/>
        <v xml:space="preserve">Colchis Capital Management, </v>
      </c>
    </row>
    <row r="997" spans="2:15" x14ac:dyDescent="0.25">
      <c r="B997" s="4" t="s">
        <v>2246</v>
      </c>
      <c r="C997" t="str">
        <f t="shared" si="45"/>
        <v xml:space="preserve">Colden Capital Advisers </v>
      </c>
      <c r="N997" t="str">
        <f t="shared" si="46"/>
        <v>LLC</v>
      </c>
      <c r="O997" t="str">
        <f t="shared" si="47"/>
        <v xml:space="preserve">Colden Capital Advisers </v>
      </c>
    </row>
    <row r="998" spans="2:15" x14ac:dyDescent="0.25">
      <c r="B998" s="4" t="s">
        <v>193</v>
      </c>
      <c r="C998" t="str">
        <f t="shared" si="45"/>
        <v xml:space="preserve">Collins Capital Investments </v>
      </c>
      <c r="N998" t="str">
        <f t="shared" si="46"/>
        <v>LLC</v>
      </c>
      <c r="O998" t="str">
        <f t="shared" si="47"/>
        <v xml:space="preserve">Collins Capital Investments </v>
      </c>
    </row>
    <row r="999" spans="2:15" x14ac:dyDescent="0.25">
      <c r="B999" s="3" t="s">
        <v>2868</v>
      </c>
      <c r="C999" t="str">
        <f t="shared" si="45"/>
        <v xml:space="preserve">Collins Capital Investments, </v>
      </c>
      <c r="N999" t="str">
        <f t="shared" si="46"/>
        <v>LLC</v>
      </c>
      <c r="O999" t="str">
        <f t="shared" si="47"/>
        <v xml:space="preserve">Collins Capital Investments, </v>
      </c>
    </row>
    <row r="1000" spans="2:15" x14ac:dyDescent="0.25">
      <c r="B1000" s="3" t="s">
        <v>2869</v>
      </c>
      <c r="C1000" t="str">
        <f t="shared" si="45"/>
        <v xml:space="preserve">Collwick Capital, </v>
      </c>
      <c r="N1000" t="str">
        <f t="shared" si="46"/>
        <v>LLC</v>
      </c>
      <c r="O1000" t="str">
        <f t="shared" si="47"/>
        <v xml:space="preserve">Collwick Capital, </v>
      </c>
    </row>
    <row r="1001" spans="2:15" x14ac:dyDescent="0.25">
      <c r="B1001" s="4" t="s">
        <v>270</v>
      </c>
      <c r="C1001" t="str">
        <f t="shared" si="45"/>
        <v xml:space="preserve">Collwick Funds GP </v>
      </c>
      <c r="N1001" t="str">
        <f t="shared" si="46"/>
        <v>LLC</v>
      </c>
      <c r="O1001" t="str">
        <f t="shared" si="47"/>
        <v xml:space="preserve">Collwick Funds GP </v>
      </c>
    </row>
    <row r="1002" spans="2:15" x14ac:dyDescent="0.25">
      <c r="B1002" s="4" t="s">
        <v>929</v>
      </c>
      <c r="C1002" t="str">
        <f t="shared" si="45"/>
        <v xml:space="preserve">Cologny Advisors </v>
      </c>
      <c r="N1002" t="str">
        <f t="shared" si="46"/>
        <v>LLP</v>
      </c>
      <c r="O1002" t="str">
        <f t="shared" si="47"/>
        <v xml:space="preserve">Cologny Advisors </v>
      </c>
    </row>
    <row r="1003" spans="2:15" x14ac:dyDescent="0.25">
      <c r="B1003" s="3" t="s">
        <v>4064</v>
      </c>
      <c r="C1003" t="str">
        <f t="shared" si="45"/>
        <v xml:space="preserve">Coloma Capital Futures, </v>
      </c>
      <c r="N1003" t="str">
        <f t="shared" si="46"/>
        <v>LLC</v>
      </c>
      <c r="O1003" t="str">
        <f t="shared" si="47"/>
        <v xml:space="preserve">Coloma Capital Futures, </v>
      </c>
    </row>
    <row r="1004" spans="2:15" x14ac:dyDescent="0.25">
      <c r="B1004" s="4" t="s">
        <v>1627</v>
      </c>
      <c r="C1004" t="str">
        <f t="shared" si="45"/>
        <v xml:space="preserve">Colonial First State Investments </v>
      </c>
      <c r="N1004" t="str">
        <f t="shared" si="46"/>
        <v>Limited</v>
      </c>
      <c r="O1004" t="str">
        <f t="shared" si="47"/>
        <v xml:space="preserve">Colonial First State Investments </v>
      </c>
    </row>
    <row r="1005" spans="2:15" x14ac:dyDescent="0.25">
      <c r="B1005" s="4" t="s">
        <v>441</v>
      </c>
      <c r="C1005" t="str">
        <f t="shared" si="45"/>
        <v xml:space="preserve">Colorado Capital Advisors </v>
      </c>
      <c r="N1005" t="str">
        <f t="shared" si="46"/>
        <v>LLC</v>
      </c>
      <c r="O1005" t="str">
        <f t="shared" si="47"/>
        <v xml:space="preserve">Colorado Capital Advisors </v>
      </c>
    </row>
    <row r="1006" spans="2:15" x14ac:dyDescent="0.25">
      <c r="B1006" s="3" t="s">
        <v>4351</v>
      </c>
      <c r="C1006" t="str">
        <f t="shared" si="45"/>
        <v xml:space="preserve">Columbia Partners </v>
      </c>
      <c r="N1006" t="str">
        <f t="shared" si="46"/>
        <v>LLC</v>
      </c>
      <c r="O1006" t="str">
        <f t="shared" si="47"/>
        <v xml:space="preserve">Columbia Partners </v>
      </c>
    </row>
    <row r="1007" spans="2:15" x14ac:dyDescent="0.25">
      <c r="B1007" s="3" t="s">
        <v>2870</v>
      </c>
      <c r="C1007" t="str">
        <f t="shared" si="45"/>
        <v xml:space="preserve">Columbus Capital Management, </v>
      </c>
      <c r="N1007" t="str">
        <f t="shared" si="46"/>
        <v>LLC</v>
      </c>
      <c r="O1007" t="str">
        <f t="shared" si="47"/>
        <v xml:space="preserve">Columbus Capital Management, </v>
      </c>
    </row>
    <row r="1008" spans="2:15" x14ac:dyDescent="0.25">
      <c r="B1008" s="4" t="s">
        <v>2277</v>
      </c>
      <c r="C1008" t="str">
        <f t="shared" si="45"/>
        <v xml:space="preserve">Columbus Circle </v>
      </c>
      <c r="N1008" t="str">
        <f t="shared" si="46"/>
        <v>Investors</v>
      </c>
      <c r="O1008" t="str">
        <f t="shared" si="47"/>
        <v xml:space="preserve">Columbus Circle </v>
      </c>
    </row>
    <row r="1009" spans="2:15" x14ac:dyDescent="0.25">
      <c r="B1009" s="3" t="s">
        <v>2277</v>
      </c>
      <c r="C1009" t="str">
        <f t="shared" si="45"/>
        <v xml:space="preserve">Columbus Circle </v>
      </c>
      <c r="N1009" t="str">
        <f t="shared" si="46"/>
        <v>Investors</v>
      </c>
      <c r="O1009" t="str">
        <f t="shared" si="47"/>
        <v xml:space="preserve">Columbus Circle </v>
      </c>
    </row>
    <row r="1010" spans="2:15" x14ac:dyDescent="0.25">
      <c r="B1010" s="4" t="s">
        <v>715</v>
      </c>
      <c r="C1010" t="str">
        <f t="shared" si="45"/>
        <v xml:space="preserve">Columbus Frontiers Investment </v>
      </c>
      <c r="N1010" t="str">
        <f t="shared" si="46"/>
        <v>Management</v>
      </c>
      <c r="O1010" t="str">
        <f t="shared" si="47"/>
        <v xml:space="preserve">Columbus Frontiers Investment </v>
      </c>
    </row>
    <row r="1011" spans="2:15" x14ac:dyDescent="0.25">
      <c r="B1011" s="4" t="s">
        <v>1141</v>
      </c>
      <c r="C1011" t="str">
        <f t="shared" si="45"/>
        <v xml:space="preserve">Columbus Investment Services </v>
      </c>
      <c r="N1011" t="str">
        <f t="shared" si="46"/>
        <v>Ltd</v>
      </c>
      <c r="O1011" t="str">
        <f t="shared" si="47"/>
        <v xml:space="preserve">Columbus Investment Services </v>
      </c>
    </row>
    <row r="1012" spans="2:15" x14ac:dyDescent="0.25">
      <c r="B1012" s="3" t="s">
        <v>2871</v>
      </c>
      <c r="C1012" t="str">
        <f t="shared" si="45"/>
        <v xml:space="preserve">Columna Commodities </v>
      </c>
      <c r="N1012" t="str">
        <f t="shared" si="46"/>
        <v>Fund</v>
      </c>
      <c r="O1012" t="str">
        <f t="shared" si="47"/>
        <v xml:space="preserve">Columna Commodities </v>
      </c>
    </row>
    <row r="1013" spans="2:15" x14ac:dyDescent="0.25">
      <c r="B1013" s="4" t="s">
        <v>1480</v>
      </c>
      <c r="C1013" t="str">
        <f t="shared" si="45"/>
        <v xml:space="preserve">Comac Adviser </v>
      </c>
      <c r="N1013" t="str">
        <f t="shared" si="46"/>
        <v>Inc</v>
      </c>
      <c r="O1013" t="str">
        <f t="shared" si="47"/>
        <v xml:space="preserve">Comac Adviser </v>
      </c>
    </row>
    <row r="1014" spans="2:15" x14ac:dyDescent="0.25">
      <c r="B1014" s="4" t="s">
        <v>777</v>
      </c>
      <c r="C1014" t="str">
        <f t="shared" si="45"/>
        <v xml:space="preserve">Command Capital Management </v>
      </c>
      <c r="N1014" t="str">
        <f t="shared" si="46"/>
        <v>LLC</v>
      </c>
      <c r="O1014" t="str">
        <f t="shared" si="47"/>
        <v xml:space="preserve">Command Capital Management </v>
      </c>
    </row>
    <row r="1015" spans="2:15" x14ac:dyDescent="0.25">
      <c r="B1015" s="3" t="s">
        <v>2873</v>
      </c>
      <c r="C1015" t="str">
        <f t="shared" si="45"/>
        <v xml:space="preserve">Command Capital Management, </v>
      </c>
      <c r="N1015" t="str">
        <f t="shared" si="46"/>
        <v>LLC</v>
      </c>
      <c r="O1015" t="str">
        <f t="shared" si="47"/>
        <v xml:space="preserve">Command Capital Management, </v>
      </c>
    </row>
    <row r="1016" spans="2:15" x14ac:dyDescent="0.25">
      <c r="B1016" s="4" t="s">
        <v>1831</v>
      </c>
      <c r="C1016" t="str">
        <f t="shared" si="45"/>
        <v xml:space="preserve">Commodities Corporation </v>
      </c>
      <c r="N1016" t="str">
        <f t="shared" si="46"/>
        <v>LLC</v>
      </c>
      <c r="O1016" t="str">
        <f t="shared" si="47"/>
        <v xml:space="preserve">Commodities Corporation </v>
      </c>
    </row>
    <row r="1017" spans="2:15" x14ac:dyDescent="0.25">
      <c r="B1017" s="4" t="s">
        <v>2193</v>
      </c>
      <c r="C1017" t="str">
        <f t="shared" si="45"/>
        <v xml:space="preserve">Commodity Futures </v>
      </c>
      <c r="N1017" t="str">
        <f t="shared" si="46"/>
        <v>Services</v>
      </c>
      <c r="O1017" t="str">
        <f t="shared" si="47"/>
        <v xml:space="preserve">Commodity Futures </v>
      </c>
    </row>
    <row r="1018" spans="2:15" x14ac:dyDescent="0.25">
      <c r="B1018" s="4" t="s">
        <v>2043</v>
      </c>
      <c r="C1018" t="str">
        <f t="shared" si="45"/>
        <v xml:space="preserve">Commodity Strategies </v>
      </c>
      <c r="N1018" t="str">
        <f t="shared" si="46"/>
        <v>AG</v>
      </c>
      <c r="O1018" t="str">
        <f t="shared" si="47"/>
        <v xml:space="preserve">Commodity Strategies </v>
      </c>
    </row>
    <row r="1019" spans="2:15" x14ac:dyDescent="0.25">
      <c r="B1019" s="3" t="s">
        <v>2875</v>
      </c>
      <c r="C1019" t="str">
        <f t="shared" si="45"/>
        <v xml:space="preserve">Commonfund </v>
      </c>
      <c r="N1019" t="str">
        <f t="shared" si="46"/>
        <v>Group</v>
      </c>
      <c r="O1019" t="str">
        <f t="shared" si="47"/>
        <v xml:space="preserve">Commonfund </v>
      </c>
    </row>
    <row r="1020" spans="2:15" x14ac:dyDescent="0.25">
      <c r="B1020" s="3" t="s">
        <v>2876</v>
      </c>
      <c r="C1020" t="str">
        <f t="shared" si="45"/>
        <v xml:space="preserve">Commonwealth Opportunity </v>
      </c>
      <c r="N1020" t="str">
        <f t="shared" si="46"/>
        <v>Capital</v>
      </c>
      <c r="O1020" t="str">
        <f t="shared" si="47"/>
        <v xml:space="preserve">Commonwealth Opportunity </v>
      </c>
    </row>
    <row r="1021" spans="2:15" x14ac:dyDescent="0.25">
      <c r="B1021" s="3" t="s">
        <v>3588</v>
      </c>
      <c r="C1021" t="str">
        <f t="shared" si="45"/>
        <v xml:space="preserve">Como Asset Management, </v>
      </c>
      <c r="N1021" t="str">
        <f t="shared" si="46"/>
        <v>LLC</v>
      </c>
      <c r="O1021" t="str">
        <f t="shared" si="47"/>
        <v xml:space="preserve">Como Asset Management, </v>
      </c>
    </row>
    <row r="1022" spans="2:15" x14ac:dyDescent="0.25">
      <c r="B1022" s="4" t="s">
        <v>1102</v>
      </c>
      <c r="C1022" t="str">
        <f t="shared" si="45"/>
        <v xml:space="preserve">Compass Asset </v>
      </c>
      <c r="N1022" t="str">
        <f t="shared" si="46"/>
        <v>Management</v>
      </c>
      <c r="O1022" t="str">
        <f t="shared" si="47"/>
        <v xml:space="preserve">Compass Asset </v>
      </c>
    </row>
    <row r="1023" spans="2:15" x14ac:dyDescent="0.25">
      <c r="B1023" s="3" t="s">
        <v>2877</v>
      </c>
      <c r="C1023" t="str">
        <f t="shared" si="45"/>
        <v xml:space="preserve">Compass Asset Management </v>
      </c>
      <c r="N1023" t="str">
        <f t="shared" si="46"/>
        <v>S.A.</v>
      </c>
      <c r="O1023" t="str">
        <f t="shared" si="47"/>
        <v xml:space="preserve">Compass Asset Management </v>
      </c>
    </row>
    <row r="1024" spans="2:15" x14ac:dyDescent="0.25">
      <c r="B1024" s="4" t="s">
        <v>1396</v>
      </c>
      <c r="C1024" t="str">
        <f t="shared" si="45"/>
        <v xml:space="preserve">Compass Management Partners </v>
      </c>
      <c r="N1024" t="str">
        <f t="shared" si="46"/>
        <v>LP</v>
      </c>
      <c r="O1024" t="str">
        <f t="shared" si="47"/>
        <v xml:space="preserve">Compass Management Partners </v>
      </c>
    </row>
    <row r="1025" spans="2:15" x14ac:dyDescent="0.25">
      <c r="B1025" s="3" t="s">
        <v>2878</v>
      </c>
      <c r="C1025" t="str">
        <f t="shared" si="45"/>
        <v xml:space="preserve">Compass Technology </v>
      </c>
      <c r="N1025" t="str">
        <f t="shared" si="46"/>
        <v>Group</v>
      </c>
      <c r="O1025" t="str">
        <f t="shared" si="47"/>
        <v xml:space="preserve">Compass Technology </v>
      </c>
    </row>
    <row r="1026" spans="2:15" x14ac:dyDescent="0.25">
      <c r="B1026" s="4" t="s">
        <v>1289</v>
      </c>
      <c r="C1026" t="str">
        <f t="shared" ref="C1026:C1089" si="48">LEFT(B1026,FIND(TRIM(RIGHT(SUBSTITUTE(B1026," ",REPT(" ",20)),20)),B1026)-1)</f>
        <v xml:space="preserve">Complexity Investments, </v>
      </c>
      <c r="N1026" t="str">
        <f t="shared" ref="N1026:N1089" si="49">TRIM(RIGHT(SUBSTITUTE(B1026," ",REPT(" ",20)),20))</f>
        <v>Inc</v>
      </c>
      <c r="O1026" t="str">
        <f t="shared" ref="O1026:O1089" si="50">LEFT(B1026,FIND(N1026,B1026)-1)</f>
        <v xml:space="preserve">Complexity Investments, </v>
      </c>
    </row>
    <row r="1027" spans="2:15" x14ac:dyDescent="0.25">
      <c r="B1027" s="3" t="s">
        <v>2879</v>
      </c>
      <c r="C1027" t="str">
        <f t="shared" si="48"/>
        <v xml:space="preserve">COMPOUND Capital Management </v>
      </c>
      <c r="N1027" t="str">
        <f t="shared" si="49"/>
        <v>LLC</v>
      </c>
      <c r="O1027" t="str">
        <f t="shared" si="50"/>
        <v xml:space="preserve">COMPOUND Capital Management </v>
      </c>
    </row>
    <row r="1028" spans="2:15" x14ac:dyDescent="0.25">
      <c r="B1028" s="4" t="s">
        <v>2201</v>
      </c>
      <c r="C1028" t="str">
        <f t="shared" si="48"/>
        <v xml:space="preserve">Compucom Finance </v>
      </c>
      <c r="N1028" t="str">
        <f t="shared" si="49"/>
        <v>Inc.</v>
      </c>
      <c r="O1028" t="str">
        <f t="shared" si="50"/>
        <v xml:space="preserve">Compucom Finance </v>
      </c>
    </row>
    <row r="1029" spans="2:15" x14ac:dyDescent="0.25">
      <c r="B1029" s="4" t="s">
        <v>1687</v>
      </c>
      <c r="C1029" t="str">
        <f t="shared" si="48"/>
        <v xml:space="preserve">Computer Trading </v>
      </c>
      <c r="N1029" t="str">
        <f t="shared" si="49"/>
        <v>Corporation</v>
      </c>
      <c r="O1029" t="str">
        <f t="shared" si="50"/>
        <v xml:space="preserve">Computer Trading </v>
      </c>
    </row>
    <row r="1030" spans="2:15" x14ac:dyDescent="0.25">
      <c r="B1030" s="4" t="s">
        <v>1872</v>
      </c>
      <c r="C1030" t="str">
        <f t="shared" si="48"/>
        <v xml:space="preserve">Comstock Investment Advisors </v>
      </c>
      <c r="N1030" t="str">
        <f t="shared" si="49"/>
        <v>LLC</v>
      </c>
      <c r="O1030" t="str">
        <f t="shared" si="50"/>
        <v xml:space="preserve">Comstock Investment Advisors </v>
      </c>
    </row>
    <row r="1031" spans="2:15" x14ac:dyDescent="0.25">
      <c r="B1031" s="3" t="s">
        <v>2924</v>
      </c>
      <c r="C1031" t="str">
        <f t="shared" si="48"/>
        <v xml:space="preserve">Concerto Asset Management, </v>
      </c>
      <c r="N1031" t="str">
        <f t="shared" si="49"/>
        <v>LLC</v>
      </c>
      <c r="O1031" t="str">
        <f t="shared" si="50"/>
        <v xml:space="preserve">Concerto Asset Management, </v>
      </c>
    </row>
    <row r="1032" spans="2:15" x14ac:dyDescent="0.25">
      <c r="B1032" s="4" t="s">
        <v>618</v>
      </c>
      <c r="C1032" t="str">
        <f t="shared" si="48"/>
        <v xml:space="preserve">Concise Capital Management </v>
      </c>
      <c r="N1032" t="str">
        <f t="shared" si="49"/>
        <v>LP</v>
      </c>
      <c r="O1032" t="str">
        <f t="shared" si="50"/>
        <v xml:space="preserve">Concise Capital Management </v>
      </c>
    </row>
    <row r="1033" spans="2:15" x14ac:dyDescent="0.25">
      <c r="B1033" s="3" t="s">
        <v>2771</v>
      </c>
      <c r="C1033" t="str">
        <f t="shared" si="48"/>
        <v xml:space="preserve">Concise Capital Management, </v>
      </c>
      <c r="N1033" t="str">
        <f t="shared" si="49"/>
        <v>L.P.</v>
      </c>
      <c r="O1033" t="str">
        <f t="shared" si="50"/>
        <v xml:space="preserve">Concise Capital Management, </v>
      </c>
    </row>
    <row r="1034" spans="2:15" x14ac:dyDescent="0.25">
      <c r="B1034" s="3" t="s">
        <v>2881</v>
      </c>
      <c r="C1034" t="str">
        <f t="shared" si="48"/>
        <v xml:space="preserve">Concourse Capital Management, </v>
      </c>
      <c r="N1034" t="str">
        <f t="shared" si="49"/>
        <v>LLC</v>
      </c>
      <c r="O1034" t="str">
        <f t="shared" si="50"/>
        <v xml:space="preserve">Concourse Capital Management, </v>
      </c>
    </row>
    <row r="1035" spans="2:15" x14ac:dyDescent="0.25">
      <c r="B1035" s="4" t="s">
        <v>466</v>
      </c>
      <c r="C1035" t="str">
        <f t="shared" si="48"/>
        <v xml:space="preserve">Connective Capital Management </v>
      </c>
      <c r="N1035" t="str">
        <f t="shared" si="49"/>
        <v>LLC</v>
      </c>
      <c r="O1035" t="str">
        <f t="shared" si="50"/>
        <v xml:space="preserve">Connective Capital Management </v>
      </c>
    </row>
    <row r="1036" spans="2:15" x14ac:dyDescent="0.25">
      <c r="B1036" s="3" t="s">
        <v>2882</v>
      </c>
      <c r="C1036" t="str">
        <f t="shared" si="48"/>
        <v xml:space="preserve">Connective Capital Management, </v>
      </c>
      <c r="N1036" t="str">
        <f t="shared" si="49"/>
        <v>LLC</v>
      </c>
      <c r="O1036" t="str">
        <f t="shared" si="50"/>
        <v xml:space="preserve">Connective Capital Management, </v>
      </c>
    </row>
    <row r="1037" spans="2:15" x14ac:dyDescent="0.25">
      <c r="B1037" s="3" t="s">
        <v>2800</v>
      </c>
      <c r="C1037" t="str">
        <f t="shared" si="48"/>
        <v xml:space="preserve">Connor, Clark &amp; Lunn Financial </v>
      </c>
      <c r="N1037" t="str">
        <f t="shared" si="49"/>
        <v>Group</v>
      </c>
      <c r="O1037" t="str">
        <f t="shared" si="50"/>
        <v xml:space="preserve">Connor, Clark &amp; Lunn Financial </v>
      </c>
    </row>
    <row r="1038" spans="2:15" x14ac:dyDescent="0.25">
      <c r="B1038" s="4" t="s">
        <v>1923</v>
      </c>
      <c r="C1038" t="str">
        <f t="shared" si="48"/>
        <v xml:space="preserve">Conquest Capital </v>
      </c>
      <c r="N1038" t="str">
        <f t="shared" si="49"/>
        <v>LLC</v>
      </c>
      <c r="O1038" t="str">
        <f t="shared" si="50"/>
        <v xml:space="preserve">Conquest Capital </v>
      </c>
    </row>
    <row r="1039" spans="2:15" x14ac:dyDescent="0.25">
      <c r="B1039" s="3" t="s">
        <v>2884</v>
      </c>
      <c r="C1039" t="str">
        <f t="shared" si="48"/>
        <v xml:space="preserve">Conquest Capital </v>
      </c>
      <c r="N1039" t="str">
        <f t="shared" si="49"/>
        <v>Group</v>
      </c>
      <c r="O1039" t="str">
        <f t="shared" si="50"/>
        <v xml:space="preserve">Conquest Capital </v>
      </c>
    </row>
    <row r="1040" spans="2:15" x14ac:dyDescent="0.25">
      <c r="B1040" s="3" t="s">
        <v>2802</v>
      </c>
      <c r="C1040" t="str">
        <f t="shared" si="48"/>
        <v xml:space="preserve">Conrad Capital Management, </v>
      </c>
      <c r="N1040" t="str">
        <f t="shared" si="49"/>
        <v>Inc.</v>
      </c>
      <c r="O1040" t="str">
        <f t="shared" si="50"/>
        <v xml:space="preserve">Conrad Capital Management, </v>
      </c>
    </row>
    <row r="1041" spans="2:15" x14ac:dyDescent="0.25">
      <c r="B1041" s="4" t="s">
        <v>1981</v>
      </c>
      <c r="C1041" t="str">
        <f t="shared" si="48"/>
        <v xml:space="preserve">Conservative Concept </v>
      </c>
      <c r="N1041" t="str">
        <f t="shared" si="49"/>
        <v>Inc</v>
      </c>
      <c r="O1041" t="str">
        <f t="shared" si="50"/>
        <v xml:space="preserve">Conservative Concept </v>
      </c>
    </row>
    <row r="1042" spans="2:15" x14ac:dyDescent="0.25">
      <c r="B1042" s="3" t="s">
        <v>2601</v>
      </c>
      <c r="C1042" t="str">
        <f t="shared" si="48"/>
        <v xml:space="preserve">Conservative Concept Portfolio Management </v>
      </c>
      <c r="N1042" t="str">
        <f t="shared" si="49"/>
        <v>AG</v>
      </c>
      <c r="O1042" t="str">
        <f t="shared" si="50"/>
        <v xml:space="preserve">Conservative Concept Portfolio Management </v>
      </c>
    </row>
    <row r="1043" spans="2:15" x14ac:dyDescent="0.25">
      <c r="B1043" s="3" t="s">
        <v>2885</v>
      </c>
      <c r="C1043" t="str">
        <f t="shared" si="48"/>
        <v xml:space="preserve">Constantia Capital </v>
      </c>
      <c r="N1043" t="str">
        <f t="shared" si="49"/>
        <v>LLC</v>
      </c>
      <c r="O1043" t="str">
        <f t="shared" si="50"/>
        <v xml:space="preserve">Constantia Capital </v>
      </c>
    </row>
    <row r="1044" spans="2:15" x14ac:dyDescent="0.25">
      <c r="B1044" s="3" t="s">
        <v>2886</v>
      </c>
      <c r="C1044" t="str">
        <f t="shared" si="48"/>
        <v xml:space="preserve">Constellation A.M. </v>
      </c>
      <c r="N1044" t="str">
        <f t="shared" si="49"/>
        <v>Inc.</v>
      </c>
      <c r="O1044" t="str">
        <f t="shared" si="50"/>
        <v xml:space="preserve">Constellation A.M. </v>
      </c>
    </row>
    <row r="1045" spans="2:15" x14ac:dyDescent="0.25">
      <c r="B1045" s="4" t="s">
        <v>570</v>
      </c>
      <c r="C1045" t="str">
        <f t="shared" si="48"/>
        <v xml:space="preserve">Constellation Asset </v>
      </c>
      <c r="N1045" t="str">
        <f t="shared" si="49"/>
        <v>Management</v>
      </c>
      <c r="O1045" t="str">
        <f t="shared" si="50"/>
        <v xml:space="preserve">Constellation Asset </v>
      </c>
    </row>
    <row r="1046" spans="2:15" x14ac:dyDescent="0.25">
      <c r="B1046" s="4" t="s">
        <v>2244</v>
      </c>
      <c r="C1046" t="str">
        <f t="shared" si="48"/>
        <v xml:space="preserve">Constellation Capital Management </v>
      </c>
      <c r="N1046" t="str">
        <f t="shared" si="49"/>
        <v>Limited</v>
      </c>
      <c r="O1046" t="str">
        <f t="shared" si="50"/>
        <v xml:space="preserve">Constellation Capital Management </v>
      </c>
    </row>
    <row r="1047" spans="2:15" x14ac:dyDescent="0.25">
      <c r="B1047" s="3" t="s">
        <v>2526</v>
      </c>
      <c r="C1047" t="str">
        <f t="shared" si="48"/>
        <v xml:space="preserve">Constellation Capital Management </v>
      </c>
      <c r="N1047" t="str">
        <f t="shared" si="49"/>
        <v>LLC</v>
      </c>
      <c r="O1047" t="str">
        <f t="shared" si="50"/>
        <v xml:space="preserve">Constellation Capital Management </v>
      </c>
    </row>
    <row r="1048" spans="2:15" x14ac:dyDescent="0.25">
      <c r="B1048" s="3" t="s">
        <v>2889</v>
      </c>
      <c r="C1048" t="str">
        <f t="shared" si="48"/>
        <v xml:space="preserve">Context Capital Management, </v>
      </c>
      <c r="N1048" t="str">
        <f t="shared" si="49"/>
        <v>LLC</v>
      </c>
      <c r="O1048" t="str">
        <f t="shared" si="50"/>
        <v xml:space="preserve">Context Capital Management, </v>
      </c>
    </row>
    <row r="1049" spans="2:15" x14ac:dyDescent="0.25">
      <c r="B1049" s="3" t="s">
        <v>2890</v>
      </c>
      <c r="C1049" t="str">
        <f t="shared" si="48"/>
        <v xml:space="preserve">Continental Advisors </v>
      </c>
      <c r="N1049" t="str">
        <f t="shared" si="49"/>
        <v>LLC</v>
      </c>
      <c r="O1049" t="str">
        <f t="shared" si="50"/>
        <v xml:space="preserve">Continental Advisors </v>
      </c>
    </row>
    <row r="1050" spans="2:15" x14ac:dyDescent="0.25">
      <c r="B1050" s="3" t="s">
        <v>2417</v>
      </c>
      <c r="C1050" t="str">
        <f t="shared" si="48"/>
        <v xml:space="preserve">Continuum Investment Management, </v>
      </c>
      <c r="N1050" t="str">
        <f t="shared" si="49"/>
        <v>LP</v>
      </c>
      <c r="O1050" t="str">
        <f t="shared" si="50"/>
        <v xml:space="preserve">Continuum Investment Management, </v>
      </c>
    </row>
    <row r="1051" spans="2:15" x14ac:dyDescent="0.25">
      <c r="B1051" s="4" t="s">
        <v>2102</v>
      </c>
      <c r="C1051" t="str">
        <f t="shared" si="48"/>
        <v xml:space="preserve">Contrarian Capital Management </v>
      </c>
      <c r="N1051" t="str">
        <f t="shared" si="49"/>
        <v>LLC</v>
      </c>
      <c r="O1051" t="str">
        <f t="shared" si="50"/>
        <v xml:space="preserve">Contrarian Capital Management </v>
      </c>
    </row>
    <row r="1052" spans="2:15" x14ac:dyDescent="0.25">
      <c r="B1052" s="3" t="s">
        <v>2892</v>
      </c>
      <c r="C1052" t="str">
        <f t="shared" si="48"/>
        <v xml:space="preserve">Contrarian Capital Management, </v>
      </c>
      <c r="N1052" t="str">
        <f t="shared" si="49"/>
        <v>LLC</v>
      </c>
      <c r="O1052" t="str">
        <f t="shared" si="50"/>
        <v xml:space="preserve">Contrarian Capital Management, </v>
      </c>
    </row>
    <row r="1053" spans="2:15" x14ac:dyDescent="0.25">
      <c r="B1053" s="4" t="s">
        <v>221</v>
      </c>
      <c r="C1053" t="str">
        <f t="shared" si="48"/>
        <v xml:space="preserve">Contrarius Investment Management </v>
      </c>
      <c r="N1053" t="str">
        <f t="shared" si="49"/>
        <v>Limited</v>
      </c>
      <c r="O1053" t="str">
        <f t="shared" si="50"/>
        <v xml:space="preserve">Contrarius Investment Management </v>
      </c>
    </row>
    <row r="1054" spans="2:15" x14ac:dyDescent="0.25">
      <c r="B1054" s="3" t="s">
        <v>2893</v>
      </c>
      <c r="C1054" t="str">
        <f t="shared" si="48"/>
        <v xml:space="preserve">Contravisory Investment </v>
      </c>
      <c r="N1054" t="str">
        <f t="shared" si="49"/>
        <v>Management</v>
      </c>
      <c r="O1054" t="str">
        <f t="shared" si="50"/>
        <v xml:space="preserve">Contravisory Investment </v>
      </c>
    </row>
    <row r="1055" spans="2:15" x14ac:dyDescent="0.25">
      <c r="B1055" s="4" t="s">
        <v>927</v>
      </c>
      <c r="C1055" t="str">
        <f t="shared" si="48"/>
        <v xml:space="preserve">Convergence Capital Management Group </v>
      </c>
      <c r="N1055" t="str">
        <f t="shared" si="49"/>
        <v>LLC</v>
      </c>
      <c r="O1055" t="str">
        <f t="shared" si="50"/>
        <v xml:space="preserve">Convergence Capital Management Group </v>
      </c>
    </row>
    <row r="1056" spans="2:15" x14ac:dyDescent="0.25">
      <c r="B1056" s="3" t="s">
        <v>2894</v>
      </c>
      <c r="C1056" t="str">
        <f t="shared" si="48"/>
        <v xml:space="preserve">Convergence Capital Management Group, </v>
      </c>
      <c r="N1056" t="str">
        <f t="shared" si="49"/>
        <v>LLC</v>
      </c>
      <c r="O1056" t="str">
        <f t="shared" si="50"/>
        <v xml:space="preserve">Convergence Capital Management Group, </v>
      </c>
    </row>
    <row r="1057" spans="2:15" x14ac:dyDescent="0.25">
      <c r="B1057" s="3" t="s">
        <v>2895</v>
      </c>
      <c r="C1057" t="str">
        <f t="shared" si="48"/>
        <v xml:space="preserve">Convergence Investment Partners, </v>
      </c>
      <c r="N1057" t="str">
        <f t="shared" si="49"/>
        <v>LLC</v>
      </c>
      <c r="O1057" t="str">
        <f t="shared" si="50"/>
        <v xml:space="preserve">Convergence Investment Partners, </v>
      </c>
    </row>
    <row r="1058" spans="2:15" x14ac:dyDescent="0.25">
      <c r="B1058" s="4" t="s">
        <v>1554</v>
      </c>
      <c r="C1058" t="str">
        <f t="shared" si="48"/>
        <v xml:space="preserve">Convertarb Asset Management </v>
      </c>
      <c r="N1058" t="str">
        <f t="shared" si="49"/>
        <v>LLC</v>
      </c>
      <c r="O1058" t="str">
        <f t="shared" si="50"/>
        <v xml:space="preserve">Convertarb Asset Management </v>
      </c>
    </row>
    <row r="1059" spans="2:15" x14ac:dyDescent="0.25">
      <c r="B1059" s="3" t="s">
        <v>2896</v>
      </c>
      <c r="C1059" t="str">
        <f t="shared" si="48"/>
        <v xml:space="preserve">Convictions Asset </v>
      </c>
      <c r="N1059" t="str">
        <f t="shared" si="49"/>
        <v>Management</v>
      </c>
      <c r="O1059" t="str">
        <f t="shared" si="50"/>
        <v xml:space="preserve">Convictions Asset </v>
      </c>
    </row>
    <row r="1060" spans="2:15" x14ac:dyDescent="0.25">
      <c r="B1060" s="3" t="s">
        <v>2898</v>
      </c>
      <c r="C1060" t="str">
        <f t="shared" si="48"/>
        <v xml:space="preserve">Cooper Creek Partners Management </v>
      </c>
      <c r="N1060" t="str">
        <f t="shared" si="49"/>
        <v>LLC</v>
      </c>
      <c r="O1060" t="str">
        <f t="shared" si="50"/>
        <v xml:space="preserve">Cooper Creek Partners Management </v>
      </c>
    </row>
    <row r="1061" spans="2:15" x14ac:dyDescent="0.25">
      <c r="B1061" s="4" t="s">
        <v>957</v>
      </c>
      <c r="C1061" t="str">
        <f t="shared" si="48"/>
        <v xml:space="preserve">Copeland Capital Management </v>
      </c>
      <c r="N1061" t="str">
        <f t="shared" si="49"/>
        <v>LLC</v>
      </c>
      <c r="O1061" t="str">
        <f t="shared" si="50"/>
        <v xml:space="preserve">Copeland Capital Management </v>
      </c>
    </row>
    <row r="1062" spans="2:15" x14ac:dyDescent="0.25">
      <c r="B1062" s="4" t="s">
        <v>648</v>
      </c>
      <c r="C1062" t="str">
        <f t="shared" si="48"/>
        <v xml:space="preserve">Copernico Capital </v>
      </c>
      <c r="N1062" t="str">
        <f t="shared" si="49"/>
        <v>Partners</v>
      </c>
      <c r="O1062" t="str">
        <f t="shared" si="50"/>
        <v xml:space="preserve">Copernico Capital </v>
      </c>
    </row>
    <row r="1063" spans="2:15" x14ac:dyDescent="0.25">
      <c r="B1063" s="3" t="s">
        <v>2900</v>
      </c>
      <c r="C1063" t="str">
        <f t="shared" si="48"/>
        <v xml:space="preserve">Copernico Capital Partners </v>
      </c>
      <c r="N1063" t="str">
        <f t="shared" si="49"/>
        <v>Ltd.</v>
      </c>
      <c r="O1063" t="str">
        <f t="shared" si="50"/>
        <v xml:space="preserve">Copernico Capital Partners </v>
      </c>
    </row>
    <row r="1064" spans="2:15" x14ac:dyDescent="0.25">
      <c r="B1064" s="4" t="s">
        <v>1163</v>
      </c>
      <c r="C1064" t="str">
        <f t="shared" si="48"/>
        <v xml:space="preserve">Copernico Capital Partners (Bermuda) </v>
      </c>
      <c r="N1064" t="str">
        <f t="shared" si="49"/>
        <v>Ltd</v>
      </c>
      <c r="O1064" t="str">
        <f t="shared" si="50"/>
        <v xml:space="preserve">Copernico Capital Partners (Bermuda) </v>
      </c>
    </row>
    <row r="1065" spans="2:15" x14ac:dyDescent="0.25">
      <c r="B1065" s="3" t="s">
        <v>2712</v>
      </c>
      <c r="C1065" t="str">
        <f t="shared" si="48"/>
        <v xml:space="preserve">Copernicus Capital Management, </v>
      </c>
      <c r="N1065" t="str">
        <f t="shared" si="49"/>
        <v>LLC</v>
      </c>
      <c r="O1065" t="str">
        <f t="shared" si="50"/>
        <v xml:space="preserve">Copernicus Capital Management, </v>
      </c>
    </row>
    <row r="1066" spans="2:15" x14ac:dyDescent="0.25">
      <c r="B1066" s="3" t="s">
        <v>2901</v>
      </c>
      <c r="C1066" t="str">
        <f t="shared" si="48"/>
        <v xml:space="preserve">Copia Capital </v>
      </c>
      <c r="N1066" t="str">
        <f t="shared" si="49"/>
        <v>LLC</v>
      </c>
      <c r="O1066" t="str">
        <f t="shared" si="50"/>
        <v xml:space="preserve">Copia Capital </v>
      </c>
    </row>
    <row r="1067" spans="2:15" x14ac:dyDescent="0.25">
      <c r="B1067" s="4" t="s">
        <v>974</v>
      </c>
      <c r="C1067" t="str">
        <f t="shared" si="48"/>
        <v xml:space="preserve">Copperstone </v>
      </c>
      <c r="N1067" t="str">
        <f t="shared" si="49"/>
        <v>Capital</v>
      </c>
      <c r="O1067" t="str">
        <f t="shared" si="50"/>
        <v xml:space="preserve">Copperstone </v>
      </c>
    </row>
    <row r="1068" spans="2:15" x14ac:dyDescent="0.25">
      <c r="B1068" s="3" t="s">
        <v>974</v>
      </c>
      <c r="C1068" t="str">
        <f t="shared" si="48"/>
        <v xml:space="preserve">Copperstone </v>
      </c>
      <c r="N1068" t="str">
        <f t="shared" si="49"/>
        <v>Capital</v>
      </c>
      <c r="O1068" t="str">
        <f t="shared" si="50"/>
        <v xml:space="preserve">Copperstone </v>
      </c>
    </row>
    <row r="1069" spans="2:15" x14ac:dyDescent="0.25">
      <c r="B1069" s="3" t="s">
        <v>2902</v>
      </c>
      <c r="C1069" t="str">
        <f t="shared" si="48"/>
        <v xml:space="preserve">COR Capital Pty </v>
      </c>
      <c r="N1069" t="str">
        <f t="shared" si="49"/>
        <v>Ltd.</v>
      </c>
      <c r="O1069" t="str">
        <f t="shared" si="50"/>
        <v xml:space="preserve">COR Capital Pty </v>
      </c>
    </row>
    <row r="1070" spans="2:15" x14ac:dyDescent="0.25">
      <c r="B1070" s="4" t="s">
        <v>2197</v>
      </c>
      <c r="C1070" t="str">
        <f t="shared" si="48"/>
        <v xml:space="preserve">Coral Fund Management </v>
      </c>
      <c r="N1070" t="str">
        <f t="shared" si="49"/>
        <v>Ltd</v>
      </c>
      <c r="O1070" t="str">
        <f t="shared" si="50"/>
        <v xml:space="preserve">Coral Fund Management </v>
      </c>
    </row>
    <row r="1071" spans="2:15" x14ac:dyDescent="0.25">
      <c r="B1071" s="3" t="s">
        <v>2903</v>
      </c>
      <c r="C1071" t="str">
        <f t="shared" si="48"/>
        <v xml:space="preserve">Coral Gables Asset Management, </v>
      </c>
      <c r="N1071" t="str">
        <f t="shared" si="49"/>
        <v>LLC</v>
      </c>
      <c r="O1071" t="str">
        <f t="shared" si="50"/>
        <v xml:space="preserve">Coral Gables Asset Management, </v>
      </c>
    </row>
    <row r="1072" spans="2:15" x14ac:dyDescent="0.25">
      <c r="B1072" s="4" t="s">
        <v>2149</v>
      </c>
      <c r="C1072" t="str">
        <f t="shared" si="48"/>
        <v xml:space="preserve">Corbin Capital Partners </v>
      </c>
      <c r="N1072" t="str">
        <f t="shared" si="49"/>
        <v>LP</v>
      </c>
      <c r="O1072" t="str">
        <f t="shared" si="50"/>
        <v xml:space="preserve">Corbin Capital Partners </v>
      </c>
    </row>
    <row r="1073" spans="2:15" x14ac:dyDescent="0.25">
      <c r="B1073" s="3" t="s">
        <v>2904</v>
      </c>
      <c r="C1073" t="str">
        <f t="shared" si="48"/>
        <v xml:space="preserve">Corbin Capital Partners, </v>
      </c>
      <c r="N1073" t="str">
        <f t="shared" si="49"/>
        <v>L.P.</v>
      </c>
      <c r="O1073" t="str">
        <f t="shared" si="50"/>
        <v xml:space="preserve">Corbin Capital Partners, </v>
      </c>
    </row>
    <row r="1074" spans="2:15" x14ac:dyDescent="0.25">
      <c r="B1074" s="4" t="s">
        <v>809</v>
      </c>
      <c r="C1074" t="str">
        <f t="shared" si="48"/>
        <v xml:space="preserve">Cordiant Capital </v>
      </c>
      <c r="N1074" t="str">
        <f t="shared" si="49"/>
        <v>Inc</v>
      </c>
      <c r="O1074" t="str">
        <f t="shared" si="50"/>
        <v xml:space="preserve">Cordiant Capital </v>
      </c>
    </row>
    <row r="1075" spans="2:15" x14ac:dyDescent="0.25">
      <c r="B1075" s="3" t="s">
        <v>2905</v>
      </c>
      <c r="C1075" t="str">
        <f t="shared" si="48"/>
        <v xml:space="preserve">Core Capital Management </v>
      </c>
      <c r="N1075" t="str">
        <f t="shared" si="49"/>
        <v>LLC</v>
      </c>
      <c r="O1075" t="str">
        <f t="shared" si="50"/>
        <v xml:space="preserve">Core Capital Management </v>
      </c>
    </row>
    <row r="1076" spans="2:15" x14ac:dyDescent="0.25">
      <c r="B1076" s="4" t="s">
        <v>1946</v>
      </c>
      <c r="C1076" t="str">
        <f t="shared" si="48"/>
        <v xml:space="preserve">Core Fund Management, </v>
      </c>
      <c r="N1076" t="str">
        <f t="shared" si="49"/>
        <v>LP</v>
      </c>
      <c r="O1076" t="str">
        <f t="shared" si="50"/>
        <v xml:space="preserve">Core Fund Management, </v>
      </c>
    </row>
    <row r="1077" spans="2:15" x14ac:dyDescent="0.25">
      <c r="B1077" s="4" t="s">
        <v>178</v>
      </c>
      <c r="C1077" t="str">
        <f t="shared" si="48"/>
        <v xml:space="preserve">CoreCommodity Management </v>
      </c>
      <c r="N1077" t="str">
        <f t="shared" si="49"/>
        <v>LLC</v>
      </c>
      <c r="O1077" t="str">
        <f t="shared" si="50"/>
        <v xml:space="preserve">CoreCommodity Management </v>
      </c>
    </row>
    <row r="1078" spans="2:15" x14ac:dyDescent="0.25">
      <c r="B1078" s="3" t="s">
        <v>2907</v>
      </c>
      <c r="C1078" t="str">
        <f t="shared" si="48"/>
        <v xml:space="preserve">CoreCommodity Management, </v>
      </c>
      <c r="N1078" t="str">
        <f t="shared" si="49"/>
        <v>LLC</v>
      </c>
      <c r="O1078" t="str">
        <f t="shared" si="50"/>
        <v xml:space="preserve">CoreCommodity Management, </v>
      </c>
    </row>
    <row r="1079" spans="2:15" x14ac:dyDescent="0.25">
      <c r="B1079" s="3" t="s">
        <v>3003</v>
      </c>
      <c r="C1079" t="str">
        <f t="shared" si="48"/>
        <v xml:space="preserve">Corinthian Capital </v>
      </c>
      <c r="N1079" t="str">
        <f t="shared" si="49"/>
        <v>Management</v>
      </c>
      <c r="O1079" t="str">
        <f t="shared" si="50"/>
        <v xml:space="preserve">Corinthian Capital </v>
      </c>
    </row>
    <row r="1080" spans="2:15" x14ac:dyDescent="0.25">
      <c r="B1080" s="4" t="s">
        <v>1599</v>
      </c>
      <c r="C1080" t="str">
        <f t="shared" si="48"/>
        <v xml:space="preserve">Coriolis Capital </v>
      </c>
      <c r="N1080" t="str">
        <f t="shared" si="49"/>
        <v>Limited</v>
      </c>
      <c r="O1080" t="str">
        <f t="shared" si="50"/>
        <v xml:space="preserve">Coriolis Capital </v>
      </c>
    </row>
    <row r="1081" spans="2:15" x14ac:dyDescent="0.25">
      <c r="B1081" s="3" t="s">
        <v>1599</v>
      </c>
      <c r="C1081" t="str">
        <f t="shared" si="48"/>
        <v xml:space="preserve">Coriolis Capital </v>
      </c>
      <c r="N1081" t="str">
        <f t="shared" si="49"/>
        <v>Limited</v>
      </c>
      <c r="O1081" t="str">
        <f t="shared" si="50"/>
        <v xml:space="preserve">Coriolis Capital </v>
      </c>
    </row>
    <row r="1082" spans="2:15" x14ac:dyDescent="0.25">
      <c r="B1082" s="4" t="s">
        <v>2089</v>
      </c>
      <c r="C1082" t="str">
        <f t="shared" si="48"/>
        <v xml:space="preserve">Cornell Capital </v>
      </c>
      <c r="N1082" t="str">
        <f t="shared" si="49"/>
        <v>Management</v>
      </c>
      <c r="O1082" t="str">
        <f t="shared" si="50"/>
        <v xml:space="preserve">Cornell Capital </v>
      </c>
    </row>
    <row r="1083" spans="2:15" x14ac:dyDescent="0.25">
      <c r="B1083" s="4" t="s">
        <v>2074</v>
      </c>
      <c r="C1083" t="str">
        <f t="shared" si="48"/>
        <v xml:space="preserve">Cornerstone Acquisition &amp; Management Company </v>
      </c>
      <c r="N1083" t="str">
        <f t="shared" si="49"/>
        <v>LLC</v>
      </c>
      <c r="O1083" t="str">
        <f t="shared" si="50"/>
        <v xml:space="preserve">Cornerstone Acquisition &amp; Management Company </v>
      </c>
    </row>
    <row r="1084" spans="2:15" x14ac:dyDescent="0.25">
      <c r="B1084" s="3" t="s">
        <v>2784</v>
      </c>
      <c r="C1084" t="str">
        <f t="shared" si="48"/>
        <v xml:space="preserve">Cornerstone Acquisition &amp; Management Company, </v>
      </c>
      <c r="N1084" t="str">
        <f t="shared" si="49"/>
        <v>LLC</v>
      </c>
      <c r="O1084" t="str">
        <f t="shared" si="50"/>
        <v xml:space="preserve">Cornerstone Acquisition &amp; Management Company, </v>
      </c>
    </row>
    <row r="1085" spans="2:15" x14ac:dyDescent="0.25">
      <c r="B1085" s="3" t="s">
        <v>4313</v>
      </c>
      <c r="C1085" t="str">
        <f t="shared" si="48"/>
        <v xml:space="preserve">Cornerstone Capital Management Holdings </v>
      </c>
      <c r="N1085" t="str">
        <f t="shared" si="49"/>
        <v>LLC</v>
      </c>
      <c r="O1085" t="str">
        <f t="shared" si="50"/>
        <v xml:space="preserve">Cornerstone Capital Management Holdings </v>
      </c>
    </row>
    <row r="1086" spans="2:15" x14ac:dyDescent="0.25">
      <c r="B1086" s="4" t="s">
        <v>629</v>
      </c>
      <c r="C1086" t="str">
        <f t="shared" si="48"/>
        <v xml:space="preserve">Cornerstone Capital Mgmt Holdings </v>
      </c>
      <c r="N1086" t="str">
        <f t="shared" si="49"/>
        <v>LLC</v>
      </c>
      <c r="O1086" t="str">
        <f t="shared" si="50"/>
        <v xml:space="preserve">Cornerstone Capital Mgmt Holdings </v>
      </c>
    </row>
    <row r="1087" spans="2:15" x14ac:dyDescent="0.25">
      <c r="B1087" s="4" t="s">
        <v>2073</v>
      </c>
      <c r="C1087" t="str">
        <f t="shared" si="48"/>
        <v xml:space="preserve">Cornerstone Management (Bermuda) </v>
      </c>
      <c r="N1087" t="str">
        <f t="shared" si="49"/>
        <v>Ltd</v>
      </c>
      <c r="O1087" t="str">
        <f t="shared" si="50"/>
        <v xml:space="preserve">Cornerstone Management (Bermuda) </v>
      </c>
    </row>
    <row r="1088" spans="2:15" x14ac:dyDescent="0.25">
      <c r="B1088" s="3" t="s">
        <v>2783</v>
      </c>
      <c r="C1088" t="str">
        <f t="shared" si="48"/>
        <v xml:space="preserve">Cornerstone Management (Bermuda) </v>
      </c>
      <c r="N1088" t="str">
        <f t="shared" si="49"/>
        <v>Ltd.</v>
      </c>
      <c r="O1088" t="str">
        <f t="shared" si="50"/>
        <v xml:space="preserve">Cornerstone Management (Bermuda) </v>
      </c>
    </row>
    <row r="1089" spans="2:15" x14ac:dyDescent="0.25">
      <c r="B1089" s="3" t="s">
        <v>2908</v>
      </c>
      <c r="C1089" t="str">
        <f t="shared" si="48"/>
        <v xml:space="preserve">Cornice Trading </v>
      </c>
      <c r="N1089" t="str">
        <f t="shared" si="49"/>
        <v>LLC</v>
      </c>
      <c r="O1089" t="str">
        <f t="shared" si="50"/>
        <v xml:space="preserve">Cornice Trading </v>
      </c>
    </row>
    <row r="1090" spans="2:15" x14ac:dyDescent="0.25">
      <c r="B1090" s="4" t="s">
        <v>655</v>
      </c>
      <c r="C1090" t="str">
        <f t="shared" ref="C1090:C1153" si="51">LEFT(B1090,FIND(TRIM(RIGHT(SUBSTITUTE(B1090," ",REPT(" ",20)),20)),B1090)-1)</f>
        <v xml:space="preserve">Coronation International </v>
      </c>
      <c r="N1090" t="str">
        <f t="shared" ref="N1090:N1153" si="52">TRIM(RIGHT(SUBSTITUTE(B1090," ",REPT(" ",20)),20))</f>
        <v>Ltd</v>
      </c>
      <c r="O1090" t="str">
        <f t="shared" ref="O1090:O1153" si="53">LEFT(B1090,FIND(N1090,B1090)-1)</f>
        <v xml:space="preserve">Coronation International </v>
      </c>
    </row>
    <row r="1091" spans="2:15" x14ac:dyDescent="0.25">
      <c r="B1091" s="3" t="s">
        <v>2909</v>
      </c>
      <c r="C1091" t="str">
        <f t="shared" si="51"/>
        <v xml:space="preserve">Coronation International </v>
      </c>
      <c r="N1091" t="str">
        <f t="shared" si="52"/>
        <v>Limited</v>
      </c>
      <c r="O1091" t="str">
        <f t="shared" si="53"/>
        <v xml:space="preserve">Coronation International </v>
      </c>
    </row>
    <row r="1092" spans="2:15" x14ac:dyDescent="0.25">
      <c r="B1092" s="4" t="s">
        <v>1229</v>
      </c>
      <c r="C1092" t="str">
        <f t="shared" si="51"/>
        <v xml:space="preserve">Corre Partners Management </v>
      </c>
      <c r="N1092" t="str">
        <f t="shared" si="52"/>
        <v>LLC</v>
      </c>
      <c r="O1092" t="str">
        <f t="shared" si="53"/>
        <v xml:space="preserve">Corre Partners Management </v>
      </c>
    </row>
    <row r="1093" spans="2:15" x14ac:dyDescent="0.25">
      <c r="B1093" s="3" t="s">
        <v>2910</v>
      </c>
      <c r="C1093" t="str">
        <f t="shared" si="51"/>
        <v xml:space="preserve">Corre Partners Management, </v>
      </c>
      <c r="N1093" t="str">
        <f t="shared" si="52"/>
        <v>LLC</v>
      </c>
      <c r="O1093" t="str">
        <f t="shared" si="53"/>
        <v xml:space="preserve">Corre Partners Management, </v>
      </c>
    </row>
    <row r="1094" spans="2:15" x14ac:dyDescent="0.25">
      <c r="B1094" s="3" t="s">
        <v>2911</v>
      </c>
      <c r="C1094" t="str">
        <f t="shared" si="51"/>
        <v xml:space="preserve">Corrib Capital Management </v>
      </c>
      <c r="N1094" t="str">
        <f t="shared" si="52"/>
        <v>L.P.</v>
      </c>
      <c r="O1094" t="str">
        <f t="shared" si="53"/>
        <v xml:space="preserve">Corrib Capital Management </v>
      </c>
    </row>
    <row r="1095" spans="2:15" x14ac:dyDescent="0.25">
      <c r="B1095" s="4" t="s">
        <v>2323</v>
      </c>
      <c r="C1095" t="str">
        <f t="shared" si="51"/>
        <v xml:space="preserve">Corriente Capital Management </v>
      </c>
      <c r="N1095" t="str">
        <f t="shared" si="52"/>
        <v>LP</v>
      </c>
      <c r="O1095" t="str">
        <f t="shared" si="53"/>
        <v xml:space="preserve">Corriente Capital Management </v>
      </c>
    </row>
    <row r="1096" spans="2:15" x14ac:dyDescent="0.25">
      <c r="B1096" s="3" t="s">
        <v>2912</v>
      </c>
      <c r="C1096" t="str">
        <f t="shared" si="51"/>
        <v xml:space="preserve">Corsair Capital Management, </v>
      </c>
      <c r="N1096" t="str">
        <f t="shared" si="52"/>
        <v>L.L.C.</v>
      </c>
      <c r="O1096" t="str">
        <f t="shared" si="53"/>
        <v xml:space="preserve">Corsair Capital Management, </v>
      </c>
    </row>
    <row r="1097" spans="2:15" x14ac:dyDescent="0.25">
      <c r="B1097" s="3" t="s">
        <v>2730</v>
      </c>
      <c r="C1097" t="str">
        <f t="shared" si="51"/>
        <v xml:space="preserve">Cosmos Capital Advisors </v>
      </c>
      <c r="N1097" t="str">
        <f t="shared" si="52"/>
        <v>AG</v>
      </c>
      <c r="O1097" t="str">
        <f t="shared" si="53"/>
        <v xml:space="preserve">Cosmos Capital Advisors </v>
      </c>
    </row>
    <row r="1098" spans="2:15" x14ac:dyDescent="0.25">
      <c r="B1098" s="4" t="s">
        <v>667</v>
      </c>
      <c r="C1098" t="str">
        <f t="shared" si="51"/>
        <v xml:space="preserve">Cottingham Management Company </v>
      </c>
      <c r="N1098" t="str">
        <f t="shared" si="52"/>
        <v>LLC</v>
      </c>
      <c r="O1098" t="str">
        <f t="shared" si="53"/>
        <v xml:space="preserve">Cottingham Management Company </v>
      </c>
    </row>
    <row r="1099" spans="2:15" x14ac:dyDescent="0.25">
      <c r="B1099" s="4" t="s">
        <v>2282</v>
      </c>
      <c r="C1099" t="str">
        <f t="shared" si="51"/>
        <v xml:space="preserve">Couchman Capital </v>
      </c>
      <c r="N1099" t="str">
        <f t="shared" si="52"/>
        <v>LLC</v>
      </c>
      <c r="O1099" t="str">
        <f t="shared" si="53"/>
        <v xml:space="preserve">Couchman Capital </v>
      </c>
    </row>
    <row r="1100" spans="2:15" x14ac:dyDescent="0.25">
      <c r="B1100" s="3" t="s">
        <v>2913</v>
      </c>
      <c r="C1100" t="str">
        <f t="shared" si="51"/>
        <v xml:space="preserve">Cougar Asset Management </v>
      </c>
      <c r="N1100" t="str">
        <f t="shared" si="52"/>
        <v>Corp</v>
      </c>
      <c r="O1100" t="str">
        <f t="shared" si="53"/>
        <v xml:space="preserve">Cougar Asset Management </v>
      </c>
    </row>
    <row r="1101" spans="2:15" x14ac:dyDescent="0.25">
      <c r="B1101" s="3" t="s">
        <v>2915</v>
      </c>
      <c r="C1101" t="str">
        <f t="shared" si="51"/>
        <v xml:space="preserve">County Cork, </v>
      </c>
      <c r="N1101" t="str">
        <f t="shared" si="52"/>
        <v>LLC</v>
      </c>
      <c r="O1101" t="str">
        <f t="shared" si="53"/>
        <v xml:space="preserve">County Cork, </v>
      </c>
    </row>
    <row r="1102" spans="2:15" x14ac:dyDescent="0.25">
      <c r="B1102" s="4" t="s">
        <v>92</v>
      </c>
      <c r="C1102" t="str">
        <f t="shared" si="51"/>
        <v xml:space="preserve">Coupland Cardiff Asset Management </v>
      </c>
      <c r="N1102" t="str">
        <f t="shared" si="52"/>
        <v>LLP</v>
      </c>
      <c r="O1102" t="str">
        <f t="shared" si="53"/>
        <v xml:space="preserve">Coupland Cardiff Asset Management </v>
      </c>
    </row>
    <row r="1103" spans="2:15" x14ac:dyDescent="0.25">
      <c r="B1103" s="3" t="s">
        <v>92</v>
      </c>
      <c r="C1103" t="str">
        <f t="shared" si="51"/>
        <v xml:space="preserve">Coupland Cardiff Asset Management </v>
      </c>
      <c r="N1103" t="str">
        <f t="shared" si="52"/>
        <v>LLP</v>
      </c>
      <c r="O1103" t="str">
        <f t="shared" si="53"/>
        <v xml:space="preserve">Coupland Cardiff Asset Management </v>
      </c>
    </row>
    <row r="1104" spans="2:15" x14ac:dyDescent="0.25">
      <c r="B1104" s="4" t="s">
        <v>1059</v>
      </c>
      <c r="C1104" t="str">
        <f t="shared" si="51"/>
        <v xml:space="preserve">Courage Capital Management, </v>
      </c>
      <c r="N1104" t="str">
        <f t="shared" si="52"/>
        <v>LLC</v>
      </c>
      <c r="O1104" t="str">
        <f t="shared" si="53"/>
        <v xml:space="preserve">Courage Capital Management, </v>
      </c>
    </row>
    <row r="1105" spans="2:15" x14ac:dyDescent="0.25">
      <c r="B1105" s="3" t="s">
        <v>1059</v>
      </c>
      <c r="C1105" t="str">
        <f t="shared" si="51"/>
        <v xml:space="preserve">Courage Capital Management, </v>
      </c>
      <c r="N1105" t="str">
        <f t="shared" si="52"/>
        <v>LLC</v>
      </c>
      <c r="O1105" t="str">
        <f t="shared" si="53"/>
        <v xml:space="preserve">Courage Capital Management, </v>
      </c>
    </row>
    <row r="1106" spans="2:15" x14ac:dyDescent="0.25">
      <c r="B1106" s="4" t="s">
        <v>575</v>
      </c>
      <c r="C1106" t="str">
        <f t="shared" si="51"/>
        <v xml:space="preserve">Courant Asset Management </v>
      </c>
      <c r="N1106" t="str">
        <f t="shared" si="52"/>
        <v>Ltd</v>
      </c>
      <c r="O1106" t="str">
        <f t="shared" si="53"/>
        <v xml:space="preserve">Courant Asset Management </v>
      </c>
    </row>
    <row r="1107" spans="2:15" x14ac:dyDescent="0.25">
      <c r="B1107" s="3" t="s">
        <v>2916</v>
      </c>
      <c r="C1107" t="str">
        <f t="shared" si="51"/>
        <v xml:space="preserve">Courant Asset Management, </v>
      </c>
      <c r="N1107" t="str">
        <f t="shared" si="52"/>
        <v>Ltd.</v>
      </c>
      <c r="O1107" t="str">
        <f t="shared" si="53"/>
        <v xml:space="preserve">Courant Asset Management, </v>
      </c>
    </row>
    <row r="1108" spans="2:15" x14ac:dyDescent="0.25">
      <c r="B1108" s="3" t="s">
        <v>2940</v>
      </c>
      <c r="C1108" t="str">
        <f t="shared" si="51"/>
        <v xml:space="preserve">Cove Street Capital, </v>
      </c>
      <c r="N1108" t="str">
        <f t="shared" si="52"/>
        <v>LLC</v>
      </c>
      <c r="O1108" t="str">
        <f t="shared" si="53"/>
        <v xml:space="preserve">Cove Street Capital, </v>
      </c>
    </row>
    <row r="1109" spans="2:15" x14ac:dyDescent="0.25">
      <c r="B1109" s="4" t="s">
        <v>69</v>
      </c>
      <c r="C1109" t="str">
        <f t="shared" si="51"/>
        <v xml:space="preserve">Covenant Capital Management </v>
      </c>
      <c r="N1109" t="str">
        <f t="shared" si="52"/>
        <v>LLC</v>
      </c>
      <c r="O1109" t="str">
        <f t="shared" si="53"/>
        <v xml:space="preserve">Covenant Capital Management </v>
      </c>
    </row>
    <row r="1110" spans="2:15" x14ac:dyDescent="0.25">
      <c r="B1110" s="3" t="s">
        <v>2437</v>
      </c>
      <c r="C1110" t="str">
        <f t="shared" si="51"/>
        <v xml:space="preserve">Covenant Capital Management, </v>
      </c>
      <c r="N1110" t="str">
        <f t="shared" si="52"/>
        <v>LLC</v>
      </c>
      <c r="O1110" t="str">
        <f t="shared" si="53"/>
        <v xml:space="preserve">Covenant Capital Management, </v>
      </c>
    </row>
    <row r="1111" spans="2:15" x14ac:dyDescent="0.25">
      <c r="B1111" s="4" t="s">
        <v>197</v>
      </c>
      <c r="C1111" t="str">
        <f t="shared" si="51"/>
        <v xml:space="preserve">Covenant Financial Services </v>
      </c>
      <c r="N1111" t="str">
        <f t="shared" si="52"/>
        <v>LLC</v>
      </c>
      <c r="O1111" t="str">
        <f t="shared" si="53"/>
        <v xml:space="preserve">Covenant Financial Services </v>
      </c>
    </row>
    <row r="1112" spans="2:15" x14ac:dyDescent="0.25">
      <c r="B1112" s="4" t="s">
        <v>2293</v>
      </c>
      <c r="C1112" t="str">
        <f t="shared" si="51"/>
        <v xml:space="preserve">CP Baker </v>
      </c>
      <c r="N1112" t="str">
        <f t="shared" si="52"/>
        <v>LLC</v>
      </c>
      <c r="O1112" t="str">
        <f t="shared" si="53"/>
        <v xml:space="preserve">CP Baker </v>
      </c>
    </row>
    <row r="1113" spans="2:15" x14ac:dyDescent="0.25">
      <c r="B1113" s="4" t="s">
        <v>502</v>
      </c>
      <c r="C1113" t="str">
        <f t="shared" si="51"/>
        <v xml:space="preserve">CPR Alternative Asset Management - </v>
      </c>
      <c r="N1113" t="str">
        <f t="shared" si="52"/>
        <v>FR</v>
      </c>
      <c r="O1113" t="str">
        <f t="shared" si="53"/>
        <v xml:space="preserve">CPR Alternative Asset Management - </v>
      </c>
    </row>
    <row r="1114" spans="2:15" x14ac:dyDescent="0.25">
      <c r="B1114" s="4" t="s">
        <v>1595</v>
      </c>
      <c r="C1114" t="str">
        <f t="shared" si="51"/>
        <v xml:space="preserve">CQ Capital </v>
      </c>
      <c r="N1114" t="str">
        <f t="shared" si="52"/>
        <v>LLC</v>
      </c>
      <c r="O1114" t="str">
        <f t="shared" si="53"/>
        <v xml:space="preserve">CQ Capital </v>
      </c>
    </row>
    <row r="1115" spans="2:15" x14ac:dyDescent="0.25">
      <c r="B1115" s="3" t="s">
        <v>1595</v>
      </c>
      <c r="C1115" t="str">
        <f t="shared" si="51"/>
        <v xml:space="preserve">CQ Capital </v>
      </c>
      <c r="N1115" t="str">
        <f t="shared" si="52"/>
        <v>LLC</v>
      </c>
      <c r="O1115" t="str">
        <f t="shared" si="53"/>
        <v xml:space="preserve">CQ Capital </v>
      </c>
    </row>
    <row r="1116" spans="2:15" x14ac:dyDescent="0.25">
      <c r="B1116" s="3" t="s">
        <v>2917</v>
      </c>
      <c r="C1116" t="str">
        <f t="shared" si="51"/>
        <v xml:space="preserve">CQS </v>
      </c>
      <c r="N1116" t="str">
        <f t="shared" si="52"/>
        <v>LLP</v>
      </c>
      <c r="O1116" t="str">
        <f t="shared" si="53"/>
        <v xml:space="preserve">CQS </v>
      </c>
    </row>
    <row r="1117" spans="2:15" x14ac:dyDescent="0.25">
      <c r="B1117" s="4" t="s">
        <v>377</v>
      </c>
      <c r="C1117" t="str">
        <f t="shared" si="51"/>
        <v xml:space="preserve">CQS Cayman Limited </v>
      </c>
      <c r="N1117" t="str">
        <f t="shared" si="52"/>
        <v>Partnership</v>
      </c>
      <c r="O1117" t="str">
        <f t="shared" si="53"/>
        <v xml:space="preserve">CQS Cayman Limited </v>
      </c>
    </row>
    <row r="1118" spans="2:15" x14ac:dyDescent="0.25">
      <c r="B1118" s="3" t="s">
        <v>2699</v>
      </c>
      <c r="C1118" t="str">
        <f t="shared" si="51"/>
        <v xml:space="preserve">C-QUADRAT </v>
      </c>
      <c r="N1118" t="str">
        <f t="shared" si="52"/>
        <v>LLP</v>
      </c>
      <c r="O1118" t="str">
        <f t="shared" si="53"/>
        <v xml:space="preserve">C-QUADRAT </v>
      </c>
    </row>
    <row r="1119" spans="2:15" x14ac:dyDescent="0.25">
      <c r="B1119" s="4" t="s">
        <v>1244</v>
      </c>
      <c r="C1119" t="str">
        <f t="shared" si="51"/>
        <v xml:space="preserve">C-QUADRAT Asset Management (UK) </v>
      </c>
      <c r="N1119" t="str">
        <f t="shared" si="52"/>
        <v>LLP</v>
      </c>
      <c r="O1119" t="str">
        <f t="shared" si="53"/>
        <v xml:space="preserve">C-QUADRAT Asset Management (UK) </v>
      </c>
    </row>
    <row r="1120" spans="2:15" x14ac:dyDescent="0.25">
      <c r="B1120" s="4" t="s">
        <v>2034</v>
      </c>
      <c r="C1120" t="str">
        <f t="shared" si="51"/>
        <v xml:space="preserve">Crabel Capital Management </v>
      </c>
      <c r="N1120" t="str">
        <f t="shared" si="52"/>
        <v>LLC</v>
      </c>
      <c r="O1120" t="str">
        <f t="shared" si="53"/>
        <v xml:space="preserve">Crabel Capital Management </v>
      </c>
    </row>
    <row r="1121" spans="2:15" x14ac:dyDescent="0.25">
      <c r="B1121" s="3" t="s">
        <v>2498</v>
      </c>
      <c r="C1121" t="str">
        <f t="shared" si="51"/>
        <v xml:space="preserve">Crabel Capital Management, </v>
      </c>
      <c r="N1121" t="str">
        <f t="shared" si="52"/>
        <v>LLC</v>
      </c>
      <c r="O1121" t="str">
        <f t="shared" si="53"/>
        <v xml:space="preserve">Crabel Capital Management, </v>
      </c>
    </row>
    <row r="1122" spans="2:15" x14ac:dyDescent="0.25">
      <c r="B1122" s="4" t="s">
        <v>1205</v>
      </c>
      <c r="C1122" t="str">
        <f t="shared" si="51"/>
        <v xml:space="preserve">Craig Drill Capital </v>
      </c>
      <c r="N1122" t="str">
        <f t="shared" si="52"/>
        <v>Corporation</v>
      </c>
      <c r="O1122" t="str">
        <f t="shared" si="53"/>
        <v xml:space="preserve">Craig Drill Capital </v>
      </c>
    </row>
    <row r="1123" spans="2:15" x14ac:dyDescent="0.25">
      <c r="B1123" s="4" t="s">
        <v>1551</v>
      </c>
      <c r="C1123" t="str">
        <f t="shared" si="51"/>
        <v xml:space="preserve">Cramer Rosenthal McGlynn </v>
      </c>
      <c r="N1123" t="str">
        <f t="shared" si="52"/>
        <v>LLC</v>
      </c>
      <c r="O1123" t="str">
        <f t="shared" si="53"/>
        <v xml:space="preserve">Cramer Rosenthal McGlynn </v>
      </c>
    </row>
    <row r="1124" spans="2:15" x14ac:dyDescent="0.25">
      <c r="B1124" s="3" t="s">
        <v>2929</v>
      </c>
      <c r="C1124" t="str">
        <f t="shared" si="51"/>
        <v xml:space="preserve">Cramer Rosenthal McGlynn, </v>
      </c>
      <c r="N1124" t="str">
        <f t="shared" si="52"/>
        <v>LLC</v>
      </c>
      <c r="O1124" t="str">
        <f t="shared" si="53"/>
        <v xml:space="preserve">Cramer Rosenthal McGlynn, </v>
      </c>
    </row>
    <row r="1125" spans="2:15" x14ac:dyDescent="0.25">
      <c r="B1125" s="4" t="s">
        <v>1211</v>
      </c>
      <c r="C1125" t="str">
        <f t="shared" si="51"/>
        <v xml:space="preserve">Cranwood Capital Management </v>
      </c>
      <c r="N1125" t="str">
        <f t="shared" si="52"/>
        <v>LLC</v>
      </c>
      <c r="O1125" t="str">
        <f t="shared" si="53"/>
        <v xml:space="preserve">Cranwood Capital Management </v>
      </c>
    </row>
    <row r="1126" spans="2:15" x14ac:dyDescent="0.25">
      <c r="B1126" s="3" t="s">
        <v>2918</v>
      </c>
      <c r="C1126" t="str">
        <f t="shared" si="51"/>
        <v xml:space="preserve">Cranwood Capital Management, </v>
      </c>
      <c r="N1126" t="str">
        <f t="shared" si="52"/>
        <v>LLC</v>
      </c>
      <c r="O1126" t="str">
        <f t="shared" si="53"/>
        <v xml:space="preserve">Cranwood Capital Management, </v>
      </c>
    </row>
    <row r="1127" spans="2:15" x14ac:dyDescent="0.25">
      <c r="B1127" s="3" t="s">
        <v>2919</v>
      </c>
      <c r="C1127" t="str">
        <f t="shared" si="51"/>
        <v xml:space="preserve">Crawford Fund Management, </v>
      </c>
      <c r="N1127" t="str">
        <f t="shared" si="52"/>
        <v>LLC</v>
      </c>
      <c r="O1127" t="str">
        <f t="shared" si="53"/>
        <v xml:space="preserve">Crawford Fund Management, </v>
      </c>
    </row>
    <row r="1128" spans="2:15" x14ac:dyDescent="0.25">
      <c r="B1128" s="3" t="s">
        <v>2920</v>
      </c>
      <c r="C1128" t="str">
        <f t="shared" si="51"/>
        <v xml:space="preserve">Crawford Lake Capital Management, </v>
      </c>
      <c r="N1128" t="str">
        <f t="shared" si="52"/>
        <v>LLC</v>
      </c>
      <c r="O1128" t="str">
        <f t="shared" si="53"/>
        <v xml:space="preserve">Crawford Lake Capital Management, </v>
      </c>
    </row>
    <row r="1129" spans="2:15" x14ac:dyDescent="0.25">
      <c r="B1129" s="3" t="s">
        <v>2921</v>
      </c>
      <c r="C1129" t="str">
        <f t="shared" si="51"/>
        <v xml:space="preserve">Creative Research </v>
      </c>
      <c r="N1129" t="str">
        <f t="shared" si="52"/>
        <v>Ltd.</v>
      </c>
      <c r="O1129" t="str">
        <f t="shared" si="53"/>
        <v xml:space="preserve">Creative Research </v>
      </c>
    </row>
    <row r="1130" spans="2:15" x14ac:dyDescent="0.25">
      <c r="B1130" s="3" t="s">
        <v>2923</v>
      </c>
      <c r="C1130" t="str">
        <f t="shared" si="51"/>
        <v xml:space="preserve">Credentia Group, </v>
      </c>
      <c r="N1130" t="str">
        <f t="shared" si="52"/>
        <v>LLC</v>
      </c>
      <c r="O1130" t="str">
        <f t="shared" si="53"/>
        <v xml:space="preserve">Credentia Group, </v>
      </c>
    </row>
    <row r="1131" spans="2:15" x14ac:dyDescent="0.25">
      <c r="B1131" s="4" t="s">
        <v>40</v>
      </c>
      <c r="C1131" t="str">
        <f t="shared" si="51"/>
        <v xml:space="preserve">Credit </v>
      </c>
      <c r="N1131" t="str">
        <f t="shared" si="52"/>
        <v>Suisse</v>
      </c>
      <c r="O1131" t="str">
        <f t="shared" si="53"/>
        <v xml:space="preserve">Credit </v>
      </c>
    </row>
    <row r="1132" spans="2:15" x14ac:dyDescent="0.25">
      <c r="B1132" s="3" t="s">
        <v>4219</v>
      </c>
      <c r="C1132" t="str">
        <f t="shared" si="51"/>
        <v xml:space="preserve">Credit Capital </v>
      </c>
      <c r="N1132" t="str">
        <f t="shared" si="52"/>
        <v>Investments</v>
      </c>
      <c r="O1132" t="str">
        <f t="shared" si="53"/>
        <v xml:space="preserve">Credit Capital </v>
      </c>
    </row>
    <row r="1133" spans="2:15" x14ac:dyDescent="0.25">
      <c r="B1133" s="4" t="s">
        <v>1719</v>
      </c>
      <c r="C1133" t="str">
        <f t="shared" si="51"/>
        <v xml:space="preserve">Credit Lyonnais Rouse (Bermuda) </v>
      </c>
      <c r="N1133" t="str">
        <f t="shared" si="52"/>
        <v>Ltd</v>
      </c>
      <c r="O1133" t="str">
        <f t="shared" si="53"/>
        <v xml:space="preserve">Credit Lyonnais Rouse (Bermuda) </v>
      </c>
    </row>
    <row r="1134" spans="2:15" x14ac:dyDescent="0.25">
      <c r="B1134" s="4" t="s">
        <v>1661</v>
      </c>
      <c r="C1134" t="str">
        <f t="shared" si="51"/>
        <v xml:space="preserve">Credit Pacific (Asia) Asset Management </v>
      </c>
      <c r="N1134" t="str">
        <f t="shared" si="52"/>
        <v>Limited</v>
      </c>
      <c r="O1134" t="str">
        <f t="shared" si="53"/>
        <v xml:space="preserve">Credit Pacific (Asia) Asset Management </v>
      </c>
    </row>
    <row r="1135" spans="2:15" x14ac:dyDescent="0.25">
      <c r="B1135" s="4" t="s">
        <v>862</v>
      </c>
      <c r="C1135" t="str">
        <f t="shared" si="51"/>
        <v xml:space="preserve">Credit Suisse (UK) </v>
      </c>
      <c r="N1135" t="str">
        <f t="shared" si="52"/>
        <v>Ltd</v>
      </c>
      <c r="O1135" t="str">
        <f t="shared" si="53"/>
        <v xml:space="preserve">Credit Suisse (UK) </v>
      </c>
    </row>
    <row r="1136" spans="2:15" x14ac:dyDescent="0.25">
      <c r="B1136" s="4" t="s">
        <v>906</v>
      </c>
      <c r="C1136" t="str">
        <f t="shared" si="51"/>
        <v xml:space="preserve">Credit Suisse AG, </v>
      </c>
      <c r="N1136" t="str">
        <f t="shared" si="52"/>
        <v>Zurich</v>
      </c>
      <c r="O1136" t="str">
        <f t="shared" si="53"/>
        <v xml:space="preserve">Credit Suisse AG, </v>
      </c>
    </row>
    <row r="1137" spans="2:15" x14ac:dyDescent="0.25">
      <c r="B1137" s="4" t="s">
        <v>168</v>
      </c>
      <c r="C1137" t="str">
        <f t="shared" si="51"/>
        <v xml:space="preserve">Credit Suisse Alternative Capital </v>
      </c>
      <c r="N1137" t="str">
        <f t="shared" si="52"/>
        <v>Inc</v>
      </c>
      <c r="O1137" t="str">
        <f t="shared" si="53"/>
        <v xml:space="preserve">Credit Suisse Alternative Capital </v>
      </c>
    </row>
    <row r="1138" spans="2:15" x14ac:dyDescent="0.25">
      <c r="B1138" s="3" t="s">
        <v>2938</v>
      </c>
      <c r="C1138" t="str">
        <f t="shared" si="51"/>
        <v xml:space="preserve">Credit Suisse Asset </v>
      </c>
      <c r="N1138" t="str">
        <f t="shared" si="52"/>
        <v>Management</v>
      </c>
      <c r="O1138" t="str">
        <f t="shared" si="53"/>
        <v xml:space="preserve">Credit Suisse Asset </v>
      </c>
    </row>
    <row r="1139" spans="2:15" x14ac:dyDescent="0.25">
      <c r="B1139" s="4" t="s">
        <v>1775</v>
      </c>
      <c r="C1139" t="str">
        <f t="shared" si="51"/>
        <v xml:space="preserve">Credit Suisse First </v>
      </c>
      <c r="N1139" t="str">
        <f t="shared" si="52"/>
        <v>Boston</v>
      </c>
      <c r="O1139" t="str">
        <f t="shared" si="53"/>
        <v xml:space="preserve">Credit Suisse First </v>
      </c>
    </row>
    <row r="1140" spans="2:15" x14ac:dyDescent="0.25">
      <c r="B1140" s="3" t="s">
        <v>2925</v>
      </c>
      <c r="C1140" t="str">
        <f t="shared" si="51"/>
        <v xml:space="preserve">Crescat Capital </v>
      </c>
      <c r="N1140" t="str">
        <f t="shared" si="52"/>
        <v>LLC</v>
      </c>
      <c r="O1140" t="str">
        <f t="shared" si="53"/>
        <v xml:space="preserve">Crescat Capital </v>
      </c>
    </row>
    <row r="1141" spans="2:15" x14ac:dyDescent="0.25">
      <c r="B1141" s="4" t="s">
        <v>139</v>
      </c>
      <c r="C1141" t="str">
        <f t="shared" si="51"/>
        <v xml:space="preserve">Crescat Portfolio Management </v>
      </c>
      <c r="N1141" t="str">
        <f t="shared" si="52"/>
        <v>LLC</v>
      </c>
      <c r="O1141" t="str">
        <f t="shared" si="53"/>
        <v xml:space="preserve">Crescat Portfolio Management </v>
      </c>
    </row>
    <row r="1142" spans="2:15" x14ac:dyDescent="0.25">
      <c r="B1142" s="3" t="s">
        <v>2926</v>
      </c>
      <c r="C1142" t="str">
        <f t="shared" si="51"/>
        <v xml:space="preserve">Crescent Capital Group, </v>
      </c>
      <c r="N1142" t="str">
        <f t="shared" si="52"/>
        <v>LP</v>
      </c>
      <c r="O1142" t="str">
        <f t="shared" si="53"/>
        <v xml:space="preserve">Crescent Capital Group, </v>
      </c>
    </row>
    <row r="1143" spans="2:15" x14ac:dyDescent="0.25">
      <c r="B1143" s="4" t="s">
        <v>761</v>
      </c>
      <c r="C1143" t="str">
        <f t="shared" si="51"/>
        <v xml:space="preserve">Crestline Investors </v>
      </c>
      <c r="N1143" t="str">
        <f t="shared" si="52"/>
        <v>Inc.</v>
      </c>
      <c r="O1143" t="str">
        <f t="shared" si="53"/>
        <v xml:space="preserve">Crestline Investors </v>
      </c>
    </row>
    <row r="1144" spans="2:15" x14ac:dyDescent="0.25">
      <c r="B1144" s="3" t="s">
        <v>2927</v>
      </c>
      <c r="C1144" t="str">
        <f t="shared" si="51"/>
        <v xml:space="preserve">Crestline Investors, </v>
      </c>
      <c r="N1144" t="str">
        <f t="shared" si="52"/>
        <v>Inc.</v>
      </c>
      <c r="O1144" t="str">
        <f t="shared" si="53"/>
        <v xml:space="preserve">Crestline Investors, </v>
      </c>
    </row>
    <row r="1145" spans="2:15" x14ac:dyDescent="0.25">
      <c r="B1145" s="4" t="s">
        <v>51</v>
      </c>
      <c r="C1145" t="str">
        <f t="shared" si="51"/>
        <v xml:space="preserve">Creststreet Asset Management </v>
      </c>
      <c r="N1145" t="str">
        <f t="shared" si="52"/>
        <v>Limited</v>
      </c>
      <c r="O1145" t="str">
        <f t="shared" si="53"/>
        <v xml:space="preserve">Creststreet Asset Management </v>
      </c>
    </row>
    <row r="1146" spans="2:15" x14ac:dyDescent="0.25">
      <c r="B1146" s="4" t="s">
        <v>1525</v>
      </c>
      <c r="C1146" t="str">
        <f t="shared" si="51"/>
        <v xml:space="preserve">Critical Advisors, </v>
      </c>
      <c r="N1146" t="str">
        <f t="shared" si="52"/>
        <v>LLC</v>
      </c>
      <c r="O1146" t="str">
        <f t="shared" si="53"/>
        <v xml:space="preserve">Critical Advisors, </v>
      </c>
    </row>
    <row r="1147" spans="2:15" x14ac:dyDescent="0.25">
      <c r="B1147" s="3" t="s">
        <v>3912</v>
      </c>
      <c r="C1147" t="str">
        <f t="shared" si="51"/>
        <v xml:space="preserve">Cross Border Capital (Bermuda) </v>
      </c>
      <c r="N1147" t="str">
        <f t="shared" si="52"/>
        <v>Limited</v>
      </c>
      <c r="O1147" t="str">
        <f t="shared" si="53"/>
        <v xml:space="preserve">Cross Border Capital (Bermuda) </v>
      </c>
    </row>
    <row r="1148" spans="2:15" x14ac:dyDescent="0.25">
      <c r="B1148" s="4" t="s">
        <v>358</v>
      </c>
      <c r="C1148" t="str">
        <f t="shared" si="51"/>
        <v xml:space="preserve">Cross Ledge Investments </v>
      </c>
      <c r="N1148" t="str">
        <f t="shared" si="52"/>
        <v>LLC</v>
      </c>
      <c r="O1148" t="str">
        <f t="shared" si="53"/>
        <v xml:space="preserve">Cross Ledge Investments </v>
      </c>
    </row>
    <row r="1149" spans="2:15" x14ac:dyDescent="0.25">
      <c r="B1149" s="4" t="s">
        <v>2148</v>
      </c>
      <c r="C1149" t="str">
        <f t="shared" si="51"/>
        <v xml:space="preserve">Cross River </v>
      </c>
      <c r="N1149" t="str">
        <f t="shared" si="52"/>
        <v>Partners</v>
      </c>
      <c r="O1149" t="str">
        <f t="shared" si="53"/>
        <v xml:space="preserve">Cross River </v>
      </c>
    </row>
    <row r="1150" spans="2:15" x14ac:dyDescent="0.25">
      <c r="B1150" s="3" t="s">
        <v>2930</v>
      </c>
      <c r="C1150" t="str">
        <f t="shared" si="51"/>
        <v xml:space="preserve">Cross River Management </v>
      </c>
      <c r="N1150" t="str">
        <f t="shared" si="52"/>
        <v>LLC</v>
      </c>
      <c r="O1150" t="str">
        <f t="shared" si="53"/>
        <v xml:space="preserve">Cross River Management </v>
      </c>
    </row>
    <row r="1151" spans="2:15" x14ac:dyDescent="0.25">
      <c r="B1151" s="4" t="s">
        <v>854</v>
      </c>
      <c r="C1151" t="str">
        <f t="shared" si="51"/>
        <v xml:space="preserve">Cross Shore Capital Management </v>
      </c>
      <c r="N1151" t="str">
        <f t="shared" si="52"/>
        <v>LLC</v>
      </c>
      <c r="O1151" t="str">
        <f t="shared" si="53"/>
        <v xml:space="preserve">Cross Shore Capital Management </v>
      </c>
    </row>
    <row r="1152" spans="2:15" x14ac:dyDescent="0.25">
      <c r="B1152" s="3" t="s">
        <v>2931</v>
      </c>
      <c r="C1152" t="str">
        <f t="shared" si="51"/>
        <v xml:space="preserve">Cross Shore Capital Management, </v>
      </c>
      <c r="N1152" t="str">
        <f t="shared" si="52"/>
        <v>LLC</v>
      </c>
      <c r="O1152" t="str">
        <f t="shared" si="53"/>
        <v xml:space="preserve">Cross Shore Capital Management, </v>
      </c>
    </row>
    <row r="1153" spans="2:15" x14ac:dyDescent="0.25">
      <c r="B1153" s="4" t="s">
        <v>1615</v>
      </c>
      <c r="C1153" t="str">
        <f t="shared" si="51"/>
        <v xml:space="preserve">Crossborder Capital (Bermuda) </v>
      </c>
      <c r="N1153" t="str">
        <f t="shared" si="52"/>
        <v>Ltd</v>
      </c>
      <c r="O1153" t="str">
        <f t="shared" si="53"/>
        <v xml:space="preserve">Crossborder Capital (Bermuda) </v>
      </c>
    </row>
    <row r="1154" spans="2:15" x14ac:dyDescent="0.25">
      <c r="B1154" s="4" t="s">
        <v>18</v>
      </c>
      <c r="C1154" t="str">
        <f t="shared" ref="C1154:C1217" si="54">LEFT(B1154,FIND(TRIM(RIGHT(SUBSTITUTE(B1154," ",REPT(" ",20)),20)),B1154)-1)</f>
        <v xml:space="preserve">Crosslink </v>
      </c>
      <c r="N1154" t="str">
        <f t="shared" ref="N1154:N1217" si="55">TRIM(RIGHT(SUBSTITUTE(B1154," ",REPT(" ",20)),20))</f>
        <v>Capital</v>
      </c>
      <c r="O1154" t="str">
        <f t="shared" ref="O1154:O1217" si="56">LEFT(B1154,FIND(N1154,B1154)-1)</f>
        <v xml:space="preserve">Crosslink </v>
      </c>
    </row>
    <row r="1155" spans="2:15" x14ac:dyDescent="0.25">
      <c r="B1155" s="3" t="s">
        <v>2932</v>
      </c>
      <c r="C1155" t="str">
        <f t="shared" si="54"/>
        <v xml:space="preserve">Crosslink Capital, </v>
      </c>
      <c r="N1155" t="str">
        <f t="shared" si="55"/>
        <v>Inc.</v>
      </c>
      <c r="O1155" t="str">
        <f t="shared" si="56"/>
        <v xml:space="preserve">Crosslink Capital, </v>
      </c>
    </row>
    <row r="1156" spans="2:15" x14ac:dyDescent="0.25">
      <c r="B1156" s="3" t="s">
        <v>2825</v>
      </c>
      <c r="C1156" t="str">
        <f t="shared" si="54"/>
        <v xml:space="preserve">Crow Holdings Capital Partners, </v>
      </c>
      <c r="N1156" t="str">
        <f t="shared" si="55"/>
        <v>LLC</v>
      </c>
      <c r="O1156" t="str">
        <f t="shared" si="56"/>
        <v xml:space="preserve">Crow Holdings Capital Partners, </v>
      </c>
    </row>
    <row r="1157" spans="2:15" x14ac:dyDescent="0.25">
      <c r="B1157" s="3" t="s">
        <v>2933</v>
      </c>
      <c r="C1157" t="str">
        <f t="shared" si="54"/>
        <v xml:space="preserve">Crow Point Partners, </v>
      </c>
      <c r="N1157" t="str">
        <f t="shared" si="55"/>
        <v>LLC</v>
      </c>
      <c r="O1157" t="str">
        <f t="shared" si="56"/>
        <v xml:space="preserve">Crow Point Partners, </v>
      </c>
    </row>
    <row r="1158" spans="2:15" x14ac:dyDescent="0.25">
      <c r="B1158" s="4" t="s">
        <v>2278</v>
      </c>
      <c r="C1158" t="str">
        <f t="shared" si="54"/>
        <v xml:space="preserve">Crown Advisors </v>
      </c>
      <c r="N1158" t="str">
        <f t="shared" si="55"/>
        <v>LLC</v>
      </c>
      <c r="O1158" t="str">
        <f t="shared" si="56"/>
        <v xml:space="preserve">Crown Advisors </v>
      </c>
    </row>
    <row r="1159" spans="2:15" x14ac:dyDescent="0.25">
      <c r="B1159" s="3" t="s">
        <v>2934</v>
      </c>
      <c r="C1159" t="str">
        <f t="shared" si="54"/>
        <v xml:space="preserve">Crown Advisors, </v>
      </c>
      <c r="N1159" t="str">
        <f t="shared" si="55"/>
        <v>LLC</v>
      </c>
      <c r="O1159" t="str">
        <f t="shared" si="56"/>
        <v xml:space="preserve">Crown Advisors, </v>
      </c>
    </row>
    <row r="1160" spans="2:15" x14ac:dyDescent="0.25">
      <c r="B1160" s="4" t="s">
        <v>744</v>
      </c>
      <c r="C1160" t="str">
        <f t="shared" si="54"/>
        <v xml:space="preserve">Cruiser Capital Advisors </v>
      </c>
      <c r="N1160" t="str">
        <f t="shared" si="55"/>
        <v>LLC</v>
      </c>
      <c r="O1160" t="str">
        <f t="shared" si="56"/>
        <v xml:space="preserve">Cruiser Capital Advisors </v>
      </c>
    </row>
    <row r="1161" spans="2:15" x14ac:dyDescent="0.25">
      <c r="B1161" s="3" t="s">
        <v>2935</v>
      </c>
      <c r="C1161" t="str">
        <f t="shared" si="54"/>
        <v xml:space="preserve">Cruiser Capital Advisors, </v>
      </c>
      <c r="N1161" t="str">
        <f t="shared" si="55"/>
        <v>LLC</v>
      </c>
      <c r="O1161" t="str">
        <f t="shared" si="56"/>
        <v xml:space="preserve">Cruiser Capital Advisors, </v>
      </c>
    </row>
    <row r="1162" spans="2:15" x14ac:dyDescent="0.25">
      <c r="B1162" s="4" t="s">
        <v>1871</v>
      </c>
      <c r="C1162" t="str">
        <f t="shared" si="54"/>
        <v xml:space="preserve">Crusader Capital Management </v>
      </c>
      <c r="N1162" t="str">
        <f t="shared" si="55"/>
        <v>LLC</v>
      </c>
      <c r="O1162" t="str">
        <f t="shared" si="56"/>
        <v xml:space="preserve">Crusader Capital Management </v>
      </c>
    </row>
    <row r="1163" spans="2:15" x14ac:dyDescent="0.25">
      <c r="B1163" s="3" t="s">
        <v>2937</v>
      </c>
      <c r="C1163" t="str">
        <f t="shared" si="54"/>
        <v xml:space="preserve">Crystal Tower </v>
      </c>
      <c r="N1163" t="str">
        <f t="shared" si="55"/>
        <v>Advisors</v>
      </c>
      <c r="O1163" t="str">
        <f t="shared" si="56"/>
        <v xml:space="preserve">Crystal Tower </v>
      </c>
    </row>
    <row r="1164" spans="2:15" x14ac:dyDescent="0.25">
      <c r="B1164" s="4" t="s">
        <v>528</v>
      </c>
      <c r="C1164" t="str">
        <f t="shared" si="54"/>
        <v xml:space="preserve">Crystal Wealth Management System </v>
      </c>
      <c r="N1164" t="str">
        <f t="shared" si="55"/>
        <v>Ltd</v>
      </c>
      <c r="O1164" t="str">
        <f t="shared" si="56"/>
        <v xml:space="preserve">Crystal Wealth Management System </v>
      </c>
    </row>
    <row r="1165" spans="2:15" x14ac:dyDescent="0.25">
      <c r="B1165" s="3" t="s">
        <v>2518</v>
      </c>
      <c r="C1165" t="str">
        <f t="shared" si="54"/>
        <v xml:space="preserve">Crystalline Management </v>
      </c>
      <c r="N1165" t="str">
        <f t="shared" si="55"/>
        <v>Inc.</v>
      </c>
      <c r="O1165" t="str">
        <f t="shared" si="56"/>
        <v xml:space="preserve">Crystalline Management </v>
      </c>
    </row>
    <row r="1166" spans="2:15" x14ac:dyDescent="0.25">
      <c r="B1166" s="3" t="s">
        <v>2939</v>
      </c>
      <c r="C1166" t="str">
        <f t="shared" si="54"/>
        <v xml:space="preserve">CSat Investment Advisory, </v>
      </c>
      <c r="N1166" t="str">
        <f t="shared" si="55"/>
        <v>LP</v>
      </c>
      <c r="O1166" t="str">
        <f t="shared" si="56"/>
        <v xml:space="preserve">CSat Investment Advisory, </v>
      </c>
    </row>
    <row r="1167" spans="2:15" x14ac:dyDescent="0.25">
      <c r="B1167" s="3" t="s">
        <v>2832</v>
      </c>
      <c r="C1167" t="str">
        <f t="shared" si="54"/>
        <v xml:space="preserve">CSOP Asset Management </v>
      </c>
      <c r="N1167" t="str">
        <f t="shared" si="55"/>
        <v>Limited</v>
      </c>
      <c r="O1167" t="str">
        <f t="shared" si="56"/>
        <v xml:space="preserve">CSOP Asset Management </v>
      </c>
    </row>
    <row r="1168" spans="2:15" x14ac:dyDescent="0.25">
      <c r="B1168" s="3" t="s">
        <v>2942</v>
      </c>
      <c r="C1168" t="str">
        <f t="shared" si="54"/>
        <v xml:space="preserve">CSV Capital </v>
      </c>
      <c r="N1168" t="str">
        <f t="shared" si="55"/>
        <v>Partners</v>
      </c>
      <c r="O1168" t="str">
        <f t="shared" si="56"/>
        <v xml:space="preserve">CSV Capital </v>
      </c>
    </row>
    <row r="1169" spans="2:15" x14ac:dyDescent="0.25">
      <c r="B1169" s="4" t="s">
        <v>903</v>
      </c>
      <c r="C1169" t="str">
        <f t="shared" si="54"/>
        <v xml:space="preserve">CSV Capital Management </v>
      </c>
      <c r="N1169" t="str">
        <f t="shared" si="55"/>
        <v>Ltd</v>
      </c>
      <c r="O1169" t="str">
        <f t="shared" si="56"/>
        <v xml:space="preserve">CSV Capital Management </v>
      </c>
    </row>
    <row r="1170" spans="2:15" x14ac:dyDescent="0.25">
      <c r="B1170" s="4" t="s">
        <v>1380</v>
      </c>
      <c r="C1170" t="str">
        <f t="shared" si="54"/>
        <v xml:space="preserve">CT Preferred Investors Capital Management </v>
      </c>
      <c r="N1170" t="str">
        <f t="shared" si="55"/>
        <v>LLC</v>
      </c>
      <c r="O1170" t="str">
        <f t="shared" si="56"/>
        <v xml:space="preserve">CT Preferred Investors Capital Management </v>
      </c>
    </row>
    <row r="1171" spans="2:15" x14ac:dyDescent="0.25">
      <c r="B1171" s="4" t="s">
        <v>1033</v>
      </c>
      <c r="C1171" t="str">
        <f t="shared" si="54"/>
        <v xml:space="preserve">Cube Capital </v>
      </c>
      <c r="N1171" t="str">
        <f t="shared" si="55"/>
        <v>LLP</v>
      </c>
      <c r="O1171" t="str">
        <f t="shared" si="56"/>
        <v xml:space="preserve">Cube Capital </v>
      </c>
    </row>
    <row r="1172" spans="2:15" x14ac:dyDescent="0.25">
      <c r="B1172" s="3" t="s">
        <v>1033</v>
      </c>
      <c r="C1172" t="str">
        <f t="shared" si="54"/>
        <v xml:space="preserve">Cube Capital </v>
      </c>
      <c r="N1172" t="str">
        <f t="shared" si="55"/>
        <v>LLP</v>
      </c>
      <c r="O1172" t="str">
        <f t="shared" si="56"/>
        <v xml:space="preserve">Cube Capital </v>
      </c>
    </row>
    <row r="1173" spans="2:15" x14ac:dyDescent="0.25">
      <c r="B1173" s="4" t="s">
        <v>1001</v>
      </c>
      <c r="C1173" t="str">
        <f t="shared" si="54"/>
        <v xml:space="preserve">Cube Fund Management </v>
      </c>
      <c r="N1173" t="str">
        <f t="shared" si="55"/>
        <v>Limited</v>
      </c>
      <c r="O1173" t="str">
        <f t="shared" si="56"/>
        <v xml:space="preserve">Cube Fund Management </v>
      </c>
    </row>
    <row r="1174" spans="2:15" x14ac:dyDescent="0.25">
      <c r="B1174" s="4" t="s">
        <v>152</v>
      </c>
      <c r="C1174" t="str">
        <f t="shared" si="54"/>
        <v xml:space="preserve">Culross Global Investment Management </v>
      </c>
      <c r="N1174" t="str">
        <f t="shared" si="55"/>
        <v>Ltd</v>
      </c>
      <c r="O1174" t="str">
        <f t="shared" si="56"/>
        <v xml:space="preserve">Culross Global Investment Management </v>
      </c>
    </row>
    <row r="1175" spans="2:15" x14ac:dyDescent="0.25">
      <c r="B1175" s="3" t="s">
        <v>2943</v>
      </c>
      <c r="C1175" t="str">
        <f t="shared" si="54"/>
        <v xml:space="preserve">Culross Global Management </v>
      </c>
      <c r="N1175" t="str">
        <f t="shared" si="55"/>
        <v>Limited</v>
      </c>
      <c r="O1175" t="str">
        <f t="shared" si="56"/>
        <v xml:space="preserve">Culross Global Management </v>
      </c>
    </row>
    <row r="1176" spans="2:15" x14ac:dyDescent="0.25">
      <c r="B1176" s="4" t="s">
        <v>1604</v>
      </c>
      <c r="C1176" t="str">
        <f t="shared" si="54"/>
        <v xml:space="preserve">Cumberland Associates </v>
      </c>
      <c r="N1176" t="str">
        <f t="shared" si="55"/>
        <v>LLC</v>
      </c>
      <c r="O1176" t="str">
        <f t="shared" si="56"/>
        <v xml:space="preserve">Cumberland Associates </v>
      </c>
    </row>
    <row r="1177" spans="2:15" x14ac:dyDescent="0.25">
      <c r="B1177" s="4" t="s">
        <v>2094</v>
      </c>
      <c r="C1177" t="str">
        <f t="shared" si="54"/>
        <v xml:space="preserve">Cunningham Asset Management </v>
      </c>
      <c r="N1177" t="str">
        <f t="shared" si="55"/>
        <v>LLC</v>
      </c>
      <c r="O1177" t="str">
        <f t="shared" si="56"/>
        <v xml:space="preserve">Cunningham Asset Management </v>
      </c>
    </row>
    <row r="1178" spans="2:15" x14ac:dyDescent="0.25">
      <c r="B1178" s="3" t="s">
        <v>2466</v>
      </c>
      <c r="C1178" t="str">
        <f t="shared" si="54"/>
        <v xml:space="preserve">Cunningham Asset Management, </v>
      </c>
      <c r="N1178" t="str">
        <f t="shared" si="55"/>
        <v>LLC</v>
      </c>
      <c r="O1178" t="str">
        <f t="shared" si="56"/>
        <v xml:space="preserve">Cunningham Asset Management, </v>
      </c>
    </row>
    <row r="1179" spans="2:15" x14ac:dyDescent="0.25">
      <c r="B1179" s="4" t="s">
        <v>1488</v>
      </c>
      <c r="C1179" t="str">
        <f t="shared" si="54"/>
        <v xml:space="preserve">Cupps Capital Management </v>
      </c>
      <c r="N1179" t="str">
        <f t="shared" si="55"/>
        <v>LLC</v>
      </c>
      <c r="O1179" t="str">
        <f t="shared" si="56"/>
        <v xml:space="preserve">Cupps Capital Management </v>
      </c>
    </row>
    <row r="1180" spans="2:15" x14ac:dyDescent="0.25">
      <c r="B1180" s="4" t="s">
        <v>1228</v>
      </c>
      <c r="C1180" t="str">
        <f t="shared" si="54"/>
        <v xml:space="preserve">Currency Insight </v>
      </c>
      <c r="N1180" t="str">
        <f t="shared" si="55"/>
        <v>Ltd</v>
      </c>
      <c r="O1180" t="str">
        <f t="shared" si="56"/>
        <v xml:space="preserve">Currency Insight </v>
      </c>
    </row>
    <row r="1181" spans="2:15" x14ac:dyDescent="0.25">
      <c r="B1181" s="4" t="s">
        <v>1449</v>
      </c>
      <c r="C1181" t="str">
        <f t="shared" si="54"/>
        <v xml:space="preserve">Currency Management </v>
      </c>
      <c r="N1181" t="str">
        <f t="shared" si="55"/>
        <v>Inc</v>
      </c>
      <c r="O1181" t="str">
        <f t="shared" si="56"/>
        <v xml:space="preserve">Currency Management </v>
      </c>
    </row>
    <row r="1182" spans="2:15" x14ac:dyDescent="0.25">
      <c r="B1182" s="3" t="s">
        <v>2945</v>
      </c>
      <c r="C1182" t="str">
        <f t="shared" si="54"/>
        <v xml:space="preserve">Cushing Asset Management, </v>
      </c>
      <c r="N1182" t="str">
        <f t="shared" si="55"/>
        <v>L.P.</v>
      </c>
      <c r="O1182" t="str">
        <f t="shared" si="56"/>
        <v xml:space="preserve">Cushing Asset Management, </v>
      </c>
    </row>
    <row r="1183" spans="2:15" x14ac:dyDescent="0.25">
      <c r="B1183" s="4" t="s">
        <v>2090</v>
      </c>
      <c r="C1183" t="str">
        <f t="shared" si="54"/>
        <v xml:space="preserve">Cutler Investment </v>
      </c>
      <c r="N1183" t="str">
        <f t="shared" si="55"/>
        <v>Corp</v>
      </c>
      <c r="O1183" t="str">
        <f t="shared" si="56"/>
        <v xml:space="preserve">Cutler Investment </v>
      </c>
    </row>
    <row r="1184" spans="2:15" x14ac:dyDescent="0.25">
      <c r="B1184" s="4" t="s">
        <v>2360</v>
      </c>
      <c r="C1184" t="str">
        <f t="shared" si="54"/>
        <v xml:space="preserve">Cuyahoga Capital, </v>
      </c>
      <c r="N1184" t="str">
        <f t="shared" si="55"/>
        <v>LLC</v>
      </c>
      <c r="O1184" t="str">
        <f t="shared" si="56"/>
        <v xml:space="preserve">Cuyahoga Capital, </v>
      </c>
    </row>
    <row r="1185" spans="2:15" x14ac:dyDescent="0.25">
      <c r="B1185" s="3" t="s">
        <v>2360</v>
      </c>
      <c r="C1185" t="str">
        <f t="shared" si="54"/>
        <v xml:space="preserve">Cuyahoga Capital, </v>
      </c>
      <c r="N1185" t="str">
        <f t="shared" si="55"/>
        <v>LLC</v>
      </c>
      <c r="O1185" t="str">
        <f t="shared" si="56"/>
        <v xml:space="preserve">Cuyahoga Capital, </v>
      </c>
    </row>
    <row r="1186" spans="2:15" x14ac:dyDescent="0.25">
      <c r="B1186" s="3" t="s">
        <v>2946</v>
      </c>
      <c r="C1186" t="str">
        <f t="shared" si="54"/>
        <v xml:space="preserve">CVC Credit </v>
      </c>
      <c r="N1186" t="str">
        <f t="shared" si="55"/>
        <v>Partners</v>
      </c>
      <c r="O1186" t="str">
        <f t="shared" si="56"/>
        <v xml:space="preserve">CVC Credit </v>
      </c>
    </row>
    <row r="1187" spans="2:15" x14ac:dyDescent="0.25">
      <c r="B1187" s="4" t="s">
        <v>351</v>
      </c>
      <c r="C1187" t="str">
        <f t="shared" si="54"/>
        <v xml:space="preserve">C-View International </v>
      </c>
      <c r="N1187" t="str">
        <f t="shared" si="55"/>
        <v>Ltd</v>
      </c>
      <c r="O1187" t="str">
        <f t="shared" si="56"/>
        <v xml:space="preserve">C-View International </v>
      </c>
    </row>
    <row r="1188" spans="2:15" x14ac:dyDescent="0.25">
      <c r="B1188" s="3" t="s">
        <v>2944</v>
      </c>
      <c r="C1188" t="str">
        <f t="shared" si="54"/>
        <v xml:space="preserve">C-View International </v>
      </c>
      <c r="N1188" t="str">
        <f t="shared" si="55"/>
        <v>Limited</v>
      </c>
      <c r="O1188" t="str">
        <f t="shared" si="56"/>
        <v xml:space="preserve">C-View International </v>
      </c>
    </row>
    <row r="1189" spans="2:15" x14ac:dyDescent="0.25">
      <c r="B1189" s="4" t="s">
        <v>240</v>
      </c>
      <c r="C1189" t="str">
        <f t="shared" si="54"/>
        <v xml:space="preserve">Cygnus Asset Management </v>
      </c>
      <c r="N1189" t="str">
        <f t="shared" si="55"/>
        <v>SGIIC</v>
      </c>
      <c r="O1189" t="str">
        <f t="shared" si="56"/>
        <v xml:space="preserve">Cygnus Asset Management </v>
      </c>
    </row>
    <row r="1190" spans="2:15" x14ac:dyDescent="0.25">
      <c r="B1190" s="3" t="s">
        <v>2947</v>
      </c>
      <c r="C1190" t="str">
        <f t="shared" si="54"/>
        <v xml:space="preserve">Cygnus Asset Management SGIIC </v>
      </c>
      <c r="N1190" t="str">
        <f t="shared" si="55"/>
        <v>SA</v>
      </c>
      <c r="O1190" t="str">
        <f t="shared" si="56"/>
        <v xml:space="preserve">Cygnus Asset Management SGIIC </v>
      </c>
    </row>
    <row r="1191" spans="2:15" x14ac:dyDescent="0.25">
      <c r="B1191" s="4" t="s">
        <v>1535</v>
      </c>
      <c r="C1191" t="str">
        <f t="shared" si="54"/>
        <v xml:space="preserve">Cygnus Capital </v>
      </c>
      <c r="N1191" t="str">
        <f t="shared" si="55"/>
        <v>LLC</v>
      </c>
      <c r="O1191" t="str">
        <f t="shared" si="56"/>
        <v xml:space="preserve">Cygnus Capital </v>
      </c>
    </row>
    <row r="1192" spans="2:15" x14ac:dyDescent="0.25">
      <c r="B1192" s="4" t="s">
        <v>294</v>
      </c>
      <c r="C1192" t="str">
        <f t="shared" si="54"/>
        <v xml:space="preserve">Cypress Capital Management </v>
      </c>
      <c r="N1192" t="str">
        <f t="shared" si="55"/>
        <v>LLC</v>
      </c>
      <c r="O1192" t="str">
        <f t="shared" si="56"/>
        <v xml:space="preserve">Cypress Capital Management </v>
      </c>
    </row>
    <row r="1193" spans="2:15" x14ac:dyDescent="0.25">
      <c r="B1193" s="4" t="s">
        <v>137</v>
      </c>
      <c r="C1193" t="str">
        <f t="shared" si="54"/>
        <v xml:space="preserve">Cypress Energy Capital Management </v>
      </c>
      <c r="N1193" t="str">
        <f t="shared" si="55"/>
        <v>LP</v>
      </c>
      <c r="O1193" t="str">
        <f t="shared" si="56"/>
        <v xml:space="preserve">Cypress Energy Capital Management </v>
      </c>
    </row>
    <row r="1194" spans="2:15" x14ac:dyDescent="0.25">
      <c r="B1194" s="3" t="s">
        <v>2948</v>
      </c>
      <c r="C1194" t="str">
        <f t="shared" si="54"/>
        <v xml:space="preserve">Cypress Energy Capital Management, </v>
      </c>
      <c r="N1194" t="str">
        <f t="shared" si="55"/>
        <v>LP</v>
      </c>
      <c r="O1194" t="str">
        <f t="shared" si="56"/>
        <v xml:space="preserve">Cypress Energy Capital Management, </v>
      </c>
    </row>
    <row r="1195" spans="2:15" x14ac:dyDescent="0.25">
      <c r="B1195" s="4" t="s">
        <v>2322</v>
      </c>
      <c r="C1195" t="str">
        <f t="shared" si="54"/>
        <v xml:space="preserve">D.A. Capital Management </v>
      </c>
      <c r="N1195" t="str">
        <f t="shared" si="55"/>
        <v>LLC</v>
      </c>
      <c r="O1195" t="str">
        <f t="shared" si="56"/>
        <v xml:space="preserve">D.A. Capital Management </v>
      </c>
    </row>
    <row r="1196" spans="2:15" x14ac:dyDescent="0.25">
      <c r="B1196" s="4" t="s">
        <v>1794</v>
      </c>
      <c r="C1196" t="str">
        <f t="shared" si="54"/>
        <v xml:space="preserve">D.B. Jennings </v>
      </c>
      <c r="N1196" t="str">
        <f t="shared" si="55"/>
        <v>Inc</v>
      </c>
      <c r="O1196" t="str">
        <f t="shared" si="56"/>
        <v xml:space="preserve">D.B. Jennings </v>
      </c>
    </row>
    <row r="1197" spans="2:15" x14ac:dyDescent="0.25">
      <c r="B1197" s="4" t="s">
        <v>1225</v>
      </c>
      <c r="C1197" t="str">
        <f t="shared" si="54"/>
        <v xml:space="preserve">Da Vinci Invest </v>
      </c>
      <c r="N1197" t="str">
        <f t="shared" si="55"/>
        <v>AG</v>
      </c>
      <c r="O1197" t="str">
        <f t="shared" si="56"/>
        <v xml:space="preserve">Da Vinci Invest </v>
      </c>
    </row>
    <row r="1198" spans="2:15" x14ac:dyDescent="0.25">
      <c r="B1198" s="3" t="s">
        <v>2950</v>
      </c>
      <c r="C1198" t="str">
        <f t="shared" si="54"/>
        <v xml:space="preserve">Da Vinci Invest </v>
      </c>
      <c r="N1198" t="str">
        <f t="shared" si="55"/>
        <v>Ltd.</v>
      </c>
      <c r="O1198" t="str">
        <f t="shared" si="56"/>
        <v xml:space="preserve">Da Vinci Invest </v>
      </c>
    </row>
    <row r="1199" spans="2:15" x14ac:dyDescent="0.25">
      <c r="B1199" s="3" t="s">
        <v>2951</v>
      </c>
      <c r="C1199" t="str">
        <f t="shared" si="54"/>
        <v xml:space="preserve">Dacharan Capital (Jersey) </v>
      </c>
      <c r="N1199" t="str">
        <f t="shared" si="55"/>
        <v>Limited</v>
      </c>
      <c r="O1199" t="str">
        <f t="shared" si="56"/>
        <v xml:space="preserve">Dacharan Capital (Jersey) </v>
      </c>
    </row>
    <row r="1200" spans="2:15" x14ac:dyDescent="0.25">
      <c r="B1200" s="4" t="s">
        <v>1920</v>
      </c>
      <c r="C1200" t="str">
        <f t="shared" si="54"/>
        <v xml:space="preserve">DAFNA Capital Management </v>
      </c>
      <c r="N1200" t="str">
        <f t="shared" si="55"/>
        <v>LLC</v>
      </c>
      <c r="O1200" t="str">
        <f t="shared" si="56"/>
        <v xml:space="preserve">DAFNA Capital Management </v>
      </c>
    </row>
    <row r="1201" spans="2:15" x14ac:dyDescent="0.25">
      <c r="B1201" s="3" t="s">
        <v>2952</v>
      </c>
      <c r="C1201" t="str">
        <f t="shared" si="54"/>
        <v xml:space="preserve">DAFNA Capital Management, </v>
      </c>
      <c r="N1201" t="str">
        <f t="shared" si="55"/>
        <v>LLC</v>
      </c>
      <c r="O1201" t="str">
        <f t="shared" si="56"/>
        <v xml:space="preserve">DAFNA Capital Management, </v>
      </c>
    </row>
    <row r="1202" spans="2:15" x14ac:dyDescent="0.25">
      <c r="B1202" s="3" t="s">
        <v>2953</v>
      </c>
      <c r="C1202" t="str">
        <f t="shared" si="54"/>
        <v xml:space="preserve">Dalma Capital </v>
      </c>
      <c r="N1202" t="str">
        <f t="shared" si="55"/>
        <v>Management</v>
      </c>
      <c r="O1202" t="str">
        <f t="shared" si="56"/>
        <v xml:space="preserve">Dalma Capital </v>
      </c>
    </row>
    <row r="1203" spans="2:15" x14ac:dyDescent="0.25">
      <c r="B1203" s="4" t="s">
        <v>2026</v>
      </c>
      <c r="C1203" t="str">
        <f t="shared" si="54"/>
        <v xml:space="preserve">Dalton Greiner Hartman Maher &amp; Co </v>
      </c>
      <c r="N1203" t="str">
        <f t="shared" si="55"/>
        <v>LLC</v>
      </c>
      <c r="O1203" t="str">
        <f t="shared" si="56"/>
        <v xml:space="preserve">Dalton Greiner Hartman Maher &amp; Co </v>
      </c>
    </row>
    <row r="1204" spans="2:15" x14ac:dyDescent="0.25">
      <c r="B1204" s="4" t="s">
        <v>484</v>
      </c>
      <c r="C1204" t="str">
        <f t="shared" si="54"/>
        <v xml:space="preserve">Dalton Investments </v>
      </c>
      <c r="N1204" t="str">
        <f t="shared" si="55"/>
        <v>LLC</v>
      </c>
      <c r="O1204" t="str">
        <f t="shared" si="56"/>
        <v xml:space="preserve">Dalton Investments </v>
      </c>
    </row>
    <row r="1205" spans="2:15" x14ac:dyDescent="0.25">
      <c r="B1205" s="3" t="s">
        <v>2954</v>
      </c>
      <c r="C1205" t="str">
        <f t="shared" si="54"/>
        <v xml:space="preserve">Dalton Investments, </v>
      </c>
      <c r="N1205" t="str">
        <f t="shared" si="55"/>
        <v>LLC</v>
      </c>
      <c r="O1205" t="str">
        <f t="shared" si="56"/>
        <v xml:space="preserve">Dalton Investments, </v>
      </c>
    </row>
    <row r="1206" spans="2:15" x14ac:dyDescent="0.25">
      <c r="B1206" s="4" t="s">
        <v>286</v>
      </c>
      <c r="C1206" t="str">
        <f t="shared" si="54"/>
        <v xml:space="preserve">Dalton Strategic Partnership </v>
      </c>
      <c r="N1206" t="str">
        <f t="shared" si="55"/>
        <v>LLP</v>
      </c>
      <c r="O1206" t="str">
        <f t="shared" si="56"/>
        <v xml:space="preserve">Dalton Strategic Partnership </v>
      </c>
    </row>
    <row r="1207" spans="2:15" x14ac:dyDescent="0.25">
      <c r="B1207" s="3" t="s">
        <v>2971</v>
      </c>
      <c r="C1207" t="str">
        <f t="shared" si="54"/>
        <v xml:space="preserve">Dalton, Greiner, Hartman, Maher &amp; Co., </v>
      </c>
      <c r="N1207" t="str">
        <f t="shared" si="55"/>
        <v>LLC</v>
      </c>
      <c r="O1207" t="str">
        <f t="shared" si="56"/>
        <v xml:space="preserve">Dalton, Greiner, Hartman, Maher &amp; Co., </v>
      </c>
    </row>
    <row r="1208" spans="2:15" x14ac:dyDescent="0.25">
      <c r="B1208" s="4" t="s">
        <v>434</v>
      </c>
      <c r="C1208" t="str">
        <f t="shared" si="54"/>
        <v xml:space="preserve">Danske </v>
      </c>
      <c r="N1208" t="str">
        <f t="shared" si="55"/>
        <v>Capital</v>
      </c>
      <c r="O1208" t="str">
        <f t="shared" si="56"/>
        <v xml:space="preserve">Danske </v>
      </c>
    </row>
    <row r="1209" spans="2:15" x14ac:dyDescent="0.25">
      <c r="B1209" s="3" t="s">
        <v>434</v>
      </c>
      <c r="C1209" t="str">
        <f t="shared" si="54"/>
        <v xml:space="preserve">Danske </v>
      </c>
      <c r="N1209" t="str">
        <f t="shared" si="55"/>
        <v>Capital</v>
      </c>
      <c r="O1209" t="str">
        <f t="shared" si="56"/>
        <v xml:space="preserve">Danske </v>
      </c>
    </row>
    <row r="1210" spans="2:15" x14ac:dyDescent="0.25">
      <c r="B1210" s="4" t="s">
        <v>216</v>
      </c>
      <c r="C1210" t="str">
        <f t="shared" si="54"/>
        <v xml:space="preserve">Danske Bank A/S </v>
      </c>
      <c r="N1210" t="str">
        <f t="shared" si="55"/>
        <v>(Denmark)</v>
      </c>
      <c r="O1210" t="str">
        <f t="shared" si="56"/>
        <v xml:space="preserve">Danske Bank A/S </v>
      </c>
    </row>
    <row r="1211" spans="2:15" x14ac:dyDescent="0.25">
      <c r="B1211" s="3" t="s">
        <v>2955</v>
      </c>
      <c r="C1211" t="str">
        <f t="shared" si="54"/>
        <v xml:space="preserve">Darius Capital </v>
      </c>
      <c r="N1211" t="str">
        <f t="shared" si="55"/>
        <v>Partners</v>
      </c>
      <c r="O1211" t="str">
        <f t="shared" si="56"/>
        <v xml:space="preserve">Darius Capital </v>
      </c>
    </row>
    <row r="1212" spans="2:15" x14ac:dyDescent="0.25">
      <c r="B1212" s="3" t="s">
        <v>2956</v>
      </c>
      <c r="C1212" t="str">
        <f t="shared" si="54"/>
        <v xml:space="preserve">Darwin Capital Management </v>
      </c>
      <c r="N1212" t="str">
        <f t="shared" si="55"/>
        <v>L.P.</v>
      </c>
      <c r="O1212" t="str">
        <f t="shared" si="56"/>
        <v xml:space="preserve">Darwin Capital Management </v>
      </c>
    </row>
    <row r="1213" spans="2:15" x14ac:dyDescent="0.25">
      <c r="B1213" s="4" t="s">
        <v>1561</v>
      </c>
      <c r="C1213" t="str">
        <f t="shared" si="54"/>
        <v xml:space="preserve">Davin Capital </v>
      </c>
      <c r="N1213" t="str">
        <f t="shared" si="55"/>
        <v>Management</v>
      </c>
      <c r="O1213" t="str">
        <f t="shared" si="56"/>
        <v xml:space="preserve">Davin Capital </v>
      </c>
    </row>
    <row r="1214" spans="2:15" x14ac:dyDescent="0.25">
      <c r="B1214" s="4" t="s">
        <v>425</v>
      </c>
      <c r="C1214" t="str">
        <f t="shared" si="54"/>
        <v xml:space="preserve">Davis Capital Management </v>
      </c>
      <c r="N1214" t="str">
        <f t="shared" si="55"/>
        <v>LP</v>
      </c>
      <c r="O1214" t="str">
        <f t="shared" si="56"/>
        <v xml:space="preserve">Davis Capital Management </v>
      </c>
    </row>
    <row r="1215" spans="2:15" x14ac:dyDescent="0.25">
      <c r="B1215" s="4" t="s">
        <v>845</v>
      </c>
      <c r="C1215" t="str">
        <f t="shared" si="54"/>
        <v xml:space="preserve">Davis Capital Partners </v>
      </c>
      <c r="N1215" t="str">
        <f t="shared" si="55"/>
        <v>LLC</v>
      </c>
      <c r="O1215" t="str">
        <f t="shared" si="56"/>
        <v xml:space="preserve">Davis Capital Partners </v>
      </c>
    </row>
    <row r="1216" spans="2:15" x14ac:dyDescent="0.25">
      <c r="B1216" s="3" t="s">
        <v>2958</v>
      </c>
      <c r="C1216" t="str">
        <f t="shared" si="54"/>
        <v xml:space="preserve">Davis Securities </v>
      </c>
      <c r="N1216" t="str">
        <f t="shared" si="55"/>
        <v>LLC</v>
      </c>
      <c r="O1216" t="str">
        <f t="shared" si="56"/>
        <v xml:space="preserve">Davis Securities </v>
      </c>
    </row>
    <row r="1217" spans="2:15" x14ac:dyDescent="0.25">
      <c r="B1217" s="3" t="s">
        <v>3261</v>
      </c>
      <c r="C1217" t="str">
        <f t="shared" si="54"/>
        <v xml:space="preserve">Dearborn Capital Management, </v>
      </c>
      <c r="N1217" t="str">
        <f t="shared" si="55"/>
        <v>LLC</v>
      </c>
      <c r="O1217" t="str">
        <f t="shared" si="56"/>
        <v xml:space="preserve">Dearborn Capital Management, </v>
      </c>
    </row>
    <row r="1218" spans="2:15" x14ac:dyDescent="0.25">
      <c r="B1218" s="4" t="s">
        <v>1781</v>
      </c>
      <c r="C1218" t="str">
        <f t="shared" ref="C1218:C1281" si="57">LEFT(B1218,FIND(TRIM(RIGHT(SUBSTITUTE(B1218," ",REPT(" ",20)),20)),B1218)-1)</f>
        <v xml:space="preserve">Debra Diamond &amp; Associates </v>
      </c>
      <c r="N1218" t="str">
        <f t="shared" ref="N1218:N1281" si="58">TRIM(RIGHT(SUBSTITUTE(B1218," ",REPT(" ",20)),20))</f>
        <v>Inc</v>
      </c>
      <c r="O1218" t="str">
        <f t="shared" ref="O1218:O1281" si="59">LEFT(B1218,FIND(N1218,B1218)-1)</f>
        <v xml:space="preserve">Debra Diamond &amp; Associates </v>
      </c>
    </row>
    <row r="1219" spans="2:15" x14ac:dyDescent="0.25">
      <c r="B1219" s="4" t="s">
        <v>2189</v>
      </c>
      <c r="C1219" t="str">
        <f t="shared" si="57"/>
        <v xml:space="preserve">DEC Capital </v>
      </c>
      <c r="N1219" t="str">
        <f t="shared" si="58"/>
        <v>Inc</v>
      </c>
      <c r="O1219" t="str">
        <f t="shared" si="59"/>
        <v xml:space="preserve">DEC Capital </v>
      </c>
    </row>
    <row r="1220" spans="2:15" x14ac:dyDescent="0.25">
      <c r="B1220" s="4" t="s">
        <v>1967</v>
      </c>
      <c r="C1220" t="str">
        <f t="shared" si="57"/>
        <v xml:space="preserve">Decision Capital Management, </v>
      </c>
      <c r="N1220" t="str">
        <f t="shared" si="58"/>
        <v>LLC</v>
      </c>
      <c r="O1220" t="str">
        <f t="shared" si="59"/>
        <v xml:space="preserve">Decision Capital Management, </v>
      </c>
    </row>
    <row r="1221" spans="2:15" x14ac:dyDescent="0.25">
      <c r="B1221" s="3" t="s">
        <v>4099</v>
      </c>
      <c r="C1221" t="str">
        <f t="shared" si="57"/>
        <v xml:space="preserve">Deep Field Capital </v>
      </c>
      <c r="N1221" t="str">
        <f t="shared" si="58"/>
        <v>AG</v>
      </c>
      <c r="O1221" t="str">
        <f t="shared" si="59"/>
        <v xml:space="preserve">Deep Field Capital </v>
      </c>
    </row>
    <row r="1222" spans="2:15" x14ac:dyDescent="0.25">
      <c r="B1222" s="4" t="s">
        <v>1414</v>
      </c>
      <c r="C1222" t="str">
        <f t="shared" si="57"/>
        <v xml:space="preserve">Deephaven Capital Management </v>
      </c>
      <c r="N1222" t="str">
        <f t="shared" si="58"/>
        <v>LLC</v>
      </c>
      <c r="O1222" t="str">
        <f t="shared" si="59"/>
        <v xml:space="preserve">Deephaven Capital Management </v>
      </c>
    </row>
    <row r="1223" spans="2:15" x14ac:dyDescent="0.25">
      <c r="B1223" s="3" t="s">
        <v>2753</v>
      </c>
      <c r="C1223" t="str">
        <f t="shared" si="57"/>
        <v xml:space="preserve">Deer Park Road </v>
      </c>
      <c r="N1223" t="str">
        <f t="shared" si="58"/>
        <v>Corp.</v>
      </c>
      <c r="O1223" t="str">
        <f t="shared" si="59"/>
        <v xml:space="preserve">Deer Park Road </v>
      </c>
    </row>
    <row r="1224" spans="2:15" x14ac:dyDescent="0.25">
      <c r="B1224" s="4" t="s">
        <v>679</v>
      </c>
      <c r="C1224" t="str">
        <f t="shared" si="57"/>
        <v xml:space="preserve">Deer Park Road Management Company </v>
      </c>
      <c r="N1224" t="str">
        <f t="shared" si="58"/>
        <v>LP</v>
      </c>
      <c r="O1224" t="str">
        <f t="shared" si="59"/>
        <v xml:space="preserve">Deer Park Road Management Company </v>
      </c>
    </row>
    <row r="1225" spans="2:15" x14ac:dyDescent="0.25">
      <c r="B1225" s="3" t="s">
        <v>2961</v>
      </c>
      <c r="C1225" t="str">
        <f t="shared" si="57"/>
        <v xml:space="preserve">Deerwood Capital, </v>
      </c>
      <c r="N1225" t="str">
        <f t="shared" si="58"/>
        <v>LLC</v>
      </c>
      <c r="O1225" t="str">
        <f t="shared" si="59"/>
        <v xml:space="preserve">Deerwood Capital, </v>
      </c>
    </row>
    <row r="1226" spans="2:15" x14ac:dyDescent="0.25">
      <c r="B1226" s="4" t="s">
        <v>2007</v>
      </c>
      <c r="C1226" t="str">
        <f t="shared" si="57"/>
        <v xml:space="preserve">Defender Capital Management </v>
      </c>
      <c r="N1226" t="str">
        <f t="shared" si="58"/>
        <v>Inc</v>
      </c>
      <c r="O1226" t="str">
        <f t="shared" si="59"/>
        <v xml:space="preserve">Defender Capital Management </v>
      </c>
    </row>
    <row r="1227" spans="2:15" x14ac:dyDescent="0.25">
      <c r="B1227" s="3" t="s">
        <v>2962</v>
      </c>
      <c r="C1227" t="str">
        <f t="shared" si="57"/>
        <v xml:space="preserve">Defiance Capital </v>
      </c>
      <c r="N1227" t="str">
        <f t="shared" si="58"/>
        <v>LLC</v>
      </c>
      <c r="O1227" t="str">
        <f t="shared" si="59"/>
        <v xml:space="preserve">Defiance Capital </v>
      </c>
    </row>
    <row r="1228" spans="2:15" x14ac:dyDescent="0.25">
      <c r="B1228" s="3" t="s">
        <v>2963</v>
      </c>
      <c r="C1228" t="str">
        <f t="shared" si="57"/>
        <v xml:space="preserve">Definitive Capital </v>
      </c>
      <c r="N1228" t="str">
        <f t="shared" si="58"/>
        <v>Management</v>
      </c>
      <c r="O1228" t="str">
        <f t="shared" si="59"/>
        <v xml:space="preserve">Definitive Capital </v>
      </c>
    </row>
    <row r="1229" spans="2:15" x14ac:dyDescent="0.25">
      <c r="B1229" s="4" t="s">
        <v>615</v>
      </c>
      <c r="C1229" t="str">
        <f t="shared" si="57"/>
        <v xml:space="preserve">Definitive Capital Management </v>
      </c>
      <c r="N1229" t="str">
        <f t="shared" si="58"/>
        <v>LLC</v>
      </c>
      <c r="O1229" t="str">
        <f t="shared" si="59"/>
        <v xml:space="preserve">Definitive Capital Management </v>
      </c>
    </row>
    <row r="1230" spans="2:15" x14ac:dyDescent="0.25">
      <c r="B1230" s="3" t="s">
        <v>2964</v>
      </c>
      <c r="C1230" t="str">
        <f t="shared" si="57"/>
        <v xml:space="preserve">Degraves Capital Management Pty </v>
      </c>
      <c r="N1230" t="str">
        <f t="shared" si="58"/>
        <v>Ltd.</v>
      </c>
      <c r="O1230" t="str">
        <f t="shared" si="59"/>
        <v xml:space="preserve">Degraves Capital Management Pty </v>
      </c>
    </row>
    <row r="1231" spans="2:15" x14ac:dyDescent="0.25">
      <c r="B1231" s="4" t="s">
        <v>2155</v>
      </c>
      <c r="C1231" t="str">
        <f t="shared" si="57"/>
        <v xml:space="preserve">Dekker Capital Management </v>
      </c>
      <c r="N1231" t="str">
        <f t="shared" si="58"/>
        <v>LLC</v>
      </c>
      <c r="O1231" t="str">
        <f t="shared" si="59"/>
        <v xml:space="preserve">Dekker Capital Management </v>
      </c>
    </row>
    <row r="1232" spans="2:15" x14ac:dyDescent="0.25">
      <c r="B1232" s="3" t="s">
        <v>2965</v>
      </c>
      <c r="C1232" t="str">
        <f t="shared" si="57"/>
        <v xml:space="preserve">Delaware </v>
      </c>
      <c r="N1232" t="str">
        <f t="shared" si="58"/>
        <v>Investments</v>
      </c>
      <c r="O1232" t="str">
        <f t="shared" si="59"/>
        <v xml:space="preserve">Delaware </v>
      </c>
    </row>
    <row r="1233" spans="2:15" x14ac:dyDescent="0.25">
      <c r="B1233" s="3" t="s">
        <v>2410</v>
      </c>
      <c r="C1233" t="str">
        <f t="shared" si="57"/>
        <v xml:space="preserve">Delphi Capital </v>
      </c>
      <c r="N1233" t="str">
        <f t="shared" si="58"/>
        <v>Management</v>
      </c>
      <c r="O1233" t="str">
        <f t="shared" si="59"/>
        <v xml:space="preserve">Delphi Capital </v>
      </c>
    </row>
    <row r="1234" spans="2:15" x14ac:dyDescent="0.25">
      <c r="B1234" s="3" t="s">
        <v>3895</v>
      </c>
      <c r="C1234" t="str">
        <f t="shared" si="57"/>
        <v xml:space="preserve">Delta Partners, </v>
      </c>
      <c r="N1234" t="str">
        <f t="shared" si="58"/>
        <v>LLC</v>
      </c>
      <c r="O1234" t="str">
        <f t="shared" si="59"/>
        <v xml:space="preserve">Delta Partners, </v>
      </c>
    </row>
    <row r="1235" spans="2:15" x14ac:dyDescent="0.25">
      <c r="B1235" s="4" t="s">
        <v>523</v>
      </c>
      <c r="C1235" t="str">
        <f t="shared" si="57"/>
        <v xml:space="preserve">Deltec Asset Management </v>
      </c>
      <c r="N1235" t="str">
        <f t="shared" si="58"/>
        <v>LLC</v>
      </c>
      <c r="O1235" t="str">
        <f t="shared" si="59"/>
        <v xml:space="preserve">Deltec Asset Management </v>
      </c>
    </row>
    <row r="1236" spans="2:15" x14ac:dyDescent="0.25">
      <c r="B1236" s="3" t="s">
        <v>2966</v>
      </c>
      <c r="C1236" t="str">
        <f t="shared" si="57"/>
        <v xml:space="preserve">Deltec Bank &amp; Trust </v>
      </c>
      <c r="N1236" t="str">
        <f t="shared" si="58"/>
        <v>Limited</v>
      </c>
      <c r="O1236" t="str">
        <f t="shared" si="59"/>
        <v xml:space="preserve">Deltec Bank &amp; Trust </v>
      </c>
    </row>
    <row r="1237" spans="2:15" x14ac:dyDescent="0.25">
      <c r="B1237" s="4" t="s">
        <v>136</v>
      </c>
      <c r="C1237" t="str">
        <f t="shared" si="57"/>
        <v xml:space="preserve">Demeter Management </v>
      </c>
      <c r="N1237" t="str">
        <f t="shared" si="58"/>
        <v>Corporation</v>
      </c>
      <c r="O1237" t="str">
        <f t="shared" si="59"/>
        <v xml:space="preserve">Demeter Management </v>
      </c>
    </row>
    <row r="1238" spans="2:15" x14ac:dyDescent="0.25">
      <c r="B1238" s="3" t="s">
        <v>2967</v>
      </c>
      <c r="C1238" t="str">
        <f t="shared" si="57"/>
        <v xml:space="preserve">Demmler Investment Group </v>
      </c>
      <c r="N1238" t="str">
        <f t="shared" si="58"/>
        <v>LLC</v>
      </c>
      <c r="O1238" t="str">
        <f t="shared" si="59"/>
        <v xml:space="preserve">Demmler Investment Group </v>
      </c>
    </row>
    <row r="1239" spans="2:15" x14ac:dyDescent="0.25">
      <c r="B1239" s="3" t="s">
        <v>2968</v>
      </c>
      <c r="C1239" t="str">
        <f t="shared" si="57"/>
        <v xml:space="preserve">Denali Asset Management, </v>
      </c>
      <c r="N1239" t="str">
        <f t="shared" si="58"/>
        <v>LLLP</v>
      </c>
      <c r="O1239" t="str">
        <f t="shared" si="59"/>
        <v xml:space="preserve">Denali Asset Management, </v>
      </c>
    </row>
    <row r="1240" spans="2:15" x14ac:dyDescent="0.25">
      <c r="B1240" s="4" t="s">
        <v>1740</v>
      </c>
      <c r="C1240" t="str">
        <f t="shared" si="57"/>
        <v xml:space="preserve">Dennis Trading Group </v>
      </c>
      <c r="N1240" t="str">
        <f t="shared" si="58"/>
        <v>Inc.</v>
      </c>
      <c r="O1240" t="str">
        <f t="shared" si="59"/>
        <v xml:space="preserve">Dennis Trading Group </v>
      </c>
    </row>
    <row r="1241" spans="2:15" x14ac:dyDescent="0.25">
      <c r="B1241" s="3" t="s">
        <v>4135</v>
      </c>
      <c r="C1241" t="str">
        <f t="shared" si="57"/>
        <v xml:space="preserve">Dentonia Park Capital </v>
      </c>
      <c r="N1241" t="str">
        <f t="shared" si="58"/>
        <v>Management</v>
      </c>
      <c r="O1241" t="str">
        <f t="shared" si="59"/>
        <v xml:space="preserve">Dentonia Park Capital </v>
      </c>
    </row>
    <row r="1242" spans="2:15" x14ac:dyDescent="0.25">
      <c r="B1242" s="4" t="s">
        <v>1447</v>
      </c>
      <c r="C1242" t="str">
        <f t="shared" si="57"/>
        <v xml:space="preserve">Denver Energy Advisors </v>
      </c>
      <c r="N1242" t="str">
        <f t="shared" si="58"/>
        <v>LLC</v>
      </c>
      <c r="O1242" t="str">
        <f t="shared" si="59"/>
        <v xml:space="preserve">Denver Energy Advisors </v>
      </c>
    </row>
    <row r="1243" spans="2:15" x14ac:dyDescent="0.25">
      <c r="B1243" s="3" t="s">
        <v>3015</v>
      </c>
      <c r="C1243" t="str">
        <f t="shared" si="57"/>
        <v xml:space="preserve">DePrince, Race &amp; Zollo, </v>
      </c>
      <c r="N1243" t="str">
        <f t="shared" si="58"/>
        <v>Inc.</v>
      </c>
      <c r="O1243" t="str">
        <f t="shared" si="59"/>
        <v xml:space="preserve">DePrince, Race &amp; Zollo, </v>
      </c>
    </row>
    <row r="1244" spans="2:15" x14ac:dyDescent="0.25">
      <c r="B1244" s="4" t="s">
        <v>2349</v>
      </c>
      <c r="C1244" t="str">
        <f t="shared" si="57"/>
        <v xml:space="preserve">Dern Capital Management </v>
      </c>
      <c r="N1244" t="str">
        <f t="shared" si="58"/>
        <v>Corporation</v>
      </c>
      <c r="O1244" t="str">
        <f t="shared" si="59"/>
        <v xml:space="preserve">Dern Capital Management </v>
      </c>
    </row>
    <row r="1245" spans="2:15" x14ac:dyDescent="0.25">
      <c r="B1245" s="3" t="s">
        <v>2349</v>
      </c>
      <c r="C1245" t="str">
        <f t="shared" si="57"/>
        <v xml:space="preserve">Dern Capital Management </v>
      </c>
      <c r="N1245" t="str">
        <f t="shared" si="58"/>
        <v>Corporation</v>
      </c>
      <c r="O1245" t="str">
        <f t="shared" si="59"/>
        <v xml:space="preserve">Dern Capital Management </v>
      </c>
    </row>
    <row r="1246" spans="2:15" x14ac:dyDescent="0.25">
      <c r="B1246" s="4" t="s">
        <v>2159</v>
      </c>
      <c r="C1246" t="str">
        <f t="shared" si="57"/>
        <v xml:space="preserve">Dexion Capital (Guernsey) </v>
      </c>
      <c r="N1246" t="str">
        <f t="shared" si="58"/>
        <v>Limited</v>
      </c>
      <c r="O1246" t="str">
        <f t="shared" si="59"/>
        <v xml:space="preserve">Dexion Capital (Guernsey) </v>
      </c>
    </row>
    <row r="1247" spans="2:15" x14ac:dyDescent="0.25">
      <c r="B1247" s="3" t="s">
        <v>2159</v>
      </c>
      <c r="C1247" t="str">
        <f t="shared" si="57"/>
        <v xml:space="preserve">Dexion Capital (Guernsey) </v>
      </c>
      <c r="N1247" t="str">
        <f t="shared" si="58"/>
        <v>Limited</v>
      </c>
      <c r="O1247" t="str">
        <f t="shared" si="59"/>
        <v xml:space="preserve">Dexion Capital (Guernsey) </v>
      </c>
    </row>
    <row r="1248" spans="2:15" x14ac:dyDescent="0.25">
      <c r="B1248" s="3" t="s">
        <v>4062</v>
      </c>
      <c r="C1248" t="str">
        <f t="shared" si="57"/>
        <v xml:space="preserve">DFG Investment </v>
      </c>
      <c r="N1248" t="str">
        <f t="shared" si="58"/>
        <v>Advisers</v>
      </c>
      <c r="O1248" t="str">
        <f t="shared" si="59"/>
        <v xml:space="preserve">DFG Investment </v>
      </c>
    </row>
    <row r="1249" spans="2:15" x14ac:dyDescent="0.25">
      <c r="B1249" s="3" t="s">
        <v>2970</v>
      </c>
      <c r="C1249" t="str">
        <f t="shared" si="57"/>
        <v xml:space="preserve">DG Capital Management, </v>
      </c>
      <c r="N1249" t="str">
        <f t="shared" si="58"/>
        <v>LLC</v>
      </c>
      <c r="O1249" t="str">
        <f t="shared" si="59"/>
        <v xml:space="preserve">DG Capital Management, </v>
      </c>
    </row>
    <row r="1250" spans="2:15" x14ac:dyDescent="0.25">
      <c r="B1250" s="4" t="s">
        <v>1691</v>
      </c>
      <c r="C1250" t="str">
        <f t="shared" si="57"/>
        <v xml:space="preserve">DGM </v>
      </c>
      <c r="N1250" t="str">
        <f t="shared" si="58"/>
        <v>Investments</v>
      </c>
      <c r="O1250" t="str">
        <f t="shared" si="59"/>
        <v xml:space="preserve">DGM </v>
      </c>
    </row>
    <row r="1251" spans="2:15" x14ac:dyDescent="0.25">
      <c r="B1251" s="4" t="s">
        <v>1765</v>
      </c>
      <c r="C1251" t="str">
        <f t="shared" si="57"/>
        <v xml:space="preserve">Di Tomasso Group </v>
      </c>
      <c r="N1251" t="str">
        <f t="shared" si="58"/>
        <v>Inc.</v>
      </c>
      <c r="O1251" t="str">
        <f t="shared" si="59"/>
        <v xml:space="preserve">Di Tomasso Group </v>
      </c>
    </row>
    <row r="1252" spans="2:15" x14ac:dyDescent="0.25">
      <c r="B1252" s="3" t="s">
        <v>1765</v>
      </c>
      <c r="C1252" t="str">
        <f t="shared" si="57"/>
        <v xml:space="preserve">Di Tomasso Group </v>
      </c>
      <c r="N1252" t="str">
        <f t="shared" si="58"/>
        <v>Inc.</v>
      </c>
      <c r="O1252" t="str">
        <f t="shared" si="59"/>
        <v xml:space="preserve">Di Tomasso Group </v>
      </c>
    </row>
    <row r="1253" spans="2:15" x14ac:dyDescent="0.25">
      <c r="B1253" s="3" t="s">
        <v>3614</v>
      </c>
      <c r="C1253" t="str">
        <f t="shared" si="57"/>
        <v xml:space="preserve">Diaman </v>
      </c>
      <c r="N1253" t="str">
        <f t="shared" si="58"/>
        <v>Sicav</v>
      </c>
      <c r="O1253" t="str">
        <f t="shared" si="59"/>
        <v xml:space="preserve">Diaman </v>
      </c>
    </row>
    <row r="1254" spans="2:15" x14ac:dyDescent="0.25">
      <c r="B1254" s="4" t="s">
        <v>1625</v>
      </c>
      <c r="C1254" t="str">
        <f t="shared" si="57"/>
        <v xml:space="preserve">Diamond Age Capital Advisors </v>
      </c>
      <c r="N1254" t="str">
        <f t="shared" si="58"/>
        <v>Limited</v>
      </c>
      <c r="O1254" t="str">
        <f t="shared" si="59"/>
        <v xml:space="preserve">Diamond Age Capital Advisors </v>
      </c>
    </row>
    <row r="1255" spans="2:15" x14ac:dyDescent="0.25">
      <c r="B1255" s="4" t="s">
        <v>290</v>
      </c>
      <c r="C1255" t="str">
        <f t="shared" si="57"/>
        <v xml:space="preserve">Diamond Capital (Israel) </v>
      </c>
      <c r="N1255" t="str">
        <f t="shared" si="58"/>
        <v>Ltd</v>
      </c>
      <c r="O1255" t="str">
        <f t="shared" si="59"/>
        <v xml:space="preserve">Diamond Capital (Israel) </v>
      </c>
    </row>
    <row r="1256" spans="2:15" x14ac:dyDescent="0.25">
      <c r="B1256" s="4" t="s">
        <v>538</v>
      </c>
      <c r="C1256" t="str">
        <f t="shared" si="57"/>
        <v xml:space="preserve">Diamond Capital Investment Management </v>
      </c>
      <c r="N1256" t="str">
        <f t="shared" si="58"/>
        <v>Limited</v>
      </c>
      <c r="O1256" t="str">
        <f t="shared" si="59"/>
        <v xml:space="preserve">Diamond Capital Investment Management </v>
      </c>
    </row>
    <row r="1257" spans="2:15" x14ac:dyDescent="0.25">
      <c r="B1257" s="8" t="s">
        <v>211</v>
      </c>
      <c r="C1257" t="str">
        <f t="shared" si="57"/>
        <v xml:space="preserve">Diamond Capital Management </v>
      </c>
      <c r="N1257" t="str">
        <f t="shared" si="58"/>
        <v>Limited</v>
      </c>
      <c r="O1257" t="str">
        <f t="shared" si="59"/>
        <v xml:space="preserve">Diamond Capital Management </v>
      </c>
    </row>
    <row r="1258" spans="2:15" x14ac:dyDescent="0.25">
      <c r="B1258" s="8" t="s">
        <v>563</v>
      </c>
      <c r="C1258" t="str">
        <f t="shared" si="57"/>
        <v xml:space="preserve">Diamond Capital Management </v>
      </c>
      <c r="N1258" t="str">
        <f t="shared" si="58"/>
        <v>LLC</v>
      </c>
      <c r="O1258" t="str">
        <f t="shared" si="59"/>
        <v xml:space="preserve">Diamond Capital Management </v>
      </c>
    </row>
    <row r="1259" spans="2:15" x14ac:dyDescent="0.25">
      <c r="B1259" s="9" t="s">
        <v>563</v>
      </c>
      <c r="C1259" t="str">
        <f t="shared" si="57"/>
        <v xml:space="preserve">Diamond Capital Management </v>
      </c>
      <c r="N1259" t="str">
        <f t="shared" si="58"/>
        <v>LLC</v>
      </c>
      <c r="O1259" t="str">
        <f t="shared" si="59"/>
        <v xml:space="preserve">Diamond Capital Management </v>
      </c>
    </row>
    <row r="1260" spans="2:15" x14ac:dyDescent="0.25">
      <c r="B1260" s="3" t="s">
        <v>2974</v>
      </c>
      <c r="C1260" t="str">
        <f t="shared" si="57"/>
        <v xml:space="preserve">Diamond Hill Capital Management, </v>
      </c>
      <c r="N1260" t="str">
        <f t="shared" si="58"/>
        <v>Inc.</v>
      </c>
      <c r="O1260" t="str">
        <f t="shared" si="59"/>
        <v xml:space="preserve">Diamond Hill Capital Management, </v>
      </c>
    </row>
    <row r="1261" spans="2:15" x14ac:dyDescent="0.25">
      <c r="B1261" s="4" t="s">
        <v>2001</v>
      </c>
      <c r="C1261" t="str">
        <f t="shared" si="57"/>
        <v xml:space="preserve">Diamond Hill Capital Mgmt </v>
      </c>
      <c r="N1261" t="str">
        <f t="shared" si="58"/>
        <v>Inc</v>
      </c>
      <c r="O1261" t="str">
        <f t="shared" si="59"/>
        <v xml:space="preserve">Diamond Hill Capital Mgmt </v>
      </c>
    </row>
    <row r="1262" spans="2:15" x14ac:dyDescent="0.25">
      <c r="B1262" s="3" t="s">
        <v>2975</v>
      </c>
      <c r="C1262" t="str">
        <f t="shared" si="57"/>
        <v xml:space="preserve">Diamond Peak Capital </v>
      </c>
      <c r="N1262" t="str">
        <f t="shared" si="58"/>
        <v>LLC</v>
      </c>
      <c r="O1262" t="str">
        <f t="shared" si="59"/>
        <v xml:space="preserve">Diamond Peak Capital </v>
      </c>
    </row>
    <row r="1263" spans="2:15" x14ac:dyDescent="0.25">
      <c r="B1263" s="3" t="s">
        <v>2976</v>
      </c>
      <c r="C1263" t="str">
        <f t="shared" si="57"/>
        <v xml:space="preserve">Diapason Commodities Management, </v>
      </c>
      <c r="N1263" t="str">
        <f t="shared" si="58"/>
        <v>S.A.</v>
      </c>
      <c r="O1263" t="str">
        <f t="shared" si="59"/>
        <v xml:space="preserve">Diapason Commodities Management, </v>
      </c>
    </row>
    <row r="1264" spans="2:15" x14ac:dyDescent="0.25">
      <c r="B1264" s="4" t="s">
        <v>1321</v>
      </c>
      <c r="C1264" t="str">
        <f t="shared" si="57"/>
        <v xml:space="preserve">Diaz &amp; Altschul Advisors </v>
      </c>
      <c r="N1264" t="str">
        <f t="shared" si="58"/>
        <v>LLC</v>
      </c>
      <c r="O1264" t="str">
        <f t="shared" si="59"/>
        <v xml:space="preserve">Diaz &amp; Altschul Advisors </v>
      </c>
    </row>
    <row r="1265" spans="2:15" x14ac:dyDescent="0.25">
      <c r="B1265" s="3" t="s">
        <v>2977</v>
      </c>
      <c r="C1265" t="str">
        <f t="shared" si="57"/>
        <v xml:space="preserve">Dighton Capital </v>
      </c>
      <c r="N1265" t="str">
        <f t="shared" si="58"/>
        <v>Management</v>
      </c>
      <c r="O1265" t="str">
        <f t="shared" si="59"/>
        <v xml:space="preserve">Dighton Capital </v>
      </c>
    </row>
    <row r="1266" spans="2:15" x14ac:dyDescent="0.25">
      <c r="B1266" s="4" t="s">
        <v>1745</v>
      </c>
      <c r="C1266" t="str">
        <f t="shared" si="57"/>
        <v xml:space="preserve">Digilog Capital </v>
      </c>
      <c r="N1266" t="str">
        <f t="shared" si="58"/>
        <v>LLC</v>
      </c>
      <c r="O1266" t="str">
        <f t="shared" si="59"/>
        <v xml:space="preserve">Digilog Capital </v>
      </c>
    </row>
    <row r="1267" spans="2:15" x14ac:dyDescent="0.25">
      <c r="B1267" s="4" t="s">
        <v>1384</v>
      </c>
      <c r="C1267" t="str">
        <f t="shared" si="57"/>
        <v xml:space="preserve">Digital Capital Limited (IMRO </v>
      </c>
      <c r="N1267" t="str">
        <f t="shared" si="58"/>
        <v>Regulated)</v>
      </c>
      <c r="O1267" t="str">
        <f t="shared" si="59"/>
        <v xml:space="preserve">Digital Capital Limited (IMRO </v>
      </c>
    </row>
    <row r="1268" spans="2:15" x14ac:dyDescent="0.25">
      <c r="B1268" s="4" t="s">
        <v>1310</v>
      </c>
      <c r="C1268" t="str">
        <f t="shared" si="57"/>
        <v xml:space="preserve">Digital Century </v>
      </c>
      <c r="N1268" t="str">
        <f t="shared" si="58"/>
        <v>LLC</v>
      </c>
      <c r="O1268" t="str">
        <f t="shared" si="59"/>
        <v xml:space="preserve">Digital Century </v>
      </c>
    </row>
    <row r="1269" spans="2:15" x14ac:dyDescent="0.25">
      <c r="B1269" s="4" t="s">
        <v>2227</v>
      </c>
      <c r="C1269" t="str">
        <f t="shared" si="57"/>
        <v xml:space="preserve">Dionis Management, </v>
      </c>
      <c r="N1269" t="str">
        <f t="shared" si="58"/>
        <v>LLC</v>
      </c>
      <c r="O1269" t="str">
        <f t="shared" si="59"/>
        <v xml:space="preserve">Dionis Management, </v>
      </c>
    </row>
    <row r="1270" spans="2:15" x14ac:dyDescent="0.25">
      <c r="B1270" s="3" t="s">
        <v>2978</v>
      </c>
      <c r="C1270" t="str">
        <f t="shared" si="57"/>
        <v xml:space="preserve">Direxion </v>
      </c>
      <c r="N1270" t="str">
        <f t="shared" si="58"/>
        <v>Funds</v>
      </c>
      <c r="O1270" t="str">
        <f t="shared" si="59"/>
        <v xml:space="preserve">Direxion </v>
      </c>
    </row>
    <row r="1271" spans="2:15" x14ac:dyDescent="0.25">
      <c r="B1271" s="3" t="s">
        <v>2979</v>
      </c>
      <c r="C1271" t="str">
        <f t="shared" si="57"/>
        <v xml:space="preserve">Discerene Value </v>
      </c>
      <c r="N1271" t="str">
        <f t="shared" si="58"/>
        <v>Advisors</v>
      </c>
      <c r="O1271" t="str">
        <f t="shared" si="59"/>
        <v xml:space="preserve">Discerene Value </v>
      </c>
    </row>
    <row r="1272" spans="2:15" x14ac:dyDescent="0.25">
      <c r="B1272" s="3" t="s">
        <v>3553</v>
      </c>
      <c r="C1272" t="str">
        <f t="shared" si="57"/>
        <v xml:space="preserve">Disciplined Alpha </v>
      </c>
      <c r="N1272" t="str">
        <f t="shared" si="58"/>
        <v>LLC</v>
      </c>
      <c r="O1272" t="str">
        <f t="shared" si="59"/>
        <v xml:space="preserve">Disciplined Alpha </v>
      </c>
    </row>
    <row r="1273" spans="2:15" x14ac:dyDescent="0.25">
      <c r="B1273" s="3" t="s">
        <v>2980</v>
      </c>
      <c r="C1273" t="str">
        <f t="shared" si="57"/>
        <v xml:space="preserve">Discovery Capital Management, </v>
      </c>
      <c r="N1273" t="str">
        <f t="shared" si="58"/>
        <v>LLC</v>
      </c>
      <c r="O1273" t="str">
        <f t="shared" si="59"/>
        <v xml:space="preserve">Discovery Capital Management, </v>
      </c>
    </row>
    <row r="1274" spans="2:15" x14ac:dyDescent="0.25">
      <c r="B1274" s="4" t="s">
        <v>1278</v>
      </c>
      <c r="C1274" t="str">
        <f t="shared" si="57"/>
        <v xml:space="preserve">Discovery Management </v>
      </c>
      <c r="N1274" t="str">
        <f t="shared" si="58"/>
        <v>Ltd</v>
      </c>
      <c r="O1274" t="str">
        <f t="shared" si="59"/>
        <v xml:space="preserve">Discovery Management </v>
      </c>
    </row>
    <row r="1275" spans="2:15" x14ac:dyDescent="0.25">
      <c r="B1275" s="4" t="s">
        <v>223</v>
      </c>
      <c r="C1275" t="str">
        <f t="shared" si="57"/>
        <v xml:space="preserve">District Capital Management, </v>
      </c>
      <c r="N1275" t="str">
        <f t="shared" si="58"/>
        <v>Inc</v>
      </c>
      <c r="O1275" t="str">
        <f t="shared" si="59"/>
        <v xml:space="preserve">District Capital Management, </v>
      </c>
    </row>
    <row r="1276" spans="2:15" x14ac:dyDescent="0.25">
      <c r="B1276" s="3" t="s">
        <v>2983</v>
      </c>
      <c r="C1276" t="str">
        <f t="shared" si="57"/>
        <v xml:space="preserve">Diverse Capital Partners, </v>
      </c>
      <c r="N1276" t="str">
        <f t="shared" si="58"/>
        <v>LLC</v>
      </c>
      <c r="O1276" t="str">
        <f t="shared" si="59"/>
        <v xml:space="preserve">Diverse Capital Partners, </v>
      </c>
    </row>
    <row r="1277" spans="2:15" x14ac:dyDescent="0.25">
      <c r="B1277" s="3" t="s">
        <v>2987</v>
      </c>
      <c r="C1277" t="str">
        <f t="shared" si="57"/>
        <v xml:space="preserve">Divisar Capital Management </v>
      </c>
      <c r="N1277" t="str">
        <f t="shared" si="58"/>
        <v>LLC</v>
      </c>
      <c r="O1277" t="str">
        <f t="shared" si="59"/>
        <v xml:space="preserve">Divisar Capital Management </v>
      </c>
    </row>
    <row r="1278" spans="2:15" x14ac:dyDescent="0.25">
      <c r="B1278" s="4" t="s">
        <v>1958</v>
      </c>
      <c r="C1278" t="str">
        <f t="shared" si="57"/>
        <v xml:space="preserve">Dix Hills Partners </v>
      </c>
      <c r="N1278" t="str">
        <f t="shared" si="58"/>
        <v>LLC</v>
      </c>
      <c r="O1278" t="str">
        <f t="shared" si="59"/>
        <v xml:space="preserve">Dix Hills Partners </v>
      </c>
    </row>
    <row r="1279" spans="2:15" x14ac:dyDescent="0.25">
      <c r="B1279" s="3" t="s">
        <v>2988</v>
      </c>
      <c r="C1279" t="str">
        <f t="shared" si="57"/>
        <v xml:space="preserve">Dix Hills Partners, </v>
      </c>
      <c r="N1279" t="str">
        <f t="shared" si="58"/>
        <v>LLC</v>
      </c>
      <c r="O1279" t="str">
        <f t="shared" si="59"/>
        <v xml:space="preserve">Dix Hills Partners, </v>
      </c>
    </row>
    <row r="1280" spans="2:15" x14ac:dyDescent="0.25">
      <c r="B1280" s="3" t="s">
        <v>2989</v>
      </c>
      <c r="C1280" t="str">
        <f t="shared" si="57"/>
        <v xml:space="preserve">Dixie Asset Management, </v>
      </c>
      <c r="N1280" t="str">
        <f t="shared" si="58"/>
        <v>LLC</v>
      </c>
      <c r="O1280" t="str">
        <f t="shared" si="59"/>
        <v xml:space="preserve">Dixie Asset Management, </v>
      </c>
    </row>
    <row r="1281" spans="2:15" x14ac:dyDescent="0.25">
      <c r="B1281" s="3" t="s">
        <v>2990</v>
      </c>
      <c r="C1281" t="str">
        <f t="shared" si="57"/>
        <v xml:space="preserve">Dixon Midland Company </v>
      </c>
      <c r="N1281" t="str">
        <f t="shared" si="58"/>
        <v>LLC</v>
      </c>
      <c r="O1281" t="str">
        <f t="shared" si="59"/>
        <v xml:space="preserve">Dixon Midland Company </v>
      </c>
    </row>
    <row r="1282" spans="2:15" x14ac:dyDescent="0.25">
      <c r="B1282" s="3" t="s">
        <v>2993</v>
      </c>
      <c r="C1282" t="str">
        <f t="shared" ref="C1282:C1345" si="60">LEFT(B1282,FIND(TRIM(RIGHT(SUBSTITUTE(B1282," ",REPT(" ",20)),20)),B1282)-1)</f>
        <v xml:space="preserve">DL Capital Management, </v>
      </c>
      <c r="N1282" t="str">
        <f t="shared" ref="N1282:N1345" si="61">TRIM(RIGHT(SUBSTITUTE(B1282," ",REPT(" ",20)),20))</f>
        <v>LLC</v>
      </c>
      <c r="O1282" t="str">
        <f t="shared" ref="O1282:O1345" si="62">LEFT(B1282,FIND(N1282,B1282)-1)</f>
        <v xml:space="preserve">DL Capital Management, </v>
      </c>
    </row>
    <row r="1283" spans="2:15" x14ac:dyDescent="0.25">
      <c r="B1283" s="3" t="s">
        <v>2994</v>
      </c>
      <c r="C1283" t="str">
        <f t="shared" si="60"/>
        <v xml:space="preserve">DLD Asset Management </v>
      </c>
      <c r="N1283" t="str">
        <f t="shared" si="61"/>
        <v>LP</v>
      </c>
      <c r="O1283" t="str">
        <f t="shared" si="62"/>
        <v xml:space="preserve">DLD Asset Management </v>
      </c>
    </row>
    <row r="1284" spans="2:15" x14ac:dyDescent="0.25">
      <c r="B1284" s="4" t="s">
        <v>1991</v>
      </c>
      <c r="C1284" t="str">
        <f t="shared" si="60"/>
        <v xml:space="preserve">DLR Advisors </v>
      </c>
      <c r="N1284" t="str">
        <f t="shared" si="61"/>
        <v>LLC</v>
      </c>
      <c r="O1284" t="str">
        <f t="shared" si="62"/>
        <v xml:space="preserve">DLR Advisors </v>
      </c>
    </row>
    <row r="1285" spans="2:15" x14ac:dyDescent="0.25">
      <c r="B1285" s="3" t="s">
        <v>2995</v>
      </c>
      <c r="C1285" t="str">
        <f t="shared" si="60"/>
        <v xml:space="preserve">DLS Capital Management, </v>
      </c>
      <c r="N1285" t="str">
        <f t="shared" si="61"/>
        <v>LLC</v>
      </c>
      <c r="O1285" t="str">
        <f t="shared" si="62"/>
        <v xml:space="preserve">DLS Capital Management, </v>
      </c>
    </row>
    <row r="1286" spans="2:15" x14ac:dyDescent="0.25">
      <c r="B1286" s="3" t="s">
        <v>2996</v>
      </c>
      <c r="C1286" t="str">
        <f t="shared" si="60"/>
        <v xml:space="preserve">DNB Asset Management </v>
      </c>
      <c r="N1286" t="str">
        <f t="shared" si="61"/>
        <v>S.A.</v>
      </c>
      <c r="O1286" t="str">
        <f t="shared" si="62"/>
        <v xml:space="preserve">DNB Asset Management </v>
      </c>
    </row>
    <row r="1287" spans="2:15" x14ac:dyDescent="0.25">
      <c r="B1287" s="4" t="s">
        <v>1734</v>
      </c>
      <c r="C1287" t="str">
        <f t="shared" si="60"/>
        <v xml:space="preserve">DNB Capital Management </v>
      </c>
      <c r="N1287" t="str">
        <f t="shared" si="61"/>
        <v>Inc.</v>
      </c>
      <c r="O1287" t="str">
        <f t="shared" si="62"/>
        <v xml:space="preserve">DNB Capital Management </v>
      </c>
    </row>
    <row r="1288" spans="2:15" x14ac:dyDescent="0.25">
      <c r="B1288" s="4" t="s">
        <v>1385</v>
      </c>
      <c r="C1288" t="str">
        <f t="shared" si="60"/>
        <v xml:space="preserve">Dobbins Capital </v>
      </c>
      <c r="N1288" t="str">
        <f t="shared" si="61"/>
        <v>Corporation</v>
      </c>
      <c r="O1288" t="str">
        <f t="shared" si="62"/>
        <v xml:space="preserve">Dobbins Capital </v>
      </c>
    </row>
    <row r="1289" spans="2:15" x14ac:dyDescent="0.25">
      <c r="B1289" s="4" t="s">
        <v>444</v>
      </c>
      <c r="C1289" t="str">
        <f t="shared" si="60"/>
        <v xml:space="preserve">Doherty </v>
      </c>
      <c r="N1289" t="str">
        <f t="shared" si="61"/>
        <v>Advisors</v>
      </c>
      <c r="O1289" t="str">
        <f t="shared" si="62"/>
        <v xml:space="preserve">Doherty </v>
      </c>
    </row>
    <row r="1290" spans="2:15" x14ac:dyDescent="0.25">
      <c r="B1290" s="3" t="s">
        <v>3266</v>
      </c>
      <c r="C1290" t="str">
        <f t="shared" si="60"/>
        <v xml:space="preserve">Doherty Advisors, </v>
      </c>
      <c r="N1290" t="str">
        <f t="shared" si="61"/>
        <v>LLC</v>
      </c>
      <c r="O1290" t="str">
        <f t="shared" si="62"/>
        <v xml:space="preserve">Doherty Advisors, </v>
      </c>
    </row>
    <row r="1291" spans="2:15" x14ac:dyDescent="0.25">
      <c r="B1291" s="4" t="s">
        <v>1762</v>
      </c>
      <c r="C1291" t="str">
        <f t="shared" si="60"/>
        <v xml:space="preserve">Dolphin Capital Management </v>
      </c>
      <c r="N1291" t="str">
        <f t="shared" si="61"/>
        <v>Inc</v>
      </c>
      <c r="O1291" t="str">
        <f t="shared" si="62"/>
        <v xml:space="preserve">Dolphin Capital Management </v>
      </c>
    </row>
    <row r="1292" spans="2:15" x14ac:dyDescent="0.25">
      <c r="B1292" s="3" t="s">
        <v>2789</v>
      </c>
      <c r="C1292" t="str">
        <f t="shared" si="60"/>
        <v xml:space="preserve">Dominice &amp; Co - Asset </v>
      </c>
      <c r="N1292" t="str">
        <f t="shared" si="61"/>
        <v>Management</v>
      </c>
      <c r="O1292" t="str">
        <f t="shared" si="62"/>
        <v xml:space="preserve">Dominice &amp; Co - Asset </v>
      </c>
    </row>
    <row r="1293" spans="2:15" x14ac:dyDescent="0.25">
      <c r="B1293" s="4" t="s">
        <v>87</v>
      </c>
      <c r="C1293" t="str">
        <f t="shared" si="60"/>
        <v xml:space="preserve">Dominice &amp; Co Asset </v>
      </c>
      <c r="N1293" t="str">
        <f t="shared" si="61"/>
        <v>Management</v>
      </c>
      <c r="O1293" t="str">
        <f t="shared" si="62"/>
        <v xml:space="preserve">Dominice &amp; Co Asset </v>
      </c>
    </row>
    <row r="1294" spans="2:15" x14ac:dyDescent="0.25">
      <c r="B1294" s="4" t="s">
        <v>2172</v>
      </c>
      <c r="C1294" t="str">
        <f t="shared" si="60"/>
        <v xml:space="preserve">Dominion Capital </v>
      </c>
      <c r="N1294" t="str">
        <f t="shared" si="61"/>
        <v>Management</v>
      </c>
      <c r="O1294" t="str">
        <f t="shared" si="62"/>
        <v xml:space="preserve">Dominion Capital </v>
      </c>
    </row>
    <row r="1295" spans="2:15" x14ac:dyDescent="0.25">
      <c r="B1295" s="3" t="s">
        <v>2998</v>
      </c>
      <c r="C1295" t="str">
        <f t="shared" si="60"/>
        <v xml:space="preserve">Dominion Capital Management, </v>
      </c>
      <c r="N1295" t="str">
        <f t="shared" si="61"/>
        <v>Inc.</v>
      </c>
      <c r="O1295" t="str">
        <f t="shared" si="62"/>
        <v xml:space="preserve">Dominion Capital Management, </v>
      </c>
    </row>
    <row r="1296" spans="2:15" x14ac:dyDescent="0.25">
      <c r="B1296" s="3" t="s">
        <v>2999</v>
      </c>
      <c r="C1296" t="str">
        <f t="shared" si="60"/>
        <v xml:space="preserve">Donald Smith, </v>
      </c>
      <c r="N1296" t="str">
        <f t="shared" si="61"/>
        <v>L.P.</v>
      </c>
      <c r="O1296" t="str">
        <f t="shared" si="62"/>
        <v xml:space="preserve">Donald Smith, </v>
      </c>
    </row>
    <row r="1297" spans="2:15" x14ac:dyDescent="0.25">
      <c r="B1297" s="3" t="s">
        <v>3000</v>
      </c>
      <c r="C1297" t="str">
        <f t="shared" si="60"/>
        <v xml:space="preserve">Done Fund </v>
      </c>
      <c r="N1297" t="str">
        <f t="shared" si="61"/>
        <v>Management</v>
      </c>
      <c r="O1297" t="str">
        <f t="shared" si="62"/>
        <v xml:space="preserve">Done Fund </v>
      </c>
    </row>
    <row r="1298" spans="2:15" x14ac:dyDescent="0.25">
      <c r="B1298" s="3" t="s">
        <v>2992</v>
      </c>
      <c r="C1298" t="str">
        <f t="shared" si="60"/>
        <v xml:space="preserve">Donville Kent Asset Management </v>
      </c>
      <c r="N1298" t="str">
        <f t="shared" si="61"/>
        <v>Inc.</v>
      </c>
      <c r="O1298" t="str">
        <f t="shared" si="62"/>
        <v xml:space="preserve">Donville Kent Asset Management </v>
      </c>
    </row>
    <row r="1299" spans="2:15" x14ac:dyDescent="0.25">
      <c r="B1299" s="4" t="s">
        <v>32</v>
      </c>
      <c r="C1299" t="str">
        <f t="shared" si="60"/>
        <v xml:space="preserve">Doonbeg Capital Management </v>
      </c>
      <c r="N1299" t="str">
        <f t="shared" si="61"/>
        <v>LLC</v>
      </c>
      <c r="O1299" t="str">
        <f t="shared" si="62"/>
        <v xml:space="preserve">Doonbeg Capital Management </v>
      </c>
    </row>
    <row r="1300" spans="2:15" x14ac:dyDescent="0.25">
      <c r="B1300" s="4" t="s">
        <v>1386</v>
      </c>
      <c r="C1300" t="str">
        <f t="shared" si="60"/>
        <v xml:space="preserve">Dorado Capital </v>
      </c>
      <c r="N1300" t="str">
        <f t="shared" si="61"/>
        <v>Management</v>
      </c>
      <c r="O1300" t="str">
        <f t="shared" si="62"/>
        <v xml:space="preserve">Dorado Capital </v>
      </c>
    </row>
    <row r="1301" spans="2:15" x14ac:dyDescent="0.25">
      <c r="B1301" s="4" t="s">
        <v>1672</v>
      </c>
      <c r="C1301" t="str">
        <f t="shared" si="60"/>
        <v xml:space="preserve">Doran Capital Advisors </v>
      </c>
      <c r="N1301" t="str">
        <f t="shared" si="61"/>
        <v>Inc.</v>
      </c>
      <c r="O1301" t="str">
        <f t="shared" si="62"/>
        <v xml:space="preserve">Doran Capital Advisors </v>
      </c>
    </row>
    <row r="1302" spans="2:15" x14ac:dyDescent="0.25">
      <c r="B1302" s="3" t="s">
        <v>3002</v>
      </c>
      <c r="C1302" t="str">
        <f t="shared" si="60"/>
        <v xml:space="preserve">Dorchester Capital Advisors, </v>
      </c>
      <c r="N1302" t="str">
        <f t="shared" si="61"/>
        <v>LLC</v>
      </c>
      <c r="O1302" t="str">
        <f t="shared" si="62"/>
        <v xml:space="preserve">Dorchester Capital Advisors, </v>
      </c>
    </row>
    <row r="1303" spans="2:15" x14ac:dyDescent="0.25">
      <c r="B1303" s="4" t="s">
        <v>1624</v>
      </c>
      <c r="C1303" t="str">
        <f t="shared" si="60"/>
        <v xml:space="preserve">Doric Capital Corporation (Hong </v>
      </c>
      <c r="N1303" t="str">
        <f t="shared" si="61"/>
        <v>Kong)</v>
      </c>
      <c r="O1303" t="str">
        <f t="shared" si="62"/>
        <v xml:space="preserve">Doric Capital Corporation (Hong </v>
      </c>
    </row>
    <row r="1304" spans="2:15" x14ac:dyDescent="0.25">
      <c r="B1304" s="3" t="s">
        <v>3004</v>
      </c>
      <c r="C1304" t="str">
        <f t="shared" si="60"/>
        <v xml:space="preserve">dormouse </v>
      </c>
      <c r="N1304" t="str">
        <f t="shared" si="61"/>
        <v>Limited</v>
      </c>
      <c r="O1304" t="str">
        <f t="shared" si="62"/>
        <v xml:space="preserve">dormouse </v>
      </c>
    </row>
    <row r="1305" spans="2:15" x14ac:dyDescent="0.25">
      <c r="B1305" s="3" t="s">
        <v>3005</v>
      </c>
      <c r="C1305" t="str">
        <f t="shared" si="60"/>
        <v xml:space="preserve">Dorsal Capital </v>
      </c>
      <c r="N1305" t="str">
        <f t="shared" si="61"/>
        <v>Partners</v>
      </c>
      <c r="O1305" t="str">
        <f t="shared" si="62"/>
        <v xml:space="preserve">Dorsal Capital </v>
      </c>
    </row>
    <row r="1306" spans="2:15" x14ac:dyDescent="0.25">
      <c r="B1306" s="4" t="s">
        <v>75</v>
      </c>
      <c r="C1306" t="str">
        <f t="shared" si="60"/>
        <v xml:space="preserve">Dorsal Capital Management </v>
      </c>
      <c r="N1306" t="str">
        <f t="shared" si="61"/>
        <v>LLC</v>
      </c>
      <c r="O1306" t="str">
        <f t="shared" si="62"/>
        <v xml:space="preserve">Dorsal Capital Management </v>
      </c>
    </row>
    <row r="1307" spans="2:15" x14ac:dyDescent="0.25">
      <c r="B1307" s="3" t="s">
        <v>3006</v>
      </c>
      <c r="C1307" t="str">
        <f t="shared" si="60"/>
        <v xml:space="preserve">Doshi Capital Management, </v>
      </c>
      <c r="N1307" t="str">
        <f t="shared" si="61"/>
        <v>LLC</v>
      </c>
      <c r="O1307" t="str">
        <f t="shared" si="62"/>
        <v xml:space="preserve">Doshi Capital Management, </v>
      </c>
    </row>
    <row r="1308" spans="2:15" x14ac:dyDescent="0.25">
      <c r="B1308" s="4" t="s">
        <v>1796</v>
      </c>
      <c r="C1308" t="str">
        <f t="shared" si="60"/>
        <v xml:space="preserve">Double Eagle Capital </v>
      </c>
      <c r="N1308" t="str">
        <f t="shared" si="61"/>
        <v>Management</v>
      </c>
      <c r="O1308" t="str">
        <f t="shared" si="62"/>
        <v xml:space="preserve">Double Eagle Capital </v>
      </c>
    </row>
    <row r="1309" spans="2:15" x14ac:dyDescent="0.25">
      <c r="B1309" s="3" t="s">
        <v>3007</v>
      </c>
      <c r="C1309" t="str">
        <f t="shared" si="60"/>
        <v xml:space="preserve">Double Haven </v>
      </c>
      <c r="N1309" t="str">
        <f t="shared" si="61"/>
        <v>Capital</v>
      </c>
      <c r="O1309" t="str">
        <f t="shared" si="62"/>
        <v xml:space="preserve">Double Haven </v>
      </c>
    </row>
    <row r="1310" spans="2:15" x14ac:dyDescent="0.25">
      <c r="B1310" s="4" t="s">
        <v>2346</v>
      </c>
      <c r="C1310" t="str">
        <f t="shared" si="60"/>
        <v xml:space="preserve">Double V Management </v>
      </c>
      <c r="N1310" t="str">
        <f t="shared" si="61"/>
        <v>LP</v>
      </c>
      <c r="O1310" t="str">
        <f t="shared" si="62"/>
        <v xml:space="preserve">Double V Management </v>
      </c>
    </row>
    <row r="1311" spans="2:15" x14ac:dyDescent="0.25">
      <c r="B1311" s="3" t="s">
        <v>3008</v>
      </c>
      <c r="C1311" t="str">
        <f t="shared" si="60"/>
        <v xml:space="preserve">DoubleLine Capital </v>
      </c>
      <c r="N1311" t="str">
        <f t="shared" si="61"/>
        <v>LP</v>
      </c>
      <c r="O1311" t="str">
        <f t="shared" si="62"/>
        <v xml:space="preserve">DoubleLine Capital </v>
      </c>
    </row>
    <row r="1312" spans="2:15" x14ac:dyDescent="0.25">
      <c r="B1312" s="4" t="s">
        <v>1728</v>
      </c>
      <c r="C1312" t="str">
        <f t="shared" si="60"/>
        <v xml:space="preserve">Downsview Capital </v>
      </c>
      <c r="N1312" t="str">
        <f t="shared" si="61"/>
        <v>Inc</v>
      </c>
      <c r="O1312" t="str">
        <f t="shared" si="62"/>
        <v xml:space="preserve">Downsview Capital </v>
      </c>
    </row>
    <row r="1313" spans="2:15" x14ac:dyDescent="0.25">
      <c r="B1313" s="3" t="s">
        <v>3009</v>
      </c>
      <c r="C1313" t="str">
        <f t="shared" si="60"/>
        <v xml:space="preserve">Downtown </v>
      </c>
      <c r="N1313" t="str">
        <f t="shared" si="61"/>
        <v>Associates</v>
      </c>
      <c r="O1313" t="str">
        <f t="shared" si="62"/>
        <v xml:space="preserve">Downtown </v>
      </c>
    </row>
    <row r="1314" spans="2:15" x14ac:dyDescent="0.25">
      <c r="B1314" s="3" t="s">
        <v>2997</v>
      </c>
      <c r="C1314" t="str">
        <f t="shared" si="60"/>
        <v xml:space="preserve">Doyle Fund Management </v>
      </c>
      <c r="N1314" t="str">
        <f t="shared" si="61"/>
        <v>LLC</v>
      </c>
      <c r="O1314" t="str">
        <f t="shared" si="62"/>
        <v xml:space="preserve">Doyle Fund Management </v>
      </c>
    </row>
    <row r="1315" spans="2:15" x14ac:dyDescent="0.25">
      <c r="B1315" s="4" t="s">
        <v>1306</v>
      </c>
      <c r="C1315" t="str">
        <f t="shared" si="60"/>
        <v xml:space="preserve">Dragon Financial Capital </v>
      </c>
      <c r="N1315" t="str">
        <f t="shared" si="61"/>
        <v>LLC</v>
      </c>
      <c r="O1315" t="str">
        <f t="shared" si="62"/>
        <v xml:space="preserve">Dragon Financial Capital </v>
      </c>
    </row>
    <row r="1316" spans="2:15" x14ac:dyDescent="0.25">
      <c r="B1316" s="4" t="s">
        <v>1005</v>
      </c>
      <c r="C1316" t="str">
        <f t="shared" si="60"/>
        <v xml:space="preserve">DragonBack Capital </v>
      </c>
      <c r="N1316" t="str">
        <f t="shared" si="61"/>
        <v>Limited</v>
      </c>
      <c r="O1316" t="str">
        <f t="shared" si="62"/>
        <v xml:space="preserve">DragonBack Capital </v>
      </c>
    </row>
    <row r="1317" spans="2:15" x14ac:dyDescent="0.25">
      <c r="B1317" s="4" t="s">
        <v>1454</v>
      </c>
      <c r="C1317" t="str">
        <f t="shared" si="60"/>
        <v xml:space="preserve">DRE </v>
      </c>
      <c r="N1317" t="str">
        <f t="shared" si="61"/>
        <v>Partners</v>
      </c>
      <c r="O1317" t="str">
        <f t="shared" si="62"/>
        <v xml:space="preserve">DRE </v>
      </c>
    </row>
    <row r="1318" spans="2:15" x14ac:dyDescent="0.25">
      <c r="B1318" s="4" t="s">
        <v>2202</v>
      </c>
      <c r="C1318" t="str">
        <f t="shared" si="60"/>
        <v xml:space="preserve">Dreiss Research </v>
      </c>
      <c r="N1318" t="str">
        <f t="shared" si="61"/>
        <v>Corporation</v>
      </c>
      <c r="O1318" t="str">
        <f t="shared" si="62"/>
        <v xml:space="preserve">Dreiss Research </v>
      </c>
    </row>
    <row r="1319" spans="2:15" x14ac:dyDescent="0.25">
      <c r="B1319" s="3" t="s">
        <v>3011</v>
      </c>
      <c r="C1319" t="str">
        <f t="shared" si="60"/>
        <v xml:space="preserve">DRH Investments, </v>
      </c>
      <c r="N1319" t="str">
        <f t="shared" si="61"/>
        <v>Inc.</v>
      </c>
      <c r="O1319" t="str">
        <f t="shared" si="62"/>
        <v xml:space="preserve">DRH Investments, </v>
      </c>
    </row>
    <row r="1320" spans="2:15" x14ac:dyDescent="0.25">
      <c r="B1320" s="3" t="s">
        <v>3012</v>
      </c>
      <c r="C1320" t="str">
        <f t="shared" si="60"/>
        <v xml:space="preserve">Driehaus Capital Management </v>
      </c>
      <c r="N1320" t="str">
        <f t="shared" si="61"/>
        <v>LLC</v>
      </c>
      <c r="O1320" t="str">
        <f t="shared" si="62"/>
        <v xml:space="preserve">Driehaus Capital Management </v>
      </c>
    </row>
    <row r="1321" spans="2:15" x14ac:dyDescent="0.25">
      <c r="B1321" s="4" t="s">
        <v>1176</v>
      </c>
      <c r="C1321" t="str">
        <f t="shared" si="60"/>
        <v xml:space="preserve">Dromeus Capital </v>
      </c>
      <c r="N1321" t="str">
        <f t="shared" si="61"/>
        <v>Management</v>
      </c>
      <c r="O1321" t="str">
        <f t="shared" si="62"/>
        <v xml:space="preserve">Dromeus Capital </v>
      </c>
    </row>
    <row r="1322" spans="2:15" x14ac:dyDescent="0.25">
      <c r="B1322" s="3" t="s">
        <v>3013</v>
      </c>
      <c r="C1322" t="str">
        <f t="shared" si="60"/>
        <v xml:space="preserve">Dromeus Capital Management </v>
      </c>
      <c r="N1322" t="str">
        <f t="shared" si="61"/>
        <v>Ltd.</v>
      </c>
      <c r="O1322" t="str">
        <f t="shared" si="62"/>
        <v xml:space="preserve">Dromeus Capital Management </v>
      </c>
    </row>
    <row r="1323" spans="2:15" x14ac:dyDescent="0.25">
      <c r="B1323" s="4" t="s">
        <v>304</v>
      </c>
      <c r="C1323" t="str">
        <f t="shared" si="60"/>
        <v xml:space="preserve">DRT </v>
      </c>
      <c r="N1323" t="str">
        <f t="shared" si="61"/>
        <v>Global</v>
      </c>
      <c r="O1323" t="str">
        <f t="shared" si="62"/>
        <v xml:space="preserve">DRT </v>
      </c>
    </row>
    <row r="1324" spans="2:15" x14ac:dyDescent="0.25">
      <c r="B1324" s="4" t="s">
        <v>628</v>
      </c>
      <c r="C1324" t="str">
        <f t="shared" si="60"/>
        <v xml:space="preserve">Drury Capital </v>
      </c>
      <c r="N1324" t="str">
        <f t="shared" si="61"/>
        <v>Inc</v>
      </c>
      <c r="O1324" t="str">
        <f t="shared" si="62"/>
        <v xml:space="preserve">Drury Capital </v>
      </c>
    </row>
    <row r="1325" spans="2:15" x14ac:dyDescent="0.25">
      <c r="B1325" s="3" t="s">
        <v>3014</v>
      </c>
      <c r="C1325" t="str">
        <f t="shared" si="60"/>
        <v xml:space="preserve">Drury Capital </v>
      </c>
      <c r="N1325" t="str">
        <f t="shared" si="61"/>
        <v>Inc.</v>
      </c>
      <c r="O1325" t="str">
        <f t="shared" si="62"/>
        <v xml:space="preserve">Drury Capital </v>
      </c>
    </row>
    <row r="1326" spans="2:15" x14ac:dyDescent="0.25">
      <c r="B1326" s="4" t="s">
        <v>550</v>
      </c>
      <c r="C1326" t="str">
        <f t="shared" si="60"/>
        <v xml:space="preserve">Dubai Shariah Asset Management, </v>
      </c>
      <c r="N1326" t="str">
        <f t="shared" si="61"/>
        <v>Ltd</v>
      </c>
      <c r="O1326" t="str">
        <f t="shared" si="62"/>
        <v xml:space="preserve">Dubai Shariah Asset Management, </v>
      </c>
    </row>
    <row r="1327" spans="2:15" x14ac:dyDescent="0.25">
      <c r="B1327" s="3" t="s">
        <v>3016</v>
      </c>
      <c r="C1327" t="str">
        <f t="shared" si="60"/>
        <v xml:space="preserve">Duemme </v>
      </c>
      <c r="N1327" t="str">
        <f t="shared" si="61"/>
        <v>SGR</v>
      </c>
      <c r="O1327" t="str">
        <f t="shared" si="62"/>
        <v xml:space="preserve">Duemme </v>
      </c>
    </row>
    <row r="1328" spans="2:15" x14ac:dyDescent="0.25">
      <c r="B1328" s="4" t="s">
        <v>812</v>
      </c>
      <c r="C1328" t="str">
        <f t="shared" si="60"/>
        <v xml:space="preserve">Duet Alternative Investments UK </v>
      </c>
      <c r="N1328" t="str">
        <f t="shared" si="61"/>
        <v>Ltd</v>
      </c>
      <c r="O1328" t="str">
        <f t="shared" si="62"/>
        <v xml:space="preserve">Duet Alternative Investments UK </v>
      </c>
    </row>
    <row r="1329" spans="2:15" x14ac:dyDescent="0.25">
      <c r="B1329" s="4" t="s">
        <v>303</v>
      </c>
      <c r="C1329" t="str">
        <f t="shared" si="60"/>
        <v xml:space="preserve">Duet Asset Management </v>
      </c>
      <c r="N1329" t="str">
        <f t="shared" si="61"/>
        <v>Ltd</v>
      </c>
      <c r="O1329" t="str">
        <f t="shared" si="62"/>
        <v xml:space="preserve">Duet Asset Management </v>
      </c>
    </row>
    <row r="1330" spans="2:15" x14ac:dyDescent="0.25">
      <c r="B1330" s="3" t="s">
        <v>3017</v>
      </c>
      <c r="C1330" t="str">
        <f t="shared" si="60"/>
        <v xml:space="preserve">Duet Asset Management </v>
      </c>
      <c r="N1330" t="str">
        <f t="shared" si="61"/>
        <v>Limited</v>
      </c>
      <c r="O1330" t="str">
        <f t="shared" si="62"/>
        <v xml:space="preserve">Duet Asset Management </v>
      </c>
    </row>
    <row r="1331" spans="2:15" x14ac:dyDescent="0.25">
      <c r="B1331" s="3" t="s">
        <v>3018</v>
      </c>
      <c r="C1331" t="str">
        <f t="shared" si="60"/>
        <v xml:space="preserve">Dunamis Investments, </v>
      </c>
      <c r="N1331" t="str">
        <f t="shared" si="61"/>
        <v>LLC</v>
      </c>
      <c r="O1331" t="str">
        <f t="shared" si="62"/>
        <v xml:space="preserve">Dunamis Investments, </v>
      </c>
    </row>
    <row r="1332" spans="2:15" x14ac:dyDescent="0.25">
      <c r="B1332" s="3" t="s">
        <v>3019</v>
      </c>
      <c r="C1332" t="str">
        <f t="shared" si="60"/>
        <v xml:space="preserve">Dunbar Capital </v>
      </c>
      <c r="N1332" t="str">
        <f t="shared" si="61"/>
        <v>Management</v>
      </c>
      <c r="O1332" t="str">
        <f t="shared" si="62"/>
        <v xml:space="preserve">Dunbar Capital </v>
      </c>
    </row>
    <row r="1333" spans="2:15" x14ac:dyDescent="0.25">
      <c r="B1333" s="4" t="s">
        <v>1309</v>
      </c>
      <c r="C1333" t="str">
        <f t="shared" si="60"/>
        <v xml:space="preserve">Dunbar Capital Management </v>
      </c>
      <c r="N1333" t="str">
        <f t="shared" si="61"/>
        <v>LLC</v>
      </c>
      <c r="O1333" t="str">
        <f t="shared" si="62"/>
        <v xml:space="preserve">Dunbar Capital Management </v>
      </c>
    </row>
    <row r="1334" spans="2:15" x14ac:dyDescent="0.25">
      <c r="B1334" s="3" t="s">
        <v>3020</v>
      </c>
      <c r="C1334" t="str">
        <f t="shared" si="60"/>
        <v xml:space="preserve">Dunlap Equity </v>
      </c>
      <c r="N1334" t="str">
        <f t="shared" si="61"/>
        <v>Management</v>
      </c>
      <c r="O1334" t="str">
        <f t="shared" si="62"/>
        <v xml:space="preserve">Dunlap Equity </v>
      </c>
    </row>
    <row r="1335" spans="2:15" x14ac:dyDescent="0.25">
      <c r="B1335" s="4" t="s">
        <v>1484</v>
      </c>
      <c r="C1335" t="str">
        <f t="shared" si="60"/>
        <v xml:space="preserve">Dunlap Equity Management </v>
      </c>
      <c r="N1335" t="str">
        <f t="shared" si="61"/>
        <v>LLC</v>
      </c>
      <c r="O1335" t="str">
        <f t="shared" si="62"/>
        <v xml:space="preserve">Dunlap Equity Management </v>
      </c>
    </row>
    <row r="1336" spans="2:15" x14ac:dyDescent="0.25">
      <c r="B1336" s="4" t="s">
        <v>84</v>
      </c>
      <c r="C1336" t="str">
        <f t="shared" si="60"/>
        <v xml:space="preserve">Dunn Capital Management </v>
      </c>
      <c r="N1336" t="str">
        <f t="shared" si="61"/>
        <v>Inc</v>
      </c>
      <c r="O1336" t="str">
        <f t="shared" si="62"/>
        <v xml:space="preserve">Dunn Capital Management </v>
      </c>
    </row>
    <row r="1337" spans="2:15" x14ac:dyDescent="0.25">
      <c r="B1337" s="3" t="s">
        <v>2447</v>
      </c>
      <c r="C1337" t="str">
        <f t="shared" si="60"/>
        <v xml:space="preserve">Dunn Capital Management, </v>
      </c>
      <c r="N1337" t="str">
        <f t="shared" si="61"/>
        <v>LLC.</v>
      </c>
      <c r="O1337" t="str">
        <f t="shared" si="62"/>
        <v xml:space="preserve">Dunn Capital Management, </v>
      </c>
    </row>
    <row r="1338" spans="2:15" x14ac:dyDescent="0.25">
      <c r="B1338" s="4" t="s">
        <v>2024</v>
      </c>
      <c r="C1338" t="str">
        <f t="shared" si="60"/>
        <v xml:space="preserve">Dutchess Capital </v>
      </c>
      <c r="N1338" t="str">
        <f t="shared" si="61"/>
        <v>Management</v>
      </c>
      <c r="O1338" t="str">
        <f t="shared" si="62"/>
        <v xml:space="preserve">Dutchess Capital </v>
      </c>
    </row>
    <row r="1339" spans="2:15" x14ac:dyDescent="0.25">
      <c r="B1339" s="4" t="s">
        <v>331</v>
      </c>
      <c r="C1339" t="str">
        <f t="shared" si="60"/>
        <v xml:space="preserve">DV Investment Management </v>
      </c>
      <c r="N1339" t="str">
        <f t="shared" si="61"/>
        <v>Ltd</v>
      </c>
      <c r="O1339" t="str">
        <f t="shared" si="62"/>
        <v xml:space="preserve">DV Investment Management </v>
      </c>
    </row>
    <row r="1340" spans="2:15" x14ac:dyDescent="0.25">
      <c r="B1340" s="3" t="s">
        <v>2949</v>
      </c>
      <c r="C1340" t="str">
        <f t="shared" si="60"/>
        <v xml:space="preserve">DV Investment Management </v>
      </c>
      <c r="N1340" t="str">
        <f t="shared" si="61"/>
        <v>Ltd.</v>
      </c>
      <c r="O1340" t="str">
        <f t="shared" si="62"/>
        <v xml:space="preserve">DV Investment Management </v>
      </c>
    </row>
    <row r="1341" spans="2:15" x14ac:dyDescent="0.25">
      <c r="B1341" s="3" t="s">
        <v>3022</v>
      </c>
      <c r="C1341" t="str">
        <f t="shared" si="60"/>
        <v xml:space="preserve">DW Partners, </v>
      </c>
      <c r="N1341" t="str">
        <f t="shared" si="61"/>
        <v>LP</v>
      </c>
      <c r="O1341" t="str">
        <f t="shared" si="62"/>
        <v xml:space="preserve">DW Partners, </v>
      </c>
    </row>
    <row r="1342" spans="2:15" x14ac:dyDescent="0.25">
      <c r="B1342" s="3" t="s">
        <v>3023</v>
      </c>
      <c r="C1342" t="str">
        <f t="shared" si="60"/>
        <v xml:space="preserve">Dwight </v>
      </c>
      <c r="N1342" t="str">
        <f t="shared" si="61"/>
        <v>Capital</v>
      </c>
      <c r="O1342" t="str">
        <f t="shared" si="62"/>
        <v xml:space="preserve">Dwight </v>
      </c>
    </row>
    <row r="1343" spans="2:15" x14ac:dyDescent="0.25">
      <c r="B1343" s="3" t="s">
        <v>3024</v>
      </c>
      <c r="C1343" t="str">
        <f t="shared" si="60"/>
        <v xml:space="preserve">Dynamic </v>
      </c>
      <c r="N1343" t="str">
        <f t="shared" si="61"/>
        <v>Funds</v>
      </c>
      <c r="O1343" t="str">
        <f t="shared" si="62"/>
        <v xml:space="preserve">Dynamic </v>
      </c>
    </row>
    <row r="1344" spans="2:15" x14ac:dyDescent="0.25">
      <c r="B1344" s="4" t="s">
        <v>672</v>
      </c>
      <c r="C1344" t="str">
        <f t="shared" si="60"/>
        <v xml:space="preserve">Dynamic Capital Management </v>
      </c>
      <c r="N1344" t="str">
        <f t="shared" si="61"/>
        <v>LLC</v>
      </c>
      <c r="O1344" t="str">
        <f t="shared" si="62"/>
        <v xml:space="preserve">Dynamic Capital Management </v>
      </c>
    </row>
    <row r="1345" spans="2:15" x14ac:dyDescent="0.25">
      <c r="B1345" s="3" t="s">
        <v>3025</v>
      </c>
      <c r="C1345" t="str">
        <f t="shared" si="60"/>
        <v xml:space="preserve">DYNAMIC Capital Management </v>
      </c>
      <c r="N1345" t="str">
        <f t="shared" si="61"/>
        <v>Ltd.</v>
      </c>
      <c r="O1345" t="str">
        <f t="shared" si="62"/>
        <v xml:space="preserve">DYNAMIC Capital Management </v>
      </c>
    </row>
    <row r="1346" spans="2:15" x14ac:dyDescent="0.25">
      <c r="B1346" s="4" t="s">
        <v>1929</v>
      </c>
      <c r="C1346" t="str">
        <f t="shared" ref="C1346:C1409" si="63">LEFT(B1346,FIND(TRIM(RIGHT(SUBSTITUTE(B1346," ",REPT(" ",20)),20)),B1346)-1)</f>
        <v xml:space="preserve">Dynamic Equity Partners </v>
      </c>
      <c r="N1346" t="str">
        <f t="shared" ref="N1346:N1409" si="64">TRIM(RIGHT(SUBSTITUTE(B1346," ",REPT(" ",20)),20))</f>
        <v>LLC</v>
      </c>
      <c r="O1346" t="str">
        <f t="shared" ref="O1346:O1409" si="65">LEFT(B1346,FIND(N1346,B1346)-1)</f>
        <v xml:space="preserve">Dynamic Equity Partners </v>
      </c>
    </row>
    <row r="1347" spans="2:15" x14ac:dyDescent="0.25">
      <c r="B1347" s="4" t="s">
        <v>1580</v>
      </c>
      <c r="C1347" t="str">
        <f t="shared" si="63"/>
        <v xml:space="preserve">Dynamis Advisors </v>
      </c>
      <c r="N1347" t="str">
        <f t="shared" si="64"/>
        <v>LLC</v>
      </c>
      <c r="O1347" t="str">
        <f t="shared" si="65"/>
        <v xml:space="preserve">Dynamis Advisors </v>
      </c>
    </row>
    <row r="1348" spans="2:15" x14ac:dyDescent="0.25">
      <c r="B1348" s="4" t="s">
        <v>1985</v>
      </c>
      <c r="C1348" t="str">
        <f t="shared" si="63"/>
        <v xml:space="preserve">Dynasty Capital Management </v>
      </c>
      <c r="N1348" t="str">
        <f t="shared" si="64"/>
        <v>LLC</v>
      </c>
      <c r="O1348" t="str">
        <f t="shared" si="65"/>
        <v xml:space="preserve">Dynasty Capital Management </v>
      </c>
    </row>
    <row r="1349" spans="2:15" x14ac:dyDescent="0.25">
      <c r="B1349" s="4" t="s">
        <v>2194</v>
      </c>
      <c r="C1349" t="str">
        <f t="shared" si="63"/>
        <v xml:space="preserve">Dynex </v>
      </c>
      <c r="N1349" t="str">
        <f t="shared" si="64"/>
        <v>Corporation</v>
      </c>
      <c r="O1349" t="str">
        <f t="shared" si="65"/>
        <v xml:space="preserve">Dynex </v>
      </c>
    </row>
    <row r="1350" spans="2:15" x14ac:dyDescent="0.25">
      <c r="B1350" s="3" t="s">
        <v>4231</v>
      </c>
      <c r="C1350" t="str">
        <f t="shared" si="63"/>
        <v xml:space="preserve">DynexCorp </v>
      </c>
      <c r="N1350" t="str">
        <f t="shared" si="64"/>
        <v>Ltd.</v>
      </c>
      <c r="O1350" t="str">
        <f t="shared" si="65"/>
        <v xml:space="preserve">DynexCorp </v>
      </c>
    </row>
    <row r="1351" spans="2:15" x14ac:dyDescent="0.25">
      <c r="B1351" s="3" t="s">
        <v>3029</v>
      </c>
      <c r="C1351" t="str">
        <f t="shared" si="63"/>
        <v xml:space="preserve">Dzaner &amp; Co. </v>
      </c>
      <c r="N1351" t="str">
        <f t="shared" si="64"/>
        <v>LLC</v>
      </c>
      <c r="O1351" t="str">
        <f t="shared" si="65"/>
        <v xml:space="preserve">Dzaner &amp; Co. </v>
      </c>
    </row>
    <row r="1352" spans="2:15" x14ac:dyDescent="0.25">
      <c r="B1352" s="3" t="s">
        <v>3065</v>
      </c>
      <c r="C1352" t="str">
        <f t="shared" si="63"/>
        <v xml:space="preserve">E.C.Elbrus Capital Investments </v>
      </c>
      <c r="N1352" t="str">
        <f t="shared" si="64"/>
        <v>Limited</v>
      </c>
      <c r="O1352" t="str">
        <f t="shared" si="65"/>
        <v xml:space="preserve">E.C.Elbrus Capital Investments </v>
      </c>
    </row>
    <row r="1353" spans="2:15" x14ac:dyDescent="0.25">
      <c r="B1353" s="3" t="s">
        <v>4169</v>
      </c>
      <c r="C1353" t="str">
        <f t="shared" si="63"/>
        <v xml:space="preserve">E.I.Sturdza Strategic Management </v>
      </c>
      <c r="N1353" t="str">
        <f t="shared" si="64"/>
        <v>Limited</v>
      </c>
      <c r="O1353" t="str">
        <f t="shared" si="65"/>
        <v xml:space="preserve">E.I.Sturdza Strategic Management </v>
      </c>
    </row>
    <row r="1354" spans="2:15" x14ac:dyDescent="0.25">
      <c r="B1354" s="3" t="s">
        <v>3030</v>
      </c>
      <c r="C1354" t="str">
        <f t="shared" si="63"/>
        <v xml:space="preserve">e360 Power </v>
      </c>
      <c r="N1354" t="str">
        <f t="shared" si="64"/>
        <v>LLC</v>
      </c>
      <c r="O1354" t="str">
        <f t="shared" si="65"/>
        <v xml:space="preserve">e360 Power </v>
      </c>
    </row>
    <row r="1355" spans="2:15" x14ac:dyDescent="0.25">
      <c r="B1355" s="3" t="s">
        <v>3031</v>
      </c>
      <c r="C1355" t="str">
        <f t="shared" si="63"/>
        <v xml:space="preserve">EACM Advisors </v>
      </c>
      <c r="N1355" t="str">
        <f t="shared" si="64"/>
        <v>LLC</v>
      </c>
      <c r="O1355" t="str">
        <f t="shared" si="65"/>
        <v xml:space="preserve">EACM Advisors </v>
      </c>
    </row>
    <row r="1356" spans="2:15" x14ac:dyDescent="0.25">
      <c r="B1356" s="4" t="s">
        <v>2259</v>
      </c>
      <c r="C1356" t="str">
        <f t="shared" si="63"/>
        <v xml:space="preserve">Eagle Asset Management </v>
      </c>
      <c r="N1356" t="str">
        <f t="shared" si="64"/>
        <v>Inc</v>
      </c>
      <c r="O1356" t="str">
        <f t="shared" si="65"/>
        <v xml:space="preserve">Eagle Asset Management </v>
      </c>
    </row>
    <row r="1357" spans="2:15" x14ac:dyDescent="0.25">
      <c r="B1357" s="3" t="s">
        <v>3033</v>
      </c>
      <c r="C1357" t="str">
        <f t="shared" si="63"/>
        <v xml:space="preserve">Eagle Asset Management, </v>
      </c>
      <c r="N1357" t="str">
        <f t="shared" si="64"/>
        <v>LLC</v>
      </c>
      <c r="O1357" t="str">
        <f t="shared" si="65"/>
        <v xml:space="preserve">Eagle Asset Management, </v>
      </c>
    </row>
    <row r="1358" spans="2:15" x14ac:dyDescent="0.25">
      <c r="B1358" s="3" t="s">
        <v>3034</v>
      </c>
      <c r="C1358" t="str">
        <f t="shared" si="63"/>
        <v xml:space="preserve">Eagle Stone Advisors, </v>
      </c>
      <c r="N1358" t="str">
        <f t="shared" si="64"/>
        <v>LLC</v>
      </c>
      <c r="O1358" t="str">
        <f t="shared" si="65"/>
        <v xml:space="preserve">Eagle Stone Advisors, </v>
      </c>
    </row>
    <row r="1359" spans="2:15" x14ac:dyDescent="0.25">
      <c r="B1359" s="3" t="s">
        <v>3032</v>
      </c>
      <c r="C1359" t="str">
        <f t="shared" si="63"/>
        <v xml:space="preserve">Eagle Trading Systems, </v>
      </c>
      <c r="N1359" t="str">
        <f t="shared" si="64"/>
        <v>Inc.</v>
      </c>
      <c r="O1359" t="str">
        <f t="shared" si="65"/>
        <v xml:space="preserve">Eagle Trading Systems, </v>
      </c>
    </row>
    <row r="1360" spans="2:15" x14ac:dyDescent="0.25">
      <c r="B1360" s="4" t="s">
        <v>1940</v>
      </c>
      <c r="C1360" t="str">
        <f t="shared" si="63"/>
        <v xml:space="preserve">EagleRock Capital Management, </v>
      </c>
      <c r="N1360" t="str">
        <f t="shared" si="64"/>
        <v>LLC</v>
      </c>
      <c r="O1360" t="str">
        <f t="shared" si="65"/>
        <v xml:space="preserve">EagleRock Capital Management, </v>
      </c>
    </row>
    <row r="1361" spans="2:15" x14ac:dyDescent="0.25">
      <c r="B1361" s="3" t="s">
        <v>3035</v>
      </c>
      <c r="C1361" t="str">
        <f t="shared" si="63"/>
        <v xml:space="preserve">Eagle's View Capital Management, </v>
      </c>
      <c r="N1361" t="str">
        <f t="shared" si="64"/>
        <v>LLC</v>
      </c>
      <c r="O1361" t="str">
        <f t="shared" si="65"/>
        <v xml:space="preserve">Eagle's View Capital Management, </v>
      </c>
    </row>
    <row r="1362" spans="2:15" x14ac:dyDescent="0.25">
      <c r="B1362" s="3" t="s">
        <v>3036</v>
      </c>
      <c r="C1362" t="str">
        <f t="shared" si="63"/>
        <v xml:space="preserve">Eaglewood Capital Management </v>
      </c>
      <c r="N1362" t="str">
        <f t="shared" si="64"/>
        <v>LLC</v>
      </c>
      <c r="O1362" t="str">
        <f t="shared" si="65"/>
        <v xml:space="preserve">Eaglewood Capital Management </v>
      </c>
    </row>
    <row r="1363" spans="2:15" x14ac:dyDescent="0.25">
      <c r="B1363" s="3" t="s">
        <v>3038</v>
      </c>
      <c r="C1363" t="str">
        <f t="shared" si="63"/>
        <v xml:space="preserve">East Capital Asset Management </v>
      </c>
      <c r="N1363" t="str">
        <f t="shared" si="64"/>
        <v>AB</v>
      </c>
      <c r="O1363" t="str">
        <f t="shared" si="65"/>
        <v xml:space="preserve">East Capital Asset Management </v>
      </c>
    </row>
    <row r="1364" spans="2:15" x14ac:dyDescent="0.25">
      <c r="B1364" s="3" t="s">
        <v>3039</v>
      </c>
      <c r="C1364" t="str">
        <f t="shared" si="63"/>
        <v xml:space="preserve">East Coast Fund Management </v>
      </c>
      <c r="N1364" t="str">
        <f t="shared" si="64"/>
        <v>Inc.</v>
      </c>
      <c r="O1364" t="str">
        <f t="shared" si="65"/>
        <v xml:space="preserve">East Coast Fund Management </v>
      </c>
    </row>
    <row r="1365" spans="2:15" x14ac:dyDescent="0.25">
      <c r="B1365" s="4" t="s">
        <v>1015</v>
      </c>
      <c r="C1365" t="str">
        <f t="shared" si="63"/>
        <v xml:space="preserve">East West Investment Management </v>
      </c>
      <c r="N1365" t="str">
        <f t="shared" si="64"/>
        <v>Corporation</v>
      </c>
      <c r="O1365" t="str">
        <f t="shared" si="65"/>
        <v xml:space="preserve">East West Investment Management </v>
      </c>
    </row>
    <row r="1366" spans="2:15" x14ac:dyDescent="0.25">
      <c r="B1366" s="3" t="s">
        <v>3040</v>
      </c>
      <c r="C1366" t="str">
        <f t="shared" si="63"/>
        <v xml:space="preserve">EastBay Asset Management, </v>
      </c>
      <c r="N1366" t="str">
        <f t="shared" si="64"/>
        <v>LLC</v>
      </c>
      <c r="O1366" t="str">
        <f t="shared" si="65"/>
        <v xml:space="preserve">EastBay Asset Management, </v>
      </c>
    </row>
    <row r="1367" spans="2:15" x14ac:dyDescent="0.25">
      <c r="B1367" s="3" t="s">
        <v>3043</v>
      </c>
      <c r="C1367" t="str">
        <f t="shared" si="63"/>
        <v xml:space="preserve">Eaton Vance </v>
      </c>
      <c r="N1367" t="str">
        <f t="shared" si="64"/>
        <v>Management</v>
      </c>
      <c r="O1367" t="str">
        <f t="shared" si="65"/>
        <v xml:space="preserve">Eaton Vance </v>
      </c>
    </row>
    <row r="1368" spans="2:15" x14ac:dyDescent="0.25">
      <c r="B1368" s="4" t="s">
        <v>1982</v>
      </c>
      <c r="C1368" t="str">
        <f t="shared" si="63"/>
        <v xml:space="preserve">Ebisu Portfolio Management Pty </v>
      </c>
      <c r="N1368" t="str">
        <f t="shared" si="64"/>
        <v>Ltd</v>
      </c>
      <c r="O1368" t="str">
        <f t="shared" si="65"/>
        <v xml:space="preserve">Ebisu Portfolio Management Pty </v>
      </c>
    </row>
    <row r="1369" spans="2:15" x14ac:dyDescent="0.25">
      <c r="B1369" s="4" t="s">
        <v>763</v>
      </c>
      <c r="C1369" t="str">
        <f t="shared" si="63"/>
        <v xml:space="preserve">Ebullio Capital Management </v>
      </c>
      <c r="N1369" t="str">
        <f t="shared" si="64"/>
        <v>LLP</v>
      </c>
      <c r="O1369" t="str">
        <f t="shared" si="65"/>
        <v xml:space="preserve">Ebullio Capital Management </v>
      </c>
    </row>
    <row r="1370" spans="2:15" x14ac:dyDescent="0.25">
      <c r="B1370" s="3" t="s">
        <v>763</v>
      </c>
      <c r="C1370" t="str">
        <f t="shared" si="63"/>
        <v xml:space="preserve">Ebullio Capital Management </v>
      </c>
      <c r="N1370" t="str">
        <f t="shared" si="64"/>
        <v>LLP</v>
      </c>
      <c r="O1370" t="str">
        <f t="shared" si="65"/>
        <v xml:space="preserve">Ebullio Capital Management </v>
      </c>
    </row>
    <row r="1371" spans="2:15" x14ac:dyDescent="0.25">
      <c r="B1371" s="4" t="s">
        <v>1138</v>
      </c>
      <c r="C1371" t="str">
        <f t="shared" si="63"/>
        <v xml:space="preserve">Ecamos Investment </v>
      </c>
      <c r="N1371" t="str">
        <f t="shared" si="64"/>
        <v>AG</v>
      </c>
      <c r="O1371" t="str">
        <f t="shared" si="65"/>
        <v xml:space="preserve">Ecamos Investment </v>
      </c>
    </row>
    <row r="1372" spans="2:15" x14ac:dyDescent="0.25">
      <c r="B1372" s="3" t="s">
        <v>3538</v>
      </c>
      <c r="C1372" t="str">
        <f t="shared" si="63"/>
        <v xml:space="preserve">ecamos Investment </v>
      </c>
      <c r="N1372" t="str">
        <f t="shared" si="64"/>
        <v>AG</v>
      </c>
      <c r="O1372" t="str">
        <f t="shared" si="65"/>
        <v xml:space="preserve">ecamos Investment </v>
      </c>
    </row>
    <row r="1373" spans="2:15" x14ac:dyDescent="0.25">
      <c r="B1373" s="3" t="s">
        <v>3044</v>
      </c>
      <c r="C1373" t="str">
        <f t="shared" si="63"/>
        <v xml:space="preserve">Echo Street Capital Management </v>
      </c>
      <c r="N1373" t="str">
        <f t="shared" si="64"/>
        <v>LLC</v>
      </c>
      <c r="O1373" t="str">
        <f t="shared" si="65"/>
        <v xml:space="preserve">Echo Street Capital Management </v>
      </c>
    </row>
    <row r="1374" spans="2:15" x14ac:dyDescent="0.25">
      <c r="B1374" s="4" t="s">
        <v>33</v>
      </c>
      <c r="C1374" t="str">
        <f t="shared" si="63"/>
        <v xml:space="preserve">Eckhardt Trading </v>
      </c>
      <c r="N1374" t="str">
        <f t="shared" si="64"/>
        <v>Company</v>
      </c>
      <c r="O1374" t="str">
        <f t="shared" si="65"/>
        <v xml:space="preserve">Eckhardt Trading </v>
      </c>
    </row>
    <row r="1375" spans="2:15" x14ac:dyDescent="0.25">
      <c r="B1375" s="3" t="s">
        <v>33</v>
      </c>
      <c r="C1375" t="str">
        <f t="shared" si="63"/>
        <v xml:space="preserve">Eckhardt Trading </v>
      </c>
      <c r="N1375" t="str">
        <f t="shared" si="64"/>
        <v>Company</v>
      </c>
      <c r="O1375" t="str">
        <f t="shared" si="65"/>
        <v xml:space="preserve">Eckhardt Trading </v>
      </c>
    </row>
    <row r="1376" spans="2:15" x14ac:dyDescent="0.25">
      <c r="B1376" s="3" t="s">
        <v>3045</v>
      </c>
      <c r="C1376" t="str">
        <f t="shared" si="63"/>
        <v xml:space="preserve">Eclectica Asset Management </v>
      </c>
      <c r="N1376" t="str">
        <f t="shared" si="64"/>
        <v>LLP</v>
      </c>
      <c r="O1376" t="str">
        <f t="shared" si="65"/>
        <v xml:space="preserve">Eclectica Asset Management </v>
      </c>
    </row>
    <row r="1377" spans="2:15" x14ac:dyDescent="0.25">
      <c r="B1377" s="4" t="s">
        <v>109</v>
      </c>
      <c r="C1377" t="str">
        <f t="shared" si="63"/>
        <v xml:space="preserve">Eclectica Management </v>
      </c>
      <c r="N1377" t="str">
        <f t="shared" si="64"/>
        <v>Limited</v>
      </c>
      <c r="O1377" t="str">
        <f t="shared" si="65"/>
        <v xml:space="preserve">Eclectica Management </v>
      </c>
    </row>
    <row r="1378" spans="2:15" x14ac:dyDescent="0.25">
      <c r="B1378" s="4" t="s">
        <v>1542</v>
      </c>
      <c r="C1378" t="str">
        <f t="shared" si="63"/>
        <v xml:space="preserve">Eclipse Capital Management </v>
      </c>
      <c r="N1378" t="str">
        <f t="shared" si="64"/>
        <v>Inc</v>
      </c>
      <c r="O1378" t="str">
        <f t="shared" si="65"/>
        <v xml:space="preserve">Eclipse Capital Management </v>
      </c>
    </row>
    <row r="1379" spans="2:15" x14ac:dyDescent="0.25">
      <c r="B1379" s="3" t="s">
        <v>3046</v>
      </c>
      <c r="C1379" t="str">
        <f t="shared" si="63"/>
        <v xml:space="preserve">Eclipse Capital Management, </v>
      </c>
      <c r="N1379" t="str">
        <f t="shared" si="64"/>
        <v>Inc.</v>
      </c>
      <c r="O1379" t="str">
        <f t="shared" si="65"/>
        <v xml:space="preserve">Eclipse Capital Management, </v>
      </c>
    </row>
    <row r="1380" spans="2:15" x14ac:dyDescent="0.25">
      <c r="B1380" s="3" t="s">
        <v>3047</v>
      </c>
      <c r="C1380" t="str">
        <f t="shared" si="63"/>
        <v xml:space="preserve">ECM Asset Management </v>
      </c>
      <c r="N1380" t="str">
        <f t="shared" si="64"/>
        <v>Limited</v>
      </c>
      <c r="O1380" t="str">
        <f t="shared" si="65"/>
        <v xml:space="preserve">ECM Asset Management </v>
      </c>
    </row>
    <row r="1381" spans="2:15" x14ac:dyDescent="0.25">
      <c r="B1381" s="4" t="s">
        <v>623</v>
      </c>
      <c r="C1381" t="str">
        <f t="shared" si="63"/>
        <v xml:space="preserve">eco Capital Management </v>
      </c>
      <c r="N1381" t="str">
        <f t="shared" si="64"/>
        <v>LLC</v>
      </c>
      <c r="O1381" t="str">
        <f t="shared" si="65"/>
        <v xml:space="preserve">eco Capital Management </v>
      </c>
    </row>
    <row r="1382" spans="2:15" x14ac:dyDescent="0.25">
      <c r="B1382" s="3" t="s">
        <v>623</v>
      </c>
      <c r="C1382" t="str">
        <f t="shared" si="63"/>
        <v xml:space="preserve">eco Capital Management </v>
      </c>
      <c r="N1382" t="str">
        <f t="shared" si="64"/>
        <v>LLC</v>
      </c>
      <c r="O1382" t="str">
        <f t="shared" si="65"/>
        <v xml:space="preserve">eco Capital Management </v>
      </c>
    </row>
    <row r="1383" spans="2:15" x14ac:dyDescent="0.25">
      <c r="B1383" s="3" t="s">
        <v>3091</v>
      </c>
      <c r="C1383" t="str">
        <f t="shared" si="63"/>
        <v xml:space="preserve">ECO Management </v>
      </c>
      <c r="N1383" t="str">
        <f t="shared" si="64"/>
        <v>L.P.</v>
      </c>
      <c r="O1383" t="str">
        <f t="shared" si="65"/>
        <v xml:space="preserve">ECO Management </v>
      </c>
    </row>
    <row r="1384" spans="2:15" x14ac:dyDescent="0.25">
      <c r="B1384" s="3" t="s">
        <v>3048</v>
      </c>
      <c r="C1384" t="str">
        <f t="shared" si="63"/>
        <v xml:space="preserve">Ecofin </v>
      </c>
      <c r="N1384" t="str">
        <f t="shared" si="64"/>
        <v>Limited</v>
      </c>
      <c r="O1384" t="str">
        <f t="shared" si="65"/>
        <v xml:space="preserve">Ecofin </v>
      </c>
    </row>
    <row r="1385" spans="2:15" x14ac:dyDescent="0.25">
      <c r="B1385" s="4" t="s">
        <v>2067</v>
      </c>
      <c r="C1385" t="str">
        <f t="shared" si="63"/>
        <v xml:space="preserve">Eddystone Capital </v>
      </c>
      <c r="N1385" t="str">
        <f t="shared" si="64"/>
        <v>LLC</v>
      </c>
      <c r="O1385" t="str">
        <f t="shared" si="65"/>
        <v xml:space="preserve">Eddystone Capital </v>
      </c>
    </row>
    <row r="1386" spans="2:15" x14ac:dyDescent="0.25">
      <c r="B1386" s="3" t="s">
        <v>3050</v>
      </c>
      <c r="C1386" t="str">
        <f t="shared" si="63"/>
        <v xml:space="preserve">Eden Arc Capital Management </v>
      </c>
      <c r="N1386" t="str">
        <f t="shared" si="64"/>
        <v>LLC</v>
      </c>
      <c r="O1386" t="str">
        <f t="shared" si="65"/>
        <v xml:space="preserve">Eden Arc Capital Management </v>
      </c>
    </row>
    <row r="1387" spans="2:15" x14ac:dyDescent="0.25">
      <c r="B1387" s="4" t="s">
        <v>805</v>
      </c>
      <c r="C1387" t="str">
        <f t="shared" si="63"/>
        <v xml:space="preserve">Eden Arc Capital Management, </v>
      </c>
      <c r="N1387" t="str">
        <f t="shared" si="64"/>
        <v>LLC</v>
      </c>
      <c r="O1387" t="str">
        <f t="shared" si="65"/>
        <v xml:space="preserve">Eden Arc Capital Management, </v>
      </c>
    </row>
    <row r="1388" spans="2:15" x14ac:dyDescent="0.25">
      <c r="B1388" s="3" t="s">
        <v>3051</v>
      </c>
      <c r="C1388" t="str">
        <f t="shared" si="63"/>
        <v xml:space="preserve">Eden Capital Management Partners, </v>
      </c>
      <c r="N1388" t="str">
        <f t="shared" si="64"/>
        <v>LP</v>
      </c>
      <c r="O1388" t="str">
        <f t="shared" si="65"/>
        <v xml:space="preserve">Eden Capital Management Partners, </v>
      </c>
    </row>
    <row r="1389" spans="2:15" x14ac:dyDescent="0.25">
      <c r="B1389" s="4" t="s">
        <v>237</v>
      </c>
      <c r="C1389" t="str">
        <f t="shared" si="63"/>
        <v xml:space="preserve">Eden Rock Capital Management </v>
      </c>
      <c r="N1389" t="str">
        <f t="shared" si="64"/>
        <v>Limited</v>
      </c>
      <c r="O1389" t="str">
        <f t="shared" si="65"/>
        <v xml:space="preserve">Eden Rock Capital Management </v>
      </c>
    </row>
    <row r="1390" spans="2:15" x14ac:dyDescent="0.25">
      <c r="B1390" s="3" t="s">
        <v>3052</v>
      </c>
      <c r="C1390" t="str">
        <f t="shared" si="63"/>
        <v xml:space="preserve">Edesia Asset Management </v>
      </c>
      <c r="N1390" t="str">
        <f t="shared" si="64"/>
        <v>B.V.</v>
      </c>
      <c r="O1390" t="str">
        <f t="shared" si="65"/>
        <v xml:space="preserve">Edesia Asset Management </v>
      </c>
    </row>
    <row r="1391" spans="2:15" x14ac:dyDescent="0.25">
      <c r="B1391" s="3" t="s">
        <v>3373</v>
      </c>
      <c r="C1391" t="str">
        <f t="shared" si="63"/>
        <v xml:space="preserve">Edge Capital (Pty) </v>
      </c>
      <c r="N1391" t="str">
        <f t="shared" si="64"/>
        <v>Ltd.</v>
      </c>
      <c r="O1391" t="str">
        <f t="shared" si="65"/>
        <v xml:space="preserve">Edge Capital (Pty) </v>
      </c>
    </row>
    <row r="1392" spans="2:15" x14ac:dyDescent="0.25">
      <c r="B1392" s="3" t="s">
        <v>3059</v>
      </c>
      <c r="C1392" t="str">
        <f t="shared" si="63"/>
        <v xml:space="preserve">EdgeHill </v>
      </c>
      <c r="N1392" t="str">
        <f t="shared" si="64"/>
        <v>Partners</v>
      </c>
      <c r="O1392" t="str">
        <f t="shared" si="65"/>
        <v xml:space="preserve">EdgeHill </v>
      </c>
    </row>
    <row r="1393" spans="2:15" x14ac:dyDescent="0.25">
      <c r="B1393" s="4" t="s">
        <v>235</v>
      </c>
      <c r="C1393" t="str">
        <f t="shared" si="63"/>
        <v xml:space="preserve">Edmond de Rothschild Asset Management (France) </v>
      </c>
      <c r="N1393" t="str">
        <f t="shared" si="64"/>
        <v>SAS</v>
      </c>
      <c r="O1393" t="str">
        <f t="shared" si="65"/>
        <v xml:space="preserve">Edmond de Rothschild Asset Management (France) </v>
      </c>
    </row>
    <row r="1394" spans="2:15" x14ac:dyDescent="0.25">
      <c r="B1394" s="4" t="s">
        <v>1647</v>
      </c>
      <c r="C1394" t="str">
        <f t="shared" si="63"/>
        <v xml:space="preserve">Edmond de Rothschild Asset Management (UK) </v>
      </c>
      <c r="N1394" t="str">
        <f t="shared" si="64"/>
        <v>Limited</v>
      </c>
      <c r="O1394" t="str">
        <f t="shared" si="65"/>
        <v xml:space="preserve">Edmond de Rothschild Asset Management (UK) </v>
      </c>
    </row>
    <row r="1395" spans="2:15" x14ac:dyDescent="0.25">
      <c r="B1395" s="4" t="s">
        <v>584</v>
      </c>
      <c r="C1395" t="str">
        <f t="shared" si="63"/>
        <v xml:space="preserve">Edmond de Rothschild Capital Holdings </v>
      </c>
      <c r="N1395" t="str">
        <f t="shared" si="64"/>
        <v>Limited</v>
      </c>
      <c r="O1395" t="str">
        <f t="shared" si="65"/>
        <v xml:space="preserve">Edmond de Rothschild Capital Holdings </v>
      </c>
    </row>
    <row r="1396" spans="2:15" x14ac:dyDescent="0.25">
      <c r="B1396" s="3" t="s">
        <v>584</v>
      </c>
      <c r="C1396" t="str">
        <f t="shared" si="63"/>
        <v xml:space="preserve">Edmond de Rothschild Capital Holdings </v>
      </c>
      <c r="N1396" t="str">
        <f t="shared" si="64"/>
        <v>Limited</v>
      </c>
      <c r="O1396" t="str">
        <f t="shared" si="65"/>
        <v xml:space="preserve">Edmond de Rothschild Capital Holdings </v>
      </c>
    </row>
    <row r="1397" spans="2:15" x14ac:dyDescent="0.25">
      <c r="B1397" s="4" t="s">
        <v>1044</v>
      </c>
      <c r="C1397" t="str">
        <f t="shared" si="63"/>
        <v xml:space="preserve">EEA Fund Management </v>
      </c>
      <c r="N1397" t="str">
        <f t="shared" si="64"/>
        <v>Limited</v>
      </c>
      <c r="O1397" t="str">
        <f t="shared" si="65"/>
        <v xml:space="preserve">EEA Fund Management </v>
      </c>
    </row>
    <row r="1398" spans="2:15" x14ac:dyDescent="0.25">
      <c r="B1398" s="4" t="s">
        <v>555</v>
      </c>
      <c r="C1398" t="str">
        <f t="shared" si="63"/>
        <v xml:space="preserve">Efficient Capital Management </v>
      </c>
      <c r="N1398" t="str">
        <f t="shared" si="64"/>
        <v>LLC</v>
      </c>
      <c r="O1398" t="str">
        <f t="shared" si="65"/>
        <v xml:space="preserve">Efficient Capital Management </v>
      </c>
    </row>
    <row r="1399" spans="2:15" x14ac:dyDescent="0.25">
      <c r="B1399" s="3" t="s">
        <v>3054</v>
      </c>
      <c r="C1399" t="str">
        <f t="shared" si="63"/>
        <v xml:space="preserve">Efficient Capital Management, </v>
      </c>
      <c r="N1399" t="str">
        <f t="shared" si="64"/>
        <v>LLC</v>
      </c>
      <c r="O1399" t="str">
        <f t="shared" si="65"/>
        <v xml:space="preserve">Efficient Capital Management, </v>
      </c>
    </row>
    <row r="1400" spans="2:15" x14ac:dyDescent="0.25">
      <c r="B1400" s="3" t="s">
        <v>3056</v>
      </c>
      <c r="C1400" t="str">
        <f t="shared" si="63"/>
        <v xml:space="preserve">EFG-Hermes Asset </v>
      </c>
      <c r="N1400" t="str">
        <f t="shared" si="64"/>
        <v>Management</v>
      </c>
      <c r="O1400" t="str">
        <f t="shared" si="65"/>
        <v xml:space="preserve">EFG-Hermes Asset </v>
      </c>
    </row>
    <row r="1401" spans="2:15" x14ac:dyDescent="0.25">
      <c r="B1401" s="4" t="s">
        <v>1184</v>
      </c>
      <c r="C1401" t="str">
        <f t="shared" si="63"/>
        <v xml:space="preserve">EFMI </v>
      </c>
      <c r="N1401" t="str">
        <f t="shared" si="64"/>
        <v>Limited</v>
      </c>
      <c r="O1401" t="str">
        <f t="shared" si="65"/>
        <v xml:space="preserve">EFMI </v>
      </c>
    </row>
    <row r="1402" spans="2:15" x14ac:dyDescent="0.25">
      <c r="B1402" s="3" t="s">
        <v>3057</v>
      </c>
      <c r="C1402" t="str">
        <f t="shared" si="63"/>
        <v xml:space="preserve">EG </v>
      </c>
      <c r="N1402" t="str">
        <f t="shared" si="64"/>
        <v>Systems</v>
      </c>
      <c r="O1402" t="str">
        <f t="shared" si="65"/>
        <v xml:space="preserve">EG </v>
      </c>
    </row>
    <row r="1403" spans="2:15" x14ac:dyDescent="0.25">
      <c r="B1403" s="3" t="s">
        <v>3058</v>
      </c>
      <c r="C1403" t="str">
        <f t="shared" si="63"/>
        <v xml:space="preserve">Eganov Asset Management </v>
      </c>
      <c r="N1403" t="str">
        <f t="shared" si="64"/>
        <v>Partners</v>
      </c>
      <c r="O1403" t="str">
        <f t="shared" si="65"/>
        <v xml:space="preserve">Eganov Asset Management </v>
      </c>
    </row>
    <row r="1404" spans="2:15" x14ac:dyDescent="0.25">
      <c r="B1404" s="4" t="s">
        <v>1759</v>
      </c>
      <c r="C1404" t="str">
        <f t="shared" si="63"/>
        <v xml:space="preserve">Egerton Capital International </v>
      </c>
      <c r="N1404" t="str">
        <f t="shared" si="64"/>
        <v>Limited</v>
      </c>
      <c r="O1404" t="str">
        <f t="shared" si="65"/>
        <v xml:space="preserve">Egerton Capital International </v>
      </c>
    </row>
    <row r="1405" spans="2:15" x14ac:dyDescent="0.25">
      <c r="B1405" s="4" t="s">
        <v>1565</v>
      </c>
      <c r="C1405" t="str">
        <f t="shared" si="63"/>
        <v xml:space="preserve">EGM </v>
      </c>
      <c r="N1405" t="str">
        <f t="shared" si="64"/>
        <v>Capital</v>
      </c>
      <c r="O1405" t="str">
        <f t="shared" si="65"/>
        <v xml:space="preserve">EGM </v>
      </c>
    </row>
    <row r="1406" spans="2:15" x14ac:dyDescent="0.25">
      <c r="B1406" s="4" t="s">
        <v>1437</v>
      </c>
      <c r="C1406" t="str">
        <f t="shared" si="63"/>
        <v xml:space="preserve">EGS Partners </v>
      </c>
      <c r="N1406" t="str">
        <f t="shared" si="64"/>
        <v>LLC</v>
      </c>
      <c r="O1406" t="str">
        <f t="shared" si="65"/>
        <v xml:space="preserve">EGS Partners </v>
      </c>
    </row>
    <row r="1407" spans="2:15" x14ac:dyDescent="0.25">
      <c r="B1407" s="3" t="s">
        <v>3060</v>
      </c>
      <c r="C1407" t="str">
        <f t="shared" si="63"/>
        <v xml:space="preserve">Eiffel Investment Group </v>
      </c>
      <c r="N1407" t="str">
        <f t="shared" si="64"/>
        <v>B.V.</v>
      </c>
      <c r="O1407" t="str">
        <f t="shared" si="65"/>
        <v xml:space="preserve">Eiffel Investment Group </v>
      </c>
    </row>
    <row r="1408" spans="2:15" x14ac:dyDescent="0.25">
      <c r="B1408" s="3" t="s">
        <v>3061</v>
      </c>
      <c r="C1408" t="str">
        <f t="shared" si="63"/>
        <v xml:space="preserve">Eight Capital Management, </v>
      </c>
      <c r="N1408" t="str">
        <f t="shared" si="64"/>
        <v>LLC</v>
      </c>
      <c r="O1408" t="str">
        <f t="shared" si="65"/>
        <v xml:space="preserve">Eight Capital Management, </v>
      </c>
    </row>
    <row r="1409" spans="2:15" x14ac:dyDescent="0.25">
      <c r="B1409" s="4" t="s">
        <v>636</v>
      </c>
      <c r="C1409" t="str">
        <f t="shared" si="63"/>
        <v xml:space="preserve">EIM Management (USA) </v>
      </c>
      <c r="N1409" t="str">
        <f t="shared" si="64"/>
        <v>Inc</v>
      </c>
      <c r="O1409" t="str">
        <f t="shared" si="65"/>
        <v xml:space="preserve">EIM Management (USA) </v>
      </c>
    </row>
    <row r="1410" spans="2:15" x14ac:dyDescent="0.25">
      <c r="B1410" s="3" t="s">
        <v>3063</v>
      </c>
      <c r="C1410" t="str">
        <f t="shared" ref="C1410:C1473" si="66">LEFT(B1410,FIND(TRIM(RIGHT(SUBSTITUTE(B1410," ",REPT(" ",20)),20)),B1410)-1)</f>
        <v xml:space="preserve">EJF Capital, </v>
      </c>
      <c r="N1410" t="str">
        <f t="shared" ref="N1410:N1473" si="67">TRIM(RIGHT(SUBSTITUTE(B1410," ",REPT(" ",20)),20))</f>
        <v>LLC</v>
      </c>
      <c r="O1410" t="str">
        <f t="shared" ref="O1410:O1473" si="68">LEFT(B1410,FIND(N1410,B1410)-1)</f>
        <v xml:space="preserve">EJF Capital, </v>
      </c>
    </row>
    <row r="1411" spans="2:15" x14ac:dyDescent="0.25">
      <c r="B1411" s="4" t="s">
        <v>481</v>
      </c>
      <c r="C1411" t="str">
        <f t="shared" si="66"/>
        <v xml:space="preserve">Elbrus Capital Partners </v>
      </c>
      <c r="N1411" t="str">
        <f t="shared" si="67"/>
        <v>LLP</v>
      </c>
      <c r="O1411" t="str">
        <f t="shared" si="68"/>
        <v xml:space="preserve">Elbrus Capital Partners </v>
      </c>
    </row>
    <row r="1412" spans="2:15" x14ac:dyDescent="0.25">
      <c r="B1412" s="3" t="s">
        <v>481</v>
      </c>
      <c r="C1412" t="str">
        <f t="shared" si="66"/>
        <v xml:space="preserve">Elbrus Capital Partners </v>
      </c>
      <c r="N1412" t="str">
        <f t="shared" si="67"/>
        <v>LLP</v>
      </c>
      <c r="O1412" t="str">
        <f t="shared" si="68"/>
        <v xml:space="preserve">Elbrus Capital Partners </v>
      </c>
    </row>
    <row r="1413" spans="2:15" x14ac:dyDescent="0.25">
      <c r="B1413" s="4" t="s">
        <v>1490</v>
      </c>
      <c r="C1413" t="str">
        <f t="shared" si="66"/>
        <v xml:space="preserve">Elco Management Co, </v>
      </c>
      <c r="N1413" t="str">
        <f t="shared" si="67"/>
        <v>LLC</v>
      </c>
      <c r="O1413" t="str">
        <f t="shared" si="68"/>
        <v xml:space="preserve">Elco Management Co, </v>
      </c>
    </row>
    <row r="1414" spans="2:15" x14ac:dyDescent="0.25">
      <c r="B1414" s="3" t="s">
        <v>3066</v>
      </c>
      <c r="C1414" t="str">
        <f t="shared" si="66"/>
        <v xml:space="preserve">ELCO Management Co., </v>
      </c>
      <c r="N1414" t="str">
        <f t="shared" si="67"/>
        <v>LLC</v>
      </c>
      <c r="O1414" t="str">
        <f t="shared" si="68"/>
        <v xml:space="preserve">ELCO Management Co., </v>
      </c>
    </row>
    <row r="1415" spans="2:15" x14ac:dyDescent="0.25">
      <c r="B1415" s="4" t="s">
        <v>1670</v>
      </c>
      <c r="C1415" t="str">
        <f t="shared" si="66"/>
        <v xml:space="preserve">Eldon Capital Management </v>
      </c>
      <c r="N1415" t="str">
        <f t="shared" si="67"/>
        <v>Ltd</v>
      </c>
      <c r="O1415" t="str">
        <f t="shared" si="68"/>
        <v xml:space="preserve">Eldon Capital Management </v>
      </c>
    </row>
    <row r="1416" spans="2:15" x14ac:dyDescent="0.25">
      <c r="B1416" s="3" t="s">
        <v>3067</v>
      </c>
      <c r="C1416" t="str">
        <f t="shared" si="66"/>
        <v xml:space="preserve">Electron Capital Partners </v>
      </c>
      <c r="N1416" t="str">
        <f t="shared" si="67"/>
        <v>LLC</v>
      </c>
      <c r="O1416" t="str">
        <f t="shared" si="68"/>
        <v xml:space="preserve">Electron Capital Partners </v>
      </c>
    </row>
    <row r="1417" spans="2:15" x14ac:dyDescent="0.25">
      <c r="B1417" s="3" t="s">
        <v>3068</v>
      </c>
      <c r="C1417" t="str">
        <f t="shared" si="66"/>
        <v xml:space="preserve">Element Capital Management </v>
      </c>
      <c r="N1417" t="str">
        <f t="shared" si="67"/>
        <v>LLC</v>
      </c>
      <c r="O1417" t="str">
        <f t="shared" si="68"/>
        <v xml:space="preserve">Element Capital Management </v>
      </c>
    </row>
    <row r="1418" spans="2:15" x14ac:dyDescent="0.25">
      <c r="B1418" s="4" t="s">
        <v>1620</v>
      </c>
      <c r="C1418" t="str">
        <f t="shared" si="66"/>
        <v xml:space="preserve">Element Capital Management, </v>
      </c>
      <c r="N1418" t="str">
        <f t="shared" si="67"/>
        <v>LLC</v>
      </c>
      <c r="O1418" t="str">
        <f t="shared" si="68"/>
        <v xml:space="preserve">Element Capital Management, </v>
      </c>
    </row>
    <row r="1419" spans="2:15" x14ac:dyDescent="0.25">
      <c r="B1419" s="3" t="s">
        <v>3105</v>
      </c>
      <c r="C1419" t="str">
        <f t="shared" si="66"/>
        <v xml:space="preserve">Elementum </v>
      </c>
      <c r="N1419" t="str">
        <f t="shared" si="67"/>
        <v>Management</v>
      </c>
      <c r="O1419" t="str">
        <f t="shared" si="68"/>
        <v xml:space="preserve">Elementum </v>
      </c>
    </row>
    <row r="1420" spans="2:15" x14ac:dyDescent="0.25">
      <c r="B1420" s="3" t="s">
        <v>3069</v>
      </c>
      <c r="C1420" t="str">
        <f t="shared" si="66"/>
        <v xml:space="preserve">Elementum Advisors, </v>
      </c>
      <c r="N1420" t="str">
        <f t="shared" si="67"/>
        <v>LLC</v>
      </c>
      <c r="O1420" t="str">
        <f t="shared" si="68"/>
        <v xml:space="preserve">Elementum Advisors, </v>
      </c>
    </row>
    <row r="1421" spans="2:15" x14ac:dyDescent="0.25">
      <c r="B1421" s="4" t="s">
        <v>448</v>
      </c>
      <c r="C1421" t="str">
        <f t="shared" si="66"/>
        <v xml:space="preserve">Elevated Capital </v>
      </c>
      <c r="N1421" t="str">
        <f t="shared" si="67"/>
        <v>LLC</v>
      </c>
      <c r="O1421" t="str">
        <f t="shared" si="68"/>
        <v xml:space="preserve">Elevated Capital </v>
      </c>
    </row>
    <row r="1422" spans="2:15" x14ac:dyDescent="0.25">
      <c r="B1422" s="3" t="s">
        <v>448</v>
      </c>
      <c r="C1422" t="str">
        <f t="shared" si="66"/>
        <v xml:space="preserve">Elevated Capital </v>
      </c>
      <c r="N1422" t="str">
        <f t="shared" si="67"/>
        <v>LLC</v>
      </c>
      <c r="O1422" t="str">
        <f t="shared" si="68"/>
        <v xml:space="preserve">Elevated Capital </v>
      </c>
    </row>
    <row r="1423" spans="2:15" x14ac:dyDescent="0.25">
      <c r="B1423" s="3" t="s">
        <v>3055</v>
      </c>
      <c r="C1423" t="str">
        <f t="shared" si="66"/>
        <v xml:space="preserve">ELF Capital Management, </v>
      </c>
      <c r="N1423" t="str">
        <f t="shared" si="67"/>
        <v>LLC</v>
      </c>
      <c r="O1423" t="str">
        <f t="shared" si="68"/>
        <v xml:space="preserve">ELF Capital Management, </v>
      </c>
    </row>
    <row r="1424" spans="2:15" x14ac:dyDescent="0.25">
      <c r="B1424" s="3" t="s">
        <v>2986</v>
      </c>
      <c r="C1424" t="str">
        <f t="shared" si="66"/>
        <v xml:space="preserve">Elite Advisers </v>
      </c>
      <c r="N1424" t="str">
        <f t="shared" si="67"/>
        <v>S.A.</v>
      </c>
      <c r="O1424" t="str">
        <f t="shared" si="68"/>
        <v xml:space="preserve">Elite Advisers </v>
      </c>
    </row>
    <row r="1425" spans="2:15" x14ac:dyDescent="0.25">
      <c r="B1425" s="3" t="s">
        <v>3070</v>
      </c>
      <c r="C1425" t="str">
        <f t="shared" si="66"/>
        <v xml:space="preserve">Elizabeth Park Capital Management, </v>
      </c>
      <c r="N1425" t="str">
        <f t="shared" si="67"/>
        <v>Ltd.</v>
      </c>
      <c r="O1425" t="str">
        <f t="shared" si="68"/>
        <v xml:space="preserve">Elizabeth Park Capital Management, </v>
      </c>
    </row>
    <row r="1426" spans="2:15" x14ac:dyDescent="0.25">
      <c r="B1426" s="4" t="s">
        <v>985</v>
      </c>
      <c r="C1426" t="str">
        <f t="shared" si="66"/>
        <v xml:space="preserve">Ellerston Capital </v>
      </c>
      <c r="N1426" t="str">
        <f t="shared" si="67"/>
        <v>Limited</v>
      </c>
      <c r="O1426" t="str">
        <f t="shared" si="68"/>
        <v xml:space="preserve">Ellerston Capital </v>
      </c>
    </row>
    <row r="1427" spans="2:15" x14ac:dyDescent="0.25">
      <c r="B1427" s="4" t="s">
        <v>1526</v>
      </c>
      <c r="C1427" t="str">
        <f t="shared" si="66"/>
        <v xml:space="preserve">Ellington Capital Management </v>
      </c>
      <c r="N1427" t="str">
        <f t="shared" si="67"/>
        <v>LLC</v>
      </c>
      <c r="O1427" t="str">
        <f t="shared" si="68"/>
        <v xml:space="preserve">Ellington Capital Management </v>
      </c>
    </row>
    <row r="1428" spans="2:15" x14ac:dyDescent="0.25">
      <c r="B1428" s="3" t="s">
        <v>3071</v>
      </c>
      <c r="C1428" t="str">
        <f t="shared" si="66"/>
        <v xml:space="preserve">Ellington Management Group </v>
      </c>
      <c r="N1428" t="str">
        <f t="shared" si="67"/>
        <v>LLC</v>
      </c>
      <c r="O1428" t="str">
        <f t="shared" si="68"/>
        <v xml:space="preserve">Ellington Management Group </v>
      </c>
    </row>
    <row r="1429" spans="2:15" x14ac:dyDescent="0.25">
      <c r="B1429" s="4" t="s">
        <v>936</v>
      </c>
      <c r="C1429" t="str">
        <f t="shared" si="66"/>
        <v xml:space="preserve">Elliott Capital Management </v>
      </c>
      <c r="N1429" t="str">
        <f t="shared" si="67"/>
        <v>LLC</v>
      </c>
      <c r="O1429" t="str">
        <f t="shared" si="68"/>
        <v xml:space="preserve">Elliott Capital Management </v>
      </c>
    </row>
    <row r="1430" spans="2:15" x14ac:dyDescent="0.25">
      <c r="B1430" s="3" t="s">
        <v>936</v>
      </c>
      <c r="C1430" t="str">
        <f t="shared" si="66"/>
        <v xml:space="preserve">Elliott Capital Management </v>
      </c>
      <c r="N1430" t="str">
        <f t="shared" si="67"/>
        <v>LLC</v>
      </c>
      <c r="O1430" t="str">
        <f t="shared" si="68"/>
        <v xml:space="preserve">Elliott Capital Management </v>
      </c>
    </row>
    <row r="1431" spans="2:15" x14ac:dyDescent="0.25">
      <c r="B1431" s="3" t="s">
        <v>3072</v>
      </c>
      <c r="C1431" t="str">
        <f t="shared" si="66"/>
        <v xml:space="preserve">Elm Partners Management </v>
      </c>
      <c r="N1431" t="str">
        <f t="shared" si="67"/>
        <v>LLC</v>
      </c>
      <c r="O1431" t="str">
        <f t="shared" si="68"/>
        <v xml:space="preserve">Elm Partners Management </v>
      </c>
    </row>
    <row r="1432" spans="2:15" x14ac:dyDescent="0.25">
      <c r="B1432" s="4" t="s">
        <v>2245</v>
      </c>
      <c r="C1432" t="str">
        <f t="shared" si="66"/>
        <v xml:space="preserve">Elm Ridge Capital Management </v>
      </c>
      <c r="N1432" t="str">
        <f t="shared" si="67"/>
        <v>LLC</v>
      </c>
      <c r="O1432" t="str">
        <f t="shared" si="68"/>
        <v xml:space="preserve">Elm Ridge Capital Management </v>
      </c>
    </row>
    <row r="1433" spans="2:15" x14ac:dyDescent="0.25">
      <c r="B1433" s="3" t="s">
        <v>3073</v>
      </c>
      <c r="C1433" t="str">
        <f t="shared" si="66"/>
        <v xml:space="preserve">Elm Ridge Management, </v>
      </c>
      <c r="N1433" t="str">
        <f t="shared" si="67"/>
        <v>LLC</v>
      </c>
      <c r="O1433" t="str">
        <f t="shared" si="68"/>
        <v xml:space="preserve">Elm Ridge Management, </v>
      </c>
    </row>
    <row r="1434" spans="2:15" x14ac:dyDescent="0.25">
      <c r="B1434" s="4" t="s">
        <v>1577</v>
      </c>
      <c r="C1434" t="str">
        <f t="shared" si="66"/>
        <v xml:space="preserve">Elm Ridge Value Advisors </v>
      </c>
      <c r="N1434" t="str">
        <f t="shared" si="67"/>
        <v>LLC</v>
      </c>
      <c r="O1434" t="str">
        <f t="shared" si="68"/>
        <v xml:space="preserve">Elm Ridge Value Advisors </v>
      </c>
    </row>
    <row r="1435" spans="2:15" x14ac:dyDescent="0.25">
      <c r="B1435" s="3" t="s">
        <v>3074</v>
      </c>
      <c r="C1435" t="str">
        <f t="shared" si="66"/>
        <v xml:space="preserve">Elysium Investment Advisors </v>
      </c>
      <c r="N1435" t="str">
        <f t="shared" si="67"/>
        <v>LLP</v>
      </c>
      <c r="O1435" t="str">
        <f t="shared" si="68"/>
        <v xml:space="preserve">Elysium Investment Advisors </v>
      </c>
    </row>
    <row r="1436" spans="2:15" x14ac:dyDescent="0.25">
      <c r="B1436" s="3" t="s">
        <v>3075</v>
      </c>
      <c r="C1436" t="str">
        <f t="shared" si="66"/>
        <v xml:space="preserve">Emancipation Capital, </v>
      </c>
      <c r="N1436" t="str">
        <f t="shared" si="67"/>
        <v>LLC</v>
      </c>
      <c r="O1436" t="str">
        <f t="shared" si="68"/>
        <v xml:space="preserve">Emancipation Capital, </v>
      </c>
    </row>
    <row r="1437" spans="2:15" x14ac:dyDescent="0.25">
      <c r="B1437" s="3" t="s">
        <v>3076</v>
      </c>
      <c r="C1437" t="str">
        <f t="shared" si="66"/>
        <v xml:space="preserve">EMC Capital Advisors, </v>
      </c>
      <c r="N1437" t="str">
        <f t="shared" si="67"/>
        <v>LLC</v>
      </c>
      <c r="O1437" t="str">
        <f t="shared" si="68"/>
        <v xml:space="preserve">EMC Capital Advisors, </v>
      </c>
    </row>
    <row r="1438" spans="2:15" x14ac:dyDescent="0.25">
      <c r="B1438" s="4" t="s">
        <v>1609</v>
      </c>
      <c r="C1438" t="str">
        <f t="shared" si="66"/>
        <v xml:space="preserve">EMC Capital Management, </v>
      </c>
      <c r="N1438" t="str">
        <f t="shared" si="67"/>
        <v>Inc</v>
      </c>
      <c r="O1438" t="str">
        <f t="shared" si="68"/>
        <v xml:space="preserve">EMC Capital Management, </v>
      </c>
    </row>
    <row r="1439" spans="2:15" x14ac:dyDescent="0.25">
      <c r="B1439" s="4" t="s">
        <v>1233</v>
      </c>
      <c r="C1439" t="str">
        <f t="shared" si="66"/>
        <v xml:space="preserve">EME Partners (Cayman) </v>
      </c>
      <c r="N1439" t="str">
        <f t="shared" si="67"/>
        <v>Ltd</v>
      </c>
      <c r="O1439" t="str">
        <f t="shared" si="68"/>
        <v xml:space="preserve">EME Partners (Cayman) </v>
      </c>
    </row>
    <row r="1440" spans="2:15" x14ac:dyDescent="0.25">
      <c r="B1440" s="4" t="s">
        <v>2003</v>
      </c>
      <c r="C1440" t="str">
        <f t="shared" si="66"/>
        <v xml:space="preserve">Emerald Asset </v>
      </c>
      <c r="N1440" t="str">
        <f t="shared" si="67"/>
        <v>Management</v>
      </c>
      <c r="O1440" t="str">
        <f t="shared" si="68"/>
        <v xml:space="preserve">Emerald Asset </v>
      </c>
    </row>
    <row r="1441" spans="2:15" x14ac:dyDescent="0.25">
      <c r="B1441" s="4" t="s">
        <v>726</v>
      </c>
      <c r="C1441" t="str">
        <f t="shared" si="66"/>
        <v xml:space="preserve">Emerging Asset Management </v>
      </c>
      <c r="N1441" t="str">
        <f t="shared" si="67"/>
        <v>Ltd</v>
      </c>
      <c r="O1441" t="str">
        <f t="shared" si="68"/>
        <v xml:space="preserve">Emerging Asset Management </v>
      </c>
    </row>
    <row r="1442" spans="2:15" x14ac:dyDescent="0.25">
      <c r="B1442" s="3" t="s">
        <v>3080</v>
      </c>
      <c r="C1442" t="str">
        <f t="shared" si="66"/>
        <v xml:space="preserve">Emil Van </v>
      </c>
      <c r="N1442" t="str">
        <f t="shared" si="67"/>
        <v>Essen</v>
      </c>
      <c r="O1442" t="str">
        <f t="shared" si="68"/>
        <v xml:space="preserve">Emil Van </v>
      </c>
    </row>
    <row r="1443" spans="2:15" x14ac:dyDescent="0.25">
      <c r="B1443" s="4" t="s">
        <v>682</v>
      </c>
      <c r="C1443" t="str">
        <f t="shared" si="66"/>
        <v xml:space="preserve">Emil Van Essen </v>
      </c>
      <c r="N1443" t="str">
        <f t="shared" si="67"/>
        <v>LLC</v>
      </c>
      <c r="O1443" t="str">
        <f t="shared" si="68"/>
        <v xml:space="preserve">Emil Van Essen </v>
      </c>
    </row>
    <row r="1444" spans="2:15" x14ac:dyDescent="0.25">
      <c r="B1444" s="4" t="s">
        <v>1485</v>
      </c>
      <c r="C1444" t="str">
        <f t="shared" si="66"/>
        <v xml:space="preserve">Emory </v>
      </c>
      <c r="N1444" t="str">
        <f t="shared" si="67"/>
        <v>Partners</v>
      </c>
      <c r="O1444" t="str">
        <f t="shared" si="68"/>
        <v xml:space="preserve">Emory </v>
      </c>
    </row>
    <row r="1445" spans="2:15" x14ac:dyDescent="0.25">
      <c r="B1445" s="3" t="s">
        <v>3081</v>
      </c>
      <c r="C1445" t="str">
        <f t="shared" si="66"/>
        <v xml:space="preserve">Emory Capital Management, </v>
      </c>
      <c r="N1445" t="str">
        <f t="shared" si="67"/>
        <v>LLC</v>
      </c>
      <c r="O1445" t="str">
        <f t="shared" si="68"/>
        <v xml:space="preserve">Emory Capital Management, </v>
      </c>
    </row>
    <row r="1446" spans="2:15" x14ac:dyDescent="0.25">
      <c r="B1446" s="3" t="s">
        <v>3082</v>
      </c>
      <c r="C1446" t="str">
        <f t="shared" si="66"/>
        <v xml:space="preserve">Empiric Asset Management, </v>
      </c>
      <c r="N1446" t="str">
        <f t="shared" si="67"/>
        <v>LLC</v>
      </c>
      <c r="O1446" t="str">
        <f t="shared" si="68"/>
        <v xml:space="preserve">Empiric Asset Management, </v>
      </c>
    </row>
    <row r="1447" spans="2:15" x14ac:dyDescent="0.25">
      <c r="B1447" s="4" t="s">
        <v>824</v>
      </c>
      <c r="C1447" t="str">
        <f t="shared" si="66"/>
        <v xml:space="preserve">Empiric Capital Partners </v>
      </c>
      <c r="N1447" t="str">
        <f t="shared" si="67"/>
        <v>LLC</v>
      </c>
      <c r="O1447" t="str">
        <f t="shared" si="68"/>
        <v xml:space="preserve">Empiric Capital Partners </v>
      </c>
    </row>
    <row r="1448" spans="2:15" x14ac:dyDescent="0.25">
      <c r="B1448" s="3" t="s">
        <v>3083</v>
      </c>
      <c r="C1448" t="str">
        <f t="shared" si="66"/>
        <v xml:space="preserve">Empirical Asset </v>
      </c>
      <c r="N1448" t="str">
        <f t="shared" si="67"/>
        <v>Management</v>
      </c>
      <c r="O1448" t="str">
        <f t="shared" si="68"/>
        <v xml:space="preserve">Empirical Asset </v>
      </c>
    </row>
    <row r="1449" spans="2:15" x14ac:dyDescent="0.25">
      <c r="B1449" s="4" t="s">
        <v>1145</v>
      </c>
      <c r="C1449" t="str">
        <f t="shared" si="66"/>
        <v xml:space="preserve">Empiritrage </v>
      </c>
      <c r="N1449" t="str">
        <f t="shared" si="67"/>
        <v>LLC</v>
      </c>
      <c r="O1449" t="str">
        <f t="shared" si="68"/>
        <v xml:space="preserve">Empiritrage </v>
      </c>
    </row>
    <row r="1450" spans="2:15" x14ac:dyDescent="0.25">
      <c r="B1450" s="3" t="s">
        <v>3085</v>
      </c>
      <c r="C1450" t="str">
        <f t="shared" si="66"/>
        <v xml:space="preserve">Endeavour Capital </v>
      </c>
      <c r="N1450" t="str">
        <f t="shared" si="67"/>
        <v>LLP</v>
      </c>
      <c r="O1450" t="str">
        <f t="shared" si="68"/>
        <v xml:space="preserve">Endeavour Capital </v>
      </c>
    </row>
    <row r="1451" spans="2:15" x14ac:dyDescent="0.25">
      <c r="B1451" s="3" t="s">
        <v>3084</v>
      </c>
      <c r="C1451" t="str">
        <f t="shared" si="66"/>
        <v xml:space="preserve">Endeavour Capital Advisors </v>
      </c>
      <c r="N1451" t="str">
        <f t="shared" si="67"/>
        <v>Inc.</v>
      </c>
      <c r="O1451" t="str">
        <f t="shared" si="68"/>
        <v xml:space="preserve">Endeavour Capital Advisors </v>
      </c>
    </row>
    <row r="1452" spans="2:15" x14ac:dyDescent="0.25">
      <c r="B1452" s="4" t="s">
        <v>719</v>
      </c>
      <c r="C1452" t="str">
        <f t="shared" si="66"/>
        <v xml:space="preserve">Endowment Investments </v>
      </c>
      <c r="N1452" t="str">
        <f t="shared" si="67"/>
        <v>Limited</v>
      </c>
      <c r="O1452" t="str">
        <f t="shared" si="68"/>
        <v xml:space="preserve">Endowment Investments </v>
      </c>
    </row>
    <row r="1453" spans="2:15" x14ac:dyDescent="0.25">
      <c r="B1453" s="3" t="s">
        <v>3087</v>
      </c>
      <c r="C1453" t="str">
        <f t="shared" si="66"/>
        <v xml:space="preserve">Endurance Asset Management </v>
      </c>
      <c r="N1453" t="str">
        <f t="shared" si="67"/>
        <v>LLC</v>
      </c>
      <c r="O1453" t="str">
        <f t="shared" si="68"/>
        <v xml:space="preserve">Endurance Asset Management </v>
      </c>
    </row>
    <row r="1454" spans="2:15" x14ac:dyDescent="0.25">
      <c r="B1454" s="3" t="s">
        <v>3086</v>
      </c>
      <c r="C1454" t="str">
        <f t="shared" si="66"/>
        <v xml:space="preserve">Endurance Capital Partners, </v>
      </c>
      <c r="N1454" t="str">
        <f t="shared" si="67"/>
        <v>LLC</v>
      </c>
      <c r="O1454" t="str">
        <f t="shared" si="68"/>
        <v xml:space="preserve">Endurance Capital Partners, </v>
      </c>
    </row>
    <row r="1455" spans="2:15" x14ac:dyDescent="0.25">
      <c r="B1455" s="4" t="s">
        <v>1930</v>
      </c>
      <c r="C1455" t="str">
        <f t="shared" si="66"/>
        <v xml:space="preserve">Endurance Fund (QP) </v>
      </c>
      <c r="N1455" t="str">
        <f t="shared" si="67"/>
        <v>LLC</v>
      </c>
      <c r="O1455" t="str">
        <f t="shared" si="68"/>
        <v xml:space="preserve">Endurance Fund (QP) </v>
      </c>
    </row>
    <row r="1456" spans="2:15" x14ac:dyDescent="0.25">
      <c r="B1456" s="3" t="s">
        <v>2559</v>
      </c>
      <c r="C1456" t="str">
        <f t="shared" si="66"/>
        <v xml:space="preserve">Energy Alpha </v>
      </c>
      <c r="N1456" t="str">
        <f t="shared" si="67"/>
        <v>Strategies</v>
      </c>
      <c r="O1456" t="str">
        <f t="shared" si="68"/>
        <v xml:space="preserve">Energy Alpha </v>
      </c>
    </row>
    <row r="1457" spans="2:15" x14ac:dyDescent="0.25">
      <c r="B1457" s="3" t="s">
        <v>3088</v>
      </c>
      <c r="C1457" t="str">
        <f t="shared" si="66"/>
        <v xml:space="preserve">Engaged Capital, </v>
      </c>
      <c r="N1457" t="str">
        <f t="shared" si="67"/>
        <v>LLC</v>
      </c>
      <c r="O1457" t="str">
        <f t="shared" si="68"/>
        <v xml:space="preserve">Engaged Capital, </v>
      </c>
    </row>
    <row r="1458" spans="2:15" x14ac:dyDescent="0.25">
      <c r="B1458" s="4" t="s">
        <v>532</v>
      </c>
      <c r="C1458" t="str">
        <f t="shared" si="66"/>
        <v xml:space="preserve">Enhanced Investment Products (Cayman) </v>
      </c>
      <c r="N1458" t="str">
        <f t="shared" si="67"/>
        <v>Limited</v>
      </c>
      <c r="O1458" t="str">
        <f t="shared" si="68"/>
        <v xml:space="preserve">Enhanced Investment Products (Cayman) </v>
      </c>
    </row>
    <row r="1459" spans="2:15" x14ac:dyDescent="0.25">
      <c r="B1459" s="3" t="s">
        <v>3062</v>
      </c>
      <c r="C1459" t="str">
        <f t="shared" si="66"/>
        <v xml:space="preserve">Enhanced Investment Products Alpha </v>
      </c>
      <c r="N1459" t="str">
        <f t="shared" si="67"/>
        <v>Limited</v>
      </c>
      <c r="O1459" t="str">
        <f t="shared" si="68"/>
        <v xml:space="preserve">Enhanced Investment Products Alpha </v>
      </c>
    </row>
    <row r="1460" spans="2:15" x14ac:dyDescent="0.25">
      <c r="B1460" s="4" t="s">
        <v>952</v>
      </c>
      <c r="C1460" t="str">
        <f t="shared" si="66"/>
        <v xml:space="preserve">Enneking Asset </v>
      </c>
      <c r="N1460" t="str">
        <f t="shared" si="67"/>
        <v>Management</v>
      </c>
      <c r="O1460" t="str">
        <f t="shared" si="68"/>
        <v xml:space="preserve">Enneking Asset </v>
      </c>
    </row>
    <row r="1461" spans="2:15" x14ac:dyDescent="0.25">
      <c r="B1461" s="3" t="s">
        <v>952</v>
      </c>
      <c r="C1461" t="str">
        <f t="shared" si="66"/>
        <v xml:space="preserve">Enneking Asset </v>
      </c>
      <c r="N1461" t="str">
        <f t="shared" si="67"/>
        <v>Management</v>
      </c>
      <c r="O1461" t="str">
        <f t="shared" si="68"/>
        <v xml:space="preserve">Enneking Asset </v>
      </c>
    </row>
    <row r="1462" spans="2:15" x14ac:dyDescent="0.25">
      <c r="B1462" s="3" t="s">
        <v>3089</v>
      </c>
      <c r="C1462" t="str">
        <f t="shared" si="66"/>
        <v xml:space="preserve">Enriched Investing </v>
      </c>
      <c r="N1462" t="str">
        <f t="shared" si="67"/>
        <v>Incorporated</v>
      </c>
      <c r="O1462" t="str">
        <f t="shared" si="68"/>
        <v xml:space="preserve">Enriched Investing </v>
      </c>
    </row>
    <row r="1463" spans="2:15" x14ac:dyDescent="0.25">
      <c r="B1463" s="3" t="s">
        <v>4215</v>
      </c>
      <c r="C1463" t="str">
        <f t="shared" si="66"/>
        <v xml:space="preserve">Entrepreneur Partners </v>
      </c>
      <c r="N1463" t="str">
        <f t="shared" si="67"/>
        <v>AG</v>
      </c>
      <c r="O1463" t="str">
        <f t="shared" si="68"/>
        <v xml:space="preserve">Entrepreneur Partners </v>
      </c>
    </row>
    <row r="1464" spans="2:15" x14ac:dyDescent="0.25">
      <c r="B1464" s="3" t="s">
        <v>3090</v>
      </c>
      <c r="C1464" t="str">
        <f t="shared" si="66"/>
        <v xml:space="preserve">EnTrust Capital </v>
      </c>
      <c r="N1464" t="str">
        <f t="shared" si="67"/>
        <v>Inc.</v>
      </c>
      <c r="O1464" t="str">
        <f t="shared" si="68"/>
        <v xml:space="preserve">EnTrust Capital </v>
      </c>
    </row>
    <row r="1465" spans="2:15" x14ac:dyDescent="0.25">
      <c r="B1465" s="4" t="s">
        <v>414</v>
      </c>
      <c r="C1465" t="str">
        <f t="shared" si="66"/>
        <v xml:space="preserve">Environmental Investment Services Asia </v>
      </c>
      <c r="N1465" t="str">
        <f t="shared" si="67"/>
        <v>Limited</v>
      </c>
      <c r="O1465" t="str">
        <f t="shared" si="68"/>
        <v xml:space="preserve">Environmental Investment Services Asia </v>
      </c>
    </row>
    <row r="1466" spans="2:15" x14ac:dyDescent="0.25">
      <c r="B1466" s="4" t="s">
        <v>1947</v>
      </c>
      <c r="C1466" t="str">
        <f t="shared" si="66"/>
        <v xml:space="preserve">Envision Capital </v>
      </c>
      <c r="N1466" t="str">
        <f t="shared" si="67"/>
        <v>Management</v>
      </c>
      <c r="O1466" t="str">
        <f t="shared" si="68"/>
        <v xml:space="preserve">Envision Capital </v>
      </c>
    </row>
    <row r="1467" spans="2:15" x14ac:dyDescent="0.25">
      <c r="B1467" s="4" t="s">
        <v>602</v>
      </c>
      <c r="C1467" t="str">
        <f t="shared" si="66"/>
        <v xml:space="preserve">Epic Partners Investments Co </v>
      </c>
      <c r="N1467" t="str">
        <f t="shared" si="67"/>
        <v>Ltd</v>
      </c>
      <c r="O1467" t="str">
        <f t="shared" si="68"/>
        <v xml:space="preserve">Epic Partners Investments Co </v>
      </c>
    </row>
    <row r="1468" spans="2:15" x14ac:dyDescent="0.25">
      <c r="B1468" s="3" t="s">
        <v>3092</v>
      </c>
      <c r="C1468" t="str">
        <f t="shared" si="66"/>
        <v xml:space="preserve">Epic Partners Investments Co., </v>
      </c>
      <c r="N1468" t="str">
        <f t="shared" si="67"/>
        <v>Ltd.</v>
      </c>
      <c r="O1468" t="str">
        <f t="shared" si="68"/>
        <v xml:space="preserve">Epic Partners Investments Co., </v>
      </c>
    </row>
    <row r="1469" spans="2:15" x14ac:dyDescent="0.25">
      <c r="B1469" s="3" t="s">
        <v>4198</v>
      </c>
      <c r="C1469" t="str">
        <f t="shared" si="66"/>
        <v xml:space="preserve">Episteme Capital Partners (UK), </v>
      </c>
      <c r="N1469" t="str">
        <f t="shared" si="67"/>
        <v>LLP</v>
      </c>
      <c r="O1469" t="str">
        <f t="shared" si="68"/>
        <v xml:space="preserve">Episteme Capital Partners (UK), </v>
      </c>
    </row>
    <row r="1470" spans="2:15" x14ac:dyDescent="0.25">
      <c r="B1470" s="4" t="s">
        <v>2266</v>
      </c>
      <c r="C1470" t="str">
        <f t="shared" si="66"/>
        <v xml:space="preserve">Epsilon Advisors </v>
      </c>
      <c r="N1470" t="str">
        <f t="shared" si="67"/>
        <v>LLC</v>
      </c>
      <c r="O1470" t="str">
        <f t="shared" si="68"/>
        <v xml:space="preserve">Epsilon Advisors </v>
      </c>
    </row>
    <row r="1471" spans="2:15" x14ac:dyDescent="0.25">
      <c r="B1471" s="4" t="s">
        <v>488</v>
      </c>
      <c r="C1471" t="str">
        <f t="shared" si="66"/>
        <v xml:space="preserve">EQH Management Company </v>
      </c>
      <c r="N1471" t="str">
        <f t="shared" si="67"/>
        <v>Ltd</v>
      </c>
      <c r="O1471" t="str">
        <f t="shared" si="68"/>
        <v xml:space="preserve">EQH Management Company </v>
      </c>
    </row>
    <row r="1472" spans="2:15" x14ac:dyDescent="0.25">
      <c r="B1472" s="3" t="s">
        <v>3859</v>
      </c>
      <c r="C1472" t="str">
        <f t="shared" si="66"/>
        <v xml:space="preserve">EQH Management Company, </v>
      </c>
      <c r="N1472" t="str">
        <f t="shared" si="67"/>
        <v>Ltd.</v>
      </c>
      <c r="O1472" t="str">
        <f t="shared" si="68"/>
        <v xml:space="preserve">EQH Management Company, </v>
      </c>
    </row>
    <row r="1473" spans="2:15" x14ac:dyDescent="0.25">
      <c r="B1473" s="4" t="s">
        <v>573</v>
      </c>
      <c r="C1473" t="str">
        <f t="shared" si="66"/>
        <v xml:space="preserve">Equanum Capital Management </v>
      </c>
      <c r="N1473" t="str">
        <f t="shared" si="67"/>
        <v>LLC</v>
      </c>
      <c r="O1473" t="str">
        <f t="shared" si="68"/>
        <v xml:space="preserve">Equanum Capital Management </v>
      </c>
    </row>
    <row r="1474" spans="2:15" x14ac:dyDescent="0.25">
      <c r="B1474" s="4" t="s">
        <v>1245</v>
      </c>
      <c r="C1474" t="str">
        <f t="shared" ref="C1474:C1537" si="69">LEFT(B1474,FIND(TRIM(RIGHT(SUBSTITUTE(B1474," ",REPT(" ",20)),20)),B1474)-1)</f>
        <v xml:space="preserve">Equilibria Cap Mgt </v>
      </c>
      <c r="N1474" t="str">
        <f t="shared" ref="N1474:N1537" si="70">TRIM(RIGHT(SUBSTITUTE(B1474," ",REPT(" ",20)),20))</f>
        <v>Limited</v>
      </c>
      <c r="O1474" t="str">
        <f t="shared" ref="O1474:O1537" si="71">LEFT(B1474,FIND(N1474,B1474)-1)</f>
        <v xml:space="preserve">Equilibria Cap Mgt </v>
      </c>
    </row>
    <row r="1475" spans="2:15" x14ac:dyDescent="0.25">
      <c r="B1475" s="3" t="s">
        <v>3093</v>
      </c>
      <c r="C1475" t="str">
        <f t="shared" si="69"/>
        <v xml:space="preserve">Equilibria Capital Management </v>
      </c>
      <c r="N1475" t="str">
        <f t="shared" si="70"/>
        <v>Ltd.</v>
      </c>
      <c r="O1475" t="str">
        <f t="shared" si="71"/>
        <v xml:space="preserve">Equilibria Capital Management </v>
      </c>
    </row>
    <row r="1476" spans="2:15" x14ac:dyDescent="0.25">
      <c r="B1476" s="4" t="s">
        <v>1134</v>
      </c>
      <c r="C1476" t="str">
        <f t="shared" si="69"/>
        <v xml:space="preserve">Equilibrium Capital Management </v>
      </c>
      <c r="N1476" t="str">
        <f t="shared" si="70"/>
        <v>Inc.</v>
      </c>
      <c r="O1476" t="str">
        <f t="shared" si="71"/>
        <v xml:space="preserve">Equilibrium Capital Management </v>
      </c>
    </row>
    <row r="1477" spans="2:15" x14ac:dyDescent="0.25">
      <c r="B1477" s="3" t="s">
        <v>3095</v>
      </c>
      <c r="C1477" t="str">
        <f t="shared" si="69"/>
        <v xml:space="preserve">Equinox </v>
      </c>
      <c r="N1477" t="str">
        <f t="shared" si="70"/>
        <v>Funds</v>
      </c>
      <c r="O1477" t="str">
        <f t="shared" si="71"/>
        <v xml:space="preserve">Equinox </v>
      </c>
    </row>
    <row r="1478" spans="2:15" x14ac:dyDescent="0.25">
      <c r="B1478" s="3" t="s">
        <v>3096</v>
      </c>
      <c r="C1478" t="str">
        <f t="shared" si="69"/>
        <v xml:space="preserve">Equinox Fund Management (Guernsey) </v>
      </c>
      <c r="N1478" t="str">
        <f t="shared" si="70"/>
        <v>Limited</v>
      </c>
      <c r="O1478" t="str">
        <f t="shared" si="71"/>
        <v xml:space="preserve">Equinox Fund Management (Guernsey) </v>
      </c>
    </row>
    <row r="1479" spans="2:15" x14ac:dyDescent="0.25">
      <c r="B1479" s="4" t="s">
        <v>1523</v>
      </c>
      <c r="C1479" t="str">
        <f t="shared" si="69"/>
        <v xml:space="preserve">Equinox Management </v>
      </c>
      <c r="N1479" t="str">
        <f t="shared" si="70"/>
        <v>Partners</v>
      </c>
      <c r="O1479" t="str">
        <f t="shared" si="71"/>
        <v xml:space="preserve">Equinox Management </v>
      </c>
    </row>
    <row r="1480" spans="2:15" x14ac:dyDescent="0.25">
      <c r="B1480" s="3" t="s">
        <v>3098</v>
      </c>
      <c r="C1480" t="str">
        <f t="shared" si="69"/>
        <v xml:space="preserve">Equitas Administrao de Fundos de Investimentos </v>
      </c>
      <c r="N1480" t="str">
        <f t="shared" si="70"/>
        <v>Ltda.</v>
      </c>
      <c r="O1480" t="str">
        <f t="shared" si="71"/>
        <v xml:space="preserve">Equitas Administrao de Fundos de Investimentos </v>
      </c>
    </row>
    <row r="1481" spans="2:15" x14ac:dyDescent="0.25">
      <c r="B1481" s="3" t="s">
        <v>3097</v>
      </c>
      <c r="C1481" t="str">
        <f t="shared" si="69"/>
        <v xml:space="preserve">Equitas Partners, </v>
      </c>
      <c r="N1481" t="str">
        <f t="shared" si="70"/>
        <v>L.L.C.</v>
      </c>
      <c r="O1481" t="str">
        <f t="shared" si="71"/>
        <v xml:space="preserve">Equitas Partners, </v>
      </c>
    </row>
    <row r="1482" spans="2:15" x14ac:dyDescent="0.25">
      <c r="B1482" s="4" t="s">
        <v>1846</v>
      </c>
      <c r="C1482" t="str">
        <f t="shared" si="69"/>
        <v xml:space="preserve">Equity Trustees </v>
      </c>
      <c r="N1482" t="str">
        <f t="shared" si="70"/>
        <v>Limited</v>
      </c>
      <c r="O1482" t="str">
        <f t="shared" si="71"/>
        <v xml:space="preserve">Equity Trustees </v>
      </c>
    </row>
    <row r="1483" spans="2:15" x14ac:dyDescent="0.25">
      <c r="B1483" s="4" t="s">
        <v>791</v>
      </c>
      <c r="C1483" t="str">
        <f t="shared" si="69"/>
        <v xml:space="preserve">EquityBridge Asset Management (Guernsey) </v>
      </c>
      <c r="N1483" t="str">
        <f t="shared" si="70"/>
        <v>Ltd</v>
      </c>
      <c r="O1483" t="str">
        <f t="shared" si="71"/>
        <v xml:space="preserve">EquityBridge Asset Management (Guernsey) </v>
      </c>
    </row>
    <row r="1484" spans="2:15" x14ac:dyDescent="0.25">
      <c r="B1484" s="4" t="s">
        <v>859</v>
      </c>
      <c r="C1484" t="str">
        <f t="shared" si="69"/>
        <v xml:space="preserve">Erb Capital Management </v>
      </c>
      <c r="N1484" t="str">
        <f t="shared" si="70"/>
        <v>LLC</v>
      </c>
      <c r="O1484" t="str">
        <f t="shared" si="71"/>
        <v xml:space="preserve">Erb Capital Management </v>
      </c>
    </row>
    <row r="1485" spans="2:15" x14ac:dyDescent="0.25">
      <c r="B1485" s="3" t="s">
        <v>3099</v>
      </c>
      <c r="C1485" t="str">
        <f t="shared" si="69"/>
        <v xml:space="preserve">Erb Capital Management, </v>
      </c>
      <c r="N1485" t="str">
        <f t="shared" si="70"/>
        <v>LLC</v>
      </c>
      <c r="O1485" t="str">
        <f t="shared" si="71"/>
        <v xml:space="preserve">Erb Capital Management, </v>
      </c>
    </row>
    <row r="1486" spans="2:15" x14ac:dyDescent="0.25">
      <c r="B1486" s="3" t="s">
        <v>2959</v>
      </c>
      <c r="C1486" t="str">
        <f t="shared" si="69"/>
        <v xml:space="preserve">ERIM, </v>
      </c>
      <c r="N1486" t="str">
        <f t="shared" si="70"/>
        <v>LLP</v>
      </c>
      <c r="O1486" t="str">
        <f t="shared" si="71"/>
        <v xml:space="preserve">ERIM, </v>
      </c>
    </row>
    <row r="1487" spans="2:15" x14ac:dyDescent="0.25">
      <c r="B1487" s="4" t="s">
        <v>1084</v>
      </c>
      <c r="C1487" t="str">
        <f t="shared" si="69"/>
        <v xml:space="preserve">Eskatos Capital Management </v>
      </c>
      <c r="N1487" t="str">
        <f t="shared" si="70"/>
        <v>Sarl</v>
      </c>
      <c r="O1487" t="str">
        <f t="shared" si="71"/>
        <v xml:space="preserve">Eskatos Capital Management </v>
      </c>
    </row>
    <row r="1488" spans="2:15" x14ac:dyDescent="0.25">
      <c r="B1488" s="3" t="s">
        <v>3100</v>
      </c>
      <c r="C1488" t="str">
        <f t="shared" si="69"/>
        <v xml:space="preserve">Esplanade Capital </v>
      </c>
      <c r="N1488" t="str">
        <f t="shared" si="70"/>
        <v>LLC</v>
      </c>
      <c r="O1488" t="str">
        <f t="shared" si="71"/>
        <v xml:space="preserve">Esplanade Capital </v>
      </c>
    </row>
    <row r="1489" spans="2:15" x14ac:dyDescent="0.25">
      <c r="B1489" s="4" t="s">
        <v>1496</v>
      </c>
      <c r="C1489" t="str">
        <f t="shared" si="69"/>
        <v xml:space="preserve">Essex Investment Management Co </v>
      </c>
      <c r="N1489" t="str">
        <f t="shared" si="70"/>
        <v>LLC</v>
      </c>
      <c r="O1489" t="str">
        <f t="shared" si="71"/>
        <v xml:space="preserve">Essex Investment Management Co </v>
      </c>
    </row>
    <row r="1490" spans="2:15" x14ac:dyDescent="0.25">
      <c r="B1490" s="3" t="s">
        <v>3102</v>
      </c>
      <c r="C1490" t="str">
        <f t="shared" si="69"/>
        <v xml:space="preserve">Essex Investment Management Company, </v>
      </c>
      <c r="N1490" t="str">
        <f t="shared" si="70"/>
        <v>LLC</v>
      </c>
      <c r="O1490" t="str">
        <f t="shared" si="71"/>
        <v xml:space="preserve">Essex Investment Management Company, </v>
      </c>
    </row>
    <row r="1491" spans="2:15" x14ac:dyDescent="0.25">
      <c r="B1491" s="4" t="s">
        <v>300</v>
      </c>
      <c r="C1491" t="str">
        <f t="shared" si="69"/>
        <v xml:space="preserve">Estee Advisors Pvt </v>
      </c>
      <c r="N1491" t="str">
        <f t="shared" si="70"/>
        <v>Ltd</v>
      </c>
      <c r="O1491" t="str">
        <f t="shared" si="71"/>
        <v xml:space="preserve">Estee Advisors Pvt </v>
      </c>
    </row>
    <row r="1492" spans="2:15" x14ac:dyDescent="0.25">
      <c r="B1492" s="3" t="s">
        <v>3103</v>
      </c>
      <c r="C1492" t="str">
        <f t="shared" si="69"/>
        <v xml:space="preserve">Estlander &amp; </v>
      </c>
      <c r="N1492" t="str">
        <f t="shared" si="70"/>
        <v>Partners</v>
      </c>
      <c r="O1492" t="str">
        <f t="shared" si="71"/>
        <v xml:space="preserve">Estlander &amp; </v>
      </c>
    </row>
    <row r="1493" spans="2:15" x14ac:dyDescent="0.25">
      <c r="B1493" s="4" t="s">
        <v>250</v>
      </c>
      <c r="C1493" t="str">
        <f t="shared" si="69"/>
        <v xml:space="preserve">Estlander &amp; Partners Rahastoyhtio </v>
      </c>
      <c r="N1493" t="str">
        <f t="shared" si="70"/>
        <v>Oy</v>
      </c>
      <c r="O1493" t="str">
        <f t="shared" si="71"/>
        <v xml:space="preserve">Estlander &amp; Partners Rahastoyhtio </v>
      </c>
    </row>
    <row r="1494" spans="2:15" x14ac:dyDescent="0.25">
      <c r="B1494" s="3" t="s">
        <v>3104</v>
      </c>
      <c r="C1494" t="str">
        <f t="shared" si="69"/>
        <v xml:space="preserve">Esulep </v>
      </c>
      <c r="N1494" t="str">
        <f t="shared" si="70"/>
        <v>Management</v>
      </c>
      <c r="O1494" t="str">
        <f t="shared" si="71"/>
        <v xml:space="preserve">Esulep </v>
      </c>
    </row>
    <row r="1495" spans="2:15" x14ac:dyDescent="0.25">
      <c r="B1495" s="4" t="s">
        <v>1764</v>
      </c>
      <c r="C1495" t="str">
        <f t="shared" si="69"/>
        <v xml:space="preserve">ETH </v>
      </c>
      <c r="N1495" t="str">
        <f t="shared" si="70"/>
        <v>Corporation</v>
      </c>
      <c r="O1495" t="str">
        <f t="shared" si="71"/>
        <v xml:space="preserve">ETH </v>
      </c>
    </row>
    <row r="1496" spans="2:15" x14ac:dyDescent="0.25">
      <c r="B1496" s="3" t="s">
        <v>3108</v>
      </c>
      <c r="C1496" t="str">
        <f t="shared" si="69"/>
        <v xml:space="preserve">Euphrates Advisors </v>
      </c>
      <c r="N1496" t="str">
        <f t="shared" si="70"/>
        <v>LLC</v>
      </c>
      <c r="O1496" t="str">
        <f t="shared" si="71"/>
        <v xml:space="preserve">Euphrates Advisors </v>
      </c>
    </row>
    <row r="1497" spans="2:15" x14ac:dyDescent="0.25">
      <c r="B1497" s="4" t="s">
        <v>334</v>
      </c>
      <c r="C1497" t="str">
        <f t="shared" si="69"/>
        <v xml:space="preserve">Euroasian Investments </v>
      </c>
      <c r="N1497" t="str">
        <f t="shared" si="70"/>
        <v>Incorporated</v>
      </c>
      <c r="O1497" t="str">
        <f t="shared" si="71"/>
        <v xml:space="preserve">Euroasian Investments </v>
      </c>
    </row>
    <row r="1498" spans="2:15" x14ac:dyDescent="0.25">
      <c r="B1498" s="4" t="s">
        <v>1182</v>
      </c>
      <c r="C1498" t="str">
        <f t="shared" si="69"/>
        <v xml:space="preserve">EuroFin Investments Pte </v>
      </c>
      <c r="N1498" t="str">
        <f t="shared" si="70"/>
        <v>Ltd</v>
      </c>
      <c r="O1498" t="str">
        <f t="shared" si="71"/>
        <v xml:space="preserve">EuroFin Investments Pte </v>
      </c>
    </row>
    <row r="1499" spans="2:15" x14ac:dyDescent="0.25">
      <c r="B1499" s="3" t="s">
        <v>3532</v>
      </c>
      <c r="C1499" t="str">
        <f t="shared" si="69"/>
        <v xml:space="preserve">EuroFin Investments Pte </v>
      </c>
      <c r="N1499" t="str">
        <f t="shared" si="70"/>
        <v>Ltd.</v>
      </c>
      <c r="O1499" t="str">
        <f t="shared" si="71"/>
        <v xml:space="preserve">EuroFin Investments Pte </v>
      </c>
    </row>
    <row r="1500" spans="2:15" x14ac:dyDescent="0.25">
      <c r="B1500" s="4" t="s">
        <v>1286</v>
      </c>
      <c r="C1500" t="str">
        <f t="shared" si="69"/>
        <v xml:space="preserve">Euronova Asset Management </v>
      </c>
      <c r="N1500" t="str">
        <f t="shared" si="70"/>
        <v>Limited</v>
      </c>
      <c r="O1500" t="str">
        <f t="shared" si="71"/>
        <v xml:space="preserve">Euronova Asset Management </v>
      </c>
    </row>
    <row r="1501" spans="2:15" x14ac:dyDescent="0.25">
      <c r="B1501" s="4" t="s">
        <v>1666</v>
      </c>
      <c r="C1501" t="str">
        <f t="shared" si="69"/>
        <v xml:space="preserve">Europanel Research &amp; Alternative Asset </v>
      </c>
      <c r="N1501" t="str">
        <f t="shared" si="70"/>
        <v>Management</v>
      </c>
      <c r="O1501" t="str">
        <f t="shared" si="71"/>
        <v xml:space="preserve">Europanel Research &amp; Alternative Asset </v>
      </c>
    </row>
    <row r="1502" spans="2:15" x14ac:dyDescent="0.25">
      <c r="B1502" s="3" t="s">
        <v>1666</v>
      </c>
      <c r="C1502" t="str">
        <f t="shared" si="69"/>
        <v xml:space="preserve">Europanel Research &amp; Alternative Asset </v>
      </c>
      <c r="N1502" t="str">
        <f t="shared" si="70"/>
        <v>Management</v>
      </c>
      <c r="O1502" t="str">
        <f t="shared" si="71"/>
        <v xml:space="preserve">Europanel Research &amp; Alternative Asset </v>
      </c>
    </row>
    <row r="1503" spans="2:15" x14ac:dyDescent="0.25">
      <c r="B1503" s="3" t="s">
        <v>3109</v>
      </c>
      <c r="C1503" t="str">
        <f t="shared" si="69"/>
        <v xml:space="preserve">EValuation Capital </v>
      </c>
      <c r="N1503" t="str">
        <f t="shared" si="70"/>
        <v>Management</v>
      </c>
      <c r="O1503" t="str">
        <f t="shared" si="71"/>
        <v xml:space="preserve">EValuation Capital </v>
      </c>
    </row>
    <row r="1504" spans="2:15" x14ac:dyDescent="0.25">
      <c r="B1504" s="4" t="s">
        <v>1804</v>
      </c>
      <c r="C1504" t="str">
        <f t="shared" si="69"/>
        <v xml:space="preserve">EValuation Capital Management </v>
      </c>
      <c r="N1504" t="str">
        <f t="shared" si="70"/>
        <v>B.V.</v>
      </c>
      <c r="O1504" t="str">
        <f t="shared" si="71"/>
        <v xml:space="preserve">EValuation Capital Management </v>
      </c>
    </row>
    <row r="1505" spans="2:15" x14ac:dyDescent="0.25">
      <c r="B1505" s="4" t="s">
        <v>758</v>
      </c>
      <c r="C1505" t="str">
        <f t="shared" si="69"/>
        <v xml:space="preserve">Evansburg Capital Management </v>
      </c>
      <c r="N1505" t="str">
        <f t="shared" si="70"/>
        <v>LLC</v>
      </c>
      <c r="O1505" t="str">
        <f t="shared" si="71"/>
        <v xml:space="preserve">Evansburg Capital Management </v>
      </c>
    </row>
    <row r="1506" spans="2:15" x14ac:dyDescent="0.25">
      <c r="B1506" s="3" t="s">
        <v>3110</v>
      </c>
      <c r="C1506" t="str">
        <f t="shared" si="69"/>
        <v xml:space="preserve">Evanston Capital Management, </v>
      </c>
      <c r="N1506" t="str">
        <f t="shared" si="70"/>
        <v>LLC</v>
      </c>
      <c r="O1506" t="str">
        <f t="shared" si="71"/>
        <v xml:space="preserve">Evanston Capital Management, </v>
      </c>
    </row>
    <row r="1507" spans="2:15" x14ac:dyDescent="0.25">
      <c r="B1507" s="4" t="s">
        <v>106</v>
      </c>
      <c r="C1507" t="str">
        <f t="shared" si="69"/>
        <v xml:space="preserve">Evergreen Capital Partners Pty </v>
      </c>
      <c r="N1507" t="str">
        <f t="shared" si="70"/>
        <v>Ltd</v>
      </c>
      <c r="O1507" t="str">
        <f t="shared" si="71"/>
        <v xml:space="preserve">Evergreen Capital Partners Pty </v>
      </c>
    </row>
    <row r="1508" spans="2:15" x14ac:dyDescent="0.25">
      <c r="B1508" s="4" t="s">
        <v>384</v>
      </c>
      <c r="C1508" t="str">
        <f t="shared" si="69"/>
        <v xml:space="preserve">Everyoung Capital Management </v>
      </c>
      <c r="N1508" t="str">
        <f t="shared" si="70"/>
        <v>Ltd</v>
      </c>
      <c r="O1508" t="str">
        <f t="shared" si="71"/>
        <v xml:space="preserve">Everyoung Capital Management </v>
      </c>
    </row>
    <row r="1509" spans="2:15" x14ac:dyDescent="0.25">
      <c r="B1509" s="4" t="s">
        <v>867</v>
      </c>
      <c r="C1509" t="str">
        <f t="shared" si="69"/>
        <v xml:space="preserve">Evolutiq </v>
      </c>
      <c r="N1509" t="str">
        <f t="shared" si="70"/>
        <v>GmbH</v>
      </c>
      <c r="O1509" t="str">
        <f t="shared" si="71"/>
        <v xml:space="preserve">Evolutiq </v>
      </c>
    </row>
    <row r="1510" spans="2:15" x14ac:dyDescent="0.25">
      <c r="B1510" s="4" t="s">
        <v>246</v>
      </c>
      <c r="C1510" t="str">
        <f t="shared" si="69"/>
        <v xml:space="preserve">Evolved Alpha </v>
      </c>
      <c r="N1510" t="str">
        <f t="shared" si="70"/>
        <v>LLC</v>
      </c>
      <c r="O1510" t="str">
        <f t="shared" si="71"/>
        <v xml:space="preserve">Evolved Alpha </v>
      </c>
    </row>
    <row r="1511" spans="2:15" x14ac:dyDescent="0.25">
      <c r="B1511" s="3" t="s">
        <v>3112</v>
      </c>
      <c r="C1511" t="str">
        <f t="shared" si="69"/>
        <v xml:space="preserve">Ewing Morris &amp; Co. Investment </v>
      </c>
      <c r="N1511" t="str">
        <f t="shared" si="70"/>
        <v>Partners</v>
      </c>
      <c r="O1511" t="str">
        <f t="shared" si="71"/>
        <v xml:space="preserve">Ewing Morris &amp; Co. Investment </v>
      </c>
    </row>
    <row r="1512" spans="2:15" x14ac:dyDescent="0.25">
      <c r="B1512" s="4" t="s">
        <v>2216</v>
      </c>
      <c r="C1512" t="str">
        <f t="shared" si="69"/>
        <v xml:space="preserve">EWorld Fund Management </v>
      </c>
      <c r="N1512" t="str">
        <f t="shared" si="70"/>
        <v>LLC</v>
      </c>
      <c r="O1512" t="str">
        <f t="shared" si="71"/>
        <v xml:space="preserve">EWorld Fund Management </v>
      </c>
    </row>
    <row r="1513" spans="2:15" x14ac:dyDescent="0.25">
      <c r="B1513" s="3" t="s">
        <v>3113</v>
      </c>
      <c r="C1513" t="str">
        <f t="shared" si="69"/>
        <v xml:space="preserve">Exacta Capital Partners </v>
      </c>
      <c r="N1513" t="str">
        <f t="shared" si="70"/>
        <v>LP</v>
      </c>
      <c r="O1513" t="str">
        <f t="shared" si="71"/>
        <v xml:space="preserve">Exacta Capital Partners </v>
      </c>
    </row>
    <row r="1514" spans="2:15" x14ac:dyDescent="0.25">
      <c r="B1514" s="4" t="s">
        <v>1236</v>
      </c>
      <c r="C1514" t="str">
        <f t="shared" si="69"/>
        <v xml:space="preserve">Exagroup </v>
      </c>
      <c r="N1514" t="str">
        <f t="shared" si="70"/>
        <v>LLC</v>
      </c>
      <c r="O1514" t="str">
        <f t="shared" si="71"/>
        <v xml:space="preserve">Exagroup </v>
      </c>
    </row>
    <row r="1515" spans="2:15" x14ac:dyDescent="0.25">
      <c r="B1515" s="3" t="s">
        <v>3114</v>
      </c>
      <c r="C1515" t="str">
        <f t="shared" si="69"/>
        <v xml:space="preserve">Exane Asset </v>
      </c>
      <c r="N1515" t="str">
        <f t="shared" si="70"/>
        <v>Management</v>
      </c>
      <c r="O1515" t="str">
        <f t="shared" si="71"/>
        <v xml:space="preserve">Exane Asset </v>
      </c>
    </row>
    <row r="1516" spans="2:15" x14ac:dyDescent="0.25">
      <c r="B1516" s="4" t="s">
        <v>801</v>
      </c>
      <c r="C1516" t="str">
        <f t="shared" si="69"/>
        <v xml:space="preserve">EXANTE </v>
      </c>
      <c r="N1516" t="str">
        <f t="shared" si="70"/>
        <v>Limited</v>
      </c>
      <c r="O1516" t="str">
        <f t="shared" si="71"/>
        <v xml:space="preserve">EXANTE </v>
      </c>
    </row>
    <row r="1517" spans="2:15" x14ac:dyDescent="0.25">
      <c r="B1517" s="3" t="s">
        <v>2677</v>
      </c>
      <c r="C1517" t="str">
        <f t="shared" si="69"/>
        <v xml:space="preserve">Exante </v>
      </c>
      <c r="N1517" t="str">
        <f t="shared" si="70"/>
        <v>Limited</v>
      </c>
      <c r="O1517" t="str">
        <f t="shared" si="71"/>
        <v xml:space="preserve">Exante </v>
      </c>
    </row>
    <row r="1518" spans="2:15" x14ac:dyDescent="0.25">
      <c r="B1518" s="4" t="s">
        <v>1797</v>
      </c>
      <c r="C1518" t="str">
        <f t="shared" si="69"/>
        <v xml:space="preserve">Excalibur Funds Management Pty </v>
      </c>
      <c r="N1518" t="str">
        <f t="shared" si="70"/>
        <v>Ltd</v>
      </c>
      <c r="O1518" t="str">
        <f t="shared" si="71"/>
        <v xml:space="preserve">Excalibur Funds Management Pty </v>
      </c>
    </row>
    <row r="1519" spans="2:15" x14ac:dyDescent="0.25">
      <c r="B1519" s="3" t="s">
        <v>3115</v>
      </c>
      <c r="C1519" t="str">
        <f t="shared" si="69"/>
        <v xml:space="preserve">Exceed </v>
      </c>
      <c r="N1519" t="str">
        <f t="shared" si="70"/>
        <v>Investments</v>
      </c>
      <c r="O1519" t="str">
        <f t="shared" si="71"/>
        <v xml:space="preserve">Exceed </v>
      </c>
    </row>
    <row r="1520" spans="2:15" x14ac:dyDescent="0.25">
      <c r="B1520" s="4" t="s">
        <v>2101</v>
      </c>
      <c r="C1520" t="str">
        <f t="shared" si="69"/>
        <v xml:space="preserve">Excelsior Capital Management </v>
      </c>
      <c r="N1520" t="str">
        <f t="shared" si="70"/>
        <v>LLC</v>
      </c>
      <c r="O1520" t="str">
        <f t="shared" si="71"/>
        <v xml:space="preserve">Excelsior Capital Management </v>
      </c>
    </row>
    <row r="1521" spans="2:15" x14ac:dyDescent="0.25">
      <c r="B1521" s="4" t="s">
        <v>649</v>
      </c>
      <c r="C1521" t="str">
        <f t="shared" si="69"/>
        <v xml:space="preserve">Explorador Capital Management </v>
      </c>
      <c r="N1521" t="str">
        <f t="shared" si="70"/>
        <v>LLC</v>
      </c>
      <c r="O1521" t="str">
        <f t="shared" si="71"/>
        <v xml:space="preserve">Explorador Capital Management </v>
      </c>
    </row>
    <row r="1522" spans="2:15" x14ac:dyDescent="0.25">
      <c r="B1522" s="4" t="s">
        <v>2049</v>
      </c>
      <c r="C1522" t="str">
        <f t="shared" si="69"/>
        <v xml:space="preserve">Explorer Fund Advisors </v>
      </c>
      <c r="N1522" t="str">
        <f t="shared" si="70"/>
        <v>LLC</v>
      </c>
      <c r="O1522" t="str">
        <f t="shared" si="71"/>
        <v xml:space="preserve">Explorer Fund Advisors </v>
      </c>
    </row>
    <row r="1523" spans="2:15" x14ac:dyDescent="0.25">
      <c r="B1523" s="3" t="s">
        <v>3117</v>
      </c>
      <c r="C1523" t="str">
        <f t="shared" si="69"/>
        <v xml:space="preserve">Extract Capital </v>
      </c>
      <c r="N1523" t="str">
        <f t="shared" si="70"/>
        <v>LP</v>
      </c>
      <c r="O1523" t="str">
        <f t="shared" si="71"/>
        <v xml:space="preserve">Extract Capital </v>
      </c>
    </row>
    <row r="1524" spans="2:15" x14ac:dyDescent="0.25">
      <c r="B1524" s="4" t="s">
        <v>396</v>
      </c>
      <c r="C1524" t="str">
        <f t="shared" si="69"/>
        <v xml:space="preserve">F&amp;C Asset Management </v>
      </c>
      <c r="N1524" t="str">
        <f t="shared" si="70"/>
        <v>Plc</v>
      </c>
      <c r="O1524" t="str">
        <f t="shared" si="71"/>
        <v xml:space="preserve">F&amp;C Asset Management </v>
      </c>
    </row>
    <row r="1525" spans="2:15" x14ac:dyDescent="0.25">
      <c r="B1525" s="3" t="s">
        <v>3041</v>
      </c>
      <c r="C1525" t="str">
        <f t="shared" si="69"/>
        <v xml:space="preserve">F&amp;C Asset Management </v>
      </c>
      <c r="N1525" t="str">
        <f t="shared" si="70"/>
        <v>plc</v>
      </c>
      <c r="O1525" t="str">
        <f t="shared" si="71"/>
        <v xml:space="preserve">F&amp;C Asset Management </v>
      </c>
    </row>
    <row r="1526" spans="2:15" x14ac:dyDescent="0.25">
      <c r="B1526" s="3" t="s">
        <v>3592</v>
      </c>
      <c r="C1526" t="str">
        <f t="shared" si="69"/>
        <v xml:space="preserve">F.M.B. Management, </v>
      </c>
      <c r="N1526" t="str">
        <f t="shared" si="70"/>
        <v>Inc.</v>
      </c>
      <c r="O1526" t="str">
        <f t="shared" si="71"/>
        <v xml:space="preserve">F.M.B. Management, </v>
      </c>
    </row>
    <row r="1527" spans="2:15" x14ac:dyDescent="0.25">
      <c r="B1527" s="3" t="s">
        <v>3119</v>
      </c>
      <c r="C1527" t="str">
        <f t="shared" si="69"/>
        <v xml:space="preserve">Factorial Management </v>
      </c>
      <c r="N1527" t="str">
        <f t="shared" si="70"/>
        <v>Limited</v>
      </c>
      <c r="O1527" t="str">
        <f t="shared" si="71"/>
        <v xml:space="preserve">Factorial Management </v>
      </c>
    </row>
    <row r="1528" spans="2:15" x14ac:dyDescent="0.25">
      <c r="B1528" s="3" t="s">
        <v>3611</v>
      </c>
      <c r="C1528" t="str">
        <f t="shared" si="69"/>
        <v xml:space="preserve">Fairfield Advisors </v>
      </c>
      <c r="N1528" t="str">
        <f t="shared" si="70"/>
        <v>LLC</v>
      </c>
      <c r="O1528" t="str">
        <f t="shared" si="71"/>
        <v xml:space="preserve">Fairfield Advisors </v>
      </c>
    </row>
    <row r="1529" spans="2:15" x14ac:dyDescent="0.25">
      <c r="B1529" s="3" t="s">
        <v>3120</v>
      </c>
      <c r="C1529" t="str">
        <f t="shared" si="69"/>
        <v xml:space="preserve">Fairlight Capital </v>
      </c>
      <c r="N1529" t="str">
        <f t="shared" si="70"/>
        <v>LLC</v>
      </c>
      <c r="O1529" t="str">
        <f t="shared" si="71"/>
        <v xml:space="preserve">Fairlight Capital </v>
      </c>
    </row>
    <row r="1530" spans="2:15" x14ac:dyDescent="0.25">
      <c r="B1530" s="3" t="s">
        <v>3121</v>
      </c>
      <c r="C1530" t="str">
        <f t="shared" si="69"/>
        <v xml:space="preserve">Fairtree </v>
      </c>
      <c r="N1530" t="str">
        <f t="shared" si="70"/>
        <v>Capital</v>
      </c>
      <c r="O1530" t="str">
        <f t="shared" si="71"/>
        <v xml:space="preserve">Fairtree </v>
      </c>
    </row>
    <row r="1531" spans="2:15" x14ac:dyDescent="0.25">
      <c r="B1531" s="3" t="s">
        <v>3122</v>
      </c>
      <c r="C1531" t="str">
        <f t="shared" si="69"/>
        <v xml:space="preserve">Fairway Asset Management, </v>
      </c>
      <c r="N1531" t="str">
        <f t="shared" si="70"/>
        <v>LLC</v>
      </c>
      <c r="O1531" t="str">
        <f t="shared" si="71"/>
        <v xml:space="preserve">Fairway Asset Management, </v>
      </c>
    </row>
    <row r="1532" spans="2:15" x14ac:dyDescent="0.25">
      <c r="B1532" s="4" t="s">
        <v>1506</v>
      </c>
      <c r="C1532" t="str">
        <f t="shared" si="69"/>
        <v xml:space="preserve">Falcon Point Capital </v>
      </c>
      <c r="N1532" t="str">
        <f t="shared" si="70"/>
        <v>LLC</v>
      </c>
      <c r="O1532" t="str">
        <f t="shared" si="71"/>
        <v xml:space="preserve">Falcon Point Capital </v>
      </c>
    </row>
    <row r="1533" spans="2:15" x14ac:dyDescent="0.25">
      <c r="B1533" s="3" t="s">
        <v>3123</v>
      </c>
      <c r="C1533" t="str">
        <f t="shared" si="69"/>
        <v xml:space="preserve">Falcon Point Capital, </v>
      </c>
      <c r="N1533" t="str">
        <f t="shared" si="70"/>
        <v>LLC</v>
      </c>
      <c r="O1533" t="str">
        <f t="shared" si="71"/>
        <v xml:space="preserve">Falcon Point Capital, </v>
      </c>
    </row>
    <row r="1534" spans="2:15" x14ac:dyDescent="0.25">
      <c r="B1534" s="3" t="s">
        <v>3124</v>
      </c>
      <c r="C1534" t="str">
        <f t="shared" si="69"/>
        <v xml:space="preserve">Falconwood Partners, </v>
      </c>
      <c r="N1534" t="str">
        <f t="shared" si="70"/>
        <v>LLC</v>
      </c>
      <c r="O1534" t="str">
        <f t="shared" si="71"/>
        <v xml:space="preserve">Falconwood Partners, </v>
      </c>
    </row>
    <row r="1535" spans="2:15" x14ac:dyDescent="0.25">
      <c r="B1535" s="3" t="s">
        <v>3125</v>
      </c>
      <c r="C1535" t="str">
        <f t="shared" si="69"/>
        <v xml:space="preserve">FAMA Investimentos </v>
      </c>
      <c r="N1535" t="str">
        <f t="shared" si="70"/>
        <v>Ltda.</v>
      </c>
      <c r="O1535" t="str">
        <f t="shared" si="71"/>
        <v xml:space="preserve">FAMA Investimentos </v>
      </c>
    </row>
    <row r="1536" spans="2:15" x14ac:dyDescent="0.25">
      <c r="B1536" s="4" t="s">
        <v>646</v>
      </c>
      <c r="C1536" t="str">
        <f t="shared" si="69"/>
        <v xml:space="preserve">FAMA Investments Overseas </v>
      </c>
      <c r="N1536" t="str">
        <f t="shared" si="70"/>
        <v>Ltd</v>
      </c>
      <c r="O1536" t="str">
        <f t="shared" si="71"/>
        <v xml:space="preserve">FAMA Investments Overseas </v>
      </c>
    </row>
    <row r="1537" spans="2:15" x14ac:dyDescent="0.25">
      <c r="B1537" s="4" t="s">
        <v>1363</v>
      </c>
      <c r="C1537" t="str">
        <f t="shared" si="69"/>
        <v xml:space="preserve">Far Hills Group </v>
      </c>
      <c r="N1537" t="str">
        <f t="shared" si="70"/>
        <v>LLC</v>
      </c>
      <c r="O1537" t="str">
        <f t="shared" si="71"/>
        <v xml:space="preserve">Far Hills Group </v>
      </c>
    </row>
    <row r="1538" spans="2:15" x14ac:dyDescent="0.25">
      <c r="B1538" s="3" t="s">
        <v>3126</v>
      </c>
      <c r="C1538" t="str">
        <f t="shared" ref="C1538:C1601" si="72">LEFT(B1538,FIND(TRIM(RIGHT(SUBSTITUTE(B1538," ",REPT(" ",20)),20)),B1538)-1)</f>
        <v xml:space="preserve">Far West Capital Management, </v>
      </c>
      <c r="N1538" t="str">
        <f t="shared" ref="N1538:N1601" si="73">TRIM(RIGHT(SUBSTITUTE(B1538," ",REPT(" ",20)),20))</f>
        <v>Inc.</v>
      </c>
      <c r="O1538" t="str">
        <f t="shared" ref="O1538:O1601" si="74">LEFT(B1538,FIND(N1538,B1538)-1)</f>
        <v xml:space="preserve">Far West Capital Management, </v>
      </c>
    </row>
    <row r="1539" spans="2:15" x14ac:dyDescent="0.25">
      <c r="B1539" s="3" t="s">
        <v>3127</v>
      </c>
      <c r="C1539" t="str">
        <f t="shared" si="72"/>
        <v xml:space="preserve">Farema Capital </v>
      </c>
      <c r="N1539" t="str">
        <f t="shared" si="73"/>
        <v>LLP</v>
      </c>
      <c r="O1539" t="str">
        <f t="shared" si="74"/>
        <v xml:space="preserve">Farema Capital </v>
      </c>
    </row>
    <row r="1540" spans="2:15" x14ac:dyDescent="0.25">
      <c r="B1540" s="4" t="s">
        <v>392</v>
      </c>
      <c r="C1540" t="str">
        <f t="shared" si="72"/>
        <v xml:space="preserve">Farringdon Capital </v>
      </c>
      <c r="N1540" t="str">
        <f t="shared" si="73"/>
        <v>Management</v>
      </c>
      <c r="O1540" t="str">
        <f t="shared" si="74"/>
        <v xml:space="preserve">Farringdon Capital </v>
      </c>
    </row>
    <row r="1541" spans="2:15" x14ac:dyDescent="0.25">
      <c r="B1541" s="3" t="s">
        <v>392</v>
      </c>
      <c r="C1541" t="str">
        <f t="shared" si="72"/>
        <v xml:space="preserve">Farringdon Capital </v>
      </c>
      <c r="N1541" t="str">
        <f t="shared" si="73"/>
        <v>Management</v>
      </c>
      <c r="O1541" t="str">
        <f t="shared" si="74"/>
        <v xml:space="preserve">Farringdon Capital </v>
      </c>
    </row>
    <row r="1542" spans="2:15" x14ac:dyDescent="0.25">
      <c r="B1542" s="4" t="s">
        <v>932</v>
      </c>
      <c r="C1542" t="str">
        <f t="shared" si="72"/>
        <v xml:space="preserve">Fat Pitch Management </v>
      </c>
      <c r="N1542" t="str">
        <f t="shared" si="73"/>
        <v>LP</v>
      </c>
      <c r="O1542" t="str">
        <f t="shared" si="74"/>
        <v xml:space="preserve">Fat Pitch Management </v>
      </c>
    </row>
    <row r="1543" spans="2:15" x14ac:dyDescent="0.25">
      <c r="B1543" s="3" t="s">
        <v>3128</v>
      </c>
      <c r="C1543" t="str">
        <f t="shared" si="72"/>
        <v xml:space="preserve">Fat Pitch Management, </v>
      </c>
      <c r="N1543" t="str">
        <f t="shared" si="73"/>
        <v>L.P.</v>
      </c>
      <c r="O1543" t="str">
        <f t="shared" si="74"/>
        <v xml:space="preserve">Fat Pitch Management, </v>
      </c>
    </row>
    <row r="1544" spans="2:15" x14ac:dyDescent="0.25">
      <c r="B1544" s="4" t="s">
        <v>2033</v>
      </c>
      <c r="C1544" t="str">
        <f t="shared" si="72"/>
        <v xml:space="preserve">FBR Investment Management </v>
      </c>
      <c r="N1544" t="str">
        <f t="shared" si="73"/>
        <v>Inc</v>
      </c>
      <c r="O1544" t="str">
        <f t="shared" si="74"/>
        <v xml:space="preserve">FBR Investment Management </v>
      </c>
    </row>
    <row r="1545" spans="2:15" x14ac:dyDescent="0.25">
      <c r="B1545" s="4" t="s">
        <v>1390</v>
      </c>
      <c r="C1545" t="str">
        <f t="shared" si="72"/>
        <v xml:space="preserve">FBS Management, </v>
      </c>
      <c r="N1545" t="str">
        <f t="shared" si="73"/>
        <v>Inc</v>
      </c>
      <c r="O1545" t="str">
        <f t="shared" si="74"/>
        <v xml:space="preserve">FBS Management, </v>
      </c>
    </row>
    <row r="1546" spans="2:15" x14ac:dyDescent="0.25">
      <c r="B1546" s="4" t="s">
        <v>2367</v>
      </c>
      <c r="C1546" t="str">
        <f t="shared" si="72"/>
        <v xml:space="preserve">FCMI Financial Services (Cayman) </v>
      </c>
      <c r="N1546" t="str">
        <f t="shared" si="73"/>
        <v>Ltd</v>
      </c>
      <c r="O1546" t="str">
        <f t="shared" si="74"/>
        <v xml:space="preserve">FCMI Financial Services (Cayman) </v>
      </c>
    </row>
    <row r="1547" spans="2:15" x14ac:dyDescent="0.25">
      <c r="B1547" s="3" t="s">
        <v>3178</v>
      </c>
      <c r="C1547" t="str">
        <f t="shared" si="72"/>
        <v xml:space="preserve">FCMI Management </v>
      </c>
      <c r="N1547" t="str">
        <f t="shared" si="73"/>
        <v>Corporation</v>
      </c>
      <c r="O1547" t="str">
        <f t="shared" si="74"/>
        <v xml:space="preserve">FCMI Management </v>
      </c>
    </row>
    <row r="1548" spans="2:15" x14ac:dyDescent="0.25">
      <c r="B1548" s="4" t="s">
        <v>1031</v>
      </c>
      <c r="C1548" t="str">
        <f t="shared" si="72"/>
        <v xml:space="preserve">Federal Street Partners </v>
      </c>
      <c r="N1548" t="str">
        <f t="shared" si="73"/>
        <v>LLC</v>
      </c>
      <c r="O1548" t="str">
        <f t="shared" si="74"/>
        <v xml:space="preserve">Federal Street Partners </v>
      </c>
    </row>
    <row r="1549" spans="2:15" x14ac:dyDescent="0.25">
      <c r="B1549" s="3" t="s">
        <v>3129</v>
      </c>
      <c r="C1549" t="str">
        <f t="shared" si="72"/>
        <v xml:space="preserve">Federal Street Partners, </v>
      </c>
      <c r="N1549" t="str">
        <f t="shared" si="73"/>
        <v>LLC</v>
      </c>
      <c r="O1549" t="str">
        <f t="shared" si="74"/>
        <v xml:space="preserve">Federal Street Partners, </v>
      </c>
    </row>
    <row r="1550" spans="2:15" x14ac:dyDescent="0.25">
      <c r="B1550" s="3" t="s">
        <v>3130</v>
      </c>
      <c r="C1550" t="str">
        <f t="shared" si="72"/>
        <v xml:space="preserve">Federal Way Asset </v>
      </c>
      <c r="N1550" t="str">
        <f t="shared" si="73"/>
        <v>Management</v>
      </c>
      <c r="O1550" t="str">
        <f t="shared" si="74"/>
        <v xml:space="preserve">Federal Way Asset </v>
      </c>
    </row>
    <row r="1551" spans="2:15" x14ac:dyDescent="0.25">
      <c r="B1551" s="4" t="s">
        <v>1749</v>
      </c>
      <c r="C1551" t="str">
        <f t="shared" si="72"/>
        <v xml:space="preserve">Feirstein Capital Management </v>
      </c>
      <c r="N1551" t="str">
        <f t="shared" si="73"/>
        <v>Corp</v>
      </c>
      <c r="O1551" t="str">
        <f t="shared" si="74"/>
        <v xml:space="preserve">Feirstein Capital Management </v>
      </c>
    </row>
    <row r="1552" spans="2:15" x14ac:dyDescent="0.25">
      <c r="B1552" s="3" t="s">
        <v>4028</v>
      </c>
      <c r="C1552" t="str">
        <f t="shared" si="72"/>
        <v xml:space="preserve">Ferox Capital </v>
      </c>
      <c r="N1552" t="str">
        <f t="shared" si="73"/>
        <v>LLP</v>
      </c>
      <c r="O1552" t="str">
        <f t="shared" si="74"/>
        <v xml:space="preserve">Ferox Capital </v>
      </c>
    </row>
    <row r="1553" spans="2:15" x14ac:dyDescent="0.25">
      <c r="B1553" s="4" t="s">
        <v>1681</v>
      </c>
      <c r="C1553" t="str">
        <f t="shared" si="72"/>
        <v xml:space="preserve">Ferrell Capital Management </v>
      </c>
      <c r="N1553" t="str">
        <f t="shared" si="73"/>
        <v>Inc</v>
      </c>
      <c r="O1553" t="str">
        <f t="shared" si="74"/>
        <v xml:space="preserve">Ferrell Capital Management </v>
      </c>
    </row>
    <row r="1554" spans="2:15" x14ac:dyDescent="0.25">
      <c r="B1554" s="4" t="s">
        <v>426</v>
      </c>
      <c r="C1554" t="str">
        <f t="shared" si="72"/>
        <v xml:space="preserve">Ferrum Fund Management Company S.à </v>
      </c>
      <c r="N1554" t="str">
        <f t="shared" si="73"/>
        <v>r.l.</v>
      </c>
      <c r="O1554" t="str">
        <f t="shared" si="74"/>
        <v xml:space="preserve">Ferrum Fund Management Company S.à </v>
      </c>
    </row>
    <row r="1555" spans="2:15" x14ac:dyDescent="0.25">
      <c r="B1555" s="4" t="s">
        <v>2093</v>
      </c>
      <c r="C1555" t="str">
        <f t="shared" si="72"/>
        <v xml:space="preserve">Fertilemind Management </v>
      </c>
      <c r="N1555" t="str">
        <f t="shared" si="73"/>
        <v>LLC</v>
      </c>
      <c r="O1555" t="str">
        <f t="shared" si="74"/>
        <v xml:space="preserve">Fertilemind Management </v>
      </c>
    </row>
    <row r="1556" spans="2:15" x14ac:dyDescent="0.25">
      <c r="B1556" s="4" t="s">
        <v>36</v>
      </c>
      <c r="C1556" t="str">
        <f t="shared" si="72"/>
        <v xml:space="preserve">FG2 Advisors, </v>
      </c>
      <c r="N1556" t="str">
        <f t="shared" si="73"/>
        <v>LLC</v>
      </c>
      <c r="O1556" t="str">
        <f t="shared" si="74"/>
        <v xml:space="preserve">FG2 Advisors, </v>
      </c>
    </row>
    <row r="1557" spans="2:15" x14ac:dyDescent="0.25">
      <c r="B1557" s="4" t="s">
        <v>544</v>
      </c>
      <c r="C1557" t="str">
        <f t="shared" si="72"/>
        <v xml:space="preserve">FGS Advisors, </v>
      </c>
      <c r="N1557" t="str">
        <f t="shared" si="73"/>
        <v>LLC</v>
      </c>
      <c r="O1557" t="str">
        <f t="shared" si="74"/>
        <v xml:space="preserve">FGS Advisors, </v>
      </c>
    </row>
    <row r="1558" spans="2:15" x14ac:dyDescent="0.25">
      <c r="B1558" s="4" t="s">
        <v>215</v>
      </c>
      <c r="C1558" t="str">
        <f t="shared" si="72"/>
        <v xml:space="preserve">FH International Asset Management </v>
      </c>
      <c r="N1558" t="str">
        <f t="shared" si="73"/>
        <v>LLC</v>
      </c>
      <c r="O1558" t="str">
        <f t="shared" si="74"/>
        <v xml:space="preserve">FH International Asset Management </v>
      </c>
    </row>
    <row r="1559" spans="2:15" x14ac:dyDescent="0.25">
      <c r="B1559" s="3" t="s">
        <v>3134</v>
      </c>
      <c r="C1559" t="str">
        <f t="shared" si="72"/>
        <v xml:space="preserve">Fidelis Capital Management </v>
      </c>
      <c r="N1559" t="str">
        <f t="shared" si="73"/>
        <v>LLC</v>
      </c>
      <c r="O1559" t="str">
        <f t="shared" si="74"/>
        <v xml:space="preserve">Fidelis Capital Management </v>
      </c>
    </row>
    <row r="1560" spans="2:15" x14ac:dyDescent="0.25">
      <c r="B1560" s="4" t="s">
        <v>1827</v>
      </c>
      <c r="C1560" t="str">
        <f t="shared" si="72"/>
        <v xml:space="preserve">Fiduciary Asset </v>
      </c>
      <c r="N1560" t="str">
        <f t="shared" si="73"/>
        <v>Management</v>
      </c>
      <c r="O1560" t="str">
        <f t="shared" si="74"/>
        <v xml:space="preserve">Fiduciary Asset </v>
      </c>
    </row>
    <row r="1561" spans="2:15" x14ac:dyDescent="0.25">
      <c r="B1561" s="3" t="s">
        <v>3135</v>
      </c>
      <c r="C1561" t="str">
        <f t="shared" si="72"/>
        <v xml:space="preserve">Field Street Capital Management, </v>
      </c>
      <c r="N1561" t="str">
        <f t="shared" si="73"/>
        <v>LLC</v>
      </c>
      <c r="O1561" t="str">
        <f t="shared" si="74"/>
        <v xml:space="preserve">Field Street Capital Management, </v>
      </c>
    </row>
    <row r="1562" spans="2:15" x14ac:dyDescent="0.25">
      <c r="B1562" s="3" t="s">
        <v>3136</v>
      </c>
      <c r="C1562" t="str">
        <f t="shared" si="72"/>
        <v xml:space="preserve">Fiera </v>
      </c>
      <c r="N1562" t="str">
        <f t="shared" si="73"/>
        <v>Capital</v>
      </c>
      <c r="O1562" t="str">
        <f t="shared" si="74"/>
        <v xml:space="preserve">Fiera </v>
      </c>
    </row>
    <row r="1563" spans="2:15" x14ac:dyDescent="0.25">
      <c r="B1563" s="3" t="s">
        <v>3137</v>
      </c>
      <c r="C1563" t="str">
        <f t="shared" si="72"/>
        <v xml:space="preserve">Fifth Street </v>
      </c>
      <c r="N1563" t="str">
        <f t="shared" si="73"/>
        <v>Finance</v>
      </c>
      <c r="O1563" t="str">
        <f t="shared" si="74"/>
        <v xml:space="preserve">Fifth Street </v>
      </c>
    </row>
    <row r="1564" spans="2:15" x14ac:dyDescent="0.25">
      <c r="B1564" s="4" t="s">
        <v>486</v>
      </c>
      <c r="C1564" t="str">
        <f t="shared" si="72"/>
        <v xml:space="preserve">Finaltis </v>
      </c>
      <c r="N1564" t="str">
        <f t="shared" si="73"/>
        <v>SA</v>
      </c>
      <c r="O1564" t="str">
        <f t="shared" si="74"/>
        <v xml:space="preserve">Finaltis </v>
      </c>
    </row>
    <row r="1565" spans="2:15" x14ac:dyDescent="0.25">
      <c r="B1565" s="4" t="s">
        <v>2238</v>
      </c>
      <c r="C1565" t="str">
        <f t="shared" si="72"/>
        <v xml:space="preserve">Financia Capital </v>
      </c>
      <c r="N1565" t="str">
        <f t="shared" si="73"/>
        <v>LLC</v>
      </c>
      <c r="O1565" t="str">
        <f t="shared" si="74"/>
        <v xml:space="preserve">Financia Capital </v>
      </c>
    </row>
    <row r="1566" spans="2:15" x14ac:dyDescent="0.25">
      <c r="B1566" s="4" t="s">
        <v>988</v>
      </c>
      <c r="C1566" t="str">
        <f t="shared" si="72"/>
        <v xml:space="preserve">Financial Management </v>
      </c>
      <c r="N1566" t="str">
        <f t="shared" si="73"/>
        <v>Corporation</v>
      </c>
      <c r="O1566" t="str">
        <f t="shared" si="74"/>
        <v xml:space="preserve">Financial Management </v>
      </c>
    </row>
    <row r="1567" spans="2:15" x14ac:dyDescent="0.25">
      <c r="B1567" s="4" t="s">
        <v>836</v>
      </c>
      <c r="C1567" t="str">
        <f t="shared" si="72"/>
        <v xml:space="preserve">Financiere de l'Echiquier </v>
      </c>
      <c r="N1567" t="str">
        <f t="shared" si="73"/>
        <v>SA</v>
      </c>
      <c r="O1567" t="str">
        <f t="shared" si="74"/>
        <v xml:space="preserve">Financiere de l'Echiquier </v>
      </c>
    </row>
    <row r="1568" spans="2:15" x14ac:dyDescent="0.25">
      <c r="B1568" s="3" t="s">
        <v>2859</v>
      </c>
      <c r="C1568" t="str">
        <f t="shared" si="72"/>
        <v xml:space="preserve">Finansa </v>
      </c>
      <c r="N1568" t="str">
        <f t="shared" si="73"/>
        <v>Plc</v>
      </c>
      <c r="O1568" t="str">
        <f t="shared" si="74"/>
        <v xml:space="preserve">Finansa </v>
      </c>
    </row>
    <row r="1569" spans="2:15" x14ac:dyDescent="0.25">
      <c r="B1569" s="4" t="s">
        <v>794</v>
      </c>
      <c r="C1569" t="str">
        <f t="shared" si="72"/>
        <v xml:space="preserve">Finanz Konzept </v>
      </c>
      <c r="N1569" t="str">
        <f t="shared" si="73"/>
        <v>AG</v>
      </c>
      <c r="O1569" t="str">
        <f t="shared" si="74"/>
        <v xml:space="preserve">Finanz Konzept </v>
      </c>
    </row>
    <row r="1570" spans="2:15" x14ac:dyDescent="0.25">
      <c r="B1570" s="3" t="s">
        <v>794</v>
      </c>
      <c r="C1570" t="str">
        <f t="shared" si="72"/>
        <v xml:space="preserve">Finanz Konzept </v>
      </c>
      <c r="N1570" t="str">
        <f t="shared" si="73"/>
        <v>AG</v>
      </c>
      <c r="O1570" t="str">
        <f t="shared" si="74"/>
        <v xml:space="preserve">Finanz Konzept </v>
      </c>
    </row>
    <row r="1571" spans="2:15" x14ac:dyDescent="0.25">
      <c r="B1571" s="3" t="s">
        <v>3141</v>
      </c>
      <c r="C1571" t="str">
        <f t="shared" si="72"/>
        <v xml:space="preserve">Finanziaria Internazionale AI </v>
      </c>
      <c r="N1571" t="str">
        <f t="shared" si="73"/>
        <v>SGR</v>
      </c>
      <c r="O1571" t="str">
        <f t="shared" si="74"/>
        <v xml:space="preserve">Finanziaria Internazionale AI </v>
      </c>
    </row>
    <row r="1572" spans="2:15" x14ac:dyDescent="0.25">
      <c r="B1572" s="4" t="s">
        <v>1183</v>
      </c>
      <c r="C1572" t="str">
        <f t="shared" si="72"/>
        <v xml:space="preserve">Finanziaria Internazionale Alt Investment SGR </v>
      </c>
      <c r="N1572" t="str">
        <f t="shared" si="73"/>
        <v>SpA</v>
      </c>
      <c r="O1572" t="str">
        <f t="shared" si="74"/>
        <v xml:space="preserve">Finanziaria Internazionale Alt Investment SGR </v>
      </c>
    </row>
    <row r="1573" spans="2:15" x14ac:dyDescent="0.25">
      <c r="B1573" s="3" t="s">
        <v>3140</v>
      </c>
      <c r="C1573" t="str">
        <f t="shared" si="72"/>
        <v xml:space="preserve">Finex </v>
      </c>
      <c r="N1573" t="str">
        <f t="shared" si="73"/>
        <v>LLP</v>
      </c>
      <c r="O1573" t="str">
        <f t="shared" si="74"/>
        <v xml:space="preserve">Finex </v>
      </c>
    </row>
    <row r="1574" spans="2:15" x14ac:dyDescent="0.25">
      <c r="B1574" s="4" t="s">
        <v>1426</v>
      </c>
      <c r="C1574" t="str">
        <f t="shared" si="72"/>
        <v xml:space="preserve">Finfunds Management </v>
      </c>
      <c r="N1574" t="str">
        <f t="shared" si="73"/>
        <v>AG</v>
      </c>
      <c r="O1574" t="str">
        <f t="shared" si="74"/>
        <v xml:space="preserve">Finfunds Management </v>
      </c>
    </row>
    <row r="1575" spans="2:15" x14ac:dyDescent="0.25">
      <c r="B1575" s="4" t="s">
        <v>378</v>
      </c>
      <c r="C1575" t="str">
        <f t="shared" si="72"/>
        <v xml:space="preserve">Finisterre Capital </v>
      </c>
      <c r="N1575" t="str">
        <f t="shared" si="73"/>
        <v>LLP</v>
      </c>
      <c r="O1575" t="str">
        <f t="shared" si="74"/>
        <v xml:space="preserve">Finisterre Capital </v>
      </c>
    </row>
    <row r="1576" spans="2:15" x14ac:dyDescent="0.25">
      <c r="B1576" s="3" t="s">
        <v>378</v>
      </c>
      <c r="C1576" t="str">
        <f t="shared" si="72"/>
        <v xml:space="preserve">Finisterre Capital </v>
      </c>
      <c r="N1576" t="str">
        <f t="shared" si="73"/>
        <v>LLP</v>
      </c>
      <c r="O1576" t="str">
        <f t="shared" si="74"/>
        <v xml:space="preserve">Finisterre Capital </v>
      </c>
    </row>
    <row r="1577" spans="2:15" x14ac:dyDescent="0.25">
      <c r="B1577" s="3" t="s">
        <v>3142</v>
      </c>
      <c r="C1577" t="str">
        <f t="shared" si="72"/>
        <v xml:space="preserve">Finlabo Investments </v>
      </c>
      <c r="N1577" t="str">
        <f t="shared" si="73"/>
        <v>Sicav</v>
      </c>
      <c r="O1577" t="str">
        <f t="shared" si="74"/>
        <v xml:space="preserve">Finlabo Investments </v>
      </c>
    </row>
    <row r="1578" spans="2:15" x14ac:dyDescent="0.25">
      <c r="B1578" s="4" t="s">
        <v>953</v>
      </c>
      <c r="C1578" t="str">
        <f t="shared" si="72"/>
        <v xml:space="preserve">Finser Asset </v>
      </c>
      <c r="N1578" t="str">
        <f t="shared" si="73"/>
        <v>Management</v>
      </c>
      <c r="O1578" t="str">
        <f t="shared" si="74"/>
        <v xml:space="preserve">Finser Asset </v>
      </c>
    </row>
    <row r="1579" spans="2:15" x14ac:dyDescent="0.25">
      <c r="B1579" s="3" t="s">
        <v>3143</v>
      </c>
      <c r="C1579" t="str">
        <f t="shared" si="72"/>
        <v xml:space="preserve">Fintan Partners, </v>
      </c>
      <c r="N1579" t="str">
        <f t="shared" si="73"/>
        <v>LLC</v>
      </c>
      <c r="O1579" t="str">
        <f t="shared" si="74"/>
        <v xml:space="preserve">Fintan Partners, </v>
      </c>
    </row>
    <row r="1580" spans="2:15" x14ac:dyDescent="0.25">
      <c r="B1580" s="4" t="s">
        <v>1453</v>
      </c>
      <c r="C1580" t="str">
        <f t="shared" si="72"/>
        <v xml:space="preserve">Firebird Advisors </v>
      </c>
      <c r="N1580" t="str">
        <f t="shared" si="73"/>
        <v>LDC</v>
      </c>
      <c r="O1580" t="str">
        <f t="shared" si="74"/>
        <v xml:space="preserve">Firebird Advisors </v>
      </c>
    </row>
    <row r="1581" spans="2:15" x14ac:dyDescent="0.25">
      <c r="B1581" s="4" t="s">
        <v>1611</v>
      </c>
      <c r="C1581" t="str">
        <f t="shared" si="72"/>
        <v xml:space="preserve">Firebird Avrora Advisors </v>
      </c>
      <c r="N1581" t="str">
        <f t="shared" si="73"/>
        <v>LLC</v>
      </c>
      <c r="O1581" t="str">
        <f t="shared" si="74"/>
        <v xml:space="preserve">Firebird Avrora Advisors </v>
      </c>
    </row>
    <row r="1582" spans="2:15" x14ac:dyDescent="0.25">
      <c r="B1582" s="4" t="s">
        <v>1659</v>
      </c>
      <c r="C1582" t="str">
        <f t="shared" si="72"/>
        <v xml:space="preserve">Firebird Management </v>
      </c>
      <c r="N1582" t="str">
        <f t="shared" si="73"/>
        <v>LLC</v>
      </c>
      <c r="O1582" t="str">
        <f t="shared" si="74"/>
        <v xml:space="preserve">Firebird Management </v>
      </c>
    </row>
    <row r="1583" spans="2:15" x14ac:dyDescent="0.25">
      <c r="B1583" s="3" t="s">
        <v>1659</v>
      </c>
      <c r="C1583" t="str">
        <f t="shared" si="72"/>
        <v xml:space="preserve">Firebird Management </v>
      </c>
      <c r="N1583" t="str">
        <f t="shared" si="73"/>
        <v>LLC</v>
      </c>
      <c r="O1583" t="str">
        <f t="shared" si="74"/>
        <v xml:space="preserve">Firebird Management </v>
      </c>
    </row>
    <row r="1584" spans="2:15" x14ac:dyDescent="0.25">
      <c r="B1584" s="3" t="s">
        <v>3144</v>
      </c>
      <c r="C1584" t="str">
        <f t="shared" si="72"/>
        <v xml:space="preserve">Firestorm Capital, </v>
      </c>
      <c r="N1584" t="str">
        <f t="shared" si="73"/>
        <v>LLC</v>
      </c>
      <c r="O1584" t="str">
        <f t="shared" si="74"/>
        <v xml:space="preserve">Firestorm Capital, </v>
      </c>
    </row>
    <row r="1585" spans="2:15" x14ac:dyDescent="0.25">
      <c r="B1585" s="4" t="s">
        <v>1085</v>
      </c>
      <c r="C1585" t="str">
        <f t="shared" si="72"/>
        <v xml:space="preserve">Firethorn Capital Management </v>
      </c>
      <c r="N1585" t="str">
        <f t="shared" si="73"/>
        <v>LLC</v>
      </c>
      <c r="O1585" t="str">
        <f t="shared" si="74"/>
        <v xml:space="preserve">Firethorn Capital Management </v>
      </c>
    </row>
    <row r="1586" spans="2:15" x14ac:dyDescent="0.25">
      <c r="B1586" s="3" t="s">
        <v>3145</v>
      </c>
      <c r="C1586" t="str">
        <f t="shared" si="72"/>
        <v xml:space="preserve">Firethorn Capital, </v>
      </c>
      <c r="N1586" t="str">
        <f t="shared" si="73"/>
        <v>LLC</v>
      </c>
      <c r="O1586" t="str">
        <f t="shared" si="74"/>
        <v xml:space="preserve">Firethorn Capital, </v>
      </c>
    </row>
    <row r="1587" spans="2:15" x14ac:dyDescent="0.25">
      <c r="B1587" s="3" t="s">
        <v>3116</v>
      </c>
      <c r="C1587" t="str">
        <f t="shared" si="72"/>
        <v xml:space="preserve">First Capital </v>
      </c>
      <c r="N1587" t="str">
        <f t="shared" si="73"/>
        <v>Equities</v>
      </c>
      <c r="O1587" t="str">
        <f t="shared" si="74"/>
        <v xml:space="preserve">First Capital </v>
      </c>
    </row>
    <row r="1588" spans="2:15" x14ac:dyDescent="0.25">
      <c r="B1588" s="4" t="s">
        <v>1066</v>
      </c>
      <c r="C1588" t="str">
        <f t="shared" si="72"/>
        <v xml:space="preserve">First Eagle Investment Management </v>
      </c>
      <c r="N1588" t="str">
        <f t="shared" si="73"/>
        <v>LLC</v>
      </c>
      <c r="O1588" t="str">
        <f t="shared" si="74"/>
        <v xml:space="preserve">First Eagle Investment Management </v>
      </c>
    </row>
    <row r="1589" spans="2:15" x14ac:dyDescent="0.25">
      <c r="B1589" s="3" t="s">
        <v>3146</v>
      </c>
      <c r="C1589" t="str">
        <f t="shared" si="72"/>
        <v xml:space="preserve">First Eagle Investment Management, </v>
      </c>
      <c r="N1589" t="str">
        <f t="shared" si="73"/>
        <v>LLC</v>
      </c>
      <c r="O1589" t="str">
        <f t="shared" si="74"/>
        <v xml:space="preserve">First Eagle Investment Management, </v>
      </c>
    </row>
    <row r="1590" spans="2:15" x14ac:dyDescent="0.25">
      <c r="B1590" s="4" t="s">
        <v>2138</v>
      </c>
      <c r="C1590" t="str">
        <f t="shared" si="72"/>
        <v xml:space="preserve">First Light Advisors </v>
      </c>
      <c r="N1590" t="str">
        <f t="shared" si="73"/>
        <v>LLC</v>
      </c>
      <c r="O1590" t="str">
        <f t="shared" si="74"/>
        <v xml:space="preserve">First Light Advisors </v>
      </c>
    </row>
    <row r="1591" spans="2:15" x14ac:dyDescent="0.25">
      <c r="B1591" s="4" t="s">
        <v>212</v>
      </c>
      <c r="C1591" t="str">
        <f t="shared" si="72"/>
        <v xml:space="preserve">First Oak Capital Management </v>
      </c>
      <c r="N1591" t="str">
        <f t="shared" si="73"/>
        <v>LLC</v>
      </c>
      <c r="O1591" t="str">
        <f t="shared" si="74"/>
        <v xml:space="preserve">First Oak Capital Management </v>
      </c>
    </row>
    <row r="1592" spans="2:15" x14ac:dyDescent="0.25">
      <c r="B1592" s="3" t="s">
        <v>3171</v>
      </c>
      <c r="C1592" t="str">
        <f t="shared" si="72"/>
        <v xml:space="preserve">First Pacific Advisors, </v>
      </c>
      <c r="N1592" t="str">
        <f t="shared" si="73"/>
        <v>LLC</v>
      </c>
      <c r="O1592" t="str">
        <f t="shared" si="74"/>
        <v xml:space="preserve">First Pacific Advisors, </v>
      </c>
    </row>
    <row r="1593" spans="2:15" x14ac:dyDescent="0.25">
      <c r="B1593" s="3" t="s">
        <v>3147</v>
      </c>
      <c r="C1593" t="str">
        <f t="shared" si="72"/>
        <v xml:space="preserve">First Quadrant </v>
      </c>
      <c r="N1593" t="str">
        <f t="shared" si="73"/>
        <v>L.P.</v>
      </c>
      <c r="O1593" t="str">
        <f t="shared" si="74"/>
        <v xml:space="preserve">First Quadrant </v>
      </c>
    </row>
    <row r="1594" spans="2:15" x14ac:dyDescent="0.25">
      <c r="B1594" s="4" t="s">
        <v>1433</v>
      </c>
      <c r="C1594" t="str">
        <f t="shared" si="72"/>
        <v xml:space="preserve">First Source Management </v>
      </c>
      <c r="N1594" t="str">
        <f t="shared" si="73"/>
        <v>Corporation</v>
      </c>
      <c r="O1594" t="str">
        <f t="shared" si="74"/>
        <v xml:space="preserve">First Source Management </v>
      </c>
    </row>
    <row r="1595" spans="2:15" x14ac:dyDescent="0.25">
      <c r="B1595" s="4" t="s">
        <v>2126</v>
      </c>
      <c r="C1595" t="str">
        <f t="shared" si="72"/>
        <v xml:space="preserve">First Southeastern Capital Mgt </v>
      </c>
      <c r="N1595" t="str">
        <f t="shared" si="73"/>
        <v>LLC</v>
      </c>
      <c r="O1595" t="str">
        <f t="shared" si="74"/>
        <v xml:space="preserve">First Southeastern Capital Mgt </v>
      </c>
    </row>
    <row r="1596" spans="2:15" x14ac:dyDescent="0.25">
      <c r="B1596" s="3" t="s">
        <v>3148</v>
      </c>
      <c r="C1596" t="str">
        <f t="shared" si="72"/>
        <v xml:space="preserve">First Trust Advisors, </v>
      </c>
      <c r="N1596" t="str">
        <f t="shared" si="73"/>
        <v>L.P.</v>
      </c>
      <c r="O1596" t="str">
        <f t="shared" si="74"/>
        <v xml:space="preserve">First Trust Advisors, </v>
      </c>
    </row>
    <row r="1597" spans="2:15" x14ac:dyDescent="0.25">
      <c r="B1597" s="3" t="s">
        <v>3149</v>
      </c>
      <c r="C1597" t="str">
        <f t="shared" si="72"/>
        <v xml:space="preserve">Fisch Asset Management </v>
      </c>
      <c r="N1597" t="str">
        <f t="shared" si="73"/>
        <v>Ltd.</v>
      </c>
      <c r="O1597" t="str">
        <f t="shared" si="74"/>
        <v xml:space="preserve">Fisch Asset Management </v>
      </c>
    </row>
    <row r="1598" spans="2:15" x14ac:dyDescent="0.25">
      <c r="B1598" s="4" t="s">
        <v>1113</v>
      </c>
      <c r="C1598" t="str">
        <f t="shared" si="72"/>
        <v xml:space="preserve">Fischer &amp; Co </v>
      </c>
      <c r="N1598" t="str">
        <f t="shared" si="73"/>
        <v>LLC</v>
      </c>
      <c r="O1598" t="str">
        <f t="shared" si="74"/>
        <v xml:space="preserve">Fischer &amp; Co </v>
      </c>
    </row>
    <row r="1599" spans="2:15" x14ac:dyDescent="0.25">
      <c r="B1599" s="3" t="s">
        <v>3150</v>
      </c>
      <c r="C1599" t="str">
        <f t="shared" si="72"/>
        <v xml:space="preserve">Fischer &amp; Co. </v>
      </c>
      <c r="N1599" t="str">
        <f t="shared" si="73"/>
        <v>LLC</v>
      </c>
      <c r="O1599" t="str">
        <f t="shared" si="74"/>
        <v xml:space="preserve">Fischer &amp; Co. </v>
      </c>
    </row>
    <row r="1600" spans="2:15" x14ac:dyDescent="0.25">
      <c r="B1600" s="3" t="s">
        <v>3133</v>
      </c>
      <c r="C1600" t="str">
        <f t="shared" si="72"/>
        <v xml:space="preserve">Fischer Francis Trees &amp; Watts, </v>
      </c>
      <c r="N1600" t="str">
        <f t="shared" si="73"/>
        <v>Inc.</v>
      </c>
      <c r="O1600" t="str">
        <f t="shared" si="74"/>
        <v xml:space="preserve">Fischer Francis Trees &amp; Watts, </v>
      </c>
    </row>
    <row r="1601" spans="2:15" x14ac:dyDescent="0.25">
      <c r="B1601" s="4" t="s">
        <v>366</v>
      </c>
      <c r="C1601" t="str">
        <f t="shared" si="72"/>
        <v xml:space="preserve">FISCO Appreciation Management </v>
      </c>
      <c r="N1601" t="str">
        <f t="shared" si="73"/>
        <v>LLC</v>
      </c>
      <c r="O1601" t="str">
        <f t="shared" si="74"/>
        <v xml:space="preserve">FISCO Appreciation Management </v>
      </c>
    </row>
    <row r="1602" spans="2:15" x14ac:dyDescent="0.25">
      <c r="B1602" s="3" t="s">
        <v>3151</v>
      </c>
      <c r="C1602" t="str">
        <f t="shared" ref="C1602:C1665" si="75">LEFT(B1602,FIND(TRIM(RIGHT(SUBSTITUTE(B1602," ",REPT(" ",20)),20)),B1602)-1)</f>
        <v xml:space="preserve">Five Corners Partners, </v>
      </c>
      <c r="N1602" t="str">
        <f t="shared" ref="N1602:N1665" si="76">TRIM(RIGHT(SUBSTITUTE(B1602," ",REPT(" ",20)),20))</f>
        <v>L.P.</v>
      </c>
      <c r="O1602" t="str">
        <f t="shared" ref="O1602:O1665" si="77">LEFT(B1602,FIND(N1602,B1602)-1)</f>
        <v xml:space="preserve">Five Corners Partners, </v>
      </c>
    </row>
    <row r="1603" spans="2:15" x14ac:dyDescent="0.25">
      <c r="B1603" s="3" t="s">
        <v>3152</v>
      </c>
      <c r="C1603" t="str">
        <f t="shared" si="75"/>
        <v xml:space="preserve">FJ Capital </v>
      </c>
      <c r="N1603" t="str">
        <f t="shared" si="76"/>
        <v>Management</v>
      </c>
      <c r="O1603" t="str">
        <f t="shared" si="77"/>
        <v xml:space="preserve">FJ Capital </v>
      </c>
    </row>
    <row r="1604" spans="2:15" x14ac:dyDescent="0.25">
      <c r="B1604" s="4" t="s">
        <v>318</v>
      </c>
      <c r="C1604" t="str">
        <f t="shared" si="75"/>
        <v xml:space="preserve">FJ Capital Long Short Equity </v>
      </c>
      <c r="N1604" t="str">
        <f t="shared" si="76"/>
        <v>LLC</v>
      </c>
      <c r="O1604" t="str">
        <f t="shared" si="77"/>
        <v xml:space="preserve">FJ Capital Long Short Equity </v>
      </c>
    </row>
    <row r="1605" spans="2:15" x14ac:dyDescent="0.25">
      <c r="B1605" s="3" t="s">
        <v>3153</v>
      </c>
      <c r="C1605" t="str">
        <f t="shared" si="75"/>
        <v xml:space="preserve">Flag Asset </v>
      </c>
      <c r="N1605" t="str">
        <f t="shared" si="76"/>
        <v>Management</v>
      </c>
      <c r="O1605" t="str">
        <f t="shared" si="77"/>
        <v xml:space="preserve">Flag Asset </v>
      </c>
    </row>
    <row r="1606" spans="2:15" x14ac:dyDescent="0.25">
      <c r="B1606" s="4" t="s">
        <v>1263</v>
      </c>
      <c r="C1606" t="str">
        <f t="shared" si="75"/>
        <v xml:space="preserve">Fletcher Asset Management </v>
      </c>
      <c r="N1606" t="str">
        <f t="shared" si="76"/>
        <v>Inc.</v>
      </c>
      <c r="O1606" t="str">
        <f t="shared" si="77"/>
        <v xml:space="preserve">Fletcher Asset Management </v>
      </c>
    </row>
    <row r="1607" spans="2:15" x14ac:dyDescent="0.25">
      <c r="B1607" s="3" t="s">
        <v>3155</v>
      </c>
      <c r="C1607" t="str">
        <f t="shared" si="75"/>
        <v xml:space="preserve">Floyd Capital Management </v>
      </c>
      <c r="N1607" t="str">
        <f t="shared" si="76"/>
        <v>LLC</v>
      </c>
      <c r="O1607" t="str">
        <f t="shared" si="77"/>
        <v xml:space="preserve">Floyd Capital Management </v>
      </c>
    </row>
    <row r="1608" spans="2:15" x14ac:dyDescent="0.25">
      <c r="B1608" s="4" t="s">
        <v>2234</v>
      </c>
      <c r="C1608" t="str">
        <f t="shared" si="75"/>
        <v xml:space="preserve">Flyline </v>
      </c>
      <c r="N1608" t="str">
        <f t="shared" si="76"/>
        <v>Partners</v>
      </c>
      <c r="O1608" t="str">
        <f t="shared" si="77"/>
        <v xml:space="preserve">Flyline </v>
      </c>
    </row>
    <row r="1609" spans="2:15" x14ac:dyDescent="0.25">
      <c r="B1609" s="4" t="s">
        <v>512</v>
      </c>
      <c r="C1609" t="str">
        <f t="shared" si="75"/>
        <v xml:space="preserve">FM Asset Management </v>
      </c>
      <c r="N1609" t="str">
        <f t="shared" si="76"/>
        <v>Limited</v>
      </c>
      <c r="O1609" t="str">
        <f t="shared" si="77"/>
        <v xml:space="preserve">FM Asset Management </v>
      </c>
    </row>
    <row r="1610" spans="2:15" x14ac:dyDescent="0.25">
      <c r="B1610" s="4" t="s">
        <v>1754</v>
      </c>
      <c r="C1610" t="str">
        <f t="shared" si="75"/>
        <v xml:space="preserve">FMB Management </v>
      </c>
      <c r="N1610" t="str">
        <f t="shared" si="76"/>
        <v>Inc</v>
      </c>
      <c r="O1610" t="str">
        <f t="shared" si="77"/>
        <v xml:space="preserve">FMB Management </v>
      </c>
    </row>
    <row r="1611" spans="2:15" x14ac:dyDescent="0.25">
      <c r="B1611" s="4" t="s">
        <v>79</v>
      </c>
      <c r="C1611" t="str">
        <f t="shared" si="75"/>
        <v xml:space="preserve">FMG (Malta) </v>
      </c>
      <c r="N1611" t="str">
        <f t="shared" si="76"/>
        <v>Ltd</v>
      </c>
      <c r="O1611" t="str">
        <f t="shared" si="77"/>
        <v xml:space="preserve">FMG (Malta) </v>
      </c>
    </row>
    <row r="1612" spans="2:15" x14ac:dyDescent="0.25">
      <c r="B1612" s="4" t="s">
        <v>93</v>
      </c>
      <c r="C1612" t="str">
        <f t="shared" si="75"/>
        <v xml:space="preserve">FMG Fund Managers </v>
      </c>
      <c r="N1612" t="str">
        <f t="shared" si="76"/>
        <v>Limited</v>
      </c>
      <c r="O1612" t="str">
        <f t="shared" si="77"/>
        <v xml:space="preserve">FMG Fund Managers </v>
      </c>
    </row>
    <row r="1613" spans="2:15" x14ac:dyDescent="0.25">
      <c r="B1613" s="3" t="s">
        <v>93</v>
      </c>
      <c r="C1613" t="str">
        <f t="shared" si="75"/>
        <v xml:space="preserve">FMG Fund Managers </v>
      </c>
      <c r="N1613" t="str">
        <f t="shared" si="76"/>
        <v>Limited</v>
      </c>
      <c r="O1613" t="str">
        <f t="shared" si="77"/>
        <v xml:space="preserve">FMG Fund Managers </v>
      </c>
    </row>
    <row r="1614" spans="2:15" x14ac:dyDescent="0.25">
      <c r="B1614" s="3" t="s">
        <v>3131</v>
      </c>
      <c r="C1614" t="str">
        <f t="shared" si="75"/>
        <v xml:space="preserve">FOC </v>
      </c>
      <c r="N1614" t="str">
        <f t="shared" si="76"/>
        <v>Partners</v>
      </c>
      <c r="O1614" t="str">
        <f t="shared" si="77"/>
        <v xml:space="preserve">FOC </v>
      </c>
    </row>
    <row r="1615" spans="2:15" x14ac:dyDescent="0.25">
      <c r="B1615" s="3" t="s">
        <v>3156</v>
      </c>
      <c r="C1615" t="str">
        <f t="shared" si="75"/>
        <v xml:space="preserve">Focus Investment </v>
      </c>
      <c r="N1615" t="str">
        <f t="shared" si="76"/>
        <v>Ltd.</v>
      </c>
      <c r="O1615" t="str">
        <f t="shared" si="77"/>
        <v xml:space="preserve">Focus Investment </v>
      </c>
    </row>
    <row r="1616" spans="2:15" x14ac:dyDescent="0.25">
      <c r="B1616" s="4" t="s">
        <v>1924</v>
      </c>
      <c r="C1616" t="str">
        <f t="shared" si="75"/>
        <v xml:space="preserve">Focus Investments Management </v>
      </c>
      <c r="N1616" t="str">
        <f t="shared" si="76"/>
        <v>Limited</v>
      </c>
      <c r="O1616" t="str">
        <f t="shared" si="77"/>
        <v xml:space="preserve">Focus Investments Management </v>
      </c>
    </row>
    <row r="1617" spans="2:15" x14ac:dyDescent="0.25">
      <c r="B1617" s="3" t="s">
        <v>3172</v>
      </c>
      <c r="C1617" t="str">
        <f t="shared" si="75"/>
        <v xml:space="preserve">Focus Point Capital </v>
      </c>
      <c r="N1617" t="str">
        <f t="shared" si="76"/>
        <v>LLC</v>
      </c>
      <c r="O1617" t="str">
        <f t="shared" si="77"/>
        <v xml:space="preserve">Focus Point Capital </v>
      </c>
    </row>
    <row r="1618" spans="2:15" x14ac:dyDescent="0.25">
      <c r="B1618" s="3" t="s">
        <v>3158</v>
      </c>
      <c r="C1618" t="str">
        <f t="shared" si="75"/>
        <v xml:space="preserve">Force Capital </v>
      </c>
      <c r="N1618" t="str">
        <f t="shared" si="76"/>
        <v>Management</v>
      </c>
      <c r="O1618" t="str">
        <f t="shared" si="77"/>
        <v xml:space="preserve">Force Capital </v>
      </c>
    </row>
    <row r="1619" spans="2:15" x14ac:dyDescent="0.25">
      <c r="B1619" s="4" t="s">
        <v>1867</v>
      </c>
      <c r="C1619" t="str">
        <f t="shared" si="75"/>
        <v xml:space="preserve">Forecast Trading Group </v>
      </c>
      <c r="N1619" t="str">
        <f t="shared" si="76"/>
        <v>LLC</v>
      </c>
      <c r="O1619" t="str">
        <f t="shared" si="77"/>
        <v xml:space="preserve">Forecast Trading Group </v>
      </c>
    </row>
    <row r="1620" spans="2:15" x14ac:dyDescent="0.25">
      <c r="B1620" s="3" t="s">
        <v>3159</v>
      </c>
      <c r="C1620" t="str">
        <f t="shared" si="75"/>
        <v xml:space="preserve">Forefront Analytics, </v>
      </c>
      <c r="N1620" t="str">
        <f t="shared" si="76"/>
        <v>LLC</v>
      </c>
      <c r="O1620" t="str">
        <f t="shared" si="77"/>
        <v xml:space="preserve">Forefront Analytics, </v>
      </c>
    </row>
    <row r="1621" spans="2:15" x14ac:dyDescent="0.25">
      <c r="B1621" s="4" t="s">
        <v>1387</v>
      </c>
      <c r="C1621" t="str">
        <f t="shared" si="75"/>
        <v xml:space="preserve">Forest Investment Management </v>
      </c>
      <c r="N1621" t="str">
        <f t="shared" si="76"/>
        <v>LP</v>
      </c>
      <c r="O1621" t="str">
        <f t="shared" si="77"/>
        <v xml:space="preserve">Forest Investment Management </v>
      </c>
    </row>
    <row r="1622" spans="2:15" x14ac:dyDescent="0.25">
      <c r="B1622" s="4" t="s">
        <v>1973</v>
      </c>
      <c r="C1622" t="str">
        <f t="shared" si="75"/>
        <v xml:space="preserve">Forex Funds </v>
      </c>
      <c r="N1622" t="str">
        <f t="shared" si="76"/>
        <v>LLC</v>
      </c>
      <c r="O1622" t="str">
        <f t="shared" si="77"/>
        <v xml:space="preserve">Forex Funds </v>
      </c>
    </row>
    <row r="1623" spans="2:15" x14ac:dyDescent="0.25">
      <c r="B1623" s="4" t="s">
        <v>1107</v>
      </c>
      <c r="C1623" t="str">
        <f t="shared" si="75"/>
        <v xml:space="preserve">ForexAtom </v>
      </c>
      <c r="N1623" t="str">
        <f t="shared" si="76"/>
        <v>Ltd</v>
      </c>
      <c r="O1623" t="str">
        <f t="shared" si="77"/>
        <v xml:space="preserve">ForexAtom </v>
      </c>
    </row>
    <row r="1624" spans="2:15" x14ac:dyDescent="0.25">
      <c r="B1624" s="4" t="s">
        <v>980</v>
      </c>
      <c r="C1624" t="str">
        <f t="shared" si="75"/>
        <v xml:space="preserve">Forge First Asset </v>
      </c>
      <c r="N1624" t="str">
        <f t="shared" si="76"/>
        <v>Management</v>
      </c>
      <c r="O1624" t="str">
        <f t="shared" si="77"/>
        <v xml:space="preserve">Forge First Asset </v>
      </c>
    </row>
    <row r="1625" spans="2:15" x14ac:dyDescent="0.25">
      <c r="B1625" s="3" t="s">
        <v>980</v>
      </c>
      <c r="C1625" t="str">
        <f t="shared" si="75"/>
        <v xml:space="preserve">Forge First Asset </v>
      </c>
      <c r="N1625" t="str">
        <f t="shared" si="76"/>
        <v>Management</v>
      </c>
      <c r="O1625" t="str">
        <f t="shared" si="77"/>
        <v xml:space="preserve">Forge First Asset </v>
      </c>
    </row>
    <row r="1626" spans="2:15" x14ac:dyDescent="0.25">
      <c r="B1626" s="4" t="s">
        <v>1914</v>
      </c>
      <c r="C1626" t="str">
        <f t="shared" si="75"/>
        <v xml:space="preserve">Formula Capital, </v>
      </c>
      <c r="N1626" t="str">
        <f t="shared" si="76"/>
        <v>LLC</v>
      </c>
      <c r="O1626" t="str">
        <f t="shared" si="77"/>
        <v xml:space="preserve">Formula Capital, </v>
      </c>
    </row>
    <row r="1627" spans="2:15" x14ac:dyDescent="0.25">
      <c r="B1627" s="4" t="s">
        <v>1430</v>
      </c>
      <c r="C1627" t="str">
        <f t="shared" si="75"/>
        <v xml:space="preserve">Formula Fund </v>
      </c>
      <c r="N1627" t="str">
        <f t="shared" si="76"/>
        <v>Management</v>
      </c>
      <c r="O1627" t="str">
        <f t="shared" si="77"/>
        <v xml:space="preserve">Formula Fund </v>
      </c>
    </row>
    <row r="1628" spans="2:15" x14ac:dyDescent="0.25">
      <c r="B1628" s="4" t="s">
        <v>1131</v>
      </c>
      <c r="C1628" t="str">
        <f t="shared" si="75"/>
        <v xml:space="preserve">Formula Growth </v>
      </c>
      <c r="N1628" t="str">
        <f t="shared" si="76"/>
        <v>Ltd</v>
      </c>
      <c r="O1628" t="str">
        <f t="shared" si="77"/>
        <v xml:space="preserve">Formula Growth </v>
      </c>
    </row>
    <row r="1629" spans="2:15" x14ac:dyDescent="0.25">
      <c r="B1629" s="3" t="s">
        <v>3161</v>
      </c>
      <c r="C1629" t="str">
        <f t="shared" si="75"/>
        <v xml:space="preserve">Formula Growth </v>
      </c>
      <c r="N1629" t="str">
        <f t="shared" si="76"/>
        <v>Ltd.</v>
      </c>
      <c r="O1629" t="str">
        <f t="shared" si="77"/>
        <v xml:space="preserve">Formula Growth </v>
      </c>
    </row>
    <row r="1630" spans="2:15" x14ac:dyDescent="0.25">
      <c r="B1630" s="3" t="s">
        <v>3890</v>
      </c>
      <c r="C1630" t="str">
        <f t="shared" si="75"/>
        <v xml:space="preserve">Fornex Ltd </v>
      </c>
      <c r="N1630" t="str">
        <f t="shared" si="76"/>
        <v>UK</v>
      </c>
      <c r="O1630" t="str">
        <f t="shared" si="77"/>
        <v xml:space="preserve">Fornex Ltd </v>
      </c>
    </row>
    <row r="1631" spans="2:15" x14ac:dyDescent="0.25">
      <c r="B1631" s="4" t="s">
        <v>1388</v>
      </c>
      <c r="C1631" t="str">
        <f t="shared" si="75"/>
        <v xml:space="preserve">Forstmann Asset Management International </v>
      </c>
      <c r="N1631" t="str">
        <f t="shared" si="76"/>
        <v>LLC</v>
      </c>
      <c r="O1631" t="str">
        <f t="shared" si="77"/>
        <v xml:space="preserve">Forstmann Asset Management International </v>
      </c>
    </row>
    <row r="1632" spans="2:15" x14ac:dyDescent="0.25">
      <c r="B1632" s="4" t="s">
        <v>896</v>
      </c>
      <c r="C1632" t="str">
        <f t="shared" si="75"/>
        <v xml:space="preserve">FORT </v>
      </c>
      <c r="N1632" t="str">
        <f t="shared" si="76"/>
        <v>LP</v>
      </c>
      <c r="O1632" t="str">
        <f t="shared" si="77"/>
        <v xml:space="preserve">FORT </v>
      </c>
    </row>
    <row r="1633" spans="2:15" x14ac:dyDescent="0.25">
      <c r="B1633" s="4" t="s">
        <v>1517</v>
      </c>
      <c r="C1633" t="str">
        <f t="shared" si="75"/>
        <v xml:space="preserve">FORT </v>
      </c>
      <c r="N1633" t="str">
        <f t="shared" si="76"/>
        <v>Inc.</v>
      </c>
      <c r="O1633" t="str">
        <f t="shared" si="77"/>
        <v xml:space="preserve">FORT </v>
      </c>
    </row>
    <row r="1634" spans="2:15" x14ac:dyDescent="0.25">
      <c r="B1634" s="4" t="s">
        <v>1180</v>
      </c>
      <c r="C1634" t="str">
        <f t="shared" si="75"/>
        <v xml:space="preserve">Fort Hoosac Management </v>
      </c>
      <c r="N1634" t="str">
        <f t="shared" si="76"/>
        <v>LLC</v>
      </c>
      <c r="O1634" t="str">
        <f t="shared" si="77"/>
        <v xml:space="preserve">Fort Hoosac Management </v>
      </c>
    </row>
    <row r="1635" spans="2:15" x14ac:dyDescent="0.25">
      <c r="B1635" s="4" t="s">
        <v>2192</v>
      </c>
      <c r="C1635" t="str">
        <f t="shared" si="75"/>
        <v xml:space="preserve">Fort Orange Capital Management </v>
      </c>
      <c r="N1635" t="str">
        <f t="shared" si="76"/>
        <v>Inc</v>
      </c>
      <c r="O1635" t="str">
        <f t="shared" si="77"/>
        <v xml:space="preserve">Fort Orange Capital Management </v>
      </c>
    </row>
    <row r="1636" spans="2:15" x14ac:dyDescent="0.25">
      <c r="B1636" s="4" t="s">
        <v>1957</v>
      </c>
      <c r="C1636" t="str">
        <f t="shared" si="75"/>
        <v xml:space="preserve">Fort Point Capital Management </v>
      </c>
      <c r="N1636" t="str">
        <f t="shared" si="76"/>
        <v>LLC</v>
      </c>
      <c r="O1636" t="str">
        <f t="shared" si="77"/>
        <v xml:space="preserve">Fort Point Capital Management </v>
      </c>
    </row>
    <row r="1637" spans="2:15" x14ac:dyDescent="0.25">
      <c r="B1637" s="3" t="s">
        <v>3163</v>
      </c>
      <c r="C1637" t="str">
        <f t="shared" si="75"/>
        <v xml:space="preserve">Fort Rock Asset Management, </v>
      </c>
      <c r="N1637" t="str">
        <f t="shared" si="76"/>
        <v>LLC</v>
      </c>
      <c r="O1637" t="str">
        <f t="shared" si="77"/>
        <v xml:space="preserve">Fort Rock Asset Management, </v>
      </c>
    </row>
    <row r="1638" spans="2:15" x14ac:dyDescent="0.25">
      <c r="B1638" s="3" t="s">
        <v>3162</v>
      </c>
      <c r="C1638" t="str">
        <f t="shared" si="75"/>
        <v xml:space="preserve">Fort, </v>
      </c>
      <c r="N1638" t="str">
        <f t="shared" si="76"/>
        <v>Inc.</v>
      </c>
      <c r="O1638" t="str">
        <f t="shared" si="77"/>
        <v xml:space="preserve">Fort, </v>
      </c>
    </row>
    <row r="1639" spans="2:15" x14ac:dyDescent="0.25">
      <c r="B1639" s="3" t="s">
        <v>3164</v>
      </c>
      <c r="C1639" t="str">
        <f t="shared" si="75"/>
        <v xml:space="preserve">Fortress Investment </v>
      </c>
      <c r="N1639" t="str">
        <f t="shared" si="76"/>
        <v>Group</v>
      </c>
      <c r="O1639" t="str">
        <f t="shared" si="77"/>
        <v xml:space="preserve">Fortress Investment </v>
      </c>
    </row>
    <row r="1640" spans="2:15" x14ac:dyDescent="0.25">
      <c r="B1640" s="3" t="s">
        <v>3167</v>
      </c>
      <c r="C1640" t="str">
        <f t="shared" si="75"/>
        <v xml:space="preserve">Fortress Partners Capital Management, </v>
      </c>
      <c r="N1640" t="str">
        <f t="shared" si="76"/>
        <v>Ltd.</v>
      </c>
      <c r="O1640" t="str">
        <f t="shared" si="77"/>
        <v xml:space="preserve">Fortress Partners Capital Management, </v>
      </c>
    </row>
    <row r="1641" spans="2:15" x14ac:dyDescent="0.25">
      <c r="B1641" s="4" t="s">
        <v>409</v>
      </c>
      <c r="C1641" t="str">
        <f t="shared" si="75"/>
        <v xml:space="preserve">Forum Asset Management </v>
      </c>
      <c r="N1641" t="str">
        <f t="shared" si="76"/>
        <v>LLC</v>
      </c>
      <c r="O1641" t="str">
        <f t="shared" si="77"/>
        <v xml:space="preserve">Forum Asset Management </v>
      </c>
    </row>
    <row r="1642" spans="2:15" x14ac:dyDescent="0.25">
      <c r="B1642" s="3" t="s">
        <v>3165</v>
      </c>
      <c r="C1642" t="str">
        <f t="shared" si="75"/>
        <v xml:space="preserve">Forum Asset Management, </v>
      </c>
      <c r="N1642" t="str">
        <f t="shared" si="76"/>
        <v>LLC</v>
      </c>
      <c r="O1642" t="str">
        <f t="shared" si="77"/>
        <v xml:space="preserve">Forum Asset Management, </v>
      </c>
    </row>
    <row r="1643" spans="2:15" x14ac:dyDescent="0.25">
      <c r="B1643" s="3" t="s">
        <v>3166</v>
      </c>
      <c r="C1643" t="str">
        <f t="shared" si="75"/>
        <v xml:space="preserve">Forward Management, </v>
      </c>
      <c r="N1643" t="str">
        <f t="shared" si="76"/>
        <v>LLC</v>
      </c>
      <c r="O1643" t="str">
        <f t="shared" si="77"/>
        <v xml:space="preserve">Forward Management, </v>
      </c>
    </row>
    <row r="1644" spans="2:15" x14ac:dyDescent="0.25">
      <c r="B1644" s="4" t="s">
        <v>1586</v>
      </c>
      <c r="C1644" t="str">
        <f t="shared" si="75"/>
        <v xml:space="preserve">Forza Capital Management </v>
      </c>
      <c r="N1644" t="str">
        <f t="shared" si="76"/>
        <v>LLC</v>
      </c>
      <c r="O1644" t="str">
        <f t="shared" si="77"/>
        <v xml:space="preserve">Forza Capital Management </v>
      </c>
    </row>
    <row r="1645" spans="2:15" x14ac:dyDescent="0.25">
      <c r="B1645" s="4" t="s">
        <v>400</v>
      </c>
      <c r="C1645" t="str">
        <f t="shared" si="75"/>
        <v xml:space="preserve">Foundation Asset Management (HK) </v>
      </c>
      <c r="N1645" t="str">
        <f t="shared" si="76"/>
        <v>Limited</v>
      </c>
      <c r="O1645" t="str">
        <f t="shared" si="77"/>
        <v xml:space="preserve">Foundation Asset Management (HK) </v>
      </c>
    </row>
    <row r="1646" spans="2:15" x14ac:dyDescent="0.25">
      <c r="B1646" s="3" t="s">
        <v>3037</v>
      </c>
      <c r="C1646" t="str">
        <f t="shared" si="75"/>
        <v xml:space="preserve">Four Elements </v>
      </c>
      <c r="N1646" t="str">
        <f t="shared" si="76"/>
        <v>Capital</v>
      </c>
      <c r="O1646" t="str">
        <f t="shared" si="77"/>
        <v xml:space="preserve">Four Elements </v>
      </c>
    </row>
    <row r="1647" spans="2:15" x14ac:dyDescent="0.25">
      <c r="B1647" s="4" t="s">
        <v>743</v>
      </c>
      <c r="C1647" t="str">
        <f t="shared" si="75"/>
        <v xml:space="preserve">Four Elements Capital Pte </v>
      </c>
      <c r="N1647" t="str">
        <f t="shared" si="76"/>
        <v>Ltd</v>
      </c>
      <c r="O1647" t="str">
        <f t="shared" si="77"/>
        <v xml:space="preserve">Four Elements Capital Pte </v>
      </c>
    </row>
    <row r="1648" spans="2:15" x14ac:dyDescent="0.25">
      <c r="B1648" s="3" t="s">
        <v>3972</v>
      </c>
      <c r="C1648" t="str">
        <f t="shared" si="75"/>
        <v xml:space="preserve">Fourth Turning Capital </v>
      </c>
      <c r="N1648" t="str">
        <f t="shared" si="76"/>
        <v>Management</v>
      </c>
      <c r="O1648" t="str">
        <f t="shared" si="77"/>
        <v xml:space="preserve">Fourth Turning Capital </v>
      </c>
    </row>
    <row r="1649" spans="2:15" x14ac:dyDescent="0.25">
      <c r="B1649" s="4" t="s">
        <v>937</v>
      </c>
      <c r="C1649" t="str">
        <f t="shared" si="75"/>
        <v xml:space="preserve">Fourth Turning Capital Management </v>
      </c>
      <c r="N1649" t="str">
        <f t="shared" si="76"/>
        <v>LLC</v>
      </c>
      <c r="O1649" t="str">
        <f t="shared" si="77"/>
        <v xml:space="preserve">Fourth Turning Capital Management </v>
      </c>
    </row>
    <row r="1650" spans="2:15" x14ac:dyDescent="0.25">
      <c r="B1650" s="3" t="s">
        <v>3168</v>
      </c>
      <c r="C1650" t="str">
        <f t="shared" si="75"/>
        <v xml:space="preserve">Fourthstone </v>
      </c>
      <c r="N1650" t="str">
        <f t="shared" si="76"/>
        <v>LLC</v>
      </c>
      <c r="O1650" t="str">
        <f t="shared" si="77"/>
        <v xml:space="preserve">Fourthstone </v>
      </c>
    </row>
    <row r="1651" spans="2:15" x14ac:dyDescent="0.25">
      <c r="B1651" s="4" t="s">
        <v>530</v>
      </c>
      <c r="C1651" t="str">
        <f t="shared" si="75"/>
        <v xml:space="preserve">Foxhill Capital Partners, </v>
      </c>
      <c r="N1651" t="str">
        <f t="shared" si="76"/>
        <v>LLC</v>
      </c>
      <c r="O1651" t="str">
        <f t="shared" si="77"/>
        <v xml:space="preserve">Foxhill Capital Partners, </v>
      </c>
    </row>
    <row r="1652" spans="2:15" x14ac:dyDescent="0.25">
      <c r="B1652" s="3" t="s">
        <v>530</v>
      </c>
      <c r="C1652" t="str">
        <f t="shared" si="75"/>
        <v xml:space="preserve">Foxhill Capital Partners, </v>
      </c>
      <c r="N1652" t="str">
        <f t="shared" si="76"/>
        <v>LLC</v>
      </c>
      <c r="O1652" t="str">
        <f t="shared" si="77"/>
        <v xml:space="preserve">Foxhill Capital Partners, </v>
      </c>
    </row>
    <row r="1653" spans="2:15" x14ac:dyDescent="0.25">
      <c r="B1653" s="4" t="s">
        <v>110</v>
      </c>
      <c r="C1653" t="str">
        <f t="shared" si="75"/>
        <v xml:space="preserve">FPP Asset Management </v>
      </c>
      <c r="N1653" t="str">
        <f t="shared" si="76"/>
        <v>LLP</v>
      </c>
      <c r="O1653" t="str">
        <f t="shared" si="77"/>
        <v xml:space="preserve">FPP Asset Management </v>
      </c>
    </row>
    <row r="1654" spans="2:15" x14ac:dyDescent="0.25">
      <c r="B1654" s="3" t="s">
        <v>110</v>
      </c>
      <c r="C1654" t="str">
        <f t="shared" si="75"/>
        <v xml:space="preserve">FPP Asset Management </v>
      </c>
      <c r="N1654" t="str">
        <f t="shared" si="76"/>
        <v>LLP</v>
      </c>
      <c r="O1654" t="str">
        <f t="shared" si="77"/>
        <v xml:space="preserve">FPP Asset Management </v>
      </c>
    </row>
    <row r="1655" spans="2:15" x14ac:dyDescent="0.25">
      <c r="B1655" s="3" t="s">
        <v>3175</v>
      </c>
      <c r="C1655" t="str">
        <f t="shared" si="75"/>
        <v xml:space="preserve">FQS Capital Partners </v>
      </c>
      <c r="N1655" t="str">
        <f t="shared" si="76"/>
        <v>LLP</v>
      </c>
      <c r="O1655" t="str">
        <f t="shared" si="77"/>
        <v xml:space="preserve">FQS Capital Partners </v>
      </c>
    </row>
    <row r="1656" spans="2:15" x14ac:dyDescent="0.25">
      <c r="B1656" s="4" t="s">
        <v>95</v>
      </c>
      <c r="C1656" t="str">
        <f t="shared" si="75"/>
        <v xml:space="preserve">Fractal Capital Management </v>
      </c>
      <c r="N1656" t="str">
        <f t="shared" si="76"/>
        <v>LLC</v>
      </c>
      <c r="O1656" t="str">
        <f t="shared" si="77"/>
        <v xml:space="preserve">Fractal Capital Management </v>
      </c>
    </row>
    <row r="1657" spans="2:15" x14ac:dyDescent="0.25">
      <c r="B1657" s="3" t="s">
        <v>3173</v>
      </c>
      <c r="C1657" t="str">
        <f t="shared" si="75"/>
        <v xml:space="preserve">FRAM Capital Gestao de Ativos </v>
      </c>
      <c r="N1657" t="str">
        <f t="shared" si="76"/>
        <v>Ltda.</v>
      </c>
      <c r="O1657" t="str">
        <f t="shared" si="77"/>
        <v xml:space="preserve">FRAM Capital Gestao de Ativos </v>
      </c>
    </row>
    <row r="1658" spans="2:15" x14ac:dyDescent="0.25">
      <c r="B1658" s="3" t="s">
        <v>2793</v>
      </c>
      <c r="C1658" t="str">
        <f t="shared" si="75"/>
        <v xml:space="preserve">Francis Capital Management, </v>
      </c>
      <c r="N1658" t="str">
        <f t="shared" si="76"/>
        <v>LLC</v>
      </c>
      <c r="O1658" t="str">
        <f t="shared" si="77"/>
        <v xml:space="preserve">Francis Capital Management, </v>
      </c>
    </row>
    <row r="1659" spans="2:15" x14ac:dyDescent="0.25">
      <c r="B1659" s="3" t="s">
        <v>3174</v>
      </c>
      <c r="C1659" t="str">
        <f t="shared" si="75"/>
        <v xml:space="preserve">Franklin Templeton </v>
      </c>
      <c r="N1659" t="str">
        <f t="shared" si="76"/>
        <v>Investments</v>
      </c>
      <c r="O1659" t="str">
        <f t="shared" si="77"/>
        <v xml:space="preserve">Franklin Templeton </v>
      </c>
    </row>
    <row r="1660" spans="2:15" x14ac:dyDescent="0.25">
      <c r="B1660" s="4" t="s">
        <v>1919</v>
      </c>
      <c r="C1660" t="str">
        <f t="shared" si="75"/>
        <v xml:space="preserve">Franklin Templeton Alternative Strategies </v>
      </c>
      <c r="N1660" t="str">
        <f t="shared" si="76"/>
        <v>Inc</v>
      </c>
      <c r="O1660" t="str">
        <f t="shared" si="77"/>
        <v xml:space="preserve">Franklin Templeton Alternative Strategies </v>
      </c>
    </row>
    <row r="1661" spans="2:15" x14ac:dyDescent="0.25">
      <c r="B1661" s="3" t="s">
        <v>2470</v>
      </c>
      <c r="C1661" t="str">
        <f t="shared" si="75"/>
        <v xml:space="preserve">Fred Alger </v>
      </c>
      <c r="N1661" t="str">
        <f t="shared" si="76"/>
        <v>Management</v>
      </c>
      <c r="O1661" t="str">
        <f t="shared" si="77"/>
        <v xml:space="preserve">Fred Alger </v>
      </c>
    </row>
    <row r="1662" spans="2:15" x14ac:dyDescent="0.25">
      <c r="B1662" s="3" t="s">
        <v>3176</v>
      </c>
      <c r="C1662" t="str">
        <f t="shared" si="75"/>
        <v xml:space="preserve">Frictionless Pathway Capital </v>
      </c>
      <c r="N1662" t="str">
        <f t="shared" si="76"/>
        <v>L.P.</v>
      </c>
      <c r="O1662" t="str">
        <f t="shared" si="77"/>
        <v xml:space="preserve">Frictionless Pathway Capital </v>
      </c>
    </row>
    <row r="1663" spans="2:15" x14ac:dyDescent="0.25">
      <c r="B1663" s="4" t="s">
        <v>359</v>
      </c>
      <c r="C1663" t="str">
        <f t="shared" si="75"/>
        <v xml:space="preserve">FRM Investment Management </v>
      </c>
      <c r="N1663" t="str">
        <f t="shared" si="76"/>
        <v>Limited</v>
      </c>
      <c r="O1663" t="str">
        <f t="shared" si="77"/>
        <v xml:space="preserve">FRM Investment Management </v>
      </c>
    </row>
    <row r="1664" spans="2:15" x14ac:dyDescent="0.25">
      <c r="B1664" s="4" t="s">
        <v>2120</v>
      </c>
      <c r="C1664" t="str">
        <f t="shared" si="75"/>
        <v xml:space="preserve">FRM Investment Management </v>
      </c>
      <c r="N1664" t="str">
        <f t="shared" si="76"/>
        <v>Ltd</v>
      </c>
      <c r="O1664" t="str">
        <f t="shared" si="77"/>
        <v xml:space="preserve">FRM Investment Management </v>
      </c>
    </row>
    <row r="1665" spans="2:15" x14ac:dyDescent="0.25">
      <c r="B1665" s="4" t="s">
        <v>421</v>
      </c>
      <c r="C1665" t="str">
        <f t="shared" si="75"/>
        <v xml:space="preserve">FRM Investment Management (Americas) </v>
      </c>
      <c r="N1665" t="str">
        <f t="shared" si="76"/>
        <v>Limited</v>
      </c>
      <c r="O1665" t="str">
        <f t="shared" si="77"/>
        <v xml:space="preserve">FRM Investment Management (Americas) </v>
      </c>
    </row>
    <row r="1666" spans="2:15" x14ac:dyDescent="0.25">
      <c r="B1666" s="4" t="s">
        <v>2250</v>
      </c>
      <c r="C1666" t="str">
        <f t="shared" ref="C1666:C1729" si="78">LEFT(B1666,FIND(TRIM(RIGHT(SUBSTITUTE(B1666," ",REPT(" ",20)),20)),B1666)-1)</f>
        <v xml:space="preserve">Frommer Capital Management </v>
      </c>
      <c r="N1666" t="str">
        <f t="shared" ref="N1666:N1729" si="79">TRIM(RIGHT(SUBSTITUTE(B1666," ",REPT(" ",20)),20))</f>
        <v>LLC</v>
      </c>
      <c r="O1666" t="str">
        <f t="shared" ref="O1666:O1729" si="80">LEFT(B1666,FIND(N1666,B1666)-1)</f>
        <v xml:space="preserve">Frommer Capital Management </v>
      </c>
    </row>
    <row r="1667" spans="2:15" x14ac:dyDescent="0.25">
      <c r="B1667" s="3" t="s">
        <v>3180</v>
      </c>
      <c r="C1667" t="str">
        <f t="shared" si="78"/>
        <v xml:space="preserve">Front Street Private Bank (Barbados) </v>
      </c>
      <c r="N1667" t="str">
        <f t="shared" si="79"/>
        <v>Ltd.</v>
      </c>
      <c r="O1667" t="str">
        <f t="shared" si="80"/>
        <v xml:space="preserve">Front Street Private Bank (Barbados) </v>
      </c>
    </row>
    <row r="1668" spans="2:15" x14ac:dyDescent="0.25">
      <c r="B1668" s="4" t="s">
        <v>395</v>
      </c>
      <c r="C1668" t="str">
        <f t="shared" si="78"/>
        <v xml:space="preserve">Frontaura Capital </v>
      </c>
      <c r="N1668" t="str">
        <f t="shared" si="79"/>
        <v>LLC</v>
      </c>
      <c r="O1668" t="str">
        <f t="shared" si="80"/>
        <v xml:space="preserve">Frontaura Capital </v>
      </c>
    </row>
    <row r="1669" spans="2:15" x14ac:dyDescent="0.25">
      <c r="B1669" s="3" t="s">
        <v>395</v>
      </c>
      <c r="C1669" t="str">
        <f t="shared" si="78"/>
        <v xml:space="preserve">Frontaura Capital </v>
      </c>
      <c r="N1669" t="str">
        <f t="shared" si="79"/>
        <v>LLC</v>
      </c>
      <c r="O1669" t="str">
        <f t="shared" si="80"/>
        <v xml:space="preserve">Frontaura Capital </v>
      </c>
    </row>
    <row r="1670" spans="2:15" x14ac:dyDescent="0.25">
      <c r="B1670" s="4" t="s">
        <v>1057</v>
      </c>
      <c r="C1670" t="str">
        <f t="shared" si="78"/>
        <v xml:space="preserve">FrontFour Capital </v>
      </c>
      <c r="N1670" t="str">
        <f t="shared" si="79"/>
        <v>Corp</v>
      </c>
      <c r="O1670" t="str">
        <f t="shared" si="80"/>
        <v xml:space="preserve">FrontFour Capital </v>
      </c>
    </row>
    <row r="1671" spans="2:15" x14ac:dyDescent="0.25">
      <c r="B1671" s="4" t="s">
        <v>477</v>
      </c>
      <c r="C1671" t="str">
        <f t="shared" si="78"/>
        <v xml:space="preserve">FrontFour Capital Group </v>
      </c>
      <c r="N1671" t="str">
        <f t="shared" si="79"/>
        <v>LLC</v>
      </c>
      <c r="O1671" t="str">
        <f t="shared" si="80"/>
        <v xml:space="preserve">FrontFour Capital Group </v>
      </c>
    </row>
    <row r="1672" spans="2:15" x14ac:dyDescent="0.25">
      <c r="B1672" s="3" t="s">
        <v>477</v>
      </c>
      <c r="C1672" t="str">
        <f t="shared" si="78"/>
        <v xml:space="preserve">FrontFour Capital Group </v>
      </c>
      <c r="N1672" t="str">
        <f t="shared" si="79"/>
        <v>LLC</v>
      </c>
      <c r="O1672" t="str">
        <f t="shared" si="80"/>
        <v xml:space="preserve">FrontFour Capital Group </v>
      </c>
    </row>
    <row r="1673" spans="2:15" x14ac:dyDescent="0.25">
      <c r="B1673" s="3" t="s">
        <v>3694</v>
      </c>
      <c r="C1673" t="str">
        <f t="shared" si="78"/>
        <v xml:space="preserve">Frontier </v>
      </c>
      <c r="N1673" t="str">
        <f t="shared" si="79"/>
        <v>Gottex</v>
      </c>
      <c r="O1673" t="str">
        <f t="shared" si="80"/>
        <v xml:space="preserve">Frontier </v>
      </c>
    </row>
    <row r="1674" spans="2:15" x14ac:dyDescent="0.25">
      <c r="B1674" s="3" t="s">
        <v>3181</v>
      </c>
      <c r="C1674" t="str">
        <f t="shared" si="78"/>
        <v xml:space="preserve">Frontier Market Asset Management, </v>
      </c>
      <c r="N1674" t="str">
        <f t="shared" si="79"/>
        <v>LLC</v>
      </c>
      <c r="O1674" t="str">
        <f t="shared" si="80"/>
        <v xml:space="preserve">Frontier Market Asset Management, </v>
      </c>
    </row>
    <row r="1675" spans="2:15" x14ac:dyDescent="0.25">
      <c r="B1675" s="4" t="s">
        <v>2158</v>
      </c>
      <c r="C1675" t="str">
        <f t="shared" si="78"/>
        <v xml:space="preserve">FrontPoint Partners </v>
      </c>
      <c r="N1675" t="str">
        <f t="shared" si="79"/>
        <v>LLC</v>
      </c>
      <c r="O1675" t="str">
        <f t="shared" si="80"/>
        <v xml:space="preserve">FrontPoint Partners </v>
      </c>
    </row>
    <row r="1676" spans="2:15" x14ac:dyDescent="0.25">
      <c r="B1676" s="4" t="s">
        <v>1576</v>
      </c>
      <c r="C1676" t="str">
        <f t="shared" si="78"/>
        <v xml:space="preserve">Frorer Capital </v>
      </c>
      <c r="N1676" t="str">
        <f t="shared" si="79"/>
        <v>Mgmt</v>
      </c>
      <c r="O1676" t="str">
        <f t="shared" si="80"/>
        <v xml:space="preserve">Frorer Capital </v>
      </c>
    </row>
    <row r="1677" spans="2:15" x14ac:dyDescent="0.25">
      <c r="B1677" s="4" t="s">
        <v>2030</v>
      </c>
      <c r="C1677" t="str">
        <f t="shared" si="78"/>
        <v xml:space="preserve">FSI Group </v>
      </c>
      <c r="N1677" t="str">
        <f t="shared" si="79"/>
        <v>LLC</v>
      </c>
      <c r="O1677" t="str">
        <f t="shared" si="80"/>
        <v xml:space="preserve">FSI Group </v>
      </c>
    </row>
    <row r="1678" spans="2:15" x14ac:dyDescent="0.25">
      <c r="B1678" s="3" t="s">
        <v>3064</v>
      </c>
      <c r="C1678" t="str">
        <f t="shared" si="78"/>
        <v xml:space="preserve">FSI Group, </v>
      </c>
      <c r="N1678" t="str">
        <f t="shared" si="79"/>
        <v>LLC</v>
      </c>
      <c r="O1678" t="str">
        <f t="shared" si="80"/>
        <v xml:space="preserve">FSI Group, </v>
      </c>
    </row>
    <row r="1679" spans="2:15" x14ac:dyDescent="0.25">
      <c r="B1679" s="4" t="s">
        <v>1397</v>
      </c>
      <c r="C1679" t="str">
        <f t="shared" si="78"/>
        <v xml:space="preserve">FSIP LLC ING Furman Selz Asset </v>
      </c>
      <c r="N1679" t="str">
        <f t="shared" si="79"/>
        <v>Management</v>
      </c>
      <c r="O1679" t="str">
        <f t="shared" si="80"/>
        <v xml:space="preserve">FSIP LLC ING Furman Selz Asset </v>
      </c>
    </row>
    <row r="1680" spans="2:15" x14ac:dyDescent="0.25">
      <c r="B1680" s="3" t="s">
        <v>3182</v>
      </c>
      <c r="C1680" t="str">
        <f t="shared" si="78"/>
        <v xml:space="preserve">FTC Capital </v>
      </c>
      <c r="N1680" t="str">
        <f t="shared" si="79"/>
        <v>GmbH</v>
      </c>
      <c r="O1680" t="str">
        <f t="shared" si="80"/>
        <v xml:space="preserve">FTC Capital </v>
      </c>
    </row>
    <row r="1681" spans="2:15" x14ac:dyDescent="0.25">
      <c r="B1681" s="4" t="s">
        <v>1429</v>
      </c>
      <c r="C1681" t="str">
        <f t="shared" si="78"/>
        <v xml:space="preserve">FTF Forex Trading &amp; Finance </v>
      </c>
      <c r="N1681" t="str">
        <f t="shared" si="79"/>
        <v>SA</v>
      </c>
      <c r="O1681" t="str">
        <f t="shared" si="80"/>
        <v xml:space="preserve">FTF Forex Trading &amp; Finance </v>
      </c>
    </row>
    <row r="1682" spans="2:15" x14ac:dyDescent="0.25">
      <c r="B1682" s="3" t="s">
        <v>3183</v>
      </c>
      <c r="C1682" t="str">
        <f t="shared" si="78"/>
        <v xml:space="preserve">FTM </v>
      </c>
      <c r="N1682" t="str">
        <f t="shared" si="79"/>
        <v>Limited</v>
      </c>
      <c r="O1682" t="str">
        <f t="shared" si="80"/>
        <v xml:space="preserve">FTM </v>
      </c>
    </row>
    <row r="1683" spans="2:15" x14ac:dyDescent="0.25">
      <c r="B1683" s="4" t="s">
        <v>296</v>
      </c>
      <c r="C1683" t="str">
        <f t="shared" si="78"/>
        <v xml:space="preserve">Fuchs Capital Partners Pte </v>
      </c>
      <c r="N1683" t="str">
        <f t="shared" si="79"/>
        <v>Ltd</v>
      </c>
      <c r="O1683" t="str">
        <f t="shared" si="80"/>
        <v xml:space="preserve">Fuchs Capital Partners Pte </v>
      </c>
    </row>
    <row r="1684" spans="2:15" x14ac:dyDescent="0.25">
      <c r="B1684" s="3" t="s">
        <v>3184</v>
      </c>
      <c r="C1684" t="str">
        <f t="shared" si="78"/>
        <v xml:space="preserve">Fulcra Asset Management </v>
      </c>
      <c r="N1684" t="str">
        <f t="shared" si="79"/>
        <v>Inc.</v>
      </c>
      <c r="O1684" t="str">
        <f t="shared" si="80"/>
        <v xml:space="preserve">Fulcra Asset Management </v>
      </c>
    </row>
    <row r="1685" spans="2:15" x14ac:dyDescent="0.25">
      <c r="B1685" s="3" t="s">
        <v>3185</v>
      </c>
      <c r="C1685" t="str">
        <f t="shared" si="78"/>
        <v xml:space="preserve">Fulcrum Asset </v>
      </c>
      <c r="N1685" t="str">
        <f t="shared" si="79"/>
        <v>Management</v>
      </c>
      <c r="O1685" t="str">
        <f t="shared" si="80"/>
        <v xml:space="preserve">Fulcrum Asset </v>
      </c>
    </row>
    <row r="1686" spans="2:15" x14ac:dyDescent="0.25">
      <c r="B1686" s="4" t="s">
        <v>422</v>
      </c>
      <c r="C1686" t="str">
        <f t="shared" si="78"/>
        <v xml:space="preserve">Fulcrum Asset Management </v>
      </c>
      <c r="N1686" t="str">
        <f t="shared" si="79"/>
        <v>LLP</v>
      </c>
      <c r="O1686" t="str">
        <f t="shared" si="80"/>
        <v xml:space="preserve">Fulcrum Asset Management </v>
      </c>
    </row>
    <row r="1687" spans="2:15" x14ac:dyDescent="0.25">
      <c r="B1687" s="4" t="s">
        <v>827</v>
      </c>
      <c r="C1687" t="str">
        <f t="shared" si="78"/>
        <v xml:space="preserve">Full Circle Funding </v>
      </c>
      <c r="N1687" t="str">
        <f t="shared" si="79"/>
        <v>LP</v>
      </c>
      <c r="O1687" t="str">
        <f t="shared" si="80"/>
        <v xml:space="preserve">Full Circle Funding </v>
      </c>
    </row>
    <row r="1688" spans="2:15" x14ac:dyDescent="0.25">
      <c r="B1688" s="4" t="s">
        <v>1079</v>
      </c>
      <c r="C1688" t="str">
        <f t="shared" si="78"/>
        <v xml:space="preserve">Fullerton Fund Management Company </v>
      </c>
      <c r="N1688" t="str">
        <f t="shared" si="79"/>
        <v>Ltd</v>
      </c>
      <c r="O1688" t="str">
        <f t="shared" si="80"/>
        <v xml:space="preserve">Fullerton Fund Management Company </v>
      </c>
    </row>
    <row r="1689" spans="2:15" x14ac:dyDescent="0.25">
      <c r="B1689" s="4" t="s">
        <v>1629</v>
      </c>
      <c r="C1689" t="str">
        <f t="shared" si="78"/>
        <v xml:space="preserve">Fund Management Services </v>
      </c>
      <c r="N1689" t="str">
        <f t="shared" si="79"/>
        <v>Limited</v>
      </c>
      <c r="O1689" t="str">
        <f t="shared" si="80"/>
        <v xml:space="preserve">Fund Management Services </v>
      </c>
    </row>
    <row r="1690" spans="2:15" x14ac:dyDescent="0.25">
      <c r="B1690" s="3" t="s">
        <v>3186</v>
      </c>
      <c r="C1690" t="str">
        <f t="shared" si="78"/>
        <v xml:space="preserve">Fundamental Capital </v>
      </c>
      <c r="N1690" t="str">
        <f t="shared" si="79"/>
        <v>Management</v>
      </c>
      <c r="O1690" t="str">
        <f t="shared" si="80"/>
        <v xml:space="preserve">Fundamental Capital </v>
      </c>
    </row>
    <row r="1691" spans="2:15" x14ac:dyDescent="0.25">
      <c r="B1691" s="4" t="s">
        <v>2109</v>
      </c>
      <c r="C1691" t="str">
        <f t="shared" si="78"/>
        <v xml:space="preserve">Fundamental Capital Management </v>
      </c>
      <c r="N1691" t="str">
        <f t="shared" si="79"/>
        <v>LLC</v>
      </c>
      <c r="O1691" t="str">
        <f t="shared" si="80"/>
        <v xml:space="preserve">Fundamental Capital Management </v>
      </c>
    </row>
    <row r="1692" spans="2:15" x14ac:dyDescent="0.25">
      <c r="B1692" s="3" t="s">
        <v>2991</v>
      </c>
      <c r="C1692" t="str">
        <f t="shared" si="78"/>
        <v xml:space="preserve">FundLogic Alternatives </v>
      </c>
      <c r="N1692" t="str">
        <f t="shared" si="79"/>
        <v>Plc</v>
      </c>
      <c r="O1692" t="str">
        <f t="shared" si="80"/>
        <v xml:space="preserve">FundLogic Alternatives </v>
      </c>
    </row>
    <row r="1693" spans="2:15" x14ac:dyDescent="0.25">
      <c r="B1693" s="4" t="s">
        <v>891</v>
      </c>
      <c r="C1693" t="str">
        <f t="shared" si="78"/>
        <v xml:space="preserve">FundPartner Solutions (Europe) </v>
      </c>
      <c r="N1693" t="str">
        <f t="shared" si="79"/>
        <v>S.A</v>
      </c>
      <c r="O1693" t="str">
        <f t="shared" si="80"/>
        <v xml:space="preserve">FundPartner Solutions (Europe) </v>
      </c>
    </row>
    <row r="1694" spans="2:15" x14ac:dyDescent="0.25">
      <c r="B1694" s="4" t="s">
        <v>1522</v>
      </c>
      <c r="C1694" t="str">
        <f t="shared" si="78"/>
        <v xml:space="preserve">Funsten Asset Management </v>
      </c>
      <c r="N1694" t="str">
        <f t="shared" si="79"/>
        <v>Co.</v>
      </c>
      <c r="O1694" t="str">
        <f t="shared" si="80"/>
        <v xml:space="preserve">Funsten Asset Management </v>
      </c>
    </row>
    <row r="1695" spans="2:15" x14ac:dyDescent="0.25">
      <c r="B1695" s="4" t="s">
        <v>633</v>
      </c>
      <c r="C1695" t="str">
        <f t="shared" si="78"/>
        <v xml:space="preserve">Futures Truth </v>
      </c>
      <c r="N1695" t="str">
        <f t="shared" si="79"/>
        <v>Company</v>
      </c>
      <c r="O1695" t="str">
        <f t="shared" si="80"/>
        <v xml:space="preserve">Futures Truth </v>
      </c>
    </row>
    <row r="1696" spans="2:15" x14ac:dyDescent="0.25">
      <c r="B1696" s="4" t="s">
        <v>2040</v>
      </c>
      <c r="C1696" t="str">
        <f t="shared" si="78"/>
        <v xml:space="preserve">Futures Truth </v>
      </c>
      <c r="N1696" t="str">
        <f t="shared" si="79"/>
        <v>Co</v>
      </c>
      <c r="O1696" t="str">
        <f t="shared" si="80"/>
        <v xml:space="preserve">Futures Truth </v>
      </c>
    </row>
    <row r="1697" spans="2:15" x14ac:dyDescent="0.25">
      <c r="B1697" s="4" t="s">
        <v>1721</v>
      </c>
      <c r="C1697" t="str">
        <f t="shared" si="78"/>
        <v xml:space="preserve">FX 500 </v>
      </c>
      <c r="N1697" t="str">
        <f t="shared" si="79"/>
        <v>Ltd</v>
      </c>
      <c r="O1697" t="str">
        <f t="shared" si="80"/>
        <v xml:space="preserve">FX 500 </v>
      </c>
    </row>
    <row r="1698" spans="2:15" x14ac:dyDescent="0.25">
      <c r="B1698" s="4" t="s">
        <v>2082</v>
      </c>
      <c r="C1698" t="str">
        <f t="shared" si="78"/>
        <v xml:space="preserve">G10 Global Asset </v>
      </c>
      <c r="N1698" t="str">
        <f t="shared" si="79"/>
        <v>Management</v>
      </c>
      <c r="O1698" t="str">
        <f t="shared" si="80"/>
        <v xml:space="preserve">G10 Global Asset </v>
      </c>
    </row>
    <row r="1699" spans="2:15" x14ac:dyDescent="0.25">
      <c r="B1699" s="3" t="s">
        <v>3192</v>
      </c>
      <c r="C1699" t="str">
        <f t="shared" si="78"/>
        <v xml:space="preserve">G10 Global Asset Management </v>
      </c>
      <c r="N1699" t="str">
        <f t="shared" si="79"/>
        <v>Ltd.</v>
      </c>
      <c r="O1699" t="str">
        <f t="shared" si="80"/>
        <v xml:space="preserve">G10 Global Asset Management </v>
      </c>
    </row>
    <row r="1700" spans="2:15" x14ac:dyDescent="0.25">
      <c r="B1700" s="4" t="s">
        <v>2048</v>
      </c>
      <c r="C1700" t="str">
        <f t="shared" si="78"/>
        <v xml:space="preserve">G2 Capital Management </v>
      </c>
      <c r="N1700" t="str">
        <f t="shared" si="79"/>
        <v>LLC</v>
      </c>
      <c r="O1700" t="str">
        <f t="shared" si="80"/>
        <v xml:space="preserve">G2 Capital Management </v>
      </c>
    </row>
    <row r="1701" spans="2:15" x14ac:dyDescent="0.25">
      <c r="B1701" s="3" t="s">
        <v>3412</v>
      </c>
      <c r="C1701" t="str">
        <f t="shared" si="78"/>
        <v xml:space="preserve">G6 Capital </v>
      </c>
      <c r="N1701" t="str">
        <f t="shared" si="79"/>
        <v>Management</v>
      </c>
      <c r="O1701" t="str">
        <f t="shared" si="80"/>
        <v xml:space="preserve">G6 Capital </v>
      </c>
    </row>
    <row r="1702" spans="2:15" x14ac:dyDescent="0.25">
      <c r="B1702" s="4" t="s">
        <v>795</v>
      </c>
      <c r="C1702" t="str">
        <f t="shared" si="78"/>
        <v xml:space="preserve">Gabelli &amp; Company </v>
      </c>
      <c r="N1702" t="str">
        <f t="shared" si="79"/>
        <v>Inc</v>
      </c>
      <c r="O1702" t="str">
        <f t="shared" si="80"/>
        <v xml:space="preserve">Gabelli &amp; Company </v>
      </c>
    </row>
    <row r="1703" spans="2:15" x14ac:dyDescent="0.25">
      <c r="B1703" s="3" t="s">
        <v>3193</v>
      </c>
      <c r="C1703" t="str">
        <f t="shared" si="78"/>
        <v xml:space="preserve">Gabelli &amp; Company, </v>
      </c>
      <c r="N1703" t="str">
        <f t="shared" si="79"/>
        <v>Inc.</v>
      </c>
      <c r="O1703" t="str">
        <f t="shared" si="80"/>
        <v xml:space="preserve">Gabelli &amp; Company, </v>
      </c>
    </row>
    <row r="1704" spans="2:15" x14ac:dyDescent="0.25">
      <c r="B1704" s="4" t="s">
        <v>1828</v>
      </c>
      <c r="C1704" t="str">
        <f t="shared" si="78"/>
        <v xml:space="preserve">Gabelli Asset Management </v>
      </c>
      <c r="N1704" t="str">
        <f t="shared" si="79"/>
        <v>Co</v>
      </c>
      <c r="O1704" t="str">
        <f t="shared" si="80"/>
        <v xml:space="preserve">Gabelli Asset Management </v>
      </c>
    </row>
    <row r="1705" spans="2:15" x14ac:dyDescent="0.25">
      <c r="B1705" s="4" t="s">
        <v>1291</v>
      </c>
      <c r="C1705" t="str">
        <f t="shared" si="78"/>
        <v xml:space="preserve">Gabelli Securities </v>
      </c>
      <c r="N1705" t="str">
        <f t="shared" si="79"/>
        <v>Inc</v>
      </c>
      <c r="O1705" t="str">
        <f t="shared" si="80"/>
        <v xml:space="preserve">Gabelli Securities </v>
      </c>
    </row>
    <row r="1706" spans="2:15" x14ac:dyDescent="0.25">
      <c r="B1706" s="4" t="s">
        <v>96</v>
      </c>
      <c r="C1706" t="str">
        <f t="shared" si="78"/>
        <v xml:space="preserve">Gables Capital Management </v>
      </c>
      <c r="N1706" t="str">
        <f t="shared" si="79"/>
        <v>Inc</v>
      </c>
      <c r="O1706" t="str">
        <f t="shared" si="80"/>
        <v xml:space="preserve">Gables Capital Management </v>
      </c>
    </row>
    <row r="1707" spans="2:15" x14ac:dyDescent="0.25">
      <c r="B1707" s="3" t="s">
        <v>4238</v>
      </c>
      <c r="C1707" t="str">
        <f t="shared" si="78"/>
        <v xml:space="preserve">GAHF Advisor </v>
      </c>
      <c r="N1707" t="str">
        <f t="shared" si="79"/>
        <v>Limited</v>
      </c>
      <c r="O1707" t="str">
        <f t="shared" si="80"/>
        <v xml:space="preserve">GAHF Advisor </v>
      </c>
    </row>
    <row r="1708" spans="2:15" x14ac:dyDescent="0.25">
      <c r="B1708" s="4" t="s">
        <v>587</v>
      </c>
      <c r="C1708" t="str">
        <f t="shared" si="78"/>
        <v xml:space="preserve">Galaxy Asset Management (Cayman) </v>
      </c>
      <c r="N1708" t="str">
        <f t="shared" si="79"/>
        <v>Ltd</v>
      </c>
      <c r="O1708" t="str">
        <f t="shared" si="80"/>
        <v xml:space="preserve">Galaxy Asset Management (Cayman) </v>
      </c>
    </row>
    <row r="1709" spans="2:15" x14ac:dyDescent="0.25">
      <c r="B1709" s="4" t="s">
        <v>1931</v>
      </c>
      <c r="C1709" t="str">
        <f t="shared" si="78"/>
        <v xml:space="preserve">Galbraith Capital </v>
      </c>
      <c r="N1709" t="str">
        <f t="shared" si="79"/>
        <v>LP</v>
      </c>
      <c r="O1709" t="str">
        <f t="shared" si="80"/>
        <v xml:space="preserve">Galbraith Capital </v>
      </c>
    </row>
    <row r="1710" spans="2:15" x14ac:dyDescent="0.25">
      <c r="B1710" s="3" t="s">
        <v>2659</v>
      </c>
      <c r="C1710" t="str">
        <f t="shared" si="78"/>
        <v xml:space="preserve">Galilee Partners </v>
      </c>
      <c r="N1710" t="str">
        <f t="shared" si="79"/>
        <v>LLC</v>
      </c>
      <c r="O1710" t="str">
        <f t="shared" si="80"/>
        <v xml:space="preserve">Galilee Partners </v>
      </c>
    </row>
    <row r="1711" spans="2:15" x14ac:dyDescent="0.25">
      <c r="B1711" s="3" t="s">
        <v>3195</v>
      </c>
      <c r="C1711" t="str">
        <f t="shared" si="78"/>
        <v xml:space="preserve">Galliant Capital Management </v>
      </c>
      <c r="N1711" t="str">
        <f t="shared" si="79"/>
        <v>Inc.</v>
      </c>
      <c r="O1711" t="str">
        <f t="shared" si="80"/>
        <v xml:space="preserve">Galliant Capital Management </v>
      </c>
    </row>
    <row r="1712" spans="2:15" x14ac:dyDescent="0.25">
      <c r="B1712" s="4" t="s">
        <v>614</v>
      </c>
      <c r="C1712" t="str">
        <f t="shared" si="78"/>
        <v xml:space="preserve">Galloway Capital Management </v>
      </c>
      <c r="N1712" t="str">
        <f t="shared" si="79"/>
        <v>Ltd</v>
      </c>
      <c r="O1712" t="str">
        <f t="shared" si="80"/>
        <v xml:space="preserve">Galloway Capital Management </v>
      </c>
    </row>
    <row r="1713" spans="2:15" x14ac:dyDescent="0.25">
      <c r="B1713" s="3" t="s">
        <v>614</v>
      </c>
      <c r="C1713" t="str">
        <f t="shared" si="78"/>
        <v xml:space="preserve">Galloway Capital Management </v>
      </c>
      <c r="N1713" t="str">
        <f t="shared" si="79"/>
        <v>Ltd</v>
      </c>
      <c r="O1713" t="str">
        <f t="shared" si="80"/>
        <v xml:space="preserve">Galloway Capital Management </v>
      </c>
    </row>
    <row r="1714" spans="2:15" x14ac:dyDescent="0.25">
      <c r="B1714" s="3" t="s">
        <v>3196</v>
      </c>
      <c r="C1714" t="str">
        <f t="shared" si="78"/>
        <v xml:space="preserve">GalNet Asset Management, </v>
      </c>
      <c r="N1714" t="str">
        <f t="shared" si="79"/>
        <v>LLC</v>
      </c>
      <c r="O1714" t="str">
        <f t="shared" si="80"/>
        <v xml:space="preserve">GalNet Asset Management, </v>
      </c>
    </row>
    <row r="1715" spans="2:15" x14ac:dyDescent="0.25">
      <c r="B1715" s="4" t="s">
        <v>1206</v>
      </c>
      <c r="C1715" t="str">
        <f t="shared" si="78"/>
        <v xml:space="preserve">GalNet Asset Mgt </v>
      </c>
      <c r="N1715" t="str">
        <f t="shared" si="79"/>
        <v>LLC</v>
      </c>
      <c r="O1715" t="str">
        <f t="shared" si="80"/>
        <v xml:space="preserve">GalNet Asset Mgt </v>
      </c>
    </row>
    <row r="1716" spans="2:15" x14ac:dyDescent="0.25">
      <c r="B1716" s="3" t="s">
        <v>3197</v>
      </c>
      <c r="C1716" t="str">
        <f t="shared" si="78"/>
        <v xml:space="preserve">Galtere </v>
      </c>
      <c r="N1716" t="str">
        <f t="shared" si="79"/>
        <v>Ltd.</v>
      </c>
      <c r="O1716" t="str">
        <f t="shared" si="80"/>
        <v xml:space="preserve">Galtere </v>
      </c>
    </row>
    <row r="1717" spans="2:15" x14ac:dyDescent="0.25">
      <c r="B1717" s="4" t="s">
        <v>1959</v>
      </c>
      <c r="C1717" t="str">
        <f t="shared" si="78"/>
        <v xml:space="preserve">GAM Fund Management </v>
      </c>
      <c r="N1717" t="str">
        <f t="shared" si="79"/>
        <v>Limited</v>
      </c>
      <c r="O1717" t="str">
        <f t="shared" si="80"/>
        <v xml:space="preserve">GAM Fund Management </v>
      </c>
    </row>
    <row r="1718" spans="2:15" x14ac:dyDescent="0.25">
      <c r="B1718" s="4" t="s">
        <v>405</v>
      </c>
      <c r="C1718" t="str">
        <f t="shared" si="78"/>
        <v xml:space="preserve">GAM Global Asset Management Limited </v>
      </c>
      <c r="N1718" t="str">
        <f t="shared" si="79"/>
        <v>(Bermuda)</v>
      </c>
      <c r="O1718" t="str">
        <f t="shared" si="80"/>
        <v xml:space="preserve">GAM Global Asset Management Limited </v>
      </c>
    </row>
    <row r="1719" spans="2:15" x14ac:dyDescent="0.25">
      <c r="B1719" s="4" t="s">
        <v>997</v>
      </c>
      <c r="C1719" t="str">
        <f t="shared" si="78"/>
        <v xml:space="preserve">GAM International Management </v>
      </c>
      <c r="N1719" t="str">
        <f t="shared" si="79"/>
        <v>Ltd</v>
      </c>
      <c r="O1719" t="str">
        <f t="shared" si="80"/>
        <v xml:space="preserve">GAM International Management </v>
      </c>
    </row>
    <row r="1720" spans="2:15" x14ac:dyDescent="0.25">
      <c r="B1720" s="4" t="s">
        <v>475</v>
      </c>
      <c r="C1720" t="str">
        <f t="shared" si="78"/>
        <v xml:space="preserve">GAM Investment Management Lugano </v>
      </c>
      <c r="N1720" t="str">
        <f t="shared" si="79"/>
        <v>SA</v>
      </c>
      <c r="O1720" t="str">
        <f t="shared" si="80"/>
        <v xml:space="preserve">GAM Investment Management Lugano </v>
      </c>
    </row>
    <row r="1721" spans="2:15" x14ac:dyDescent="0.25">
      <c r="B1721" s="3" t="s">
        <v>475</v>
      </c>
      <c r="C1721" t="str">
        <f t="shared" si="78"/>
        <v xml:space="preserve">GAM Investment Management Lugano </v>
      </c>
      <c r="N1721" t="str">
        <f t="shared" si="79"/>
        <v>SA</v>
      </c>
      <c r="O1721" t="str">
        <f t="shared" si="80"/>
        <v xml:space="preserve">GAM Investment Management Lugano </v>
      </c>
    </row>
    <row r="1722" spans="2:15" x14ac:dyDescent="0.25">
      <c r="B1722" s="3" t="s">
        <v>2985</v>
      </c>
      <c r="C1722" t="str">
        <f t="shared" si="78"/>
        <v xml:space="preserve">GAM London </v>
      </c>
      <c r="N1722" t="str">
        <f t="shared" si="79"/>
        <v>Limited</v>
      </c>
      <c r="O1722" t="str">
        <f t="shared" si="80"/>
        <v xml:space="preserve">GAM London </v>
      </c>
    </row>
    <row r="1723" spans="2:15" x14ac:dyDescent="0.25">
      <c r="B1723" s="3" t="s">
        <v>3198</v>
      </c>
      <c r="C1723" t="str">
        <f t="shared" si="78"/>
        <v xml:space="preserve">Game Creek Capital, </v>
      </c>
      <c r="N1723" t="str">
        <f t="shared" si="79"/>
        <v>L.P.</v>
      </c>
      <c r="O1723" t="str">
        <f t="shared" si="80"/>
        <v xml:space="preserve">Game Creek Capital, </v>
      </c>
    </row>
    <row r="1724" spans="2:15" x14ac:dyDescent="0.25">
      <c r="B1724" s="3" t="s">
        <v>3200</v>
      </c>
      <c r="C1724" t="str">
        <f t="shared" si="78"/>
        <v xml:space="preserve">GAP Asset </v>
      </c>
      <c r="N1724" t="str">
        <f t="shared" si="79"/>
        <v>Management</v>
      </c>
      <c r="O1724" t="str">
        <f t="shared" si="80"/>
        <v xml:space="preserve">GAP Asset </v>
      </c>
    </row>
    <row r="1725" spans="2:15" x14ac:dyDescent="0.25">
      <c r="B1725" s="3" t="s">
        <v>3201</v>
      </c>
      <c r="C1725" t="str">
        <f t="shared" si="78"/>
        <v xml:space="preserve">Gapstow Capital </v>
      </c>
      <c r="N1725" t="str">
        <f t="shared" si="79"/>
        <v>Partners</v>
      </c>
      <c r="O1725" t="str">
        <f t="shared" si="80"/>
        <v xml:space="preserve">Gapstow Capital </v>
      </c>
    </row>
    <row r="1726" spans="2:15" x14ac:dyDescent="0.25">
      <c r="B1726" s="3" t="s">
        <v>3415</v>
      </c>
      <c r="C1726" t="str">
        <f t="shared" si="78"/>
        <v xml:space="preserve">Garanti Asset </v>
      </c>
      <c r="N1726" t="str">
        <f t="shared" si="79"/>
        <v>Management</v>
      </c>
      <c r="O1726" t="str">
        <f t="shared" si="80"/>
        <v xml:space="preserve">Garanti Asset </v>
      </c>
    </row>
    <row r="1727" spans="2:15" x14ac:dyDescent="0.25">
      <c r="B1727" s="3" t="s">
        <v>3202</v>
      </c>
      <c r="C1727" t="str">
        <f t="shared" si="78"/>
        <v xml:space="preserve">Gardenia Global Advisors </v>
      </c>
      <c r="N1727" t="str">
        <f t="shared" si="79"/>
        <v>L.P.</v>
      </c>
      <c r="O1727" t="str">
        <f t="shared" si="80"/>
        <v xml:space="preserve">Gardenia Global Advisors </v>
      </c>
    </row>
    <row r="1728" spans="2:15" x14ac:dyDescent="0.25">
      <c r="B1728" s="4" t="s">
        <v>1674</v>
      </c>
      <c r="C1728" t="str">
        <f t="shared" si="78"/>
        <v xml:space="preserve">Gardner Lewis Asset Management </v>
      </c>
      <c r="N1728" t="str">
        <f t="shared" si="79"/>
        <v>Inc</v>
      </c>
      <c r="O1728" t="str">
        <f t="shared" si="80"/>
        <v xml:space="preserve">Gardner Lewis Asset Management </v>
      </c>
    </row>
    <row r="1729" spans="2:15" x14ac:dyDescent="0.25">
      <c r="B1729" s="3" t="s">
        <v>3203</v>
      </c>
      <c r="C1729" t="str">
        <f t="shared" si="78"/>
        <v xml:space="preserve">Gardner Lewis Asset Management </v>
      </c>
      <c r="N1729" t="str">
        <f t="shared" si="79"/>
        <v>LP</v>
      </c>
      <c r="O1729" t="str">
        <f t="shared" si="80"/>
        <v xml:space="preserve">Gardner Lewis Asset Management </v>
      </c>
    </row>
    <row r="1730" spans="2:15" x14ac:dyDescent="0.25">
      <c r="B1730" s="4" t="s">
        <v>2140</v>
      </c>
      <c r="C1730" t="str">
        <f t="shared" ref="C1730:C1793" si="81">LEFT(B1730,FIND(TRIM(RIGHT(SUBSTITUTE(B1730," ",REPT(" ",20)),20)),B1730)-1)</f>
        <v xml:space="preserve">Gargoyle Asset Management </v>
      </c>
      <c r="N1730" t="str">
        <f t="shared" ref="N1730:N1793" si="82">TRIM(RIGHT(SUBSTITUTE(B1730," ",REPT(" ",20)),20))</f>
        <v>LLC</v>
      </c>
      <c r="O1730" t="str">
        <f t="shared" ref="O1730:O1793" si="83">LEFT(B1730,FIND(N1730,B1730)-1)</f>
        <v xml:space="preserve">Gargoyle Asset Management </v>
      </c>
    </row>
    <row r="1731" spans="2:15" x14ac:dyDescent="0.25">
      <c r="B1731" s="3" t="s">
        <v>3204</v>
      </c>
      <c r="C1731" t="str">
        <f t="shared" si="81"/>
        <v xml:space="preserve">Gargoyle Investment Advisor </v>
      </c>
      <c r="N1731" t="str">
        <f t="shared" si="82"/>
        <v>L.L.C.</v>
      </c>
      <c r="O1731" t="str">
        <f t="shared" si="83"/>
        <v xml:space="preserve">Gargoyle Investment Advisor </v>
      </c>
    </row>
    <row r="1732" spans="2:15" x14ac:dyDescent="0.25">
      <c r="B1732" s="4" t="s">
        <v>1732</v>
      </c>
      <c r="C1732" t="str">
        <f t="shared" si="81"/>
        <v xml:space="preserve">Garnet Capital Management </v>
      </c>
      <c r="N1732" t="str">
        <f t="shared" si="82"/>
        <v>LLC</v>
      </c>
      <c r="O1732" t="str">
        <f t="shared" si="83"/>
        <v xml:space="preserve">Garnet Capital Management </v>
      </c>
    </row>
    <row r="1733" spans="2:15" x14ac:dyDescent="0.25">
      <c r="B1733" s="4" t="s">
        <v>2151</v>
      </c>
      <c r="C1733" t="str">
        <f t="shared" si="81"/>
        <v xml:space="preserve">Gartmore Global </v>
      </c>
      <c r="N1733" t="str">
        <f t="shared" si="82"/>
        <v>Investments</v>
      </c>
      <c r="O1733" t="str">
        <f t="shared" si="83"/>
        <v xml:space="preserve">Gartmore Global </v>
      </c>
    </row>
    <row r="1734" spans="2:15" x14ac:dyDescent="0.25">
      <c r="B1734" s="4" t="s">
        <v>2027</v>
      </c>
      <c r="C1734" t="str">
        <f t="shared" si="81"/>
        <v xml:space="preserve">Gates Capital </v>
      </c>
      <c r="N1734" t="str">
        <f t="shared" si="82"/>
        <v>Management</v>
      </c>
      <c r="O1734" t="str">
        <f t="shared" si="83"/>
        <v xml:space="preserve">Gates Capital </v>
      </c>
    </row>
    <row r="1735" spans="2:15" x14ac:dyDescent="0.25">
      <c r="B1735" s="3" t="s">
        <v>2027</v>
      </c>
      <c r="C1735" t="str">
        <f t="shared" si="81"/>
        <v xml:space="preserve">Gates Capital </v>
      </c>
      <c r="N1735" t="str">
        <f t="shared" si="82"/>
        <v>Management</v>
      </c>
      <c r="O1735" t="str">
        <f t="shared" si="83"/>
        <v xml:space="preserve">Gates Capital </v>
      </c>
    </row>
    <row r="1736" spans="2:15" x14ac:dyDescent="0.25">
      <c r="B1736" s="4" t="s">
        <v>48</v>
      </c>
      <c r="C1736" t="str">
        <f t="shared" si="81"/>
        <v xml:space="preserve">Gateway Capital Managers </v>
      </c>
      <c r="N1736" t="str">
        <f t="shared" si="82"/>
        <v>Ltd</v>
      </c>
      <c r="O1736" t="str">
        <f t="shared" si="83"/>
        <v xml:space="preserve">Gateway Capital Managers </v>
      </c>
    </row>
    <row r="1737" spans="2:15" x14ac:dyDescent="0.25">
      <c r="B1737" s="4" t="s">
        <v>943</v>
      </c>
      <c r="C1737" t="str">
        <f t="shared" si="81"/>
        <v xml:space="preserve">Gator Capital Management </v>
      </c>
      <c r="N1737" t="str">
        <f t="shared" si="82"/>
        <v>LLC</v>
      </c>
      <c r="O1737" t="str">
        <f t="shared" si="83"/>
        <v xml:space="preserve">Gator Capital Management </v>
      </c>
    </row>
    <row r="1738" spans="2:15" x14ac:dyDescent="0.25">
      <c r="B1738" s="3" t="s">
        <v>3205</v>
      </c>
      <c r="C1738" t="str">
        <f t="shared" si="81"/>
        <v xml:space="preserve">Gator Capital Management, </v>
      </c>
      <c r="N1738" t="str">
        <f t="shared" si="82"/>
        <v>LLC</v>
      </c>
      <c r="O1738" t="str">
        <f t="shared" si="83"/>
        <v xml:space="preserve">Gator Capital Management, </v>
      </c>
    </row>
    <row r="1739" spans="2:15" x14ac:dyDescent="0.25">
      <c r="B1739" s="4" t="s">
        <v>298</v>
      </c>
      <c r="C1739" t="str">
        <f t="shared" si="81"/>
        <v xml:space="preserve">Gavan </v>
      </c>
      <c r="N1739" t="str">
        <f t="shared" si="82"/>
        <v>Dunne</v>
      </c>
      <c r="O1739" t="str">
        <f t="shared" si="83"/>
        <v xml:space="preserve">Gavan </v>
      </c>
    </row>
    <row r="1740" spans="2:15" x14ac:dyDescent="0.25">
      <c r="B1740" s="3" t="s">
        <v>3206</v>
      </c>
      <c r="C1740" t="str">
        <f t="shared" si="81"/>
        <v xml:space="preserve">GaveKal Capital </v>
      </c>
      <c r="N1740" t="str">
        <f t="shared" si="82"/>
        <v>Limited</v>
      </c>
      <c r="O1740" t="str">
        <f t="shared" si="83"/>
        <v xml:space="preserve">GaveKal Capital </v>
      </c>
    </row>
    <row r="1741" spans="2:15" x14ac:dyDescent="0.25">
      <c r="B1741" s="4" t="s">
        <v>1833</v>
      </c>
      <c r="C1741" t="str">
        <f t="shared" si="81"/>
        <v xml:space="preserve">GBH </v>
      </c>
      <c r="N1741" t="str">
        <f t="shared" si="82"/>
        <v>Management</v>
      </c>
      <c r="O1741" t="str">
        <f t="shared" si="83"/>
        <v xml:space="preserve">GBH </v>
      </c>
    </row>
    <row r="1742" spans="2:15" x14ac:dyDescent="0.25">
      <c r="B1742" s="4" t="s">
        <v>1816</v>
      </c>
      <c r="C1742" t="str">
        <f t="shared" si="81"/>
        <v xml:space="preserve">GBU </v>
      </c>
      <c r="N1742" t="str">
        <f t="shared" si="82"/>
        <v>Inc</v>
      </c>
      <c r="O1742" t="str">
        <f t="shared" si="83"/>
        <v xml:space="preserve">GBU </v>
      </c>
    </row>
    <row r="1743" spans="2:15" x14ac:dyDescent="0.25">
      <c r="B1743" s="3" t="s">
        <v>3207</v>
      </c>
      <c r="C1743" t="str">
        <f t="shared" si="81"/>
        <v xml:space="preserve">GCA Partners </v>
      </c>
      <c r="N1743" t="str">
        <f t="shared" si="82"/>
        <v>LLC</v>
      </c>
      <c r="O1743" t="str">
        <f t="shared" si="83"/>
        <v xml:space="preserve">GCA Partners </v>
      </c>
    </row>
    <row r="1744" spans="2:15" x14ac:dyDescent="0.25">
      <c r="B1744" s="3" t="s">
        <v>3209</v>
      </c>
      <c r="C1744" t="str">
        <f t="shared" si="81"/>
        <v xml:space="preserve">GCI Asset Management, </v>
      </c>
      <c r="N1744" t="str">
        <f t="shared" si="82"/>
        <v>Inc.</v>
      </c>
      <c r="O1744" t="str">
        <f t="shared" si="83"/>
        <v xml:space="preserve">GCI Asset Management, </v>
      </c>
    </row>
    <row r="1745" spans="2:15" x14ac:dyDescent="0.25">
      <c r="B1745" s="4" t="s">
        <v>1829</v>
      </c>
      <c r="C1745" t="str">
        <f t="shared" si="81"/>
        <v xml:space="preserve">GEM Capital </v>
      </c>
      <c r="N1745" t="str">
        <f t="shared" si="82"/>
        <v>Management</v>
      </c>
      <c r="O1745" t="str">
        <f t="shared" si="83"/>
        <v xml:space="preserve">GEM Capital </v>
      </c>
    </row>
    <row r="1746" spans="2:15" x14ac:dyDescent="0.25">
      <c r="B1746" s="4" t="s">
        <v>1612</v>
      </c>
      <c r="C1746" t="str">
        <f t="shared" si="81"/>
        <v xml:space="preserve">GEM Global Equities Management </v>
      </c>
      <c r="N1746" t="str">
        <f t="shared" si="82"/>
        <v>SA</v>
      </c>
      <c r="O1746" t="str">
        <f t="shared" si="83"/>
        <v xml:space="preserve">GEM Global Equities Management </v>
      </c>
    </row>
    <row r="1747" spans="2:15" x14ac:dyDescent="0.25">
      <c r="B1747" s="3" t="s">
        <v>3210</v>
      </c>
      <c r="C1747" t="str">
        <f t="shared" si="81"/>
        <v xml:space="preserve">Gemini Asset Management </v>
      </c>
      <c r="N1747" t="str">
        <f t="shared" si="82"/>
        <v>Limited</v>
      </c>
      <c r="O1747" t="str">
        <f t="shared" si="83"/>
        <v xml:space="preserve">Gemini Asset Management </v>
      </c>
    </row>
    <row r="1748" spans="2:15" x14ac:dyDescent="0.25">
      <c r="B1748" s="4" t="s">
        <v>1641</v>
      </c>
      <c r="C1748" t="str">
        <f t="shared" si="81"/>
        <v xml:space="preserve">Gems Management </v>
      </c>
      <c r="N1748" t="str">
        <f t="shared" si="82"/>
        <v>Limited</v>
      </c>
      <c r="O1748" t="str">
        <f t="shared" si="83"/>
        <v xml:space="preserve">Gems Management </v>
      </c>
    </row>
    <row r="1749" spans="2:15" x14ac:dyDescent="0.25">
      <c r="B1749" s="3" t="s">
        <v>3211</v>
      </c>
      <c r="C1749" t="str">
        <f t="shared" si="81"/>
        <v xml:space="preserve">Gems Management </v>
      </c>
      <c r="N1749" t="str">
        <f t="shared" si="82"/>
        <v>Ltd.</v>
      </c>
      <c r="O1749" t="str">
        <f t="shared" si="83"/>
        <v xml:space="preserve">Gems Management </v>
      </c>
    </row>
    <row r="1750" spans="2:15" x14ac:dyDescent="0.25">
      <c r="B1750" s="4" t="s">
        <v>1011</v>
      </c>
      <c r="C1750" t="str">
        <f t="shared" si="81"/>
        <v xml:space="preserve">Genesee Investments </v>
      </c>
      <c r="N1750" t="str">
        <f t="shared" si="82"/>
        <v>LLC</v>
      </c>
      <c r="O1750" t="str">
        <f t="shared" si="83"/>
        <v xml:space="preserve">Genesee Investments </v>
      </c>
    </row>
    <row r="1751" spans="2:15" x14ac:dyDescent="0.25">
      <c r="B1751" s="3" t="s">
        <v>1011</v>
      </c>
      <c r="C1751" t="str">
        <f t="shared" si="81"/>
        <v xml:space="preserve">Genesee Investments </v>
      </c>
      <c r="N1751" t="str">
        <f t="shared" si="82"/>
        <v>LLC</v>
      </c>
      <c r="O1751" t="str">
        <f t="shared" si="83"/>
        <v xml:space="preserve">Genesee Investments </v>
      </c>
    </row>
    <row r="1752" spans="2:15" x14ac:dyDescent="0.25">
      <c r="B1752" s="4" t="s">
        <v>1579</v>
      </c>
      <c r="C1752" t="str">
        <f t="shared" si="81"/>
        <v xml:space="preserve">Genesis Capital Management </v>
      </c>
      <c r="N1752" t="str">
        <f t="shared" si="82"/>
        <v>LLC</v>
      </c>
      <c r="O1752" t="str">
        <f t="shared" si="83"/>
        <v xml:space="preserve">Genesis Capital Management </v>
      </c>
    </row>
    <row r="1753" spans="2:15" x14ac:dyDescent="0.25">
      <c r="B1753" s="3" t="s">
        <v>2435</v>
      </c>
      <c r="C1753" t="str">
        <f t="shared" si="81"/>
        <v xml:space="preserve">Genesis Fund Management </v>
      </c>
      <c r="N1753" t="str">
        <f t="shared" si="82"/>
        <v>LLC</v>
      </c>
      <c r="O1753" t="str">
        <f t="shared" si="83"/>
        <v xml:space="preserve">Genesis Fund Management </v>
      </c>
    </row>
    <row r="1754" spans="2:15" x14ac:dyDescent="0.25">
      <c r="B1754" s="4" t="s">
        <v>1693</v>
      </c>
      <c r="C1754" t="str">
        <f t="shared" si="81"/>
        <v xml:space="preserve">Genesis Management LP - </v>
      </c>
      <c r="N1754" t="str">
        <f t="shared" si="82"/>
        <v>USA</v>
      </c>
      <c r="O1754" t="str">
        <f t="shared" si="83"/>
        <v xml:space="preserve">Genesis Management LP - </v>
      </c>
    </row>
    <row r="1755" spans="2:15" x14ac:dyDescent="0.25">
      <c r="B1755" s="4" t="s">
        <v>1420</v>
      </c>
      <c r="C1755" t="str">
        <f t="shared" si="81"/>
        <v xml:space="preserve">Genesis Market Neutral Partners </v>
      </c>
      <c r="N1755" t="str">
        <f t="shared" si="82"/>
        <v>LP</v>
      </c>
      <c r="O1755" t="str">
        <f t="shared" si="83"/>
        <v xml:space="preserve">Genesis Market Neutral Partners </v>
      </c>
    </row>
    <row r="1756" spans="2:15" x14ac:dyDescent="0.25">
      <c r="B1756" s="4" t="s">
        <v>772</v>
      </c>
      <c r="C1756" t="str">
        <f t="shared" si="81"/>
        <v xml:space="preserve">Geneva Capital </v>
      </c>
      <c r="N1756" t="str">
        <f t="shared" si="82"/>
        <v>Limited</v>
      </c>
      <c r="O1756" t="str">
        <f t="shared" si="83"/>
        <v xml:space="preserve">Geneva Capital </v>
      </c>
    </row>
    <row r="1757" spans="2:15" x14ac:dyDescent="0.25">
      <c r="B1757" s="4" t="s">
        <v>1189</v>
      </c>
      <c r="C1757" t="str">
        <f t="shared" si="81"/>
        <v xml:space="preserve">Geneva Partners (Cayman) </v>
      </c>
      <c r="N1757" t="str">
        <f t="shared" si="82"/>
        <v>Ltd.</v>
      </c>
      <c r="O1757" t="str">
        <f t="shared" si="83"/>
        <v xml:space="preserve">Geneva Partners (Cayman) </v>
      </c>
    </row>
    <row r="1758" spans="2:15" x14ac:dyDescent="0.25">
      <c r="B1758" s="4" t="s">
        <v>365</v>
      </c>
      <c r="C1758" t="str">
        <f t="shared" si="81"/>
        <v xml:space="preserve">Genius Fund </v>
      </c>
      <c r="N1758" t="str">
        <f t="shared" si="82"/>
        <v>LP</v>
      </c>
      <c r="O1758" t="str">
        <f t="shared" si="83"/>
        <v xml:space="preserve">Genius Fund </v>
      </c>
    </row>
    <row r="1759" spans="2:15" x14ac:dyDescent="0.25">
      <c r="B1759" s="3" t="s">
        <v>3213</v>
      </c>
      <c r="C1759" t="str">
        <f t="shared" si="81"/>
        <v xml:space="preserve">Geode Capital Management </v>
      </c>
      <c r="N1759" t="str">
        <f t="shared" si="82"/>
        <v>LP</v>
      </c>
      <c r="O1759" t="str">
        <f t="shared" si="83"/>
        <v xml:space="preserve">Geode Capital Management </v>
      </c>
    </row>
    <row r="1760" spans="2:15" x14ac:dyDescent="0.25">
      <c r="B1760" s="3" t="s">
        <v>4427</v>
      </c>
      <c r="C1760" t="str">
        <f t="shared" si="81"/>
        <v xml:space="preserve">Geomatrix (HK) </v>
      </c>
      <c r="N1760" t="str">
        <f t="shared" si="82"/>
        <v>Ltd.</v>
      </c>
      <c r="O1760" t="str">
        <f t="shared" si="83"/>
        <v xml:space="preserve">Geomatrix (HK) </v>
      </c>
    </row>
    <row r="1761" spans="2:15" x14ac:dyDescent="0.25">
      <c r="B1761" s="4" t="s">
        <v>2361</v>
      </c>
      <c r="C1761" t="str">
        <f t="shared" si="81"/>
        <v xml:space="preserve">Geometric Capital Management </v>
      </c>
      <c r="N1761" t="str">
        <f t="shared" si="82"/>
        <v>LLC</v>
      </c>
      <c r="O1761" t="str">
        <f t="shared" si="83"/>
        <v xml:space="preserve">Geometric Capital Management </v>
      </c>
    </row>
    <row r="1762" spans="2:15" x14ac:dyDescent="0.25">
      <c r="B1762" s="4" t="s">
        <v>1443</v>
      </c>
      <c r="C1762" t="str">
        <f t="shared" si="81"/>
        <v xml:space="preserve">Georgica Capital </v>
      </c>
      <c r="N1762" t="str">
        <f t="shared" si="82"/>
        <v>LLC</v>
      </c>
      <c r="O1762" t="str">
        <f t="shared" si="83"/>
        <v xml:space="preserve">Georgica Capital </v>
      </c>
    </row>
    <row r="1763" spans="2:15" x14ac:dyDescent="0.25">
      <c r="B1763" s="3" t="s">
        <v>2682</v>
      </c>
      <c r="C1763" t="str">
        <f t="shared" si="81"/>
        <v xml:space="preserve">German Asset Managers </v>
      </c>
      <c r="N1763" t="str">
        <f t="shared" si="82"/>
        <v>AG</v>
      </c>
      <c r="O1763" t="str">
        <f t="shared" si="83"/>
        <v xml:space="preserve">German Asset Managers </v>
      </c>
    </row>
    <row r="1764" spans="2:15" x14ac:dyDescent="0.25">
      <c r="B1764" s="4" t="s">
        <v>1876</v>
      </c>
      <c r="C1764" t="str">
        <f t="shared" si="81"/>
        <v xml:space="preserve">Geronimo Partners </v>
      </c>
      <c r="N1764" t="str">
        <f t="shared" si="82"/>
        <v>LLC</v>
      </c>
      <c r="O1764" t="str">
        <f t="shared" si="83"/>
        <v xml:space="preserve">Geronimo Partners </v>
      </c>
    </row>
    <row r="1765" spans="2:15" x14ac:dyDescent="0.25">
      <c r="B1765" s="4" t="s">
        <v>1150</v>
      </c>
      <c r="C1765" t="str">
        <f t="shared" si="81"/>
        <v xml:space="preserve">Gethen Capital Management </v>
      </c>
      <c r="N1765" t="str">
        <f t="shared" si="82"/>
        <v>LLC</v>
      </c>
      <c r="O1765" t="str">
        <f t="shared" si="83"/>
        <v xml:space="preserve">Gethen Capital Management </v>
      </c>
    </row>
    <row r="1766" spans="2:15" x14ac:dyDescent="0.25">
      <c r="B1766" s="3" t="s">
        <v>3215</v>
      </c>
      <c r="C1766" t="str">
        <f t="shared" si="81"/>
        <v xml:space="preserve">Ghost Tree Capital, </v>
      </c>
      <c r="N1766" t="str">
        <f t="shared" si="82"/>
        <v>LLC</v>
      </c>
      <c r="O1766" t="str">
        <f t="shared" si="83"/>
        <v xml:space="preserve">Ghost Tree Capital, </v>
      </c>
    </row>
    <row r="1767" spans="2:15" x14ac:dyDescent="0.25">
      <c r="B1767" s="4" t="s">
        <v>1287</v>
      </c>
      <c r="C1767" t="str">
        <f t="shared" si="81"/>
        <v xml:space="preserve">Gibilisco, Graves </v>
      </c>
      <c r="N1767" t="str">
        <f t="shared" si="82"/>
        <v>LLC</v>
      </c>
      <c r="O1767" t="str">
        <f t="shared" si="83"/>
        <v xml:space="preserve">Gibilisco, Graves </v>
      </c>
    </row>
    <row r="1768" spans="2:15" x14ac:dyDescent="0.25">
      <c r="B1768" s="4" t="s">
        <v>1825</v>
      </c>
      <c r="C1768" t="str">
        <f t="shared" si="81"/>
        <v xml:space="preserve">Gilford </v>
      </c>
      <c r="N1768" t="str">
        <f t="shared" si="82"/>
        <v>Partners</v>
      </c>
      <c r="O1768" t="str">
        <f t="shared" si="83"/>
        <v xml:space="preserve">Gilford </v>
      </c>
    </row>
    <row r="1769" spans="2:15" x14ac:dyDescent="0.25">
      <c r="B1769" s="4" t="s">
        <v>181</v>
      </c>
      <c r="C1769" t="str">
        <f t="shared" si="81"/>
        <v xml:space="preserve">GJ Investment Fund </v>
      </c>
      <c r="N1769" t="str">
        <f t="shared" si="82"/>
        <v>LLP</v>
      </c>
      <c r="O1769" t="str">
        <f t="shared" si="83"/>
        <v xml:space="preserve">GJ Investment Fund </v>
      </c>
    </row>
    <row r="1770" spans="2:15" x14ac:dyDescent="0.25">
      <c r="B1770" s="3" t="s">
        <v>3218</v>
      </c>
      <c r="C1770" t="str">
        <f t="shared" si="81"/>
        <v xml:space="preserve">Gladius Asset Management, </v>
      </c>
      <c r="N1770" t="str">
        <f t="shared" si="82"/>
        <v>LLC</v>
      </c>
      <c r="O1770" t="str">
        <f t="shared" si="83"/>
        <v xml:space="preserve">Gladius Asset Management, </v>
      </c>
    </row>
    <row r="1771" spans="2:15" x14ac:dyDescent="0.25">
      <c r="B1771" s="3" t="s">
        <v>3507</v>
      </c>
      <c r="C1771" t="str">
        <f t="shared" si="81"/>
        <v xml:space="preserve">Gladstone </v>
      </c>
      <c r="N1771" t="str">
        <f t="shared" si="82"/>
        <v>Partners</v>
      </c>
      <c r="O1771" t="str">
        <f t="shared" si="83"/>
        <v xml:space="preserve">Gladstone </v>
      </c>
    </row>
    <row r="1772" spans="2:15" x14ac:dyDescent="0.25">
      <c r="B1772" s="4" t="s">
        <v>1076</v>
      </c>
      <c r="C1772" t="str">
        <f t="shared" si="81"/>
        <v xml:space="preserve">Gladstone Capital Management </v>
      </c>
      <c r="N1772" t="str">
        <f t="shared" si="82"/>
        <v>LLP</v>
      </c>
      <c r="O1772" t="str">
        <f t="shared" si="83"/>
        <v xml:space="preserve">Gladstone Capital Management </v>
      </c>
    </row>
    <row r="1773" spans="2:15" x14ac:dyDescent="0.25">
      <c r="B1773" s="3" t="s">
        <v>3219</v>
      </c>
      <c r="C1773" t="str">
        <f t="shared" si="81"/>
        <v xml:space="preserve">Glaxis Capital Management, </v>
      </c>
      <c r="N1773" t="str">
        <f t="shared" si="82"/>
        <v>LLC</v>
      </c>
      <c r="O1773" t="str">
        <f t="shared" si="83"/>
        <v xml:space="preserve">Glaxis Capital Management, </v>
      </c>
    </row>
    <row r="1774" spans="2:15" x14ac:dyDescent="0.25">
      <c r="B1774" s="4" t="s">
        <v>27</v>
      </c>
      <c r="C1774" t="str">
        <f t="shared" si="81"/>
        <v xml:space="preserve">Glazer Capital </v>
      </c>
      <c r="N1774" t="str">
        <f t="shared" si="82"/>
        <v>LLC</v>
      </c>
      <c r="O1774" t="str">
        <f t="shared" si="83"/>
        <v xml:space="preserve">Glazer Capital </v>
      </c>
    </row>
    <row r="1775" spans="2:15" x14ac:dyDescent="0.25">
      <c r="B1775" s="3" t="s">
        <v>3220</v>
      </c>
      <c r="C1775" t="str">
        <f t="shared" si="81"/>
        <v xml:space="preserve">Glazer Capital, </v>
      </c>
      <c r="N1775" t="str">
        <f t="shared" si="82"/>
        <v>LLC</v>
      </c>
      <c r="O1775" t="str">
        <f t="shared" si="83"/>
        <v xml:space="preserve">Glazer Capital, </v>
      </c>
    </row>
    <row r="1776" spans="2:15" x14ac:dyDescent="0.25">
      <c r="B1776" s="3" t="s">
        <v>2984</v>
      </c>
      <c r="C1776" t="str">
        <f t="shared" si="81"/>
        <v xml:space="preserve">Glendorn Capital Management </v>
      </c>
      <c r="N1776" t="str">
        <f t="shared" si="82"/>
        <v>LLC</v>
      </c>
      <c r="O1776" t="str">
        <f t="shared" si="83"/>
        <v xml:space="preserve">Glendorn Capital Management </v>
      </c>
    </row>
    <row r="1777" spans="2:15" x14ac:dyDescent="0.25">
      <c r="B1777" s="3" t="s">
        <v>3340</v>
      </c>
      <c r="C1777" t="str">
        <f t="shared" si="81"/>
        <v xml:space="preserve">Glenfinnen Capital </v>
      </c>
      <c r="N1777" t="str">
        <f t="shared" si="82"/>
        <v>LLC</v>
      </c>
      <c r="O1777" t="str">
        <f t="shared" si="83"/>
        <v xml:space="preserve">Glenfinnen Capital </v>
      </c>
    </row>
    <row r="1778" spans="2:15" x14ac:dyDescent="0.25">
      <c r="B1778" s="4" t="s">
        <v>338</v>
      </c>
      <c r="C1778" t="str">
        <f t="shared" si="81"/>
        <v xml:space="preserve">Glenhill Capital Management </v>
      </c>
      <c r="N1778" t="str">
        <f t="shared" si="82"/>
        <v>LLC</v>
      </c>
      <c r="O1778" t="str">
        <f t="shared" si="83"/>
        <v xml:space="preserve">Glenhill Capital Management </v>
      </c>
    </row>
    <row r="1779" spans="2:15" x14ac:dyDescent="0.25">
      <c r="B1779" s="3" t="s">
        <v>3221</v>
      </c>
      <c r="C1779" t="str">
        <f t="shared" si="81"/>
        <v xml:space="preserve">Glenrock </v>
      </c>
      <c r="N1779" t="str">
        <f t="shared" si="82"/>
        <v>Inc.</v>
      </c>
      <c r="O1779" t="str">
        <f t="shared" si="83"/>
        <v xml:space="preserve">Glenrock </v>
      </c>
    </row>
    <row r="1780" spans="2:15" x14ac:dyDescent="0.25">
      <c r="B1780" s="4" t="s">
        <v>1694</v>
      </c>
      <c r="C1780" t="str">
        <f t="shared" si="81"/>
        <v xml:space="preserve">Glenrock Asset Management Associates </v>
      </c>
      <c r="N1780" t="str">
        <f t="shared" si="82"/>
        <v>LP</v>
      </c>
      <c r="O1780" t="str">
        <f t="shared" si="83"/>
        <v xml:space="preserve">Glenrock Asset Management Associates </v>
      </c>
    </row>
    <row r="1781" spans="2:15" x14ac:dyDescent="0.25">
      <c r="B1781" s="3" t="s">
        <v>3222</v>
      </c>
      <c r="C1781" t="str">
        <f t="shared" si="81"/>
        <v xml:space="preserve">GLG Partners </v>
      </c>
      <c r="N1781" t="str">
        <f t="shared" si="82"/>
        <v>LP</v>
      </c>
      <c r="O1781" t="str">
        <f t="shared" si="83"/>
        <v xml:space="preserve">GLG Partners </v>
      </c>
    </row>
    <row r="1782" spans="2:15" x14ac:dyDescent="0.25">
      <c r="B1782" s="4" t="s">
        <v>108</v>
      </c>
      <c r="C1782" t="str">
        <f t="shared" si="81"/>
        <v xml:space="preserve">GLG Partners (Cayman) </v>
      </c>
      <c r="N1782" t="str">
        <f t="shared" si="82"/>
        <v>Limited</v>
      </c>
      <c r="O1782" t="str">
        <f t="shared" si="83"/>
        <v xml:space="preserve">GLG Partners (Cayman) </v>
      </c>
    </row>
    <row r="1783" spans="2:15" x14ac:dyDescent="0.25">
      <c r="B1783" s="4" t="s">
        <v>693</v>
      </c>
      <c r="C1783" t="str">
        <f t="shared" si="81"/>
        <v xml:space="preserve">GLG Partners Asset Management </v>
      </c>
      <c r="N1783" t="str">
        <f t="shared" si="82"/>
        <v>Ltd</v>
      </c>
      <c r="O1783" t="str">
        <f t="shared" si="83"/>
        <v xml:space="preserve">GLG Partners Asset Management </v>
      </c>
    </row>
    <row r="1784" spans="2:15" x14ac:dyDescent="0.25">
      <c r="B1784" s="3" t="s">
        <v>3224</v>
      </c>
      <c r="C1784" t="str">
        <f t="shared" si="81"/>
        <v xml:space="preserve">GLL </v>
      </c>
      <c r="N1784" t="str">
        <f t="shared" si="82"/>
        <v>Investors</v>
      </c>
      <c r="O1784" t="str">
        <f t="shared" si="83"/>
        <v xml:space="preserve">GLL </v>
      </c>
    </row>
    <row r="1785" spans="2:15" x14ac:dyDescent="0.25">
      <c r="B1785" s="3" t="s">
        <v>3231</v>
      </c>
      <c r="C1785" t="str">
        <f t="shared" si="81"/>
        <v xml:space="preserve">Global </v>
      </c>
      <c r="N1785" t="str">
        <f t="shared" si="82"/>
        <v>Edge</v>
      </c>
      <c r="O1785" t="str">
        <f t="shared" si="83"/>
        <v xml:space="preserve">Global </v>
      </c>
    </row>
    <row r="1786" spans="2:15" x14ac:dyDescent="0.25">
      <c r="B1786" s="4" t="s">
        <v>418</v>
      </c>
      <c r="C1786" t="str">
        <f t="shared" si="81"/>
        <v xml:space="preserve">Global Advisors (Jersey) </v>
      </c>
      <c r="N1786" t="str">
        <f t="shared" si="82"/>
        <v>Limited</v>
      </c>
      <c r="O1786" t="str">
        <f t="shared" si="83"/>
        <v xml:space="preserve">Global Advisors (Jersey) </v>
      </c>
    </row>
    <row r="1787" spans="2:15" x14ac:dyDescent="0.25">
      <c r="B1787" s="4" t="s">
        <v>823</v>
      </c>
      <c r="C1787" t="str">
        <f t="shared" si="81"/>
        <v xml:space="preserve">Global Capital Management </v>
      </c>
      <c r="N1787" t="str">
        <f t="shared" si="82"/>
        <v>NV</v>
      </c>
      <c r="O1787" t="str">
        <f t="shared" si="83"/>
        <v xml:space="preserve">Global Capital Management </v>
      </c>
    </row>
    <row r="1788" spans="2:15" x14ac:dyDescent="0.25">
      <c r="B1788" s="4" t="s">
        <v>630</v>
      </c>
      <c r="C1788" t="str">
        <f t="shared" si="81"/>
        <v xml:space="preserve">Global Credit Advisers </v>
      </c>
      <c r="N1788" t="str">
        <f t="shared" si="82"/>
        <v>LLC</v>
      </c>
      <c r="O1788" t="str">
        <f t="shared" si="83"/>
        <v xml:space="preserve">Global Credit Advisers </v>
      </c>
    </row>
    <row r="1789" spans="2:15" x14ac:dyDescent="0.25">
      <c r="B1789" s="3" t="s">
        <v>3208</v>
      </c>
      <c r="C1789" t="str">
        <f t="shared" si="81"/>
        <v xml:space="preserve">Global Credit Advisers, </v>
      </c>
      <c r="N1789" t="str">
        <f t="shared" si="82"/>
        <v>LLC</v>
      </c>
      <c r="O1789" t="str">
        <f t="shared" si="83"/>
        <v xml:space="preserve">Global Credit Advisers, </v>
      </c>
    </row>
    <row r="1790" spans="2:15" x14ac:dyDescent="0.25">
      <c r="B1790" s="4" t="s">
        <v>132</v>
      </c>
      <c r="C1790" t="str">
        <f t="shared" si="81"/>
        <v xml:space="preserve">Global Edge Capital </v>
      </c>
      <c r="N1790" t="str">
        <f t="shared" si="82"/>
        <v>Management</v>
      </c>
      <c r="O1790" t="str">
        <f t="shared" si="83"/>
        <v xml:space="preserve">Global Edge Capital </v>
      </c>
    </row>
    <row r="1791" spans="2:15" x14ac:dyDescent="0.25">
      <c r="B1791" s="4" t="s">
        <v>1040</v>
      </c>
      <c r="C1791" t="str">
        <f t="shared" si="81"/>
        <v xml:space="preserve">Global Edge Managers </v>
      </c>
      <c r="N1791" t="str">
        <f t="shared" si="82"/>
        <v>Inc</v>
      </c>
      <c r="O1791" t="str">
        <f t="shared" si="83"/>
        <v xml:space="preserve">Global Edge Managers </v>
      </c>
    </row>
    <row r="1792" spans="2:15" x14ac:dyDescent="0.25">
      <c r="B1792" s="3" t="s">
        <v>3079</v>
      </c>
      <c r="C1792" t="str">
        <f t="shared" si="81"/>
        <v xml:space="preserve">Global Equities Management </v>
      </c>
      <c r="N1792" t="str">
        <f t="shared" si="82"/>
        <v>S.A.</v>
      </c>
      <c r="O1792" t="str">
        <f t="shared" si="83"/>
        <v xml:space="preserve">Global Equities Management </v>
      </c>
    </row>
    <row r="1793" spans="2:15" x14ac:dyDescent="0.25">
      <c r="B1793" s="4" t="s">
        <v>2108</v>
      </c>
      <c r="C1793" t="str">
        <f t="shared" si="81"/>
        <v xml:space="preserve">Global Equity </v>
      </c>
      <c r="N1793" t="str">
        <f t="shared" si="82"/>
        <v>LLC</v>
      </c>
      <c r="O1793" t="str">
        <f t="shared" si="83"/>
        <v xml:space="preserve">Global Equity </v>
      </c>
    </row>
    <row r="1794" spans="2:15" x14ac:dyDescent="0.25">
      <c r="B1794" s="3" t="s">
        <v>3233</v>
      </c>
      <c r="C1794" t="str">
        <f t="shared" ref="C1794:C1857" si="84">LEFT(B1794,FIND(TRIM(RIGHT(SUBSTITUTE(B1794," ",REPT(" ",20)),20)),B1794)-1)</f>
        <v xml:space="preserve">Global Forestry Capital </v>
      </c>
      <c r="N1794" t="str">
        <f t="shared" ref="N1794:N1857" si="85">TRIM(RIGHT(SUBSTITUTE(B1794," ",REPT(" ",20)),20))</f>
        <v>S.a.r.l</v>
      </c>
      <c r="O1794" t="str">
        <f t="shared" ref="O1794:O1857" si="86">LEFT(B1794,FIND(N1794,B1794)-1)</f>
        <v xml:space="preserve">Global Forestry Capital </v>
      </c>
    </row>
    <row r="1795" spans="2:15" x14ac:dyDescent="0.25">
      <c r="B1795" s="4" t="s">
        <v>1039</v>
      </c>
      <c r="C1795" t="str">
        <f t="shared" si="84"/>
        <v xml:space="preserve">Global Fund Exchange </v>
      </c>
      <c r="N1795" t="str">
        <f t="shared" si="85"/>
        <v>Ltd</v>
      </c>
      <c r="O1795" t="str">
        <f t="shared" si="86"/>
        <v xml:space="preserve">Global Fund Exchange </v>
      </c>
    </row>
    <row r="1796" spans="2:15" x14ac:dyDescent="0.25">
      <c r="B1796" s="3" t="s">
        <v>3229</v>
      </c>
      <c r="C1796" t="str">
        <f t="shared" si="84"/>
        <v xml:space="preserve">Global Investment </v>
      </c>
      <c r="N1796" t="str">
        <f t="shared" si="85"/>
        <v>House</v>
      </c>
      <c r="O1796" t="str">
        <f t="shared" si="86"/>
        <v xml:space="preserve">Global Investment </v>
      </c>
    </row>
    <row r="1797" spans="2:15" x14ac:dyDescent="0.25">
      <c r="B1797" s="4" t="s">
        <v>1621</v>
      </c>
      <c r="C1797" t="str">
        <f t="shared" si="84"/>
        <v xml:space="preserve">Global Investment House </v>
      </c>
      <c r="N1797" t="str">
        <f t="shared" si="85"/>
        <v>KSCC</v>
      </c>
      <c r="O1797" t="str">
        <f t="shared" si="86"/>
        <v xml:space="preserve">Global Investment House </v>
      </c>
    </row>
    <row r="1798" spans="2:15" x14ac:dyDescent="0.25">
      <c r="B1798" s="4" t="s">
        <v>1097</v>
      </c>
      <c r="C1798" t="str">
        <f t="shared" si="84"/>
        <v xml:space="preserve">Global Selection Advisors </v>
      </c>
      <c r="N1798" t="str">
        <f t="shared" si="85"/>
        <v>Ltd</v>
      </c>
      <c r="O1798" t="str">
        <f t="shared" si="86"/>
        <v xml:space="preserve">Global Selection Advisors </v>
      </c>
    </row>
    <row r="1799" spans="2:15" x14ac:dyDescent="0.25">
      <c r="B1799" s="3" t="s">
        <v>1097</v>
      </c>
      <c r="C1799" t="str">
        <f t="shared" si="84"/>
        <v xml:space="preserve">Global Selection Advisors </v>
      </c>
      <c r="N1799" t="str">
        <f t="shared" si="85"/>
        <v>Ltd</v>
      </c>
      <c r="O1799" t="str">
        <f t="shared" si="86"/>
        <v xml:space="preserve">Global Selection Advisors </v>
      </c>
    </row>
    <row r="1800" spans="2:15" x14ac:dyDescent="0.25">
      <c r="B1800" s="3" t="s">
        <v>2590</v>
      </c>
      <c r="C1800" t="str">
        <f t="shared" si="84"/>
        <v xml:space="preserve">Global Selection SGR </v>
      </c>
      <c r="N1800" t="str">
        <f t="shared" si="85"/>
        <v>SpA</v>
      </c>
      <c r="O1800" t="str">
        <f t="shared" si="86"/>
        <v xml:space="preserve">Global Selection SGR </v>
      </c>
    </row>
    <row r="1801" spans="2:15" x14ac:dyDescent="0.25">
      <c r="B1801" s="4" t="s">
        <v>103</v>
      </c>
      <c r="C1801" t="str">
        <f t="shared" si="84"/>
        <v xml:space="preserve">Global Sigma Group </v>
      </c>
      <c r="N1801" t="str">
        <f t="shared" si="85"/>
        <v>LLC</v>
      </c>
      <c r="O1801" t="str">
        <f t="shared" si="86"/>
        <v xml:space="preserve">Global Sigma Group </v>
      </c>
    </row>
    <row r="1802" spans="2:15" x14ac:dyDescent="0.25">
      <c r="B1802" s="3" t="s">
        <v>2442</v>
      </c>
      <c r="C1802" t="str">
        <f t="shared" si="84"/>
        <v xml:space="preserve">Global Sigma Group, </v>
      </c>
      <c r="N1802" t="str">
        <f t="shared" si="85"/>
        <v>LLC</v>
      </c>
      <c r="O1802" t="str">
        <f t="shared" si="86"/>
        <v xml:space="preserve">Global Sigma Group, </v>
      </c>
    </row>
    <row r="1803" spans="2:15" x14ac:dyDescent="0.25">
      <c r="B1803" s="3" t="s">
        <v>3275</v>
      </c>
      <c r="C1803" t="str">
        <f t="shared" si="84"/>
        <v xml:space="preserve">Global Trading Strategies Investment </v>
      </c>
      <c r="N1803" t="str">
        <f t="shared" si="85"/>
        <v>Management</v>
      </c>
      <c r="O1803" t="str">
        <f t="shared" si="86"/>
        <v xml:space="preserve">Global Trading Strategies Investment </v>
      </c>
    </row>
    <row r="1804" spans="2:15" x14ac:dyDescent="0.25">
      <c r="B1804" s="4" t="s">
        <v>1064</v>
      </c>
      <c r="C1804" t="str">
        <f t="shared" si="84"/>
        <v xml:space="preserve">Global Vista Advisors </v>
      </c>
      <c r="N1804" t="str">
        <f t="shared" si="85"/>
        <v>LLC</v>
      </c>
      <c r="O1804" t="str">
        <f t="shared" si="86"/>
        <v xml:space="preserve">Global Vista Advisors </v>
      </c>
    </row>
    <row r="1805" spans="2:15" x14ac:dyDescent="0.25">
      <c r="B1805" s="3" t="s">
        <v>3235</v>
      </c>
      <c r="C1805" t="str">
        <f t="shared" si="84"/>
        <v xml:space="preserve">Global Vista Advisors, </v>
      </c>
      <c r="N1805" t="str">
        <f t="shared" si="85"/>
        <v>LLC</v>
      </c>
      <c r="O1805" t="str">
        <f t="shared" si="86"/>
        <v xml:space="preserve">Global Vista Advisors, </v>
      </c>
    </row>
    <row r="1806" spans="2:15" x14ac:dyDescent="0.25">
      <c r="B1806" s="3" t="s">
        <v>3236</v>
      </c>
      <c r="C1806" t="str">
        <f t="shared" si="84"/>
        <v xml:space="preserve">Global X </v>
      </c>
      <c r="N1806" t="str">
        <f t="shared" si="85"/>
        <v>Management</v>
      </c>
      <c r="O1806" t="str">
        <f t="shared" si="86"/>
        <v xml:space="preserve">Global X </v>
      </c>
    </row>
    <row r="1807" spans="2:15" x14ac:dyDescent="0.25">
      <c r="B1807" s="3" t="s">
        <v>3238</v>
      </c>
      <c r="C1807" t="str">
        <f t="shared" si="84"/>
        <v xml:space="preserve">Globevest </v>
      </c>
      <c r="N1807" t="str">
        <f t="shared" si="85"/>
        <v>Capital</v>
      </c>
      <c r="O1807" t="str">
        <f t="shared" si="86"/>
        <v xml:space="preserve">Globevest </v>
      </c>
    </row>
    <row r="1808" spans="2:15" x14ac:dyDescent="0.25">
      <c r="B1808" s="4" t="s">
        <v>2079</v>
      </c>
      <c r="C1808" t="str">
        <f t="shared" si="84"/>
        <v xml:space="preserve">GMF management </v>
      </c>
      <c r="N1808" t="str">
        <f t="shared" si="85"/>
        <v>Ltd</v>
      </c>
      <c r="O1808" t="str">
        <f t="shared" si="86"/>
        <v xml:space="preserve">GMF management </v>
      </c>
    </row>
    <row r="1809" spans="2:15" x14ac:dyDescent="0.25">
      <c r="B1809" s="3" t="s">
        <v>2960</v>
      </c>
      <c r="C1809" t="str">
        <f t="shared" si="84"/>
        <v xml:space="preserve">GMF Management </v>
      </c>
      <c r="N1809" t="str">
        <f t="shared" si="85"/>
        <v>Ltd.</v>
      </c>
      <c r="O1809" t="str">
        <f t="shared" si="86"/>
        <v xml:space="preserve">GMF Management </v>
      </c>
    </row>
    <row r="1810" spans="2:15" x14ac:dyDescent="0.25">
      <c r="B1810" s="4" t="s">
        <v>445</v>
      </c>
      <c r="C1810" t="str">
        <f t="shared" si="84"/>
        <v xml:space="preserve">GML Capital </v>
      </c>
      <c r="N1810" t="str">
        <f t="shared" si="85"/>
        <v>LLP</v>
      </c>
      <c r="O1810" t="str">
        <f t="shared" si="86"/>
        <v xml:space="preserve">GML Capital </v>
      </c>
    </row>
    <row r="1811" spans="2:15" x14ac:dyDescent="0.25">
      <c r="B1811" s="3" t="s">
        <v>445</v>
      </c>
      <c r="C1811" t="str">
        <f t="shared" si="84"/>
        <v xml:space="preserve">GML Capital </v>
      </c>
      <c r="N1811" t="str">
        <f t="shared" si="85"/>
        <v>LLP</v>
      </c>
      <c r="O1811" t="str">
        <f t="shared" si="86"/>
        <v xml:space="preserve">GML Capital </v>
      </c>
    </row>
    <row r="1812" spans="2:15" x14ac:dyDescent="0.25">
      <c r="B1812" s="4" t="s">
        <v>970</v>
      </c>
      <c r="C1812" t="str">
        <f t="shared" si="84"/>
        <v xml:space="preserve">GMO Australia </v>
      </c>
      <c r="N1812" t="str">
        <f t="shared" si="85"/>
        <v>Limited</v>
      </c>
      <c r="O1812" t="str">
        <f t="shared" si="86"/>
        <v xml:space="preserve">GMO Australia </v>
      </c>
    </row>
    <row r="1813" spans="2:15" x14ac:dyDescent="0.25">
      <c r="B1813" s="4" t="s">
        <v>1308</v>
      </c>
      <c r="C1813" t="str">
        <f t="shared" si="84"/>
        <v xml:space="preserve">GMT Capital </v>
      </c>
      <c r="N1813" t="str">
        <f t="shared" si="85"/>
        <v>Corporation</v>
      </c>
      <c r="O1813" t="str">
        <f t="shared" si="86"/>
        <v xml:space="preserve">GMT Capital </v>
      </c>
    </row>
    <row r="1814" spans="2:15" x14ac:dyDescent="0.25">
      <c r="B1814" s="3" t="s">
        <v>2650</v>
      </c>
      <c r="C1814" t="str">
        <f t="shared" si="84"/>
        <v xml:space="preserve">GMT Capital </v>
      </c>
      <c r="N1814" t="str">
        <f t="shared" si="85"/>
        <v>Corp</v>
      </c>
      <c r="O1814" t="str">
        <f t="shared" si="86"/>
        <v xml:space="preserve">GMT Capital </v>
      </c>
    </row>
    <row r="1815" spans="2:15" x14ac:dyDescent="0.25">
      <c r="B1815" s="4" t="s">
        <v>1675</v>
      </c>
      <c r="C1815" t="str">
        <f t="shared" si="84"/>
        <v xml:space="preserve">GNI </v>
      </c>
      <c r="N1815" t="str">
        <f t="shared" si="85"/>
        <v>Limited</v>
      </c>
      <c r="O1815" t="str">
        <f t="shared" si="86"/>
        <v xml:space="preserve">GNI </v>
      </c>
    </row>
    <row r="1816" spans="2:15" x14ac:dyDescent="0.25">
      <c r="B1816" s="3" t="s">
        <v>3242</v>
      </c>
      <c r="C1816" t="str">
        <f t="shared" si="84"/>
        <v xml:space="preserve">Golden Egg Capital Management, </v>
      </c>
      <c r="N1816" t="str">
        <f t="shared" si="85"/>
        <v>LLC</v>
      </c>
      <c r="O1816" t="str">
        <f t="shared" si="86"/>
        <v xml:space="preserve">Golden Egg Capital Management, </v>
      </c>
    </row>
    <row r="1817" spans="2:15" x14ac:dyDescent="0.25">
      <c r="B1817" s="4" t="s">
        <v>792</v>
      </c>
      <c r="C1817" t="str">
        <f t="shared" si="84"/>
        <v xml:space="preserve">Golden Peak Fund Management </v>
      </c>
      <c r="N1817" t="str">
        <f t="shared" si="85"/>
        <v>Corporation</v>
      </c>
      <c r="O1817" t="str">
        <f t="shared" si="86"/>
        <v xml:space="preserve">Golden Peak Fund Management </v>
      </c>
    </row>
    <row r="1818" spans="2:15" x14ac:dyDescent="0.25">
      <c r="B1818" s="3" t="s">
        <v>3243</v>
      </c>
      <c r="C1818" t="str">
        <f t="shared" si="84"/>
        <v xml:space="preserve">Golden Point Capital </v>
      </c>
      <c r="N1818" t="str">
        <f t="shared" si="85"/>
        <v>Management</v>
      </c>
      <c r="O1818" t="str">
        <f t="shared" si="86"/>
        <v xml:space="preserve">Golden Point Capital </v>
      </c>
    </row>
    <row r="1819" spans="2:15" x14ac:dyDescent="0.25">
      <c r="B1819" s="3" t="s">
        <v>3244</v>
      </c>
      <c r="C1819" t="str">
        <f t="shared" si="84"/>
        <v xml:space="preserve">GoldenTree Asset Management, </v>
      </c>
      <c r="N1819" t="str">
        <f t="shared" si="85"/>
        <v>LP</v>
      </c>
      <c r="O1819" t="str">
        <f t="shared" si="86"/>
        <v xml:space="preserve">GoldenTree Asset Management, </v>
      </c>
    </row>
    <row r="1820" spans="2:15" x14ac:dyDescent="0.25">
      <c r="B1820" s="3" t="s">
        <v>3245</v>
      </c>
      <c r="C1820" t="str">
        <f t="shared" si="84"/>
        <v xml:space="preserve">Goldenwise Capital Management </v>
      </c>
      <c r="N1820" t="str">
        <f t="shared" si="85"/>
        <v>Inc</v>
      </c>
      <c r="O1820" t="str">
        <f t="shared" si="86"/>
        <v xml:space="preserve">Goldenwise Capital Management </v>
      </c>
    </row>
    <row r="1821" spans="2:15" x14ac:dyDescent="0.25">
      <c r="B1821" s="3" t="s">
        <v>3246</v>
      </c>
      <c r="C1821" t="str">
        <f t="shared" si="84"/>
        <v xml:space="preserve">Goldleaf Australian Asset Management </v>
      </c>
      <c r="N1821" t="str">
        <f t="shared" si="85"/>
        <v>Limited</v>
      </c>
      <c r="O1821" t="str">
        <f t="shared" si="86"/>
        <v xml:space="preserve">Goldleaf Australian Asset Management </v>
      </c>
    </row>
    <row r="1822" spans="2:15" x14ac:dyDescent="0.25">
      <c r="B1822" s="4" t="s">
        <v>1036</v>
      </c>
      <c r="C1822" t="str">
        <f t="shared" si="84"/>
        <v xml:space="preserve">Goldman Management </v>
      </c>
      <c r="N1822" t="str">
        <f t="shared" si="85"/>
        <v>Inc.</v>
      </c>
      <c r="O1822" t="str">
        <f t="shared" si="86"/>
        <v xml:space="preserve">Goldman Management </v>
      </c>
    </row>
    <row r="1823" spans="2:15" x14ac:dyDescent="0.25">
      <c r="B1823" s="3" t="s">
        <v>3247</v>
      </c>
      <c r="C1823" t="str">
        <f t="shared" si="84"/>
        <v xml:space="preserve">Goldman Management, </v>
      </c>
      <c r="N1823" t="str">
        <f t="shared" si="85"/>
        <v>Inc.</v>
      </c>
      <c r="O1823" t="str">
        <f t="shared" si="86"/>
        <v xml:space="preserve">Goldman Management, </v>
      </c>
    </row>
    <row r="1824" spans="2:15" x14ac:dyDescent="0.25">
      <c r="B1824" s="3" t="s">
        <v>3248</v>
      </c>
      <c r="C1824" t="str">
        <f t="shared" si="84"/>
        <v xml:space="preserve">Goldman Sachs Hedge Fund Strategies </v>
      </c>
      <c r="N1824" t="str">
        <f t="shared" si="85"/>
        <v>LLC</v>
      </c>
      <c r="O1824" t="str">
        <f t="shared" si="86"/>
        <v xml:space="preserve">Goldman Sachs Hedge Fund Strategies </v>
      </c>
    </row>
    <row r="1825" spans="2:15" x14ac:dyDescent="0.25">
      <c r="B1825" s="3" t="s">
        <v>3249</v>
      </c>
      <c r="C1825" t="str">
        <f t="shared" si="84"/>
        <v xml:space="preserve">Goldstein Capital </v>
      </c>
      <c r="N1825" t="str">
        <f t="shared" si="85"/>
        <v>Corp.</v>
      </c>
      <c r="O1825" t="str">
        <f t="shared" si="86"/>
        <v xml:space="preserve">Goldstein Capital </v>
      </c>
    </row>
    <row r="1826" spans="2:15" x14ac:dyDescent="0.25">
      <c r="B1826" s="4" t="s">
        <v>1389</v>
      </c>
      <c r="C1826" t="str">
        <f t="shared" si="84"/>
        <v xml:space="preserve">Goldstein Golub &amp; Kessler </v>
      </c>
      <c r="N1826" t="str">
        <f t="shared" si="85"/>
        <v>LLP</v>
      </c>
      <c r="O1826" t="str">
        <f t="shared" si="86"/>
        <v xml:space="preserve">Goldstein Golub &amp; Kessler </v>
      </c>
    </row>
    <row r="1827" spans="2:15" x14ac:dyDescent="0.25">
      <c r="B1827" s="3" t="s">
        <v>3250</v>
      </c>
      <c r="C1827" t="str">
        <f t="shared" si="84"/>
        <v xml:space="preserve">Gondor Capital Management </v>
      </c>
      <c r="N1827" t="str">
        <f t="shared" si="85"/>
        <v>LLP</v>
      </c>
      <c r="O1827" t="str">
        <f t="shared" si="86"/>
        <v xml:space="preserve">Gondor Capital Management </v>
      </c>
    </row>
    <row r="1828" spans="2:15" x14ac:dyDescent="0.25">
      <c r="B1828" s="4" t="s">
        <v>157</v>
      </c>
      <c r="C1828" t="str">
        <f t="shared" si="84"/>
        <v xml:space="preserve">Good Hill Partners </v>
      </c>
      <c r="N1828" t="str">
        <f t="shared" si="85"/>
        <v>LP</v>
      </c>
      <c r="O1828" t="str">
        <f t="shared" si="86"/>
        <v xml:space="preserve">Good Hill Partners </v>
      </c>
    </row>
    <row r="1829" spans="2:15" x14ac:dyDescent="0.25">
      <c r="B1829" s="3" t="s">
        <v>157</v>
      </c>
      <c r="C1829" t="str">
        <f t="shared" si="84"/>
        <v xml:space="preserve">Good Hill Partners </v>
      </c>
      <c r="N1829" t="str">
        <f t="shared" si="85"/>
        <v>LP</v>
      </c>
      <c r="O1829" t="str">
        <f t="shared" si="86"/>
        <v xml:space="preserve">Good Hill Partners </v>
      </c>
    </row>
    <row r="1830" spans="2:15" x14ac:dyDescent="0.25">
      <c r="B1830" s="4" t="s">
        <v>509</v>
      </c>
      <c r="C1830" t="str">
        <f t="shared" si="84"/>
        <v xml:space="preserve">Good Hope Advisers </v>
      </c>
      <c r="N1830" t="str">
        <f t="shared" si="85"/>
        <v>LLC</v>
      </c>
      <c r="O1830" t="str">
        <f t="shared" si="86"/>
        <v xml:space="preserve">Good Hope Advisers </v>
      </c>
    </row>
    <row r="1831" spans="2:15" x14ac:dyDescent="0.25">
      <c r="B1831" s="4" t="s">
        <v>813</v>
      </c>
      <c r="C1831" t="str">
        <f t="shared" si="84"/>
        <v xml:space="preserve">Goodman &amp; Company </v>
      </c>
      <c r="N1831" t="str">
        <f t="shared" si="85"/>
        <v>Ltd</v>
      </c>
      <c r="O1831" t="str">
        <f t="shared" si="86"/>
        <v xml:space="preserve">Goodman &amp; Company </v>
      </c>
    </row>
    <row r="1832" spans="2:15" x14ac:dyDescent="0.25">
      <c r="B1832" s="3" t="s">
        <v>3758</v>
      </c>
      <c r="C1832" t="str">
        <f t="shared" si="84"/>
        <v xml:space="preserve">Goodnow Investment Group, </v>
      </c>
      <c r="N1832" t="str">
        <f t="shared" si="85"/>
        <v>LLC</v>
      </c>
      <c r="O1832" t="str">
        <f t="shared" si="86"/>
        <v xml:space="preserve">Goodnow Investment Group, </v>
      </c>
    </row>
    <row r="1833" spans="2:15" x14ac:dyDescent="0.25">
      <c r="B1833" s="4" t="s">
        <v>690</v>
      </c>
      <c r="C1833" t="str">
        <f t="shared" si="84"/>
        <v xml:space="preserve">Goodwood </v>
      </c>
      <c r="N1833" t="str">
        <f t="shared" si="85"/>
        <v>Inc</v>
      </c>
      <c r="O1833" t="str">
        <f t="shared" si="86"/>
        <v xml:space="preserve">Goodwood </v>
      </c>
    </row>
    <row r="1834" spans="2:15" x14ac:dyDescent="0.25">
      <c r="B1834" s="3" t="s">
        <v>3251</v>
      </c>
      <c r="C1834" t="str">
        <f t="shared" si="84"/>
        <v xml:space="preserve">Goodwood </v>
      </c>
      <c r="N1834" t="str">
        <f t="shared" si="85"/>
        <v>Inc.</v>
      </c>
      <c r="O1834" t="str">
        <f t="shared" si="86"/>
        <v xml:space="preserve">Goodwood </v>
      </c>
    </row>
    <row r="1835" spans="2:15" x14ac:dyDescent="0.25">
      <c r="B1835" s="4" t="s">
        <v>2025</v>
      </c>
      <c r="C1835" t="str">
        <f t="shared" si="84"/>
        <v xml:space="preserve">Gordon Asset Management </v>
      </c>
      <c r="N1835" t="str">
        <f t="shared" si="85"/>
        <v>LLC</v>
      </c>
      <c r="O1835" t="str">
        <f t="shared" si="86"/>
        <v xml:space="preserve">Gordon Asset Management </v>
      </c>
    </row>
    <row r="1836" spans="2:15" x14ac:dyDescent="0.25">
      <c r="B1836" s="4" t="s">
        <v>1210</v>
      </c>
      <c r="C1836" t="str">
        <f t="shared" si="84"/>
        <v xml:space="preserve">Gorelick Bros Cap </v>
      </c>
      <c r="N1836" t="str">
        <f t="shared" si="85"/>
        <v>LLC</v>
      </c>
      <c r="O1836" t="str">
        <f t="shared" si="86"/>
        <v xml:space="preserve">Gorelick Bros Cap </v>
      </c>
    </row>
    <row r="1837" spans="2:15" x14ac:dyDescent="0.25">
      <c r="B1837" s="3" t="s">
        <v>2405</v>
      </c>
      <c r="C1837" t="str">
        <f t="shared" si="84"/>
        <v xml:space="preserve">Gorelick Brothers Capital, </v>
      </c>
      <c r="N1837" t="str">
        <f t="shared" si="85"/>
        <v>LLC</v>
      </c>
      <c r="O1837" t="str">
        <f t="shared" si="86"/>
        <v xml:space="preserve">Gorelick Brothers Capital, </v>
      </c>
    </row>
    <row r="1838" spans="2:15" x14ac:dyDescent="0.25">
      <c r="B1838" s="3" t="s">
        <v>3252</v>
      </c>
      <c r="C1838" t="str">
        <f t="shared" si="84"/>
        <v xml:space="preserve">Gotham Asset Management, </v>
      </c>
      <c r="N1838" t="str">
        <f t="shared" si="85"/>
        <v>LLC</v>
      </c>
      <c r="O1838" t="str">
        <f t="shared" si="86"/>
        <v xml:space="preserve">Gotham Asset Management, </v>
      </c>
    </row>
    <row r="1839" spans="2:15" x14ac:dyDescent="0.25">
      <c r="B1839" s="4" t="s">
        <v>1514</v>
      </c>
      <c r="C1839" t="str">
        <f t="shared" si="84"/>
        <v xml:space="preserve">Gotham Investment Management </v>
      </c>
      <c r="N1839" t="str">
        <f t="shared" si="85"/>
        <v>Group</v>
      </c>
      <c r="O1839" t="str">
        <f t="shared" si="86"/>
        <v xml:space="preserve">Gotham Investment Management </v>
      </c>
    </row>
    <row r="1840" spans="2:15" x14ac:dyDescent="0.25">
      <c r="B1840" s="4" t="s">
        <v>1597</v>
      </c>
      <c r="C1840" t="str">
        <f t="shared" si="84"/>
        <v xml:space="preserve">Gothic Management </v>
      </c>
      <c r="N1840" t="str">
        <f t="shared" si="85"/>
        <v>Inc</v>
      </c>
      <c r="O1840" t="str">
        <f t="shared" si="86"/>
        <v xml:space="preserve">Gothic Management </v>
      </c>
    </row>
    <row r="1841" spans="2:15" x14ac:dyDescent="0.25">
      <c r="B1841" s="4" t="s">
        <v>1154</v>
      </c>
      <c r="C1841" t="str">
        <f t="shared" si="84"/>
        <v xml:space="preserve">Gottex Asset Management (UK) </v>
      </c>
      <c r="N1841" t="str">
        <f t="shared" si="85"/>
        <v>Ltd</v>
      </c>
      <c r="O1841" t="str">
        <f t="shared" si="86"/>
        <v xml:space="preserve">Gottex Asset Management (UK) </v>
      </c>
    </row>
    <row r="1842" spans="2:15" x14ac:dyDescent="0.25">
      <c r="B1842" s="3" t="s">
        <v>3253</v>
      </c>
      <c r="C1842" t="str">
        <f t="shared" si="84"/>
        <v xml:space="preserve">Gottex Fund </v>
      </c>
      <c r="N1842" t="str">
        <f t="shared" si="85"/>
        <v>Management</v>
      </c>
      <c r="O1842" t="str">
        <f t="shared" si="86"/>
        <v xml:space="preserve">Gottex Fund </v>
      </c>
    </row>
    <row r="1843" spans="2:15" x14ac:dyDescent="0.25">
      <c r="B1843" s="4" t="s">
        <v>496</v>
      </c>
      <c r="C1843" t="str">
        <f t="shared" si="84"/>
        <v xml:space="preserve">Gottex Fund Management </v>
      </c>
      <c r="N1843" t="str">
        <f t="shared" si="85"/>
        <v>Sarl</v>
      </c>
      <c r="O1843" t="str">
        <f t="shared" si="86"/>
        <v xml:space="preserve">Gottex Fund Management </v>
      </c>
    </row>
    <row r="1844" spans="2:15" x14ac:dyDescent="0.25">
      <c r="B1844" s="4" t="s">
        <v>16</v>
      </c>
      <c r="C1844" t="str">
        <f t="shared" si="84"/>
        <v xml:space="preserve">Gottex Penjing Asset </v>
      </c>
      <c r="N1844" t="str">
        <f t="shared" si="85"/>
        <v>Management</v>
      </c>
      <c r="O1844" t="str">
        <f t="shared" si="86"/>
        <v xml:space="preserve">Gottex Penjing Asset </v>
      </c>
    </row>
    <row r="1845" spans="2:15" x14ac:dyDescent="0.25">
      <c r="B1845" s="3" t="s">
        <v>16</v>
      </c>
      <c r="C1845" t="str">
        <f t="shared" si="84"/>
        <v xml:space="preserve">Gottex Penjing Asset </v>
      </c>
      <c r="N1845" t="str">
        <f t="shared" si="85"/>
        <v>Management</v>
      </c>
      <c r="O1845" t="str">
        <f t="shared" si="86"/>
        <v xml:space="preserve">Gottex Penjing Asset </v>
      </c>
    </row>
    <row r="1846" spans="2:15" x14ac:dyDescent="0.25">
      <c r="B1846" s="3" t="s">
        <v>3254</v>
      </c>
      <c r="C1846" t="str">
        <f t="shared" si="84"/>
        <v xml:space="preserve">Gracie Asset </v>
      </c>
      <c r="N1846" t="str">
        <f t="shared" si="85"/>
        <v>Management</v>
      </c>
      <c r="O1846" t="str">
        <f t="shared" si="86"/>
        <v xml:space="preserve">Gracie Asset </v>
      </c>
    </row>
    <row r="1847" spans="2:15" x14ac:dyDescent="0.25">
      <c r="B1847" s="4" t="s">
        <v>2297</v>
      </c>
      <c r="C1847" t="str">
        <f t="shared" si="84"/>
        <v xml:space="preserve">Graham Capital </v>
      </c>
      <c r="N1847" t="str">
        <f t="shared" si="85"/>
        <v>Management</v>
      </c>
      <c r="O1847" t="str">
        <f t="shared" si="86"/>
        <v xml:space="preserve">Graham Capital </v>
      </c>
    </row>
    <row r="1848" spans="2:15" x14ac:dyDescent="0.25">
      <c r="B1848" s="3" t="s">
        <v>3255</v>
      </c>
      <c r="C1848" t="str">
        <f t="shared" si="84"/>
        <v xml:space="preserve">Graham Capital Management, </v>
      </c>
      <c r="N1848" t="str">
        <f t="shared" si="85"/>
        <v>L.P.</v>
      </c>
      <c r="O1848" t="str">
        <f t="shared" si="86"/>
        <v xml:space="preserve">Graham Capital Management, </v>
      </c>
    </row>
    <row r="1849" spans="2:15" x14ac:dyDescent="0.25">
      <c r="B1849" s="3" t="s">
        <v>3256</v>
      </c>
      <c r="C1849" t="str">
        <f t="shared" si="84"/>
        <v xml:space="preserve">Graham Partners </v>
      </c>
      <c r="N1849" t="str">
        <f t="shared" si="85"/>
        <v>LP</v>
      </c>
      <c r="O1849" t="str">
        <f t="shared" si="86"/>
        <v xml:space="preserve">Graham Partners </v>
      </c>
    </row>
    <row r="1850" spans="2:15" x14ac:dyDescent="0.25">
      <c r="B1850" s="4" t="s">
        <v>2283</v>
      </c>
      <c r="C1850" t="str">
        <f t="shared" si="84"/>
        <v xml:space="preserve">Gramercy Advisors </v>
      </c>
      <c r="N1850" t="str">
        <f t="shared" si="85"/>
        <v>LLC</v>
      </c>
      <c r="O1850" t="str">
        <f t="shared" si="86"/>
        <v xml:space="preserve">Gramercy Advisors </v>
      </c>
    </row>
    <row r="1851" spans="2:15" x14ac:dyDescent="0.25">
      <c r="B1851" s="4" t="s">
        <v>581</v>
      </c>
      <c r="C1851" t="str">
        <f t="shared" si="84"/>
        <v xml:space="preserve">Gramercy Funds Management </v>
      </c>
      <c r="N1851" t="str">
        <f t="shared" si="85"/>
        <v>LLC</v>
      </c>
      <c r="O1851" t="str">
        <f t="shared" si="86"/>
        <v xml:space="preserve">Gramercy Funds Management </v>
      </c>
    </row>
    <row r="1852" spans="2:15" x14ac:dyDescent="0.25">
      <c r="B1852" s="3" t="s">
        <v>581</v>
      </c>
      <c r="C1852" t="str">
        <f t="shared" si="84"/>
        <v xml:space="preserve">Gramercy Funds Management </v>
      </c>
      <c r="N1852" t="str">
        <f t="shared" si="85"/>
        <v>LLC</v>
      </c>
      <c r="O1852" t="str">
        <f t="shared" si="86"/>
        <v xml:space="preserve">Gramercy Funds Management </v>
      </c>
    </row>
    <row r="1853" spans="2:15" x14ac:dyDescent="0.25">
      <c r="B1853" s="3" t="s">
        <v>4100</v>
      </c>
      <c r="C1853" t="str">
        <f t="shared" si="84"/>
        <v xml:space="preserve">Grand Alliance Asset Management </v>
      </c>
      <c r="N1853" t="str">
        <f t="shared" si="85"/>
        <v>Limited</v>
      </c>
      <c r="O1853" t="str">
        <f t="shared" si="86"/>
        <v xml:space="preserve">Grand Alliance Asset Management </v>
      </c>
    </row>
    <row r="1854" spans="2:15" x14ac:dyDescent="0.25">
      <c r="B1854" s="3" t="s">
        <v>3257</v>
      </c>
      <c r="C1854" t="str">
        <f t="shared" si="84"/>
        <v xml:space="preserve">Grand Central Capital Management, </v>
      </c>
      <c r="N1854" t="str">
        <f t="shared" si="85"/>
        <v>LLC</v>
      </c>
      <c r="O1854" t="str">
        <f t="shared" si="86"/>
        <v xml:space="preserve">Grand Central Capital Management, </v>
      </c>
    </row>
    <row r="1855" spans="2:15" x14ac:dyDescent="0.25">
      <c r="B1855" s="4" t="s">
        <v>112</v>
      </c>
      <c r="C1855" t="str">
        <f t="shared" si="84"/>
        <v xml:space="preserve">Grand Haven Capital </v>
      </c>
      <c r="N1855" t="str">
        <f t="shared" si="85"/>
        <v>Ltd</v>
      </c>
      <c r="O1855" t="str">
        <f t="shared" si="86"/>
        <v xml:space="preserve">Grand Haven Capital </v>
      </c>
    </row>
    <row r="1856" spans="2:15" x14ac:dyDescent="0.25">
      <c r="B1856" s="4" t="s">
        <v>1566</v>
      </c>
      <c r="C1856" t="str">
        <f t="shared" si="84"/>
        <v xml:space="preserve">Grand Slam Asset Management </v>
      </c>
      <c r="N1856" t="str">
        <f t="shared" si="85"/>
        <v>LLC</v>
      </c>
      <c r="O1856" t="str">
        <f t="shared" si="86"/>
        <v xml:space="preserve">Grand Slam Asset Management </v>
      </c>
    </row>
    <row r="1857" spans="2:15" x14ac:dyDescent="0.25">
      <c r="B1857" s="3" t="s">
        <v>1566</v>
      </c>
      <c r="C1857" t="str">
        <f t="shared" si="84"/>
        <v xml:space="preserve">Grand Slam Asset Management </v>
      </c>
      <c r="N1857" t="str">
        <f t="shared" si="85"/>
        <v>LLC</v>
      </c>
      <c r="O1857" t="str">
        <f t="shared" si="86"/>
        <v xml:space="preserve">Grand Slam Asset Management </v>
      </c>
    </row>
    <row r="1858" spans="2:15" x14ac:dyDescent="0.25">
      <c r="B1858" s="3" t="s">
        <v>3258</v>
      </c>
      <c r="C1858" t="str">
        <f t="shared" ref="C1858:C1921" si="87">LEFT(B1858,FIND(TRIM(RIGHT(SUBSTITUTE(B1858," ",REPT(" ",20)),20)),B1858)-1)</f>
        <v xml:space="preserve">Grandway Asset Management </v>
      </c>
      <c r="N1858" t="str">
        <f t="shared" ref="N1858:N1921" si="88">TRIM(RIGHT(SUBSTITUTE(B1858," ",REPT(" ",20)),20))</f>
        <v>Inc.</v>
      </c>
      <c r="O1858" t="str">
        <f t="shared" ref="O1858:O1921" si="89">LEFT(B1858,FIND(N1858,B1858)-1)</f>
        <v xml:space="preserve">Grandway Asset Management </v>
      </c>
    </row>
    <row r="1859" spans="2:15" x14ac:dyDescent="0.25">
      <c r="B1859" s="4" t="s">
        <v>23</v>
      </c>
      <c r="C1859" t="str">
        <f t="shared" si="87"/>
        <v xml:space="preserve">Grandway Asset Management, </v>
      </c>
      <c r="N1859" t="str">
        <f t="shared" si="88"/>
        <v>Inc</v>
      </c>
      <c r="O1859" t="str">
        <f t="shared" si="89"/>
        <v xml:space="preserve">Grandway Asset Management, </v>
      </c>
    </row>
    <row r="1860" spans="2:15" x14ac:dyDescent="0.25">
      <c r="B1860" s="4" t="s">
        <v>1715</v>
      </c>
      <c r="C1860" t="str">
        <f t="shared" si="87"/>
        <v xml:space="preserve">Granem Capital </v>
      </c>
      <c r="N1860" t="str">
        <f t="shared" si="88"/>
        <v>Management</v>
      </c>
      <c r="O1860" t="str">
        <f t="shared" si="89"/>
        <v xml:space="preserve">Granem Capital </v>
      </c>
    </row>
    <row r="1861" spans="2:15" x14ac:dyDescent="0.25">
      <c r="B1861" s="4" t="s">
        <v>825</v>
      </c>
      <c r="C1861" t="str">
        <f t="shared" si="87"/>
        <v xml:space="preserve">Granite M.S.A </v>
      </c>
      <c r="N1861" t="str">
        <f t="shared" si="88"/>
        <v>LTD</v>
      </c>
      <c r="O1861" t="str">
        <f t="shared" si="89"/>
        <v xml:space="preserve">Granite M.S.A </v>
      </c>
    </row>
    <row r="1862" spans="2:15" x14ac:dyDescent="0.25">
      <c r="B1862" s="4" t="s">
        <v>2156</v>
      </c>
      <c r="C1862" t="str">
        <f t="shared" si="87"/>
        <v xml:space="preserve">Granite Point Capital Management </v>
      </c>
      <c r="N1862" t="str">
        <f t="shared" si="88"/>
        <v>LP</v>
      </c>
      <c r="O1862" t="str">
        <f t="shared" si="89"/>
        <v xml:space="preserve">Granite Point Capital Management </v>
      </c>
    </row>
    <row r="1863" spans="2:15" x14ac:dyDescent="0.25">
      <c r="B1863" s="3" t="s">
        <v>3260</v>
      </c>
      <c r="C1863" t="str">
        <f t="shared" si="87"/>
        <v xml:space="preserve">Granite Point Capital Management, </v>
      </c>
      <c r="N1863" t="str">
        <f t="shared" si="88"/>
        <v>L.P.</v>
      </c>
      <c r="O1863" t="str">
        <f t="shared" si="89"/>
        <v xml:space="preserve">Granite Point Capital Management, </v>
      </c>
    </row>
    <row r="1864" spans="2:15" x14ac:dyDescent="0.25">
      <c r="B1864" s="4" t="s">
        <v>764</v>
      </c>
      <c r="C1864" t="str">
        <f t="shared" si="87"/>
        <v xml:space="preserve">Grant Samuel Fund Services </v>
      </c>
      <c r="N1864" t="str">
        <f t="shared" si="88"/>
        <v>Limited</v>
      </c>
      <c r="O1864" t="str">
        <f t="shared" si="89"/>
        <v xml:space="preserve">Grant Samuel Fund Services </v>
      </c>
    </row>
    <row r="1865" spans="2:15" x14ac:dyDescent="0.25">
      <c r="B1865" s="3" t="s">
        <v>3240</v>
      </c>
      <c r="C1865" t="str">
        <f t="shared" si="87"/>
        <v xml:space="preserve">Grantham, Mayo, Van Otterloo &amp; </v>
      </c>
      <c r="N1865" t="str">
        <f t="shared" si="88"/>
        <v>Co.</v>
      </c>
      <c r="O1865" t="str">
        <f t="shared" si="89"/>
        <v xml:space="preserve">Grantham, Mayo, Van Otterloo &amp; </v>
      </c>
    </row>
    <row r="1866" spans="2:15" x14ac:dyDescent="0.25">
      <c r="B1866" s="4" t="s">
        <v>2029</v>
      </c>
      <c r="C1866" t="str">
        <f t="shared" si="87"/>
        <v xml:space="preserve">Grantham, Mayo, Van Otterloo &amp; Co. </v>
      </c>
      <c r="N1866" t="str">
        <f t="shared" si="88"/>
        <v>LLC</v>
      </c>
      <c r="O1866" t="str">
        <f t="shared" si="89"/>
        <v xml:space="preserve">Grantham, Mayo, Van Otterloo &amp; Co. </v>
      </c>
    </row>
    <row r="1867" spans="2:15" x14ac:dyDescent="0.25">
      <c r="B1867" s="4" t="s">
        <v>2047</v>
      </c>
      <c r="C1867" t="str">
        <f t="shared" si="87"/>
        <v xml:space="preserve">Great Point Partners </v>
      </c>
      <c r="N1867" t="str">
        <f t="shared" si="88"/>
        <v>LLC</v>
      </c>
      <c r="O1867" t="str">
        <f t="shared" si="89"/>
        <v xml:space="preserve">Great Point Partners </v>
      </c>
    </row>
    <row r="1868" spans="2:15" x14ac:dyDescent="0.25">
      <c r="B1868" s="4" t="s">
        <v>1655</v>
      </c>
      <c r="C1868" t="str">
        <f t="shared" si="87"/>
        <v xml:space="preserve">Green &amp; Smith Investment Management </v>
      </c>
      <c r="N1868" t="str">
        <f t="shared" si="88"/>
        <v>LLC</v>
      </c>
      <c r="O1868" t="str">
        <f t="shared" si="89"/>
        <v xml:space="preserve">Green &amp; Smith Investment Management </v>
      </c>
    </row>
    <row r="1869" spans="2:15" x14ac:dyDescent="0.25">
      <c r="B1869" s="4" t="s">
        <v>2031</v>
      </c>
      <c r="C1869" t="str">
        <f t="shared" si="87"/>
        <v xml:space="preserve">Green Cay Asset Management </v>
      </c>
      <c r="N1869" t="str">
        <f t="shared" si="88"/>
        <v>Ltd</v>
      </c>
      <c r="O1869" t="str">
        <f t="shared" si="89"/>
        <v xml:space="preserve">Green Cay Asset Management </v>
      </c>
    </row>
    <row r="1870" spans="2:15" x14ac:dyDescent="0.25">
      <c r="B1870" s="3" t="s">
        <v>4082</v>
      </c>
      <c r="C1870" t="str">
        <f t="shared" si="87"/>
        <v xml:space="preserve">Green Cay Asset Management, </v>
      </c>
      <c r="N1870" t="str">
        <f t="shared" si="88"/>
        <v>Ltd.</v>
      </c>
      <c r="O1870" t="str">
        <f t="shared" si="89"/>
        <v xml:space="preserve">Green Cay Asset Management, </v>
      </c>
    </row>
    <row r="1871" spans="2:15" x14ac:dyDescent="0.25">
      <c r="B1871" s="4" t="s">
        <v>1002</v>
      </c>
      <c r="C1871" t="str">
        <f t="shared" si="87"/>
        <v xml:space="preserve">Green Oak </v>
      </c>
      <c r="N1871" t="str">
        <f t="shared" si="88"/>
        <v>Capital</v>
      </c>
      <c r="O1871" t="str">
        <f t="shared" si="89"/>
        <v xml:space="preserve">Green Oak </v>
      </c>
    </row>
    <row r="1872" spans="2:15" x14ac:dyDescent="0.25">
      <c r="B1872" s="4" t="s">
        <v>1035</v>
      </c>
      <c r="C1872" t="str">
        <f t="shared" si="87"/>
        <v xml:space="preserve">Green River Asset Management </v>
      </c>
      <c r="N1872" t="str">
        <f t="shared" si="88"/>
        <v>LLC</v>
      </c>
      <c r="O1872" t="str">
        <f t="shared" si="89"/>
        <v xml:space="preserve">Green River Asset Management </v>
      </c>
    </row>
    <row r="1873" spans="2:15" x14ac:dyDescent="0.25">
      <c r="B1873" s="4" t="s">
        <v>2242</v>
      </c>
      <c r="C1873" t="str">
        <f t="shared" si="87"/>
        <v xml:space="preserve">Green River Fund Management Company, </v>
      </c>
      <c r="N1873" t="str">
        <f t="shared" si="88"/>
        <v>LLC</v>
      </c>
      <c r="O1873" t="str">
        <f t="shared" si="89"/>
        <v xml:space="preserve">Green River Fund Management Company, </v>
      </c>
    </row>
    <row r="1874" spans="2:15" x14ac:dyDescent="0.25">
      <c r="B1874" s="4" t="s">
        <v>1502</v>
      </c>
      <c r="C1874" t="str">
        <f t="shared" si="87"/>
        <v xml:space="preserve">Greenlight Capital </v>
      </c>
      <c r="N1874" t="str">
        <f t="shared" si="88"/>
        <v>LLC</v>
      </c>
      <c r="O1874" t="str">
        <f t="shared" si="89"/>
        <v xml:space="preserve">Greenlight Capital </v>
      </c>
    </row>
    <row r="1875" spans="2:15" x14ac:dyDescent="0.25">
      <c r="B1875" s="3" t="s">
        <v>3264</v>
      </c>
      <c r="C1875" t="str">
        <f t="shared" si="87"/>
        <v xml:space="preserve">Greenlight Capital </v>
      </c>
      <c r="N1875" t="str">
        <f t="shared" si="88"/>
        <v>Inc.</v>
      </c>
      <c r="O1875" t="str">
        <f t="shared" si="89"/>
        <v xml:space="preserve">Greenlight Capital </v>
      </c>
    </row>
    <row r="1876" spans="2:15" x14ac:dyDescent="0.25">
      <c r="B1876" s="4" t="s">
        <v>121</v>
      </c>
      <c r="C1876" t="str">
        <f t="shared" si="87"/>
        <v xml:space="preserve">Greensprings Capital Management </v>
      </c>
      <c r="N1876" t="str">
        <f t="shared" si="88"/>
        <v>LLC</v>
      </c>
      <c r="O1876" t="str">
        <f t="shared" si="89"/>
        <v xml:space="preserve">Greensprings Capital Management </v>
      </c>
    </row>
    <row r="1877" spans="2:15" x14ac:dyDescent="0.25">
      <c r="B1877" s="3" t="s">
        <v>3265</v>
      </c>
      <c r="C1877" t="str">
        <f t="shared" si="87"/>
        <v xml:space="preserve">Greenwave Capital Management, </v>
      </c>
      <c r="N1877" t="str">
        <f t="shared" si="88"/>
        <v>LLC</v>
      </c>
      <c r="O1877" t="str">
        <f t="shared" si="89"/>
        <v xml:space="preserve">Greenwave Capital Management, </v>
      </c>
    </row>
    <row r="1878" spans="2:15" x14ac:dyDescent="0.25">
      <c r="B1878" s="4" t="s">
        <v>1272</v>
      </c>
      <c r="C1878" t="str">
        <f t="shared" si="87"/>
        <v xml:space="preserve">Greenway Management </v>
      </c>
      <c r="N1878" t="str">
        <f t="shared" si="88"/>
        <v>LLC</v>
      </c>
      <c r="O1878" t="str">
        <f t="shared" si="89"/>
        <v xml:space="preserve">Greenway Management </v>
      </c>
    </row>
    <row r="1879" spans="2:15" x14ac:dyDescent="0.25">
      <c r="B1879" s="4" t="s">
        <v>515</v>
      </c>
      <c r="C1879" t="str">
        <f t="shared" si="87"/>
        <v xml:space="preserve">Greenwoods Asset Management </v>
      </c>
      <c r="N1879" t="str">
        <f t="shared" si="88"/>
        <v>Limited</v>
      </c>
      <c r="O1879" t="str">
        <f t="shared" si="89"/>
        <v xml:space="preserve">Greenwoods Asset Management </v>
      </c>
    </row>
    <row r="1880" spans="2:15" x14ac:dyDescent="0.25">
      <c r="B1880" s="3" t="s">
        <v>515</v>
      </c>
      <c r="C1880" t="str">
        <f t="shared" si="87"/>
        <v xml:space="preserve">Greenwoods Asset Management </v>
      </c>
      <c r="N1880" t="str">
        <f t="shared" si="88"/>
        <v>Limited</v>
      </c>
      <c r="O1880" t="str">
        <f t="shared" si="89"/>
        <v xml:space="preserve">Greenwoods Asset Management </v>
      </c>
    </row>
    <row r="1881" spans="2:15" x14ac:dyDescent="0.25">
      <c r="B1881" s="3" t="s">
        <v>4055</v>
      </c>
      <c r="C1881" t="str">
        <f t="shared" si="87"/>
        <v xml:space="preserve">Gregory P Asset Management </v>
      </c>
      <c r="N1881" t="str">
        <f t="shared" si="88"/>
        <v>LLC</v>
      </c>
      <c r="O1881" t="str">
        <f t="shared" si="89"/>
        <v xml:space="preserve">Gregory P Asset Management </v>
      </c>
    </row>
    <row r="1882" spans="2:15" x14ac:dyDescent="0.25">
      <c r="B1882" s="3" t="s">
        <v>4210</v>
      </c>
      <c r="C1882" t="str">
        <f t="shared" si="87"/>
        <v xml:space="preserve">Gresham Investment Management </v>
      </c>
      <c r="N1882" t="str">
        <f t="shared" si="88"/>
        <v>LLC</v>
      </c>
      <c r="O1882" t="str">
        <f t="shared" si="89"/>
        <v xml:space="preserve">Gresham Investment Management </v>
      </c>
    </row>
    <row r="1883" spans="2:15" x14ac:dyDescent="0.25">
      <c r="B1883" s="4" t="s">
        <v>1009</v>
      </c>
      <c r="C1883" t="str">
        <f t="shared" si="87"/>
        <v xml:space="preserve">Greyhound Capital </v>
      </c>
      <c r="N1883" t="str">
        <f t="shared" si="88"/>
        <v>Inc</v>
      </c>
      <c r="O1883" t="str">
        <f t="shared" si="89"/>
        <v xml:space="preserve">Greyhound Capital </v>
      </c>
    </row>
    <row r="1884" spans="2:15" x14ac:dyDescent="0.25">
      <c r="B1884" s="3" t="s">
        <v>3267</v>
      </c>
      <c r="C1884" t="str">
        <f t="shared" si="87"/>
        <v xml:space="preserve">Greyhound Capital </v>
      </c>
      <c r="N1884" t="str">
        <f t="shared" si="88"/>
        <v>Inc.</v>
      </c>
      <c r="O1884" t="str">
        <f t="shared" si="89"/>
        <v xml:space="preserve">Greyhound Capital </v>
      </c>
    </row>
    <row r="1885" spans="2:15" x14ac:dyDescent="0.25">
      <c r="B1885" s="4" t="s">
        <v>1427</v>
      </c>
      <c r="C1885" t="str">
        <f t="shared" si="87"/>
        <v xml:space="preserve">Greylock Capital Management </v>
      </c>
      <c r="N1885" t="str">
        <f t="shared" si="88"/>
        <v>LLC</v>
      </c>
      <c r="O1885" t="str">
        <f t="shared" si="89"/>
        <v xml:space="preserve">Greylock Capital Management </v>
      </c>
    </row>
    <row r="1886" spans="2:15" x14ac:dyDescent="0.25">
      <c r="B1886" s="3" t="s">
        <v>3268</v>
      </c>
      <c r="C1886" t="str">
        <f t="shared" si="87"/>
        <v xml:space="preserve">Greylock Capital Management, </v>
      </c>
      <c r="N1886" t="str">
        <f t="shared" si="88"/>
        <v>LLC</v>
      </c>
      <c r="O1886" t="str">
        <f t="shared" si="89"/>
        <v xml:space="preserve">Greylock Capital Management, </v>
      </c>
    </row>
    <row r="1887" spans="2:15" x14ac:dyDescent="0.25">
      <c r="B1887" s="3" t="s">
        <v>3269</v>
      </c>
      <c r="C1887" t="str">
        <f t="shared" si="87"/>
        <v xml:space="preserve">Greywolf Capital Management </v>
      </c>
      <c r="N1887" t="str">
        <f t="shared" si="88"/>
        <v>LP</v>
      </c>
      <c r="O1887" t="str">
        <f t="shared" si="89"/>
        <v xml:space="preserve">Greywolf Capital Management </v>
      </c>
    </row>
    <row r="1888" spans="2:15" x14ac:dyDescent="0.25">
      <c r="B1888" s="3" t="s">
        <v>3327</v>
      </c>
      <c r="C1888" t="str">
        <f t="shared" si="87"/>
        <v xml:space="preserve">Griffin Partners, </v>
      </c>
      <c r="N1888" t="str">
        <f t="shared" si="88"/>
        <v>LLC</v>
      </c>
      <c r="O1888" t="str">
        <f t="shared" si="89"/>
        <v xml:space="preserve">Griffin Partners, </v>
      </c>
    </row>
    <row r="1889" spans="2:15" x14ac:dyDescent="0.25">
      <c r="B1889" s="3" t="s">
        <v>3270</v>
      </c>
      <c r="C1889" t="str">
        <f t="shared" si="87"/>
        <v xml:space="preserve">GrizzlyRock Capital, </v>
      </c>
      <c r="N1889" t="str">
        <f t="shared" si="88"/>
        <v>LLC</v>
      </c>
      <c r="O1889" t="str">
        <f t="shared" si="89"/>
        <v xml:space="preserve">GrizzlyRock Capital, </v>
      </c>
    </row>
    <row r="1890" spans="2:15" x14ac:dyDescent="0.25">
      <c r="B1890" s="4" t="s">
        <v>722</v>
      </c>
      <c r="C1890" t="str">
        <f t="shared" si="87"/>
        <v xml:space="preserve">GRK Partners </v>
      </c>
      <c r="N1890" t="str">
        <f t="shared" si="88"/>
        <v>LP</v>
      </c>
      <c r="O1890" t="str">
        <f t="shared" si="89"/>
        <v xml:space="preserve">GRK Partners </v>
      </c>
    </row>
    <row r="1891" spans="2:15" x14ac:dyDescent="0.25">
      <c r="B1891" s="4" t="s">
        <v>447</v>
      </c>
      <c r="C1891" t="str">
        <f t="shared" si="87"/>
        <v xml:space="preserve">Group G Capital Partners </v>
      </c>
      <c r="N1891" t="str">
        <f t="shared" si="88"/>
        <v>LLC</v>
      </c>
      <c r="O1891" t="str">
        <f t="shared" si="89"/>
        <v xml:space="preserve">Group G Capital Partners </v>
      </c>
    </row>
    <row r="1892" spans="2:15" x14ac:dyDescent="0.25">
      <c r="B1892" s="4" t="s">
        <v>313</v>
      </c>
      <c r="C1892" t="str">
        <f t="shared" si="87"/>
        <v xml:space="preserve">Groveland Capital </v>
      </c>
      <c r="N1892" t="str">
        <f t="shared" si="88"/>
        <v>LLC</v>
      </c>
      <c r="O1892" t="str">
        <f t="shared" si="89"/>
        <v xml:space="preserve">Groveland Capital </v>
      </c>
    </row>
    <row r="1893" spans="2:15" x14ac:dyDescent="0.25">
      <c r="B1893" s="4" t="s">
        <v>2080</v>
      </c>
      <c r="C1893" t="str">
        <f t="shared" si="87"/>
        <v xml:space="preserve">GRT Capital Partners </v>
      </c>
      <c r="N1893" t="str">
        <f t="shared" si="88"/>
        <v>LLC</v>
      </c>
      <c r="O1893" t="str">
        <f t="shared" si="89"/>
        <v xml:space="preserve">GRT Capital Partners </v>
      </c>
    </row>
    <row r="1894" spans="2:15" x14ac:dyDescent="0.25">
      <c r="B1894" s="3" t="s">
        <v>3271</v>
      </c>
      <c r="C1894" t="str">
        <f t="shared" si="87"/>
        <v xml:space="preserve">GRT Capital Partners, </v>
      </c>
      <c r="N1894" t="str">
        <f t="shared" si="88"/>
        <v>LLC</v>
      </c>
      <c r="O1894" t="str">
        <f t="shared" si="89"/>
        <v xml:space="preserve">GRT Capital Partners, </v>
      </c>
    </row>
    <row r="1895" spans="2:15" x14ac:dyDescent="0.25">
      <c r="B1895" s="4" t="s">
        <v>202</v>
      </c>
      <c r="C1895" t="str">
        <f t="shared" si="87"/>
        <v xml:space="preserve">Grunion Capital Management </v>
      </c>
      <c r="N1895" t="str">
        <f t="shared" si="88"/>
        <v>LLC</v>
      </c>
      <c r="O1895" t="str">
        <f t="shared" si="89"/>
        <v xml:space="preserve">Grunion Capital Management </v>
      </c>
    </row>
    <row r="1896" spans="2:15" x14ac:dyDescent="0.25">
      <c r="B1896" s="3" t="s">
        <v>3272</v>
      </c>
      <c r="C1896" t="str">
        <f t="shared" si="87"/>
        <v xml:space="preserve">Gruss Capital </v>
      </c>
      <c r="N1896" t="str">
        <f t="shared" si="88"/>
        <v>Management</v>
      </c>
      <c r="O1896" t="str">
        <f t="shared" si="89"/>
        <v xml:space="preserve">Gruss Capital </v>
      </c>
    </row>
    <row r="1897" spans="2:15" x14ac:dyDescent="0.25">
      <c r="B1897" s="4" t="s">
        <v>841</v>
      </c>
      <c r="C1897" t="str">
        <f t="shared" si="87"/>
        <v xml:space="preserve">GRW Asset </v>
      </c>
      <c r="N1897" t="str">
        <f t="shared" si="88"/>
        <v>Management</v>
      </c>
      <c r="O1897" t="str">
        <f t="shared" si="89"/>
        <v xml:space="preserve">GRW Asset </v>
      </c>
    </row>
    <row r="1898" spans="2:15" x14ac:dyDescent="0.25">
      <c r="B1898" s="3" t="s">
        <v>3274</v>
      </c>
      <c r="C1898" t="str">
        <f t="shared" si="87"/>
        <v xml:space="preserve">GSO Capital Partners </v>
      </c>
      <c r="N1898" t="str">
        <f t="shared" si="88"/>
        <v>LP</v>
      </c>
      <c r="O1898" t="str">
        <f t="shared" si="89"/>
        <v xml:space="preserve">GSO Capital Partners </v>
      </c>
    </row>
    <row r="1899" spans="2:15" x14ac:dyDescent="0.25">
      <c r="B1899" s="4" t="s">
        <v>499</v>
      </c>
      <c r="C1899" t="str">
        <f t="shared" si="87"/>
        <v xml:space="preserve">Guardian Capital </v>
      </c>
      <c r="N1899" t="str">
        <f t="shared" si="88"/>
        <v>LLC</v>
      </c>
      <c r="O1899" t="str">
        <f t="shared" si="89"/>
        <v xml:space="preserve">Guardian Capital </v>
      </c>
    </row>
    <row r="1900" spans="2:15" x14ac:dyDescent="0.25">
      <c r="B1900" s="4" t="s">
        <v>134</v>
      </c>
      <c r="C1900" t="str">
        <f t="shared" si="87"/>
        <v xml:space="preserve">Guardian Fund Management, </v>
      </c>
      <c r="N1900" t="str">
        <f t="shared" si="88"/>
        <v>LLC</v>
      </c>
      <c r="O1900" t="str">
        <f t="shared" si="89"/>
        <v xml:space="preserve">Guardian Fund Management, </v>
      </c>
    </row>
    <row r="1901" spans="2:15" x14ac:dyDescent="0.25">
      <c r="B1901" s="3" t="s">
        <v>3278</v>
      </c>
      <c r="C1901" t="str">
        <f t="shared" si="87"/>
        <v xml:space="preserve">Guepardo </v>
      </c>
      <c r="N1901" t="str">
        <f t="shared" si="88"/>
        <v>Investimentos</v>
      </c>
      <c r="O1901" t="str">
        <f t="shared" si="89"/>
        <v xml:space="preserve">Guepardo </v>
      </c>
    </row>
    <row r="1902" spans="2:15" x14ac:dyDescent="0.25">
      <c r="B1902" s="3" t="s">
        <v>3273</v>
      </c>
      <c r="C1902" t="str">
        <f t="shared" si="87"/>
        <v xml:space="preserve">Guggenheim </v>
      </c>
      <c r="N1902" t="str">
        <f t="shared" si="88"/>
        <v>Partners</v>
      </c>
      <c r="O1902" t="str">
        <f t="shared" si="89"/>
        <v xml:space="preserve">Guggenheim </v>
      </c>
    </row>
    <row r="1903" spans="2:15" x14ac:dyDescent="0.25">
      <c r="B1903" s="3" t="s">
        <v>3279</v>
      </c>
      <c r="C1903" t="str">
        <f t="shared" si="87"/>
        <v xml:space="preserve">Guggenheim </v>
      </c>
      <c r="N1903" t="str">
        <f t="shared" si="88"/>
        <v>Investments</v>
      </c>
      <c r="O1903" t="str">
        <f t="shared" si="89"/>
        <v xml:space="preserve">Guggenheim </v>
      </c>
    </row>
    <row r="1904" spans="2:15" x14ac:dyDescent="0.25">
      <c r="B1904" s="4" t="s">
        <v>557</v>
      </c>
      <c r="C1904" t="str">
        <f t="shared" si="87"/>
        <v xml:space="preserve">Guggenheim Partners Investment Mgmt </v>
      </c>
      <c r="N1904" t="str">
        <f t="shared" si="88"/>
        <v>LLC</v>
      </c>
      <c r="O1904" t="str">
        <f t="shared" si="89"/>
        <v xml:space="preserve">Guggenheim Partners Investment Mgmt </v>
      </c>
    </row>
    <row r="1905" spans="2:15" x14ac:dyDescent="0.25">
      <c r="B1905" s="3" t="s">
        <v>3280</v>
      </c>
      <c r="C1905" t="str">
        <f t="shared" si="87"/>
        <v xml:space="preserve">Guidon Global </v>
      </c>
      <c r="N1905" t="str">
        <f t="shared" si="88"/>
        <v>LLC</v>
      </c>
      <c r="O1905" t="str">
        <f t="shared" si="89"/>
        <v xml:space="preserve">Guidon Global </v>
      </c>
    </row>
    <row r="1906" spans="2:15" x14ac:dyDescent="0.25">
      <c r="B1906" s="4" t="s">
        <v>1265</v>
      </c>
      <c r="C1906" t="str">
        <f t="shared" si="87"/>
        <v xml:space="preserve">Guild Investment Management </v>
      </c>
      <c r="N1906" t="str">
        <f t="shared" si="88"/>
        <v>Inc</v>
      </c>
      <c r="O1906" t="str">
        <f t="shared" si="89"/>
        <v xml:space="preserve">Guild Investment Management </v>
      </c>
    </row>
    <row r="1907" spans="2:15" x14ac:dyDescent="0.25">
      <c r="B1907" s="3" t="s">
        <v>3281</v>
      </c>
      <c r="C1907" t="str">
        <f t="shared" si="87"/>
        <v xml:space="preserve">Guild Investment Management, </v>
      </c>
      <c r="N1907" t="str">
        <f t="shared" si="88"/>
        <v>Inc.</v>
      </c>
      <c r="O1907" t="str">
        <f t="shared" si="89"/>
        <v xml:space="preserve">Guild Investment Management, </v>
      </c>
    </row>
    <row r="1908" spans="2:15" x14ac:dyDescent="0.25">
      <c r="B1908" s="4" t="s">
        <v>2105</v>
      </c>
      <c r="C1908" t="str">
        <f t="shared" si="87"/>
        <v xml:space="preserve">Guinness Asset Management </v>
      </c>
      <c r="N1908" t="str">
        <f t="shared" si="88"/>
        <v>Limited</v>
      </c>
      <c r="O1908" t="str">
        <f t="shared" si="89"/>
        <v xml:space="preserve">Guinness Asset Management </v>
      </c>
    </row>
    <row r="1909" spans="2:15" x14ac:dyDescent="0.25">
      <c r="B1909" s="3" t="s">
        <v>3282</v>
      </c>
      <c r="C1909" t="str">
        <f t="shared" si="87"/>
        <v xml:space="preserve">Guinness Asset Management </v>
      </c>
      <c r="N1909" t="str">
        <f t="shared" si="88"/>
        <v>Ltd</v>
      </c>
      <c r="O1909" t="str">
        <f t="shared" si="89"/>
        <v xml:space="preserve">Guinness Asset Management </v>
      </c>
    </row>
    <row r="1910" spans="2:15" x14ac:dyDescent="0.25">
      <c r="B1910" s="3" t="s">
        <v>3216</v>
      </c>
      <c r="C1910" t="str">
        <f t="shared" si="87"/>
        <v xml:space="preserve">Gulf International Bank (UK) </v>
      </c>
      <c r="N1910" t="str">
        <f t="shared" si="88"/>
        <v>Ltd.</v>
      </c>
      <c r="O1910" t="str">
        <f t="shared" si="89"/>
        <v xml:space="preserve">Gulf International Bank (UK) </v>
      </c>
    </row>
    <row r="1911" spans="2:15" x14ac:dyDescent="0.25">
      <c r="B1911" s="3" t="s">
        <v>3283</v>
      </c>
      <c r="C1911" t="str">
        <f t="shared" si="87"/>
        <v xml:space="preserve">Gullane Capital </v>
      </c>
      <c r="N1911" t="str">
        <f t="shared" si="88"/>
        <v>LLC</v>
      </c>
      <c r="O1911" t="str">
        <f t="shared" si="89"/>
        <v xml:space="preserve">Gullane Capital </v>
      </c>
    </row>
    <row r="1912" spans="2:15" x14ac:dyDescent="0.25">
      <c r="B1912" s="3" t="s">
        <v>3285</v>
      </c>
      <c r="C1912" t="str">
        <f t="shared" si="87"/>
        <v xml:space="preserve">Gutzwiller Fonds Management </v>
      </c>
      <c r="N1912" t="str">
        <f t="shared" si="88"/>
        <v>AG</v>
      </c>
      <c r="O1912" t="str">
        <f t="shared" si="89"/>
        <v xml:space="preserve">Gutzwiller Fonds Management </v>
      </c>
    </row>
    <row r="1913" spans="2:15" x14ac:dyDescent="0.25">
      <c r="B1913" s="3" t="s">
        <v>3286</v>
      </c>
      <c r="C1913" t="str">
        <f t="shared" si="87"/>
        <v xml:space="preserve">GWI Asset </v>
      </c>
      <c r="N1913" t="str">
        <f t="shared" si="88"/>
        <v>Management</v>
      </c>
      <c r="O1913" t="str">
        <f t="shared" si="89"/>
        <v xml:space="preserve">GWI Asset </v>
      </c>
    </row>
    <row r="1914" spans="2:15" x14ac:dyDescent="0.25">
      <c r="B1914" s="3" t="s">
        <v>4042</v>
      </c>
      <c r="C1914" t="str">
        <f t="shared" si="87"/>
        <v xml:space="preserve">H. SAX &amp; CO., </v>
      </c>
      <c r="N1914" t="str">
        <f t="shared" si="88"/>
        <v>LLC</v>
      </c>
      <c r="O1914" t="str">
        <f t="shared" si="89"/>
        <v xml:space="preserve">H. SAX &amp; CO., </v>
      </c>
    </row>
    <row r="1915" spans="2:15" x14ac:dyDescent="0.25">
      <c r="B1915" s="3" t="s">
        <v>3287</v>
      </c>
      <c r="C1915" t="str">
        <f t="shared" si="87"/>
        <v xml:space="preserve">H2O Asset </v>
      </c>
      <c r="N1915" t="str">
        <f t="shared" si="88"/>
        <v>Management</v>
      </c>
      <c r="O1915" t="str">
        <f t="shared" si="89"/>
        <v xml:space="preserve">H2O Asset </v>
      </c>
    </row>
    <row r="1916" spans="2:15" x14ac:dyDescent="0.25">
      <c r="B1916" s="4" t="s">
        <v>2180</v>
      </c>
      <c r="C1916" t="str">
        <f t="shared" si="87"/>
        <v xml:space="preserve">Haar Capital Management </v>
      </c>
      <c r="N1916" t="str">
        <f t="shared" si="88"/>
        <v>LLC</v>
      </c>
      <c r="O1916" t="str">
        <f t="shared" si="89"/>
        <v xml:space="preserve">Haar Capital Management </v>
      </c>
    </row>
    <row r="1917" spans="2:15" x14ac:dyDescent="0.25">
      <c r="B1917" s="4" t="s">
        <v>1486</v>
      </c>
      <c r="C1917" t="str">
        <f t="shared" si="87"/>
        <v xml:space="preserve">Haberman Value Fund </v>
      </c>
      <c r="N1917" t="str">
        <f t="shared" si="88"/>
        <v>L.P.</v>
      </c>
      <c r="O1917" t="str">
        <f t="shared" si="89"/>
        <v xml:space="preserve">Haberman Value Fund </v>
      </c>
    </row>
    <row r="1918" spans="2:15" x14ac:dyDescent="0.25">
      <c r="B1918" s="4" t="s">
        <v>1504</v>
      </c>
      <c r="C1918" t="str">
        <f t="shared" si="87"/>
        <v xml:space="preserve">Habersham Research &amp; Management Co </v>
      </c>
      <c r="N1918" t="str">
        <f t="shared" si="88"/>
        <v>LLC</v>
      </c>
      <c r="O1918" t="str">
        <f t="shared" si="89"/>
        <v xml:space="preserve">Habersham Research &amp; Management Co </v>
      </c>
    </row>
    <row r="1919" spans="2:15" x14ac:dyDescent="0.25">
      <c r="B1919" s="3" t="s">
        <v>3288</v>
      </c>
      <c r="C1919" t="str">
        <f t="shared" si="87"/>
        <v xml:space="preserve">Habrok Capital </v>
      </c>
      <c r="N1919" t="str">
        <f t="shared" si="88"/>
        <v>Management</v>
      </c>
      <c r="O1919" t="str">
        <f t="shared" si="89"/>
        <v xml:space="preserve">Habrok Capital </v>
      </c>
    </row>
    <row r="1920" spans="2:15" x14ac:dyDescent="0.25">
      <c r="B1920" s="4" t="s">
        <v>921</v>
      </c>
      <c r="C1920" t="str">
        <f t="shared" si="87"/>
        <v xml:space="preserve">Hadron Capital </v>
      </c>
      <c r="N1920" t="str">
        <f t="shared" si="88"/>
        <v>LLP</v>
      </c>
      <c r="O1920" t="str">
        <f t="shared" si="89"/>
        <v xml:space="preserve">Hadron Capital </v>
      </c>
    </row>
    <row r="1921" spans="2:15" x14ac:dyDescent="0.25">
      <c r="B1921" s="3" t="s">
        <v>921</v>
      </c>
      <c r="C1921" t="str">
        <f t="shared" si="87"/>
        <v xml:space="preserve">Hadron Capital </v>
      </c>
      <c r="N1921" t="str">
        <f t="shared" si="88"/>
        <v>LLP</v>
      </c>
      <c r="O1921" t="str">
        <f t="shared" si="89"/>
        <v xml:space="preserve">Hadron Capital </v>
      </c>
    </row>
    <row r="1922" spans="2:15" x14ac:dyDescent="0.25">
      <c r="B1922" s="4" t="s">
        <v>1603</v>
      </c>
      <c r="C1922" t="str">
        <f t="shared" ref="C1922:C1985" si="90">LEFT(B1922,FIND(TRIM(RIGHT(SUBSTITUTE(B1922," ",REPT(" ",20)),20)),B1922)-1)</f>
        <v xml:space="preserve">Haggar Concord Partners </v>
      </c>
      <c r="N1922" t="str">
        <f t="shared" ref="N1922:N1985" si="91">TRIM(RIGHT(SUBSTITUTE(B1922," ",REPT(" ",20)),20))</f>
        <v>LP</v>
      </c>
      <c r="O1922" t="str">
        <f t="shared" ref="O1922:O1985" si="92">LEFT(B1922,FIND(N1922,B1922)-1)</f>
        <v xml:space="preserve">Haggar Concord Partners </v>
      </c>
    </row>
    <row r="1923" spans="2:15" x14ac:dyDescent="0.25">
      <c r="B1923" s="4" t="s">
        <v>1368</v>
      </c>
      <c r="C1923" t="str">
        <f t="shared" si="90"/>
        <v xml:space="preserve">Haidar Capital Management </v>
      </c>
      <c r="N1923" t="str">
        <f t="shared" si="91"/>
        <v>LLC</v>
      </c>
      <c r="O1923" t="str">
        <f t="shared" si="92"/>
        <v xml:space="preserve">Haidar Capital Management </v>
      </c>
    </row>
    <row r="1924" spans="2:15" x14ac:dyDescent="0.25">
      <c r="B1924" s="3" t="s">
        <v>3289</v>
      </c>
      <c r="C1924" t="str">
        <f t="shared" si="90"/>
        <v xml:space="preserve">Haidar Capital Management, </v>
      </c>
      <c r="N1924" t="str">
        <f t="shared" si="91"/>
        <v>LLC</v>
      </c>
      <c r="O1924" t="str">
        <f t="shared" si="92"/>
        <v xml:space="preserve">Haidar Capital Management, </v>
      </c>
    </row>
    <row r="1925" spans="2:15" x14ac:dyDescent="0.25">
      <c r="B1925" s="4" t="s">
        <v>2303</v>
      </c>
      <c r="C1925" t="str">
        <f t="shared" si="90"/>
        <v xml:space="preserve">Hakala Capital Management </v>
      </c>
      <c r="N1925" t="str">
        <f t="shared" si="91"/>
        <v>LLC</v>
      </c>
      <c r="O1925" t="str">
        <f t="shared" si="92"/>
        <v xml:space="preserve">Hakala Capital Management </v>
      </c>
    </row>
    <row r="1926" spans="2:15" x14ac:dyDescent="0.25">
      <c r="B1926" s="3" t="s">
        <v>3290</v>
      </c>
      <c r="C1926" t="str">
        <f t="shared" si="90"/>
        <v xml:space="preserve">Halcyon Management Company </v>
      </c>
      <c r="N1926" t="str">
        <f t="shared" si="91"/>
        <v>LLC</v>
      </c>
      <c r="O1926" t="str">
        <f t="shared" si="92"/>
        <v xml:space="preserve">Halcyon Management Company </v>
      </c>
    </row>
    <row r="1927" spans="2:15" x14ac:dyDescent="0.25">
      <c r="B1927" s="3" t="s">
        <v>3291</v>
      </c>
      <c r="C1927" t="str">
        <f t="shared" si="90"/>
        <v xml:space="preserve">Half Moon Capital, </v>
      </c>
      <c r="N1927" t="str">
        <f t="shared" si="91"/>
        <v>LLC</v>
      </c>
      <c r="O1927" t="str">
        <f t="shared" si="92"/>
        <v xml:space="preserve">Half Moon Capital, </v>
      </c>
    </row>
    <row r="1928" spans="2:15" x14ac:dyDescent="0.25">
      <c r="B1928" s="3" t="s">
        <v>3292</v>
      </c>
      <c r="C1928" t="str">
        <f t="shared" si="90"/>
        <v xml:space="preserve">Halkin Asset </v>
      </c>
      <c r="N1928" t="str">
        <f t="shared" si="91"/>
        <v>Management</v>
      </c>
      <c r="O1928" t="str">
        <f t="shared" si="92"/>
        <v xml:space="preserve">Halkin Asset </v>
      </c>
    </row>
    <row r="1929" spans="2:15" x14ac:dyDescent="0.25">
      <c r="B1929" s="4" t="s">
        <v>976</v>
      </c>
      <c r="C1929" t="str">
        <f t="shared" si="90"/>
        <v xml:space="preserve">Halkin Capital </v>
      </c>
      <c r="N1929" t="str">
        <f t="shared" si="91"/>
        <v>Limited</v>
      </c>
      <c r="O1929" t="str">
        <f t="shared" si="92"/>
        <v xml:space="preserve">Halkin Capital </v>
      </c>
    </row>
    <row r="1930" spans="2:15" x14ac:dyDescent="0.25">
      <c r="B1930" s="4" t="s">
        <v>293</v>
      </c>
      <c r="C1930" t="str">
        <f t="shared" si="90"/>
        <v xml:space="preserve">Hall Capital </v>
      </c>
      <c r="N1930" t="str">
        <f t="shared" si="91"/>
        <v>Partners</v>
      </c>
      <c r="O1930" t="str">
        <f t="shared" si="92"/>
        <v xml:space="preserve">Hall Capital </v>
      </c>
    </row>
    <row r="1931" spans="2:15" x14ac:dyDescent="0.25">
      <c r="B1931" s="3" t="s">
        <v>3316</v>
      </c>
      <c r="C1931" t="str">
        <f t="shared" si="90"/>
        <v xml:space="preserve">Hall Capital Partners </v>
      </c>
      <c r="N1931" t="str">
        <f t="shared" si="91"/>
        <v>LLC</v>
      </c>
      <c r="O1931" t="str">
        <f t="shared" si="92"/>
        <v xml:space="preserve">Hall Capital Partners </v>
      </c>
    </row>
    <row r="1932" spans="2:15" x14ac:dyDescent="0.25">
      <c r="B1932" s="4" t="s">
        <v>647</v>
      </c>
      <c r="C1932" t="str">
        <f t="shared" si="90"/>
        <v xml:space="preserve">Halper Capital Management </v>
      </c>
      <c r="N1932" t="str">
        <f t="shared" si="91"/>
        <v>LLC</v>
      </c>
      <c r="O1932" t="str">
        <f t="shared" si="92"/>
        <v xml:space="preserve">Halper Capital Management </v>
      </c>
    </row>
    <row r="1933" spans="2:15" x14ac:dyDescent="0.25">
      <c r="B1933" s="4" t="s">
        <v>1773</v>
      </c>
      <c r="C1933" t="str">
        <f t="shared" si="90"/>
        <v xml:space="preserve">Hambros Fund Managers (IRE) </v>
      </c>
      <c r="N1933" t="str">
        <f t="shared" si="91"/>
        <v>Ltd</v>
      </c>
      <c r="O1933" t="str">
        <f t="shared" si="92"/>
        <v xml:space="preserve">Hambros Fund Managers (IRE) </v>
      </c>
    </row>
    <row r="1934" spans="2:15" x14ac:dyDescent="0.25">
      <c r="B1934" s="4" t="s">
        <v>2268</v>
      </c>
      <c r="C1934" t="str">
        <f t="shared" si="90"/>
        <v xml:space="preserve">Hamer Trading </v>
      </c>
      <c r="N1934" t="str">
        <f t="shared" si="91"/>
        <v>Inc</v>
      </c>
      <c r="O1934" t="str">
        <f t="shared" si="92"/>
        <v xml:space="preserve">Hamer Trading </v>
      </c>
    </row>
    <row r="1935" spans="2:15" x14ac:dyDescent="0.25">
      <c r="B1935" s="3" t="s">
        <v>3293</v>
      </c>
      <c r="C1935" t="str">
        <f t="shared" si="90"/>
        <v xml:space="preserve">Hamer Trading, </v>
      </c>
      <c r="N1935" t="str">
        <f t="shared" si="91"/>
        <v>Inc.</v>
      </c>
      <c r="O1935" t="str">
        <f t="shared" si="92"/>
        <v xml:space="preserve">Hamer Trading, </v>
      </c>
    </row>
    <row r="1936" spans="2:15" x14ac:dyDescent="0.25">
      <c r="B1936" s="4" t="s">
        <v>1470</v>
      </c>
      <c r="C1936" t="str">
        <f t="shared" si="90"/>
        <v xml:space="preserve">Hamilton </v>
      </c>
      <c r="N1936" t="str">
        <f t="shared" si="91"/>
        <v>Miller</v>
      </c>
      <c r="O1936" t="str">
        <f t="shared" si="92"/>
        <v xml:space="preserve">Hamilton </v>
      </c>
    </row>
    <row r="1937" spans="2:15" x14ac:dyDescent="0.25">
      <c r="B1937" s="4" t="s">
        <v>344</v>
      </c>
      <c r="C1937" t="str">
        <f t="shared" si="90"/>
        <v xml:space="preserve">Hammerman CApital Management, </v>
      </c>
      <c r="N1937" t="str">
        <f t="shared" si="91"/>
        <v>LLC</v>
      </c>
      <c r="O1937" t="str">
        <f t="shared" si="92"/>
        <v xml:space="preserve">Hammerman CApital Management, </v>
      </c>
    </row>
    <row r="1938" spans="2:15" x14ac:dyDescent="0.25">
      <c r="B1938" s="4" t="s">
        <v>1970</v>
      </c>
      <c r="C1938" t="str">
        <f t="shared" si="90"/>
        <v xml:space="preserve">Hamon Asset Management </v>
      </c>
      <c r="N1938" t="str">
        <f t="shared" si="91"/>
        <v>Ltd</v>
      </c>
      <c r="O1938" t="str">
        <f t="shared" si="92"/>
        <v xml:space="preserve">Hamon Asset Management </v>
      </c>
    </row>
    <row r="1939" spans="2:15" x14ac:dyDescent="0.25">
      <c r="B1939" s="4" t="s">
        <v>2354</v>
      </c>
      <c r="C1939" t="str">
        <f t="shared" si="90"/>
        <v xml:space="preserve">Handelsbanken Asset </v>
      </c>
      <c r="N1939" t="str">
        <f t="shared" si="91"/>
        <v>Management</v>
      </c>
      <c r="O1939" t="str">
        <f t="shared" si="92"/>
        <v xml:space="preserve">Handelsbanken Asset </v>
      </c>
    </row>
    <row r="1940" spans="2:15" x14ac:dyDescent="0.25">
      <c r="B1940" s="4" t="s">
        <v>1405</v>
      </c>
      <c r="C1940" t="str">
        <f t="shared" si="90"/>
        <v xml:space="preserve">Hangar 4 Partners </v>
      </c>
      <c r="N1940" t="str">
        <f t="shared" si="91"/>
        <v>LLC</v>
      </c>
      <c r="O1940" t="str">
        <f t="shared" si="92"/>
        <v xml:space="preserve">Hangar 4 Partners </v>
      </c>
    </row>
    <row r="1941" spans="2:15" x14ac:dyDescent="0.25">
      <c r="B1941" s="3" t="s">
        <v>1405</v>
      </c>
      <c r="C1941" t="str">
        <f t="shared" si="90"/>
        <v xml:space="preserve">Hangar 4 Partners </v>
      </c>
      <c r="N1941" t="str">
        <f t="shared" si="91"/>
        <v>LLC</v>
      </c>
      <c r="O1941" t="str">
        <f t="shared" si="92"/>
        <v xml:space="preserve">Hangar 4 Partners </v>
      </c>
    </row>
    <row r="1942" spans="2:15" x14ac:dyDescent="0.25">
      <c r="B1942" s="3" t="s">
        <v>3294</v>
      </c>
      <c r="C1942" t="str">
        <f t="shared" si="90"/>
        <v xml:space="preserve">Hanover Strategic Management, </v>
      </c>
      <c r="N1942" t="str">
        <f t="shared" si="91"/>
        <v>LLC</v>
      </c>
      <c r="O1942" t="str">
        <f t="shared" si="92"/>
        <v xml:space="preserve">Hanover Strategic Management, </v>
      </c>
    </row>
    <row r="1943" spans="2:15" x14ac:dyDescent="0.25">
      <c r="B1943" s="4" t="s">
        <v>1264</v>
      </c>
      <c r="C1943" t="str">
        <f t="shared" si="90"/>
        <v xml:space="preserve">Hanseatic Management Svs </v>
      </c>
      <c r="N1943" t="str">
        <f t="shared" si="91"/>
        <v>Inc.</v>
      </c>
      <c r="O1943" t="str">
        <f t="shared" si="92"/>
        <v xml:space="preserve">Hanseatic Management Svs </v>
      </c>
    </row>
    <row r="1944" spans="2:15" x14ac:dyDescent="0.25">
      <c r="B1944" s="3" t="s">
        <v>3296</v>
      </c>
      <c r="C1944" t="str">
        <f t="shared" si="90"/>
        <v xml:space="preserve">Harbert Fund Advisors, </v>
      </c>
      <c r="N1944" t="str">
        <f t="shared" si="91"/>
        <v>Inc.</v>
      </c>
      <c r="O1944" t="str">
        <f t="shared" si="92"/>
        <v xml:space="preserve">Harbert Fund Advisors, </v>
      </c>
    </row>
    <row r="1945" spans="2:15" x14ac:dyDescent="0.25">
      <c r="B1945" s="4" t="s">
        <v>608</v>
      </c>
      <c r="C1945" t="str">
        <f t="shared" si="90"/>
        <v xml:space="preserve">Harbert Management </v>
      </c>
      <c r="N1945" t="str">
        <f t="shared" si="91"/>
        <v>Corporation</v>
      </c>
      <c r="O1945" t="str">
        <f t="shared" si="92"/>
        <v xml:space="preserve">Harbert Management </v>
      </c>
    </row>
    <row r="1946" spans="2:15" x14ac:dyDescent="0.25">
      <c r="B1946" s="4" t="s">
        <v>2263</v>
      </c>
      <c r="C1946" t="str">
        <f t="shared" si="90"/>
        <v xml:space="preserve">Harbor Street Capital Management </v>
      </c>
      <c r="N1946" t="str">
        <f t="shared" si="91"/>
        <v>LLC</v>
      </c>
      <c r="O1946" t="str">
        <f t="shared" si="92"/>
        <v xml:space="preserve">Harbor Street Capital Management </v>
      </c>
    </row>
    <row r="1947" spans="2:15" x14ac:dyDescent="0.25">
      <c r="B1947" s="4" t="s">
        <v>1906</v>
      </c>
      <c r="C1947" t="str">
        <f t="shared" si="90"/>
        <v xml:space="preserve">HarborView Capital Management, </v>
      </c>
      <c r="N1947" t="str">
        <f t="shared" si="91"/>
        <v>LLC</v>
      </c>
      <c r="O1947" t="str">
        <f t="shared" si="92"/>
        <v xml:space="preserve">HarborView Capital Management, </v>
      </c>
    </row>
    <row r="1948" spans="2:15" x14ac:dyDescent="0.25">
      <c r="B1948" s="4" t="s">
        <v>1975</v>
      </c>
      <c r="C1948" t="str">
        <f t="shared" si="90"/>
        <v xml:space="preserve">Harmonic Capital Partners </v>
      </c>
      <c r="N1948" t="str">
        <f t="shared" si="91"/>
        <v>LLP</v>
      </c>
      <c r="O1948" t="str">
        <f t="shared" si="92"/>
        <v xml:space="preserve">Harmonic Capital Partners </v>
      </c>
    </row>
    <row r="1949" spans="2:15" x14ac:dyDescent="0.25">
      <c r="B1949" s="3" t="s">
        <v>1975</v>
      </c>
      <c r="C1949" t="str">
        <f t="shared" si="90"/>
        <v xml:space="preserve">Harmonic Capital Partners </v>
      </c>
      <c r="N1949" t="str">
        <f t="shared" si="91"/>
        <v>LLP</v>
      </c>
      <c r="O1949" t="str">
        <f t="shared" si="92"/>
        <v xml:space="preserve">Harmonic Capital Partners </v>
      </c>
    </row>
    <row r="1950" spans="2:15" x14ac:dyDescent="0.25">
      <c r="B1950" s="4" t="s">
        <v>1913</v>
      </c>
      <c r="C1950" t="str">
        <f t="shared" si="90"/>
        <v xml:space="preserve">Harmonic Investment Management </v>
      </c>
      <c r="N1950" t="str">
        <f t="shared" si="91"/>
        <v>Inc</v>
      </c>
      <c r="O1950" t="str">
        <f t="shared" si="92"/>
        <v xml:space="preserve">Harmonic Investment Management </v>
      </c>
    </row>
    <row r="1951" spans="2:15" x14ac:dyDescent="0.25">
      <c r="B1951" s="3" t="s">
        <v>2817</v>
      </c>
      <c r="C1951" t="str">
        <f t="shared" si="90"/>
        <v xml:space="preserve">Hartford Investment Management </v>
      </c>
      <c r="N1951" t="str">
        <f t="shared" si="91"/>
        <v>Company</v>
      </c>
      <c r="O1951" t="str">
        <f t="shared" si="92"/>
        <v xml:space="preserve">Hartford Investment Management </v>
      </c>
    </row>
    <row r="1952" spans="2:15" x14ac:dyDescent="0.25">
      <c r="B1952" s="3" t="s">
        <v>3302</v>
      </c>
      <c r="C1952" t="str">
        <f t="shared" si="90"/>
        <v xml:space="preserve">Hartzell Long/Short </v>
      </c>
      <c r="N1952" t="str">
        <f t="shared" si="91"/>
        <v>LLC</v>
      </c>
      <c r="O1952" t="str">
        <f t="shared" si="92"/>
        <v xml:space="preserve">Hartzell Long/Short </v>
      </c>
    </row>
    <row r="1953" spans="2:15" x14ac:dyDescent="0.25">
      <c r="B1953" s="3" t="s">
        <v>3303</v>
      </c>
      <c r="C1953" t="str">
        <f t="shared" si="90"/>
        <v xml:space="preserve">Harvest Capital </v>
      </c>
      <c r="N1953" t="str">
        <f t="shared" si="91"/>
        <v>Strategies</v>
      </c>
      <c r="O1953" t="str">
        <f t="shared" si="92"/>
        <v xml:space="preserve">Harvest Capital </v>
      </c>
    </row>
    <row r="1954" spans="2:15" x14ac:dyDescent="0.25">
      <c r="B1954" s="4" t="s">
        <v>226</v>
      </c>
      <c r="C1954" t="str">
        <f t="shared" si="90"/>
        <v xml:space="preserve">Harvest Capital Strategies </v>
      </c>
      <c r="N1954" t="str">
        <f t="shared" si="91"/>
        <v>LLC</v>
      </c>
      <c r="O1954" t="str">
        <f t="shared" si="92"/>
        <v xml:space="preserve">Harvest Capital Strategies </v>
      </c>
    </row>
    <row r="1955" spans="2:15" x14ac:dyDescent="0.25">
      <c r="B1955" s="3" t="s">
        <v>3304</v>
      </c>
      <c r="C1955" t="str">
        <f t="shared" si="90"/>
        <v xml:space="preserve">Harvest Fund Advisors </v>
      </c>
      <c r="N1955" t="str">
        <f t="shared" si="91"/>
        <v>LLC</v>
      </c>
      <c r="O1955" t="str">
        <f t="shared" si="92"/>
        <v xml:space="preserve">Harvest Fund Advisors </v>
      </c>
    </row>
    <row r="1956" spans="2:15" x14ac:dyDescent="0.25">
      <c r="B1956" s="4" t="s">
        <v>1481</v>
      </c>
      <c r="C1956" t="str">
        <f t="shared" si="90"/>
        <v xml:space="preserve">Harvest Management </v>
      </c>
      <c r="N1956" t="str">
        <f t="shared" si="91"/>
        <v>LLC</v>
      </c>
      <c r="O1956" t="str">
        <f t="shared" si="92"/>
        <v xml:space="preserve">Harvest Management </v>
      </c>
    </row>
    <row r="1957" spans="2:15" x14ac:dyDescent="0.25">
      <c r="B1957" s="3" t="s">
        <v>3305</v>
      </c>
      <c r="C1957" t="str">
        <f t="shared" si="90"/>
        <v xml:space="preserve">Harvey Partners, </v>
      </c>
      <c r="N1957" t="str">
        <f t="shared" si="91"/>
        <v>LLC</v>
      </c>
      <c r="O1957" t="str">
        <f t="shared" si="92"/>
        <v xml:space="preserve">Harvey Partners, </v>
      </c>
    </row>
    <row r="1958" spans="2:15" x14ac:dyDescent="0.25">
      <c r="B1958" s="4" t="s">
        <v>1635</v>
      </c>
      <c r="C1958" t="str">
        <f t="shared" si="90"/>
        <v xml:space="preserve">Hasenbichler Asset Management </v>
      </c>
      <c r="N1958" t="str">
        <f t="shared" si="91"/>
        <v>Inc</v>
      </c>
      <c r="O1958" t="str">
        <f t="shared" si="92"/>
        <v xml:space="preserve">Hasenbichler Asset Management </v>
      </c>
    </row>
    <row r="1959" spans="2:15" x14ac:dyDescent="0.25">
      <c r="B1959" s="3" t="s">
        <v>3306</v>
      </c>
      <c r="C1959" t="str">
        <f t="shared" si="90"/>
        <v xml:space="preserve">Hasenbichler Trading Services </v>
      </c>
      <c r="N1959" t="str">
        <f t="shared" si="91"/>
        <v>Ltd.</v>
      </c>
      <c r="O1959" t="str">
        <f t="shared" si="92"/>
        <v xml:space="preserve">Hasenbichler Trading Services </v>
      </c>
    </row>
    <row r="1960" spans="2:15" x14ac:dyDescent="0.25">
      <c r="B1960" s="4" t="s">
        <v>1948</v>
      </c>
      <c r="C1960" t="str">
        <f t="shared" si="90"/>
        <v xml:space="preserve">Haslet Advisors, </v>
      </c>
      <c r="N1960" t="str">
        <f t="shared" si="91"/>
        <v>LLC</v>
      </c>
      <c r="O1960" t="str">
        <f t="shared" si="92"/>
        <v xml:space="preserve">Haslet Advisors, </v>
      </c>
    </row>
    <row r="1961" spans="2:15" x14ac:dyDescent="0.25">
      <c r="B1961" s="4" t="s">
        <v>1999</v>
      </c>
      <c r="C1961" t="str">
        <f t="shared" si="90"/>
        <v xml:space="preserve">Hathersage Capital Management </v>
      </c>
      <c r="N1961" t="str">
        <f t="shared" si="91"/>
        <v>LLC</v>
      </c>
      <c r="O1961" t="str">
        <f t="shared" si="92"/>
        <v xml:space="preserve">Hathersage Capital Management </v>
      </c>
    </row>
    <row r="1962" spans="2:15" x14ac:dyDescent="0.25">
      <c r="B1962" s="3" t="s">
        <v>3307</v>
      </c>
      <c r="C1962" t="str">
        <f t="shared" si="90"/>
        <v xml:space="preserve">Hatteras </v>
      </c>
      <c r="N1962" t="str">
        <f t="shared" si="91"/>
        <v>Funds</v>
      </c>
      <c r="O1962" t="str">
        <f t="shared" si="92"/>
        <v xml:space="preserve">Hatteras </v>
      </c>
    </row>
    <row r="1963" spans="2:15" x14ac:dyDescent="0.25">
      <c r="B1963" s="4" t="s">
        <v>386</v>
      </c>
      <c r="C1963" t="str">
        <f t="shared" si="90"/>
        <v xml:space="preserve">Hatteras Capital Investment Management </v>
      </c>
      <c r="N1963" t="str">
        <f t="shared" si="91"/>
        <v>LLC</v>
      </c>
      <c r="O1963" t="str">
        <f t="shared" si="92"/>
        <v xml:space="preserve">Hatteras Capital Investment Management </v>
      </c>
    </row>
    <row r="1964" spans="2:15" x14ac:dyDescent="0.25">
      <c r="B1964" s="4" t="s">
        <v>222</v>
      </c>
      <c r="C1964" t="str">
        <f t="shared" si="90"/>
        <v xml:space="preserve">Haussmann Holdings </v>
      </c>
      <c r="N1964" t="str">
        <f t="shared" si="91"/>
        <v>NV</v>
      </c>
      <c r="O1964" t="str">
        <f t="shared" si="92"/>
        <v xml:space="preserve">Haussmann Holdings </v>
      </c>
    </row>
    <row r="1965" spans="2:15" x14ac:dyDescent="0.25">
      <c r="B1965" s="3" t="s">
        <v>3308</v>
      </c>
      <c r="C1965" t="str">
        <f t="shared" si="90"/>
        <v xml:space="preserve">Haven Real Estate Group, </v>
      </c>
      <c r="N1965" t="str">
        <f t="shared" si="91"/>
        <v>LLC</v>
      </c>
      <c r="O1965" t="str">
        <f t="shared" si="92"/>
        <v xml:space="preserve">Haven Real Estate Group, </v>
      </c>
    </row>
    <row r="1966" spans="2:15" x14ac:dyDescent="0.25">
      <c r="B1966" s="4" t="s">
        <v>1378</v>
      </c>
      <c r="C1966" t="str">
        <f t="shared" si="90"/>
        <v xml:space="preserve">Havens Advisors </v>
      </c>
      <c r="N1966" t="str">
        <f t="shared" si="91"/>
        <v>LLC</v>
      </c>
      <c r="O1966" t="str">
        <f t="shared" si="92"/>
        <v xml:space="preserve">Havens Advisors </v>
      </c>
    </row>
    <row r="1967" spans="2:15" x14ac:dyDescent="0.25">
      <c r="B1967" s="3" t="s">
        <v>3309</v>
      </c>
      <c r="C1967" t="str">
        <f t="shared" si="90"/>
        <v xml:space="preserve">Havens Advisors, </v>
      </c>
      <c r="N1967" t="str">
        <f t="shared" si="91"/>
        <v>LLC</v>
      </c>
      <c r="O1967" t="str">
        <f t="shared" si="92"/>
        <v xml:space="preserve">Havens Advisors, </v>
      </c>
    </row>
    <row r="1968" spans="2:15" x14ac:dyDescent="0.25">
      <c r="B1968" s="3" t="s">
        <v>3310</v>
      </c>
      <c r="C1968" t="str">
        <f t="shared" si="90"/>
        <v xml:space="preserve">Hawk Ridge </v>
      </c>
      <c r="N1968" t="str">
        <f t="shared" si="91"/>
        <v>Management</v>
      </c>
      <c r="O1968" t="str">
        <f t="shared" si="92"/>
        <v xml:space="preserve">Hawk Ridge </v>
      </c>
    </row>
    <row r="1969" spans="2:15" x14ac:dyDescent="0.25">
      <c r="B1969" s="4" t="s">
        <v>1538</v>
      </c>
      <c r="C1969" t="str">
        <f t="shared" si="90"/>
        <v xml:space="preserve">Hawksbill Capital </v>
      </c>
      <c r="N1969" t="str">
        <f t="shared" si="91"/>
        <v>Management</v>
      </c>
      <c r="O1969" t="str">
        <f t="shared" si="92"/>
        <v xml:space="preserve">Hawksbill Capital </v>
      </c>
    </row>
    <row r="1970" spans="2:15" x14ac:dyDescent="0.25">
      <c r="B1970" s="3" t="s">
        <v>1538</v>
      </c>
      <c r="C1970" t="str">
        <f t="shared" si="90"/>
        <v xml:space="preserve">Hawksbill Capital </v>
      </c>
      <c r="N1970" t="str">
        <f t="shared" si="91"/>
        <v>Management</v>
      </c>
      <c r="O1970" t="str">
        <f t="shared" si="92"/>
        <v xml:space="preserve">Hawksbill Capital </v>
      </c>
    </row>
    <row r="1971" spans="2:15" x14ac:dyDescent="0.25">
      <c r="B1971" s="4" t="s">
        <v>131</v>
      </c>
      <c r="C1971" t="str">
        <f t="shared" si="90"/>
        <v xml:space="preserve">Hayate Investment Co., </v>
      </c>
      <c r="N1971" t="str">
        <f t="shared" si="91"/>
        <v>Ltd</v>
      </c>
      <c r="O1971" t="str">
        <f t="shared" si="92"/>
        <v xml:space="preserve">Hayate Investment Co., </v>
      </c>
    </row>
    <row r="1972" spans="2:15" x14ac:dyDescent="0.25">
      <c r="B1972" s="3" t="s">
        <v>3312</v>
      </c>
      <c r="C1972" t="str">
        <f t="shared" si="90"/>
        <v xml:space="preserve">Hayate Partners Pte. </v>
      </c>
      <c r="N1972" t="str">
        <f t="shared" si="91"/>
        <v>Ltd.</v>
      </c>
      <c r="O1972" t="str">
        <f t="shared" si="92"/>
        <v xml:space="preserve">Hayate Partners Pte. </v>
      </c>
    </row>
    <row r="1973" spans="2:15" x14ac:dyDescent="0.25">
      <c r="B1973" s="3" t="s">
        <v>3313</v>
      </c>
      <c r="C1973" t="str">
        <f t="shared" si="90"/>
        <v xml:space="preserve">Hayman Capital Management, </v>
      </c>
      <c r="N1973" t="str">
        <f t="shared" si="91"/>
        <v>L.P.</v>
      </c>
      <c r="O1973" t="str">
        <f t="shared" si="92"/>
        <v xml:space="preserve">Hayman Capital Management, </v>
      </c>
    </row>
    <row r="1974" spans="2:15" x14ac:dyDescent="0.25">
      <c r="B1974" s="4" t="s">
        <v>498</v>
      </c>
      <c r="C1974" t="str">
        <f t="shared" si="90"/>
        <v xml:space="preserve">HB Capital </v>
      </c>
      <c r="N1974" t="str">
        <f t="shared" si="91"/>
        <v>Partners</v>
      </c>
      <c r="O1974" t="str">
        <f t="shared" si="92"/>
        <v xml:space="preserve">HB Capital </v>
      </c>
    </row>
    <row r="1975" spans="2:15" x14ac:dyDescent="0.25">
      <c r="B1975" s="3" t="s">
        <v>498</v>
      </c>
      <c r="C1975" t="str">
        <f t="shared" si="90"/>
        <v xml:space="preserve">HB Capital </v>
      </c>
      <c r="N1975" t="str">
        <f t="shared" si="91"/>
        <v>Partners</v>
      </c>
      <c r="O1975" t="str">
        <f t="shared" si="92"/>
        <v xml:space="preserve">HB Capital </v>
      </c>
    </row>
    <row r="1976" spans="2:15" x14ac:dyDescent="0.25">
      <c r="B1976" s="3" t="s">
        <v>3314</v>
      </c>
      <c r="C1976" t="str">
        <f t="shared" si="90"/>
        <v xml:space="preserve">HBK Capital </v>
      </c>
      <c r="N1976" t="str">
        <f t="shared" si="91"/>
        <v>Management</v>
      </c>
      <c r="O1976" t="str">
        <f t="shared" si="92"/>
        <v xml:space="preserve">HBK Capital </v>
      </c>
    </row>
    <row r="1977" spans="2:15" x14ac:dyDescent="0.25">
      <c r="B1977" s="4" t="s">
        <v>2320</v>
      </c>
      <c r="C1977" t="str">
        <f t="shared" si="90"/>
        <v xml:space="preserve">HC Investment Advisors </v>
      </c>
      <c r="N1977" t="str">
        <f t="shared" si="91"/>
        <v>LLC</v>
      </c>
      <c r="O1977" t="str">
        <f t="shared" si="92"/>
        <v xml:space="preserve">HC Investment Advisors </v>
      </c>
    </row>
    <row r="1978" spans="2:15" x14ac:dyDescent="0.25">
      <c r="B1978" s="3" t="s">
        <v>3318</v>
      </c>
      <c r="C1978" t="str">
        <f t="shared" si="90"/>
        <v xml:space="preserve">HDF </v>
      </c>
      <c r="N1978" t="str">
        <f t="shared" si="91"/>
        <v>Finance</v>
      </c>
      <c r="O1978" t="str">
        <f t="shared" si="92"/>
        <v xml:space="preserve">HDF </v>
      </c>
    </row>
    <row r="1979" spans="2:15" x14ac:dyDescent="0.25">
      <c r="B1979" s="3" t="s">
        <v>3319</v>
      </c>
      <c r="C1979" t="str">
        <f t="shared" si="90"/>
        <v xml:space="preserve">Headlands Capital Management </v>
      </c>
      <c r="N1979" t="str">
        <f t="shared" si="91"/>
        <v>LLC</v>
      </c>
      <c r="O1979" t="str">
        <f t="shared" si="92"/>
        <v xml:space="preserve">Headlands Capital Management </v>
      </c>
    </row>
    <row r="1980" spans="2:15" x14ac:dyDescent="0.25">
      <c r="B1980" s="4" t="s">
        <v>1652</v>
      </c>
      <c r="C1980" t="str">
        <f t="shared" si="90"/>
        <v xml:space="preserve">Headstart Advisers </v>
      </c>
      <c r="N1980" t="str">
        <f t="shared" si="91"/>
        <v>Ltd</v>
      </c>
      <c r="O1980" t="str">
        <f t="shared" si="92"/>
        <v xml:space="preserve">Headstart Advisers </v>
      </c>
    </row>
    <row r="1981" spans="2:15" x14ac:dyDescent="0.25">
      <c r="B1981" s="3" t="s">
        <v>3320</v>
      </c>
      <c r="C1981" t="str">
        <f t="shared" si="90"/>
        <v xml:space="preserve">Headstart Advisers, </v>
      </c>
      <c r="N1981" t="str">
        <f t="shared" si="91"/>
        <v>Ltd.</v>
      </c>
      <c r="O1981" t="str">
        <f t="shared" si="92"/>
        <v xml:space="preserve">Headstart Advisers, </v>
      </c>
    </row>
    <row r="1982" spans="2:15" x14ac:dyDescent="0.25">
      <c r="B1982" s="4" t="s">
        <v>228</v>
      </c>
      <c r="C1982" t="str">
        <f t="shared" si="90"/>
        <v xml:space="preserve">Headstart Management </v>
      </c>
      <c r="N1982" t="str">
        <f t="shared" si="91"/>
        <v>Inc</v>
      </c>
      <c r="O1982" t="str">
        <f t="shared" si="92"/>
        <v xml:space="preserve">Headstart Management </v>
      </c>
    </row>
    <row r="1983" spans="2:15" x14ac:dyDescent="0.25">
      <c r="B1983" s="4" t="s">
        <v>582</v>
      </c>
      <c r="C1983" t="str">
        <f t="shared" si="90"/>
        <v xml:space="preserve">Healthcare Value Capital </v>
      </c>
      <c r="N1983" t="str">
        <f t="shared" si="91"/>
        <v>LLC</v>
      </c>
      <c r="O1983" t="str">
        <f t="shared" si="92"/>
        <v xml:space="preserve">Healthcare Value Capital </v>
      </c>
    </row>
    <row r="1984" spans="2:15" x14ac:dyDescent="0.25">
      <c r="B1984" s="3" t="s">
        <v>582</v>
      </c>
      <c r="C1984" t="str">
        <f t="shared" si="90"/>
        <v xml:space="preserve">Healthcare Value Capital </v>
      </c>
      <c r="N1984" t="str">
        <f t="shared" si="91"/>
        <v>LLC</v>
      </c>
      <c r="O1984" t="str">
        <f t="shared" si="92"/>
        <v xml:space="preserve">Healthcare Value Capital </v>
      </c>
    </row>
    <row r="1985" spans="2:15" x14ac:dyDescent="0.25">
      <c r="B1985" s="3" t="s">
        <v>3321</v>
      </c>
      <c r="C1985" t="str">
        <f t="shared" si="90"/>
        <v xml:space="preserve">Heard Capital </v>
      </c>
      <c r="N1985" t="str">
        <f t="shared" si="91"/>
        <v>LLC</v>
      </c>
      <c r="O1985" t="str">
        <f t="shared" si="92"/>
        <v xml:space="preserve">Heard Capital </v>
      </c>
    </row>
    <row r="1986" spans="2:15" x14ac:dyDescent="0.25">
      <c r="B1986" s="4" t="s">
        <v>1763</v>
      </c>
      <c r="C1986" t="str">
        <f t="shared" ref="C1986:C2049" si="93">LEFT(B1986,FIND(TRIM(RIGHT(SUBSTITUTE(B1986," ",REPT(" ",20)),20)),B1986)-1)</f>
        <v xml:space="preserve">Heartland Advisors </v>
      </c>
      <c r="N1986" t="str">
        <f t="shared" ref="N1986:N2049" si="94">TRIM(RIGHT(SUBSTITUTE(B1986," ",REPT(" ",20)),20))</f>
        <v>Inc.</v>
      </c>
      <c r="O1986" t="str">
        <f t="shared" ref="O1986:O2049" si="95">LEFT(B1986,FIND(N1986,B1986)-1)</f>
        <v xml:space="preserve">Heartland Advisors </v>
      </c>
    </row>
    <row r="1987" spans="2:15" x14ac:dyDescent="0.25">
      <c r="B1987" s="3" t="s">
        <v>3334</v>
      </c>
      <c r="C1987" t="str">
        <f t="shared" si="93"/>
        <v xml:space="preserve">Hedge Fund Research, </v>
      </c>
      <c r="N1987" t="str">
        <f t="shared" si="94"/>
        <v>Inc.</v>
      </c>
      <c r="O1987" t="str">
        <f t="shared" si="95"/>
        <v xml:space="preserve">Hedge Fund Research, </v>
      </c>
    </row>
    <row r="1988" spans="2:15" x14ac:dyDescent="0.25">
      <c r="B1988" s="4" t="s">
        <v>1812</v>
      </c>
      <c r="C1988" t="str">
        <f t="shared" si="93"/>
        <v xml:space="preserve">Hedge Invest (Suisse) </v>
      </c>
      <c r="N1988" t="str">
        <f t="shared" si="94"/>
        <v>SA</v>
      </c>
      <c r="O1988" t="str">
        <f t="shared" si="95"/>
        <v xml:space="preserve">Hedge Invest (Suisse) </v>
      </c>
    </row>
    <row r="1989" spans="2:15" x14ac:dyDescent="0.25">
      <c r="B1989" s="3" t="s">
        <v>1812</v>
      </c>
      <c r="C1989" t="str">
        <f t="shared" si="93"/>
        <v xml:space="preserve">Hedge Invest (Suisse) </v>
      </c>
      <c r="N1989" t="str">
        <f t="shared" si="94"/>
        <v>SA</v>
      </c>
      <c r="O1989" t="str">
        <f t="shared" si="95"/>
        <v xml:space="preserve">Hedge Invest (Suisse) </v>
      </c>
    </row>
    <row r="1990" spans="2:15" x14ac:dyDescent="0.25">
      <c r="B1990" s="3" t="s">
        <v>3322</v>
      </c>
      <c r="C1990" t="str">
        <f t="shared" si="93"/>
        <v xml:space="preserve">Hedge Ventures, </v>
      </c>
      <c r="N1990" t="str">
        <f t="shared" si="94"/>
        <v>L.P.</v>
      </c>
      <c r="O1990" t="str">
        <f t="shared" si="95"/>
        <v xml:space="preserve">Hedge Ventures, </v>
      </c>
    </row>
    <row r="1991" spans="2:15" x14ac:dyDescent="0.25">
      <c r="B1991" s="3" t="s">
        <v>3325</v>
      </c>
      <c r="C1991" t="str">
        <f t="shared" si="93"/>
        <v xml:space="preserve">HedgePeak Management </v>
      </c>
      <c r="N1991" t="str">
        <f t="shared" si="94"/>
        <v>Sarl</v>
      </c>
      <c r="O1991" t="str">
        <f t="shared" si="95"/>
        <v xml:space="preserve">HedgePeak Management </v>
      </c>
    </row>
    <row r="1992" spans="2:15" x14ac:dyDescent="0.25">
      <c r="B1992" s="4" t="s">
        <v>1701</v>
      </c>
      <c r="C1992" t="str">
        <f t="shared" si="93"/>
        <v xml:space="preserve">Hegemony Advisors </v>
      </c>
      <c r="N1992" t="str">
        <f t="shared" si="94"/>
        <v>Inc</v>
      </c>
      <c r="O1992" t="str">
        <f t="shared" si="95"/>
        <v xml:space="preserve">Hegemony Advisors </v>
      </c>
    </row>
    <row r="1993" spans="2:15" x14ac:dyDescent="0.25">
      <c r="B1993" s="4" t="s">
        <v>504</v>
      </c>
      <c r="C1993" t="str">
        <f t="shared" si="93"/>
        <v xml:space="preserve">Helios Capital Management Pte </v>
      </c>
      <c r="N1993" t="str">
        <f t="shared" si="94"/>
        <v>Ltd</v>
      </c>
      <c r="O1993" t="str">
        <f t="shared" si="95"/>
        <v xml:space="preserve">Helios Capital Management Pte </v>
      </c>
    </row>
    <row r="1994" spans="2:15" x14ac:dyDescent="0.25">
      <c r="B1994" s="3" t="s">
        <v>3328</v>
      </c>
      <c r="C1994" t="str">
        <f t="shared" si="93"/>
        <v xml:space="preserve">Helios Capital Management Pte </v>
      </c>
      <c r="N1994" t="str">
        <f t="shared" si="94"/>
        <v>Ltd.</v>
      </c>
      <c r="O1994" t="str">
        <f t="shared" si="95"/>
        <v xml:space="preserve">Helios Capital Management Pte </v>
      </c>
    </row>
    <row r="1995" spans="2:15" x14ac:dyDescent="0.25">
      <c r="B1995" s="4" t="s">
        <v>1366</v>
      </c>
      <c r="C1995" t="str">
        <f t="shared" si="93"/>
        <v xml:space="preserve">Helix Investment Partners </v>
      </c>
      <c r="N1995" t="str">
        <f t="shared" si="94"/>
        <v>LLC</v>
      </c>
      <c r="O1995" t="str">
        <f t="shared" si="95"/>
        <v xml:space="preserve">Helix Investment Partners </v>
      </c>
    </row>
    <row r="1996" spans="2:15" x14ac:dyDescent="0.25">
      <c r="B1996" s="4" t="s">
        <v>1839</v>
      </c>
      <c r="C1996" t="str">
        <f t="shared" si="93"/>
        <v xml:space="preserve">Helix Investment Partners LP - </v>
      </c>
      <c r="N1996" t="str">
        <f t="shared" si="94"/>
        <v>CA/USA</v>
      </c>
      <c r="O1996" t="str">
        <f t="shared" si="95"/>
        <v xml:space="preserve">Helix Investment Partners LP - </v>
      </c>
    </row>
    <row r="1997" spans="2:15" x14ac:dyDescent="0.25">
      <c r="B1997" s="4" t="s">
        <v>935</v>
      </c>
      <c r="C1997" t="str">
        <f t="shared" si="93"/>
        <v xml:space="preserve">Hellebore Capital </v>
      </c>
      <c r="N1997" t="str">
        <f t="shared" si="94"/>
        <v>Management</v>
      </c>
      <c r="O1997" t="str">
        <f t="shared" si="95"/>
        <v xml:space="preserve">Hellebore Capital </v>
      </c>
    </row>
    <row r="1998" spans="2:15" x14ac:dyDescent="0.25">
      <c r="B1998" s="3" t="s">
        <v>935</v>
      </c>
      <c r="C1998" t="str">
        <f t="shared" si="93"/>
        <v xml:space="preserve">Hellebore Capital </v>
      </c>
      <c r="N1998" t="str">
        <f t="shared" si="94"/>
        <v>Management</v>
      </c>
      <c r="O1998" t="str">
        <f t="shared" si="95"/>
        <v xml:space="preserve">Hellebore Capital </v>
      </c>
    </row>
    <row r="1999" spans="2:15" x14ac:dyDescent="0.25">
      <c r="B1999" s="3" t="s">
        <v>3331</v>
      </c>
      <c r="C1999" t="str">
        <f t="shared" si="93"/>
        <v xml:space="preserve">Hellman Jordan Management </v>
      </c>
      <c r="N1999" t="str">
        <f t="shared" si="94"/>
        <v>Co.</v>
      </c>
      <c r="O1999" t="str">
        <f t="shared" si="95"/>
        <v xml:space="preserve">Hellman Jordan Management </v>
      </c>
    </row>
    <row r="2000" spans="2:15" x14ac:dyDescent="0.25">
      <c r="B2000" s="3" t="s">
        <v>3317</v>
      </c>
      <c r="C2000" t="str">
        <f t="shared" si="93"/>
        <v xml:space="preserve">Helsinki Capital Partners Fund Management Company </v>
      </c>
      <c r="N2000" t="str">
        <f t="shared" si="94"/>
        <v>Ltd.</v>
      </c>
      <c r="O2000" t="str">
        <f t="shared" si="95"/>
        <v xml:space="preserve">Helsinki Capital Partners Fund Management Company </v>
      </c>
    </row>
    <row r="2001" spans="2:15" x14ac:dyDescent="0.25">
      <c r="B2001" s="4" t="s">
        <v>905</v>
      </c>
      <c r="C2001" t="str">
        <f t="shared" si="93"/>
        <v xml:space="preserve">Helsinki Capital Partners Rahastoyhtio </v>
      </c>
      <c r="N2001" t="str">
        <f t="shared" si="94"/>
        <v>Oy</v>
      </c>
      <c r="O2001" t="str">
        <f t="shared" si="95"/>
        <v xml:space="preserve">Helsinki Capital Partners Rahastoyhtio </v>
      </c>
    </row>
    <row r="2002" spans="2:15" x14ac:dyDescent="0.25">
      <c r="B2002" s="4" t="s">
        <v>68</v>
      </c>
      <c r="C2002" t="str">
        <f t="shared" si="93"/>
        <v xml:space="preserve">Henderson Alternative Investment Adv </v>
      </c>
      <c r="N2002" t="str">
        <f t="shared" si="94"/>
        <v>Ltd</v>
      </c>
      <c r="O2002" t="str">
        <f t="shared" si="95"/>
        <v xml:space="preserve">Henderson Alternative Investment Adv </v>
      </c>
    </row>
    <row r="2003" spans="2:15" x14ac:dyDescent="0.25">
      <c r="B2003" s="3" t="s">
        <v>2493</v>
      </c>
      <c r="C2003" t="str">
        <f t="shared" si="93"/>
        <v xml:space="preserve">Henderson Global Investors </v>
      </c>
      <c r="N2003" t="str">
        <f t="shared" si="94"/>
        <v>Limited</v>
      </c>
      <c r="O2003" t="str">
        <f t="shared" si="95"/>
        <v xml:space="preserve">Henderson Global Investors </v>
      </c>
    </row>
    <row r="2004" spans="2:15" x14ac:dyDescent="0.25">
      <c r="B2004" s="4" t="s">
        <v>586</v>
      </c>
      <c r="C2004" t="str">
        <f t="shared" si="93"/>
        <v xml:space="preserve">Herbst Capital Partners </v>
      </c>
      <c r="N2004" t="str">
        <f t="shared" si="94"/>
        <v>LLC</v>
      </c>
      <c r="O2004" t="str">
        <f t="shared" si="95"/>
        <v xml:space="preserve">Herbst Capital Partners </v>
      </c>
    </row>
    <row r="2005" spans="2:15" x14ac:dyDescent="0.25">
      <c r="B2005" s="3" t="s">
        <v>3332</v>
      </c>
      <c r="C2005" t="str">
        <f t="shared" si="93"/>
        <v xml:space="preserve">Herculis Partners </v>
      </c>
      <c r="N2005" t="str">
        <f t="shared" si="94"/>
        <v>S.A.</v>
      </c>
      <c r="O2005" t="str">
        <f t="shared" si="95"/>
        <v xml:space="preserve">Herculis Partners </v>
      </c>
    </row>
    <row r="2006" spans="2:15" x14ac:dyDescent="0.25">
      <c r="B2006" s="4" t="s">
        <v>688</v>
      </c>
      <c r="C2006" t="str">
        <f t="shared" si="93"/>
        <v xml:space="preserve">Hermes Investment Management </v>
      </c>
      <c r="N2006" t="str">
        <f t="shared" si="94"/>
        <v>Limited</v>
      </c>
      <c r="O2006" t="str">
        <f t="shared" si="95"/>
        <v xml:space="preserve">Hermes Investment Management </v>
      </c>
    </row>
    <row r="2007" spans="2:15" x14ac:dyDescent="0.25">
      <c r="B2007" s="4" t="s">
        <v>2212</v>
      </c>
      <c r="C2007" t="str">
        <f t="shared" si="93"/>
        <v xml:space="preserve">Heuristic Advisors </v>
      </c>
      <c r="N2007" t="str">
        <f t="shared" si="94"/>
        <v>LLC</v>
      </c>
      <c r="O2007" t="str">
        <f t="shared" si="95"/>
        <v xml:space="preserve">Heuristic Advisors </v>
      </c>
    </row>
    <row r="2008" spans="2:15" x14ac:dyDescent="0.25">
      <c r="B2008" s="4" t="s">
        <v>2015</v>
      </c>
      <c r="C2008" t="str">
        <f t="shared" si="93"/>
        <v xml:space="preserve">Heyden &amp; Steindl </v>
      </c>
      <c r="N2008" t="str">
        <f t="shared" si="94"/>
        <v>GmbH</v>
      </c>
      <c r="O2008" t="str">
        <f t="shared" si="95"/>
        <v xml:space="preserve">Heyden &amp; Steindl </v>
      </c>
    </row>
    <row r="2009" spans="2:15" x14ac:dyDescent="0.25">
      <c r="B2009" s="3" t="s">
        <v>4268</v>
      </c>
      <c r="C2009" t="str">
        <f t="shared" si="93"/>
        <v xml:space="preserve">Heyden &amp; Steindl </v>
      </c>
      <c r="N2009" t="str">
        <f t="shared" si="94"/>
        <v>GMBH</v>
      </c>
      <c r="O2009" t="str">
        <f t="shared" si="95"/>
        <v xml:space="preserve">Heyden &amp; Steindl </v>
      </c>
    </row>
    <row r="2010" spans="2:15" x14ac:dyDescent="0.25">
      <c r="B2010" s="3" t="s">
        <v>3333</v>
      </c>
      <c r="C2010" t="str">
        <f t="shared" si="93"/>
        <v xml:space="preserve">HFR Asset Management, </v>
      </c>
      <c r="N2010" t="str">
        <f t="shared" si="94"/>
        <v>LLC</v>
      </c>
      <c r="O2010" t="str">
        <f t="shared" si="95"/>
        <v xml:space="preserve">HFR Asset Management, </v>
      </c>
    </row>
    <row r="2011" spans="2:15" x14ac:dyDescent="0.25">
      <c r="B2011" s="4" t="s">
        <v>307</v>
      </c>
      <c r="C2011" t="str">
        <f t="shared" si="93"/>
        <v xml:space="preserve">HG Vora Capital Management </v>
      </c>
      <c r="N2011" t="str">
        <f t="shared" si="94"/>
        <v>LLC</v>
      </c>
      <c r="O2011" t="str">
        <f t="shared" si="95"/>
        <v xml:space="preserve">HG Vora Capital Management </v>
      </c>
    </row>
    <row r="2012" spans="2:15" x14ac:dyDescent="0.25">
      <c r="B2012" s="3" t="s">
        <v>3335</v>
      </c>
      <c r="C2012" t="str">
        <f t="shared" si="93"/>
        <v xml:space="preserve">HG Vora Capital Management, </v>
      </c>
      <c r="N2012" t="str">
        <f t="shared" si="94"/>
        <v>LLC</v>
      </c>
      <c r="O2012" t="str">
        <f t="shared" si="95"/>
        <v xml:space="preserve">HG Vora Capital Management, </v>
      </c>
    </row>
    <row r="2013" spans="2:15" x14ac:dyDescent="0.25">
      <c r="B2013" s="3" t="s">
        <v>3336</v>
      </c>
      <c r="C2013" t="str">
        <f t="shared" si="93"/>
        <v xml:space="preserve">HGI Capital Management, </v>
      </c>
      <c r="N2013" t="str">
        <f t="shared" si="94"/>
        <v>LLC</v>
      </c>
      <c r="O2013" t="str">
        <f t="shared" si="95"/>
        <v xml:space="preserve">HGI Capital Management, </v>
      </c>
    </row>
    <row r="2014" spans="2:15" x14ac:dyDescent="0.25">
      <c r="B2014" s="3" t="s">
        <v>3338</v>
      </c>
      <c r="C2014" t="str">
        <f t="shared" si="93"/>
        <v xml:space="preserve">Highbridge Capital Management, </v>
      </c>
      <c r="N2014" t="str">
        <f t="shared" si="94"/>
        <v>LLC</v>
      </c>
      <c r="O2014" t="str">
        <f t="shared" si="95"/>
        <v xml:space="preserve">Highbridge Capital Management, </v>
      </c>
    </row>
    <row r="2015" spans="2:15" x14ac:dyDescent="0.25">
      <c r="B2015" s="3" t="s">
        <v>3339</v>
      </c>
      <c r="C2015" t="str">
        <f t="shared" si="93"/>
        <v xml:space="preserve">Highgate Partners, </v>
      </c>
      <c r="N2015" t="str">
        <f t="shared" si="94"/>
        <v>LP</v>
      </c>
      <c r="O2015" t="str">
        <f t="shared" si="95"/>
        <v xml:space="preserve">Highgate Partners, </v>
      </c>
    </row>
    <row r="2016" spans="2:15" x14ac:dyDescent="0.25">
      <c r="B2016" s="4" t="s">
        <v>1339</v>
      </c>
      <c r="C2016" t="str">
        <f t="shared" si="93"/>
        <v xml:space="preserve">Highland Capital Management </v>
      </c>
      <c r="N2016" t="str">
        <f t="shared" si="94"/>
        <v>LP</v>
      </c>
      <c r="O2016" t="str">
        <f t="shared" si="95"/>
        <v xml:space="preserve">Highland Capital Management </v>
      </c>
    </row>
    <row r="2017" spans="2:15" x14ac:dyDescent="0.25">
      <c r="B2017" s="4" t="s">
        <v>2275</v>
      </c>
      <c r="C2017" t="str">
        <f t="shared" si="93"/>
        <v xml:space="preserve">Highland Capital Management Pty. </v>
      </c>
      <c r="N2017" t="str">
        <f t="shared" si="94"/>
        <v>Limited</v>
      </c>
      <c r="O2017" t="str">
        <f t="shared" si="95"/>
        <v xml:space="preserve">Highland Capital Management Pty. </v>
      </c>
    </row>
    <row r="2018" spans="2:15" x14ac:dyDescent="0.25">
      <c r="B2018" s="3" t="s">
        <v>3259</v>
      </c>
      <c r="C2018" t="str">
        <f t="shared" si="93"/>
        <v xml:space="preserve">Highland Capital Management, </v>
      </c>
      <c r="N2018" t="str">
        <f t="shared" si="94"/>
        <v>L.P.</v>
      </c>
      <c r="O2018" t="str">
        <f t="shared" si="95"/>
        <v xml:space="preserve">Highland Capital Management, </v>
      </c>
    </row>
    <row r="2019" spans="2:15" x14ac:dyDescent="0.25">
      <c r="B2019" s="4" t="s">
        <v>1293</v>
      </c>
      <c r="C2019" t="str">
        <f t="shared" si="93"/>
        <v xml:space="preserve">Highland Financial Holdings Group </v>
      </c>
      <c r="N2019" t="str">
        <f t="shared" si="94"/>
        <v>LLC</v>
      </c>
      <c r="O2019" t="str">
        <f t="shared" si="95"/>
        <v xml:space="preserve">Highland Financial Holdings Group </v>
      </c>
    </row>
    <row r="2020" spans="2:15" x14ac:dyDescent="0.25">
      <c r="B2020" s="4" t="s">
        <v>2157</v>
      </c>
      <c r="C2020" t="str">
        <f t="shared" si="93"/>
        <v xml:space="preserve">Highpoint Capital Advisors </v>
      </c>
      <c r="N2020" t="str">
        <f t="shared" si="94"/>
        <v>LLC</v>
      </c>
      <c r="O2020" t="str">
        <f t="shared" si="95"/>
        <v xml:space="preserve">Highpoint Capital Advisors </v>
      </c>
    </row>
    <row r="2021" spans="2:15" x14ac:dyDescent="0.25">
      <c r="B2021" s="3" t="s">
        <v>3341</v>
      </c>
      <c r="C2021" t="str">
        <f t="shared" si="93"/>
        <v xml:space="preserve">Highwood Capital </v>
      </c>
      <c r="N2021" t="str">
        <f t="shared" si="94"/>
        <v>LLC</v>
      </c>
      <c r="O2021" t="str">
        <f t="shared" si="95"/>
        <v xml:space="preserve">Highwood Capital </v>
      </c>
    </row>
    <row r="2022" spans="2:15" x14ac:dyDescent="0.25">
      <c r="B2022" s="4" t="s">
        <v>438</v>
      </c>
      <c r="C2022" t="str">
        <f t="shared" si="93"/>
        <v xml:space="preserve">Hildene Capital Management </v>
      </c>
      <c r="N2022" t="str">
        <f t="shared" si="94"/>
        <v>LLC</v>
      </c>
      <c r="O2022" t="str">
        <f t="shared" si="95"/>
        <v xml:space="preserve">Hildene Capital Management </v>
      </c>
    </row>
    <row r="2023" spans="2:15" x14ac:dyDescent="0.25">
      <c r="B2023" s="3" t="s">
        <v>438</v>
      </c>
      <c r="C2023" t="str">
        <f t="shared" si="93"/>
        <v xml:space="preserve">Hildene Capital Management </v>
      </c>
      <c r="N2023" t="str">
        <f t="shared" si="94"/>
        <v>LLC</v>
      </c>
      <c r="O2023" t="str">
        <f t="shared" si="95"/>
        <v xml:space="preserve">Hildene Capital Management </v>
      </c>
    </row>
    <row r="2024" spans="2:15" x14ac:dyDescent="0.25">
      <c r="B2024" s="4" t="s">
        <v>1431</v>
      </c>
      <c r="C2024" t="str">
        <f t="shared" si="93"/>
        <v xml:space="preserve">Hill Financial Group </v>
      </c>
      <c r="N2024" t="str">
        <f t="shared" si="94"/>
        <v>Ltd</v>
      </c>
      <c r="O2024" t="str">
        <f t="shared" si="95"/>
        <v xml:space="preserve">Hill Financial Group </v>
      </c>
    </row>
    <row r="2025" spans="2:15" x14ac:dyDescent="0.25">
      <c r="B2025" s="4" t="s">
        <v>2051</v>
      </c>
      <c r="C2025" t="str">
        <f t="shared" si="93"/>
        <v xml:space="preserve">Hillis Management Company </v>
      </c>
      <c r="N2025" t="str">
        <f t="shared" si="94"/>
        <v>LLC</v>
      </c>
      <c r="O2025" t="str">
        <f t="shared" si="95"/>
        <v xml:space="preserve">Hillis Management Company </v>
      </c>
    </row>
    <row r="2026" spans="2:15" x14ac:dyDescent="0.25">
      <c r="B2026" s="4" t="s">
        <v>691</v>
      </c>
      <c r="C2026" t="str">
        <f t="shared" si="93"/>
        <v xml:space="preserve">Hillsdale Investment Management </v>
      </c>
      <c r="N2026" t="str">
        <f t="shared" si="94"/>
        <v>Inc.</v>
      </c>
      <c r="O2026" t="str">
        <f t="shared" si="95"/>
        <v xml:space="preserve">Hillsdale Investment Management </v>
      </c>
    </row>
    <row r="2027" spans="2:15" x14ac:dyDescent="0.25">
      <c r="B2027" s="3" t="s">
        <v>3342</v>
      </c>
      <c r="C2027" t="str">
        <f t="shared" si="93"/>
        <v xml:space="preserve">Hillsdale Investment Management, </v>
      </c>
      <c r="N2027" t="str">
        <f t="shared" si="94"/>
        <v>Inc.</v>
      </c>
      <c r="O2027" t="str">
        <f t="shared" si="95"/>
        <v xml:space="preserve">Hillsdale Investment Management, </v>
      </c>
    </row>
    <row r="2028" spans="2:15" x14ac:dyDescent="0.25">
      <c r="B2028" s="3" t="s">
        <v>3343</v>
      </c>
      <c r="C2028" t="str">
        <f t="shared" si="93"/>
        <v xml:space="preserve">Hilltop Fund Management </v>
      </c>
      <c r="N2028" t="str">
        <f t="shared" si="94"/>
        <v>LLP</v>
      </c>
      <c r="O2028" t="str">
        <f t="shared" si="95"/>
        <v xml:space="preserve">Hilltop Fund Management </v>
      </c>
    </row>
    <row r="2029" spans="2:15" x14ac:dyDescent="0.25">
      <c r="B2029" s="4" t="s">
        <v>1500</v>
      </c>
      <c r="C2029" t="str">
        <f t="shared" si="93"/>
        <v xml:space="preserve">Hilspen Capital Management </v>
      </c>
      <c r="N2029" t="str">
        <f t="shared" si="94"/>
        <v>LLC</v>
      </c>
      <c r="O2029" t="str">
        <f t="shared" si="95"/>
        <v xml:space="preserve">Hilspen Capital Management </v>
      </c>
    </row>
    <row r="2030" spans="2:15" x14ac:dyDescent="0.25">
      <c r="B2030" s="3" t="s">
        <v>3344</v>
      </c>
      <c r="C2030" t="str">
        <f t="shared" si="93"/>
        <v xml:space="preserve">Hinde </v>
      </c>
      <c r="N2030" t="str">
        <f t="shared" si="94"/>
        <v>Capital</v>
      </c>
      <c r="O2030" t="str">
        <f t="shared" si="95"/>
        <v xml:space="preserve">Hinde </v>
      </c>
    </row>
    <row r="2031" spans="2:15" x14ac:dyDescent="0.25">
      <c r="B2031" s="4" t="s">
        <v>871</v>
      </c>
      <c r="C2031" t="str">
        <f t="shared" si="93"/>
        <v xml:space="preserve">Hinder Asset </v>
      </c>
      <c r="N2031" t="str">
        <f t="shared" si="94"/>
        <v>Management</v>
      </c>
      <c r="O2031" t="str">
        <f t="shared" si="95"/>
        <v xml:space="preserve">Hinder Asset </v>
      </c>
    </row>
    <row r="2032" spans="2:15" x14ac:dyDescent="0.25">
      <c r="B2032" s="3" t="s">
        <v>871</v>
      </c>
      <c r="C2032" t="str">
        <f t="shared" si="93"/>
        <v xml:space="preserve">Hinder Asset </v>
      </c>
      <c r="N2032" t="str">
        <f t="shared" si="94"/>
        <v>Management</v>
      </c>
      <c r="O2032" t="str">
        <f t="shared" si="95"/>
        <v xml:space="preserve">Hinder Asset </v>
      </c>
    </row>
    <row r="2033" spans="2:15" x14ac:dyDescent="0.25">
      <c r="B2033" s="3" t="s">
        <v>3345</v>
      </c>
      <c r="C2033" t="str">
        <f t="shared" si="93"/>
        <v xml:space="preserve">Hinoki Capital Management, </v>
      </c>
      <c r="N2033" t="str">
        <f t="shared" si="94"/>
        <v>LLC</v>
      </c>
      <c r="O2033" t="str">
        <f t="shared" si="95"/>
        <v xml:space="preserve">Hinoki Capital Management, </v>
      </c>
    </row>
    <row r="2034" spans="2:15" x14ac:dyDescent="0.25">
      <c r="B2034" s="3" t="s">
        <v>3346</v>
      </c>
      <c r="C2034" t="str">
        <f t="shared" si="93"/>
        <v xml:space="preserve">HiProb Trading Technology </v>
      </c>
      <c r="N2034" t="str">
        <f t="shared" si="94"/>
        <v>LLC</v>
      </c>
      <c r="O2034" t="str">
        <f t="shared" si="95"/>
        <v xml:space="preserve">HiProb Trading Technology </v>
      </c>
    </row>
    <row r="2035" spans="2:15" x14ac:dyDescent="0.25">
      <c r="B2035" s="4" t="s">
        <v>347</v>
      </c>
      <c r="C2035" t="str">
        <f t="shared" si="93"/>
        <v xml:space="preserve">HiQ Invest </v>
      </c>
      <c r="N2035" t="str">
        <f t="shared" si="94"/>
        <v>B.V.</v>
      </c>
      <c r="O2035" t="str">
        <f t="shared" si="95"/>
        <v xml:space="preserve">HiQ Invest </v>
      </c>
    </row>
    <row r="2036" spans="2:15" x14ac:dyDescent="0.25">
      <c r="B2036" s="3" t="s">
        <v>347</v>
      </c>
      <c r="C2036" t="str">
        <f t="shared" si="93"/>
        <v xml:space="preserve">HiQ Invest </v>
      </c>
      <c r="N2036" t="str">
        <f t="shared" si="94"/>
        <v>B.V.</v>
      </c>
      <c r="O2036" t="str">
        <f t="shared" si="95"/>
        <v xml:space="preserve">HiQ Invest </v>
      </c>
    </row>
    <row r="2037" spans="2:15" x14ac:dyDescent="0.25">
      <c r="B2037" s="4" t="s">
        <v>2191</v>
      </c>
      <c r="C2037" t="str">
        <f t="shared" si="93"/>
        <v xml:space="preserve">Hirst Investment Management </v>
      </c>
      <c r="N2037" t="str">
        <f t="shared" si="94"/>
        <v>Inc</v>
      </c>
      <c r="O2037" t="str">
        <f t="shared" si="95"/>
        <v xml:space="preserve">Hirst Investment Management </v>
      </c>
    </row>
    <row r="2038" spans="2:15" x14ac:dyDescent="0.25">
      <c r="B2038" s="3" t="s">
        <v>3347</v>
      </c>
      <c r="C2038" t="str">
        <f t="shared" si="93"/>
        <v xml:space="preserve">Hirzel Capital Management, </v>
      </c>
      <c r="N2038" t="str">
        <f t="shared" si="94"/>
        <v>LLC</v>
      </c>
      <c r="O2038" t="str">
        <f t="shared" si="95"/>
        <v xml:space="preserve">Hirzel Capital Management, </v>
      </c>
    </row>
    <row r="2039" spans="2:15" x14ac:dyDescent="0.25">
      <c r="B2039" s="3" t="s">
        <v>3348</v>
      </c>
      <c r="C2039" t="str">
        <f t="shared" si="93"/>
        <v xml:space="preserve">HIT Investments </v>
      </c>
      <c r="N2039" t="str">
        <f t="shared" si="94"/>
        <v>LLC</v>
      </c>
      <c r="O2039" t="str">
        <f t="shared" si="95"/>
        <v xml:space="preserve">HIT Investments </v>
      </c>
    </row>
    <row r="2040" spans="2:15" x14ac:dyDescent="0.25">
      <c r="B2040" s="3" t="s">
        <v>3349</v>
      </c>
      <c r="C2040" t="str">
        <f t="shared" si="93"/>
        <v xml:space="preserve">HITE Hedge Asset Management </v>
      </c>
      <c r="N2040" t="str">
        <f t="shared" si="94"/>
        <v>LLC</v>
      </c>
      <c r="O2040" t="str">
        <f t="shared" si="95"/>
        <v xml:space="preserve">HITE Hedge Asset Management </v>
      </c>
    </row>
    <row r="2041" spans="2:15" x14ac:dyDescent="0.25">
      <c r="B2041" s="4" t="s">
        <v>2097</v>
      </c>
      <c r="C2041" t="str">
        <f t="shared" si="93"/>
        <v xml:space="preserve">HK </v>
      </c>
      <c r="N2041" t="str">
        <f t="shared" si="94"/>
        <v>LLC</v>
      </c>
      <c r="O2041" t="str">
        <f t="shared" si="95"/>
        <v xml:space="preserve">HK </v>
      </c>
    </row>
    <row r="2042" spans="2:15" x14ac:dyDescent="0.25">
      <c r="B2042" s="4" t="s">
        <v>2041</v>
      </c>
      <c r="C2042" t="str">
        <f t="shared" si="93"/>
        <v xml:space="preserve">Hobereau Investments Pty </v>
      </c>
      <c r="N2042" t="str">
        <f t="shared" si="94"/>
        <v>Limited</v>
      </c>
      <c r="O2042" t="str">
        <f t="shared" si="95"/>
        <v xml:space="preserve">Hobereau Investments Pty </v>
      </c>
    </row>
    <row r="2043" spans="2:15" x14ac:dyDescent="0.25">
      <c r="B2043" s="3" t="s">
        <v>3351</v>
      </c>
      <c r="C2043" t="str">
        <f t="shared" si="93"/>
        <v xml:space="preserve">Hollencrest Capital </v>
      </c>
      <c r="N2043" t="str">
        <f t="shared" si="94"/>
        <v>Management</v>
      </c>
      <c r="O2043" t="str">
        <f t="shared" si="95"/>
        <v xml:space="preserve">Hollencrest Capital </v>
      </c>
    </row>
    <row r="2044" spans="2:15" x14ac:dyDescent="0.25">
      <c r="B2044" s="4" t="s">
        <v>1303</v>
      </c>
      <c r="C2044" t="str">
        <f t="shared" si="93"/>
        <v xml:space="preserve">Hollis Capital </v>
      </c>
      <c r="N2044" t="str">
        <f t="shared" si="94"/>
        <v>Management</v>
      </c>
      <c r="O2044" t="str">
        <f t="shared" si="95"/>
        <v xml:space="preserve">Hollis Capital </v>
      </c>
    </row>
    <row r="2045" spans="2:15" x14ac:dyDescent="0.25">
      <c r="B2045" s="3" t="s">
        <v>1303</v>
      </c>
      <c r="C2045" t="str">
        <f t="shared" si="93"/>
        <v xml:space="preserve">Hollis Capital </v>
      </c>
      <c r="N2045" t="str">
        <f t="shared" si="94"/>
        <v>Management</v>
      </c>
      <c r="O2045" t="str">
        <f t="shared" si="95"/>
        <v xml:space="preserve">Hollis Capital </v>
      </c>
    </row>
    <row r="2046" spans="2:15" x14ac:dyDescent="0.25">
      <c r="B2046" s="3" t="s">
        <v>3352</v>
      </c>
      <c r="C2046" t="str">
        <f t="shared" si="93"/>
        <v xml:space="preserve">Hollis Park Partners </v>
      </c>
      <c r="N2046" t="str">
        <f t="shared" si="94"/>
        <v>LP</v>
      </c>
      <c r="O2046" t="str">
        <f t="shared" si="95"/>
        <v xml:space="preserve">Hollis Park Partners </v>
      </c>
    </row>
    <row r="2047" spans="2:15" x14ac:dyDescent="0.25">
      <c r="B2047" s="4" t="s">
        <v>1401</v>
      </c>
      <c r="C2047" t="str">
        <f t="shared" si="93"/>
        <v xml:space="preserve">Hollister Asset </v>
      </c>
      <c r="N2047" t="str">
        <f t="shared" si="94"/>
        <v>Management</v>
      </c>
      <c r="O2047" t="str">
        <f t="shared" si="95"/>
        <v xml:space="preserve">Hollister Asset </v>
      </c>
    </row>
    <row r="2048" spans="2:15" x14ac:dyDescent="0.25">
      <c r="B2048" s="3" t="s">
        <v>3315</v>
      </c>
      <c r="C2048" t="str">
        <f t="shared" si="93"/>
        <v xml:space="preserve">Hong Investment Advisors </v>
      </c>
      <c r="N2048" t="str">
        <f t="shared" si="94"/>
        <v>Limited</v>
      </c>
      <c r="O2048" t="str">
        <f t="shared" si="95"/>
        <v xml:space="preserve">Hong Investment Advisors </v>
      </c>
    </row>
    <row r="2049" spans="2:15" x14ac:dyDescent="0.25">
      <c r="B2049" s="4" t="s">
        <v>321</v>
      </c>
      <c r="C2049" t="str">
        <f t="shared" si="93"/>
        <v xml:space="preserve">Horizon Asset Management </v>
      </c>
      <c r="N2049" t="str">
        <f t="shared" si="94"/>
        <v>LLC</v>
      </c>
      <c r="O2049" t="str">
        <f t="shared" si="95"/>
        <v xml:space="preserve">Horizon Asset Management </v>
      </c>
    </row>
    <row r="2050" spans="2:15" x14ac:dyDescent="0.25">
      <c r="B2050" s="3" t="s">
        <v>3354</v>
      </c>
      <c r="C2050" t="str">
        <f t="shared" ref="C2050:C2113" si="96">LEFT(B2050,FIND(TRIM(RIGHT(SUBSTITUTE(B2050," ",REPT(" ",20)),20)),B2050)-1)</f>
        <v xml:space="preserve">Horizon Asset Management, </v>
      </c>
      <c r="N2050" t="str">
        <f t="shared" ref="N2050:N2113" si="97">TRIM(RIGHT(SUBSTITUTE(B2050," ",REPT(" ",20)),20))</f>
        <v>LLC</v>
      </c>
      <c r="O2050" t="str">
        <f t="shared" ref="O2050:O2113" si="98">LEFT(B2050,FIND(N2050,B2050)-1)</f>
        <v xml:space="preserve">Horizon Asset Management, </v>
      </c>
    </row>
    <row r="2051" spans="2:15" x14ac:dyDescent="0.25">
      <c r="B2051" s="3" t="s">
        <v>3355</v>
      </c>
      <c r="C2051" t="str">
        <f t="shared" si="96"/>
        <v xml:space="preserve">Horizon Capital Management </v>
      </c>
      <c r="N2051" t="str">
        <f t="shared" si="97"/>
        <v>S.A.</v>
      </c>
      <c r="O2051" t="str">
        <f t="shared" si="98"/>
        <v xml:space="preserve">Horizon Capital Management </v>
      </c>
    </row>
    <row r="2052" spans="2:15" x14ac:dyDescent="0.25">
      <c r="B2052" s="4" t="s">
        <v>2356</v>
      </c>
      <c r="C2052" t="str">
        <f t="shared" si="96"/>
        <v xml:space="preserve">Horizon Management </v>
      </c>
      <c r="N2052" t="str">
        <f t="shared" si="97"/>
        <v>Ltd.</v>
      </c>
      <c r="O2052" t="str">
        <f t="shared" si="98"/>
        <v xml:space="preserve">Horizon Management </v>
      </c>
    </row>
    <row r="2053" spans="2:15" x14ac:dyDescent="0.25">
      <c r="B2053" s="3" t="s">
        <v>3154</v>
      </c>
      <c r="C2053" t="str">
        <f t="shared" si="96"/>
        <v xml:space="preserve">Horn Eichenwald Investments, </v>
      </c>
      <c r="N2053" t="str">
        <f t="shared" si="97"/>
        <v>Inc.</v>
      </c>
      <c r="O2053" t="str">
        <f t="shared" si="98"/>
        <v xml:space="preserve">Horn Eichenwald Investments, </v>
      </c>
    </row>
    <row r="2054" spans="2:15" x14ac:dyDescent="0.25">
      <c r="B2054" s="4" t="s">
        <v>565</v>
      </c>
      <c r="C2054" t="str">
        <f t="shared" si="96"/>
        <v xml:space="preserve">Horseman Capital Management </v>
      </c>
      <c r="N2054" t="str">
        <f t="shared" si="97"/>
        <v>LP</v>
      </c>
      <c r="O2054" t="str">
        <f t="shared" si="98"/>
        <v xml:space="preserve">Horseman Capital Management </v>
      </c>
    </row>
    <row r="2055" spans="2:15" x14ac:dyDescent="0.25">
      <c r="B2055" s="3" t="s">
        <v>565</v>
      </c>
      <c r="C2055" t="str">
        <f t="shared" si="96"/>
        <v xml:space="preserve">Horseman Capital Management </v>
      </c>
      <c r="N2055" t="str">
        <f t="shared" si="97"/>
        <v>LP</v>
      </c>
      <c r="O2055" t="str">
        <f t="shared" si="98"/>
        <v xml:space="preserve">Horseman Capital Management </v>
      </c>
    </row>
    <row r="2056" spans="2:15" x14ac:dyDescent="0.25">
      <c r="B2056" s="4" t="s">
        <v>567</v>
      </c>
      <c r="C2056" t="str">
        <f t="shared" si="96"/>
        <v xml:space="preserve">Hourglass Capital </v>
      </c>
      <c r="N2056" t="str">
        <f t="shared" si="97"/>
        <v>LLC</v>
      </c>
      <c r="O2056" t="str">
        <f t="shared" si="98"/>
        <v xml:space="preserve">Hourglass Capital </v>
      </c>
    </row>
    <row r="2057" spans="2:15" x14ac:dyDescent="0.25">
      <c r="B2057" s="3" t="s">
        <v>3356</v>
      </c>
      <c r="C2057" t="str">
        <f t="shared" si="96"/>
        <v xml:space="preserve">Hourglass Capital, </v>
      </c>
      <c r="N2057" t="str">
        <f t="shared" si="97"/>
        <v>LLC</v>
      </c>
      <c r="O2057" t="str">
        <f t="shared" si="98"/>
        <v xml:space="preserve">Hourglass Capital, </v>
      </c>
    </row>
    <row r="2058" spans="2:15" x14ac:dyDescent="0.25">
      <c r="B2058" s="4" t="s">
        <v>2264</v>
      </c>
      <c r="C2058" t="str">
        <f t="shared" si="96"/>
        <v xml:space="preserve">HS Management </v>
      </c>
      <c r="N2058" t="str">
        <f t="shared" si="97"/>
        <v>LLC</v>
      </c>
      <c r="O2058" t="str">
        <f t="shared" si="98"/>
        <v xml:space="preserve">HS Management </v>
      </c>
    </row>
    <row r="2059" spans="2:15" x14ac:dyDescent="0.25">
      <c r="B2059" s="3" t="s">
        <v>3358</v>
      </c>
      <c r="C2059" t="str">
        <f t="shared" si="96"/>
        <v xml:space="preserve">HSBC Alternative Investments </v>
      </c>
      <c r="N2059" t="str">
        <f t="shared" si="97"/>
        <v>Limited</v>
      </c>
      <c r="O2059" t="str">
        <f t="shared" si="98"/>
        <v xml:space="preserve">HSBC Alternative Investments </v>
      </c>
    </row>
    <row r="2060" spans="2:15" x14ac:dyDescent="0.25">
      <c r="B2060" s="3" t="s">
        <v>3357</v>
      </c>
      <c r="C2060" t="str">
        <f t="shared" si="96"/>
        <v xml:space="preserve">HSBC Global Asset </v>
      </c>
      <c r="N2060" t="str">
        <f t="shared" si="97"/>
        <v>Management</v>
      </c>
      <c r="O2060" t="str">
        <f t="shared" si="98"/>
        <v xml:space="preserve">HSBC Global Asset </v>
      </c>
    </row>
    <row r="2061" spans="2:15" x14ac:dyDescent="0.25">
      <c r="B2061" s="4" t="s">
        <v>558</v>
      </c>
      <c r="C2061" t="str">
        <f t="shared" si="96"/>
        <v xml:space="preserve">HSBC Global Asset Management (Bermuda) </v>
      </c>
      <c r="N2061" t="str">
        <f t="shared" si="97"/>
        <v>Limited</v>
      </c>
      <c r="O2061" t="str">
        <f t="shared" si="98"/>
        <v xml:space="preserve">HSBC Global Asset Management (Bermuda) </v>
      </c>
    </row>
    <row r="2062" spans="2:15" x14ac:dyDescent="0.25">
      <c r="B2062" s="4" t="s">
        <v>1563</v>
      </c>
      <c r="C2062" t="str">
        <f t="shared" si="96"/>
        <v xml:space="preserve">HSBC Global Asset Management (France) </v>
      </c>
      <c r="N2062" t="str">
        <f t="shared" si="97"/>
        <v>SA</v>
      </c>
      <c r="O2062" t="str">
        <f t="shared" si="98"/>
        <v xml:space="preserve">HSBC Global Asset Management (France) </v>
      </c>
    </row>
    <row r="2063" spans="2:15" x14ac:dyDescent="0.25">
      <c r="B2063" s="4" t="s">
        <v>397</v>
      </c>
      <c r="C2063" t="str">
        <f t="shared" si="96"/>
        <v xml:space="preserve">HSBC Global Asset Management (UK) </v>
      </c>
      <c r="N2063" t="str">
        <f t="shared" si="97"/>
        <v>Limited</v>
      </c>
      <c r="O2063" t="str">
        <f t="shared" si="98"/>
        <v xml:space="preserve">HSBC Global Asset Management (UK) </v>
      </c>
    </row>
    <row r="2064" spans="2:15" x14ac:dyDescent="0.25">
      <c r="B2064" s="4" t="s">
        <v>280</v>
      </c>
      <c r="C2064" t="str">
        <f t="shared" si="96"/>
        <v xml:space="preserve">HSBC Management (Guernsey) </v>
      </c>
      <c r="N2064" t="str">
        <f t="shared" si="97"/>
        <v>Limited</v>
      </c>
      <c r="O2064" t="str">
        <f t="shared" si="98"/>
        <v xml:space="preserve">HSBC Management (Guernsey) </v>
      </c>
    </row>
    <row r="2065" spans="2:15" x14ac:dyDescent="0.25">
      <c r="B2065" s="4" t="s">
        <v>533</v>
      </c>
      <c r="C2065" t="str">
        <f t="shared" si="96"/>
        <v xml:space="preserve">HT Capital Management </v>
      </c>
      <c r="N2065" t="str">
        <f t="shared" si="97"/>
        <v>Limited</v>
      </c>
      <c r="O2065" t="str">
        <f t="shared" si="98"/>
        <v xml:space="preserve">HT Capital Management </v>
      </c>
    </row>
    <row r="2066" spans="2:15" x14ac:dyDescent="0.25">
      <c r="B2066" s="4" t="s">
        <v>2112</v>
      </c>
      <c r="C2066" t="str">
        <f t="shared" si="96"/>
        <v xml:space="preserve">Hudson Bay Capital Management </v>
      </c>
      <c r="N2066" t="str">
        <f t="shared" si="97"/>
        <v>LP</v>
      </c>
      <c r="O2066" t="str">
        <f t="shared" si="98"/>
        <v xml:space="preserve">Hudson Bay Capital Management </v>
      </c>
    </row>
    <row r="2067" spans="2:15" x14ac:dyDescent="0.25">
      <c r="B2067" s="3" t="s">
        <v>2112</v>
      </c>
      <c r="C2067" t="str">
        <f t="shared" si="96"/>
        <v xml:space="preserve">Hudson Bay Capital Management </v>
      </c>
      <c r="N2067" t="str">
        <f t="shared" si="97"/>
        <v>LP</v>
      </c>
      <c r="O2067" t="str">
        <f t="shared" si="98"/>
        <v xml:space="preserve">Hudson Bay Capital Management </v>
      </c>
    </row>
    <row r="2068" spans="2:15" x14ac:dyDescent="0.25">
      <c r="B2068" s="4" t="s">
        <v>1852</v>
      </c>
      <c r="C2068" t="str">
        <f t="shared" si="96"/>
        <v xml:space="preserve">Hufund Management </v>
      </c>
      <c r="N2068" t="str">
        <f t="shared" si="97"/>
        <v>LLC</v>
      </c>
      <c r="O2068" t="str">
        <f t="shared" si="98"/>
        <v xml:space="preserve">Hufund Management </v>
      </c>
    </row>
    <row r="2069" spans="2:15" x14ac:dyDescent="0.25">
      <c r="B2069" s="4" t="s">
        <v>1761</v>
      </c>
      <c r="C2069" t="str">
        <f t="shared" si="96"/>
        <v xml:space="preserve">Hull Capital </v>
      </c>
      <c r="N2069" t="str">
        <f t="shared" si="97"/>
        <v>Corp</v>
      </c>
      <c r="O2069" t="str">
        <f t="shared" si="98"/>
        <v xml:space="preserve">Hull Capital </v>
      </c>
    </row>
    <row r="2070" spans="2:15" x14ac:dyDescent="0.25">
      <c r="B2070" s="3" t="s">
        <v>3360</v>
      </c>
      <c r="C2070" t="str">
        <f t="shared" si="96"/>
        <v xml:space="preserve">Humaita Investimentos </v>
      </c>
      <c r="N2070" t="str">
        <f t="shared" si="97"/>
        <v>Ltda</v>
      </c>
      <c r="O2070" t="str">
        <f t="shared" si="98"/>
        <v xml:space="preserve">Humaita Investimentos </v>
      </c>
    </row>
    <row r="2071" spans="2:15" x14ac:dyDescent="0.25">
      <c r="B2071" s="3" t="s">
        <v>3361</v>
      </c>
      <c r="C2071" t="str">
        <f t="shared" si="96"/>
        <v xml:space="preserve">Hunt Lane </v>
      </c>
      <c r="N2071" t="str">
        <f t="shared" si="97"/>
        <v>Capital</v>
      </c>
      <c r="O2071" t="str">
        <f t="shared" si="98"/>
        <v xml:space="preserve">Hunt Lane </v>
      </c>
    </row>
    <row r="2072" spans="2:15" x14ac:dyDescent="0.25">
      <c r="B2072" s="3" t="s">
        <v>3362</v>
      </c>
      <c r="C2072" t="str">
        <f t="shared" si="96"/>
        <v xml:space="preserve">Hunting Hill Global Capital, </v>
      </c>
      <c r="N2072" t="str">
        <f t="shared" si="97"/>
        <v>LLC</v>
      </c>
      <c r="O2072" t="str">
        <f t="shared" si="98"/>
        <v xml:space="preserve">Hunting Hill Global Capital, </v>
      </c>
    </row>
    <row r="2073" spans="2:15" x14ac:dyDescent="0.25">
      <c r="B2073" s="4" t="s">
        <v>963</v>
      </c>
      <c r="C2073" t="str">
        <f t="shared" si="96"/>
        <v xml:space="preserve">Huntington Management </v>
      </c>
      <c r="N2073" t="str">
        <f t="shared" si="97"/>
        <v>LLC</v>
      </c>
      <c r="O2073" t="str">
        <f t="shared" si="98"/>
        <v xml:space="preserve">Huntington Management </v>
      </c>
    </row>
    <row r="2074" spans="2:15" x14ac:dyDescent="0.25">
      <c r="B2074" s="3" t="s">
        <v>3364</v>
      </c>
      <c r="C2074" t="str">
        <f t="shared" si="96"/>
        <v xml:space="preserve">Hurley Capital, </v>
      </c>
      <c r="N2074" t="str">
        <f t="shared" si="97"/>
        <v>LLC</v>
      </c>
      <c r="O2074" t="str">
        <f t="shared" si="98"/>
        <v xml:space="preserve">Hurley Capital, </v>
      </c>
    </row>
    <row r="2075" spans="2:15" x14ac:dyDescent="0.25">
      <c r="B2075" s="4" t="s">
        <v>1288</v>
      </c>
      <c r="C2075" t="str">
        <f t="shared" si="96"/>
        <v xml:space="preserve">Husic Capital </v>
      </c>
      <c r="N2075" t="str">
        <f t="shared" si="97"/>
        <v>Management</v>
      </c>
      <c r="O2075" t="str">
        <f t="shared" si="98"/>
        <v xml:space="preserve">Husic Capital </v>
      </c>
    </row>
    <row r="2076" spans="2:15" x14ac:dyDescent="0.25">
      <c r="B2076" s="3" t="s">
        <v>1288</v>
      </c>
      <c r="C2076" t="str">
        <f t="shared" si="96"/>
        <v xml:space="preserve">Husic Capital </v>
      </c>
      <c r="N2076" t="str">
        <f t="shared" si="97"/>
        <v>Management</v>
      </c>
      <c r="O2076" t="str">
        <f t="shared" si="98"/>
        <v xml:space="preserve">Husic Capital </v>
      </c>
    </row>
    <row r="2077" spans="2:15" x14ac:dyDescent="0.25">
      <c r="B2077" s="3" t="s">
        <v>3365</v>
      </c>
      <c r="C2077" t="str">
        <f t="shared" si="96"/>
        <v xml:space="preserve">Hutchin Hill Capital, </v>
      </c>
      <c r="N2077" t="str">
        <f t="shared" si="97"/>
        <v>LP</v>
      </c>
      <c r="O2077" t="str">
        <f t="shared" si="98"/>
        <v xml:space="preserve">Hutchin Hill Capital, </v>
      </c>
    </row>
    <row r="2078" spans="2:15" x14ac:dyDescent="0.25">
      <c r="B2078" s="3" t="s">
        <v>3366</v>
      </c>
      <c r="C2078" t="str">
        <f t="shared" si="96"/>
        <v xml:space="preserve">Huygens Capital </v>
      </c>
      <c r="N2078" t="str">
        <f t="shared" si="97"/>
        <v>LLC</v>
      </c>
      <c r="O2078" t="str">
        <f t="shared" si="98"/>
        <v xml:space="preserve">Huygens Capital </v>
      </c>
    </row>
    <row r="2079" spans="2:15" x14ac:dyDescent="0.25">
      <c r="B2079" s="4" t="s">
        <v>1677</v>
      </c>
      <c r="C2079" t="str">
        <f t="shared" si="96"/>
        <v xml:space="preserve">HW Associates </v>
      </c>
      <c r="N2079" t="str">
        <f t="shared" si="97"/>
        <v>Inc</v>
      </c>
      <c r="O2079" t="str">
        <f t="shared" si="98"/>
        <v xml:space="preserve">HW Associates </v>
      </c>
    </row>
    <row r="2080" spans="2:15" x14ac:dyDescent="0.25">
      <c r="B2080" s="4" t="s">
        <v>1531</v>
      </c>
      <c r="C2080" t="str">
        <f t="shared" si="96"/>
        <v xml:space="preserve">HWF Capital </v>
      </c>
      <c r="N2080" t="str">
        <f t="shared" si="97"/>
        <v>LP</v>
      </c>
      <c r="O2080" t="str">
        <f t="shared" si="98"/>
        <v xml:space="preserve">HWF Capital </v>
      </c>
    </row>
    <row r="2081" spans="2:15" x14ac:dyDescent="0.25">
      <c r="B2081" s="4" t="s">
        <v>2071</v>
      </c>
      <c r="C2081" t="str">
        <f t="shared" si="96"/>
        <v xml:space="preserve">Hyde Park &amp; Associates </v>
      </c>
      <c r="N2081" t="str">
        <f t="shared" si="97"/>
        <v>LLC</v>
      </c>
      <c r="O2081" t="str">
        <f t="shared" si="98"/>
        <v xml:space="preserve">Hyde Park &amp; Associates </v>
      </c>
    </row>
    <row r="2082" spans="2:15" x14ac:dyDescent="0.25">
      <c r="B2082" s="3" t="s">
        <v>3367</v>
      </c>
      <c r="C2082" t="str">
        <f t="shared" si="96"/>
        <v xml:space="preserve">Hyman Beck &amp; </v>
      </c>
      <c r="N2082" t="str">
        <f t="shared" si="97"/>
        <v>Company</v>
      </c>
      <c r="O2082" t="str">
        <f t="shared" si="98"/>
        <v xml:space="preserve">Hyman Beck &amp; </v>
      </c>
    </row>
    <row r="2083" spans="2:15" x14ac:dyDescent="0.25">
      <c r="B2083" s="4" t="s">
        <v>1909</v>
      </c>
      <c r="C2083" t="str">
        <f t="shared" si="96"/>
        <v xml:space="preserve">Hyman Beck &amp; Company </v>
      </c>
      <c r="N2083" t="str">
        <f t="shared" si="97"/>
        <v>Inc</v>
      </c>
      <c r="O2083" t="str">
        <f t="shared" si="98"/>
        <v xml:space="preserve">Hyman Beck &amp; Company </v>
      </c>
    </row>
    <row r="2084" spans="2:15" x14ac:dyDescent="0.25">
      <c r="B2084" s="3" t="s">
        <v>3370</v>
      </c>
      <c r="C2084" t="str">
        <f t="shared" si="96"/>
        <v xml:space="preserve">Ibex Investment Management, </v>
      </c>
      <c r="N2084" t="str">
        <f t="shared" si="97"/>
        <v>LLC</v>
      </c>
      <c r="O2084" t="str">
        <f t="shared" si="98"/>
        <v xml:space="preserve">Ibex Investment Management, </v>
      </c>
    </row>
    <row r="2085" spans="2:15" x14ac:dyDescent="0.25">
      <c r="B2085" s="3" t="s">
        <v>3371</v>
      </c>
      <c r="C2085" t="str">
        <f t="shared" si="96"/>
        <v xml:space="preserve">Ibiuna </v>
      </c>
      <c r="N2085" t="str">
        <f t="shared" si="97"/>
        <v>Investimentos</v>
      </c>
      <c r="O2085" t="str">
        <f t="shared" si="98"/>
        <v xml:space="preserve">Ibiuna </v>
      </c>
    </row>
    <row r="2086" spans="2:15" x14ac:dyDescent="0.25">
      <c r="B2086" s="4" t="s">
        <v>1793</v>
      </c>
      <c r="C2086" t="str">
        <f t="shared" si="96"/>
        <v xml:space="preserve">IBS Capital </v>
      </c>
      <c r="N2086" t="str">
        <f t="shared" si="97"/>
        <v>Corporation</v>
      </c>
      <c r="O2086" t="str">
        <f t="shared" si="98"/>
        <v xml:space="preserve">IBS Capital </v>
      </c>
    </row>
    <row r="2087" spans="2:15" x14ac:dyDescent="0.25">
      <c r="B2087" s="3" t="s">
        <v>1793</v>
      </c>
      <c r="C2087" t="str">
        <f t="shared" si="96"/>
        <v xml:space="preserve">IBS Capital </v>
      </c>
      <c r="N2087" t="str">
        <f t="shared" si="97"/>
        <v>Corporation</v>
      </c>
      <c r="O2087" t="str">
        <f t="shared" si="98"/>
        <v xml:space="preserve">IBS Capital </v>
      </c>
    </row>
    <row r="2088" spans="2:15" x14ac:dyDescent="0.25">
      <c r="B2088" s="4" t="s">
        <v>1854</v>
      </c>
      <c r="C2088" t="str">
        <f t="shared" si="96"/>
        <v xml:space="preserve">Icahn Onshore </v>
      </c>
      <c r="N2088" t="str">
        <f t="shared" si="97"/>
        <v>LP</v>
      </c>
      <c r="O2088" t="str">
        <f t="shared" si="98"/>
        <v xml:space="preserve">Icahn Onshore </v>
      </c>
    </row>
    <row r="2089" spans="2:15" x14ac:dyDescent="0.25">
      <c r="B2089" s="4" t="s">
        <v>189</v>
      </c>
      <c r="C2089" t="str">
        <f t="shared" si="96"/>
        <v xml:space="preserve">ICMG </v>
      </c>
      <c r="N2089" t="str">
        <f t="shared" si="97"/>
        <v>Limited</v>
      </c>
      <c r="O2089" t="str">
        <f t="shared" si="98"/>
        <v xml:space="preserve">ICMG </v>
      </c>
    </row>
    <row r="2090" spans="2:15" x14ac:dyDescent="0.25">
      <c r="B2090" s="4" t="s">
        <v>752</v>
      </c>
      <c r="C2090" t="str">
        <f t="shared" si="96"/>
        <v xml:space="preserve">Icon Management </v>
      </c>
      <c r="N2090" t="str">
        <f t="shared" si="97"/>
        <v>Ltd.</v>
      </c>
      <c r="O2090" t="str">
        <f t="shared" si="98"/>
        <v xml:space="preserve">Icon Management </v>
      </c>
    </row>
    <row r="2091" spans="2:15" x14ac:dyDescent="0.25">
      <c r="B2091" s="3" t="s">
        <v>3118</v>
      </c>
      <c r="C2091" t="str">
        <f t="shared" si="96"/>
        <v xml:space="preserve">IDS Capital </v>
      </c>
      <c r="N2091" t="str">
        <f t="shared" si="97"/>
        <v>SA</v>
      </c>
      <c r="O2091" t="str">
        <f t="shared" si="98"/>
        <v xml:space="preserve">IDS Capital </v>
      </c>
    </row>
    <row r="2092" spans="2:15" x14ac:dyDescent="0.25">
      <c r="B2092" s="4" t="s">
        <v>1331</v>
      </c>
      <c r="C2092" t="str">
        <f t="shared" si="96"/>
        <v xml:space="preserve">IDS Tennyson </v>
      </c>
      <c r="N2092" t="str">
        <f t="shared" si="97"/>
        <v>Ltd</v>
      </c>
      <c r="O2092" t="str">
        <f t="shared" si="98"/>
        <v xml:space="preserve">IDS Tennyson </v>
      </c>
    </row>
    <row r="2093" spans="2:15" x14ac:dyDescent="0.25">
      <c r="B2093" s="4" t="s">
        <v>796</v>
      </c>
      <c r="C2093" t="str">
        <f t="shared" si="96"/>
        <v xml:space="preserve">IFM International Futures Management </v>
      </c>
      <c r="N2093" t="str">
        <f t="shared" si="97"/>
        <v>Ltd</v>
      </c>
      <c r="O2093" t="str">
        <f t="shared" si="98"/>
        <v xml:space="preserve">IFM International Futures Management </v>
      </c>
    </row>
    <row r="2094" spans="2:15" x14ac:dyDescent="0.25">
      <c r="B2094" s="3" t="s">
        <v>3375</v>
      </c>
      <c r="C2094" t="str">
        <f t="shared" si="96"/>
        <v xml:space="preserve">IFR Institute for Financial Research </v>
      </c>
      <c r="N2094" t="str">
        <f t="shared" si="97"/>
        <v>AG</v>
      </c>
      <c r="O2094" t="str">
        <f t="shared" si="98"/>
        <v xml:space="preserve">IFR Institute for Financial Research </v>
      </c>
    </row>
    <row r="2095" spans="2:15" x14ac:dyDescent="0.25">
      <c r="B2095" s="3" t="s">
        <v>4244</v>
      </c>
      <c r="C2095" t="str">
        <f t="shared" si="96"/>
        <v xml:space="preserve">iFunds Asset </v>
      </c>
      <c r="N2095" t="str">
        <f t="shared" si="97"/>
        <v>Management</v>
      </c>
      <c r="O2095" t="str">
        <f t="shared" si="98"/>
        <v xml:space="preserve">iFunds Asset </v>
      </c>
    </row>
    <row r="2096" spans="2:15" x14ac:dyDescent="0.25">
      <c r="B2096" s="3" t="s">
        <v>3376</v>
      </c>
      <c r="C2096" t="str">
        <f t="shared" si="96"/>
        <v xml:space="preserve">Iguana Healthcare </v>
      </c>
      <c r="N2096" t="str">
        <f t="shared" si="97"/>
        <v>Partners</v>
      </c>
      <c r="O2096" t="str">
        <f t="shared" si="98"/>
        <v xml:space="preserve">Iguana Healthcare </v>
      </c>
    </row>
    <row r="2097" spans="2:15" x14ac:dyDescent="0.25">
      <c r="B2097" s="3" t="s">
        <v>3394</v>
      </c>
      <c r="C2097" t="str">
        <f t="shared" si="96"/>
        <v xml:space="preserve">IHF Capital Management, </v>
      </c>
      <c r="N2097" t="str">
        <f t="shared" si="97"/>
        <v>LLC</v>
      </c>
      <c r="O2097" t="str">
        <f t="shared" si="98"/>
        <v xml:space="preserve">IHF Capital Management, </v>
      </c>
    </row>
    <row r="2098" spans="2:15" x14ac:dyDescent="0.25">
      <c r="B2098" s="3" t="s">
        <v>3326</v>
      </c>
      <c r="C2098" t="str">
        <f t="shared" si="96"/>
        <v xml:space="preserve">IIFL Private Wealth (Mauritius) </v>
      </c>
      <c r="N2098" t="str">
        <f t="shared" si="97"/>
        <v>Limited</v>
      </c>
      <c r="O2098" t="str">
        <f t="shared" si="98"/>
        <v xml:space="preserve">IIFL Private Wealth (Mauritius) </v>
      </c>
    </row>
    <row r="2099" spans="2:15" x14ac:dyDescent="0.25">
      <c r="B2099" s="4" t="s">
        <v>837</v>
      </c>
      <c r="C2099" t="str">
        <f t="shared" si="96"/>
        <v xml:space="preserve">III </v>
      </c>
      <c r="N2099" t="str">
        <f t="shared" si="97"/>
        <v>Associates</v>
      </c>
      <c r="O2099" t="str">
        <f t="shared" si="98"/>
        <v xml:space="preserve">III </v>
      </c>
    </row>
    <row r="2100" spans="2:15" x14ac:dyDescent="0.25">
      <c r="B2100" s="3" t="s">
        <v>3377</v>
      </c>
      <c r="C2100" t="str">
        <f t="shared" si="96"/>
        <v xml:space="preserve">III Capital </v>
      </c>
      <c r="N2100" t="str">
        <f t="shared" si="97"/>
        <v>Management</v>
      </c>
      <c r="O2100" t="str">
        <f t="shared" si="98"/>
        <v xml:space="preserve">III Capital </v>
      </c>
    </row>
    <row r="2101" spans="2:15" x14ac:dyDescent="0.25">
      <c r="B2101" s="4" t="s">
        <v>839</v>
      </c>
      <c r="C2101" t="str">
        <f t="shared" si="96"/>
        <v xml:space="preserve">III Offshore </v>
      </c>
      <c r="N2101" t="str">
        <f t="shared" si="97"/>
        <v>Advisors</v>
      </c>
      <c r="O2101" t="str">
        <f t="shared" si="98"/>
        <v xml:space="preserve">III Offshore </v>
      </c>
    </row>
    <row r="2102" spans="2:15" x14ac:dyDescent="0.25">
      <c r="B2102" s="3" t="s">
        <v>3378</v>
      </c>
      <c r="C2102" t="str">
        <f t="shared" si="96"/>
        <v xml:space="preserve">IKOS </v>
      </c>
      <c r="N2102" t="str">
        <f t="shared" si="97"/>
        <v>CIF</v>
      </c>
      <c r="O2102" t="str">
        <f t="shared" si="98"/>
        <v xml:space="preserve">IKOS </v>
      </c>
    </row>
    <row r="2103" spans="2:15" x14ac:dyDescent="0.25">
      <c r="B2103" s="4" t="s">
        <v>82</v>
      </c>
      <c r="C2103" t="str">
        <f t="shared" si="96"/>
        <v xml:space="preserve">IKOS Asset Management </v>
      </c>
      <c r="N2103" t="str">
        <f t="shared" si="97"/>
        <v>Ltd</v>
      </c>
      <c r="O2103" t="str">
        <f t="shared" si="98"/>
        <v xml:space="preserve">IKOS Asset Management </v>
      </c>
    </row>
    <row r="2104" spans="2:15" x14ac:dyDescent="0.25">
      <c r="B2104" s="4" t="s">
        <v>757</v>
      </c>
      <c r="C2104" t="str">
        <f t="shared" si="96"/>
        <v xml:space="preserve">Ilex Management </v>
      </c>
      <c r="N2104" t="str">
        <f t="shared" si="97"/>
        <v>Ltd</v>
      </c>
      <c r="O2104" t="str">
        <f t="shared" si="98"/>
        <v xml:space="preserve">Ilex Management </v>
      </c>
    </row>
    <row r="2105" spans="2:15" x14ac:dyDescent="0.25">
      <c r="B2105" s="3" t="s">
        <v>3380</v>
      </c>
      <c r="C2105" t="str">
        <f t="shared" si="96"/>
        <v xml:space="preserve">Ilex Management </v>
      </c>
      <c r="N2105" t="str">
        <f t="shared" si="97"/>
        <v>Ltd.</v>
      </c>
      <c r="O2105" t="str">
        <f t="shared" si="98"/>
        <v xml:space="preserve">Ilex Management </v>
      </c>
    </row>
    <row r="2106" spans="2:15" x14ac:dyDescent="0.25">
      <c r="B2106" s="3" t="s">
        <v>3368</v>
      </c>
      <c r="C2106" t="str">
        <f t="shared" si="96"/>
        <v xml:space="preserve">Illumination Asset Management, </v>
      </c>
      <c r="N2106" t="str">
        <f t="shared" si="97"/>
        <v>LLC</v>
      </c>
      <c r="O2106" t="str">
        <f t="shared" si="98"/>
        <v xml:space="preserve">Illumination Asset Management, </v>
      </c>
    </row>
    <row r="2107" spans="2:15" x14ac:dyDescent="0.25">
      <c r="B2107" s="4" t="s">
        <v>2150</v>
      </c>
      <c r="C2107" t="str">
        <f t="shared" si="96"/>
        <v xml:space="preserve">Imagine Capital Management </v>
      </c>
      <c r="N2107" t="str">
        <f t="shared" si="97"/>
        <v>LLC</v>
      </c>
      <c r="O2107" t="str">
        <f t="shared" si="98"/>
        <v xml:space="preserve">Imagine Capital Management </v>
      </c>
    </row>
    <row r="2108" spans="2:15" x14ac:dyDescent="0.25">
      <c r="B2108" s="3" t="s">
        <v>3381</v>
      </c>
      <c r="C2108" t="str">
        <f t="shared" si="96"/>
        <v xml:space="preserve">Imara Asset Management </v>
      </c>
      <c r="N2108" t="str">
        <f t="shared" si="97"/>
        <v>Limited</v>
      </c>
      <c r="O2108" t="str">
        <f t="shared" si="98"/>
        <v xml:space="preserve">Imara Asset Management </v>
      </c>
    </row>
    <row r="2109" spans="2:15" x14ac:dyDescent="0.25">
      <c r="B2109" s="4" t="s">
        <v>363</v>
      </c>
      <c r="C2109" t="str">
        <f t="shared" si="96"/>
        <v xml:space="preserve">IMC Asset </v>
      </c>
      <c r="N2109" t="str">
        <f t="shared" si="97"/>
        <v>Management</v>
      </c>
      <c r="O2109" t="str">
        <f t="shared" si="98"/>
        <v xml:space="preserve">IMC Asset </v>
      </c>
    </row>
    <row r="2110" spans="2:15" x14ac:dyDescent="0.25">
      <c r="B2110" s="3" t="s">
        <v>363</v>
      </c>
      <c r="C2110" t="str">
        <f t="shared" si="96"/>
        <v xml:space="preserve">IMC Asset </v>
      </c>
      <c r="N2110" t="str">
        <f t="shared" si="97"/>
        <v>Management</v>
      </c>
      <c r="O2110" t="str">
        <f t="shared" si="98"/>
        <v xml:space="preserve">IMC Asset </v>
      </c>
    </row>
    <row r="2111" spans="2:15" x14ac:dyDescent="0.25">
      <c r="B2111" s="4" t="s">
        <v>808</v>
      </c>
      <c r="C2111" t="str">
        <f t="shared" si="96"/>
        <v xml:space="preserve">IMC Asset Management </v>
      </c>
      <c r="N2111" t="str">
        <f t="shared" si="97"/>
        <v>BV</v>
      </c>
      <c r="O2111" t="str">
        <f t="shared" si="98"/>
        <v xml:space="preserve">IMC Asset Management </v>
      </c>
    </row>
    <row r="2112" spans="2:15" x14ac:dyDescent="0.25">
      <c r="B2112" s="3" t="s">
        <v>3383</v>
      </c>
      <c r="C2112" t="str">
        <f t="shared" si="96"/>
        <v xml:space="preserve">Impact Asset Management, </v>
      </c>
      <c r="N2112" t="str">
        <f t="shared" si="97"/>
        <v>LLC</v>
      </c>
      <c r="O2112" t="str">
        <f t="shared" si="98"/>
        <v xml:space="preserve">Impact Asset Management, </v>
      </c>
    </row>
    <row r="2113" spans="2:15" x14ac:dyDescent="0.25">
      <c r="B2113" s="3" t="s">
        <v>3384</v>
      </c>
      <c r="C2113" t="str">
        <f t="shared" si="96"/>
        <v xml:space="preserve">Impala Asset Management </v>
      </c>
      <c r="N2113" t="str">
        <f t="shared" si="97"/>
        <v>LLC</v>
      </c>
      <c r="O2113" t="str">
        <f t="shared" si="98"/>
        <v xml:space="preserve">Impala Asset Management </v>
      </c>
    </row>
    <row r="2114" spans="2:15" x14ac:dyDescent="0.25">
      <c r="B2114" s="4" t="s">
        <v>1181</v>
      </c>
      <c r="C2114" t="str">
        <f t="shared" ref="C2114:C2177" si="99">LEFT(B2114,FIND(TRIM(RIGHT(SUBSTITUTE(B2114," ",REPT(" ",20)),20)),B2114)-1)</f>
        <v xml:space="preserve">Imperial Capital </v>
      </c>
      <c r="N2114" t="str">
        <f t="shared" ref="N2114:N2177" si="100">TRIM(RIGHT(SUBSTITUTE(B2114," ",REPT(" ",20)),20))</f>
        <v>Limited</v>
      </c>
      <c r="O2114" t="str">
        <f t="shared" ref="O2114:O2177" si="101">LEFT(B2114,FIND(N2114,B2114)-1)</f>
        <v xml:space="preserve">Imperial Capital </v>
      </c>
    </row>
    <row r="2115" spans="2:15" x14ac:dyDescent="0.25">
      <c r="B2115" s="4" t="s">
        <v>220</v>
      </c>
      <c r="C2115" t="str">
        <f t="shared" si="99"/>
        <v xml:space="preserve">Implied Capital Advisors </v>
      </c>
      <c r="N2115" t="str">
        <f t="shared" si="100"/>
        <v>LLC</v>
      </c>
      <c r="O2115" t="str">
        <f t="shared" si="101"/>
        <v xml:space="preserve">Implied Capital Advisors </v>
      </c>
    </row>
    <row r="2116" spans="2:15" x14ac:dyDescent="0.25">
      <c r="B2116" s="4" t="s">
        <v>1664</v>
      </c>
      <c r="C2116" t="str">
        <f t="shared" si="99"/>
        <v xml:space="preserve">Inc.ome Partners Asset Management (HK) </v>
      </c>
      <c r="N2116" t="str">
        <f t="shared" si="100"/>
        <v>Ltd</v>
      </c>
      <c r="O2116" t="str">
        <f t="shared" si="101"/>
        <v xml:space="preserve">Inc.ome Partners Asset Management (HK) </v>
      </c>
    </row>
    <row r="2117" spans="2:15" x14ac:dyDescent="0.25">
      <c r="B2117" s="4" t="s">
        <v>273</v>
      </c>
      <c r="C2117" t="str">
        <f t="shared" si="99"/>
        <v xml:space="preserve">INCA Investments </v>
      </c>
      <c r="N2117" t="str">
        <f t="shared" si="100"/>
        <v>LLC</v>
      </c>
      <c r="O2117" t="str">
        <f t="shared" si="101"/>
        <v xml:space="preserve">INCA Investments </v>
      </c>
    </row>
    <row r="2118" spans="2:15" x14ac:dyDescent="0.25">
      <c r="B2118" s="3" t="s">
        <v>3385</v>
      </c>
      <c r="C2118" t="str">
        <f t="shared" si="99"/>
        <v xml:space="preserve">INCA Investments, </v>
      </c>
      <c r="N2118" t="str">
        <f t="shared" si="100"/>
        <v>LLC</v>
      </c>
      <c r="O2118" t="str">
        <f t="shared" si="101"/>
        <v xml:space="preserve">INCA Investments, </v>
      </c>
    </row>
    <row r="2119" spans="2:15" x14ac:dyDescent="0.25">
      <c r="B2119" s="4" t="s">
        <v>356</v>
      </c>
      <c r="C2119" t="str">
        <f t="shared" si="99"/>
        <v xml:space="preserve">Incline Investment Management </v>
      </c>
      <c r="N2119" t="str">
        <f t="shared" si="100"/>
        <v>LLC</v>
      </c>
      <c r="O2119" t="str">
        <f t="shared" si="101"/>
        <v xml:space="preserve">Incline Investment Management </v>
      </c>
    </row>
    <row r="2120" spans="2:15" x14ac:dyDescent="0.25">
      <c r="B2120" s="3" t="s">
        <v>4203</v>
      </c>
      <c r="C2120" t="str">
        <f t="shared" si="99"/>
        <v xml:space="preserve">Incline Investment Management, </v>
      </c>
      <c r="N2120" t="str">
        <f t="shared" si="100"/>
        <v>LLC</v>
      </c>
      <c r="O2120" t="str">
        <f t="shared" si="101"/>
        <v xml:space="preserve">Incline Investment Management, </v>
      </c>
    </row>
    <row r="2121" spans="2:15" x14ac:dyDescent="0.25">
      <c r="B2121" s="4" t="s">
        <v>1653</v>
      </c>
      <c r="C2121" t="str">
        <f t="shared" si="99"/>
        <v xml:space="preserve">Income Partners Asset Management (Asia) </v>
      </c>
      <c r="N2121" t="str">
        <f t="shared" si="100"/>
        <v>Limited</v>
      </c>
      <c r="O2121" t="str">
        <f t="shared" si="101"/>
        <v xml:space="preserve">Income Partners Asset Management (Asia) </v>
      </c>
    </row>
    <row r="2122" spans="2:15" x14ac:dyDescent="0.25">
      <c r="B2122" s="4" t="s">
        <v>912</v>
      </c>
      <c r="C2122" t="str">
        <f t="shared" si="99"/>
        <v xml:space="preserve">Income Partners Asset Management (HK) </v>
      </c>
      <c r="N2122" t="str">
        <f t="shared" si="100"/>
        <v>Limited</v>
      </c>
      <c r="O2122" t="str">
        <f t="shared" si="101"/>
        <v xml:space="preserve">Income Partners Asset Management (HK) </v>
      </c>
    </row>
    <row r="2123" spans="2:15" x14ac:dyDescent="0.25">
      <c r="B2123" s="3" t="s">
        <v>912</v>
      </c>
      <c r="C2123" t="str">
        <f t="shared" si="99"/>
        <v xml:space="preserve">Income Partners Asset Management (HK) </v>
      </c>
      <c r="N2123" t="str">
        <f t="shared" si="100"/>
        <v>Limited</v>
      </c>
      <c r="O2123" t="str">
        <f t="shared" si="101"/>
        <v xml:space="preserve">Income Partners Asset Management (HK) </v>
      </c>
    </row>
    <row r="2124" spans="2:15" x14ac:dyDescent="0.25">
      <c r="B2124" s="4" t="s">
        <v>516</v>
      </c>
      <c r="C2124" t="str">
        <f t="shared" si="99"/>
        <v xml:space="preserve">Independence Capital Management </v>
      </c>
      <c r="N2124" t="str">
        <f t="shared" si="100"/>
        <v>LLC</v>
      </c>
      <c r="O2124" t="str">
        <f t="shared" si="101"/>
        <v xml:space="preserve">Independence Capital Management </v>
      </c>
    </row>
    <row r="2125" spans="2:15" x14ac:dyDescent="0.25">
      <c r="B2125" s="4" t="s">
        <v>452</v>
      </c>
      <c r="C2125" t="str">
        <f t="shared" si="99"/>
        <v xml:space="preserve">Independent Portfolio Managers </v>
      </c>
      <c r="N2125" t="str">
        <f t="shared" si="100"/>
        <v>Limited</v>
      </c>
      <c r="O2125" t="str">
        <f t="shared" si="101"/>
        <v xml:space="preserve">Independent Portfolio Managers </v>
      </c>
    </row>
    <row r="2126" spans="2:15" x14ac:dyDescent="0.25">
      <c r="B2126" s="4" t="s">
        <v>1780</v>
      </c>
      <c r="C2126" t="str">
        <f t="shared" si="99"/>
        <v xml:space="preserve">Independent Strategy </v>
      </c>
      <c r="N2126" t="str">
        <f t="shared" si="100"/>
        <v>Ltd</v>
      </c>
      <c r="O2126" t="str">
        <f t="shared" si="101"/>
        <v xml:space="preserve">Independent Strategy </v>
      </c>
    </row>
    <row r="2127" spans="2:15" x14ac:dyDescent="0.25">
      <c r="B2127" s="4" t="s">
        <v>617</v>
      </c>
      <c r="C2127" t="str">
        <f t="shared" si="99"/>
        <v xml:space="preserve">India Capital Management </v>
      </c>
      <c r="N2127" t="str">
        <f t="shared" si="100"/>
        <v>Limited</v>
      </c>
      <c r="O2127" t="str">
        <f t="shared" si="101"/>
        <v xml:space="preserve">India Capital Management </v>
      </c>
    </row>
    <row r="2128" spans="2:15" x14ac:dyDescent="0.25">
      <c r="B2128" s="3" t="s">
        <v>3387</v>
      </c>
      <c r="C2128" t="str">
        <f t="shared" si="99"/>
        <v xml:space="preserve">India Capital Management </v>
      </c>
      <c r="N2128" t="str">
        <f t="shared" si="100"/>
        <v>Inc.</v>
      </c>
      <c r="O2128" t="str">
        <f t="shared" si="101"/>
        <v xml:space="preserve">India Capital Management </v>
      </c>
    </row>
    <row r="2129" spans="2:15" x14ac:dyDescent="0.25">
      <c r="B2129" s="4" t="s">
        <v>71</v>
      </c>
      <c r="C2129" t="str">
        <f t="shared" si="99"/>
        <v xml:space="preserve">Indian Ocean Asset Management </v>
      </c>
      <c r="N2129" t="str">
        <f t="shared" si="100"/>
        <v>Limited</v>
      </c>
      <c r="O2129" t="str">
        <f t="shared" si="101"/>
        <v xml:space="preserve">Indian Ocean Asset Management </v>
      </c>
    </row>
    <row r="2130" spans="2:15" x14ac:dyDescent="0.25">
      <c r="B2130" s="3" t="s">
        <v>3388</v>
      </c>
      <c r="C2130" t="str">
        <f t="shared" si="99"/>
        <v xml:space="preserve">Indus Capital Partners, </v>
      </c>
      <c r="N2130" t="str">
        <f t="shared" si="100"/>
        <v>LLC</v>
      </c>
      <c r="O2130" t="str">
        <f t="shared" si="101"/>
        <v xml:space="preserve">Indus Capital Partners, </v>
      </c>
    </row>
    <row r="2131" spans="2:15" x14ac:dyDescent="0.25">
      <c r="B2131" s="3" t="s">
        <v>3389</v>
      </c>
      <c r="C2131" t="str">
        <f t="shared" si="99"/>
        <v xml:space="preserve">Infinitas Capital </v>
      </c>
      <c r="N2131" t="str">
        <f t="shared" si="100"/>
        <v>LLC</v>
      </c>
      <c r="O2131" t="str">
        <f t="shared" si="101"/>
        <v xml:space="preserve">Infinitas Capital </v>
      </c>
    </row>
    <row r="2132" spans="2:15" x14ac:dyDescent="0.25">
      <c r="B2132" s="4" t="s">
        <v>2088</v>
      </c>
      <c r="C2132" t="str">
        <f t="shared" si="99"/>
        <v xml:space="preserve">Infiniti Investment Management </v>
      </c>
      <c r="N2132" t="str">
        <f t="shared" si="100"/>
        <v>Limited</v>
      </c>
      <c r="O2132" t="str">
        <f t="shared" si="101"/>
        <v xml:space="preserve">Infiniti Investment Management </v>
      </c>
    </row>
    <row r="2133" spans="2:15" x14ac:dyDescent="0.25">
      <c r="B2133" s="3" t="s">
        <v>3390</v>
      </c>
      <c r="C2133" t="str">
        <f t="shared" si="99"/>
        <v xml:space="preserve">Infinity Capital Partners, </v>
      </c>
      <c r="N2133" t="str">
        <f t="shared" si="100"/>
        <v>LLC</v>
      </c>
      <c r="O2133" t="str">
        <f t="shared" si="101"/>
        <v xml:space="preserve">Infinity Capital Partners, </v>
      </c>
    </row>
    <row r="2134" spans="2:15" x14ac:dyDescent="0.25">
      <c r="B2134" s="4" t="s">
        <v>1157</v>
      </c>
      <c r="C2134" t="str">
        <f t="shared" si="99"/>
        <v xml:space="preserve">Inflection Management </v>
      </c>
      <c r="N2134" t="str">
        <f t="shared" si="100"/>
        <v>Inc</v>
      </c>
      <c r="O2134" t="str">
        <f t="shared" si="101"/>
        <v xml:space="preserve">Inflection Management </v>
      </c>
    </row>
    <row r="2135" spans="2:15" x14ac:dyDescent="0.25">
      <c r="B2135" s="3" t="s">
        <v>1157</v>
      </c>
      <c r="C2135" t="str">
        <f t="shared" si="99"/>
        <v xml:space="preserve">Inflection Management </v>
      </c>
      <c r="N2135" t="str">
        <f t="shared" si="100"/>
        <v>Inc</v>
      </c>
      <c r="O2135" t="str">
        <f t="shared" si="101"/>
        <v xml:space="preserve">Inflection Management </v>
      </c>
    </row>
    <row r="2136" spans="2:15" x14ac:dyDescent="0.25">
      <c r="B2136" s="4" t="s">
        <v>1726</v>
      </c>
      <c r="C2136" t="str">
        <f t="shared" si="99"/>
        <v xml:space="preserve">ING </v>
      </c>
      <c r="N2136" t="str">
        <f t="shared" si="100"/>
        <v>Group</v>
      </c>
      <c r="O2136" t="str">
        <f t="shared" si="101"/>
        <v xml:space="preserve">ING </v>
      </c>
    </row>
    <row r="2137" spans="2:15" x14ac:dyDescent="0.25">
      <c r="B2137" s="4" t="s">
        <v>2146</v>
      </c>
      <c r="C2137" t="str">
        <f t="shared" si="99"/>
        <v xml:space="preserve">ING Clarion Real Estate Securities </v>
      </c>
      <c r="N2137" t="str">
        <f t="shared" si="100"/>
        <v>LP</v>
      </c>
      <c r="O2137" t="str">
        <f t="shared" si="101"/>
        <v xml:space="preserve">ING Clarion Real Estate Securities </v>
      </c>
    </row>
    <row r="2138" spans="2:15" x14ac:dyDescent="0.25">
      <c r="B2138" s="4" t="s">
        <v>1123</v>
      </c>
      <c r="C2138" t="str">
        <f t="shared" si="99"/>
        <v xml:space="preserve">ING Investment </v>
      </c>
      <c r="N2138" t="str">
        <f t="shared" si="100"/>
        <v>Management</v>
      </c>
      <c r="O2138" t="str">
        <f t="shared" si="101"/>
        <v xml:space="preserve">ING Investment </v>
      </c>
    </row>
    <row r="2139" spans="2:15" x14ac:dyDescent="0.25">
      <c r="B2139" s="4" t="s">
        <v>1100</v>
      </c>
      <c r="C2139" t="str">
        <f t="shared" si="99"/>
        <v xml:space="preserve">InnoFusion Capital </v>
      </c>
      <c r="N2139" t="str">
        <f t="shared" si="100"/>
        <v>Management</v>
      </c>
      <c r="O2139" t="str">
        <f t="shared" si="101"/>
        <v xml:space="preserve">InnoFusion Capital </v>
      </c>
    </row>
    <row r="2140" spans="2:15" x14ac:dyDescent="0.25">
      <c r="B2140" s="4" t="s">
        <v>440</v>
      </c>
      <c r="C2140" t="str">
        <f t="shared" si="99"/>
        <v xml:space="preserve">Innovative Capital Management </v>
      </c>
      <c r="N2140" t="str">
        <f t="shared" si="100"/>
        <v>LLC</v>
      </c>
      <c r="O2140" t="str">
        <f t="shared" si="101"/>
        <v xml:space="preserve">Innovative Capital Management </v>
      </c>
    </row>
    <row r="2141" spans="2:15" x14ac:dyDescent="0.25">
      <c r="B2141" s="3" t="s">
        <v>3419</v>
      </c>
      <c r="C2141" t="str">
        <f t="shared" si="99"/>
        <v xml:space="preserve">Innovative Capital Management, </v>
      </c>
      <c r="N2141" t="str">
        <f t="shared" si="100"/>
        <v>LLC</v>
      </c>
      <c r="O2141" t="str">
        <f t="shared" si="101"/>
        <v xml:space="preserve">Innovative Capital Management, </v>
      </c>
    </row>
    <row r="2142" spans="2:15" x14ac:dyDescent="0.25">
      <c r="B2142" s="4" t="s">
        <v>1340</v>
      </c>
      <c r="C2142" t="str">
        <f t="shared" si="99"/>
        <v xml:space="preserve">Innovest Capital Management, </v>
      </c>
      <c r="N2142" t="str">
        <f t="shared" si="100"/>
        <v>Inc</v>
      </c>
      <c r="O2142" t="str">
        <f t="shared" si="101"/>
        <v xml:space="preserve">Innovest Capital Management, </v>
      </c>
    </row>
    <row r="2143" spans="2:15" x14ac:dyDescent="0.25">
      <c r="B2143" s="3" t="s">
        <v>2522</v>
      </c>
      <c r="C2143" t="str">
        <f t="shared" si="99"/>
        <v xml:space="preserve">INOKS </v>
      </c>
      <c r="N2143" t="str">
        <f t="shared" si="100"/>
        <v>Capital</v>
      </c>
      <c r="O2143" t="str">
        <f t="shared" si="101"/>
        <v xml:space="preserve">INOKS </v>
      </c>
    </row>
    <row r="2144" spans="2:15" x14ac:dyDescent="0.25">
      <c r="B2144" s="4" t="s">
        <v>900</v>
      </c>
      <c r="C2144" t="str">
        <f t="shared" si="99"/>
        <v xml:space="preserve">INOKS Capital </v>
      </c>
      <c r="N2144" t="str">
        <f t="shared" si="100"/>
        <v>SA</v>
      </c>
      <c r="O2144" t="str">
        <f t="shared" si="101"/>
        <v xml:space="preserve">INOKS Capital </v>
      </c>
    </row>
    <row r="2145" spans="2:15" x14ac:dyDescent="0.25">
      <c r="B2145" s="4" t="s">
        <v>2139</v>
      </c>
      <c r="C2145" t="str">
        <f t="shared" si="99"/>
        <v xml:space="preserve">Inrus Management Company </v>
      </c>
      <c r="N2145" t="str">
        <f t="shared" si="100"/>
        <v>Ltd</v>
      </c>
      <c r="O2145" t="str">
        <f t="shared" si="101"/>
        <v xml:space="preserve">Inrus Management Company </v>
      </c>
    </row>
    <row r="2146" spans="2:15" x14ac:dyDescent="0.25">
      <c r="B2146" s="3" t="s">
        <v>3391</v>
      </c>
      <c r="C2146" t="str">
        <f t="shared" si="99"/>
        <v xml:space="preserve">Insch Capital Management </v>
      </c>
      <c r="N2146" t="str">
        <f t="shared" si="100"/>
        <v>SA</v>
      </c>
      <c r="O2146" t="str">
        <f t="shared" si="101"/>
        <v xml:space="preserve">Insch Capital Management </v>
      </c>
    </row>
    <row r="2147" spans="2:15" x14ac:dyDescent="0.25">
      <c r="B2147" s="3" t="s">
        <v>3393</v>
      </c>
      <c r="C2147" t="str">
        <f t="shared" si="99"/>
        <v xml:space="preserve">Insight Advisors, </v>
      </c>
      <c r="N2147" t="str">
        <f t="shared" si="100"/>
        <v>LLC</v>
      </c>
      <c r="O2147" t="str">
        <f t="shared" si="101"/>
        <v xml:space="preserve">Insight Advisors, </v>
      </c>
    </row>
    <row r="2148" spans="2:15" x14ac:dyDescent="0.25">
      <c r="B2148" s="3" t="s">
        <v>3392</v>
      </c>
      <c r="C2148" t="str">
        <f t="shared" si="99"/>
        <v xml:space="preserve">Insight Financial </v>
      </c>
      <c r="N2148" t="str">
        <f t="shared" si="100"/>
        <v>LLC</v>
      </c>
      <c r="O2148" t="str">
        <f t="shared" si="101"/>
        <v xml:space="preserve">Insight Financial </v>
      </c>
    </row>
    <row r="2149" spans="2:15" x14ac:dyDescent="0.25">
      <c r="B2149" s="3" t="s">
        <v>2397</v>
      </c>
      <c r="C2149" t="str">
        <f t="shared" si="99"/>
        <v xml:space="preserve">Insight Investment </v>
      </c>
      <c r="N2149" t="str">
        <f t="shared" si="100"/>
        <v>Management</v>
      </c>
      <c r="O2149" t="str">
        <f t="shared" si="101"/>
        <v xml:space="preserve">Insight Investment </v>
      </c>
    </row>
    <row r="2150" spans="2:15" x14ac:dyDescent="0.25">
      <c r="B2150" s="4" t="s">
        <v>370</v>
      </c>
      <c r="C2150" t="str">
        <f t="shared" si="99"/>
        <v xml:space="preserve">Insinger de Beaufort Asset Management </v>
      </c>
      <c r="N2150" t="str">
        <f t="shared" si="100"/>
        <v>NV</v>
      </c>
      <c r="O2150" t="str">
        <f t="shared" si="101"/>
        <v xml:space="preserve">Insinger de Beaufort Asset Management </v>
      </c>
    </row>
    <row r="2151" spans="2:15" x14ac:dyDescent="0.25">
      <c r="B2151" s="3" t="s">
        <v>3374</v>
      </c>
      <c r="C2151" t="str">
        <f t="shared" si="99"/>
        <v xml:space="preserve">Insinger de Beaufort Asset Management </v>
      </c>
      <c r="N2151" t="str">
        <f t="shared" si="100"/>
        <v>N.V.</v>
      </c>
      <c r="O2151" t="str">
        <f t="shared" si="101"/>
        <v xml:space="preserve">Insinger de Beaufort Asset Management </v>
      </c>
    </row>
    <row r="2152" spans="2:15" x14ac:dyDescent="0.25">
      <c r="B2152" s="4" t="s">
        <v>343</v>
      </c>
      <c r="C2152" t="str">
        <f t="shared" si="99"/>
        <v xml:space="preserve">Insparo Africa Equity </v>
      </c>
      <c r="N2152" t="str">
        <f t="shared" si="100"/>
        <v>Limited</v>
      </c>
      <c r="O2152" t="str">
        <f t="shared" si="101"/>
        <v xml:space="preserve">Insparo Africa Equity </v>
      </c>
    </row>
    <row r="2153" spans="2:15" x14ac:dyDescent="0.25">
      <c r="B2153" s="4" t="s">
        <v>1050</v>
      </c>
      <c r="C2153" t="str">
        <f t="shared" si="99"/>
        <v xml:space="preserve">Insparo Asset Management </v>
      </c>
      <c r="N2153" t="str">
        <f t="shared" si="100"/>
        <v>Limited</v>
      </c>
      <c r="O2153" t="str">
        <f t="shared" si="101"/>
        <v xml:space="preserve">Insparo Asset Management </v>
      </c>
    </row>
    <row r="2154" spans="2:15" x14ac:dyDescent="0.25">
      <c r="B2154" s="4" t="s">
        <v>904</v>
      </c>
      <c r="C2154" t="str">
        <f t="shared" si="99"/>
        <v xml:space="preserve">Integrated Alternative Investments </v>
      </c>
      <c r="N2154" t="str">
        <f t="shared" si="100"/>
        <v>Ltd</v>
      </c>
      <c r="O2154" t="str">
        <f t="shared" si="101"/>
        <v xml:space="preserve">Integrated Alternative Investments </v>
      </c>
    </row>
    <row r="2155" spans="2:15" x14ac:dyDescent="0.25">
      <c r="B2155" s="3" t="s">
        <v>3382</v>
      </c>
      <c r="C2155" t="str">
        <f t="shared" si="99"/>
        <v xml:space="preserve">Integrated Asset </v>
      </c>
      <c r="N2155" t="str">
        <f t="shared" si="100"/>
        <v>Management</v>
      </c>
      <c r="O2155" t="str">
        <f t="shared" si="101"/>
        <v xml:space="preserve">Integrated Asset </v>
      </c>
    </row>
    <row r="2156" spans="2:15" x14ac:dyDescent="0.25">
      <c r="B2156" s="4" t="s">
        <v>367</v>
      </c>
      <c r="C2156" t="str">
        <f t="shared" si="99"/>
        <v xml:space="preserve">Integrated Managed Futures </v>
      </c>
      <c r="N2156" t="str">
        <f t="shared" si="100"/>
        <v>Corp</v>
      </c>
      <c r="O2156" t="str">
        <f t="shared" si="101"/>
        <v xml:space="preserve">Integrated Managed Futures </v>
      </c>
    </row>
    <row r="2157" spans="2:15" x14ac:dyDescent="0.25">
      <c r="B2157" s="4" t="s">
        <v>2070</v>
      </c>
      <c r="C2157" t="str">
        <f t="shared" si="99"/>
        <v xml:space="preserve">Integrity Capital Management </v>
      </c>
      <c r="N2157" t="str">
        <f t="shared" si="100"/>
        <v>LLC</v>
      </c>
      <c r="O2157" t="str">
        <f t="shared" si="101"/>
        <v xml:space="preserve">Integrity Capital Management </v>
      </c>
    </row>
    <row r="2158" spans="2:15" x14ac:dyDescent="0.25">
      <c r="B2158" s="4" t="s">
        <v>407</v>
      </c>
      <c r="C2158" t="str">
        <f t="shared" si="99"/>
        <v xml:space="preserve">Interamerican Advisors </v>
      </c>
      <c r="N2158" t="str">
        <f t="shared" si="100"/>
        <v>Inc</v>
      </c>
      <c r="O2158" t="str">
        <f t="shared" si="101"/>
        <v xml:space="preserve">Interamerican Advisors </v>
      </c>
    </row>
    <row r="2159" spans="2:15" x14ac:dyDescent="0.25">
      <c r="B2159" s="3" t="s">
        <v>3396</v>
      </c>
      <c r="C2159" t="str">
        <f t="shared" si="99"/>
        <v xml:space="preserve">Interamerican Advisors, </v>
      </c>
      <c r="N2159" t="str">
        <f t="shared" si="100"/>
        <v>Inc.</v>
      </c>
      <c r="O2159" t="str">
        <f t="shared" si="101"/>
        <v xml:space="preserve">Interamerican Advisors, </v>
      </c>
    </row>
    <row r="2160" spans="2:15" x14ac:dyDescent="0.25">
      <c r="B2160" s="3" t="s">
        <v>3397</v>
      </c>
      <c r="C2160" t="str">
        <f t="shared" si="99"/>
        <v xml:space="preserve">Intereffekt Investment Funds </v>
      </c>
      <c r="N2160" t="str">
        <f t="shared" si="100"/>
        <v>N.V.</v>
      </c>
      <c r="O2160" t="str">
        <f t="shared" si="101"/>
        <v xml:space="preserve">Intereffekt Investment Funds </v>
      </c>
    </row>
    <row r="2161" spans="2:15" x14ac:dyDescent="0.25">
      <c r="B2161" s="3" t="s">
        <v>3398</v>
      </c>
      <c r="C2161" t="str">
        <f t="shared" si="99"/>
        <v xml:space="preserve">Intergeneration Capital </v>
      </c>
      <c r="N2161" t="str">
        <f t="shared" si="100"/>
        <v>Management</v>
      </c>
      <c r="O2161" t="str">
        <f t="shared" si="101"/>
        <v xml:space="preserve">Intergeneration Capital </v>
      </c>
    </row>
    <row r="2162" spans="2:15" x14ac:dyDescent="0.25">
      <c r="B2162" s="3" t="s">
        <v>2494</v>
      </c>
      <c r="C2162" t="str">
        <f t="shared" si="99"/>
        <v xml:space="preserve">Interglobal Asset Management, </v>
      </c>
      <c r="N2162" t="str">
        <f t="shared" si="100"/>
        <v>LLC</v>
      </c>
      <c r="O2162" t="str">
        <f t="shared" si="101"/>
        <v xml:space="preserve">Interglobal Asset Management, </v>
      </c>
    </row>
    <row r="2163" spans="2:15" x14ac:dyDescent="0.25">
      <c r="B2163" s="4" t="s">
        <v>1643</v>
      </c>
      <c r="C2163" t="str">
        <f t="shared" si="99"/>
        <v xml:space="preserve">International Asset Management </v>
      </c>
      <c r="N2163" t="str">
        <f t="shared" si="100"/>
        <v>Ltd</v>
      </c>
      <c r="O2163" t="str">
        <f t="shared" si="101"/>
        <v xml:space="preserve">International Asset Management </v>
      </c>
    </row>
    <row r="2164" spans="2:15" x14ac:dyDescent="0.25">
      <c r="B2164" s="3" t="s">
        <v>3369</v>
      </c>
      <c r="C2164" t="str">
        <f t="shared" si="99"/>
        <v xml:space="preserve">International Asset Management </v>
      </c>
      <c r="N2164" t="str">
        <f t="shared" si="100"/>
        <v>Ltd.</v>
      </c>
      <c r="O2164" t="str">
        <f t="shared" si="101"/>
        <v xml:space="preserve">International Asset Management </v>
      </c>
    </row>
    <row r="2165" spans="2:15" x14ac:dyDescent="0.25">
      <c r="B2165" s="3" t="s">
        <v>3372</v>
      </c>
      <c r="C2165" t="str">
        <f t="shared" si="99"/>
        <v xml:space="preserve">International Capital Management </v>
      </c>
      <c r="N2165" t="str">
        <f t="shared" si="100"/>
        <v>Corporation</v>
      </c>
      <c r="O2165" t="str">
        <f t="shared" si="101"/>
        <v xml:space="preserve">International Capital Management </v>
      </c>
    </row>
    <row r="2166" spans="2:15" x14ac:dyDescent="0.25">
      <c r="B2166" s="4" t="s">
        <v>277</v>
      </c>
      <c r="C2166" t="str">
        <f t="shared" si="99"/>
        <v xml:space="preserve">International Investment </v>
      </c>
      <c r="N2166" t="str">
        <f t="shared" si="100"/>
        <v>Advisers</v>
      </c>
      <c r="O2166" t="str">
        <f t="shared" si="101"/>
        <v xml:space="preserve">International Investment </v>
      </c>
    </row>
    <row r="2167" spans="2:15" x14ac:dyDescent="0.25">
      <c r="B2167" s="4" t="s">
        <v>1424</v>
      </c>
      <c r="C2167" t="str">
        <f t="shared" si="99"/>
        <v xml:space="preserve">International Investment </v>
      </c>
      <c r="N2167" t="str">
        <f t="shared" si="100"/>
        <v>Group</v>
      </c>
      <c r="O2167" t="str">
        <f t="shared" si="101"/>
        <v xml:space="preserve">International Investment </v>
      </c>
    </row>
    <row r="2168" spans="2:15" x14ac:dyDescent="0.25">
      <c r="B2168" s="3" t="s">
        <v>3525</v>
      </c>
      <c r="C2168" t="str">
        <f t="shared" si="99"/>
        <v xml:space="preserve">International Investment Advisers, </v>
      </c>
      <c r="N2168" t="str">
        <f t="shared" si="100"/>
        <v>LLC</v>
      </c>
      <c r="O2168" t="str">
        <f t="shared" si="101"/>
        <v xml:space="preserve">International Investment Advisers, </v>
      </c>
    </row>
    <row r="2169" spans="2:15" x14ac:dyDescent="0.25">
      <c r="B2169" s="4" t="s">
        <v>773</v>
      </c>
      <c r="C2169" t="str">
        <f t="shared" si="99"/>
        <v xml:space="preserve">International Investment Group </v>
      </c>
      <c r="N2169" t="str">
        <f t="shared" si="100"/>
        <v>LLC</v>
      </c>
      <c r="O2169" t="str">
        <f t="shared" si="101"/>
        <v xml:space="preserve">International Investment Group </v>
      </c>
    </row>
    <row r="2170" spans="2:15" x14ac:dyDescent="0.25">
      <c r="B2170" s="3" t="s">
        <v>773</v>
      </c>
      <c r="C2170" t="str">
        <f t="shared" si="99"/>
        <v xml:space="preserve">International Investment Group </v>
      </c>
      <c r="N2170" t="str">
        <f t="shared" si="100"/>
        <v>LLC</v>
      </c>
      <c r="O2170" t="str">
        <f t="shared" si="101"/>
        <v xml:space="preserve">International Investment Group </v>
      </c>
    </row>
    <row r="2171" spans="2:15" x14ac:dyDescent="0.25">
      <c r="B2171" s="4" t="s">
        <v>1559</v>
      </c>
      <c r="C2171" t="str">
        <f t="shared" si="99"/>
        <v xml:space="preserve">Intinsic Value Asset Management </v>
      </c>
      <c r="N2171" t="str">
        <f t="shared" si="100"/>
        <v>Inc</v>
      </c>
      <c r="O2171" t="str">
        <f t="shared" si="101"/>
        <v xml:space="preserve">Intinsic Value Asset Management </v>
      </c>
    </row>
    <row r="2172" spans="2:15" x14ac:dyDescent="0.25">
      <c r="B2172" s="4" t="s">
        <v>645</v>
      </c>
      <c r="C2172" t="str">
        <f t="shared" si="99"/>
        <v xml:space="preserve">INTL Consilium </v>
      </c>
      <c r="N2172" t="str">
        <f t="shared" si="100"/>
        <v>LLC</v>
      </c>
      <c r="O2172" t="str">
        <f t="shared" si="101"/>
        <v xml:space="preserve">INTL Consilium </v>
      </c>
    </row>
    <row r="2173" spans="2:15" x14ac:dyDescent="0.25">
      <c r="B2173" s="4" t="s">
        <v>2135</v>
      </c>
      <c r="C2173" t="str">
        <f t="shared" si="99"/>
        <v xml:space="preserve">INTL Consilium, </v>
      </c>
      <c r="N2173" t="str">
        <f t="shared" si="100"/>
        <v>LLC</v>
      </c>
      <c r="O2173" t="str">
        <f t="shared" si="101"/>
        <v xml:space="preserve">INTL Consilium, </v>
      </c>
    </row>
    <row r="2174" spans="2:15" x14ac:dyDescent="0.25">
      <c r="B2174" s="3" t="s">
        <v>3400</v>
      </c>
      <c r="C2174" t="str">
        <f t="shared" si="99"/>
        <v xml:space="preserve">Intrepid Capital Management, </v>
      </c>
      <c r="N2174" t="str">
        <f t="shared" si="100"/>
        <v>Inc.</v>
      </c>
      <c r="O2174" t="str">
        <f t="shared" si="101"/>
        <v xml:space="preserve">Intrepid Capital Management, </v>
      </c>
    </row>
    <row r="2175" spans="2:15" x14ac:dyDescent="0.25">
      <c r="B2175" s="3" t="s">
        <v>3402</v>
      </c>
      <c r="C2175" t="str">
        <f t="shared" si="99"/>
        <v xml:space="preserve">Inventum Capital </v>
      </c>
      <c r="N2175" t="str">
        <f t="shared" si="100"/>
        <v>Corp.</v>
      </c>
      <c r="O2175" t="str">
        <f t="shared" si="101"/>
        <v xml:space="preserve">Inventum Capital </v>
      </c>
    </row>
    <row r="2176" spans="2:15" x14ac:dyDescent="0.25">
      <c r="B2176" s="3" t="s">
        <v>3403</v>
      </c>
      <c r="C2176" t="str">
        <f t="shared" si="99"/>
        <v xml:space="preserve">Invesco Structured Products </v>
      </c>
      <c r="N2176" t="str">
        <f t="shared" si="100"/>
        <v>Group</v>
      </c>
      <c r="O2176" t="str">
        <f t="shared" si="101"/>
        <v xml:space="preserve">Invesco Structured Products </v>
      </c>
    </row>
    <row r="2177" spans="2:15" x14ac:dyDescent="0.25">
      <c r="B2177" s="3" t="s">
        <v>3404</v>
      </c>
      <c r="C2177" t="str">
        <f t="shared" si="99"/>
        <v xml:space="preserve">Investcorp Investment Advisers </v>
      </c>
      <c r="N2177" t="str">
        <f t="shared" si="100"/>
        <v>Limited</v>
      </c>
      <c r="O2177" t="str">
        <f t="shared" si="101"/>
        <v xml:space="preserve">Investcorp Investment Advisers </v>
      </c>
    </row>
    <row r="2178" spans="2:15" x14ac:dyDescent="0.25">
      <c r="B2178" s="4" t="s">
        <v>1078</v>
      </c>
      <c r="C2178" t="str">
        <f t="shared" ref="C2178:C2241" si="102">LEFT(B2178,FIND(TRIM(RIGHT(SUBSTITUTE(B2178," ",REPT(" ",20)),20)),B2178)-1)</f>
        <v xml:space="preserve">Investcorp Investment Advisers Limited </v>
      </c>
      <c r="N2178" t="str">
        <f t="shared" ref="N2178:N2241" si="103">TRIM(RIGHT(SUBSTITUTE(B2178," ",REPT(" ",20)),20))</f>
        <v>(Bahrain)</v>
      </c>
      <c r="O2178" t="str">
        <f t="shared" ref="O2178:O2241" si="104">LEFT(B2178,FIND(N2178,B2178)-1)</f>
        <v xml:space="preserve">Investcorp Investment Advisers Limited </v>
      </c>
    </row>
    <row r="2179" spans="2:15" x14ac:dyDescent="0.25">
      <c r="B2179" s="4" t="s">
        <v>1252</v>
      </c>
      <c r="C2179" t="str">
        <f t="shared" si="102"/>
        <v xml:space="preserve">Investcorp Investment Advisers Ltd (New </v>
      </c>
      <c r="N2179" t="str">
        <f t="shared" si="103"/>
        <v>York)</v>
      </c>
      <c r="O2179" t="str">
        <f t="shared" si="104"/>
        <v xml:space="preserve">Investcorp Investment Advisers Ltd (New </v>
      </c>
    </row>
    <row r="2180" spans="2:15" x14ac:dyDescent="0.25">
      <c r="B2180" s="3" t="s">
        <v>3226</v>
      </c>
      <c r="C2180" t="str">
        <f t="shared" si="102"/>
        <v xml:space="preserve">Investec Asset </v>
      </c>
      <c r="N2180" t="str">
        <f t="shared" si="103"/>
        <v>Management</v>
      </c>
      <c r="O2180" t="str">
        <f t="shared" si="104"/>
        <v xml:space="preserve">Investec Asset </v>
      </c>
    </row>
    <row r="2181" spans="2:15" x14ac:dyDescent="0.25">
      <c r="B2181" s="4" t="s">
        <v>1221</v>
      </c>
      <c r="C2181" t="str">
        <f t="shared" si="102"/>
        <v xml:space="preserve">Investment Management Institute </v>
      </c>
      <c r="N2181" t="str">
        <f t="shared" si="103"/>
        <v>LLC</v>
      </c>
      <c r="O2181" t="str">
        <f t="shared" si="104"/>
        <v xml:space="preserve">Investment Management Institute </v>
      </c>
    </row>
    <row r="2182" spans="2:15" x14ac:dyDescent="0.25">
      <c r="B2182" s="4" t="s">
        <v>1250</v>
      </c>
      <c r="C2182" t="str">
        <f t="shared" si="102"/>
        <v xml:space="preserve">Investors TFI </v>
      </c>
      <c r="N2182" t="str">
        <f t="shared" si="103"/>
        <v>SA</v>
      </c>
      <c r="O2182" t="str">
        <f t="shared" si="104"/>
        <v xml:space="preserve">Investors TFI </v>
      </c>
    </row>
    <row r="2183" spans="2:15" x14ac:dyDescent="0.25">
      <c r="B2183" s="3" t="s">
        <v>1250</v>
      </c>
      <c r="C2183" t="str">
        <f t="shared" si="102"/>
        <v xml:space="preserve">Investors TFI </v>
      </c>
      <c r="N2183" t="str">
        <f t="shared" si="103"/>
        <v>SA</v>
      </c>
      <c r="O2183" t="str">
        <f t="shared" si="104"/>
        <v xml:space="preserve">Investors TFI </v>
      </c>
    </row>
    <row r="2184" spans="2:15" x14ac:dyDescent="0.25">
      <c r="B2184" s="3" t="s">
        <v>3407</v>
      </c>
      <c r="C2184" t="str">
        <f t="shared" si="102"/>
        <v xml:space="preserve">ION Asset </v>
      </c>
      <c r="N2184" t="str">
        <f t="shared" si="103"/>
        <v>Management</v>
      </c>
      <c r="O2184" t="str">
        <f t="shared" si="104"/>
        <v xml:space="preserve">ION Asset </v>
      </c>
    </row>
    <row r="2185" spans="2:15" x14ac:dyDescent="0.25">
      <c r="B2185" s="4" t="s">
        <v>946</v>
      </c>
      <c r="C2185" t="str">
        <f t="shared" si="102"/>
        <v xml:space="preserve">Ion Asset Architecture UK </v>
      </c>
      <c r="N2185" t="str">
        <f t="shared" si="103"/>
        <v>Limited</v>
      </c>
      <c r="O2185" t="str">
        <f t="shared" si="104"/>
        <v xml:space="preserve">Ion Asset Architecture UK </v>
      </c>
    </row>
    <row r="2186" spans="2:15" x14ac:dyDescent="0.25">
      <c r="B2186" s="3" t="s">
        <v>946</v>
      </c>
      <c r="C2186" t="str">
        <f t="shared" si="102"/>
        <v xml:space="preserve">Ion Asset Architecture UK </v>
      </c>
      <c r="N2186" t="str">
        <f t="shared" si="103"/>
        <v>Limited</v>
      </c>
      <c r="O2186" t="str">
        <f t="shared" si="104"/>
        <v xml:space="preserve">Ion Asset Architecture UK </v>
      </c>
    </row>
    <row r="2187" spans="2:15" x14ac:dyDescent="0.25">
      <c r="B2187" s="4" t="s">
        <v>253</v>
      </c>
      <c r="C2187" t="str">
        <f t="shared" si="102"/>
        <v xml:space="preserve">IPM Informed Portfolio Management </v>
      </c>
      <c r="N2187" t="str">
        <f t="shared" si="103"/>
        <v>AB</v>
      </c>
      <c r="O2187" t="str">
        <f t="shared" si="104"/>
        <v xml:space="preserve">IPM Informed Portfolio Management </v>
      </c>
    </row>
    <row r="2188" spans="2:15" x14ac:dyDescent="0.25">
      <c r="B2188" s="3" t="s">
        <v>253</v>
      </c>
      <c r="C2188" t="str">
        <f t="shared" si="102"/>
        <v xml:space="preserve">IPM Informed Portfolio Management </v>
      </c>
      <c r="N2188" t="str">
        <f t="shared" si="103"/>
        <v>AB</v>
      </c>
      <c r="O2188" t="str">
        <f t="shared" si="104"/>
        <v xml:space="preserve">IPM Informed Portfolio Management </v>
      </c>
    </row>
    <row r="2189" spans="2:15" x14ac:dyDescent="0.25">
      <c r="B2189" s="3" t="s">
        <v>3408</v>
      </c>
      <c r="C2189" t="str">
        <f t="shared" si="102"/>
        <v xml:space="preserve">IPS Strategic </v>
      </c>
      <c r="N2189" t="str">
        <f t="shared" si="103"/>
        <v>Capital</v>
      </c>
      <c r="O2189" t="str">
        <f t="shared" si="104"/>
        <v xml:space="preserve">IPS Strategic </v>
      </c>
    </row>
    <row r="2190" spans="2:15" x14ac:dyDescent="0.25">
      <c r="B2190" s="4" t="s">
        <v>735</v>
      </c>
      <c r="C2190" t="str">
        <f t="shared" si="102"/>
        <v xml:space="preserve">Iridian Asset Management </v>
      </c>
      <c r="N2190" t="str">
        <f t="shared" si="103"/>
        <v>LLC</v>
      </c>
      <c r="O2190" t="str">
        <f t="shared" si="104"/>
        <v xml:space="preserve">Iridian Asset Management </v>
      </c>
    </row>
    <row r="2191" spans="2:15" x14ac:dyDescent="0.25">
      <c r="B2191" s="4" t="s">
        <v>56</v>
      </c>
      <c r="C2191" t="str">
        <f t="shared" si="102"/>
        <v xml:space="preserve">Iron Fortress FX Management </v>
      </c>
      <c r="N2191" t="str">
        <f t="shared" si="103"/>
        <v>Ltd</v>
      </c>
      <c r="O2191" t="str">
        <f t="shared" si="104"/>
        <v xml:space="preserve">Iron Fortress FX Management </v>
      </c>
    </row>
    <row r="2192" spans="2:15" x14ac:dyDescent="0.25">
      <c r="B2192" s="3" t="s">
        <v>3298</v>
      </c>
      <c r="C2192" t="str">
        <f t="shared" si="102"/>
        <v xml:space="preserve">Iron Harbor </v>
      </c>
      <c r="N2192" t="str">
        <f t="shared" si="103"/>
        <v>Capital</v>
      </c>
      <c r="O2192" t="str">
        <f t="shared" si="104"/>
        <v xml:space="preserve">Iron Harbor </v>
      </c>
    </row>
    <row r="2193" spans="2:15" x14ac:dyDescent="0.25">
      <c r="B2193" s="4" t="s">
        <v>1863</v>
      </c>
      <c r="C2193" t="str">
        <f t="shared" si="102"/>
        <v xml:space="preserve">Iron Partners </v>
      </c>
      <c r="N2193" t="str">
        <f t="shared" si="103"/>
        <v>LLC</v>
      </c>
      <c r="O2193" t="str">
        <f t="shared" si="104"/>
        <v xml:space="preserve">Iron Partners </v>
      </c>
    </row>
    <row r="2194" spans="2:15" x14ac:dyDescent="0.25">
      <c r="B2194" s="4" t="s">
        <v>1632</v>
      </c>
      <c r="C2194" t="str">
        <f t="shared" si="102"/>
        <v xml:space="preserve">Ironbark Asset Management (Fund Services) </v>
      </c>
      <c r="N2194" t="str">
        <f t="shared" si="103"/>
        <v>Limited</v>
      </c>
      <c r="O2194" t="str">
        <f t="shared" si="104"/>
        <v xml:space="preserve">Ironbark Asset Management (Fund Services) </v>
      </c>
    </row>
    <row r="2195" spans="2:15" x14ac:dyDescent="0.25">
      <c r="B2195" s="4" t="s">
        <v>941</v>
      </c>
      <c r="C2195" t="str">
        <f t="shared" si="102"/>
        <v xml:space="preserve">Ironwood Capital </v>
      </c>
      <c r="N2195" t="str">
        <f t="shared" si="103"/>
        <v>Management</v>
      </c>
      <c r="O2195" t="str">
        <f t="shared" si="104"/>
        <v xml:space="preserve">Ironwood Capital </v>
      </c>
    </row>
    <row r="2196" spans="2:15" x14ac:dyDescent="0.25">
      <c r="B2196" s="3" t="s">
        <v>941</v>
      </c>
      <c r="C2196" t="str">
        <f t="shared" si="102"/>
        <v xml:space="preserve">Ironwood Capital </v>
      </c>
      <c r="N2196" t="str">
        <f t="shared" si="103"/>
        <v>Management</v>
      </c>
      <c r="O2196" t="str">
        <f t="shared" si="104"/>
        <v xml:space="preserve">Ironwood Capital </v>
      </c>
    </row>
    <row r="2197" spans="2:15" x14ac:dyDescent="0.25">
      <c r="B2197" s="3" t="s">
        <v>3410</v>
      </c>
      <c r="C2197" t="str">
        <f t="shared" si="102"/>
        <v xml:space="preserve">Iroquois Capital Management </v>
      </c>
      <c r="N2197" t="str">
        <f t="shared" si="103"/>
        <v>LLC</v>
      </c>
      <c r="O2197" t="str">
        <f t="shared" si="104"/>
        <v xml:space="preserve">Iroquois Capital Management </v>
      </c>
    </row>
    <row r="2198" spans="2:15" x14ac:dyDescent="0.25">
      <c r="B2198" s="4" t="s">
        <v>1546</v>
      </c>
      <c r="C2198" t="str">
        <f t="shared" si="102"/>
        <v xml:space="preserve">Irvine Capital </v>
      </c>
      <c r="N2198" t="str">
        <f t="shared" si="103"/>
        <v>Management</v>
      </c>
      <c r="O2198" t="str">
        <f t="shared" si="104"/>
        <v xml:space="preserve">Irvine Capital </v>
      </c>
    </row>
    <row r="2199" spans="2:15" x14ac:dyDescent="0.25">
      <c r="B2199" s="3" t="s">
        <v>3409</v>
      </c>
      <c r="C2199" t="str">
        <f t="shared" si="102"/>
        <v xml:space="preserve">Irvington Capital, </v>
      </c>
      <c r="N2199" t="str">
        <f t="shared" si="103"/>
        <v>LLC</v>
      </c>
      <c r="O2199" t="str">
        <f t="shared" si="104"/>
        <v xml:space="preserve">Irvington Capital, </v>
      </c>
    </row>
    <row r="2200" spans="2:15" x14ac:dyDescent="0.25">
      <c r="B2200" s="4" t="s">
        <v>1955</v>
      </c>
      <c r="C2200" t="str">
        <f t="shared" si="102"/>
        <v xml:space="preserve">ISA Capital Management </v>
      </c>
      <c r="N2200" t="str">
        <f t="shared" si="103"/>
        <v>LLC</v>
      </c>
      <c r="O2200" t="str">
        <f t="shared" si="104"/>
        <v xml:space="preserve">ISA Capital Management </v>
      </c>
    </row>
    <row r="2201" spans="2:15" x14ac:dyDescent="0.25">
      <c r="B2201" s="4" t="s">
        <v>1072</v>
      </c>
      <c r="C2201" t="str">
        <f t="shared" si="102"/>
        <v xml:space="preserve">ISAM Systematic </v>
      </c>
      <c r="N2201" t="str">
        <f t="shared" si="103"/>
        <v>Management</v>
      </c>
      <c r="O2201" t="str">
        <f t="shared" si="104"/>
        <v xml:space="preserve">ISAM Systematic </v>
      </c>
    </row>
    <row r="2202" spans="2:15" x14ac:dyDescent="0.25">
      <c r="B2202" s="4" t="s">
        <v>1051</v>
      </c>
      <c r="C2202" t="str">
        <f t="shared" si="102"/>
        <v xml:space="preserve">ISATYS Advisory </v>
      </c>
      <c r="N2202" t="str">
        <f t="shared" si="103"/>
        <v>AG</v>
      </c>
      <c r="O2202" t="str">
        <f t="shared" si="104"/>
        <v xml:space="preserve">ISATYS Advisory </v>
      </c>
    </row>
    <row r="2203" spans="2:15" x14ac:dyDescent="0.25">
      <c r="B2203" s="3" t="s">
        <v>3405</v>
      </c>
      <c r="C2203" t="str">
        <f t="shared" si="102"/>
        <v xml:space="preserve">ISF Management </v>
      </c>
      <c r="N2203" t="str">
        <f t="shared" si="103"/>
        <v>LLC</v>
      </c>
      <c r="O2203" t="str">
        <f t="shared" si="104"/>
        <v xml:space="preserve">ISF Management </v>
      </c>
    </row>
    <row r="2204" spans="2:15" x14ac:dyDescent="0.25">
      <c r="B2204" s="4" t="s">
        <v>49</v>
      </c>
      <c r="C2204" t="str">
        <f t="shared" si="102"/>
        <v xml:space="preserve">Islandbridge Capital </v>
      </c>
      <c r="N2204" t="str">
        <f t="shared" si="103"/>
        <v>Limited</v>
      </c>
      <c r="O2204" t="str">
        <f t="shared" si="104"/>
        <v xml:space="preserve">Islandbridge Capital </v>
      </c>
    </row>
    <row r="2205" spans="2:15" x14ac:dyDescent="0.25">
      <c r="B2205" s="3" t="s">
        <v>49</v>
      </c>
      <c r="C2205" t="str">
        <f t="shared" si="102"/>
        <v xml:space="preserve">Islandbridge Capital </v>
      </c>
      <c r="N2205" t="str">
        <f t="shared" si="103"/>
        <v>Limited</v>
      </c>
      <c r="O2205" t="str">
        <f t="shared" si="104"/>
        <v xml:space="preserve">Islandbridge Capital </v>
      </c>
    </row>
    <row r="2206" spans="2:15" x14ac:dyDescent="0.25">
      <c r="B2206" s="4" t="s">
        <v>192</v>
      </c>
      <c r="C2206" t="str">
        <f t="shared" si="102"/>
        <v xml:space="preserve">ISPartners Investment Solutions </v>
      </c>
      <c r="N2206" t="str">
        <f t="shared" si="103"/>
        <v>AG</v>
      </c>
      <c r="O2206" t="str">
        <f t="shared" si="104"/>
        <v xml:space="preserve">ISPartners Investment Solutions </v>
      </c>
    </row>
    <row r="2207" spans="2:15" x14ac:dyDescent="0.25">
      <c r="B2207" s="4" t="s">
        <v>817</v>
      </c>
      <c r="C2207" t="str">
        <f t="shared" si="102"/>
        <v xml:space="preserve">ISTAR Capital </v>
      </c>
      <c r="N2207" t="str">
        <f t="shared" si="103"/>
        <v>BV</v>
      </c>
      <c r="O2207" t="str">
        <f t="shared" si="104"/>
        <v xml:space="preserve">ISTAR Capital </v>
      </c>
    </row>
    <row r="2208" spans="2:15" x14ac:dyDescent="0.25">
      <c r="B2208" s="3" t="s">
        <v>3418</v>
      </c>
      <c r="C2208" t="str">
        <f t="shared" si="102"/>
        <v xml:space="preserve">ITB Capital Advisors, </v>
      </c>
      <c r="N2208" t="str">
        <f t="shared" si="103"/>
        <v>LLC</v>
      </c>
      <c r="O2208" t="str">
        <f t="shared" si="104"/>
        <v xml:space="preserve">ITB Capital Advisors, </v>
      </c>
    </row>
    <row r="2209" spans="2:15" x14ac:dyDescent="0.25">
      <c r="B2209" s="3" t="s">
        <v>3417</v>
      </c>
      <c r="C2209" t="str">
        <f t="shared" si="102"/>
        <v xml:space="preserve">ITB Capital Management, </v>
      </c>
      <c r="N2209" t="str">
        <f t="shared" si="103"/>
        <v>LLC</v>
      </c>
      <c r="O2209" t="str">
        <f t="shared" si="104"/>
        <v xml:space="preserve">ITB Capital Management, </v>
      </c>
    </row>
    <row r="2210" spans="2:15" x14ac:dyDescent="0.25">
      <c r="B2210" s="4" t="s">
        <v>2347</v>
      </c>
      <c r="C2210" t="str">
        <f t="shared" si="102"/>
        <v xml:space="preserve">Itros Capital Management </v>
      </c>
      <c r="N2210" t="str">
        <f t="shared" si="103"/>
        <v>LLC</v>
      </c>
      <c r="O2210" t="str">
        <f t="shared" si="104"/>
        <v xml:space="preserve">Itros Capital Management </v>
      </c>
    </row>
    <row r="2211" spans="2:15" x14ac:dyDescent="0.25">
      <c r="B2211" s="3" t="s">
        <v>3420</v>
      </c>
      <c r="C2211" t="str">
        <f t="shared" si="102"/>
        <v xml:space="preserve">iVenture Investment </v>
      </c>
      <c r="N2211" t="str">
        <f t="shared" si="103"/>
        <v>Management</v>
      </c>
      <c r="O2211" t="str">
        <f t="shared" si="104"/>
        <v xml:space="preserve">iVenture Investment </v>
      </c>
    </row>
    <row r="2212" spans="2:15" x14ac:dyDescent="0.25">
      <c r="B2212" s="4" t="s">
        <v>2057</v>
      </c>
      <c r="C2212" t="str">
        <f t="shared" si="102"/>
        <v xml:space="preserve">iVenture Investment Management BVI </v>
      </c>
      <c r="N2212" t="str">
        <f t="shared" si="103"/>
        <v>Ltd</v>
      </c>
      <c r="O2212" t="str">
        <f t="shared" si="104"/>
        <v xml:space="preserve">iVenture Investment Management BVI </v>
      </c>
    </row>
    <row r="2213" spans="2:15" x14ac:dyDescent="0.25">
      <c r="B2213" s="3" t="s">
        <v>3277</v>
      </c>
      <c r="C2213" t="str">
        <f t="shared" si="102"/>
        <v xml:space="preserve">Ivest Capital Management, </v>
      </c>
      <c r="N2213" t="str">
        <f t="shared" si="103"/>
        <v>LLC</v>
      </c>
      <c r="O2213" t="str">
        <f t="shared" si="104"/>
        <v xml:space="preserve">Ivest Capital Management, </v>
      </c>
    </row>
    <row r="2214" spans="2:15" x14ac:dyDescent="0.25">
      <c r="B2214" s="4" t="s">
        <v>1893</v>
      </c>
      <c r="C2214" t="str">
        <f t="shared" si="102"/>
        <v xml:space="preserve">Ivory Investment Management, </v>
      </c>
      <c r="N2214" t="str">
        <f t="shared" si="103"/>
        <v>LP</v>
      </c>
      <c r="O2214" t="str">
        <f t="shared" si="104"/>
        <v xml:space="preserve">Ivory Investment Management, </v>
      </c>
    </row>
    <row r="2215" spans="2:15" x14ac:dyDescent="0.25">
      <c r="B2215" s="3" t="s">
        <v>3421</v>
      </c>
      <c r="C2215" t="str">
        <f t="shared" si="102"/>
        <v xml:space="preserve">Ivory Investment Management, </v>
      </c>
      <c r="N2215" t="str">
        <f t="shared" si="103"/>
        <v>L.P.</v>
      </c>
      <c r="O2215" t="str">
        <f t="shared" si="104"/>
        <v xml:space="preserve">Ivory Investment Management, </v>
      </c>
    </row>
    <row r="2216" spans="2:15" x14ac:dyDescent="0.25">
      <c r="B2216" s="3" t="s">
        <v>3434</v>
      </c>
      <c r="C2216" t="str">
        <f t="shared" si="102"/>
        <v xml:space="preserve">J E Moody &amp; Company </v>
      </c>
      <c r="N2216" t="str">
        <f t="shared" si="103"/>
        <v>LLC</v>
      </c>
      <c r="O2216" t="str">
        <f t="shared" si="104"/>
        <v xml:space="preserve">J E Moody &amp; Company </v>
      </c>
    </row>
    <row r="2217" spans="2:15" x14ac:dyDescent="0.25">
      <c r="B2217" s="4" t="s">
        <v>2038</v>
      </c>
      <c r="C2217" t="str">
        <f t="shared" si="102"/>
        <v xml:space="preserve">J. &amp; W. Seligman &amp; Co. </v>
      </c>
      <c r="N2217" t="str">
        <f t="shared" si="103"/>
        <v>Incorporated</v>
      </c>
      <c r="O2217" t="str">
        <f t="shared" si="104"/>
        <v xml:space="preserve">J. &amp; W. Seligman &amp; Co. </v>
      </c>
    </row>
    <row r="2218" spans="2:15" x14ac:dyDescent="0.25">
      <c r="B2218" s="3" t="s">
        <v>2820</v>
      </c>
      <c r="C2218" t="str">
        <f t="shared" si="102"/>
        <v xml:space="preserve">J. Chahine Capital </v>
      </c>
      <c r="N2218" t="str">
        <f t="shared" si="103"/>
        <v>S.A.</v>
      </c>
      <c r="O2218" t="str">
        <f t="shared" si="104"/>
        <v xml:space="preserve">J. Chahine Capital </v>
      </c>
    </row>
    <row r="2219" spans="2:15" x14ac:dyDescent="0.25">
      <c r="B2219" s="4" t="s">
        <v>760</v>
      </c>
      <c r="C2219" t="str">
        <f t="shared" si="102"/>
        <v xml:space="preserve">J. P. Brinker Uys &amp; Co., </v>
      </c>
      <c r="N2219" t="str">
        <f t="shared" si="103"/>
        <v>LLC</v>
      </c>
      <c r="O2219" t="str">
        <f t="shared" si="104"/>
        <v xml:space="preserve">J. P. Brinker Uys &amp; Co., </v>
      </c>
    </row>
    <row r="2220" spans="2:15" x14ac:dyDescent="0.25">
      <c r="B2220" s="4" t="s">
        <v>1441</v>
      </c>
      <c r="C2220" t="str">
        <f t="shared" si="102"/>
        <v xml:space="preserve">J. Peter Brinker Uys &amp; </v>
      </c>
      <c r="N2220" t="str">
        <f t="shared" si="103"/>
        <v>Co.</v>
      </c>
      <c r="O2220" t="str">
        <f t="shared" si="104"/>
        <v xml:space="preserve">J. Peter Brinker Uys &amp; </v>
      </c>
    </row>
    <row r="2221" spans="2:15" x14ac:dyDescent="0.25">
      <c r="B2221" s="3" t="s">
        <v>3422</v>
      </c>
      <c r="C2221" t="str">
        <f t="shared" si="102"/>
        <v xml:space="preserve">J. Safra Sarasin Asset </v>
      </c>
      <c r="N2221" t="str">
        <f t="shared" si="103"/>
        <v>Management</v>
      </c>
      <c r="O2221" t="str">
        <f t="shared" si="104"/>
        <v xml:space="preserve">J. Safra Sarasin Asset </v>
      </c>
    </row>
    <row r="2222" spans="2:15" x14ac:dyDescent="0.25">
      <c r="B2222" s="4" t="s">
        <v>705</v>
      </c>
      <c r="C2222" t="str">
        <f t="shared" si="102"/>
        <v xml:space="preserve">J.C  Clark </v>
      </c>
      <c r="N2222" t="str">
        <f t="shared" si="103"/>
        <v>Ltd</v>
      </c>
      <c r="O2222" t="str">
        <f t="shared" si="104"/>
        <v xml:space="preserve">J.C  Clark </v>
      </c>
    </row>
    <row r="2223" spans="2:15" x14ac:dyDescent="0.25">
      <c r="B2223" s="3" t="s">
        <v>3432</v>
      </c>
      <c r="C2223" t="str">
        <f t="shared" si="102"/>
        <v xml:space="preserve">J.C. Clark </v>
      </c>
      <c r="N2223" t="str">
        <f t="shared" si="103"/>
        <v>Ltd.</v>
      </c>
      <c r="O2223" t="str">
        <f t="shared" si="104"/>
        <v xml:space="preserve">J.C. Clark </v>
      </c>
    </row>
    <row r="2224" spans="2:15" x14ac:dyDescent="0.25">
      <c r="B2224" s="4" t="s">
        <v>626</v>
      </c>
      <c r="C2224" t="str">
        <f t="shared" si="102"/>
        <v xml:space="preserve">J.Chahine Capital </v>
      </c>
      <c r="N2224" t="str">
        <f t="shared" si="103"/>
        <v>Group</v>
      </c>
      <c r="O2224" t="str">
        <f t="shared" si="104"/>
        <v xml:space="preserve">J.Chahine Capital </v>
      </c>
    </row>
    <row r="2225" spans="2:15" x14ac:dyDescent="0.25">
      <c r="B2225" s="3" t="s">
        <v>3301</v>
      </c>
      <c r="C2225" t="str">
        <f t="shared" si="102"/>
        <v xml:space="preserve">J.M. Hartwell </v>
      </c>
      <c r="N2225" t="str">
        <f t="shared" si="103"/>
        <v>LP</v>
      </c>
      <c r="O2225" t="str">
        <f t="shared" si="104"/>
        <v xml:space="preserve">J.M. Hartwell </v>
      </c>
    </row>
    <row r="2226" spans="2:15" x14ac:dyDescent="0.25">
      <c r="B2226" s="3" t="s">
        <v>3424</v>
      </c>
      <c r="C2226" t="str">
        <f t="shared" si="102"/>
        <v xml:space="preserve">Jabre Capital </v>
      </c>
      <c r="N2226" t="str">
        <f t="shared" si="103"/>
        <v>Partners</v>
      </c>
      <c r="O2226" t="str">
        <f t="shared" si="104"/>
        <v xml:space="preserve">Jabre Capital </v>
      </c>
    </row>
    <row r="2227" spans="2:15" x14ac:dyDescent="0.25">
      <c r="B2227" s="4" t="s">
        <v>1020</v>
      </c>
      <c r="C2227" t="str">
        <f t="shared" si="102"/>
        <v xml:space="preserve">Jabre Capital Partners (Cayman) </v>
      </c>
      <c r="N2227" t="str">
        <f t="shared" si="103"/>
        <v>Limited</v>
      </c>
      <c r="O2227" t="str">
        <f t="shared" si="104"/>
        <v xml:space="preserve">Jabre Capital Partners (Cayman) </v>
      </c>
    </row>
    <row r="2228" spans="2:15" x14ac:dyDescent="0.25">
      <c r="B2228" s="3" t="s">
        <v>3425</v>
      </c>
      <c r="C2228" t="str">
        <f t="shared" si="102"/>
        <v xml:space="preserve">Jackdaw Capital </v>
      </c>
      <c r="N2228" t="str">
        <f t="shared" si="103"/>
        <v>LLP</v>
      </c>
      <c r="O2228" t="str">
        <f t="shared" si="104"/>
        <v xml:space="preserve">Jackdaw Capital </v>
      </c>
    </row>
    <row r="2229" spans="2:15" x14ac:dyDescent="0.25">
      <c r="B2229" s="4" t="s">
        <v>1254</v>
      </c>
      <c r="C2229" t="str">
        <f t="shared" si="102"/>
        <v xml:space="preserve">Jacobite Asset Management </v>
      </c>
      <c r="N2229" t="str">
        <f t="shared" si="103"/>
        <v>S.A.</v>
      </c>
      <c r="O2229" t="str">
        <f t="shared" si="104"/>
        <v xml:space="preserve">Jacobite Asset Management </v>
      </c>
    </row>
    <row r="2230" spans="2:15" x14ac:dyDescent="0.25">
      <c r="B2230" s="3" t="s">
        <v>2857</v>
      </c>
      <c r="C2230" t="str">
        <f t="shared" si="102"/>
        <v xml:space="preserve">Jadwin Partners </v>
      </c>
      <c r="N2230" t="str">
        <f t="shared" si="103"/>
        <v>LLC</v>
      </c>
      <c r="O2230" t="str">
        <f t="shared" si="104"/>
        <v xml:space="preserve">Jadwin Partners </v>
      </c>
    </row>
    <row r="2231" spans="2:15" x14ac:dyDescent="0.25">
      <c r="B2231" s="4" t="s">
        <v>702</v>
      </c>
      <c r="C2231" t="str">
        <f t="shared" si="102"/>
        <v xml:space="preserve">James Alpha </v>
      </c>
      <c r="N2231" t="str">
        <f t="shared" si="103"/>
        <v>LLC</v>
      </c>
      <c r="O2231" t="str">
        <f t="shared" si="104"/>
        <v xml:space="preserve">James Alpha </v>
      </c>
    </row>
    <row r="2232" spans="2:15" x14ac:dyDescent="0.25">
      <c r="B2232" s="3" t="s">
        <v>3426</v>
      </c>
      <c r="C2232" t="str">
        <f t="shared" si="102"/>
        <v xml:space="preserve">James Alpha, </v>
      </c>
      <c r="N2232" t="str">
        <f t="shared" si="103"/>
        <v>LLC</v>
      </c>
      <c r="O2232" t="str">
        <f t="shared" si="104"/>
        <v xml:space="preserve">James Alpha, </v>
      </c>
    </row>
    <row r="2233" spans="2:15" x14ac:dyDescent="0.25">
      <c r="B2233" s="4" t="s">
        <v>464</v>
      </c>
      <c r="C2233" t="str">
        <f t="shared" si="102"/>
        <v xml:space="preserve">James River Capital </v>
      </c>
      <c r="N2233" t="str">
        <f t="shared" si="103"/>
        <v>Corp</v>
      </c>
      <c r="O2233" t="str">
        <f t="shared" si="104"/>
        <v xml:space="preserve">James River Capital </v>
      </c>
    </row>
    <row r="2234" spans="2:15" x14ac:dyDescent="0.25">
      <c r="B2234" s="3" t="s">
        <v>3427</v>
      </c>
      <c r="C2234" t="str">
        <f t="shared" si="102"/>
        <v xml:space="preserve">James River Capital </v>
      </c>
      <c r="N2234" t="str">
        <f t="shared" si="103"/>
        <v>Corporation</v>
      </c>
      <c r="O2234" t="str">
        <f t="shared" si="104"/>
        <v xml:space="preserve">James River Capital </v>
      </c>
    </row>
    <row r="2235" spans="2:15" x14ac:dyDescent="0.25">
      <c r="B2235" s="3" t="s">
        <v>3428</v>
      </c>
      <c r="C2235" t="str">
        <f t="shared" si="102"/>
        <v xml:space="preserve">JANA Partners, </v>
      </c>
      <c r="N2235" t="str">
        <f t="shared" si="103"/>
        <v>LLC</v>
      </c>
      <c r="O2235" t="str">
        <f t="shared" si="104"/>
        <v xml:space="preserve">JANA Partners, </v>
      </c>
    </row>
    <row r="2236" spans="2:15" x14ac:dyDescent="0.25">
      <c r="B2236" s="3" t="s">
        <v>3429</v>
      </c>
      <c r="C2236" t="str">
        <f t="shared" si="102"/>
        <v xml:space="preserve">Janlyn Capital, </v>
      </c>
      <c r="N2236" t="str">
        <f t="shared" si="103"/>
        <v>LLC</v>
      </c>
      <c r="O2236" t="str">
        <f t="shared" si="104"/>
        <v xml:space="preserve">Janlyn Capital, </v>
      </c>
    </row>
    <row r="2237" spans="2:15" x14ac:dyDescent="0.25">
      <c r="B2237" s="3" t="s">
        <v>3430</v>
      </c>
      <c r="C2237" t="str">
        <f t="shared" si="102"/>
        <v xml:space="preserve">Jardim Botanico </v>
      </c>
      <c r="N2237" t="str">
        <f t="shared" si="103"/>
        <v>Investimentos</v>
      </c>
      <c r="O2237" t="str">
        <f t="shared" si="104"/>
        <v xml:space="preserve">Jardim Botanico </v>
      </c>
    </row>
    <row r="2238" spans="2:15" x14ac:dyDescent="0.25">
      <c r="B2238" s="3" t="s">
        <v>3440</v>
      </c>
      <c r="C2238" t="str">
        <f t="shared" si="102"/>
        <v xml:space="preserve">Jardine Fleming Investment Management </v>
      </c>
      <c r="N2238" t="str">
        <f t="shared" si="103"/>
        <v>Ltd.</v>
      </c>
      <c r="O2238" t="str">
        <f t="shared" si="104"/>
        <v xml:space="preserve">Jardine Fleming Investment Management </v>
      </c>
    </row>
    <row r="2239" spans="2:15" x14ac:dyDescent="0.25">
      <c r="B2239" s="4" t="s">
        <v>238</v>
      </c>
      <c r="C2239" t="str">
        <f t="shared" si="102"/>
        <v xml:space="preserve">Jasper Asset Management, </v>
      </c>
      <c r="N2239" t="str">
        <f t="shared" si="103"/>
        <v>LLC</v>
      </c>
      <c r="O2239" t="str">
        <f t="shared" si="104"/>
        <v xml:space="preserve">Jasper Asset Management, </v>
      </c>
    </row>
    <row r="2240" spans="2:15" x14ac:dyDescent="0.25">
      <c r="B2240" s="4" t="s">
        <v>1507</v>
      </c>
      <c r="C2240" t="str">
        <f t="shared" si="102"/>
        <v xml:space="preserve">Jasper Funds </v>
      </c>
      <c r="N2240" t="str">
        <f t="shared" si="103"/>
        <v>LLC</v>
      </c>
      <c r="O2240" t="str">
        <f t="shared" si="104"/>
        <v xml:space="preserve">Jasper Funds </v>
      </c>
    </row>
    <row r="2241" spans="2:15" x14ac:dyDescent="0.25">
      <c r="B2241" s="4" t="s">
        <v>2335</v>
      </c>
      <c r="C2241" t="str">
        <f t="shared" si="102"/>
        <v xml:space="preserve">Javelin Capital, </v>
      </c>
      <c r="N2241" t="str">
        <f t="shared" si="103"/>
        <v>LLC</v>
      </c>
      <c r="O2241" t="str">
        <f t="shared" si="104"/>
        <v xml:space="preserve">Javelin Capital, </v>
      </c>
    </row>
    <row r="2242" spans="2:15" x14ac:dyDescent="0.25">
      <c r="B2242" s="4" t="s">
        <v>1322</v>
      </c>
      <c r="C2242" t="str">
        <f t="shared" ref="C2242:C2305" si="105">LEFT(B2242,FIND(TRIM(RIGHT(SUBSTITUTE(B2242," ",REPT(" ",20)),20)),B2242)-1)</f>
        <v xml:space="preserve">Jayhawk Capital Management </v>
      </c>
      <c r="N2242" t="str">
        <f t="shared" ref="N2242:N2305" si="106">TRIM(RIGHT(SUBSTITUTE(B2242," ",REPT(" ",20)),20))</f>
        <v>LLC</v>
      </c>
      <c r="O2242" t="str">
        <f t="shared" ref="O2242:O2305" si="107">LEFT(B2242,FIND(N2242,B2242)-1)</f>
        <v xml:space="preserve">Jayhawk Capital Management </v>
      </c>
    </row>
    <row r="2243" spans="2:15" x14ac:dyDescent="0.25">
      <c r="B2243" s="4" t="s">
        <v>2122</v>
      </c>
      <c r="C2243" t="str">
        <f t="shared" si="105"/>
        <v xml:space="preserve">JB Investments Management </v>
      </c>
      <c r="N2243" t="str">
        <f t="shared" si="106"/>
        <v>LLC</v>
      </c>
      <c r="O2243" t="str">
        <f t="shared" si="107"/>
        <v xml:space="preserve">JB Investments Management </v>
      </c>
    </row>
    <row r="2244" spans="2:15" x14ac:dyDescent="0.25">
      <c r="B2244" s="3" t="s">
        <v>3431</v>
      </c>
      <c r="C2244" t="str">
        <f t="shared" si="105"/>
        <v xml:space="preserve">JBS Investments Australia Holding </v>
      </c>
      <c r="N2244" t="str">
        <f t="shared" si="106"/>
        <v>Limited</v>
      </c>
      <c r="O2244" t="str">
        <f t="shared" si="107"/>
        <v xml:space="preserve">JBS Investments Australia Holding </v>
      </c>
    </row>
    <row r="2245" spans="2:15" x14ac:dyDescent="0.25">
      <c r="B2245" s="3" t="s">
        <v>3433</v>
      </c>
      <c r="C2245" t="str">
        <f t="shared" si="105"/>
        <v xml:space="preserve">JCI Capital </v>
      </c>
      <c r="N2245" t="str">
        <f t="shared" si="106"/>
        <v>Ltd</v>
      </c>
      <c r="O2245" t="str">
        <f t="shared" si="107"/>
        <v xml:space="preserve">JCI Capital </v>
      </c>
    </row>
    <row r="2246" spans="2:15" x14ac:dyDescent="0.25">
      <c r="B2246" s="4" t="s">
        <v>1787</v>
      </c>
      <c r="C2246" t="str">
        <f t="shared" si="105"/>
        <v xml:space="preserve">JDK </v>
      </c>
      <c r="N2246" t="str">
        <f t="shared" si="106"/>
        <v>Management</v>
      </c>
      <c r="O2246" t="str">
        <f t="shared" si="107"/>
        <v xml:space="preserve">JDK </v>
      </c>
    </row>
    <row r="2247" spans="2:15" x14ac:dyDescent="0.25">
      <c r="B2247" s="4" t="s">
        <v>1473</v>
      </c>
      <c r="C2247" t="str">
        <f t="shared" si="105"/>
        <v xml:space="preserve">JDN Capital </v>
      </c>
      <c r="N2247" t="str">
        <f t="shared" si="106"/>
        <v>Management</v>
      </c>
      <c r="O2247" t="str">
        <f t="shared" si="107"/>
        <v xml:space="preserve">JDN Capital </v>
      </c>
    </row>
    <row r="2248" spans="2:15" x14ac:dyDescent="0.25">
      <c r="B2248" s="4" t="s">
        <v>740</v>
      </c>
      <c r="C2248" t="str">
        <f t="shared" si="105"/>
        <v xml:space="preserve">JDP Capital Management </v>
      </c>
      <c r="N2248" t="str">
        <f t="shared" si="106"/>
        <v>LLC</v>
      </c>
      <c r="O2248" t="str">
        <f t="shared" si="107"/>
        <v xml:space="preserve">JDP Capital Management </v>
      </c>
    </row>
    <row r="2249" spans="2:15" x14ac:dyDescent="0.25">
      <c r="B2249" s="3" t="s">
        <v>740</v>
      </c>
      <c r="C2249" t="str">
        <f t="shared" si="105"/>
        <v xml:space="preserve">JDP Capital Management </v>
      </c>
      <c r="N2249" t="str">
        <f t="shared" si="106"/>
        <v>LLC</v>
      </c>
      <c r="O2249" t="str">
        <f t="shared" si="107"/>
        <v xml:space="preserve">JDP Capital Management </v>
      </c>
    </row>
    <row r="2250" spans="2:15" x14ac:dyDescent="0.25">
      <c r="B2250" s="4" t="s">
        <v>2022</v>
      </c>
      <c r="C2250" t="str">
        <f t="shared" si="105"/>
        <v xml:space="preserve">Jefferies &amp; </v>
      </c>
      <c r="N2250" t="str">
        <f t="shared" si="106"/>
        <v>Company</v>
      </c>
      <c r="O2250" t="str">
        <f t="shared" si="107"/>
        <v xml:space="preserve">Jefferies &amp; </v>
      </c>
    </row>
    <row r="2251" spans="2:15" x14ac:dyDescent="0.25">
      <c r="B2251" s="4" t="s">
        <v>2075</v>
      </c>
      <c r="C2251" t="str">
        <f t="shared" si="105"/>
        <v xml:space="preserve">Jemekk Capital Management </v>
      </c>
      <c r="N2251" t="str">
        <f t="shared" si="106"/>
        <v>Inc</v>
      </c>
      <c r="O2251" t="str">
        <f t="shared" si="107"/>
        <v xml:space="preserve">Jemekk Capital Management </v>
      </c>
    </row>
    <row r="2252" spans="2:15" x14ac:dyDescent="0.25">
      <c r="B2252" s="4" t="s">
        <v>1301</v>
      </c>
      <c r="C2252" t="str">
        <f t="shared" si="105"/>
        <v xml:space="preserve">Jemmco Investment Management </v>
      </c>
      <c r="N2252" t="str">
        <f t="shared" si="106"/>
        <v>LLC</v>
      </c>
      <c r="O2252" t="str">
        <f t="shared" si="107"/>
        <v xml:space="preserve">Jemmco Investment Management </v>
      </c>
    </row>
    <row r="2253" spans="2:15" x14ac:dyDescent="0.25">
      <c r="B2253" s="4" t="s">
        <v>568</v>
      </c>
      <c r="C2253" t="str">
        <f t="shared" si="105"/>
        <v xml:space="preserve">Jennison Associates </v>
      </c>
      <c r="N2253" t="str">
        <f t="shared" si="106"/>
        <v>LLC</v>
      </c>
      <c r="O2253" t="str">
        <f t="shared" si="107"/>
        <v xml:space="preserve">Jennison Associates </v>
      </c>
    </row>
    <row r="2254" spans="2:15" x14ac:dyDescent="0.25">
      <c r="B2254" s="3" t="s">
        <v>568</v>
      </c>
      <c r="C2254" t="str">
        <f t="shared" si="105"/>
        <v xml:space="preserve">Jennison Associates </v>
      </c>
      <c r="N2254" t="str">
        <f t="shared" si="106"/>
        <v>LLC</v>
      </c>
      <c r="O2254" t="str">
        <f t="shared" si="107"/>
        <v xml:space="preserve">Jennison Associates </v>
      </c>
    </row>
    <row r="2255" spans="2:15" x14ac:dyDescent="0.25">
      <c r="B2255" s="4" t="s">
        <v>2053</v>
      </c>
      <c r="C2255" t="str">
        <f t="shared" si="105"/>
        <v xml:space="preserve">Jetstream Capital </v>
      </c>
      <c r="N2255" t="str">
        <f t="shared" si="106"/>
        <v>LLC</v>
      </c>
      <c r="O2255" t="str">
        <f t="shared" si="107"/>
        <v xml:space="preserve">Jetstream Capital </v>
      </c>
    </row>
    <row r="2256" spans="2:15" x14ac:dyDescent="0.25">
      <c r="B2256" s="3" t="s">
        <v>3435</v>
      </c>
      <c r="C2256" t="str">
        <f t="shared" si="105"/>
        <v xml:space="preserve">JGP Gestao de Recursos </v>
      </c>
      <c r="N2256" t="str">
        <f t="shared" si="106"/>
        <v>Ltda</v>
      </c>
      <c r="O2256" t="str">
        <f t="shared" si="107"/>
        <v xml:space="preserve">JGP Gestao de Recursos </v>
      </c>
    </row>
    <row r="2257" spans="2:15" x14ac:dyDescent="0.25">
      <c r="B2257" s="3" t="s">
        <v>2729</v>
      </c>
      <c r="C2257" t="str">
        <f t="shared" si="105"/>
        <v xml:space="preserve">JGP Global Gestao de Recursos </v>
      </c>
      <c r="N2257" t="str">
        <f t="shared" si="106"/>
        <v>Ltda.</v>
      </c>
      <c r="O2257" t="str">
        <f t="shared" si="107"/>
        <v xml:space="preserve">JGP Global Gestao de Recursos </v>
      </c>
    </row>
    <row r="2258" spans="2:15" x14ac:dyDescent="0.25">
      <c r="B2258" s="4" t="s">
        <v>166</v>
      </c>
      <c r="C2258" t="str">
        <f t="shared" si="105"/>
        <v xml:space="preserve">JHL Capital Group </v>
      </c>
      <c r="N2258" t="str">
        <f t="shared" si="106"/>
        <v>LLC</v>
      </c>
      <c r="O2258" t="str">
        <f t="shared" si="107"/>
        <v xml:space="preserve">JHL Capital Group </v>
      </c>
    </row>
    <row r="2259" spans="2:15" x14ac:dyDescent="0.25">
      <c r="B2259" s="3" t="s">
        <v>166</v>
      </c>
      <c r="C2259" t="str">
        <f t="shared" si="105"/>
        <v xml:space="preserve">JHL Capital Group </v>
      </c>
      <c r="N2259" t="str">
        <f t="shared" si="106"/>
        <v>LLC</v>
      </c>
      <c r="O2259" t="str">
        <f t="shared" si="107"/>
        <v xml:space="preserve">JHL Capital Group </v>
      </c>
    </row>
    <row r="2260" spans="2:15" x14ac:dyDescent="0.25">
      <c r="B2260" s="4" t="s">
        <v>1516</v>
      </c>
      <c r="C2260" t="str">
        <f t="shared" si="105"/>
        <v xml:space="preserve">JIS Options </v>
      </c>
      <c r="N2260" t="str">
        <f t="shared" si="106"/>
        <v>Corp</v>
      </c>
      <c r="O2260" t="str">
        <f t="shared" si="107"/>
        <v xml:space="preserve">JIS Options </v>
      </c>
    </row>
    <row r="2261" spans="2:15" x14ac:dyDescent="0.25">
      <c r="B2261" s="3" t="s">
        <v>3436</v>
      </c>
      <c r="C2261" t="str">
        <f t="shared" si="105"/>
        <v xml:space="preserve">JJN Capital Advisors, </v>
      </c>
      <c r="N2261" t="str">
        <f t="shared" si="106"/>
        <v>LLC</v>
      </c>
      <c r="O2261" t="str">
        <f t="shared" si="107"/>
        <v xml:space="preserve">JJN Capital Advisors, </v>
      </c>
    </row>
    <row r="2262" spans="2:15" x14ac:dyDescent="0.25">
      <c r="B2262" s="4" t="s">
        <v>1093</v>
      </c>
      <c r="C2262" t="str">
        <f t="shared" si="105"/>
        <v xml:space="preserve">JK Capital Management </v>
      </c>
      <c r="N2262" t="str">
        <f t="shared" si="106"/>
        <v>Limited</v>
      </c>
      <c r="O2262" t="str">
        <f t="shared" si="107"/>
        <v xml:space="preserve">JK Capital Management </v>
      </c>
    </row>
    <row r="2263" spans="2:15" x14ac:dyDescent="0.25">
      <c r="B2263" s="3" t="s">
        <v>1093</v>
      </c>
      <c r="C2263" t="str">
        <f t="shared" si="105"/>
        <v xml:space="preserve">JK Capital Management </v>
      </c>
      <c r="N2263" t="str">
        <f t="shared" si="106"/>
        <v>Limited</v>
      </c>
      <c r="O2263" t="str">
        <f t="shared" si="107"/>
        <v xml:space="preserve">JK Capital Management </v>
      </c>
    </row>
    <row r="2264" spans="2:15" x14ac:dyDescent="0.25">
      <c r="B2264" s="3" t="s">
        <v>3379</v>
      </c>
      <c r="C2264" t="str">
        <f t="shared" si="105"/>
        <v xml:space="preserve">JL Squared Group, </v>
      </c>
      <c r="N2264" t="str">
        <f t="shared" si="106"/>
        <v>LLC</v>
      </c>
      <c r="O2264" t="str">
        <f t="shared" si="107"/>
        <v xml:space="preserve">JL Squared Group, </v>
      </c>
    </row>
    <row r="2265" spans="2:15" x14ac:dyDescent="0.25">
      <c r="B2265" s="3" t="s">
        <v>3437</v>
      </c>
      <c r="C2265" t="str">
        <f t="shared" si="105"/>
        <v xml:space="preserve">JLC Futures Management Company, </v>
      </c>
      <c r="N2265" t="str">
        <f t="shared" si="106"/>
        <v>LLC</v>
      </c>
      <c r="O2265" t="str">
        <f t="shared" si="107"/>
        <v xml:space="preserve">JLC Futures Management Company, </v>
      </c>
    </row>
    <row r="2266" spans="2:15" x14ac:dyDescent="0.25">
      <c r="B2266" s="4" t="s">
        <v>2099</v>
      </c>
      <c r="C2266" t="str">
        <f t="shared" si="105"/>
        <v xml:space="preserve">JLF Asset Management </v>
      </c>
      <c r="N2266" t="str">
        <f t="shared" si="106"/>
        <v>LLC</v>
      </c>
      <c r="O2266" t="str">
        <f t="shared" si="107"/>
        <v xml:space="preserve">JLF Asset Management </v>
      </c>
    </row>
    <row r="2267" spans="2:15" x14ac:dyDescent="0.25">
      <c r="B2267" s="4" t="s">
        <v>1133</v>
      </c>
      <c r="C2267" t="str">
        <f t="shared" si="105"/>
        <v xml:space="preserve">JM Fund </v>
      </c>
      <c r="N2267" t="str">
        <f t="shared" si="106"/>
        <v>Management</v>
      </c>
      <c r="O2267" t="str">
        <f t="shared" si="107"/>
        <v xml:space="preserve">JM Fund </v>
      </c>
    </row>
    <row r="2268" spans="2:15" x14ac:dyDescent="0.25">
      <c r="B2268" s="3" t="s">
        <v>3438</v>
      </c>
      <c r="C2268" t="str">
        <f t="shared" si="105"/>
        <v xml:space="preserve">JM Fund Management </v>
      </c>
      <c r="N2268" t="str">
        <f t="shared" si="106"/>
        <v>Inc.</v>
      </c>
      <c r="O2268" t="str">
        <f t="shared" si="107"/>
        <v xml:space="preserve">JM Fund Management </v>
      </c>
    </row>
    <row r="2269" spans="2:15" x14ac:dyDescent="0.25">
      <c r="B2269" s="4" t="s">
        <v>938</v>
      </c>
      <c r="C2269" t="str">
        <f t="shared" si="105"/>
        <v xml:space="preserve">JM Hartwell </v>
      </c>
      <c r="N2269" t="str">
        <f t="shared" si="106"/>
        <v>LP</v>
      </c>
      <c r="O2269" t="str">
        <f t="shared" si="107"/>
        <v xml:space="preserve">JM Hartwell </v>
      </c>
    </row>
    <row r="2270" spans="2:15" x14ac:dyDescent="0.25">
      <c r="B2270" s="4" t="s">
        <v>1548</v>
      </c>
      <c r="C2270" t="str">
        <f t="shared" si="105"/>
        <v xml:space="preserve">JMG Capital Management </v>
      </c>
      <c r="N2270" t="str">
        <f t="shared" si="106"/>
        <v>Inc</v>
      </c>
      <c r="O2270" t="str">
        <f t="shared" si="107"/>
        <v xml:space="preserve">JMG Capital Management </v>
      </c>
    </row>
    <row r="2271" spans="2:15" x14ac:dyDescent="0.25">
      <c r="B2271" s="3" t="s">
        <v>3439</v>
      </c>
      <c r="C2271" t="str">
        <f t="shared" si="105"/>
        <v xml:space="preserve">JMH Asset Management </v>
      </c>
      <c r="N2271" t="str">
        <f t="shared" si="106"/>
        <v>Ltd.</v>
      </c>
      <c r="O2271" t="str">
        <f t="shared" si="107"/>
        <v xml:space="preserve">JMH Asset Management </v>
      </c>
    </row>
    <row r="2272" spans="2:15" x14ac:dyDescent="0.25">
      <c r="B2272" s="4" t="s">
        <v>1843</v>
      </c>
      <c r="C2272" t="str">
        <f t="shared" si="105"/>
        <v xml:space="preserve">JMP Asset Management </v>
      </c>
      <c r="N2272" t="str">
        <f t="shared" si="106"/>
        <v>LLC</v>
      </c>
      <c r="O2272" t="str">
        <f t="shared" si="107"/>
        <v xml:space="preserve">JMP Asset Management </v>
      </c>
    </row>
    <row r="2273" spans="2:15" x14ac:dyDescent="0.25">
      <c r="B2273" s="4" t="s">
        <v>2286</v>
      </c>
      <c r="C2273" t="str">
        <f t="shared" si="105"/>
        <v xml:space="preserve">JMR Energy </v>
      </c>
      <c r="N2273" t="str">
        <f t="shared" si="106"/>
        <v>Inc</v>
      </c>
      <c r="O2273" t="str">
        <f t="shared" si="107"/>
        <v xml:space="preserve">JMR Energy </v>
      </c>
    </row>
    <row r="2274" spans="2:15" x14ac:dyDescent="0.25">
      <c r="B2274" s="3" t="s">
        <v>2492</v>
      </c>
      <c r="C2274" t="str">
        <f t="shared" si="105"/>
        <v xml:space="preserve">JMS Invest </v>
      </c>
      <c r="N2274" t="str">
        <f t="shared" si="106"/>
        <v>AG</v>
      </c>
      <c r="O2274" t="str">
        <f t="shared" si="107"/>
        <v xml:space="preserve">JMS Invest </v>
      </c>
    </row>
    <row r="2275" spans="2:15" x14ac:dyDescent="0.25">
      <c r="B2275" s="4" t="s">
        <v>1505</v>
      </c>
      <c r="C2275" t="str">
        <f t="shared" si="105"/>
        <v xml:space="preserve">John C. </v>
      </c>
      <c r="N2275" t="str">
        <f t="shared" si="106"/>
        <v>Natale</v>
      </c>
      <c r="O2275" t="str">
        <f t="shared" si="107"/>
        <v xml:space="preserve">John C. </v>
      </c>
    </row>
    <row r="2276" spans="2:15" x14ac:dyDescent="0.25">
      <c r="B2276" s="4" t="s">
        <v>1382</v>
      </c>
      <c r="C2276" t="str">
        <f t="shared" si="105"/>
        <v xml:space="preserve">John Gabelli </v>
      </c>
      <c r="N2276" t="str">
        <f t="shared" si="106"/>
        <v>Inc</v>
      </c>
      <c r="O2276" t="str">
        <f t="shared" si="107"/>
        <v xml:space="preserve">John Gabelli </v>
      </c>
    </row>
    <row r="2277" spans="2:15" x14ac:dyDescent="0.25">
      <c r="B2277" s="4" t="s">
        <v>1461</v>
      </c>
      <c r="C2277" t="str">
        <f t="shared" si="105"/>
        <v xml:space="preserve">John Galt Capital Management </v>
      </c>
      <c r="N2277" t="str">
        <f t="shared" si="106"/>
        <v>LLC</v>
      </c>
      <c r="O2277" t="str">
        <f t="shared" si="107"/>
        <v xml:space="preserve">John Galt Capital Management </v>
      </c>
    </row>
    <row r="2278" spans="2:15" x14ac:dyDescent="0.25">
      <c r="B2278" s="4" t="s">
        <v>624</v>
      </c>
      <c r="C2278" t="str">
        <f t="shared" si="105"/>
        <v xml:space="preserve">John Locke Investments </v>
      </c>
      <c r="N2278" t="str">
        <f t="shared" si="106"/>
        <v>SA</v>
      </c>
      <c r="O2278" t="str">
        <f t="shared" si="107"/>
        <v xml:space="preserve">John Locke Investments </v>
      </c>
    </row>
    <row r="2279" spans="2:15" x14ac:dyDescent="0.25">
      <c r="B2279" s="3" t="s">
        <v>624</v>
      </c>
      <c r="C2279" t="str">
        <f t="shared" si="105"/>
        <v xml:space="preserve">John Locke Investments </v>
      </c>
      <c r="N2279" t="str">
        <f t="shared" si="106"/>
        <v>SA</v>
      </c>
      <c r="O2279" t="str">
        <f t="shared" si="107"/>
        <v xml:space="preserve">John Locke Investments </v>
      </c>
    </row>
    <row r="2280" spans="2:15" x14ac:dyDescent="0.25">
      <c r="B2280" s="4" t="s">
        <v>1541</v>
      </c>
      <c r="C2280" t="str">
        <f t="shared" si="105"/>
        <v xml:space="preserve">John W Henry &amp; Company </v>
      </c>
      <c r="N2280" t="str">
        <f t="shared" si="106"/>
        <v>Inc</v>
      </c>
      <c r="O2280" t="str">
        <f t="shared" si="107"/>
        <v xml:space="preserve">John W Henry &amp; Company </v>
      </c>
    </row>
    <row r="2281" spans="2:15" x14ac:dyDescent="0.25">
      <c r="B2281" s="3" t="s">
        <v>3337</v>
      </c>
      <c r="C2281" t="str">
        <f t="shared" si="105"/>
        <v xml:space="preserve">Jones &amp; </v>
      </c>
      <c r="N2281" t="str">
        <f t="shared" si="106"/>
        <v>Company</v>
      </c>
      <c r="O2281" t="str">
        <f t="shared" si="107"/>
        <v xml:space="preserve">Jones &amp; </v>
      </c>
    </row>
    <row r="2282" spans="2:15" x14ac:dyDescent="0.25">
      <c r="B2282" s="4" t="s">
        <v>1711</v>
      </c>
      <c r="C2282" t="str">
        <f t="shared" si="105"/>
        <v xml:space="preserve">Jones Commodities </v>
      </c>
      <c r="N2282" t="str">
        <f t="shared" si="106"/>
        <v>Inc</v>
      </c>
      <c r="O2282" t="str">
        <f t="shared" si="107"/>
        <v xml:space="preserve">Jones Commodities </v>
      </c>
    </row>
    <row r="2283" spans="2:15" x14ac:dyDescent="0.25">
      <c r="B2283" s="4" t="s">
        <v>583</v>
      </c>
      <c r="C2283" t="str">
        <f t="shared" si="105"/>
        <v xml:space="preserve">Jordan Capital AM, </v>
      </c>
      <c r="N2283" t="str">
        <f t="shared" si="106"/>
        <v>LLC</v>
      </c>
      <c r="O2283" t="str">
        <f t="shared" si="107"/>
        <v xml:space="preserve">Jordan Capital AM, </v>
      </c>
    </row>
    <row r="2284" spans="2:15" x14ac:dyDescent="0.25">
      <c r="B2284" s="3" t="s">
        <v>583</v>
      </c>
      <c r="C2284" t="str">
        <f t="shared" si="105"/>
        <v xml:space="preserve">Jordan Capital AM, </v>
      </c>
      <c r="N2284" t="str">
        <f t="shared" si="106"/>
        <v>LLC</v>
      </c>
      <c r="O2284" t="str">
        <f t="shared" si="107"/>
        <v xml:space="preserve">Jordan Capital AM, </v>
      </c>
    </row>
    <row r="2285" spans="2:15" x14ac:dyDescent="0.25">
      <c r="B2285" s="4" t="s">
        <v>956</v>
      </c>
      <c r="C2285" t="str">
        <f t="shared" si="105"/>
        <v xml:space="preserve">JP Fund Sevices </v>
      </c>
      <c r="N2285" t="str">
        <f t="shared" si="106"/>
        <v>SA</v>
      </c>
      <c r="O2285" t="str">
        <f t="shared" si="107"/>
        <v xml:space="preserve">JP Fund Sevices </v>
      </c>
    </row>
    <row r="2286" spans="2:15" x14ac:dyDescent="0.25">
      <c r="B2286" s="3" t="s">
        <v>4291</v>
      </c>
      <c r="C2286" t="str">
        <f t="shared" si="105"/>
        <v xml:space="preserve">JP Global Capital </v>
      </c>
      <c r="N2286" t="str">
        <f t="shared" si="106"/>
        <v>Management</v>
      </c>
      <c r="O2286" t="str">
        <f t="shared" si="107"/>
        <v xml:space="preserve">JP Global Capital </v>
      </c>
    </row>
    <row r="2287" spans="2:15" x14ac:dyDescent="0.25">
      <c r="B2287" s="4" t="s">
        <v>1838</v>
      </c>
      <c r="C2287" t="str">
        <f t="shared" si="105"/>
        <v xml:space="preserve">JPD Enterprises </v>
      </c>
      <c r="N2287" t="str">
        <f t="shared" si="106"/>
        <v>Inc</v>
      </c>
      <c r="O2287" t="str">
        <f t="shared" si="107"/>
        <v xml:space="preserve">JPD Enterprises </v>
      </c>
    </row>
    <row r="2288" spans="2:15" x14ac:dyDescent="0.25">
      <c r="B2288" s="4" t="s">
        <v>210</v>
      </c>
      <c r="C2288" t="str">
        <f t="shared" si="105"/>
        <v xml:space="preserve">JPMorgan Funds (Asia) </v>
      </c>
      <c r="N2288" t="str">
        <f t="shared" si="106"/>
        <v>Limited</v>
      </c>
      <c r="O2288" t="str">
        <f t="shared" si="107"/>
        <v xml:space="preserve">JPMorgan Funds (Asia) </v>
      </c>
    </row>
    <row r="2289" spans="2:15" x14ac:dyDescent="0.25">
      <c r="B2289" s="3" t="s">
        <v>3441</v>
      </c>
      <c r="C2289" t="str">
        <f t="shared" si="105"/>
        <v xml:space="preserve">JRC Capital Management Consultancy &amp; Research </v>
      </c>
      <c r="N2289" t="str">
        <f t="shared" si="106"/>
        <v>GmbH</v>
      </c>
      <c r="O2289" t="str">
        <f t="shared" si="107"/>
        <v xml:space="preserve">JRC Capital Management Consultancy &amp; Research </v>
      </c>
    </row>
    <row r="2290" spans="2:15" x14ac:dyDescent="0.25">
      <c r="B2290" s="4" t="s">
        <v>1716</v>
      </c>
      <c r="C2290" t="str">
        <f t="shared" si="105"/>
        <v xml:space="preserve">Julius Baer Securities </v>
      </c>
      <c r="N2290" t="str">
        <f t="shared" si="106"/>
        <v>Inc</v>
      </c>
      <c r="O2290" t="str">
        <f t="shared" si="107"/>
        <v xml:space="preserve">Julius Baer Securities </v>
      </c>
    </row>
    <row r="2291" spans="2:15" x14ac:dyDescent="0.25">
      <c r="B2291" s="4" t="s">
        <v>1407</v>
      </c>
      <c r="C2291" t="str">
        <f t="shared" si="105"/>
        <v xml:space="preserve">Jundt Associates, </v>
      </c>
      <c r="N2291" t="str">
        <f t="shared" si="106"/>
        <v>Inc</v>
      </c>
      <c r="O2291" t="str">
        <f t="shared" si="107"/>
        <v xml:space="preserve">Jundt Associates, </v>
      </c>
    </row>
    <row r="2292" spans="2:15" x14ac:dyDescent="0.25">
      <c r="B2292" s="4" t="s">
        <v>1055</v>
      </c>
      <c r="C2292" t="str">
        <f t="shared" si="105"/>
        <v xml:space="preserve">Juniper Investment Company </v>
      </c>
      <c r="N2292" t="str">
        <f t="shared" si="106"/>
        <v>LLC</v>
      </c>
      <c r="O2292" t="str">
        <f t="shared" si="107"/>
        <v xml:space="preserve">Juniper Investment Company </v>
      </c>
    </row>
    <row r="2293" spans="2:15" x14ac:dyDescent="0.25">
      <c r="B2293" s="3" t="s">
        <v>3442</v>
      </c>
      <c r="C2293" t="str">
        <f t="shared" si="105"/>
        <v xml:space="preserve">Juniper Investment Company, </v>
      </c>
      <c r="N2293" t="str">
        <f t="shared" si="106"/>
        <v>LLC</v>
      </c>
      <c r="O2293" t="str">
        <f t="shared" si="107"/>
        <v xml:space="preserve">Juniper Investment Company, </v>
      </c>
    </row>
    <row r="2294" spans="2:15" x14ac:dyDescent="0.25">
      <c r="B2294" s="3" t="s">
        <v>3444</v>
      </c>
      <c r="C2294" t="str">
        <f t="shared" si="105"/>
        <v xml:space="preserve">Jyske </v>
      </c>
      <c r="N2294" t="str">
        <f t="shared" si="106"/>
        <v>Invest</v>
      </c>
      <c r="O2294" t="str">
        <f t="shared" si="107"/>
        <v xml:space="preserve">Jyske </v>
      </c>
    </row>
    <row r="2295" spans="2:15" x14ac:dyDescent="0.25">
      <c r="B2295" s="3" t="s">
        <v>3445</v>
      </c>
      <c r="C2295" t="str">
        <f t="shared" si="105"/>
        <v xml:space="preserve">K2 Asset Management </v>
      </c>
      <c r="N2295" t="str">
        <f t="shared" si="106"/>
        <v>Ltd.</v>
      </c>
      <c r="O2295" t="str">
        <f t="shared" si="107"/>
        <v xml:space="preserve">K2 Asset Management </v>
      </c>
    </row>
    <row r="2296" spans="2:15" x14ac:dyDescent="0.25">
      <c r="B2296" s="4" t="s">
        <v>1626</v>
      </c>
      <c r="C2296" t="str">
        <f t="shared" si="105"/>
        <v xml:space="preserve">K2 Asset Management Pty </v>
      </c>
      <c r="N2296" t="str">
        <f t="shared" si="106"/>
        <v>Ltd</v>
      </c>
      <c r="O2296" t="str">
        <f t="shared" si="107"/>
        <v xml:space="preserve">K2 Asset Management Pty </v>
      </c>
    </row>
    <row r="2297" spans="2:15" x14ac:dyDescent="0.25">
      <c r="B2297" s="3" t="s">
        <v>4318</v>
      </c>
      <c r="C2297" t="str">
        <f t="shared" si="105"/>
        <v xml:space="preserve">KADD Capital (Pty) </v>
      </c>
      <c r="N2297" t="str">
        <f t="shared" si="106"/>
        <v>Ltd.</v>
      </c>
      <c r="O2297" t="str">
        <f t="shared" si="107"/>
        <v xml:space="preserve">KADD Capital (Pty) </v>
      </c>
    </row>
    <row r="2298" spans="2:15" x14ac:dyDescent="0.25">
      <c r="B2298" s="4" t="s">
        <v>1109</v>
      </c>
      <c r="C2298" t="str">
        <f t="shared" si="105"/>
        <v xml:space="preserve">Kadima Gestao de Investimentos </v>
      </c>
      <c r="N2298" t="str">
        <f t="shared" si="106"/>
        <v>Ltda</v>
      </c>
      <c r="O2298" t="str">
        <f t="shared" si="107"/>
        <v xml:space="preserve">Kadima Gestao de Investimentos </v>
      </c>
    </row>
    <row r="2299" spans="2:15" x14ac:dyDescent="0.25">
      <c r="B2299" s="4" t="s">
        <v>1336</v>
      </c>
      <c r="C2299" t="str">
        <f t="shared" si="105"/>
        <v xml:space="preserve">Kahn Investment Management </v>
      </c>
      <c r="N2299" t="str">
        <f t="shared" si="106"/>
        <v>LLC</v>
      </c>
      <c r="O2299" t="str">
        <f t="shared" si="107"/>
        <v xml:space="preserve">Kahn Investment Management </v>
      </c>
    </row>
    <row r="2300" spans="2:15" x14ac:dyDescent="0.25">
      <c r="B2300" s="4" t="s">
        <v>589</v>
      </c>
      <c r="C2300" t="str">
        <f t="shared" si="105"/>
        <v xml:space="preserve">Kairos Investment Management </v>
      </c>
      <c r="N2300" t="str">
        <f t="shared" si="106"/>
        <v>Ltd</v>
      </c>
      <c r="O2300" t="str">
        <f t="shared" si="107"/>
        <v xml:space="preserve">Kairos Investment Management </v>
      </c>
    </row>
    <row r="2301" spans="2:15" x14ac:dyDescent="0.25">
      <c r="B2301" s="3" t="s">
        <v>3446</v>
      </c>
      <c r="C2301" t="str">
        <f t="shared" si="105"/>
        <v xml:space="preserve">Kaiser Trading </v>
      </c>
      <c r="N2301" t="str">
        <f t="shared" si="106"/>
        <v>Group</v>
      </c>
      <c r="O2301" t="str">
        <f t="shared" si="107"/>
        <v xml:space="preserve">Kaiser Trading </v>
      </c>
    </row>
    <row r="2302" spans="2:15" x14ac:dyDescent="0.25">
      <c r="B2302" s="4" t="s">
        <v>820</v>
      </c>
      <c r="C2302" t="str">
        <f t="shared" si="105"/>
        <v xml:space="preserve">Kaiser Trading Group Pty. </v>
      </c>
      <c r="N2302" t="str">
        <f t="shared" si="106"/>
        <v>Ltd.</v>
      </c>
      <c r="O2302" t="str">
        <f t="shared" si="107"/>
        <v xml:space="preserve">Kaiser Trading Group Pty. </v>
      </c>
    </row>
    <row r="2303" spans="2:15" x14ac:dyDescent="0.25">
      <c r="B2303" s="4" t="s">
        <v>2143</v>
      </c>
      <c r="C2303" t="str">
        <f t="shared" si="105"/>
        <v xml:space="preserve">Kaizen Capital </v>
      </c>
      <c r="N2303" t="str">
        <f t="shared" si="106"/>
        <v>LLC</v>
      </c>
      <c r="O2303" t="str">
        <f t="shared" si="107"/>
        <v xml:space="preserve">Kaizen Capital </v>
      </c>
    </row>
    <row r="2304" spans="2:15" x14ac:dyDescent="0.25">
      <c r="B2304" s="3" t="s">
        <v>4059</v>
      </c>
      <c r="C2304" t="str">
        <f t="shared" si="105"/>
        <v xml:space="preserve">Kaizen Capital, </v>
      </c>
      <c r="N2304" t="str">
        <f t="shared" si="106"/>
        <v>LLC</v>
      </c>
      <c r="O2304" t="str">
        <f t="shared" si="107"/>
        <v xml:space="preserve">Kaizen Capital, </v>
      </c>
    </row>
    <row r="2305" spans="2:15" x14ac:dyDescent="0.25">
      <c r="B2305" s="3" t="s">
        <v>3448</v>
      </c>
      <c r="C2305" t="str">
        <f t="shared" si="105"/>
        <v xml:space="preserve">Kalo Capital Management, </v>
      </c>
      <c r="N2305" t="str">
        <f t="shared" si="106"/>
        <v>LP</v>
      </c>
      <c r="O2305" t="str">
        <f t="shared" si="107"/>
        <v xml:space="preserve">Kalo Capital Management, </v>
      </c>
    </row>
    <row r="2306" spans="2:15" x14ac:dyDescent="0.25">
      <c r="B2306" s="3" t="s">
        <v>3449</v>
      </c>
      <c r="C2306" t="str">
        <f t="shared" ref="C2306:C2369" si="108">LEFT(B2306,FIND(TRIM(RIGHT(SUBSTITUTE(B2306," ",REPT(" ",20)),20)),B2306)-1)</f>
        <v xml:space="preserve">Kames </v>
      </c>
      <c r="N2306" t="str">
        <f t="shared" ref="N2306:N2369" si="109">TRIM(RIGHT(SUBSTITUTE(B2306," ",REPT(" ",20)),20))</f>
        <v>Capital</v>
      </c>
      <c r="O2306" t="str">
        <f t="shared" ref="O2306:O2369" si="110">LEFT(B2306,FIND(N2306,B2306)-1)</f>
        <v xml:space="preserve">Kames </v>
      </c>
    </row>
    <row r="2307" spans="2:15" x14ac:dyDescent="0.25">
      <c r="B2307" s="3" t="s">
        <v>3450</v>
      </c>
      <c r="C2307" t="str">
        <f t="shared" si="108"/>
        <v xml:space="preserve">Kanaan </v>
      </c>
      <c r="N2307" t="str">
        <f t="shared" si="109"/>
        <v>Trust</v>
      </c>
      <c r="O2307" t="str">
        <f t="shared" si="110"/>
        <v xml:space="preserve">Kanaan </v>
      </c>
    </row>
    <row r="2308" spans="2:15" x14ac:dyDescent="0.25">
      <c r="B2308" s="3" t="s">
        <v>3451</v>
      </c>
      <c r="C2308" t="str">
        <f t="shared" si="108"/>
        <v xml:space="preserve">Kane Street Capital Management </v>
      </c>
      <c r="N2308" t="str">
        <f t="shared" si="109"/>
        <v>LLC</v>
      </c>
      <c r="O2308" t="str">
        <f t="shared" si="110"/>
        <v xml:space="preserve">Kane Street Capital Management </v>
      </c>
    </row>
    <row r="2309" spans="2:15" x14ac:dyDescent="0.25">
      <c r="B2309" s="3" t="s">
        <v>3452</v>
      </c>
      <c r="C2309" t="str">
        <f t="shared" si="108"/>
        <v xml:space="preserve">Karma Capital Management, </v>
      </c>
      <c r="N2309" t="str">
        <f t="shared" si="109"/>
        <v>LLC</v>
      </c>
      <c r="O2309" t="str">
        <f t="shared" si="110"/>
        <v xml:space="preserve">Karma Capital Management, </v>
      </c>
    </row>
    <row r="2310" spans="2:15" x14ac:dyDescent="0.25">
      <c r="B2310" s="4" t="s">
        <v>468</v>
      </c>
      <c r="C2310" t="str">
        <f t="shared" si="108"/>
        <v xml:space="preserve">Karma Capital Managment </v>
      </c>
      <c r="N2310" t="str">
        <f t="shared" si="109"/>
        <v>LLC</v>
      </c>
      <c r="O2310" t="str">
        <f t="shared" si="110"/>
        <v xml:space="preserve">Karma Capital Managment </v>
      </c>
    </row>
    <row r="2311" spans="2:15" x14ac:dyDescent="0.25">
      <c r="B2311" s="3" t="s">
        <v>3453</v>
      </c>
      <c r="C2311" t="str">
        <f t="shared" si="108"/>
        <v xml:space="preserve">Karya Capital Management </v>
      </c>
      <c r="N2311" t="str">
        <f t="shared" si="109"/>
        <v>LP</v>
      </c>
      <c r="O2311" t="str">
        <f t="shared" si="110"/>
        <v xml:space="preserve">Karya Capital Management </v>
      </c>
    </row>
    <row r="2312" spans="2:15" x14ac:dyDescent="0.25">
      <c r="B2312" s="3" t="s">
        <v>2874</v>
      </c>
      <c r="C2312" t="str">
        <f t="shared" si="108"/>
        <v xml:space="preserve">Katmai Capital </v>
      </c>
      <c r="N2312" t="str">
        <f t="shared" si="109"/>
        <v>Advisors</v>
      </c>
      <c r="O2312" t="str">
        <f t="shared" si="110"/>
        <v xml:space="preserve">Katmai Capital </v>
      </c>
    </row>
    <row r="2313" spans="2:15" x14ac:dyDescent="0.25">
      <c r="B2313" s="3" t="s">
        <v>3864</v>
      </c>
      <c r="C2313" t="str">
        <f t="shared" si="108"/>
        <v xml:space="preserve">Katz Capital Management </v>
      </c>
      <c r="N2313" t="str">
        <f t="shared" si="109"/>
        <v>LLC</v>
      </c>
      <c r="O2313" t="str">
        <f t="shared" si="110"/>
        <v xml:space="preserve">Katz Capital Management </v>
      </c>
    </row>
    <row r="2314" spans="2:15" x14ac:dyDescent="0.25">
      <c r="B2314" s="4" t="s">
        <v>782</v>
      </c>
      <c r="C2314" t="str">
        <f t="shared" si="108"/>
        <v xml:space="preserve">Kawa Capital </v>
      </c>
      <c r="N2314" t="str">
        <f t="shared" si="109"/>
        <v>Management</v>
      </c>
      <c r="O2314" t="str">
        <f t="shared" si="110"/>
        <v xml:space="preserve">Kawa Capital </v>
      </c>
    </row>
    <row r="2315" spans="2:15" x14ac:dyDescent="0.25">
      <c r="B2315" s="3" t="s">
        <v>3454</v>
      </c>
      <c r="C2315" t="str">
        <f t="shared" si="108"/>
        <v xml:space="preserve">Kawa Capital Management </v>
      </c>
      <c r="N2315" t="str">
        <f t="shared" si="109"/>
        <v>LLC</v>
      </c>
      <c r="O2315" t="str">
        <f t="shared" si="110"/>
        <v xml:space="preserve">Kawa Capital Management </v>
      </c>
    </row>
    <row r="2316" spans="2:15" x14ac:dyDescent="0.25">
      <c r="B2316" s="3" t="s">
        <v>3455</v>
      </c>
      <c r="C2316" t="str">
        <f t="shared" si="108"/>
        <v xml:space="preserve">Kayak Investment Partners, </v>
      </c>
      <c r="N2316" t="str">
        <f t="shared" si="109"/>
        <v>LLC</v>
      </c>
      <c r="O2316" t="str">
        <f t="shared" si="110"/>
        <v xml:space="preserve">Kayak Investment Partners, </v>
      </c>
    </row>
    <row r="2317" spans="2:15" x14ac:dyDescent="0.25">
      <c r="B2317" s="4" t="s">
        <v>2065</v>
      </c>
      <c r="C2317" t="str">
        <f t="shared" si="108"/>
        <v xml:space="preserve">Kayne Anderson Capital Advisors </v>
      </c>
      <c r="N2317" t="str">
        <f t="shared" si="109"/>
        <v>LP</v>
      </c>
      <c r="O2317" t="str">
        <f t="shared" si="110"/>
        <v xml:space="preserve">Kayne Anderson Capital Advisors </v>
      </c>
    </row>
    <row r="2318" spans="2:15" x14ac:dyDescent="0.25">
      <c r="B2318" s="3" t="s">
        <v>3456</v>
      </c>
      <c r="C2318" t="str">
        <f t="shared" si="108"/>
        <v xml:space="preserve">Kayne Anderson Capital Advisors, </v>
      </c>
      <c r="N2318" t="str">
        <f t="shared" si="109"/>
        <v>L.P.</v>
      </c>
      <c r="O2318" t="str">
        <f t="shared" si="110"/>
        <v xml:space="preserve">Kayne Anderson Capital Advisors, </v>
      </c>
    </row>
    <row r="2319" spans="2:15" x14ac:dyDescent="0.25">
      <c r="B2319" s="4" t="s">
        <v>1836</v>
      </c>
      <c r="C2319" t="str">
        <f t="shared" si="108"/>
        <v xml:space="preserve">Kayne Anderson Investment </v>
      </c>
      <c r="N2319" t="str">
        <f t="shared" si="109"/>
        <v>Management</v>
      </c>
      <c r="O2319" t="str">
        <f t="shared" si="110"/>
        <v xml:space="preserve">Kayne Anderson Investment </v>
      </c>
    </row>
    <row r="2320" spans="2:15" x14ac:dyDescent="0.25">
      <c r="B2320" s="4" t="s">
        <v>598</v>
      </c>
      <c r="C2320" t="str">
        <f t="shared" si="108"/>
        <v xml:space="preserve">Kazazian Capital Fund </v>
      </c>
      <c r="N2320" t="str">
        <f t="shared" si="109"/>
        <v>LP</v>
      </c>
      <c r="O2320" t="str">
        <f t="shared" si="110"/>
        <v xml:space="preserve">Kazazian Capital Fund </v>
      </c>
    </row>
    <row r="2321" spans="2:15" x14ac:dyDescent="0.25">
      <c r="B2321" s="4" t="s">
        <v>1628</v>
      </c>
      <c r="C2321" t="str">
        <f t="shared" si="108"/>
        <v xml:space="preserve">Kazimir Partners </v>
      </c>
      <c r="N2321" t="str">
        <f t="shared" si="109"/>
        <v>Limited</v>
      </c>
      <c r="O2321" t="str">
        <f t="shared" si="110"/>
        <v xml:space="preserve">Kazimir Partners </v>
      </c>
    </row>
    <row r="2322" spans="2:15" x14ac:dyDescent="0.25">
      <c r="B2322" s="3" t="s">
        <v>1628</v>
      </c>
      <c r="C2322" t="str">
        <f t="shared" si="108"/>
        <v xml:space="preserve">Kazimir Partners </v>
      </c>
      <c r="N2322" t="str">
        <f t="shared" si="109"/>
        <v>Limited</v>
      </c>
      <c r="O2322" t="str">
        <f t="shared" si="110"/>
        <v xml:space="preserve">Kazimir Partners </v>
      </c>
    </row>
    <row r="2323" spans="2:15" x14ac:dyDescent="0.25">
      <c r="B2323" s="4" t="s">
        <v>1556</v>
      </c>
      <c r="C2323" t="str">
        <f t="shared" si="108"/>
        <v xml:space="preserve">KBC Alternative Investment Management </v>
      </c>
      <c r="N2323" t="str">
        <f t="shared" si="109"/>
        <v>Ltd</v>
      </c>
      <c r="O2323" t="str">
        <f t="shared" si="110"/>
        <v xml:space="preserve">KBC Alternative Investment Management </v>
      </c>
    </row>
    <row r="2324" spans="2:15" x14ac:dyDescent="0.25">
      <c r="B2324" s="3" t="s">
        <v>3457</v>
      </c>
      <c r="C2324" t="str">
        <f t="shared" si="108"/>
        <v xml:space="preserve">KBR Advisors </v>
      </c>
      <c r="N2324" t="str">
        <f t="shared" si="109"/>
        <v>SA</v>
      </c>
      <c r="O2324" t="str">
        <f t="shared" si="110"/>
        <v xml:space="preserve">KBR Advisors </v>
      </c>
    </row>
    <row r="2325" spans="2:15" x14ac:dyDescent="0.25">
      <c r="B2325" s="4" t="s">
        <v>529</v>
      </c>
      <c r="C2325" t="str">
        <f t="shared" si="108"/>
        <v xml:space="preserve">KBW Asset Management </v>
      </c>
      <c r="N2325" t="str">
        <f t="shared" si="109"/>
        <v>Inc</v>
      </c>
      <c r="O2325" t="str">
        <f t="shared" si="110"/>
        <v xml:space="preserve">KBW Asset Management </v>
      </c>
    </row>
    <row r="2326" spans="2:15" x14ac:dyDescent="0.25">
      <c r="B2326" s="4" t="s">
        <v>35</v>
      </c>
      <c r="C2326" t="str">
        <f t="shared" si="108"/>
        <v xml:space="preserve">KE Capital Partners Pte </v>
      </c>
      <c r="N2326" t="str">
        <f t="shared" si="109"/>
        <v>Ltd</v>
      </c>
      <c r="O2326" t="str">
        <f t="shared" si="110"/>
        <v xml:space="preserve">KE Capital Partners Pte </v>
      </c>
    </row>
    <row r="2327" spans="2:15" x14ac:dyDescent="0.25">
      <c r="B2327" s="4" t="s">
        <v>1466</v>
      </c>
      <c r="C2327" t="str">
        <f t="shared" si="108"/>
        <v xml:space="preserve">Keane Capital Management </v>
      </c>
      <c r="N2327" t="str">
        <f t="shared" si="109"/>
        <v>Inc</v>
      </c>
      <c r="O2327" t="str">
        <f t="shared" si="110"/>
        <v xml:space="preserve">Keane Capital Management </v>
      </c>
    </row>
    <row r="2328" spans="2:15" x14ac:dyDescent="0.25">
      <c r="B2328" s="4" t="s">
        <v>2020</v>
      </c>
      <c r="C2328" t="str">
        <f t="shared" si="108"/>
        <v xml:space="preserve">Keck Capital Management </v>
      </c>
      <c r="N2328" t="str">
        <f t="shared" si="109"/>
        <v>LLC</v>
      </c>
      <c r="O2328" t="str">
        <f t="shared" si="110"/>
        <v xml:space="preserve">Keck Capital Management </v>
      </c>
    </row>
    <row r="2329" spans="2:15" x14ac:dyDescent="0.25">
      <c r="B2329" s="3" t="s">
        <v>3460</v>
      </c>
      <c r="C2329" t="str">
        <f t="shared" si="108"/>
        <v xml:space="preserve">Keeley Asset </v>
      </c>
      <c r="N2329" t="str">
        <f t="shared" si="109"/>
        <v>Management</v>
      </c>
      <c r="O2329" t="str">
        <f t="shared" si="110"/>
        <v xml:space="preserve">Keeley Asset </v>
      </c>
    </row>
    <row r="2330" spans="2:15" x14ac:dyDescent="0.25">
      <c r="B2330" s="4" t="s">
        <v>1695</v>
      </c>
      <c r="C2330" t="str">
        <f t="shared" si="108"/>
        <v xml:space="preserve">Kelley Capital Management </v>
      </c>
      <c r="N2330" t="str">
        <f t="shared" si="109"/>
        <v>Ltd</v>
      </c>
      <c r="O2330" t="str">
        <f t="shared" si="110"/>
        <v xml:space="preserve">Kelley Capital Management </v>
      </c>
    </row>
    <row r="2331" spans="2:15" x14ac:dyDescent="0.25">
      <c r="B2331" s="4" t="s">
        <v>1017</v>
      </c>
      <c r="C2331" t="str">
        <f t="shared" si="108"/>
        <v xml:space="preserve">Kellner Capital </v>
      </c>
      <c r="N2331" t="str">
        <f t="shared" si="109"/>
        <v>LLC</v>
      </c>
      <c r="O2331" t="str">
        <f t="shared" si="110"/>
        <v xml:space="preserve">Kellner Capital </v>
      </c>
    </row>
    <row r="2332" spans="2:15" x14ac:dyDescent="0.25">
      <c r="B2332" s="3" t="s">
        <v>3461</v>
      </c>
      <c r="C2332" t="str">
        <f t="shared" si="108"/>
        <v xml:space="preserve">Kellner Capital, </v>
      </c>
      <c r="N2332" t="str">
        <f t="shared" si="109"/>
        <v>LLC</v>
      </c>
      <c r="O2332" t="str">
        <f t="shared" si="110"/>
        <v xml:space="preserve">Kellner Capital, </v>
      </c>
    </row>
    <row r="2333" spans="2:15" x14ac:dyDescent="0.25">
      <c r="B2333" s="4" t="s">
        <v>2294</v>
      </c>
      <c r="C2333" t="str">
        <f t="shared" si="108"/>
        <v xml:space="preserve">Kelly Angle </v>
      </c>
      <c r="N2333" t="str">
        <f t="shared" si="109"/>
        <v>Inc</v>
      </c>
      <c r="O2333" t="str">
        <f t="shared" si="110"/>
        <v xml:space="preserve">Kelly Angle </v>
      </c>
    </row>
    <row r="2334" spans="2:15" x14ac:dyDescent="0.25">
      <c r="B2334" s="4" t="s">
        <v>127</v>
      </c>
      <c r="C2334" t="str">
        <f t="shared" si="108"/>
        <v xml:space="preserve">Kempen Capital Management </v>
      </c>
      <c r="N2334" t="str">
        <f t="shared" si="109"/>
        <v>NV</v>
      </c>
      <c r="O2334" t="str">
        <f t="shared" si="110"/>
        <v xml:space="preserve">Kempen Capital Management </v>
      </c>
    </row>
    <row r="2335" spans="2:15" x14ac:dyDescent="0.25">
      <c r="B2335" s="3" t="s">
        <v>3462</v>
      </c>
      <c r="C2335" t="str">
        <f t="shared" si="108"/>
        <v xml:space="preserve">Kempen Capital Management </v>
      </c>
      <c r="N2335" t="str">
        <f t="shared" si="109"/>
        <v>N.V.</v>
      </c>
      <c r="O2335" t="str">
        <f t="shared" si="110"/>
        <v xml:space="preserve">Kempen Capital Management </v>
      </c>
    </row>
    <row r="2336" spans="2:15" x14ac:dyDescent="0.25">
      <c r="B2336" s="3" t="s">
        <v>3463</v>
      </c>
      <c r="C2336" t="str">
        <f t="shared" si="108"/>
        <v xml:space="preserve">Kennebec Global </v>
      </c>
      <c r="N2336" t="str">
        <f t="shared" si="109"/>
        <v>LLC</v>
      </c>
      <c r="O2336" t="str">
        <f t="shared" si="110"/>
        <v xml:space="preserve">Kennebec Global </v>
      </c>
    </row>
    <row r="2337" spans="2:15" x14ac:dyDescent="0.25">
      <c r="B2337" s="3" t="s">
        <v>3214</v>
      </c>
      <c r="C2337" t="str">
        <f t="shared" si="108"/>
        <v xml:space="preserve">Kenneth J. Gerbino &amp; </v>
      </c>
      <c r="N2337" t="str">
        <f t="shared" si="109"/>
        <v>Company</v>
      </c>
      <c r="O2337" t="str">
        <f t="shared" si="110"/>
        <v xml:space="preserve">Kenneth J. Gerbino &amp; </v>
      </c>
    </row>
    <row r="2338" spans="2:15" x14ac:dyDescent="0.25">
      <c r="B2338" s="4" t="s">
        <v>1223</v>
      </c>
      <c r="C2338" t="str">
        <f t="shared" si="108"/>
        <v xml:space="preserve">Kensington Capital Advisors </v>
      </c>
      <c r="N2338" t="str">
        <f t="shared" si="109"/>
        <v>Inc</v>
      </c>
      <c r="O2338" t="str">
        <f t="shared" si="110"/>
        <v xml:space="preserve">Kensington Capital Advisors </v>
      </c>
    </row>
    <row r="2339" spans="2:15" x14ac:dyDescent="0.25">
      <c r="B2339" s="3" t="s">
        <v>3464</v>
      </c>
      <c r="C2339" t="str">
        <f t="shared" si="108"/>
        <v xml:space="preserve">Kensington Capital Partners </v>
      </c>
      <c r="N2339" t="str">
        <f t="shared" si="109"/>
        <v>Limited</v>
      </c>
      <c r="O2339" t="str">
        <f t="shared" si="110"/>
        <v xml:space="preserve">Kensington Capital Partners </v>
      </c>
    </row>
    <row r="2340" spans="2:15" x14ac:dyDescent="0.25">
      <c r="B2340" s="4" t="s">
        <v>1686</v>
      </c>
      <c r="C2340" t="str">
        <f t="shared" si="108"/>
        <v xml:space="preserve">Kenzie Global Asset </v>
      </c>
      <c r="N2340" t="str">
        <f t="shared" si="109"/>
        <v>Management</v>
      </c>
      <c r="O2340" t="str">
        <f t="shared" si="110"/>
        <v xml:space="preserve">Kenzie Global Asset </v>
      </c>
    </row>
    <row r="2341" spans="2:15" x14ac:dyDescent="0.25">
      <c r="B2341" s="4" t="s">
        <v>1086</v>
      </c>
      <c r="C2341" t="str">
        <f t="shared" si="108"/>
        <v xml:space="preserve">Kerrisdale Capital Management </v>
      </c>
      <c r="N2341" t="str">
        <f t="shared" si="109"/>
        <v>LLC</v>
      </c>
      <c r="O2341" t="str">
        <f t="shared" si="110"/>
        <v xml:space="preserve">Kerrisdale Capital Management </v>
      </c>
    </row>
    <row r="2342" spans="2:15" x14ac:dyDescent="0.25">
      <c r="B2342" s="3" t="s">
        <v>3465</v>
      </c>
      <c r="C2342" t="str">
        <f t="shared" si="108"/>
        <v xml:space="preserve">Kerrisdale Capital Management, </v>
      </c>
      <c r="N2342" t="str">
        <f t="shared" si="109"/>
        <v>LLC</v>
      </c>
      <c r="O2342" t="str">
        <f t="shared" si="110"/>
        <v xml:space="preserve">Kerrisdale Capital Management, </v>
      </c>
    </row>
    <row r="2343" spans="2:15" x14ac:dyDescent="0.25">
      <c r="B2343" s="3" t="s">
        <v>3466</v>
      </c>
      <c r="C2343" t="str">
        <f t="shared" si="108"/>
        <v xml:space="preserve">Keshik Capital Pte. </v>
      </c>
      <c r="N2343" t="str">
        <f t="shared" si="109"/>
        <v>Ltd.</v>
      </c>
      <c r="O2343" t="str">
        <f t="shared" si="110"/>
        <v xml:space="preserve">Keshik Capital Pte. </v>
      </c>
    </row>
    <row r="2344" spans="2:15" x14ac:dyDescent="0.25">
      <c r="B2344" s="3" t="s">
        <v>3467</v>
      </c>
      <c r="C2344" t="str">
        <f t="shared" si="108"/>
        <v xml:space="preserve">Kessler Investment Advisors, </v>
      </c>
      <c r="N2344" t="str">
        <f t="shared" si="109"/>
        <v>Inc.</v>
      </c>
      <c r="O2344" t="str">
        <f t="shared" si="110"/>
        <v xml:space="preserve">Kessler Investment Advisors, </v>
      </c>
    </row>
    <row r="2345" spans="2:15" x14ac:dyDescent="0.25">
      <c r="B2345" s="3" t="s">
        <v>3468</v>
      </c>
      <c r="C2345" t="str">
        <f t="shared" si="108"/>
        <v xml:space="preserve">Kettle Hill Capital Management, </v>
      </c>
      <c r="N2345" t="str">
        <f t="shared" si="109"/>
        <v>LLC</v>
      </c>
      <c r="O2345" t="str">
        <f t="shared" si="110"/>
        <v xml:space="preserve">Kettle Hill Capital Management, </v>
      </c>
    </row>
    <row r="2346" spans="2:15" x14ac:dyDescent="0.25">
      <c r="B2346" s="4" t="s">
        <v>2210</v>
      </c>
      <c r="C2346" t="str">
        <f t="shared" si="108"/>
        <v xml:space="preserve">Kevin Teeple </v>
      </c>
      <c r="N2346" t="str">
        <f t="shared" si="109"/>
        <v>Management</v>
      </c>
      <c r="O2346" t="str">
        <f t="shared" si="110"/>
        <v xml:space="preserve">Kevin Teeple </v>
      </c>
    </row>
    <row r="2347" spans="2:15" x14ac:dyDescent="0.25">
      <c r="B2347" s="4" t="s">
        <v>1018</v>
      </c>
      <c r="C2347" t="str">
        <f t="shared" si="108"/>
        <v xml:space="preserve">KeyPoint Capital Management </v>
      </c>
      <c r="N2347" t="str">
        <f t="shared" si="109"/>
        <v>LLC</v>
      </c>
      <c r="O2347" t="str">
        <f t="shared" si="110"/>
        <v xml:space="preserve">KeyPoint Capital Management </v>
      </c>
    </row>
    <row r="2348" spans="2:15" x14ac:dyDescent="0.25">
      <c r="B2348" s="3" t="s">
        <v>3471</v>
      </c>
      <c r="C2348" t="str">
        <f t="shared" si="108"/>
        <v xml:space="preserve">KeyPoint Capital Management, </v>
      </c>
      <c r="N2348" t="str">
        <f t="shared" si="109"/>
        <v>LLC</v>
      </c>
      <c r="O2348" t="str">
        <f t="shared" si="110"/>
        <v xml:space="preserve">KeyPoint Capital Management, </v>
      </c>
    </row>
    <row r="2349" spans="2:15" x14ac:dyDescent="0.25">
      <c r="B2349" s="3" t="s">
        <v>3473</v>
      </c>
      <c r="C2349" t="str">
        <f t="shared" si="108"/>
        <v xml:space="preserve">KFL Capital Management </v>
      </c>
      <c r="N2349" t="str">
        <f t="shared" si="109"/>
        <v>Ltd</v>
      </c>
      <c r="O2349" t="str">
        <f t="shared" si="110"/>
        <v xml:space="preserve">KFL Capital Management </v>
      </c>
    </row>
    <row r="2350" spans="2:15" x14ac:dyDescent="0.25">
      <c r="B2350" s="3" t="s">
        <v>3474</v>
      </c>
      <c r="C2350" t="str">
        <f t="shared" si="108"/>
        <v xml:space="preserve">KG Funds </v>
      </c>
      <c r="N2350" t="str">
        <f t="shared" si="109"/>
        <v>Management</v>
      </c>
      <c r="O2350" t="str">
        <f t="shared" si="110"/>
        <v xml:space="preserve">KG Funds </v>
      </c>
    </row>
    <row r="2351" spans="2:15" x14ac:dyDescent="0.25">
      <c r="B2351" s="4" t="s">
        <v>959</v>
      </c>
      <c r="C2351" t="str">
        <f t="shared" si="108"/>
        <v xml:space="preserve">KG Funds Management </v>
      </c>
      <c r="N2351" t="str">
        <f t="shared" si="109"/>
        <v>LLC</v>
      </c>
      <c r="O2351" t="str">
        <f t="shared" si="110"/>
        <v xml:space="preserve">KG Funds Management </v>
      </c>
    </row>
    <row r="2352" spans="2:15" x14ac:dyDescent="0.25">
      <c r="B2352" s="4" t="s">
        <v>962</v>
      </c>
      <c r="C2352" t="str">
        <f t="shared" si="108"/>
        <v xml:space="preserve">Ki Capital </v>
      </c>
      <c r="N2352" t="str">
        <f t="shared" si="109"/>
        <v>LLP</v>
      </c>
      <c r="O2352" t="str">
        <f t="shared" si="110"/>
        <v xml:space="preserve">Ki Capital </v>
      </c>
    </row>
    <row r="2353" spans="2:15" x14ac:dyDescent="0.25">
      <c r="B2353" s="3" t="s">
        <v>3628</v>
      </c>
      <c r="C2353" t="str">
        <f t="shared" si="108"/>
        <v xml:space="preserve">Kieran Michael Capital </v>
      </c>
      <c r="N2353" t="str">
        <f t="shared" si="109"/>
        <v>LLC</v>
      </c>
      <c r="O2353" t="str">
        <f t="shared" si="110"/>
        <v xml:space="preserve">Kieran Michael Capital </v>
      </c>
    </row>
    <row r="2354" spans="2:15" x14ac:dyDescent="0.25">
      <c r="B2354" s="4" t="s">
        <v>638</v>
      </c>
      <c r="C2354" t="str">
        <f t="shared" si="108"/>
        <v xml:space="preserve">Kiitos Capital </v>
      </c>
      <c r="N2354" t="str">
        <f t="shared" si="109"/>
        <v>Management</v>
      </c>
      <c r="O2354" t="str">
        <f t="shared" si="110"/>
        <v xml:space="preserve">Kiitos Capital </v>
      </c>
    </row>
    <row r="2355" spans="2:15" x14ac:dyDescent="0.25">
      <c r="B2355" s="3" t="s">
        <v>3475</v>
      </c>
      <c r="C2355" t="str">
        <f t="shared" si="108"/>
        <v xml:space="preserve">Kiitos Capital Management, </v>
      </c>
      <c r="N2355" t="str">
        <f t="shared" si="109"/>
        <v>LLC</v>
      </c>
      <c r="O2355" t="str">
        <f t="shared" si="110"/>
        <v xml:space="preserve">Kiitos Capital Management, </v>
      </c>
    </row>
    <row r="2356" spans="2:15" x14ac:dyDescent="0.25">
      <c r="B2356" s="4" t="s">
        <v>160</v>
      </c>
      <c r="C2356" t="str">
        <f t="shared" si="108"/>
        <v xml:space="preserve">KIMA Capital Management Pty </v>
      </c>
      <c r="N2356" t="str">
        <f t="shared" si="109"/>
        <v>Ltd</v>
      </c>
      <c r="O2356" t="str">
        <f t="shared" si="110"/>
        <v xml:space="preserve">KIMA Capital Management Pty </v>
      </c>
    </row>
    <row r="2357" spans="2:15" x14ac:dyDescent="0.25">
      <c r="B2357" s="4" t="s">
        <v>415</v>
      </c>
      <c r="C2357" t="str">
        <f t="shared" si="108"/>
        <v xml:space="preserve">Kinetics Advisers </v>
      </c>
      <c r="N2357" t="str">
        <f t="shared" si="109"/>
        <v>LLC</v>
      </c>
      <c r="O2357" t="str">
        <f t="shared" si="110"/>
        <v xml:space="preserve">Kinetics Advisers </v>
      </c>
    </row>
    <row r="2358" spans="2:15" x14ac:dyDescent="0.25">
      <c r="B2358" s="3" t="s">
        <v>3476</v>
      </c>
      <c r="C2358" t="str">
        <f t="shared" si="108"/>
        <v xml:space="preserve">Kinetics Advisers, </v>
      </c>
      <c r="N2358" t="str">
        <f t="shared" si="109"/>
        <v>LLC</v>
      </c>
      <c r="O2358" t="str">
        <f t="shared" si="110"/>
        <v xml:space="preserve">Kinetics Advisers, </v>
      </c>
    </row>
    <row r="2359" spans="2:15" x14ac:dyDescent="0.25">
      <c r="B2359" s="4" t="s">
        <v>1235</v>
      </c>
      <c r="C2359" t="str">
        <f t="shared" si="108"/>
        <v xml:space="preserve">King Muir Advisors </v>
      </c>
      <c r="N2359" t="str">
        <f t="shared" si="109"/>
        <v>LLC</v>
      </c>
      <c r="O2359" t="str">
        <f t="shared" si="110"/>
        <v xml:space="preserve">King Muir Advisors </v>
      </c>
    </row>
    <row r="2360" spans="2:15" x14ac:dyDescent="0.25">
      <c r="B2360" s="3" t="s">
        <v>3477</v>
      </c>
      <c r="C2360" t="str">
        <f t="shared" si="108"/>
        <v xml:space="preserve">King Street Capital Management, </v>
      </c>
      <c r="N2360" t="str">
        <f t="shared" si="109"/>
        <v>L.P.</v>
      </c>
      <c r="O2360" t="str">
        <f t="shared" si="110"/>
        <v xml:space="preserve">King Street Capital Management, </v>
      </c>
    </row>
    <row r="2361" spans="2:15" x14ac:dyDescent="0.25">
      <c r="B2361" s="3" t="s">
        <v>3478</v>
      </c>
      <c r="C2361" t="str">
        <f t="shared" si="108"/>
        <v xml:space="preserve">Kingdom Ridge Capital, </v>
      </c>
      <c r="N2361" t="str">
        <f t="shared" si="109"/>
        <v>LLC</v>
      </c>
      <c r="O2361" t="str">
        <f t="shared" si="110"/>
        <v xml:space="preserve">Kingdom Ridge Capital, </v>
      </c>
    </row>
    <row r="2362" spans="2:15" x14ac:dyDescent="0.25">
      <c r="B2362" s="4" t="s">
        <v>2055</v>
      </c>
      <c r="C2362" t="str">
        <f t="shared" si="108"/>
        <v xml:space="preserve">Kingdom Trading </v>
      </c>
      <c r="N2362" t="str">
        <f t="shared" si="109"/>
        <v>LLC</v>
      </c>
      <c r="O2362" t="str">
        <f t="shared" si="110"/>
        <v xml:space="preserve">Kingdom Trading </v>
      </c>
    </row>
    <row r="2363" spans="2:15" x14ac:dyDescent="0.25">
      <c r="B2363" s="3" t="s">
        <v>3479</v>
      </c>
      <c r="C2363" t="str">
        <f t="shared" si="108"/>
        <v xml:space="preserve">Kingdon Capital Management, </v>
      </c>
      <c r="N2363" t="str">
        <f t="shared" si="109"/>
        <v>LLC</v>
      </c>
      <c r="O2363" t="str">
        <f t="shared" si="110"/>
        <v xml:space="preserve">Kingdon Capital Management, </v>
      </c>
    </row>
    <row r="2364" spans="2:15" x14ac:dyDescent="0.25">
      <c r="B2364" s="4" t="s">
        <v>1462</v>
      </c>
      <c r="C2364" t="str">
        <f t="shared" si="108"/>
        <v xml:space="preserve">Kingfisher Investors </v>
      </c>
      <c r="N2364" t="str">
        <f t="shared" si="109"/>
        <v>LLC</v>
      </c>
      <c r="O2364" t="str">
        <f t="shared" si="110"/>
        <v xml:space="preserve">Kingfisher Investors </v>
      </c>
    </row>
    <row r="2365" spans="2:15" x14ac:dyDescent="0.25">
      <c r="B2365" s="3" t="s">
        <v>3480</v>
      </c>
      <c r="C2365" t="str">
        <f t="shared" si="108"/>
        <v xml:space="preserve">Kings Road Capital </v>
      </c>
      <c r="N2365" t="str">
        <f t="shared" si="109"/>
        <v>(Cayman)</v>
      </c>
      <c r="O2365" t="str">
        <f t="shared" si="110"/>
        <v xml:space="preserve">Kings Road Capital </v>
      </c>
    </row>
    <row r="2366" spans="2:15" x14ac:dyDescent="0.25">
      <c r="B2366" s="4" t="s">
        <v>1902</v>
      </c>
      <c r="C2366" t="str">
        <f t="shared" si="108"/>
        <v xml:space="preserve">Kingsland Capital </v>
      </c>
      <c r="N2366" t="str">
        <f t="shared" si="109"/>
        <v>LLC</v>
      </c>
      <c r="O2366" t="str">
        <f t="shared" si="110"/>
        <v xml:space="preserve">Kingsland Capital </v>
      </c>
    </row>
    <row r="2367" spans="2:15" x14ac:dyDescent="0.25">
      <c r="B2367" s="4" t="s">
        <v>2363</v>
      </c>
      <c r="C2367" t="str">
        <f t="shared" si="108"/>
        <v xml:space="preserve">Kingsley Capital </v>
      </c>
      <c r="N2367" t="str">
        <f t="shared" si="109"/>
        <v>LLC</v>
      </c>
      <c r="O2367" t="str">
        <f t="shared" si="110"/>
        <v xml:space="preserve">Kingsley Capital </v>
      </c>
    </row>
    <row r="2368" spans="2:15" x14ac:dyDescent="0.25">
      <c r="B2368" s="4" t="s">
        <v>2077</v>
      </c>
      <c r="C2368" t="str">
        <f t="shared" si="108"/>
        <v xml:space="preserve">Kinkopf Capital Management </v>
      </c>
      <c r="N2368" t="str">
        <f t="shared" si="109"/>
        <v>LLC</v>
      </c>
      <c r="O2368" t="str">
        <f t="shared" si="110"/>
        <v xml:space="preserve">Kinkopf Capital Management </v>
      </c>
    </row>
    <row r="2369" spans="2:15" x14ac:dyDescent="0.25">
      <c r="B2369" s="3" t="s">
        <v>3459</v>
      </c>
      <c r="C2369" t="str">
        <f t="shared" si="108"/>
        <v xml:space="preserve">Kinkopf Capital Management, </v>
      </c>
      <c r="N2369" t="str">
        <f t="shared" si="109"/>
        <v>LLC</v>
      </c>
      <c r="O2369" t="str">
        <f t="shared" si="110"/>
        <v xml:space="preserve">Kinkopf Capital Management, </v>
      </c>
    </row>
    <row r="2370" spans="2:15" x14ac:dyDescent="0.25">
      <c r="B2370" s="4" t="s">
        <v>1242</v>
      </c>
      <c r="C2370" t="str">
        <f t="shared" ref="C2370:C2433" si="111">LEFT(B2370,FIND(TRIM(RIGHT(SUBSTITUTE(B2370," ",REPT(" ",20)),20)),B2370)-1)</f>
        <v xml:space="preserve">KIS Capital Partners Pty </v>
      </c>
      <c r="N2370" t="str">
        <f t="shared" ref="N2370:N2433" si="112">TRIM(RIGHT(SUBSTITUTE(B2370," ",REPT(" ",20)),20))</f>
        <v>Ltd</v>
      </c>
      <c r="O2370" t="str">
        <f t="shared" ref="O2370:O2433" si="113">LEFT(B2370,FIND(N2370,B2370)-1)</f>
        <v xml:space="preserve">KIS Capital Partners Pty </v>
      </c>
    </row>
    <row r="2371" spans="2:15" x14ac:dyDescent="0.25">
      <c r="B2371" s="3" t="s">
        <v>3481</v>
      </c>
      <c r="C2371" t="str">
        <f t="shared" si="111"/>
        <v xml:space="preserve">Kiskadee Investment </v>
      </c>
      <c r="N2371" t="str">
        <f t="shared" si="112"/>
        <v>Managers</v>
      </c>
      <c r="O2371" t="str">
        <f t="shared" si="113"/>
        <v xml:space="preserve">Kiskadee Investment </v>
      </c>
    </row>
    <row r="2372" spans="2:15" x14ac:dyDescent="0.25">
      <c r="B2372" s="3" t="s">
        <v>3483</v>
      </c>
      <c r="C2372" t="str">
        <f t="shared" si="111"/>
        <v xml:space="preserve">Kite Lake Capital Management (UK) </v>
      </c>
      <c r="N2372" t="str">
        <f t="shared" si="112"/>
        <v>LLP</v>
      </c>
      <c r="O2372" t="str">
        <f t="shared" si="113"/>
        <v xml:space="preserve">Kite Lake Capital Management (UK) </v>
      </c>
    </row>
    <row r="2373" spans="2:15" x14ac:dyDescent="0.25">
      <c r="B2373" s="4" t="s">
        <v>685</v>
      </c>
      <c r="C2373" t="str">
        <f t="shared" si="111"/>
        <v xml:space="preserve">KKR Credit Advisors (UK) </v>
      </c>
      <c r="N2373" t="str">
        <f t="shared" si="112"/>
        <v>LPP</v>
      </c>
      <c r="O2373" t="str">
        <f t="shared" si="113"/>
        <v xml:space="preserve">KKR Credit Advisors (UK) </v>
      </c>
    </row>
    <row r="2374" spans="2:15" x14ac:dyDescent="0.25">
      <c r="B2374" s="3" t="s">
        <v>3482</v>
      </c>
      <c r="C2374" t="str">
        <f t="shared" si="111"/>
        <v xml:space="preserve">KKR Credit Advisors (UK) </v>
      </c>
      <c r="N2374" t="str">
        <f t="shared" si="112"/>
        <v>LLP</v>
      </c>
      <c r="O2374" t="str">
        <f t="shared" si="113"/>
        <v xml:space="preserve">KKR Credit Advisors (UK) </v>
      </c>
    </row>
    <row r="2375" spans="2:15" x14ac:dyDescent="0.25">
      <c r="B2375" s="3" t="s">
        <v>3458</v>
      </c>
      <c r="C2375" t="str">
        <f t="shared" si="111"/>
        <v xml:space="preserve">Klecker Capital Management, </v>
      </c>
      <c r="N2375" t="str">
        <f t="shared" si="112"/>
        <v>LLC</v>
      </c>
      <c r="O2375" t="str">
        <f t="shared" si="113"/>
        <v xml:space="preserve">Klecker Capital Management, </v>
      </c>
    </row>
    <row r="2376" spans="2:15" x14ac:dyDescent="0.25">
      <c r="B2376" s="4" t="s">
        <v>435</v>
      </c>
      <c r="C2376" t="str">
        <f t="shared" si="111"/>
        <v xml:space="preserve">Kleinwort Benson Investors Dublin </v>
      </c>
      <c r="N2376" t="str">
        <f t="shared" si="112"/>
        <v>Limited</v>
      </c>
      <c r="O2376" t="str">
        <f t="shared" si="113"/>
        <v xml:space="preserve">Kleinwort Benson Investors Dublin </v>
      </c>
    </row>
    <row r="2377" spans="2:15" x14ac:dyDescent="0.25">
      <c r="B2377" s="3" t="s">
        <v>3472</v>
      </c>
      <c r="C2377" t="str">
        <f t="shared" si="111"/>
        <v xml:space="preserve">Klingenstein, Fields &amp; Co., </v>
      </c>
      <c r="N2377" t="str">
        <f t="shared" si="112"/>
        <v>L.L.C.</v>
      </c>
      <c r="O2377" t="str">
        <f t="shared" si="113"/>
        <v xml:space="preserve">Klingenstein, Fields &amp; Co., </v>
      </c>
    </row>
    <row r="2378" spans="2:15" x14ac:dyDescent="0.25">
      <c r="B2378" s="4" t="s">
        <v>776</v>
      </c>
      <c r="C2378" t="str">
        <f t="shared" si="111"/>
        <v xml:space="preserve">KLS Diversified Asset Management </v>
      </c>
      <c r="N2378" t="str">
        <f t="shared" si="112"/>
        <v>LP</v>
      </c>
      <c r="O2378" t="str">
        <f t="shared" si="113"/>
        <v xml:space="preserve">KLS Diversified Asset Management </v>
      </c>
    </row>
    <row r="2379" spans="2:15" x14ac:dyDescent="0.25">
      <c r="B2379" s="3" t="s">
        <v>776</v>
      </c>
      <c r="C2379" t="str">
        <f t="shared" si="111"/>
        <v xml:space="preserve">KLS Diversified Asset Management </v>
      </c>
      <c r="N2379" t="str">
        <f t="shared" si="112"/>
        <v>LP</v>
      </c>
      <c r="O2379" t="str">
        <f t="shared" si="113"/>
        <v xml:space="preserve">KLS Diversified Asset Management </v>
      </c>
    </row>
    <row r="2380" spans="2:15" x14ac:dyDescent="0.25">
      <c r="B2380" s="4" t="s">
        <v>2353</v>
      </c>
      <c r="C2380" t="str">
        <f t="shared" si="111"/>
        <v xml:space="preserve">KMC Trading </v>
      </c>
      <c r="N2380" t="str">
        <f t="shared" si="112"/>
        <v>Co.</v>
      </c>
      <c r="O2380" t="str">
        <f t="shared" si="113"/>
        <v xml:space="preserve">KMC Trading </v>
      </c>
    </row>
    <row r="2381" spans="2:15" x14ac:dyDescent="0.25">
      <c r="B2381" s="4" t="s">
        <v>500</v>
      </c>
      <c r="C2381" t="str">
        <f t="shared" si="111"/>
        <v xml:space="preserve">KMJ Capital Management </v>
      </c>
      <c r="N2381" t="str">
        <f t="shared" si="112"/>
        <v>Inc</v>
      </c>
      <c r="O2381" t="str">
        <f t="shared" si="113"/>
        <v xml:space="preserve">KMJ Capital Management </v>
      </c>
    </row>
    <row r="2382" spans="2:15" x14ac:dyDescent="0.25">
      <c r="B2382" s="3" t="s">
        <v>3484</v>
      </c>
      <c r="C2382" t="str">
        <f t="shared" si="111"/>
        <v xml:space="preserve">KMJ Capital, </v>
      </c>
      <c r="N2382" t="str">
        <f t="shared" si="112"/>
        <v>LLC</v>
      </c>
      <c r="O2382" t="str">
        <f t="shared" si="113"/>
        <v xml:space="preserve">KMJ Capital, </v>
      </c>
    </row>
    <row r="2383" spans="2:15" x14ac:dyDescent="0.25">
      <c r="B2383" s="4" t="s">
        <v>450</v>
      </c>
      <c r="C2383" t="str">
        <f t="shared" si="111"/>
        <v xml:space="preserve">Knight PF Management </v>
      </c>
      <c r="N2383" t="str">
        <f t="shared" si="112"/>
        <v>Limited</v>
      </c>
      <c r="O2383" t="str">
        <f t="shared" si="113"/>
        <v xml:space="preserve">Knight PF Management </v>
      </c>
    </row>
    <row r="2384" spans="2:15" x14ac:dyDescent="0.25">
      <c r="B2384" s="4" t="s">
        <v>214</v>
      </c>
      <c r="C2384" t="str">
        <f t="shared" si="111"/>
        <v xml:space="preserve">Knighthead Capital Management </v>
      </c>
      <c r="N2384" t="str">
        <f t="shared" si="112"/>
        <v>LLC</v>
      </c>
      <c r="O2384" t="str">
        <f t="shared" si="113"/>
        <v xml:space="preserve">Knighthead Capital Management </v>
      </c>
    </row>
    <row r="2385" spans="2:15" x14ac:dyDescent="0.25">
      <c r="B2385" s="3" t="s">
        <v>3485</v>
      </c>
      <c r="C2385" t="str">
        <f t="shared" si="111"/>
        <v xml:space="preserve">Knighthead Capital Management, </v>
      </c>
      <c r="N2385" t="str">
        <f t="shared" si="112"/>
        <v>LLC</v>
      </c>
      <c r="O2385" t="str">
        <f t="shared" si="113"/>
        <v xml:space="preserve">Knighthead Capital Management, </v>
      </c>
    </row>
    <row r="2386" spans="2:15" x14ac:dyDescent="0.25">
      <c r="B2386" s="3" t="s">
        <v>3262</v>
      </c>
      <c r="C2386" t="str">
        <f t="shared" si="111"/>
        <v xml:space="preserve">Knollwood Investment Advisors, </v>
      </c>
      <c r="N2386" t="str">
        <f t="shared" si="112"/>
        <v>LLC</v>
      </c>
      <c r="O2386" t="str">
        <f t="shared" si="113"/>
        <v xml:space="preserve">Knollwood Investment Advisors, </v>
      </c>
    </row>
    <row r="2387" spans="2:15" x14ac:dyDescent="0.25">
      <c r="B2387" s="4" t="s">
        <v>2169</v>
      </c>
      <c r="C2387" t="str">
        <f t="shared" si="111"/>
        <v xml:space="preserve">KnV Asset Management </v>
      </c>
      <c r="N2387" t="str">
        <f t="shared" si="112"/>
        <v>LLC</v>
      </c>
      <c r="O2387" t="str">
        <f t="shared" si="113"/>
        <v xml:space="preserve">KnV Asset Management </v>
      </c>
    </row>
    <row r="2388" spans="2:15" x14ac:dyDescent="0.25">
      <c r="B2388" s="4" t="s">
        <v>2054</v>
      </c>
      <c r="C2388" t="str">
        <f t="shared" si="111"/>
        <v xml:space="preserve">Kole Asset Management, </v>
      </c>
      <c r="N2388" t="str">
        <f t="shared" si="112"/>
        <v>Inc</v>
      </c>
      <c r="O2388" t="str">
        <f t="shared" si="113"/>
        <v xml:space="preserve">Kole Asset Management, </v>
      </c>
    </row>
    <row r="2389" spans="2:15" x14ac:dyDescent="0.25">
      <c r="B2389" s="4" t="s">
        <v>1573</v>
      </c>
      <c r="C2389" t="str">
        <f t="shared" si="111"/>
        <v xml:space="preserve">Komet Kane Capital </v>
      </c>
      <c r="N2389" t="str">
        <f t="shared" si="112"/>
        <v>Inc</v>
      </c>
      <c r="O2389" t="str">
        <f t="shared" si="113"/>
        <v xml:space="preserve">Komet Kane Capital </v>
      </c>
    </row>
    <row r="2390" spans="2:15" x14ac:dyDescent="0.25">
      <c r="B2390" s="4" t="s">
        <v>816</v>
      </c>
      <c r="C2390" t="str">
        <f t="shared" si="111"/>
        <v xml:space="preserve">Kona Partners </v>
      </c>
      <c r="N2390" t="str">
        <f t="shared" si="112"/>
        <v>LLP</v>
      </c>
      <c r="O2390" t="str">
        <f t="shared" si="113"/>
        <v xml:space="preserve">Kona Partners </v>
      </c>
    </row>
    <row r="2391" spans="2:15" x14ac:dyDescent="0.25">
      <c r="B2391" s="3" t="s">
        <v>816</v>
      </c>
      <c r="C2391" t="str">
        <f t="shared" si="111"/>
        <v xml:space="preserve">Kona Partners </v>
      </c>
      <c r="N2391" t="str">
        <f t="shared" si="112"/>
        <v>LLP</v>
      </c>
      <c r="O2391" t="str">
        <f t="shared" si="113"/>
        <v xml:space="preserve">Kona Partners </v>
      </c>
    </row>
    <row r="2392" spans="2:15" x14ac:dyDescent="0.25">
      <c r="B2392" s="3" t="s">
        <v>3486</v>
      </c>
      <c r="C2392" t="str">
        <f t="shared" si="111"/>
        <v xml:space="preserve">Kondor </v>
      </c>
      <c r="N2392" t="str">
        <f t="shared" si="112"/>
        <v>Invest</v>
      </c>
      <c r="O2392" t="str">
        <f t="shared" si="113"/>
        <v xml:space="preserve">Kondor </v>
      </c>
    </row>
    <row r="2393" spans="2:15" x14ac:dyDescent="0.25">
      <c r="B2393" s="4" t="s">
        <v>1230</v>
      </c>
      <c r="C2393" t="str">
        <f t="shared" si="111"/>
        <v xml:space="preserve">Kondor Advisory </v>
      </c>
      <c r="N2393" t="str">
        <f t="shared" si="112"/>
        <v>Limited</v>
      </c>
      <c r="O2393" t="str">
        <f t="shared" si="113"/>
        <v xml:space="preserve">Kondor Advisory </v>
      </c>
    </row>
    <row r="2394" spans="2:15" x14ac:dyDescent="0.25">
      <c r="B2394" s="3" t="s">
        <v>3487</v>
      </c>
      <c r="C2394" t="str">
        <f t="shared" si="111"/>
        <v xml:space="preserve">Kopernik Global Investors, </v>
      </c>
      <c r="N2394" t="str">
        <f t="shared" si="112"/>
        <v>LLC</v>
      </c>
      <c r="O2394" t="str">
        <f t="shared" si="113"/>
        <v xml:space="preserve">Kopernik Global Investors, </v>
      </c>
    </row>
    <row r="2395" spans="2:15" x14ac:dyDescent="0.25">
      <c r="B2395" s="3" t="s">
        <v>3488</v>
      </c>
      <c r="C2395" t="str">
        <f t="shared" si="111"/>
        <v xml:space="preserve">Kotak Mahindra </v>
      </c>
      <c r="N2395" t="str">
        <f t="shared" si="112"/>
        <v>Inc.</v>
      </c>
      <c r="O2395" t="str">
        <f t="shared" si="113"/>
        <v xml:space="preserve">Kotak Mahindra </v>
      </c>
    </row>
    <row r="2396" spans="2:15" x14ac:dyDescent="0.25">
      <c r="B2396" s="4" t="s">
        <v>1850</v>
      </c>
      <c r="C2396" t="str">
        <f t="shared" si="111"/>
        <v xml:space="preserve">Kottke Associates </v>
      </c>
      <c r="N2396" t="str">
        <f t="shared" si="112"/>
        <v>LLC</v>
      </c>
      <c r="O2396" t="str">
        <f t="shared" si="113"/>
        <v xml:space="preserve">Kottke Associates </v>
      </c>
    </row>
    <row r="2397" spans="2:15" x14ac:dyDescent="0.25">
      <c r="B2397" s="3" t="s">
        <v>3489</v>
      </c>
      <c r="C2397" t="str">
        <f t="shared" si="111"/>
        <v xml:space="preserve">Kottke Associates, </v>
      </c>
      <c r="N2397" t="str">
        <f t="shared" si="112"/>
        <v>LLC</v>
      </c>
      <c r="O2397" t="str">
        <f t="shared" si="113"/>
        <v xml:space="preserve">Kottke Associates, </v>
      </c>
    </row>
    <row r="2398" spans="2:15" x14ac:dyDescent="0.25">
      <c r="B2398" s="3" t="s">
        <v>3712</v>
      </c>
      <c r="C2398" t="str">
        <f t="shared" si="111"/>
        <v xml:space="preserve">Kovitz Investment </v>
      </c>
      <c r="N2398" t="str">
        <f t="shared" si="112"/>
        <v>Group</v>
      </c>
      <c r="O2398" t="str">
        <f t="shared" si="113"/>
        <v xml:space="preserve">Kovitz Investment </v>
      </c>
    </row>
    <row r="2399" spans="2:15" x14ac:dyDescent="0.25">
      <c r="B2399" s="4" t="s">
        <v>2239</v>
      </c>
      <c r="C2399" t="str">
        <f t="shared" si="111"/>
        <v xml:space="preserve">Kovitz Investment Group </v>
      </c>
      <c r="N2399" t="str">
        <f t="shared" si="112"/>
        <v>LLC</v>
      </c>
      <c r="O2399" t="str">
        <f t="shared" si="113"/>
        <v xml:space="preserve">Kovitz Investment Group </v>
      </c>
    </row>
    <row r="2400" spans="2:15" x14ac:dyDescent="0.25">
      <c r="B2400" s="4" t="s">
        <v>1789</v>
      </c>
      <c r="C2400" t="str">
        <f t="shared" si="111"/>
        <v xml:space="preserve">KR Capital Advisors </v>
      </c>
      <c r="N2400" t="str">
        <f t="shared" si="112"/>
        <v>Inc</v>
      </c>
      <c r="O2400" t="str">
        <f t="shared" si="113"/>
        <v xml:space="preserve">KR Capital Advisors </v>
      </c>
    </row>
    <row r="2401" spans="2:15" x14ac:dyDescent="0.25">
      <c r="B2401" s="3" t="s">
        <v>3490</v>
      </c>
      <c r="C2401" t="str">
        <f t="shared" si="111"/>
        <v xml:space="preserve">KR Capital Advisors, </v>
      </c>
      <c r="N2401" t="str">
        <f t="shared" si="112"/>
        <v>Inc.</v>
      </c>
      <c r="O2401" t="str">
        <f t="shared" si="113"/>
        <v xml:space="preserve">KR Capital Advisors, </v>
      </c>
    </row>
    <row r="2402" spans="2:15" x14ac:dyDescent="0.25">
      <c r="B2402" s="4" t="s">
        <v>1319</v>
      </c>
      <c r="C2402" t="str">
        <f t="shared" si="111"/>
        <v xml:space="preserve">Kramer Capital </v>
      </c>
      <c r="N2402" t="str">
        <f t="shared" si="112"/>
        <v>Management</v>
      </c>
      <c r="O2402" t="str">
        <f t="shared" si="113"/>
        <v xml:space="preserve">Kramer Capital </v>
      </c>
    </row>
    <row r="2403" spans="2:15" x14ac:dyDescent="0.25">
      <c r="B2403" s="4" t="s">
        <v>1374</v>
      </c>
      <c r="C2403" t="str">
        <f t="shared" si="111"/>
        <v xml:space="preserve">Kreinces Capital Management </v>
      </c>
      <c r="N2403" t="str">
        <f t="shared" si="112"/>
        <v>LLC</v>
      </c>
      <c r="O2403" t="str">
        <f t="shared" si="113"/>
        <v xml:space="preserve">Kreinces Capital Management </v>
      </c>
    </row>
    <row r="2404" spans="2:15" x14ac:dyDescent="0.25">
      <c r="B2404" s="3" t="s">
        <v>3491</v>
      </c>
      <c r="C2404" t="str">
        <f t="shared" si="111"/>
        <v xml:space="preserve">Krensavage Partners </v>
      </c>
      <c r="N2404" t="str">
        <f t="shared" si="112"/>
        <v>LP</v>
      </c>
      <c r="O2404" t="str">
        <f t="shared" si="113"/>
        <v xml:space="preserve">Krensavage Partners </v>
      </c>
    </row>
    <row r="2405" spans="2:15" x14ac:dyDescent="0.25">
      <c r="B2405" s="4" t="s">
        <v>72</v>
      </c>
      <c r="C2405" t="str">
        <f t="shared" si="111"/>
        <v xml:space="preserve">Kriya Capital (Cayman) </v>
      </c>
      <c r="N2405" t="str">
        <f t="shared" si="112"/>
        <v>Limited</v>
      </c>
      <c r="O2405" t="str">
        <f t="shared" si="113"/>
        <v xml:space="preserve">Kriya Capital (Cayman) </v>
      </c>
    </row>
    <row r="2406" spans="2:15" x14ac:dyDescent="0.25">
      <c r="B2406" s="4" t="s">
        <v>145</v>
      </c>
      <c r="C2406" t="str">
        <f t="shared" si="111"/>
        <v xml:space="preserve">Krom River Investment Management (Cayman) </v>
      </c>
      <c r="N2406" t="str">
        <f t="shared" si="112"/>
        <v>Limited</v>
      </c>
      <c r="O2406" t="str">
        <f t="shared" si="113"/>
        <v xml:space="preserve">Krom River Investment Management (Cayman) </v>
      </c>
    </row>
    <row r="2407" spans="2:15" x14ac:dyDescent="0.25">
      <c r="B2407" s="3" t="s">
        <v>3492</v>
      </c>
      <c r="C2407" t="str">
        <f t="shared" si="111"/>
        <v xml:space="preserve">Krom River Trading </v>
      </c>
      <c r="N2407" t="str">
        <f t="shared" si="112"/>
        <v>AG</v>
      </c>
      <c r="O2407" t="str">
        <f t="shared" si="113"/>
        <v xml:space="preserve">Krom River Trading </v>
      </c>
    </row>
    <row r="2408" spans="2:15" x14ac:dyDescent="0.25">
      <c r="B2408" s="4" t="s">
        <v>1193</v>
      </c>
      <c r="C2408" t="str">
        <f t="shared" si="111"/>
        <v xml:space="preserve">KS Management </v>
      </c>
      <c r="N2408" t="str">
        <f t="shared" si="112"/>
        <v>Corp</v>
      </c>
      <c r="O2408" t="str">
        <f t="shared" si="113"/>
        <v xml:space="preserve">KS Management </v>
      </c>
    </row>
    <row r="2409" spans="2:15" x14ac:dyDescent="0.25">
      <c r="B2409" s="3" t="s">
        <v>3493</v>
      </c>
      <c r="C2409" t="str">
        <f t="shared" si="111"/>
        <v xml:space="preserve">KS Management </v>
      </c>
      <c r="N2409" t="str">
        <f t="shared" si="112"/>
        <v>Corporation</v>
      </c>
      <c r="O2409" t="str">
        <f t="shared" si="113"/>
        <v xml:space="preserve">KS Management </v>
      </c>
    </row>
    <row r="2410" spans="2:15" x14ac:dyDescent="0.25">
      <c r="B2410" s="4" t="s">
        <v>9</v>
      </c>
      <c r="C2410" t="str">
        <f t="shared" si="111"/>
        <v xml:space="preserve">KStone Partners </v>
      </c>
      <c r="N2410" t="str">
        <f t="shared" si="112"/>
        <v>LLC</v>
      </c>
      <c r="O2410" t="str">
        <f t="shared" si="113"/>
        <v xml:space="preserve">KStone Partners </v>
      </c>
    </row>
    <row r="2411" spans="2:15" x14ac:dyDescent="0.25">
      <c r="B2411" s="3" t="s">
        <v>9</v>
      </c>
      <c r="C2411" t="str">
        <f t="shared" si="111"/>
        <v xml:space="preserve">KStone Partners </v>
      </c>
      <c r="N2411" t="str">
        <f t="shared" si="112"/>
        <v>LLC</v>
      </c>
      <c r="O2411" t="str">
        <f t="shared" si="113"/>
        <v xml:space="preserve">KStone Partners </v>
      </c>
    </row>
    <row r="2412" spans="2:15" x14ac:dyDescent="0.25">
      <c r="B2412" s="4" t="s">
        <v>2257</v>
      </c>
      <c r="C2412" t="str">
        <f t="shared" si="111"/>
        <v xml:space="preserve">KV1 Asset Management </v>
      </c>
      <c r="N2412" t="str">
        <f t="shared" si="112"/>
        <v>LLC</v>
      </c>
      <c r="O2412" t="str">
        <f t="shared" si="113"/>
        <v xml:space="preserve">KV1 Asset Management </v>
      </c>
    </row>
    <row r="2413" spans="2:15" x14ac:dyDescent="0.25">
      <c r="B2413" s="3" t="s">
        <v>3494</v>
      </c>
      <c r="C2413" t="str">
        <f t="shared" si="111"/>
        <v xml:space="preserve">KWK Management </v>
      </c>
      <c r="N2413" t="str">
        <f t="shared" si="112"/>
        <v>LLC</v>
      </c>
      <c r="O2413" t="str">
        <f t="shared" si="113"/>
        <v xml:space="preserve">KWK Management </v>
      </c>
    </row>
    <row r="2414" spans="2:15" x14ac:dyDescent="0.25">
      <c r="B2414" s="4" t="s">
        <v>1332</v>
      </c>
      <c r="C2414" t="str">
        <f t="shared" si="111"/>
        <v xml:space="preserve">L. Heller Advisors, </v>
      </c>
      <c r="N2414" t="str">
        <f t="shared" si="112"/>
        <v>LLC</v>
      </c>
      <c r="O2414" t="str">
        <f t="shared" si="113"/>
        <v xml:space="preserve">L. Heller Advisors, </v>
      </c>
    </row>
    <row r="2415" spans="2:15" x14ac:dyDescent="0.25">
      <c r="B2415" s="4" t="s">
        <v>1320</v>
      </c>
      <c r="C2415" t="str">
        <f t="shared" si="111"/>
        <v xml:space="preserve">L.O. </v>
      </c>
      <c r="N2415" t="str">
        <f t="shared" si="112"/>
        <v>Heidtke</v>
      </c>
      <c r="O2415" t="str">
        <f t="shared" si="113"/>
        <v xml:space="preserve">L.O. </v>
      </c>
    </row>
    <row r="2416" spans="2:15" x14ac:dyDescent="0.25">
      <c r="B2416" s="3" t="s">
        <v>3495</v>
      </c>
      <c r="C2416" t="str">
        <f t="shared" si="111"/>
        <v xml:space="preserve">La Fayette Investment Management (UK) </v>
      </c>
      <c r="N2416" t="str">
        <f t="shared" si="112"/>
        <v>Ltd.</v>
      </c>
      <c r="O2416" t="str">
        <f t="shared" si="113"/>
        <v xml:space="preserve">La Fayette Investment Management (UK) </v>
      </c>
    </row>
    <row r="2417" spans="2:15" x14ac:dyDescent="0.25">
      <c r="B2417" s="4" t="s">
        <v>1642</v>
      </c>
      <c r="C2417" t="str">
        <f t="shared" si="111"/>
        <v xml:space="preserve">La Fayette Management </v>
      </c>
      <c r="N2417" t="str">
        <f t="shared" si="112"/>
        <v>Ltd</v>
      </c>
      <c r="O2417" t="str">
        <f t="shared" si="113"/>
        <v xml:space="preserve">La Fayette Management </v>
      </c>
    </row>
    <row r="2418" spans="2:15" x14ac:dyDescent="0.25">
      <c r="B2418" s="3" t="s">
        <v>3928</v>
      </c>
      <c r="C2418" t="str">
        <f t="shared" si="111"/>
        <v xml:space="preserve">La Financiere de </v>
      </c>
      <c r="N2418" t="str">
        <f t="shared" si="112"/>
        <v>l'Echiquier</v>
      </c>
      <c r="O2418" t="str">
        <f t="shared" si="113"/>
        <v xml:space="preserve">La Financiere de </v>
      </c>
    </row>
    <row r="2419" spans="2:15" x14ac:dyDescent="0.25">
      <c r="B2419" s="3" t="s">
        <v>3527</v>
      </c>
      <c r="C2419" t="str">
        <f t="shared" si="111"/>
        <v xml:space="preserve">La Francaise des </v>
      </c>
      <c r="N2419" t="str">
        <f t="shared" si="112"/>
        <v>Placements</v>
      </c>
      <c r="O2419" t="str">
        <f t="shared" si="113"/>
        <v xml:space="preserve">La Francaise des </v>
      </c>
    </row>
    <row r="2420" spans="2:15" x14ac:dyDescent="0.25">
      <c r="B2420" s="4" t="s">
        <v>2061</v>
      </c>
      <c r="C2420" t="str">
        <f t="shared" si="111"/>
        <v xml:space="preserve">Laddcap Value Advisors </v>
      </c>
      <c r="N2420" t="str">
        <f t="shared" si="112"/>
        <v>LLC</v>
      </c>
      <c r="O2420" t="str">
        <f t="shared" si="113"/>
        <v xml:space="preserve">Laddcap Value Advisors </v>
      </c>
    </row>
    <row r="2421" spans="2:15" x14ac:dyDescent="0.25">
      <c r="B2421" s="3" t="s">
        <v>2508</v>
      </c>
      <c r="C2421" t="str">
        <f t="shared" si="111"/>
        <v xml:space="preserve">Ladenburg Thalmann Asset </v>
      </c>
      <c r="N2421" t="str">
        <f t="shared" si="112"/>
        <v>Management</v>
      </c>
      <c r="O2421" t="str">
        <f t="shared" si="113"/>
        <v xml:space="preserve">Ladenburg Thalmann Asset </v>
      </c>
    </row>
    <row r="2422" spans="2:15" x14ac:dyDescent="0.25">
      <c r="B2422" s="3" t="s">
        <v>3496</v>
      </c>
      <c r="C2422" t="str">
        <f t="shared" si="111"/>
        <v xml:space="preserve">Laffitte Capital </v>
      </c>
      <c r="N2422" t="str">
        <f t="shared" si="112"/>
        <v>Management</v>
      </c>
      <c r="O2422" t="str">
        <f t="shared" si="113"/>
        <v xml:space="preserve">Laffitte Capital </v>
      </c>
    </row>
    <row r="2423" spans="2:15" x14ac:dyDescent="0.25">
      <c r="B2423" s="3" t="s">
        <v>3497</v>
      </c>
      <c r="C2423" t="str">
        <f t="shared" si="111"/>
        <v xml:space="preserve">Lake Austin Advisors </v>
      </c>
      <c r="N2423" t="str">
        <f t="shared" si="112"/>
        <v>LP</v>
      </c>
      <c r="O2423" t="str">
        <f t="shared" si="113"/>
        <v xml:space="preserve">Lake Austin Advisors </v>
      </c>
    </row>
    <row r="2424" spans="2:15" x14ac:dyDescent="0.25">
      <c r="B2424" s="3" t="s">
        <v>3498</v>
      </c>
      <c r="C2424" t="str">
        <f t="shared" si="111"/>
        <v xml:space="preserve">Lake Street Fund, </v>
      </c>
      <c r="N2424" t="str">
        <f t="shared" si="112"/>
        <v>LLC</v>
      </c>
      <c r="O2424" t="str">
        <f t="shared" si="113"/>
        <v xml:space="preserve">Lake Street Fund, </v>
      </c>
    </row>
    <row r="2425" spans="2:15" x14ac:dyDescent="0.25">
      <c r="B2425" s="4" t="s">
        <v>800</v>
      </c>
      <c r="C2425" t="str">
        <f t="shared" si="111"/>
        <v xml:space="preserve">Lakeroad Asset Management </v>
      </c>
      <c r="N2425" t="str">
        <f t="shared" si="112"/>
        <v>Inc.</v>
      </c>
      <c r="O2425" t="str">
        <f t="shared" si="113"/>
        <v xml:space="preserve">Lakeroad Asset Management </v>
      </c>
    </row>
    <row r="2426" spans="2:15" x14ac:dyDescent="0.25">
      <c r="B2426" s="4" t="s">
        <v>1158</v>
      </c>
      <c r="C2426" t="str">
        <f t="shared" si="111"/>
        <v xml:space="preserve">Lakeview Investment Group, </v>
      </c>
      <c r="N2426" t="str">
        <f t="shared" si="112"/>
        <v>LLC</v>
      </c>
      <c r="O2426" t="str">
        <f t="shared" si="113"/>
        <v xml:space="preserve">Lakeview Investment Group, </v>
      </c>
    </row>
    <row r="2427" spans="2:15" x14ac:dyDescent="0.25">
      <c r="B2427" s="3" t="s">
        <v>3499</v>
      </c>
      <c r="C2427" t="str">
        <f t="shared" si="111"/>
        <v xml:space="preserve">Lakewood Capital Management, </v>
      </c>
      <c r="N2427" t="str">
        <f t="shared" si="112"/>
        <v>L.P.</v>
      </c>
      <c r="O2427" t="str">
        <f t="shared" si="113"/>
        <v xml:space="preserve">Lakewood Capital Management, </v>
      </c>
    </row>
    <row r="2428" spans="2:15" x14ac:dyDescent="0.25">
      <c r="B2428" s="3" t="s">
        <v>3984</v>
      </c>
      <c r="C2428" t="str">
        <f t="shared" si="111"/>
        <v xml:space="preserve">Lambda Capital Group </v>
      </c>
      <c r="N2428" t="str">
        <f t="shared" si="112"/>
        <v>AG</v>
      </c>
      <c r="O2428" t="str">
        <f t="shared" si="113"/>
        <v xml:space="preserve">Lambda Capital Group </v>
      </c>
    </row>
    <row r="2429" spans="2:15" x14ac:dyDescent="0.25">
      <c r="B2429" s="4" t="s">
        <v>2339</v>
      </c>
      <c r="C2429" t="str">
        <f t="shared" si="111"/>
        <v xml:space="preserve">Lampost Financial </v>
      </c>
      <c r="N2429" t="str">
        <f t="shared" si="112"/>
        <v>Inc</v>
      </c>
      <c r="O2429" t="str">
        <f t="shared" si="113"/>
        <v xml:space="preserve">Lampost Financial </v>
      </c>
    </row>
    <row r="2430" spans="2:15" x14ac:dyDescent="0.25">
      <c r="B2430" s="3" t="s">
        <v>3500</v>
      </c>
      <c r="C2430" t="str">
        <f t="shared" si="111"/>
        <v xml:space="preserve">Land and Buildings Investment Management, </v>
      </c>
      <c r="N2430" t="str">
        <f t="shared" si="112"/>
        <v>LLC</v>
      </c>
      <c r="O2430" t="str">
        <f t="shared" si="113"/>
        <v xml:space="preserve">Land and Buildings Investment Management, </v>
      </c>
    </row>
    <row r="2431" spans="2:15" x14ac:dyDescent="0.25">
      <c r="B2431" s="4" t="s">
        <v>1960</v>
      </c>
      <c r="C2431" t="str">
        <f t="shared" si="111"/>
        <v xml:space="preserve">Landmark Investors </v>
      </c>
      <c r="N2431" t="str">
        <f t="shared" si="112"/>
        <v>LLC</v>
      </c>
      <c r="O2431" t="str">
        <f t="shared" si="113"/>
        <v xml:space="preserve">Landmark Investors </v>
      </c>
    </row>
    <row r="2432" spans="2:15" x14ac:dyDescent="0.25">
      <c r="B2432" s="3" t="s">
        <v>3501</v>
      </c>
      <c r="C2432" t="str">
        <f t="shared" si="111"/>
        <v xml:space="preserve">Landscape Capital Management </v>
      </c>
      <c r="N2432" t="str">
        <f t="shared" si="112"/>
        <v>LLC</v>
      </c>
      <c r="O2432" t="str">
        <f t="shared" si="113"/>
        <v xml:space="preserve">Landscape Capital Management </v>
      </c>
    </row>
    <row r="2433" spans="2:15" x14ac:dyDescent="0.25">
      <c r="B2433" s="3" t="s">
        <v>4111</v>
      </c>
      <c r="C2433" t="str">
        <f t="shared" si="111"/>
        <v xml:space="preserve">Lang Asset Management, </v>
      </c>
      <c r="N2433" t="str">
        <f t="shared" si="112"/>
        <v>Inc.</v>
      </c>
      <c r="O2433" t="str">
        <f t="shared" si="113"/>
        <v xml:space="preserve">Lang Asset Management, </v>
      </c>
    </row>
    <row r="2434" spans="2:15" x14ac:dyDescent="0.25">
      <c r="B2434" s="3" t="s">
        <v>3571</v>
      </c>
      <c r="C2434" t="str">
        <f t="shared" ref="C2434:C2497" si="114">LEFT(B2434,FIND(TRIM(RIGHT(SUBSTITUTE(B2434," ",REPT(" ",20)),20)),B2434)-1)</f>
        <v xml:space="preserve">Lanin Partners </v>
      </c>
      <c r="N2434" t="str">
        <f t="shared" ref="N2434:N2497" si="115">TRIM(RIGHT(SUBSTITUTE(B2434," ",REPT(" ",20)),20))</f>
        <v>Ltd</v>
      </c>
      <c r="O2434" t="str">
        <f t="shared" ref="O2434:O2497" si="116">LEFT(B2434,FIND(N2434,B2434)-1)</f>
        <v xml:space="preserve">Lanin Partners </v>
      </c>
    </row>
    <row r="2435" spans="2:15" x14ac:dyDescent="0.25">
      <c r="B2435" s="3" t="s">
        <v>3504</v>
      </c>
      <c r="C2435" t="str">
        <f t="shared" si="114"/>
        <v xml:space="preserve">Lansdowne Partners (UK) </v>
      </c>
      <c r="N2435" t="str">
        <f t="shared" si="115"/>
        <v>LLP</v>
      </c>
      <c r="O2435" t="str">
        <f t="shared" si="116"/>
        <v xml:space="preserve">Lansdowne Partners (UK) </v>
      </c>
    </row>
    <row r="2436" spans="2:15" x14ac:dyDescent="0.25">
      <c r="B2436" s="4" t="s">
        <v>1231</v>
      </c>
      <c r="C2436" t="str">
        <f t="shared" si="114"/>
        <v xml:space="preserve">Lansdowne Partners International </v>
      </c>
      <c r="N2436" t="str">
        <f t="shared" si="115"/>
        <v>Limited</v>
      </c>
      <c r="O2436" t="str">
        <f t="shared" si="116"/>
        <v xml:space="preserve">Lansdowne Partners International </v>
      </c>
    </row>
    <row r="2437" spans="2:15" x14ac:dyDescent="0.25">
      <c r="B2437" s="4" t="s">
        <v>1943</v>
      </c>
      <c r="C2437" t="str">
        <f t="shared" si="114"/>
        <v xml:space="preserve">Lansdowne Partners International </v>
      </c>
      <c r="N2437" t="str">
        <f t="shared" si="115"/>
        <v>Ltd</v>
      </c>
      <c r="O2437" t="str">
        <f t="shared" si="116"/>
        <v xml:space="preserve">Lansdowne Partners International </v>
      </c>
    </row>
    <row r="2438" spans="2:15" x14ac:dyDescent="0.25">
      <c r="B2438" s="3" t="s">
        <v>2620</v>
      </c>
      <c r="C2438" t="str">
        <f t="shared" si="114"/>
        <v xml:space="preserve">Lanterne Strategic Investors Pty </v>
      </c>
      <c r="N2438" t="str">
        <f t="shared" si="115"/>
        <v>Limited</v>
      </c>
      <c r="O2438" t="str">
        <f t="shared" si="116"/>
        <v xml:space="preserve">Lanterne Strategic Investors Pty </v>
      </c>
    </row>
    <row r="2439" spans="2:15" x14ac:dyDescent="0.25">
      <c r="B2439" s="3" t="s">
        <v>3505</v>
      </c>
      <c r="C2439" t="str">
        <f t="shared" si="114"/>
        <v xml:space="preserve">Lanx Management </v>
      </c>
      <c r="N2439" t="str">
        <f t="shared" si="115"/>
        <v>LLC</v>
      </c>
      <c r="O2439" t="str">
        <f t="shared" si="116"/>
        <v xml:space="preserve">Lanx Management </v>
      </c>
    </row>
    <row r="2440" spans="2:15" x14ac:dyDescent="0.25">
      <c r="B2440" s="4" t="s">
        <v>285</v>
      </c>
      <c r="C2440" t="str">
        <f t="shared" si="114"/>
        <v xml:space="preserve">Larch Lane Advisors </v>
      </c>
      <c r="N2440" t="str">
        <f t="shared" si="115"/>
        <v>LLC</v>
      </c>
      <c r="O2440" t="str">
        <f t="shared" si="116"/>
        <v xml:space="preserve">Larch Lane Advisors </v>
      </c>
    </row>
    <row r="2441" spans="2:15" x14ac:dyDescent="0.25">
      <c r="B2441" s="3" t="s">
        <v>285</v>
      </c>
      <c r="C2441" t="str">
        <f t="shared" si="114"/>
        <v xml:space="preserve">Larch Lane Advisors </v>
      </c>
      <c r="N2441" t="str">
        <f t="shared" si="115"/>
        <v>LLC</v>
      </c>
      <c r="O2441" t="str">
        <f t="shared" si="116"/>
        <v xml:space="preserve">Larch Lane Advisors </v>
      </c>
    </row>
    <row r="2442" spans="2:15" x14ac:dyDescent="0.25">
      <c r="B2442" s="3" t="s">
        <v>3506</v>
      </c>
      <c r="C2442" t="str">
        <f t="shared" si="114"/>
        <v xml:space="preserve">Larx Capital, </v>
      </c>
      <c r="N2442" t="str">
        <f t="shared" si="115"/>
        <v>LLC</v>
      </c>
      <c r="O2442" t="str">
        <f t="shared" si="116"/>
        <v xml:space="preserve">Larx Capital, </v>
      </c>
    </row>
    <row r="2443" spans="2:15" x14ac:dyDescent="0.25">
      <c r="B2443" s="3" t="s">
        <v>3028</v>
      </c>
      <c r="C2443" t="str">
        <f t="shared" si="114"/>
        <v xml:space="preserve">Lattice Capital Management, </v>
      </c>
      <c r="N2443" t="str">
        <f t="shared" si="115"/>
        <v>LLC</v>
      </c>
      <c r="O2443" t="str">
        <f t="shared" si="116"/>
        <v xml:space="preserve">Lattice Capital Management, </v>
      </c>
    </row>
    <row r="2444" spans="2:15" x14ac:dyDescent="0.25">
      <c r="B2444" s="3" t="s">
        <v>3508</v>
      </c>
      <c r="C2444" t="str">
        <f t="shared" si="114"/>
        <v xml:space="preserve">Laur Capital Management, </v>
      </c>
      <c r="N2444" t="str">
        <f t="shared" si="115"/>
        <v>LP</v>
      </c>
      <c r="O2444" t="str">
        <f t="shared" si="116"/>
        <v xml:space="preserve">Laur Capital Management, </v>
      </c>
    </row>
    <row r="2445" spans="2:15" x14ac:dyDescent="0.25">
      <c r="B2445" s="4" t="s">
        <v>1412</v>
      </c>
      <c r="C2445" t="str">
        <f t="shared" si="114"/>
        <v xml:space="preserve">Laureate </v>
      </c>
      <c r="N2445" t="str">
        <f t="shared" si="115"/>
        <v>Investments</v>
      </c>
      <c r="O2445" t="str">
        <f t="shared" si="116"/>
        <v xml:space="preserve">Laureate </v>
      </c>
    </row>
    <row r="2446" spans="2:15" x14ac:dyDescent="0.25">
      <c r="B2446" s="3" t="s">
        <v>3509</v>
      </c>
      <c r="C2446" t="str">
        <f t="shared" si="114"/>
        <v xml:space="preserve">Lauren Templeton Capital </v>
      </c>
      <c r="N2446" t="str">
        <f t="shared" si="115"/>
        <v>Management</v>
      </c>
      <c r="O2446" t="str">
        <f t="shared" si="116"/>
        <v xml:space="preserve">Lauren Templeton Capital </v>
      </c>
    </row>
    <row r="2447" spans="2:15" x14ac:dyDescent="0.25">
      <c r="B2447" s="3" t="s">
        <v>3510</v>
      </c>
      <c r="C2447" t="str">
        <f t="shared" si="114"/>
        <v xml:space="preserve">Laurentia Management </v>
      </c>
      <c r="N2447" t="str">
        <f t="shared" si="115"/>
        <v>Limited</v>
      </c>
      <c r="O2447" t="str">
        <f t="shared" si="116"/>
        <v xml:space="preserve">Laurentia Management </v>
      </c>
    </row>
    <row r="2448" spans="2:15" x14ac:dyDescent="0.25">
      <c r="B2448" s="3" t="s">
        <v>3511</v>
      </c>
      <c r="C2448" t="str">
        <f t="shared" si="114"/>
        <v xml:space="preserve">Laureola </v>
      </c>
      <c r="N2448" t="str">
        <f t="shared" si="115"/>
        <v>Advisors</v>
      </c>
      <c r="O2448" t="str">
        <f t="shared" si="116"/>
        <v xml:space="preserve">Laureola </v>
      </c>
    </row>
    <row r="2449" spans="2:15" x14ac:dyDescent="0.25">
      <c r="B2449" s="3" t="s">
        <v>2835</v>
      </c>
      <c r="C2449" t="str">
        <f t="shared" si="114"/>
        <v xml:space="preserve">Laurium </v>
      </c>
      <c r="N2449" t="str">
        <f t="shared" si="115"/>
        <v>Capital</v>
      </c>
      <c r="O2449" t="str">
        <f t="shared" si="116"/>
        <v xml:space="preserve">Laurium </v>
      </c>
    </row>
    <row r="2450" spans="2:15" x14ac:dyDescent="0.25">
      <c r="B2450" s="4" t="s">
        <v>1532</v>
      </c>
      <c r="C2450" t="str">
        <f t="shared" si="114"/>
        <v xml:space="preserve">Lawndale Capital Management </v>
      </c>
      <c r="N2450" t="str">
        <f t="shared" si="115"/>
        <v>LLC</v>
      </c>
      <c r="O2450" t="str">
        <f t="shared" si="116"/>
        <v xml:space="preserve">Lawndale Capital Management </v>
      </c>
    </row>
    <row r="2451" spans="2:15" x14ac:dyDescent="0.25">
      <c r="B2451" s="3" t="s">
        <v>2972</v>
      </c>
      <c r="C2451" t="str">
        <f t="shared" si="114"/>
        <v xml:space="preserve">Lawndale Capital Management, </v>
      </c>
      <c r="N2451" t="str">
        <f t="shared" si="115"/>
        <v>LLC</v>
      </c>
      <c r="O2451" t="str">
        <f t="shared" si="116"/>
        <v xml:space="preserve">Lawndale Capital Management, </v>
      </c>
    </row>
    <row r="2452" spans="2:15" x14ac:dyDescent="0.25">
      <c r="B2452" s="4" t="s">
        <v>1646</v>
      </c>
      <c r="C2452" t="str">
        <f t="shared" si="114"/>
        <v xml:space="preserve">Lawrence Administration </v>
      </c>
      <c r="N2452" t="str">
        <f t="shared" si="115"/>
        <v>Limited</v>
      </c>
      <c r="O2452" t="str">
        <f t="shared" si="116"/>
        <v xml:space="preserve">Lawrence Administration </v>
      </c>
    </row>
    <row r="2453" spans="2:15" x14ac:dyDescent="0.25">
      <c r="B2453" s="3" t="s">
        <v>3512</v>
      </c>
      <c r="C2453" t="str">
        <f t="shared" si="114"/>
        <v xml:space="preserve">Lawrence Garshofsky and Co., </v>
      </c>
      <c r="N2453" t="str">
        <f t="shared" si="115"/>
        <v>LLC</v>
      </c>
      <c r="O2453" t="str">
        <f t="shared" si="116"/>
        <v xml:space="preserve">Lawrence Garshofsky and Co., </v>
      </c>
    </row>
    <row r="2454" spans="2:15" x14ac:dyDescent="0.25">
      <c r="B2454" s="4" t="s">
        <v>357</v>
      </c>
      <c r="C2454" t="str">
        <f t="shared" si="114"/>
        <v xml:space="preserve">Lawrence Garshofsky And Company </v>
      </c>
      <c r="N2454" t="str">
        <f t="shared" si="115"/>
        <v>LLC</v>
      </c>
      <c r="O2454" t="str">
        <f t="shared" si="116"/>
        <v xml:space="preserve">Lawrence Garshofsky And Company </v>
      </c>
    </row>
    <row r="2455" spans="2:15" x14ac:dyDescent="0.25">
      <c r="B2455" s="4" t="s">
        <v>1166</v>
      </c>
      <c r="C2455" t="str">
        <f t="shared" si="114"/>
        <v xml:space="preserve">Lawrence Park Asset </v>
      </c>
      <c r="N2455" t="str">
        <f t="shared" si="115"/>
        <v>Management</v>
      </c>
      <c r="O2455" t="str">
        <f t="shared" si="116"/>
        <v xml:space="preserve">Lawrence Park Asset </v>
      </c>
    </row>
    <row r="2456" spans="2:15" x14ac:dyDescent="0.25">
      <c r="B2456" s="3" t="s">
        <v>3513</v>
      </c>
      <c r="C2456" t="str">
        <f t="shared" si="114"/>
        <v xml:space="preserve">Lawrence Park Capital </v>
      </c>
      <c r="N2456" t="str">
        <f t="shared" si="115"/>
        <v>Partners</v>
      </c>
      <c r="O2456" t="str">
        <f t="shared" si="116"/>
        <v xml:space="preserve">Lawrence Park Capital </v>
      </c>
    </row>
    <row r="2457" spans="2:15" x14ac:dyDescent="0.25">
      <c r="B2457" s="4" t="s">
        <v>2344</v>
      </c>
      <c r="C2457" t="str">
        <f t="shared" si="114"/>
        <v xml:space="preserve">Lazard Alternatives </v>
      </c>
      <c r="N2457" t="str">
        <f t="shared" si="115"/>
        <v>LLC</v>
      </c>
      <c r="O2457" t="str">
        <f t="shared" si="116"/>
        <v xml:space="preserve">Lazard Alternatives </v>
      </c>
    </row>
    <row r="2458" spans="2:15" x14ac:dyDescent="0.25">
      <c r="B2458" s="4" t="s">
        <v>74</v>
      </c>
      <c r="C2458" t="str">
        <f t="shared" si="114"/>
        <v xml:space="preserve">Lazard Asset </v>
      </c>
      <c r="N2458" t="str">
        <f t="shared" si="115"/>
        <v>Management</v>
      </c>
      <c r="O2458" t="str">
        <f t="shared" si="116"/>
        <v xml:space="preserve">Lazard Asset </v>
      </c>
    </row>
    <row r="2459" spans="2:15" x14ac:dyDescent="0.25">
      <c r="B2459" s="4" t="s">
        <v>1209</v>
      </c>
      <c r="C2459" t="str">
        <f t="shared" si="114"/>
        <v xml:space="preserve">Lazard Asset Management </v>
      </c>
      <c r="N2459" t="str">
        <f t="shared" si="115"/>
        <v>LLC</v>
      </c>
      <c r="O2459" t="str">
        <f t="shared" si="116"/>
        <v xml:space="preserve">Lazard Asset Management </v>
      </c>
    </row>
    <row r="2460" spans="2:15" x14ac:dyDescent="0.25">
      <c r="B2460" s="3" t="s">
        <v>1209</v>
      </c>
      <c r="C2460" t="str">
        <f t="shared" si="114"/>
        <v xml:space="preserve">Lazard Asset Management </v>
      </c>
      <c r="N2460" t="str">
        <f t="shared" si="115"/>
        <v>LLC</v>
      </c>
      <c r="O2460" t="str">
        <f t="shared" si="116"/>
        <v xml:space="preserve">Lazard Asset Management </v>
      </c>
    </row>
    <row r="2461" spans="2:15" x14ac:dyDescent="0.25">
      <c r="B2461" s="4" t="s">
        <v>428</v>
      </c>
      <c r="C2461" t="str">
        <f t="shared" si="114"/>
        <v xml:space="preserve">Lazard Asset Management LLC </v>
      </c>
      <c r="N2461" t="str">
        <f t="shared" si="115"/>
        <v>(USA)</v>
      </c>
      <c r="O2461" t="str">
        <f t="shared" si="116"/>
        <v xml:space="preserve">Lazard Asset Management LLC </v>
      </c>
    </row>
    <row r="2462" spans="2:15" x14ac:dyDescent="0.25">
      <c r="B2462" s="4" t="s">
        <v>606</v>
      </c>
      <c r="C2462" t="str">
        <f t="shared" si="114"/>
        <v xml:space="preserve">LBN Advisers </v>
      </c>
      <c r="N2462" t="str">
        <f t="shared" si="115"/>
        <v>Ltd</v>
      </c>
      <c r="O2462" t="str">
        <f t="shared" si="116"/>
        <v xml:space="preserve">LBN Advisers </v>
      </c>
    </row>
    <row r="2463" spans="2:15" x14ac:dyDescent="0.25">
      <c r="B2463" s="3" t="s">
        <v>3514</v>
      </c>
      <c r="C2463" t="str">
        <f t="shared" si="114"/>
        <v xml:space="preserve">LBN Advisers </v>
      </c>
      <c r="N2463" t="str">
        <f t="shared" si="115"/>
        <v>Ltd.</v>
      </c>
      <c r="O2463" t="str">
        <f t="shared" si="116"/>
        <v xml:space="preserve">LBN Advisers </v>
      </c>
    </row>
    <row r="2464" spans="2:15" x14ac:dyDescent="0.25">
      <c r="B2464" s="3" t="s">
        <v>3515</v>
      </c>
      <c r="C2464" t="str">
        <f t="shared" si="114"/>
        <v xml:space="preserve">LBV Asset Management </v>
      </c>
      <c r="N2464" t="str">
        <f t="shared" si="115"/>
        <v>LLP</v>
      </c>
      <c r="O2464" t="str">
        <f t="shared" si="116"/>
        <v xml:space="preserve">LBV Asset Management </v>
      </c>
    </row>
    <row r="2465" spans="2:15" x14ac:dyDescent="0.25">
      <c r="B2465" s="4" t="s">
        <v>1164</v>
      </c>
      <c r="C2465" t="str">
        <f t="shared" si="114"/>
        <v xml:space="preserve">LDR Capital Management </v>
      </c>
      <c r="N2465" t="str">
        <f t="shared" si="115"/>
        <v>LLC</v>
      </c>
      <c r="O2465" t="str">
        <f t="shared" si="116"/>
        <v xml:space="preserve">LDR Capital Management </v>
      </c>
    </row>
    <row r="2466" spans="2:15" x14ac:dyDescent="0.25">
      <c r="B2466" s="3" t="s">
        <v>1164</v>
      </c>
      <c r="C2466" t="str">
        <f t="shared" si="114"/>
        <v xml:space="preserve">LDR Capital Management </v>
      </c>
      <c r="N2466" t="str">
        <f t="shared" si="115"/>
        <v>LLC</v>
      </c>
      <c r="O2466" t="str">
        <f t="shared" si="116"/>
        <v xml:space="preserve">LDR Capital Management </v>
      </c>
    </row>
    <row r="2467" spans="2:15" x14ac:dyDescent="0.25">
      <c r="B2467" s="4" t="s">
        <v>876</v>
      </c>
      <c r="C2467" t="str">
        <f t="shared" si="114"/>
        <v xml:space="preserve">Leadenhall Capital Partners </v>
      </c>
      <c r="N2467" t="str">
        <f t="shared" si="115"/>
        <v>LLP</v>
      </c>
      <c r="O2467" t="str">
        <f t="shared" si="116"/>
        <v xml:space="preserve">Leadenhall Capital Partners </v>
      </c>
    </row>
    <row r="2468" spans="2:15" x14ac:dyDescent="0.25">
      <c r="B2468" s="3" t="s">
        <v>876</v>
      </c>
      <c r="C2468" t="str">
        <f t="shared" si="114"/>
        <v xml:space="preserve">Leadenhall Capital Partners </v>
      </c>
      <c r="N2468" t="str">
        <f t="shared" si="115"/>
        <v>LLP</v>
      </c>
      <c r="O2468" t="str">
        <f t="shared" si="116"/>
        <v xml:space="preserve">Leadenhall Capital Partners </v>
      </c>
    </row>
    <row r="2469" spans="2:15" x14ac:dyDescent="0.25">
      <c r="B2469" s="4" t="s">
        <v>873</v>
      </c>
      <c r="C2469" t="str">
        <f t="shared" si="114"/>
        <v xml:space="preserve">Ledger Petroleum </v>
      </c>
      <c r="N2469" t="str">
        <f t="shared" si="115"/>
        <v>LLC</v>
      </c>
      <c r="O2469" t="str">
        <f t="shared" si="116"/>
        <v xml:space="preserve">Ledger Petroleum </v>
      </c>
    </row>
    <row r="2470" spans="2:15" x14ac:dyDescent="0.25">
      <c r="B2470" s="3" t="s">
        <v>3517</v>
      </c>
      <c r="C2470" t="str">
        <f t="shared" si="114"/>
        <v xml:space="preserve">Legend Capital Management, </v>
      </c>
      <c r="N2470" t="str">
        <f t="shared" si="115"/>
        <v>LLC</v>
      </c>
      <c r="O2470" t="str">
        <f t="shared" si="116"/>
        <v xml:space="preserve">Legend Capital Management, </v>
      </c>
    </row>
    <row r="2471" spans="2:15" x14ac:dyDescent="0.25">
      <c r="B2471" s="3" t="s">
        <v>3518</v>
      </c>
      <c r="C2471" t="str">
        <f t="shared" si="114"/>
        <v xml:space="preserve">Legends Asset Management Co. </v>
      </c>
      <c r="N2471" t="str">
        <f t="shared" si="115"/>
        <v>Ltd.</v>
      </c>
      <c r="O2471" t="str">
        <f t="shared" si="116"/>
        <v xml:space="preserve">Legends Asset Management Co. </v>
      </c>
    </row>
    <row r="2472" spans="2:15" x14ac:dyDescent="0.25">
      <c r="B2472" s="4" t="s">
        <v>1222</v>
      </c>
      <c r="C2472" t="str">
        <f t="shared" si="114"/>
        <v xml:space="preserve">Legends Investment Manager (Cayman) </v>
      </c>
      <c r="N2472" t="str">
        <f t="shared" si="115"/>
        <v>Limited</v>
      </c>
      <c r="O2472" t="str">
        <f t="shared" si="116"/>
        <v xml:space="preserve">Legends Investment Manager (Cayman) </v>
      </c>
    </row>
    <row r="2473" spans="2:15" x14ac:dyDescent="0.25">
      <c r="B2473" s="3" t="s">
        <v>3844</v>
      </c>
      <c r="C2473" t="str">
        <f t="shared" si="114"/>
        <v xml:space="preserve">Legg Mason Global Asset </v>
      </c>
      <c r="N2473" t="str">
        <f t="shared" si="115"/>
        <v>Management</v>
      </c>
      <c r="O2473" t="str">
        <f t="shared" si="116"/>
        <v xml:space="preserve">Legg Mason Global Asset </v>
      </c>
    </row>
    <row r="2474" spans="2:15" x14ac:dyDescent="0.25">
      <c r="B2474" s="4" t="s">
        <v>1019</v>
      </c>
      <c r="C2474" t="str">
        <f t="shared" si="114"/>
        <v xml:space="preserve">Legg Mason Partners Fund Advisor </v>
      </c>
      <c r="N2474" t="str">
        <f t="shared" si="115"/>
        <v>LLC</v>
      </c>
      <c r="O2474" t="str">
        <f t="shared" si="116"/>
        <v xml:space="preserve">Legg Mason Partners Fund Advisor </v>
      </c>
    </row>
    <row r="2475" spans="2:15" x14ac:dyDescent="0.25">
      <c r="B2475" s="4" t="s">
        <v>394</v>
      </c>
      <c r="C2475" t="str">
        <f t="shared" si="114"/>
        <v xml:space="preserve">Legion Strategies </v>
      </c>
      <c r="N2475" t="str">
        <f t="shared" si="115"/>
        <v>Ltd</v>
      </c>
      <c r="O2475" t="str">
        <f t="shared" si="116"/>
        <v xml:space="preserve">Legion Strategies </v>
      </c>
    </row>
    <row r="2476" spans="2:15" x14ac:dyDescent="0.25">
      <c r="B2476" s="3" t="s">
        <v>2557</v>
      </c>
      <c r="C2476" t="str">
        <f t="shared" si="114"/>
        <v xml:space="preserve">Lemanik Asset Management </v>
      </c>
      <c r="N2476" t="str">
        <f t="shared" si="115"/>
        <v>S.A.</v>
      </c>
      <c r="O2476" t="str">
        <f t="shared" si="116"/>
        <v xml:space="preserve">Lemanik Asset Management </v>
      </c>
    </row>
    <row r="2477" spans="2:15" x14ac:dyDescent="0.25">
      <c r="B2477" s="3" t="s">
        <v>3521</v>
      </c>
      <c r="C2477" t="str">
        <f t="shared" si="114"/>
        <v xml:space="preserve">Leo Fund Managers </v>
      </c>
      <c r="N2477" t="str">
        <f t="shared" si="115"/>
        <v>Limited</v>
      </c>
      <c r="O2477" t="str">
        <f t="shared" si="116"/>
        <v xml:space="preserve">Leo Fund Managers </v>
      </c>
    </row>
    <row r="2478" spans="2:15" x14ac:dyDescent="0.25">
      <c r="B2478" s="4" t="s">
        <v>1379</v>
      </c>
      <c r="C2478" t="str">
        <f t="shared" si="114"/>
        <v xml:space="preserve">Leon Meyers Management </v>
      </c>
      <c r="N2478" t="str">
        <f t="shared" si="115"/>
        <v>Co.</v>
      </c>
      <c r="O2478" t="str">
        <f t="shared" si="116"/>
        <v xml:space="preserve">Leon Meyers Management </v>
      </c>
    </row>
    <row r="2479" spans="2:15" x14ac:dyDescent="0.25">
      <c r="B2479" s="3" t="s">
        <v>3523</v>
      </c>
      <c r="C2479" t="str">
        <f t="shared" si="114"/>
        <v xml:space="preserve">Leuthold Weeden Capital </v>
      </c>
      <c r="N2479" t="str">
        <f t="shared" si="115"/>
        <v>Management</v>
      </c>
      <c r="O2479" t="str">
        <f t="shared" si="116"/>
        <v xml:space="preserve">Leuthold Weeden Capital </v>
      </c>
    </row>
    <row r="2480" spans="2:15" x14ac:dyDescent="0.25">
      <c r="B2480" s="4" t="s">
        <v>269</v>
      </c>
      <c r="C2480" t="str">
        <f t="shared" si="114"/>
        <v xml:space="preserve">Level E Capital </v>
      </c>
      <c r="N2480" t="str">
        <f t="shared" si="115"/>
        <v>SICAV</v>
      </c>
      <c r="O2480" t="str">
        <f t="shared" si="116"/>
        <v xml:space="preserve">Level E Capital </v>
      </c>
    </row>
    <row r="2481" spans="2:15" x14ac:dyDescent="0.25">
      <c r="B2481" s="3" t="s">
        <v>3618</v>
      </c>
      <c r="C2481" t="str">
        <f t="shared" si="114"/>
        <v xml:space="preserve">Level E Capital SICAV </v>
      </c>
      <c r="N2481" t="str">
        <f t="shared" si="115"/>
        <v>PLC</v>
      </c>
      <c r="O2481" t="str">
        <f t="shared" si="116"/>
        <v xml:space="preserve">Level E Capital SICAV </v>
      </c>
    </row>
    <row r="2482" spans="2:15" x14ac:dyDescent="0.25">
      <c r="B2482" s="4" t="s">
        <v>1280</v>
      </c>
      <c r="C2482" t="str">
        <f t="shared" si="114"/>
        <v xml:space="preserve">Levin Capital Strategies </v>
      </c>
      <c r="N2482" t="str">
        <f t="shared" si="115"/>
        <v>LP</v>
      </c>
      <c r="O2482" t="str">
        <f t="shared" si="116"/>
        <v xml:space="preserve">Levin Capital Strategies </v>
      </c>
    </row>
    <row r="2483" spans="2:15" x14ac:dyDescent="0.25">
      <c r="B2483" s="3" t="s">
        <v>3414</v>
      </c>
      <c r="C2483" t="str">
        <f t="shared" si="114"/>
        <v xml:space="preserve">Levin Capital Strategies, </v>
      </c>
      <c r="N2483" t="str">
        <f t="shared" si="115"/>
        <v>L.P.</v>
      </c>
      <c r="O2483" t="str">
        <f t="shared" si="116"/>
        <v xml:space="preserve">Levin Capital Strategies, </v>
      </c>
    </row>
    <row r="2484" spans="2:15" x14ac:dyDescent="0.25">
      <c r="B2484" s="3" t="s">
        <v>3528</v>
      </c>
      <c r="C2484" t="str">
        <f t="shared" si="114"/>
        <v xml:space="preserve">LG Capital Management, </v>
      </c>
      <c r="N2484" t="str">
        <f t="shared" si="115"/>
        <v>LP</v>
      </c>
      <c r="O2484" t="str">
        <f t="shared" si="116"/>
        <v xml:space="preserve">LG Capital Management, </v>
      </c>
    </row>
    <row r="2485" spans="2:15" x14ac:dyDescent="0.25">
      <c r="B2485" s="3" t="s">
        <v>2791</v>
      </c>
      <c r="C2485" t="str">
        <f t="shared" si="114"/>
        <v xml:space="preserve">LGT Capital </v>
      </c>
      <c r="N2485" t="str">
        <f t="shared" si="115"/>
        <v>Partners</v>
      </c>
      <c r="O2485" t="str">
        <f t="shared" si="116"/>
        <v xml:space="preserve">LGT Capital </v>
      </c>
    </row>
    <row r="2486" spans="2:15" x14ac:dyDescent="0.25">
      <c r="B2486" s="3" t="s">
        <v>3530</v>
      </c>
      <c r="C2486" t="str">
        <f t="shared" si="114"/>
        <v xml:space="preserve">LGT Capital Management </v>
      </c>
      <c r="N2486" t="str">
        <f t="shared" si="115"/>
        <v>AG</v>
      </c>
      <c r="O2486" t="str">
        <f t="shared" si="116"/>
        <v xml:space="preserve">LGT Capital Management </v>
      </c>
    </row>
    <row r="2487" spans="2:15" x14ac:dyDescent="0.25">
      <c r="B2487" s="4" t="s">
        <v>1248</v>
      </c>
      <c r="C2487" t="str">
        <f t="shared" si="114"/>
        <v xml:space="preserve">LGT Capital Partners (Asia-Pacific) </v>
      </c>
      <c r="N2487" t="str">
        <f t="shared" si="115"/>
        <v>Limited</v>
      </c>
      <c r="O2487" t="str">
        <f t="shared" si="116"/>
        <v xml:space="preserve">LGT Capital Partners (Asia-Pacific) </v>
      </c>
    </row>
    <row r="2488" spans="2:15" x14ac:dyDescent="0.25">
      <c r="B2488" s="4" t="s">
        <v>843</v>
      </c>
      <c r="C2488" t="str">
        <f t="shared" si="114"/>
        <v xml:space="preserve">LGT Capital Partners (Ireland) </v>
      </c>
      <c r="N2488" t="str">
        <f t="shared" si="115"/>
        <v>Limited</v>
      </c>
      <c r="O2488" t="str">
        <f t="shared" si="116"/>
        <v xml:space="preserve">LGT Capital Partners (Ireland) </v>
      </c>
    </row>
    <row r="2489" spans="2:15" x14ac:dyDescent="0.25">
      <c r="B2489" s="3" t="s">
        <v>2388</v>
      </c>
      <c r="C2489" t="str">
        <f t="shared" si="114"/>
        <v xml:space="preserve">LGT Capital Partners (Ireland) </v>
      </c>
      <c r="N2489" t="str">
        <f t="shared" si="115"/>
        <v>Ltd.</v>
      </c>
      <c r="O2489" t="str">
        <f t="shared" si="116"/>
        <v xml:space="preserve">LGT Capital Partners (Ireland) </v>
      </c>
    </row>
    <row r="2490" spans="2:15" x14ac:dyDescent="0.25">
      <c r="B2490" s="4" t="s">
        <v>718</v>
      </c>
      <c r="C2490" t="str">
        <f t="shared" si="114"/>
        <v xml:space="preserve">LGT Capital Partners AG </v>
      </c>
      <c r="N2490" t="str">
        <f t="shared" si="115"/>
        <v>(Pf)</v>
      </c>
      <c r="O2490" t="str">
        <f t="shared" si="116"/>
        <v xml:space="preserve">LGT Capital Partners AG </v>
      </c>
    </row>
    <row r="2491" spans="2:15" x14ac:dyDescent="0.25">
      <c r="B2491" s="3" t="s">
        <v>3533</v>
      </c>
      <c r="C2491" t="str">
        <f t="shared" si="114"/>
        <v xml:space="preserve">LHC </v>
      </c>
      <c r="N2491" t="str">
        <f t="shared" si="115"/>
        <v>Capital</v>
      </c>
      <c r="O2491" t="str">
        <f t="shared" si="116"/>
        <v xml:space="preserve">LHC </v>
      </c>
    </row>
    <row r="2492" spans="2:15" x14ac:dyDescent="0.25">
      <c r="B2492" s="4" t="s">
        <v>1095</v>
      </c>
      <c r="C2492" t="str">
        <f t="shared" si="114"/>
        <v xml:space="preserve">LHC Capital Pty </v>
      </c>
      <c r="N2492" t="str">
        <f t="shared" si="115"/>
        <v>Limited</v>
      </c>
      <c r="O2492" t="str">
        <f t="shared" si="116"/>
        <v xml:space="preserve">LHC Capital Pty </v>
      </c>
    </row>
    <row r="2493" spans="2:15" x14ac:dyDescent="0.25">
      <c r="B2493" s="4" t="s">
        <v>183</v>
      </c>
      <c r="C2493" t="str">
        <f t="shared" si="114"/>
        <v xml:space="preserve">Liberty Funds Group </v>
      </c>
      <c r="N2493" t="str">
        <f t="shared" si="115"/>
        <v>Inc</v>
      </c>
      <c r="O2493" t="str">
        <f t="shared" si="116"/>
        <v xml:space="preserve">Liberty Funds Group </v>
      </c>
    </row>
    <row r="2494" spans="2:15" x14ac:dyDescent="0.25">
      <c r="B2494" s="3" t="s">
        <v>3534</v>
      </c>
      <c r="C2494" t="str">
        <f t="shared" si="114"/>
        <v xml:space="preserve">Liberty Park Capital Management, </v>
      </c>
      <c r="N2494" t="str">
        <f t="shared" si="115"/>
        <v>LLC</v>
      </c>
      <c r="O2494" t="str">
        <f t="shared" si="116"/>
        <v xml:space="preserve">Liberty Park Capital Management, </v>
      </c>
    </row>
    <row r="2495" spans="2:15" x14ac:dyDescent="0.25">
      <c r="B2495" s="4" t="s">
        <v>966</v>
      </c>
      <c r="C2495" t="str">
        <f t="shared" si="114"/>
        <v xml:space="preserve">LibreMax Capital </v>
      </c>
      <c r="N2495" t="str">
        <f t="shared" si="115"/>
        <v>LLC</v>
      </c>
      <c r="O2495" t="str">
        <f t="shared" si="116"/>
        <v xml:space="preserve">LibreMax Capital </v>
      </c>
    </row>
    <row r="2496" spans="2:15" x14ac:dyDescent="0.25">
      <c r="B2496" s="3" t="s">
        <v>3535</v>
      </c>
      <c r="C2496" t="str">
        <f t="shared" si="114"/>
        <v xml:space="preserve">LibreMax Capital, </v>
      </c>
      <c r="N2496" t="str">
        <f t="shared" si="115"/>
        <v>LLC</v>
      </c>
      <c r="O2496" t="str">
        <f t="shared" si="116"/>
        <v xml:space="preserve">LibreMax Capital, </v>
      </c>
    </row>
    <row r="2497" spans="2:15" x14ac:dyDescent="0.25">
      <c r="B2497" s="4" t="s">
        <v>353</v>
      </c>
      <c r="C2497" t="str">
        <f t="shared" si="114"/>
        <v xml:space="preserve">Lifeplan Funds Management </v>
      </c>
      <c r="N2497" t="str">
        <f t="shared" si="115"/>
        <v>(Australia)</v>
      </c>
      <c r="O2497" t="str">
        <f t="shared" si="116"/>
        <v xml:space="preserve">Lifeplan Funds Management </v>
      </c>
    </row>
    <row r="2498" spans="2:15" x14ac:dyDescent="0.25">
      <c r="B2498" s="4" t="s">
        <v>1246</v>
      </c>
      <c r="C2498" t="str">
        <f t="shared" ref="C2498:C2561" si="117">LEFT(B2498,FIND(TRIM(RIGHT(SUBSTITUTE(B2498," ",REPT(" ",20)),20)),B2498)-1)</f>
        <v xml:space="preserve">Lighthouse </v>
      </c>
      <c r="N2498" t="str">
        <f t="shared" ref="N2498:N2561" si="118">TRIM(RIGHT(SUBSTITUTE(B2498," ",REPT(" ",20)),20))</f>
        <v>Partners</v>
      </c>
      <c r="O2498" t="str">
        <f t="shared" ref="O2498:O2561" si="119">LEFT(B2498,FIND(N2498,B2498)-1)</f>
        <v xml:space="preserve">Lighthouse </v>
      </c>
    </row>
    <row r="2499" spans="2:15" x14ac:dyDescent="0.25">
      <c r="B2499" s="4" t="s">
        <v>908</v>
      </c>
      <c r="C2499" t="str">
        <f t="shared" si="117"/>
        <v xml:space="preserve">Lighthouse Canton Pte </v>
      </c>
      <c r="N2499" t="str">
        <f t="shared" si="118"/>
        <v>Ltd</v>
      </c>
      <c r="O2499" t="str">
        <f t="shared" si="119"/>
        <v xml:space="preserve">Lighthouse Canton Pte </v>
      </c>
    </row>
    <row r="2500" spans="2:15" x14ac:dyDescent="0.25">
      <c r="B2500" s="4" t="s">
        <v>591</v>
      </c>
      <c r="C2500" t="str">
        <f t="shared" si="117"/>
        <v xml:space="preserve">Lighthouse Investment Partners </v>
      </c>
      <c r="N2500" t="str">
        <f t="shared" si="118"/>
        <v>LLC</v>
      </c>
      <c r="O2500" t="str">
        <f t="shared" si="119"/>
        <v xml:space="preserve">Lighthouse Investment Partners </v>
      </c>
    </row>
    <row r="2501" spans="2:15" x14ac:dyDescent="0.25">
      <c r="B2501" s="3" t="s">
        <v>3536</v>
      </c>
      <c r="C2501" t="str">
        <f t="shared" si="117"/>
        <v xml:space="preserve">Lighthouse Partners, </v>
      </c>
      <c r="N2501" t="str">
        <f t="shared" si="118"/>
        <v>LLC</v>
      </c>
      <c r="O2501" t="str">
        <f t="shared" si="119"/>
        <v xml:space="preserve">Lighthouse Partners, </v>
      </c>
    </row>
    <row r="2502" spans="2:15" x14ac:dyDescent="0.25">
      <c r="B2502" s="3" t="s">
        <v>3537</v>
      </c>
      <c r="C2502" t="str">
        <f t="shared" si="117"/>
        <v xml:space="preserve">Lightwater Partners </v>
      </c>
      <c r="N2502" t="str">
        <f t="shared" si="118"/>
        <v>Ltd.</v>
      </c>
      <c r="O2502" t="str">
        <f t="shared" si="119"/>
        <v xml:space="preserve">Lightwater Partners </v>
      </c>
    </row>
    <row r="2503" spans="2:15" x14ac:dyDescent="0.25">
      <c r="B2503" s="4" t="s">
        <v>737</v>
      </c>
      <c r="C2503" t="str">
        <f t="shared" si="117"/>
        <v xml:space="preserve">LILY – OAK </v>
      </c>
      <c r="N2503" t="str">
        <f t="shared" si="118"/>
        <v>LTD</v>
      </c>
      <c r="O2503" t="str">
        <f t="shared" si="119"/>
        <v xml:space="preserve">LILY – OAK </v>
      </c>
    </row>
    <row r="2504" spans="2:15" x14ac:dyDescent="0.25">
      <c r="B2504" s="4" t="s">
        <v>562</v>
      </c>
      <c r="C2504" t="str">
        <f t="shared" si="117"/>
        <v xml:space="preserve">LIM Advisors </v>
      </c>
      <c r="N2504" t="str">
        <f t="shared" si="118"/>
        <v>Limited</v>
      </c>
      <c r="O2504" t="str">
        <f t="shared" si="119"/>
        <v xml:space="preserve">LIM Advisors </v>
      </c>
    </row>
    <row r="2505" spans="2:15" x14ac:dyDescent="0.25">
      <c r="B2505" s="3" t="s">
        <v>562</v>
      </c>
      <c r="C2505" t="str">
        <f t="shared" si="117"/>
        <v xml:space="preserve">LIM Advisors </v>
      </c>
      <c r="N2505" t="str">
        <f t="shared" si="118"/>
        <v>Limited</v>
      </c>
      <c r="O2505" t="str">
        <f t="shared" si="119"/>
        <v xml:space="preserve">LIM Advisors </v>
      </c>
    </row>
    <row r="2506" spans="2:15" x14ac:dyDescent="0.25">
      <c r="B2506" s="4" t="s">
        <v>8</v>
      </c>
      <c r="C2506" t="str">
        <f t="shared" si="117"/>
        <v xml:space="preserve">Limmat Capital Alternative Investments </v>
      </c>
      <c r="N2506" t="str">
        <f t="shared" si="118"/>
        <v>AG</v>
      </c>
      <c r="O2506" t="str">
        <f t="shared" si="119"/>
        <v xml:space="preserve">Limmat Capital Alternative Investments </v>
      </c>
    </row>
    <row r="2507" spans="2:15" x14ac:dyDescent="0.25">
      <c r="B2507" s="3" t="s">
        <v>8</v>
      </c>
      <c r="C2507" t="str">
        <f t="shared" si="117"/>
        <v xml:space="preserve">Limmat Capital Alternative Investments </v>
      </c>
      <c r="N2507" t="str">
        <f t="shared" si="118"/>
        <v>AG</v>
      </c>
      <c r="O2507" t="str">
        <f t="shared" si="119"/>
        <v xml:space="preserve">Limmat Capital Alternative Investments </v>
      </c>
    </row>
    <row r="2508" spans="2:15" x14ac:dyDescent="0.25">
      <c r="B2508" s="4" t="s">
        <v>2345</v>
      </c>
      <c r="C2508" t="str">
        <f t="shared" si="117"/>
        <v xml:space="preserve">Lincoln Vector Fund </v>
      </c>
      <c r="N2508" t="str">
        <f t="shared" si="118"/>
        <v>LP</v>
      </c>
      <c r="O2508" t="str">
        <f t="shared" si="119"/>
        <v xml:space="preserve">Lincoln Vector Fund </v>
      </c>
    </row>
    <row r="2509" spans="2:15" x14ac:dyDescent="0.25">
      <c r="B2509" s="3" t="s">
        <v>3539</v>
      </c>
      <c r="C2509" t="str">
        <f t="shared" si="117"/>
        <v xml:space="preserve">LindenGrove Capital </v>
      </c>
      <c r="N2509" t="str">
        <f t="shared" si="118"/>
        <v>LLP</v>
      </c>
      <c r="O2509" t="str">
        <f t="shared" si="119"/>
        <v xml:space="preserve">LindenGrove Capital </v>
      </c>
    </row>
    <row r="2510" spans="2:15" x14ac:dyDescent="0.25">
      <c r="B2510" s="3" t="s">
        <v>3529</v>
      </c>
      <c r="C2510" t="str">
        <f t="shared" si="117"/>
        <v xml:space="preserve">Lion Global </v>
      </c>
      <c r="N2510" t="str">
        <f t="shared" si="118"/>
        <v>Investors</v>
      </c>
      <c r="O2510" t="str">
        <f t="shared" si="119"/>
        <v xml:space="preserve">Lion Global </v>
      </c>
    </row>
    <row r="2511" spans="2:15" x14ac:dyDescent="0.25">
      <c r="B2511" s="3" t="s">
        <v>3540</v>
      </c>
      <c r="C2511" t="str">
        <f t="shared" si="117"/>
        <v xml:space="preserve">LionEye </v>
      </c>
      <c r="N2511" t="str">
        <f t="shared" si="118"/>
        <v>Capital</v>
      </c>
      <c r="O2511" t="str">
        <f t="shared" si="119"/>
        <v xml:space="preserve">LionEye </v>
      </c>
    </row>
    <row r="2512" spans="2:15" x14ac:dyDescent="0.25">
      <c r="B2512" s="4" t="s">
        <v>209</v>
      </c>
      <c r="C2512" t="str">
        <f t="shared" si="117"/>
        <v xml:space="preserve">Liongate Capital </v>
      </c>
      <c r="N2512" t="str">
        <f t="shared" si="118"/>
        <v>Management</v>
      </c>
      <c r="O2512" t="str">
        <f t="shared" si="119"/>
        <v xml:space="preserve">Liongate Capital </v>
      </c>
    </row>
    <row r="2513" spans="2:15" x14ac:dyDescent="0.25">
      <c r="B2513" s="4" t="s">
        <v>1073</v>
      </c>
      <c r="C2513" t="str">
        <f t="shared" si="117"/>
        <v xml:space="preserve">Lionhart Investments </v>
      </c>
      <c r="N2513" t="str">
        <f t="shared" si="118"/>
        <v>Ltd</v>
      </c>
      <c r="O2513" t="str">
        <f t="shared" si="119"/>
        <v xml:space="preserve">Lionhart Investments </v>
      </c>
    </row>
    <row r="2514" spans="2:15" x14ac:dyDescent="0.25">
      <c r="B2514" s="3" t="s">
        <v>3541</v>
      </c>
      <c r="C2514" t="str">
        <f t="shared" si="117"/>
        <v xml:space="preserve">Lionhart Investments </v>
      </c>
      <c r="N2514" t="str">
        <f t="shared" si="118"/>
        <v>Ltd.</v>
      </c>
      <c r="O2514" t="str">
        <f t="shared" si="119"/>
        <v xml:space="preserve">Lionhart Investments </v>
      </c>
    </row>
    <row r="2515" spans="2:15" x14ac:dyDescent="0.25">
      <c r="B2515" s="3" t="s">
        <v>3542</v>
      </c>
      <c r="C2515" t="str">
        <f t="shared" si="117"/>
        <v xml:space="preserve">Liontrust Fund Partners </v>
      </c>
      <c r="N2515" t="str">
        <f t="shared" si="118"/>
        <v>LLP</v>
      </c>
      <c r="O2515" t="str">
        <f t="shared" si="119"/>
        <v xml:space="preserve">Liontrust Fund Partners </v>
      </c>
    </row>
    <row r="2516" spans="2:15" x14ac:dyDescent="0.25">
      <c r="B2516" s="3" t="s">
        <v>3564</v>
      </c>
      <c r="C2516" t="str">
        <f t="shared" si="117"/>
        <v xml:space="preserve">Liquid Strategies, </v>
      </c>
      <c r="N2516" t="str">
        <f t="shared" si="118"/>
        <v>LLC</v>
      </c>
      <c r="O2516" t="str">
        <f t="shared" si="119"/>
        <v xml:space="preserve">Liquid Strategies, </v>
      </c>
    </row>
    <row r="2517" spans="2:15" x14ac:dyDescent="0.25">
      <c r="B2517" s="4" t="s">
        <v>2328</v>
      </c>
      <c r="C2517" t="str">
        <f t="shared" si="117"/>
        <v xml:space="preserve">Litespeed Capital </v>
      </c>
      <c r="N2517" t="str">
        <f t="shared" si="118"/>
        <v>LLC</v>
      </c>
      <c r="O2517" t="str">
        <f t="shared" si="119"/>
        <v xml:space="preserve">Litespeed Capital </v>
      </c>
    </row>
    <row r="2518" spans="2:15" x14ac:dyDescent="0.25">
      <c r="B2518" s="3" t="s">
        <v>3543</v>
      </c>
      <c r="C2518" t="str">
        <f t="shared" si="117"/>
        <v xml:space="preserve">Litespeed Management, </v>
      </c>
      <c r="N2518" t="str">
        <f t="shared" si="118"/>
        <v>L.L.C.</v>
      </c>
      <c r="O2518" t="str">
        <f t="shared" si="119"/>
        <v xml:space="preserve">Litespeed Management, </v>
      </c>
    </row>
    <row r="2519" spans="2:15" x14ac:dyDescent="0.25">
      <c r="B2519" s="3" t="s">
        <v>3544</v>
      </c>
      <c r="C2519" t="str">
        <f t="shared" si="117"/>
        <v xml:space="preserve">Livian &amp; Co. </v>
      </c>
      <c r="N2519" t="str">
        <f t="shared" si="118"/>
        <v>LLC</v>
      </c>
      <c r="O2519" t="str">
        <f t="shared" si="119"/>
        <v xml:space="preserve">Livian &amp; Co. </v>
      </c>
    </row>
    <row r="2520" spans="2:15" x14ac:dyDescent="0.25">
      <c r="B2520" s="3" t="s">
        <v>3545</v>
      </c>
      <c r="C2520" t="str">
        <f t="shared" si="117"/>
        <v xml:space="preserve">Lizard Investors </v>
      </c>
      <c r="N2520" t="str">
        <f t="shared" si="118"/>
        <v>LLC</v>
      </c>
      <c r="O2520" t="str">
        <f t="shared" si="119"/>
        <v xml:space="preserve">Lizard Investors </v>
      </c>
    </row>
    <row r="2521" spans="2:15" x14ac:dyDescent="0.25">
      <c r="B2521" s="3" t="s">
        <v>3546</v>
      </c>
      <c r="C2521" t="str">
        <f t="shared" si="117"/>
        <v xml:space="preserve">LJM Partners, </v>
      </c>
      <c r="N2521" t="str">
        <f t="shared" si="118"/>
        <v>LTD</v>
      </c>
      <c r="O2521" t="str">
        <f t="shared" si="119"/>
        <v xml:space="preserve">LJM Partners, </v>
      </c>
    </row>
    <row r="2522" spans="2:15" x14ac:dyDescent="0.25">
      <c r="B2522" s="4" t="s">
        <v>1651</v>
      </c>
      <c r="C2522" t="str">
        <f t="shared" si="117"/>
        <v xml:space="preserve">Lloyd George Investment Management (Bermuda) </v>
      </c>
      <c r="N2522" t="str">
        <f t="shared" si="118"/>
        <v>Ltd</v>
      </c>
      <c r="O2522" t="str">
        <f t="shared" si="119"/>
        <v xml:space="preserve">Lloyd George Investment Management (Bermuda) </v>
      </c>
    </row>
    <row r="2523" spans="2:15" x14ac:dyDescent="0.25">
      <c r="B2523" s="3" t="s">
        <v>4066</v>
      </c>
      <c r="C2523" t="str">
        <f t="shared" si="117"/>
        <v xml:space="preserve">LMCG Investments, </v>
      </c>
      <c r="N2523" t="str">
        <f t="shared" si="118"/>
        <v>LLC</v>
      </c>
      <c r="O2523" t="str">
        <f t="shared" si="119"/>
        <v xml:space="preserve">LMCG Investments, </v>
      </c>
    </row>
    <row r="2524" spans="2:15" x14ac:dyDescent="0.25">
      <c r="B2524" s="4" t="s">
        <v>2311</v>
      </c>
      <c r="C2524" t="str">
        <f t="shared" si="117"/>
        <v xml:space="preserve">LMH Advisors </v>
      </c>
      <c r="N2524" t="str">
        <f t="shared" si="118"/>
        <v>LLC</v>
      </c>
      <c r="O2524" t="str">
        <f t="shared" si="119"/>
        <v xml:space="preserve">LMH Advisors </v>
      </c>
    </row>
    <row r="2525" spans="2:15" x14ac:dyDescent="0.25">
      <c r="B2525" s="4" t="s">
        <v>981</v>
      </c>
      <c r="C2525" t="str">
        <f t="shared" si="117"/>
        <v xml:space="preserve">LNG Capital </v>
      </c>
      <c r="N2525" t="str">
        <f t="shared" si="118"/>
        <v>LLP</v>
      </c>
      <c r="O2525" t="str">
        <f t="shared" si="119"/>
        <v xml:space="preserve">LNG Capital </v>
      </c>
    </row>
    <row r="2526" spans="2:15" x14ac:dyDescent="0.25">
      <c r="B2526" s="3" t="s">
        <v>981</v>
      </c>
      <c r="C2526" t="str">
        <f t="shared" si="117"/>
        <v xml:space="preserve">LNG Capital </v>
      </c>
      <c r="N2526" t="str">
        <f t="shared" si="118"/>
        <v>LLP</v>
      </c>
      <c r="O2526" t="str">
        <f t="shared" si="119"/>
        <v xml:space="preserve">LNG Capital </v>
      </c>
    </row>
    <row r="2527" spans="2:15" x14ac:dyDescent="0.25">
      <c r="B2527" s="4" t="s">
        <v>2279</v>
      </c>
      <c r="C2527" t="str">
        <f t="shared" si="117"/>
        <v xml:space="preserve">Lobdell Capital Management </v>
      </c>
      <c r="N2527" t="str">
        <f t="shared" si="118"/>
        <v>LLC</v>
      </c>
      <c r="O2527" t="str">
        <f t="shared" si="119"/>
        <v xml:space="preserve">Lobdell Capital Management </v>
      </c>
    </row>
    <row r="2528" spans="2:15" x14ac:dyDescent="0.25">
      <c r="B2528" s="3" t="s">
        <v>3547</v>
      </c>
      <c r="C2528" t="str">
        <f t="shared" si="117"/>
        <v xml:space="preserve">Locust Wood Capital Advisers, </v>
      </c>
      <c r="N2528" t="str">
        <f t="shared" si="118"/>
        <v>LLC</v>
      </c>
      <c r="O2528" t="str">
        <f t="shared" si="119"/>
        <v xml:space="preserve">Locust Wood Capital Advisers, </v>
      </c>
    </row>
    <row r="2529" spans="2:15" x14ac:dyDescent="0.25">
      <c r="B2529" s="4" t="s">
        <v>1196</v>
      </c>
      <c r="C2529" t="str">
        <f t="shared" si="117"/>
        <v xml:space="preserve">Loeb Asia Partners </v>
      </c>
      <c r="N2529" t="str">
        <f t="shared" si="118"/>
        <v>LLC</v>
      </c>
      <c r="O2529" t="str">
        <f t="shared" si="119"/>
        <v xml:space="preserve">Loeb Asia Partners </v>
      </c>
    </row>
    <row r="2530" spans="2:15" x14ac:dyDescent="0.25">
      <c r="B2530" s="3" t="s">
        <v>3550</v>
      </c>
      <c r="C2530" t="str">
        <f t="shared" si="117"/>
        <v xml:space="preserve">Logan Capital Management, </v>
      </c>
      <c r="N2530" t="str">
        <f t="shared" si="118"/>
        <v>Inc.</v>
      </c>
      <c r="O2530" t="str">
        <f t="shared" si="119"/>
        <v xml:space="preserve">Logan Capital Management, </v>
      </c>
    </row>
    <row r="2531" spans="2:15" x14ac:dyDescent="0.25">
      <c r="B2531" s="3" t="s">
        <v>3548</v>
      </c>
      <c r="C2531" t="str">
        <f t="shared" si="117"/>
        <v xml:space="preserve">Logan Circle </v>
      </c>
      <c r="N2531" t="str">
        <f t="shared" si="118"/>
        <v>Partners</v>
      </c>
      <c r="O2531" t="str">
        <f t="shared" si="119"/>
        <v xml:space="preserve">Logan Circle </v>
      </c>
    </row>
    <row r="2532" spans="2:15" x14ac:dyDescent="0.25">
      <c r="B2532" s="4" t="s">
        <v>1916</v>
      </c>
      <c r="C2532" t="str">
        <f t="shared" si="117"/>
        <v xml:space="preserve">Logic Fund Management </v>
      </c>
      <c r="N2532" t="str">
        <f t="shared" si="118"/>
        <v>Limited</v>
      </c>
      <c r="O2532" t="str">
        <f t="shared" si="119"/>
        <v xml:space="preserve">Logic Fund Management </v>
      </c>
    </row>
    <row r="2533" spans="2:15" x14ac:dyDescent="0.25">
      <c r="B2533" s="4" t="s">
        <v>1004</v>
      </c>
      <c r="C2533" t="str">
        <f t="shared" si="117"/>
        <v xml:space="preserve">Logic Management Company </v>
      </c>
      <c r="N2533" t="str">
        <f t="shared" si="118"/>
        <v>LLC</v>
      </c>
      <c r="O2533" t="str">
        <f t="shared" si="119"/>
        <v xml:space="preserve">Logic Management Company </v>
      </c>
    </row>
    <row r="2534" spans="2:15" x14ac:dyDescent="0.25">
      <c r="B2534" s="3" t="s">
        <v>3551</v>
      </c>
      <c r="C2534" t="str">
        <f t="shared" si="117"/>
        <v xml:space="preserve">Logica Capital Advisers, </v>
      </c>
      <c r="N2534" t="str">
        <f t="shared" si="118"/>
        <v>LLC</v>
      </c>
      <c r="O2534" t="str">
        <f t="shared" si="119"/>
        <v xml:space="preserve">Logica Capital Advisers, </v>
      </c>
    </row>
    <row r="2535" spans="2:15" x14ac:dyDescent="0.25">
      <c r="B2535" s="3" t="s">
        <v>2371</v>
      </c>
      <c r="C2535" t="str">
        <f t="shared" si="117"/>
        <v xml:space="preserve">Lombard Odier Investment Managers </v>
      </c>
      <c r="N2535" t="str">
        <f t="shared" si="118"/>
        <v>(LOIM)</v>
      </c>
      <c r="O2535" t="str">
        <f t="shared" si="119"/>
        <v xml:space="preserve">Lombard Odier Investment Managers </v>
      </c>
    </row>
    <row r="2536" spans="2:15" x14ac:dyDescent="0.25">
      <c r="B2536" s="4" t="s">
        <v>2086</v>
      </c>
      <c r="C2536" t="str">
        <f t="shared" si="117"/>
        <v xml:space="preserve">London &amp; Capital Satellites Fund Management </v>
      </c>
      <c r="N2536" t="str">
        <f t="shared" si="118"/>
        <v>Ltd</v>
      </c>
      <c r="O2536" t="str">
        <f t="shared" si="119"/>
        <v xml:space="preserve">London &amp; Capital Satellites Fund Management </v>
      </c>
    </row>
    <row r="2537" spans="2:15" x14ac:dyDescent="0.25">
      <c r="B2537" s="3" t="s">
        <v>3552</v>
      </c>
      <c r="C2537" t="str">
        <f t="shared" si="117"/>
        <v xml:space="preserve">London Diversified Fund Management </v>
      </c>
      <c r="N2537" t="str">
        <f t="shared" si="118"/>
        <v>LLP</v>
      </c>
      <c r="O2537" t="str">
        <f t="shared" si="119"/>
        <v xml:space="preserve">London Diversified Fund Management </v>
      </c>
    </row>
    <row r="2538" spans="2:15" x14ac:dyDescent="0.25">
      <c r="B2538" s="4" t="s">
        <v>2204</v>
      </c>
      <c r="C2538" t="str">
        <f t="shared" si="117"/>
        <v xml:space="preserve">Lone Pine Capital </v>
      </c>
      <c r="N2538" t="str">
        <f t="shared" si="118"/>
        <v>LLC</v>
      </c>
      <c r="O2538" t="str">
        <f t="shared" si="119"/>
        <v xml:space="preserve">Lone Pine Capital </v>
      </c>
    </row>
    <row r="2539" spans="2:15" x14ac:dyDescent="0.25">
      <c r="B2539" s="3" t="s">
        <v>3563</v>
      </c>
      <c r="C2539" t="str">
        <f t="shared" si="117"/>
        <v xml:space="preserve">Long Short Advisors, </v>
      </c>
      <c r="N2539" t="str">
        <f t="shared" si="118"/>
        <v>LLC</v>
      </c>
      <c r="O2539" t="str">
        <f t="shared" si="119"/>
        <v xml:space="preserve">Long Short Advisors, </v>
      </c>
    </row>
    <row r="2540" spans="2:15" x14ac:dyDescent="0.25">
      <c r="B2540" s="4" t="s">
        <v>548</v>
      </c>
      <c r="C2540" t="str">
        <f t="shared" si="117"/>
        <v xml:space="preserve">Longacre Management </v>
      </c>
      <c r="N2540" t="str">
        <f t="shared" si="118"/>
        <v>LLC</v>
      </c>
      <c r="O2540" t="str">
        <f t="shared" si="119"/>
        <v xml:space="preserve">Longacre Management </v>
      </c>
    </row>
    <row r="2541" spans="2:15" x14ac:dyDescent="0.25">
      <c r="B2541" s="3" t="s">
        <v>3555</v>
      </c>
      <c r="C2541" t="str">
        <f t="shared" si="117"/>
        <v xml:space="preserve">Longboard Asset Management </v>
      </c>
      <c r="N2541" t="str">
        <f t="shared" si="118"/>
        <v>LLC</v>
      </c>
      <c r="O2541" t="str">
        <f t="shared" si="119"/>
        <v xml:space="preserve">Longboard Asset Management </v>
      </c>
    </row>
    <row r="2542" spans="2:15" x14ac:dyDescent="0.25">
      <c r="B2542" s="4" t="s">
        <v>619</v>
      </c>
      <c r="C2542" t="str">
        <f t="shared" si="117"/>
        <v xml:space="preserve">Longfellow Investment Management </v>
      </c>
      <c r="N2542" t="str">
        <f t="shared" si="118"/>
        <v>Co</v>
      </c>
      <c r="O2542" t="str">
        <f t="shared" si="119"/>
        <v xml:space="preserve">Longfellow Investment Management </v>
      </c>
    </row>
    <row r="2543" spans="2:15" x14ac:dyDescent="0.25">
      <c r="B2543" s="3" t="s">
        <v>3635</v>
      </c>
      <c r="C2543" t="str">
        <f t="shared" si="117"/>
        <v xml:space="preserve">Longfellow Investment Management </v>
      </c>
      <c r="N2543" t="str">
        <f t="shared" si="118"/>
        <v>Co.</v>
      </c>
      <c r="O2543" t="str">
        <f t="shared" si="119"/>
        <v xml:space="preserve">Longfellow Investment Management </v>
      </c>
    </row>
    <row r="2544" spans="2:15" x14ac:dyDescent="0.25">
      <c r="B2544" s="4" t="s">
        <v>105</v>
      </c>
      <c r="C2544" t="str">
        <f t="shared" si="117"/>
        <v xml:space="preserve">Longitude (Cayman) </v>
      </c>
      <c r="N2544" t="str">
        <f t="shared" si="118"/>
        <v>Ltd</v>
      </c>
      <c r="O2544" t="str">
        <f t="shared" si="119"/>
        <v xml:space="preserve">Longitude (Cayman) </v>
      </c>
    </row>
    <row r="2545" spans="2:15" x14ac:dyDescent="0.25">
      <c r="B2545" s="3" t="s">
        <v>2457</v>
      </c>
      <c r="C2545" t="str">
        <f t="shared" si="117"/>
        <v xml:space="preserve">Longitude (Cayman) </v>
      </c>
      <c r="N2545" t="str">
        <f t="shared" si="118"/>
        <v>Ltd.</v>
      </c>
      <c r="O2545" t="str">
        <f t="shared" si="119"/>
        <v xml:space="preserve">Longitude (Cayman) </v>
      </c>
    </row>
    <row r="2546" spans="2:15" x14ac:dyDescent="0.25">
      <c r="B2546" s="3" t="s">
        <v>3531</v>
      </c>
      <c r="C2546" t="str">
        <f t="shared" si="117"/>
        <v xml:space="preserve">Longitude Asia </v>
      </c>
      <c r="N2546" t="str">
        <f t="shared" si="118"/>
        <v>Limited</v>
      </c>
      <c r="O2546" t="str">
        <f t="shared" si="119"/>
        <v xml:space="preserve">Longitude Asia </v>
      </c>
    </row>
    <row r="2547" spans="2:15" x14ac:dyDescent="0.25">
      <c r="B2547" s="4" t="s">
        <v>2062</v>
      </c>
      <c r="C2547" t="str">
        <f t="shared" si="117"/>
        <v xml:space="preserve">Longship Capital Management </v>
      </c>
      <c r="N2547" t="str">
        <f t="shared" si="118"/>
        <v>LLC</v>
      </c>
      <c r="O2547" t="str">
        <f t="shared" si="119"/>
        <v xml:space="preserve">Longship Capital Management </v>
      </c>
    </row>
    <row r="2548" spans="2:15" x14ac:dyDescent="0.25">
      <c r="B2548" s="4" t="s">
        <v>1337</v>
      </c>
      <c r="C2548" t="str">
        <f t="shared" si="117"/>
        <v xml:space="preserve">Longwood Investment </v>
      </c>
      <c r="N2548" t="str">
        <f t="shared" si="118"/>
        <v>Advisors</v>
      </c>
      <c r="O2548" t="str">
        <f t="shared" si="119"/>
        <v xml:space="preserve">Longwood Investment </v>
      </c>
    </row>
    <row r="2549" spans="2:15" x14ac:dyDescent="0.25">
      <c r="B2549" s="4" t="s">
        <v>1169</v>
      </c>
      <c r="C2549" t="str">
        <f t="shared" si="117"/>
        <v xml:space="preserve">Look's Capital </v>
      </c>
      <c r="N2549" t="str">
        <f t="shared" si="118"/>
        <v>Limited</v>
      </c>
      <c r="O2549" t="str">
        <f t="shared" si="119"/>
        <v xml:space="preserve">Look's Capital </v>
      </c>
    </row>
    <row r="2550" spans="2:15" x14ac:dyDescent="0.25">
      <c r="B2550" s="4" t="s">
        <v>470</v>
      </c>
      <c r="C2550" t="str">
        <f t="shared" si="117"/>
        <v xml:space="preserve">Loomis Sayles &amp; Company </v>
      </c>
      <c r="N2550" t="str">
        <f t="shared" si="118"/>
        <v>LP</v>
      </c>
      <c r="O2550" t="str">
        <f t="shared" si="119"/>
        <v xml:space="preserve">Loomis Sayles &amp; Company </v>
      </c>
    </row>
    <row r="2551" spans="2:15" x14ac:dyDescent="0.25">
      <c r="B2551" s="3" t="s">
        <v>3557</v>
      </c>
      <c r="C2551" t="str">
        <f t="shared" si="117"/>
        <v xml:space="preserve">Loomis, Sayles &amp; Company, </v>
      </c>
      <c r="N2551" t="str">
        <f t="shared" si="118"/>
        <v>L.P.</v>
      </c>
      <c r="O2551" t="str">
        <f t="shared" si="119"/>
        <v xml:space="preserve">Loomis, Sayles &amp; Company, </v>
      </c>
    </row>
    <row r="2552" spans="2:15" x14ac:dyDescent="0.25">
      <c r="B2552" s="3" t="s">
        <v>3558</v>
      </c>
      <c r="C2552" t="str">
        <f t="shared" si="117"/>
        <v xml:space="preserve">Lorem Ipsum Partners </v>
      </c>
      <c r="N2552" t="str">
        <f t="shared" si="118"/>
        <v>LLC</v>
      </c>
      <c r="O2552" t="str">
        <f t="shared" si="119"/>
        <v xml:space="preserve">Lorem Ipsum Partners </v>
      </c>
    </row>
    <row r="2553" spans="2:15" x14ac:dyDescent="0.25">
      <c r="B2553" s="4" t="s">
        <v>1826</v>
      </c>
      <c r="C2553" t="str">
        <f t="shared" si="117"/>
        <v xml:space="preserve">Losantville Advisors </v>
      </c>
      <c r="N2553" t="str">
        <f t="shared" si="118"/>
        <v>LP</v>
      </c>
      <c r="O2553" t="str">
        <f t="shared" si="119"/>
        <v xml:space="preserve">Losantville Advisors </v>
      </c>
    </row>
    <row r="2554" spans="2:15" x14ac:dyDescent="0.25">
      <c r="B2554" s="3" t="s">
        <v>3559</v>
      </c>
      <c r="C2554" t="str">
        <f t="shared" si="117"/>
        <v xml:space="preserve">Loughlin Water Partners, </v>
      </c>
      <c r="N2554" t="str">
        <f t="shared" si="118"/>
        <v>LP</v>
      </c>
      <c r="O2554" t="str">
        <f t="shared" si="119"/>
        <v xml:space="preserve">Loughlin Water Partners, </v>
      </c>
    </row>
    <row r="2555" spans="2:15" x14ac:dyDescent="0.25">
      <c r="B2555" s="3" t="s">
        <v>4235</v>
      </c>
      <c r="C2555" t="str">
        <f t="shared" si="117"/>
        <v xml:space="preserve">Low Volatility Asset </v>
      </c>
      <c r="N2555" t="str">
        <f t="shared" si="118"/>
        <v>Management</v>
      </c>
      <c r="O2555" t="str">
        <f t="shared" si="119"/>
        <v xml:space="preserve">Low Volatility Asset </v>
      </c>
    </row>
    <row r="2556" spans="2:15" x14ac:dyDescent="0.25">
      <c r="B2556" s="4" t="s">
        <v>436</v>
      </c>
      <c r="C2556" t="str">
        <f t="shared" si="117"/>
        <v xml:space="preserve">Low Volatility Asset Management </v>
      </c>
      <c r="N2556" t="str">
        <f t="shared" si="118"/>
        <v>Ltd</v>
      </c>
      <c r="O2556" t="str">
        <f t="shared" si="119"/>
        <v xml:space="preserve">Low Volatility Asset Management </v>
      </c>
    </row>
    <row r="2557" spans="2:15" x14ac:dyDescent="0.25">
      <c r="B2557" s="3" t="s">
        <v>3560</v>
      </c>
      <c r="C2557" t="str">
        <f t="shared" si="117"/>
        <v xml:space="preserve">Loyola Capital Management, </v>
      </c>
      <c r="N2557" t="str">
        <f t="shared" si="118"/>
        <v>LLC</v>
      </c>
      <c r="O2557" t="str">
        <f t="shared" si="119"/>
        <v xml:space="preserve">Loyola Capital Management, </v>
      </c>
    </row>
    <row r="2558" spans="2:15" x14ac:dyDescent="0.25">
      <c r="B2558" s="3" t="s">
        <v>3561</v>
      </c>
      <c r="C2558" t="str">
        <f t="shared" si="117"/>
        <v xml:space="preserve">LR </v>
      </c>
      <c r="N2558" t="str">
        <f t="shared" si="118"/>
        <v>Global</v>
      </c>
      <c r="O2558" t="str">
        <f t="shared" si="119"/>
        <v xml:space="preserve">LR </v>
      </c>
    </row>
    <row r="2559" spans="2:15" x14ac:dyDescent="0.25">
      <c r="B2559" s="3" t="s">
        <v>3562</v>
      </c>
      <c r="C2559" t="str">
        <f t="shared" si="117"/>
        <v xml:space="preserve">LRT Capital Management, </v>
      </c>
      <c r="N2559" t="str">
        <f t="shared" si="118"/>
        <v>LLC</v>
      </c>
      <c r="O2559" t="str">
        <f t="shared" si="119"/>
        <v xml:space="preserve">LRT Capital Management, </v>
      </c>
    </row>
    <row r="2560" spans="2:15" x14ac:dyDescent="0.25">
      <c r="B2560" s="4" t="s">
        <v>2111</v>
      </c>
      <c r="C2560" t="str">
        <f t="shared" si="117"/>
        <v xml:space="preserve">LSE Fund Management </v>
      </c>
      <c r="N2560" t="str">
        <f t="shared" si="118"/>
        <v>LLC</v>
      </c>
      <c r="O2560" t="str">
        <f t="shared" si="119"/>
        <v xml:space="preserve">LSE Fund Management </v>
      </c>
    </row>
    <row r="2561" spans="2:15" x14ac:dyDescent="0.25">
      <c r="B2561" s="4" t="s">
        <v>308</v>
      </c>
      <c r="C2561" t="str">
        <f t="shared" si="117"/>
        <v xml:space="preserve">Lucas Capital Management </v>
      </c>
      <c r="N2561" t="str">
        <f t="shared" si="118"/>
        <v>LLC</v>
      </c>
      <c r="O2561" t="str">
        <f t="shared" si="119"/>
        <v xml:space="preserve">Lucas Capital Management </v>
      </c>
    </row>
    <row r="2562" spans="2:15" x14ac:dyDescent="0.25">
      <c r="B2562" s="3" t="s">
        <v>3565</v>
      </c>
      <c r="C2562" t="str">
        <f t="shared" ref="C2562:C2625" si="120">LEFT(B2562,FIND(TRIM(RIGHT(SUBSTITUTE(B2562," ",REPT(" ",20)),20)),B2562)-1)</f>
        <v xml:space="preserve">Lucas Capital Management, </v>
      </c>
      <c r="N2562" t="str">
        <f t="shared" ref="N2562:N2625" si="121">TRIM(RIGHT(SUBSTITUTE(B2562," ",REPT(" ",20)),20))</f>
        <v>LLC</v>
      </c>
      <c r="O2562" t="str">
        <f t="shared" ref="O2562:O2625" si="122">LEFT(B2562,FIND(N2562,B2562)-1)</f>
        <v xml:space="preserve">Lucas Capital Management, </v>
      </c>
    </row>
    <row r="2563" spans="2:15" x14ac:dyDescent="0.25">
      <c r="B2563" s="3" t="s">
        <v>3566</v>
      </c>
      <c r="C2563" t="str">
        <f t="shared" si="120"/>
        <v xml:space="preserve">Lucerne Capital Management, </v>
      </c>
      <c r="N2563" t="str">
        <f t="shared" si="121"/>
        <v>LLC</v>
      </c>
      <c r="O2563" t="str">
        <f t="shared" si="122"/>
        <v xml:space="preserve">Lucerne Capital Management, </v>
      </c>
    </row>
    <row r="2564" spans="2:15" x14ac:dyDescent="0.25">
      <c r="B2564" s="4" t="s">
        <v>1910</v>
      </c>
      <c r="C2564" t="str">
        <f t="shared" si="120"/>
        <v xml:space="preserve">Lucrum Capital </v>
      </c>
      <c r="N2564" t="str">
        <f t="shared" si="121"/>
        <v>LLC</v>
      </c>
      <c r="O2564" t="str">
        <f t="shared" si="122"/>
        <v xml:space="preserve">Lucrum Capital </v>
      </c>
    </row>
    <row r="2565" spans="2:15" x14ac:dyDescent="0.25">
      <c r="B2565" s="3" t="s">
        <v>3567</v>
      </c>
      <c r="C2565" t="str">
        <f t="shared" si="120"/>
        <v xml:space="preserve">Lumiere Capital </v>
      </c>
      <c r="N2565" t="str">
        <f t="shared" si="121"/>
        <v>Ltd.</v>
      </c>
      <c r="O2565" t="str">
        <f t="shared" si="122"/>
        <v xml:space="preserve">Lumiere Capital </v>
      </c>
    </row>
    <row r="2566" spans="2:15" x14ac:dyDescent="0.25">
      <c r="B2566" s="4" t="s">
        <v>1509</v>
      </c>
      <c r="C2566" t="str">
        <f t="shared" si="120"/>
        <v xml:space="preserve">Lumin Asset Management </v>
      </c>
      <c r="N2566" t="str">
        <f t="shared" si="121"/>
        <v>LLC</v>
      </c>
      <c r="O2566" t="str">
        <f t="shared" si="122"/>
        <v xml:space="preserve">Lumin Asset Management </v>
      </c>
    </row>
    <row r="2567" spans="2:15" x14ac:dyDescent="0.25">
      <c r="B2567" s="3" t="s">
        <v>3568</v>
      </c>
      <c r="C2567" t="str">
        <f t="shared" si="120"/>
        <v xml:space="preserve">Lumina Fund Management, </v>
      </c>
      <c r="N2567" t="str">
        <f t="shared" si="121"/>
        <v>LLC</v>
      </c>
      <c r="O2567" t="str">
        <f t="shared" si="122"/>
        <v xml:space="preserve">Lumina Fund Management, </v>
      </c>
    </row>
    <row r="2568" spans="2:15" x14ac:dyDescent="0.25">
      <c r="B2568" s="3" t="s">
        <v>3569</v>
      </c>
      <c r="C2568" t="str">
        <f t="shared" si="120"/>
        <v xml:space="preserve">Lutetia </v>
      </c>
      <c r="N2568" t="str">
        <f t="shared" si="121"/>
        <v>Capital</v>
      </c>
      <c r="O2568" t="str">
        <f t="shared" si="122"/>
        <v xml:space="preserve">Lutetia </v>
      </c>
    </row>
    <row r="2569" spans="2:15" x14ac:dyDescent="0.25">
      <c r="B2569" s="3" t="s">
        <v>3554</v>
      </c>
      <c r="C2569" t="str">
        <f t="shared" si="120"/>
        <v xml:space="preserve">LVIM </v>
      </c>
      <c r="N2569" t="str">
        <f t="shared" si="121"/>
        <v>Limited</v>
      </c>
      <c r="O2569" t="str">
        <f t="shared" si="122"/>
        <v xml:space="preserve">LVIM </v>
      </c>
    </row>
    <row r="2570" spans="2:15" x14ac:dyDescent="0.25">
      <c r="B2570" s="4" t="s">
        <v>2203</v>
      </c>
      <c r="C2570" t="str">
        <f t="shared" si="120"/>
        <v xml:space="preserve">Lyceum </v>
      </c>
      <c r="N2570" t="str">
        <f t="shared" si="121"/>
        <v>Capital</v>
      </c>
      <c r="O2570" t="str">
        <f t="shared" si="122"/>
        <v xml:space="preserve">Lyceum </v>
      </c>
    </row>
    <row r="2571" spans="2:15" x14ac:dyDescent="0.25">
      <c r="B2571" s="3" t="s">
        <v>3572</v>
      </c>
      <c r="C2571" t="str">
        <f t="shared" si="120"/>
        <v xml:space="preserve">Lycos Asset Management </v>
      </c>
      <c r="N2571" t="str">
        <f t="shared" si="121"/>
        <v>Inc.</v>
      </c>
      <c r="O2571" t="str">
        <f t="shared" si="122"/>
        <v xml:space="preserve">Lycos Asset Management </v>
      </c>
    </row>
    <row r="2572" spans="2:15" x14ac:dyDescent="0.25">
      <c r="B2572" s="4" t="s">
        <v>2176</v>
      </c>
      <c r="C2572" t="str">
        <f t="shared" si="120"/>
        <v xml:space="preserve">Lykos Capital Management </v>
      </c>
      <c r="N2572" t="str">
        <f t="shared" si="121"/>
        <v>LLC</v>
      </c>
      <c r="O2572" t="str">
        <f t="shared" si="122"/>
        <v xml:space="preserve">Lykos Capital Management </v>
      </c>
    </row>
    <row r="2573" spans="2:15" x14ac:dyDescent="0.25">
      <c r="B2573" s="4" t="s">
        <v>1730</v>
      </c>
      <c r="C2573" t="str">
        <f t="shared" si="120"/>
        <v xml:space="preserve">LYNCH &amp; MAYER </v>
      </c>
      <c r="N2573" t="str">
        <f t="shared" si="121"/>
        <v>INC</v>
      </c>
      <c r="O2573" t="str">
        <f t="shared" si="122"/>
        <v xml:space="preserve">LYNCH &amp; MAYER </v>
      </c>
    </row>
    <row r="2574" spans="2:15" x14ac:dyDescent="0.25">
      <c r="B2574" s="4" t="s">
        <v>1888</v>
      </c>
      <c r="C2574" t="str">
        <f t="shared" si="120"/>
        <v xml:space="preserve">Lynx Asset Management </v>
      </c>
      <c r="N2574" t="str">
        <f t="shared" si="121"/>
        <v>AB</v>
      </c>
      <c r="O2574" t="str">
        <f t="shared" si="122"/>
        <v xml:space="preserve">Lynx Asset Management </v>
      </c>
    </row>
    <row r="2575" spans="2:15" x14ac:dyDescent="0.25">
      <c r="B2575" s="4" t="s">
        <v>818</v>
      </c>
      <c r="C2575" t="str">
        <f t="shared" si="120"/>
        <v xml:space="preserve">Lynx Investment Advisory </v>
      </c>
      <c r="N2575" t="str">
        <f t="shared" si="121"/>
        <v>LLC</v>
      </c>
      <c r="O2575" t="str">
        <f t="shared" si="122"/>
        <v xml:space="preserve">Lynx Investment Advisory </v>
      </c>
    </row>
    <row r="2576" spans="2:15" x14ac:dyDescent="0.25">
      <c r="B2576" s="4" t="s">
        <v>1842</v>
      </c>
      <c r="C2576" t="str">
        <f t="shared" si="120"/>
        <v xml:space="preserve">Lyrical Asset Management </v>
      </c>
      <c r="N2576" t="str">
        <f t="shared" si="121"/>
        <v>LP</v>
      </c>
      <c r="O2576" t="str">
        <f t="shared" si="122"/>
        <v xml:space="preserve">Lyrical Asset Management </v>
      </c>
    </row>
    <row r="2577" spans="2:15" x14ac:dyDescent="0.25">
      <c r="B2577" s="3" t="s">
        <v>3573</v>
      </c>
      <c r="C2577" t="str">
        <f t="shared" si="120"/>
        <v xml:space="preserve">Lyrical Partners, </v>
      </c>
      <c r="N2577" t="str">
        <f t="shared" si="121"/>
        <v>L.P.</v>
      </c>
      <c r="O2577" t="str">
        <f t="shared" si="122"/>
        <v xml:space="preserve">Lyrical Partners, </v>
      </c>
    </row>
    <row r="2578" spans="2:15" x14ac:dyDescent="0.25">
      <c r="B2578" s="4" t="s">
        <v>1795</v>
      </c>
      <c r="C2578" t="str">
        <f t="shared" si="120"/>
        <v xml:space="preserve">Lyster Watson &amp; </v>
      </c>
      <c r="N2578" t="str">
        <f t="shared" si="121"/>
        <v>Company</v>
      </c>
      <c r="O2578" t="str">
        <f t="shared" si="122"/>
        <v xml:space="preserve">Lyster Watson &amp; </v>
      </c>
    </row>
    <row r="2579" spans="2:15" x14ac:dyDescent="0.25">
      <c r="B2579" s="3" t="s">
        <v>3574</v>
      </c>
      <c r="C2579" t="str">
        <f t="shared" si="120"/>
        <v xml:space="preserve">Lyxor Asset </v>
      </c>
      <c r="N2579" t="str">
        <f t="shared" si="121"/>
        <v>Management</v>
      </c>
      <c r="O2579" t="str">
        <f t="shared" si="122"/>
        <v xml:space="preserve">Lyxor Asset </v>
      </c>
    </row>
    <row r="2580" spans="2:15" x14ac:dyDescent="0.25">
      <c r="B2580" s="4" t="s">
        <v>37</v>
      </c>
      <c r="C2580" t="str">
        <f t="shared" si="120"/>
        <v xml:space="preserve">M Square Investimentos </v>
      </c>
      <c r="N2580" t="str">
        <f t="shared" si="121"/>
        <v>Ltda</v>
      </c>
      <c r="O2580" t="str">
        <f t="shared" si="122"/>
        <v xml:space="preserve">M Square Investimentos </v>
      </c>
    </row>
    <row r="2581" spans="2:15" x14ac:dyDescent="0.25">
      <c r="B2581" s="4" t="s">
        <v>107</v>
      </c>
      <c r="C2581" t="str">
        <f t="shared" si="120"/>
        <v xml:space="preserve">M&amp;G Investment Management </v>
      </c>
      <c r="N2581" t="str">
        <f t="shared" si="121"/>
        <v>Limited</v>
      </c>
      <c r="O2581" t="str">
        <f t="shared" si="122"/>
        <v xml:space="preserve">M&amp;G Investment Management </v>
      </c>
    </row>
    <row r="2582" spans="2:15" x14ac:dyDescent="0.25">
      <c r="B2582" s="3" t="s">
        <v>107</v>
      </c>
      <c r="C2582" t="str">
        <f t="shared" si="120"/>
        <v xml:space="preserve">M&amp;G Investment Management </v>
      </c>
      <c r="N2582" t="str">
        <f t="shared" si="121"/>
        <v>Limited</v>
      </c>
      <c r="O2582" t="str">
        <f t="shared" si="122"/>
        <v xml:space="preserve">M&amp;G Investment Management </v>
      </c>
    </row>
    <row r="2583" spans="2:15" x14ac:dyDescent="0.25">
      <c r="B2583" s="4" t="s">
        <v>1105</v>
      </c>
      <c r="C2583" t="str">
        <f t="shared" si="120"/>
        <v xml:space="preserve">M. De Groote &amp; </v>
      </c>
      <c r="N2583" t="str">
        <f t="shared" si="121"/>
        <v>Co.</v>
      </c>
      <c r="O2583" t="str">
        <f t="shared" si="122"/>
        <v xml:space="preserve">M. De Groote &amp; </v>
      </c>
    </row>
    <row r="2584" spans="2:15" x14ac:dyDescent="0.25">
      <c r="B2584" s="3" t="s">
        <v>1105</v>
      </c>
      <c r="C2584" t="str">
        <f t="shared" si="120"/>
        <v xml:space="preserve">M. De Groote &amp; </v>
      </c>
      <c r="N2584" t="str">
        <f t="shared" si="121"/>
        <v>Co.</v>
      </c>
      <c r="O2584" t="str">
        <f t="shared" si="122"/>
        <v xml:space="preserve">M. De Groote &amp; </v>
      </c>
    </row>
    <row r="2585" spans="2:15" x14ac:dyDescent="0.25">
      <c r="B2585" s="3" t="s">
        <v>3711</v>
      </c>
      <c r="C2585" t="str">
        <f t="shared" si="120"/>
        <v xml:space="preserve">M.D. Sass Investors Services, </v>
      </c>
      <c r="N2585" t="str">
        <f t="shared" si="121"/>
        <v>Inc.</v>
      </c>
      <c r="O2585" t="str">
        <f t="shared" si="122"/>
        <v xml:space="preserve">M.D. Sass Investors Services, </v>
      </c>
    </row>
    <row r="2586" spans="2:15" x14ac:dyDescent="0.25">
      <c r="B2586" s="4" t="s">
        <v>1298</v>
      </c>
      <c r="C2586" t="str">
        <f t="shared" si="120"/>
        <v xml:space="preserve">M.H. Davidson &amp; Company </v>
      </c>
      <c r="N2586" t="str">
        <f t="shared" si="121"/>
        <v>LLC</v>
      </c>
      <c r="O2586" t="str">
        <f t="shared" si="122"/>
        <v xml:space="preserve">M.H. Davidson &amp; Company </v>
      </c>
    </row>
    <row r="2587" spans="2:15" x14ac:dyDescent="0.25">
      <c r="B2587" s="3" t="s">
        <v>3575</v>
      </c>
      <c r="C2587" t="str">
        <f t="shared" si="120"/>
        <v xml:space="preserve">M6 Capital Management, </v>
      </c>
      <c r="N2587" t="str">
        <f t="shared" si="121"/>
        <v>LLC</v>
      </c>
      <c r="O2587" t="str">
        <f t="shared" si="122"/>
        <v xml:space="preserve">M6 Capital Management, </v>
      </c>
    </row>
    <row r="2588" spans="2:15" x14ac:dyDescent="0.25">
      <c r="B2588" s="3" t="s">
        <v>3576</v>
      </c>
      <c r="C2588" t="str">
        <f t="shared" si="120"/>
        <v xml:space="preserve">M81 </v>
      </c>
      <c r="N2588" t="str">
        <f t="shared" si="121"/>
        <v>Capital</v>
      </c>
      <c r="O2588" t="str">
        <f t="shared" si="122"/>
        <v xml:space="preserve">M81 </v>
      </c>
    </row>
    <row r="2589" spans="2:15" x14ac:dyDescent="0.25">
      <c r="B2589" s="3" t="s">
        <v>3578</v>
      </c>
      <c r="C2589" t="str">
        <f t="shared" si="120"/>
        <v xml:space="preserve">MACM </v>
      </c>
      <c r="N2589" t="str">
        <f t="shared" si="121"/>
        <v>LLC</v>
      </c>
      <c r="O2589" t="str">
        <f t="shared" si="122"/>
        <v xml:space="preserve">MACM </v>
      </c>
    </row>
    <row r="2590" spans="2:15" x14ac:dyDescent="0.25">
      <c r="B2590" s="3" t="s">
        <v>3579</v>
      </c>
      <c r="C2590" t="str">
        <f t="shared" si="120"/>
        <v xml:space="preserve">Macquarie Funds </v>
      </c>
      <c r="N2590" t="str">
        <f t="shared" si="121"/>
        <v>Group</v>
      </c>
      <c r="O2590" t="str">
        <f t="shared" si="122"/>
        <v xml:space="preserve">Macquarie Funds </v>
      </c>
    </row>
    <row r="2591" spans="2:15" x14ac:dyDescent="0.25">
      <c r="B2591" s="4" t="s">
        <v>609</v>
      </c>
      <c r="C2591" t="str">
        <f t="shared" si="120"/>
        <v xml:space="preserve">Macquarie Investment Management </v>
      </c>
      <c r="N2591" t="str">
        <f t="shared" si="121"/>
        <v>Limited</v>
      </c>
      <c r="O2591" t="str">
        <f t="shared" si="122"/>
        <v xml:space="preserve">Macquarie Investment Management </v>
      </c>
    </row>
    <row r="2592" spans="2:15" x14ac:dyDescent="0.25">
      <c r="B2592" s="3" t="s">
        <v>3582</v>
      </c>
      <c r="C2592" t="str">
        <f t="shared" si="120"/>
        <v xml:space="preserve">Macromoney Global Investments </v>
      </c>
      <c r="N2592" t="str">
        <f t="shared" si="121"/>
        <v>Ltd.</v>
      </c>
      <c r="O2592" t="str">
        <f t="shared" si="122"/>
        <v xml:space="preserve">Macromoney Global Investments </v>
      </c>
    </row>
    <row r="2593" spans="2:15" x14ac:dyDescent="0.25">
      <c r="B2593" s="4" t="s">
        <v>774</v>
      </c>
      <c r="C2593" t="str">
        <f t="shared" si="120"/>
        <v xml:space="preserve">Macromoney Investments </v>
      </c>
      <c r="N2593" t="str">
        <f t="shared" si="121"/>
        <v>Ltd.</v>
      </c>
      <c r="O2593" t="str">
        <f t="shared" si="122"/>
        <v xml:space="preserve">Macromoney Investments </v>
      </c>
    </row>
    <row r="2594" spans="2:15" x14ac:dyDescent="0.25">
      <c r="B2594" s="3" t="s">
        <v>3583</v>
      </c>
      <c r="C2594" t="str">
        <f t="shared" si="120"/>
        <v xml:space="preserve">Macrosynergy Partners </v>
      </c>
      <c r="N2594" t="str">
        <f t="shared" si="121"/>
        <v>LLP</v>
      </c>
      <c r="O2594" t="str">
        <f t="shared" si="122"/>
        <v xml:space="preserve">Macrosynergy Partners </v>
      </c>
    </row>
    <row r="2595" spans="2:15" x14ac:dyDescent="0.25">
      <c r="B2595" s="4" t="s">
        <v>283</v>
      </c>
      <c r="C2595" t="str">
        <f t="shared" si="120"/>
        <v xml:space="preserve">MacroValue </v>
      </c>
      <c r="N2595" t="str">
        <f t="shared" si="121"/>
        <v>Ltd</v>
      </c>
      <c r="O2595" t="str">
        <f t="shared" si="122"/>
        <v xml:space="preserve">MacroValue </v>
      </c>
    </row>
    <row r="2596" spans="2:15" x14ac:dyDescent="0.25">
      <c r="B2596" s="4" t="s">
        <v>2251</v>
      </c>
      <c r="C2596" t="str">
        <f t="shared" si="120"/>
        <v xml:space="preserve">Madison Capital Managers </v>
      </c>
      <c r="N2596" t="str">
        <f t="shared" si="121"/>
        <v>LLC</v>
      </c>
      <c r="O2596" t="str">
        <f t="shared" si="122"/>
        <v xml:space="preserve">Madison Capital Managers </v>
      </c>
    </row>
    <row r="2597" spans="2:15" x14ac:dyDescent="0.25">
      <c r="B2597" s="4" t="s">
        <v>1126</v>
      </c>
      <c r="C2597" t="str">
        <f t="shared" si="120"/>
        <v xml:space="preserve">Madison Street Partners </v>
      </c>
      <c r="N2597" t="str">
        <f t="shared" si="121"/>
        <v>LLC</v>
      </c>
      <c r="O2597" t="str">
        <f t="shared" si="122"/>
        <v xml:space="preserve">Madison Street Partners </v>
      </c>
    </row>
    <row r="2598" spans="2:15" x14ac:dyDescent="0.25">
      <c r="B2598" s="3" t="s">
        <v>3584</v>
      </c>
      <c r="C2598" t="str">
        <f t="shared" si="120"/>
        <v xml:space="preserve">Madison Street Partners, </v>
      </c>
      <c r="N2598" t="str">
        <f t="shared" si="121"/>
        <v>LLC</v>
      </c>
      <c r="O2598" t="str">
        <f t="shared" si="122"/>
        <v xml:space="preserve">Madison Street Partners, </v>
      </c>
    </row>
    <row r="2599" spans="2:15" x14ac:dyDescent="0.25">
      <c r="B2599" s="4" t="s">
        <v>1063</v>
      </c>
      <c r="C2599" t="str">
        <f t="shared" si="120"/>
        <v xml:space="preserve">Madra Asset Management </v>
      </c>
      <c r="N2599" t="str">
        <f t="shared" si="121"/>
        <v>LLC</v>
      </c>
      <c r="O2599" t="str">
        <f t="shared" si="122"/>
        <v xml:space="preserve">Madra Asset Management </v>
      </c>
    </row>
    <row r="2600" spans="2:15" x14ac:dyDescent="0.25">
      <c r="B2600" s="3" t="s">
        <v>3585</v>
      </c>
      <c r="C2600" t="str">
        <f t="shared" si="120"/>
        <v xml:space="preserve">Madrague Capital Partners </v>
      </c>
      <c r="N2600" t="str">
        <f t="shared" si="121"/>
        <v>AB</v>
      </c>
      <c r="O2600" t="str">
        <f t="shared" si="122"/>
        <v xml:space="preserve">Madrague Capital Partners </v>
      </c>
    </row>
    <row r="2601" spans="2:15" x14ac:dyDescent="0.25">
      <c r="B2601" s="3" t="s">
        <v>3586</v>
      </c>
      <c r="C2601" t="str">
        <f t="shared" si="120"/>
        <v xml:space="preserve">Maerisland Capital, </v>
      </c>
      <c r="N2601" t="str">
        <f t="shared" si="121"/>
        <v>LLC</v>
      </c>
      <c r="O2601" t="str">
        <f t="shared" si="122"/>
        <v xml:space="preserve">Maerisland Capital, </v>
      </c>
    </row>
    <row r="2602" spans="2:15" x14ac:dyDescent="0.25">
      <c r="B2602" s="3" t="s">
        <v>3589</v>
      </c>
      <c r="C2602" t="str">
        <f t="shared" si="120"/>
        <v xml:space="preserve">Maglan Capital Holdings </v>
      </c>
      <c r="N2602" t="str">
        <f t="shared" si="121"/>
        <v>LLC</v>
      </c>
      <c r="O2602" t="str">
        <f t="shared" si="122"/>
        <v xml:space="preserve">Maglan Capital Holdings </v>
      </c>
    </row>
    <row r="2603" spans="2:15" x14ac:dyDescent="0.25">
      <c r="B2603" s="4" t="s">
        <v>115</v>
      </c>
      <c r="C2603" t="str">
        <f t="shared" si="120"/>
        <v xml:space="preserve">Magnitude Capital </v>
      </c>
      <c r="N2603" t="str">
        <f t="shared" si="121"/>
        <v>LLC</v>
      </c>
      <c r="O2603" t="str">
        <f t="shared" si="122"/>
        <v xml:space="preserve">Magnitude Capital </v>
      </c>
    </row>
    <row r="2604" spans="2:15" x14ac:dyDescent="0.25">
      <c r="B2604" s="3" t="s">
        <v>3591</v>
      </c>
      <c r="C2604" t="str">
        <f t="shared" si="120"/>
        <v xml:space="preserve">Magnitude Capital, </v>
      </c>
      <c r="N2604" t="str">
        <f t="shared" si="121"/>
        <v>LLC</v>
      </c>
      <c r="O2604" t="str">
        <f t="shared" si="122"/>
        <v xml:space="preserve">Magnitude Capital, </v>
      </c>
    </row>
    <row r="2605" spans="2:15" x14ac:dyDescent="0.25">
      <c r="B2605" s="4" t="s">
        <v>531</v>
      </c>
      <c r="C2605" t="str">
        <f t="shared" si="120"/>
        <v xml:space="preserve">Magnum Global Investments </v>
      </c>
      <c r="N2605" t="str">
        <f t="shared" si="121"/>
        <v>Ltd</v>
      </c>
      <c r="O2605" t="str">
        <f t="shared" si="122"/>
        <v xml:space="preserve">Magnum Global Investments </v>
      </c>
    </row>
    <row r="2606" spans="2:15" x14ac:dyDescent="0.25">
      <c r="B2606" s="3" t="s">
        <v>2674</v>
      </c>
      <c r="C2606" t="str">
        <f t="shared" si="120"/>
        <v xml:space="preserve">Magnum Global Investments </v>
      </c>
      <c r="N2606" t="str">
        <f t="shared" si="121"/>
        <v>Ltd.</v>
      </c>
      <c r="O2606" t="str">
        <f t="shared" si="122"/>
        <v xml:space="preserve">Magnum Global Investments </v>
      </c>
    </row>
    <row r="2607" spans="2:15" x14ac:dyDescent="0.25">
      <c r="B2607" s="4" t="s">
        <v>1777</v>
      </c>
      <c r="C2607" t="str">
        <f t="shared" si="120"/>
        <v xml:space="preserve">Magten Asset Management </v>
      </c>
      <c r="N2607" t="str">
        <f t="shared" si="121"/>
        <v>Corporation</v>
      </c>
      <c r="O2607" t="str">
        <f t="shared" si="122"/>
        <v xml:space="preserve">Magten Asset Management </v>
      </c>
    </row>
    <row r="2608" spans="2:15" x14ac:dyDescent="0.25">
      <c r="B2608" s="3" t="s">
        <v>3594</v>
      </c>
      <c r="C2608" t="str">
        <f t="shared" si="120"/>
        <v xml:space="preserve">Majestic Capital Management, </v>
      </c>
      <c r="N2608" t="str">
        <f t="shared" si="121"/>
        <v>LLC</v>
      </c>
      <c r="O2608" t="str">
        <f t="shared" si="122"/>
        <v xml:space="preserve">Majestic Capital Management, </v>
      </c>
    </row>
    <row r="2609" spans="2:15" x14ac:dyDescent="0.25">
      <c r="B2609" s="4" t="s">
        <v>1203</v>
      </c>
      <c r="C2609" t="str">
        <f t="shared" si="120"/>
        <v xml:space="preserve">Mako Investment Managers </v>
      </c>
      <c r="N2609" t="str">
        <f t="shared" si="121"/>
        <v>LLP</v>
      </c>
      <c r="O2609" t="str">
        <f t="shared" si="122"/>
        <v xml:space="preserve">Mako Investment Managers </v>
      </c>
    </row>
    <row r="2610" spans="2:15" x14ac:dyDescent="0.25">
      <c r="B2610" s="3" t="s">
        <v>1203</v>
      </c>
      <c r="C2610" t="str">
        <f t="shared" si="120"/>
        <v xml:space="preserve">Mako Investment Managers </v>
      </c>
      <c r="N2610" t="str">
        <f t="shared" si="121"/>
        <v>LLP</v>
      </c>
      <c r="O2610" t="str">
        <f t="shared" si="122"/>
        <v xml:space="preserve">Mako Investment Managers </v>
      </c>
    </row>
    <row r="2611" spans="2:15" x14ac:dyDescent="0.25">
      <c r="B2611" s="3" t="s">
        <v>3595</v>
      </c>
      <c r="C2611" t="str">
        <f t="shared" si="120"/>
        <v xml:space="preserve">Malabar Investments, </v>
      </c>
      <c r="N2611" t="str">
        <f t="shared" si="121"/>
        <v>LLC</v>
      </c>
      <c r="O2611" t="str">
        <f t="shared" si="122"/>
        <v xml:space="preserve">Malabar Investments, </v>
      </c>
    </row>
    <row r="2612" spans="2:15" x14ac:dyDescent="0.25">
      <c r="B2612" s="4" t="s">
        <v>954</v>
      </c>
      <c r="C2612" t="str">
        <f t="shared" si="120"/>
        <v xml:space="preserve">Malachite Capital Management </v>
      </c>
      <c r="N2612" t="str">
        <f t="shared" si="121"/>
        <v>LLC</v>
      </c>
      <c r="O2612" t="str">
        <f t="shared" si="122"/>
        <v xml:space="preserve">Malachite Capital Management </v>
      </c>
    </row>
    <row r="2613" spans="2:15" x14ac:dyDescent="0.25">
      <c r="B2613" s="3" t="s">
        <v>954</v>
      </c>
      <c r="C2613" t="str">
        <f t="shared" si="120"/>
        <v xml:space="preserve">Malachite Capital Management </v>
      </c>
      <c r="N2613" t="str">
        <f t="shared" si="121"/>
        <v>LLC</v>
      </c>
      <c r="O2613" t="str">
        <f t="shared" si="122"/>
        <v xml:space="preserve">Malachite Capital Management </v>
      </c>
    </row>
    <row r="2614" spans="2:15" x14ac:dyDescent="0.25">
      <c r="B2614" s="4" t="s">
        <v>1880</v>
      </c>
      <c r="C2614" t="str">
        <f t="shared" si="120"/>
        <v xml:space="preserve">Mallette Capital </v>
      </c>
      <c r="N2614" t="str">
        <f t="shared" si="121"/>
        <v>Management</v>
      </c>
      <c r="O2614" t="str">
        <f t="shared" si="122"/>
        <v xml:space="preserve">Mallette Capital </v>
      </c>
    </row>
    <row r="2615" spans="2:15" x14ac:dyDescent="0.25">
      <c r="B2615" s="3" t="s">
        <v>3179</v>
      </c>
      <c r="C2615" t="str">
        <f t="shared" si="120"/>
        <v xml:space="preserve">Man </v>
      </c>
      <c r="N2615" t="str">
        <f t="shared" si="121"/>
        <v>Group</v>
      </c>
      <c r="O2615" t="str">
        <f t="shared" si="122"/>
        <v xml:space="preserve">Man </v>
      </c>
    </row>
    <row r="2616" spans="2:15" x14ac:dyDescent="0.25">
      <c r="B2616" s="4" t="s">
        <v>154</v>
      </c>
      <c r="C2616" t="str">
        <f t="shared" si="120"/>
        <v xml:space="preserve">Man Fund Management (Guernsey) </v>
      </c>
      <c r="N2616" t="str">
        <f t="shared" si="121"/>
        <v>Ltd</v>
      </c>
      <c r="O2616" t="str">
        <f t="shared" si="122"/>
        <v xml:space="preserve">Man Fund Management (Guernsey) </v>
      </c>
    </row>
    <row r="2617" spans="2:15" x14ac:dyDescent="0.25">
      <c r="B2617" s="4" t="s">
        <v>1645</v>
      </c>
      <c r="C2617" t="str">
        <f t="shared" si="120"/>
        <v xml:space="preserve">Man Fund Management (Ireland) </v>
      </c>
      <c r="N2617" t="str">
        <f t="shared" si="121"/>
        <v>Limited</v>
      </c>
      <c r="O2617" t="str">
        <f t="shared" si="122"/>
        <v xml:space="preserve">Man Fund Management (Ireland) </v>
      </c>
    </row>
    <row r="2618" spans="2:15" x14ac:dyDescent="0.25">
      <c r="B2618" s="4" t="s">
        <v>170</v>
      </c>
      <c r="C2618" t="str">
        <f t="shared" si="120"/>
        <v xml:space="preserve">Man Fund Management Netherlands </v>
      </c>
      <c r="N2618" t="str">
        <f t="shared" si="121"/>
        <v>BV</v>
      </c>
      <c r="O2618" t="str">
        <f t="shared" si="122"/>
        <v xml:space="preserve">Man Fund Management Netherlands </v>
      </c>
    </row>
    <row r="2619" spans="2:15" x14ac:dyDescent="0.25">
      <c r="B2619" s="4" t="s">
        <v>153</v>
      </c>
      <c r="C2619" t="str">
        <f t="shared" si="120"/>
        <v xml:space="preserve">Man Investments </v>
      </c>
      <c r="N2619" t="str">
        <f t="shared" si="121"/>
        <v>Limited</v>
      </c>
      <c r="O2619" t="str">
        <f t="shared" si="122"/>
        <v xml:space="preserve">Man Investments </v>
      </c>
    </row>
    <row r="2620" spans="2:15" x14ac:dyDescent="0.25">
      <c r="B2620" s="4" t="s">
        <v>569</v>
      </c>
      <c r="C2620" t="str">
        <f t="shared" si="120"/>
        <v xml:space="preserve">Man Investments (CH) </v>
      </c>
      <c r="N2620" t="str">
        <f t="shared" si="121"/>
        <v>AG</v>
      </c>
      <c r="O2620" t="str">
        <f t="shared" si="122"/>
        <v xml:space="preserve">Man Investments (CH) </v>
      </c>
    </row>
    <row r="2621" spans="2:15" x14ac:dyDescent="0.25">
      <c r="B2621" s="4" t="s">
        <v>605</v>
      </c>
      <c r="C2621" t="str">
        <f t="shared" si="120"/>
        <v xml:space="preserve">Man Investments (CH) AG Guernsey </v>
      </c>
      <c r="N2621" t="str">
        <f t="shared" si="121"/>
        <v>branch</v>
      </c>
      <c r="O2621" t="str">
        <f t="shared" si="122"/>
        <v xml:space="preserve">Man Investments (CH) AG Guernsey </v>
      </c>
    </row>
    <row r="2622" spans="2:15" x14ac:dyDescent="0.25">
      <c r="B2622" s="4" t="s">
        <v>627</v>
      </c>
      <c r="C2622" t="str">
        <f t="shared" si="120"/>
        <v xml:space="preserve">Man Investments Australia </v>
      </c>
      <c r="N2622" t="str">
        <f t="shared" si="121"/>
        <v>Limited</v>
      </c>
      <c r="O2622" t="str">
        <f t="shared" si="122"/>
        <v xml:space="preserve">Man Investments Australia </v>
      </c>
    </row>
    <row r="2623" spans="2:15" x14ac:dyDescent="0.25">
      <c r="B2623" s="4" t="s">
        <v>332</v>
      </c>
      <c r="C2623" t="str">
        <f t="shared" si="120"/>
        <v xml:space="preserve">Man Investments Canada </v>
      </c>
      <c r="N2623" t="str">
        <f t="shared" si="121"/>
        <v>Corp.</v>
      </c>
      <c r="O2623" t="str">
        <f t="shared" si="122"/>
        <v xml:space="preserve">Man Investments Canada </v>
      </c>
    </row>
    <row r="2624" spans="2:15" x14ac:dyDescent="0.25">
      <c r="B2624" s="4" t="s">
        <v>802</v>
      </c>
      <c r="C2624" t="str">
        <f t="shared" si="120"/>
        <v xml:space="preserve">Manas Capital </v>
      </c>
      <c r="N2624" t="str">
        <f t="shared" si="121"/>
        <v>Ltd</v>
      </c>
      <c r="O2624" t="str">
        <f t="shared" si="122"/>
        <v xml:space="preserve">Manas Capital </v>
      </c>
    </row>
    <row r="2625" spans="2:15" x14ac:dyDescent="0.25">
      <c r="B2625" s="3" t="s">
        <v>3596</v>
      </c>
      <c r="C2625" t="str">
        <f t="shared" si="120"/>
        <v xml:space="preserve">Manas Capital </v>
      </c>
      <c r="N2625" t="str">
        <f t="shared" si="121"/>
        <v>Limited</v>
      </c>
      <c r="O2625" t="str">
        <f t="shared" si="122"/>
        <v xml:space="preserve">Manas Capital </v>
      </c>
    </row>
    <row r="2626" spans="2:15" x14ac:dyDescent="0.25">
      <c r="B2626" s="4" t="s">
        <v>2185</v>
      </c>
      <c r="C2626" t="str">
        <f t="shared" ref="C2626:C2689" si="123">LEFT(B2626,FIND(TRIM(RIGHT(SUBSTITUTE(B2626," ",REPT(" ",20)),20)),B2626)-1)</f>
        <v xml:space="preserve">Manchester Trading </v>
      </c>
      <c r="N2626" t="str">
        <f t="shared" ref="N2626:N2689" si="124">TRIM(RIGHT(SUBSTITUTE(B2626," ",REPT(" ",20)),20))</f>
        <v>LLC</v>
      </c>
      <c r="O2626" t="str">
        <f t="shared" ref="O2626:O2689" si="125">LEFT(B2626,FIND(N2626,B2626)-1)</f>
        <v xml:space="preserve">Manchester Trading </v>
      </c>
    </row>
    <row r="2627" spans="2:15" x14ac:dyDescent="0.25">
      <c r="B2627" s="4" t="s">
        <v>1684</v>
      </c>
      <c r="C2627" t="str">
        <f t="shared" si="123"/>
        <v xml:space="preserve">Mandalay </v>
      </c>
      <c r="N2627" t="str">
        <f t="shared" si="124"/>
        <v>LP</v>
      </c>
      <c r="O2627" t="str">
        <f t="shared" si="125"/>
        <v xml:space="preserve">Mandalay </v>
      </c>
    </row>
    <row r="2628" spans="2:15" x14ac:dyDescent="0.25">
      <c r="B2628" s="4" t="s">
        <v>2</v>
      </c>
      <c r="C2628" t="str">
        <f t="shared" si="123"/>
        <v xml:space="preserve">Mangrove </v>
      </c>
      <c r="N2628" t="str">
        <f t="shared" si="124"/>
        <v>Partners</v>
      </c>
      <c r="O2628" t="str">
        <f t="shared" si="125"/>
        <v xml:space="preserve">Mangrove </v>
      </c>
    </row>
    <row r="2629" spans="2:15" x14ac:dyDescent="0.25">
      <c r="B2629" s="3" t="s">
        <v>3597</v>
      </c>
      <c r="C2629" t="str">
        <f t="shared" si="123"/>
        <v xml:space="preserve">Manikay </v>
      </c>
      <c r="N2629" t="str">
        <f t="shared" si="124"/>
        <v>Partners</v>
      </c>
      <c r="O2629" t="str">
        <f t="shared" si="125"/>
        <v xml:space="preserve">Manikay </v>
      </c>
    </row>
    <row r="2630" spans="2:15" x14ac:dyDescent="0.25">
      <c r="B2630" s="3" t="s">
        <v>3672</v>
      </c>
      <c r="C2630" t="str">
        <f t="shared" si="123"/>
        <v xml:space="preserve">Manning &amp; </v>
      </c>
      <c r="N2630" t="str">
        <f t="shared" si="124"/>
        <v>Napier</v>
      </c>
      <c r="O2630" t="str">
        <f t="shared" si="125"/>
        <v xml:space="preserve">Manning &amp; </v>
      </c>
    </row>
    <row r="2631" spans="2:15" x14ac:dyDescent="0.25">
      <c r="B2631" s="4" t="s">
        <v>971</v>
      </c>
      <c r="C2631" t="str">
        <f t="shared" si="123"/>
        <v xml:space="preserve">Manning &amp; Napier </v>
      </c>
      <c r="N2631" t="str">
        <f t="shared" si="124"/>
        <v>Funds</v>
      </c>
      <c r="O2631" t="str">
        <f t="shared" si="125"/>
        <v xml:space="preserve">Manning &amp; Napier </v>
      </c>
    </row>
    <row r="2632" spans="2:15" x14ac:dyDescent="0.25">
      <c r="B2632" s="4" t="s">
        <v>20</v>
      </c>
      <c r="C2632" t="str">
        <f t="shared" si="123"/>
        <v xml:space="preserve">Mansard Capital </v>
      </c>
      <c r="N2632" t="str">
        <f t="shared" si="124"/>
        <v>Management</v>
      </c>
      <c r="O2632" t="str">
        <f t="shared" si="125"/>
        <v xml:space="preserve">Mansard Capital </v>
      </c>
    </row>
    <row r="2633" spans="2:15" x14ac:dyDescent="0.25">
      <c r="B2633" s="4" t="s">
        <v>2188</v>
      </c>
      <c r="C2633" t="str">
        <f t="shared" si="123"/>
        <v xml:space="preserve">Mansur Capital </v>
      </c>
      <c r="N2633" t="str">
        <f t="shared" si="124"/>
        <v>Corporation</v>
      </c>
      <c r="O2633" t="str">
        <f t="shared" si="125"/>
        <v xml:space="preserve">Mansur Capital </v>
      </c>
    </row>
    <row r="2634" spans="2:15" x14ac:dyDescent="0.25">
      <c r="B2634" s="4" t="s">
        <v>1423</v>
      </c>
      <c r="C2634" t="str">
        <f t="shared" si="123"/>
        <v xml:space="preserve">Maoz Ross Galil </v>
      </c>
      <c r="N2634" t="str">
        <f t="shared" si="124"/>
        <v>Ltd</v>
      </c>
      <c r="O2634" t="str">
        <f t="shared" si="125"/>
        <v xml:space="preserve">Maoz Ross Galil </v>
      </c>
    </row>
    <row r="2635" spans="2:15" x14ac:dyDescent="0.25">
      <c r="B2635" s="4" t="s">
        <v>1251</v>
      </c>
      <c r="C2635" t="str">
        <f t="shared" si="123"/>
        <v xml:space="preserve">Maple Leaf Capital (HK) </v>
      </c>
      <c r="N2635" t="str">
        <f t="shared" si="124"/>
        <v>Ltd</v>
      </c>
      <c r="O2635" t="str">
        <f t="shared" si="125"/>
        <v xml:space="preserve">Maple Leaf Capital (HK) </v>
      </c>
    </row>
    <row r="2636" spans="2:15" x14ac:dyDescent="0.25">
      <c r="B2636" s="4" t="s">
        <v>1344</v>
      </c>
      <c r="C2636" t="str">
        <f t="shared" si="123"/>
        <v xml:space="preserve">Marathon Advisors </v>
      </c>
      <c r="N2636" t="str">
        <f t="shared" si="124"/>
        <v>LLC</v>
      </c>
      <c r="O2636" t="str">
        <f t="shared" si="125"/>
        <v xml:space="preserve">Marathon Advisors </v>
      </c>
    </row>
    <row r="2637" spans="2:15" x14ac:dyDescent="0.25">
      <c r="B2637" s="3" t="s">
        <v>3598</v>
      </c>
      <c r="C2637" t="str">
        <f t="shared" si="123"/>
        <v xml:space="preserve">Marathon Asset Management, </v>
      </c>
      <c r="N2637" t="str">
        <f t="shared" si="124"/>
        <v>LP</v>
      </c>
      <c r="O2637" t="str">
        <f t="shared" si="125"/>
        <v xml:space="preserve">Marathon Asset Management, </v>
      </c>
    </row>
    <row r="2638" spans="2:15" x14ac:dyDescent="0.25">
      <c r="B2638" s="3" t="s">
        <v>2617</v>
      </c>
      <c r="C2638" t="str">
        <f t="shared" si="123"/>
        <v xml:space="preserve">Marathon Capital Management, </v>
      </c>
      <c r="N2638" t="str">
        <f t="shared" si="124"/>
        <v>LLC</v>
      </c>
      <c r="O2638" t="str">
        <f t="shared" si="125"/>
        <v xml:space="preserve">Marathon Capital Management, </v>
      </c>
    </row>
    <row r="2639" spans="2:15" x14ac:dyDescent="0.25">
      <c r="B2639" s="3" t="s">
        <v>3600</v>
      </c>
      <c r="C2639" t="str">
        <f t="shared" si="123"/>
        <v xml:space="preserve">Marathon Investment </v>
      </c>
      <c r="N2639" t="str">
        <f t="shared" si="124"/>
        <v>Fund</v>
      </c>
      <c r="O2639" t="str">
        <f t="shared" si="125"/>
        <v xml:space="preserve">Marathon Investment </v>
      </c>
    </row>
    <row r="2640" spans="2:15" x14ac:dyDescent="0.25">
      <c r="B2640" s="3" t="s">
        <v>3599</v>
      </c>
      <c r="C2640" t="str">
        <f t="shared" si="123"/>
        <v xml:space="preserve">Marathon Partners </v>
      </c>
      <c r="N2640" t="str">
        <f t="shared" si="124"/>
        <v>L.P.</v>
      </c>
      <c r="O2640" t="str">
        <f t="shared" si="125"/>
        <v xml:space="preserve">Marathon Partners </v>
      </c>
    </row>
    <row r="2641" spans="2:15" x14ac:dyDescent="0.25">
      <c r="B2641" s="4" t="s">
        <v>1408</v>
      </c>
      <c r="C2641" t="str">
        <f t="shared" si="123"/>
        <v xml:space="preserve">Marble Bar Asset Management (Cayman) </v>
      </c>
      <c r="N2641" t="str">
        <f t="shared" si="124"/>
        <v>Ltd</v>
      </c>
      <c r="O2641" t="str">
        <f t="shared" si="125"/>
        <v xml:space="preserve">Marble Bar Asset Management (Cayman) </v>
      </c>
    </row>
    <row r="2642" spans="2:15" x14ac:dyDescent="0.25">
      <c r="B2642" s="4" t="s">
        <v>1295</v>
      </c>
      <c r="C2642" t="str">
        <f t="shared" si="123"/>
        <v xml:space="preserve">MARCH Partners </v>
      </c>
      <c r="N2642" t="str">
        <f t="shared" si="124"/>
        <v>LLC</v>
      </c>
      <c r="O2642" t="str">
        <f t="shared" si="125"/>
        <v xml:space="preserve">MARCH Partners </v>
      </c>
    </row>
    <row r="2643" spans="2:15" x14ac:dyDescent="0.25">
      <c r="B2643" s="3" t="s">
        <v>3502</v>
      </c>
      <c r="C2643" t="str">
        <f t="shared" si="123"/>
        <v xml:space="preserve">March Partners, </v>
      </c>
      <c r="N2643" t="str">
        <f t="shared" si="124"/>
        <v>LLC</v>
      </c>
      <c r="O2643" t="str">
        <f t="shared" si="125"/>
        <v xml:space="preserve">March Partners, </v>
      </c>
    </row>
    <row r="2644" spans="2:15" x14ac:dyDescent="0.25">
      <c r="B2644" s="4" t="s">
        <v>379</v>
      </c>
      <c r="C2644" t="str">
        <f t="shared" si="123"/>
        <v xml:space="preserve">Marco Polo Pure Asset Management </v>
      </c>
      <c r="N2644" t="str">
        <f t="shared" si="124"/>
        <v>(Cayman)</v>
      </c>
      <c r="O2644" t="str">
        <f t="shared" si="125"/>
        <v xml:space="preserve">Marco Polo Pure Asset Management </v>
      </c>
    </row>
    <row r="2645" spans="2:15" x14ac:dyDescent="0.25">
      <c r="B2645" s="4" t="s">
        <v>1276</v>
      </c>
      <c r="C2645" t="str">
        <f t="shared" si="123"/>
        <v xml:space="preserve">Marcstone Capital Management </v>
      </c>
      <c r="N2645" t="str">
        <f t="shared" si="124"/>
        <v>LP</v>
      </c>
      <c r="O2645" t="str">
        <f t="shared" si="125"/>
        <v xml:space="preserve">Marcstone Capital Management </v>
      </c>
    </row>
    <row r="2646" spans="2:15" x14ac:dyDescent="0.25">
      <c r="B2646" s="4" t="s">
        <v>1204</v>
      </c>
      <c r="C2646" t="str">
        <f t="shared" si="123"/>
        <v xml:space="preserve">Mariner Investment Group </v>
      </c>
      <c r="N2646" t="str">
        <f t="shared" si="124"/>
        <v>Inc.</v>
      </c>
      <c r="O2646" t="str">
        <f t="shared" si="125"/>
        <v xml:space="preserve">Mariner Investment Group </v>
      </c>
    </row>
    <row r="2647" spans="2:15" x14ac:dyDescent="0.25">
      <c r="B2647" s="3" t="s">
        <v>2880</v>
      </c>
      <c r="C2647" t="str">
        <f t="shared" si="123"/>
        <v xml:space="preserve">Mariner Investment Group, </v>
      </c>
      <c r="N2647" t="str">
        <f t="shared" si="124"/>
        <v>LLC</v>
      </c>
      <c r="O2647" t="str">
        <f t="shared" si="125"/>
        <v xml:space="preserve">Mariner Investment Group, </v>
      </c>
    </row>
    <row r="2648" spans="2:15" x14ac:dyDescent="0.25">
      <c r="B2648" s="4" t="s">
        <v>1195</v>
      </c>
      <c r="C2648" t="str">
        <f t="shared" si="123"/>
        <v xml:space="preserve">Marinus Capital Advisors </v>
      </c>
      <c r="N2648" t="str">
        <f t="shared" si="124"/>
        <v>LLC</v>
      </c>
      <c r="O2648" t="str">
        <f t="shared" si="125"/>
        <v xml:space="preserve">Marinus Capital Advisors </v>
      </c>
    </row>
    <row r="2649" spans="2:15" x14ac:dyDescent="0.25">
      <c r="B2649" s="3" t="s">
        <v>3601</v>
      </c>
      <c r="C2649" t="str">
        <f t="shared" si="123"/>
        <v xml:space="preserve">Marinus Capital Advisors, </v>
      </c>
      <c r="N2649" t="str">
        <f t="shared" si="124"/>
        <v>LLC</v>
      </c>
      <c r="O2649" t="str">
        <f t="shared" si="125"/>
        <v xml:space="preserve">Marinus Capital Advisors, </v>
      </c>
    </row>
    <row r="2650" spans="2:15" x14ac:dyDescent="0.25">
      <c r="B2650" s="4" t="s">
        <v>939</v>
      </c>
      <c r="C2650" t="str">
        <f t="shared" si="123"/>
        <v xml:space="preserve">Mariposa Capital Management </v>
      </c>
      <c r="N2650" t="str">
        <f t="shared" si="124"/>
        <v>LLC</v>
      </c>
      <c r="O2650" t="str">
        <f t="shared" si="125"/>
        <v xml:space="preserve">Mariposa Capital Management </v>
      </c>
    </row>
    <row r="2651" spans="2:15" x14ac:dyDescent="0.25">
      <c r="B2651" s="3" t="s">
        <v>3602</v>
      </c>
      <c r="C2651" t="str">
        <f t="shared" si="123"/>
        <v xml:space="preserve">Mariposa Capital Management, </v>
      </c>
      <c r="N2651" t="str">
        <f t="shared" si="124"/>
        <v>LLC</v>
      </c>
      <c r="O2651" t="str">
        <f t="shared" si="125"/>
        <v xml:space="preserve">Mariposa Capital Management, </v>
      </c>
    </row>
    <row r="2652" spans="2:15" x14ac:dyDescent="0.25">
      <c r="B2652" s="3" t="s">
        <v>3603</v>
      </c>
      <c r="C2652" t="str">
        <f t="shared" si="123"/>
        <v xml:space="preserve">Maritime Capital, </v>
      </c>
      <c r="N2652" t="str">
        <f t="shared" si="124"/>
        <v>LLC</v>
      </c>
      <c r="O2652" t="str">
        <f t="shared" si="125"/>
        <v xml:space="preserve">Maritime Capital, </v>
      </c>
    </row>
    <row r="2653" spans="2:15" x14ac:dyDescent="0.25">
      <c r="B2653" s="4" t="s">
        <v>1474</v>
      </c>
      <c r="C2653" t="str">
        <f t="shared" si="123"/>
        <v xml:space="preserve">Mark Asset Management </v>
      </c>
      <c r="N2653" t="str">
        <f t="shared" si="124"/>
        <v>Corporation</v>
      </c>
      <c r="O2653" t="str">
        <f t="shared" si="125"/>
        <v xml:space="preserve">Mark Asset Management </v>
      </c>
    </row>
    <row r="2654" spans="2:15" x14ac:dyDescent="0.25">
      <c r="B2654" s="3" t="s">
        <v>1474</v>
      </c>
      <c r="C2654" t="str">
        <f t="shared" si="123"/>
        <v xml:space="preserve">Mark Asset Management </v>
      </c>
      <c r="N2654" t="str">
        <f t="shared" si="124"/>
        <v>Corporation</v>
      </c>
      <c r="O2654" t="str">
        <f t="shared" si="125"/>
        <v xml:space="preserve">Mark Asset Management </v>
      </c>
    </row>
    <row r="2655" spans="2:15" x14ac:dyDescent="0.25">
      <c r="B2655" s="4" t="s">
        <v>2069</v>
      </c>
      <c r="C2655" t="str">
        <f t="shared" si="123"/>
        <v xml:space="preserve">Mark Capital </v>
      </c>
      <c r="N2655" t="str">
        <f t="shared" si="124"/>
        <v>Management</v>
      </c>
      <c r="O2655" t="str">
        <f t="shared" si="125"/>
        <v xml:space="preserve">Mark Capital </v>
      </c>
    </row>
    <row r="2656" spans="2:15" x14ac:dyDescent="0.25">
      <c r="B2656" s="4" t="s">
        <v>1608</v>
      </c>
      <c r="C2656" t="str">
        <f t="shared" si="123"/>
        <v xml:space="preserve">Mark J Walsh &amp; </v>
      </c>
      <c r="N2656" t="str">
        <f t="shared" si="124"/>
        <v>Co</v>
      </c>
      <c r="O2656" t="str">
        <f t="shared" si="125"/>
        <v xml:space="preserve">Mark J Walsh &amp; </v>
      </c>
    </row>
    <row r="2657" spans="2:15" x14ac:dyDescent="0.25">
      <c r="B2657" s="3" t="s">
        <v>3604</v>
      </c>
      <c r="C2657" t="str">
        <f t="shared" si="123"/>
        <v xml:space="preserve">Mark J. Walsh &amp; </v>
      </c>
      <c r="N2657" t="str">
        <f t="shared" si="124"/>
        <v>Company</v>
      </c>
      <c r="O2657" t="str">
        <f t="shared" si="125"/>
        <v xml:space="preserve">Mark J. Walsh &amp; </v>
      </c>
    </row>
    <row r="2658" spans="2:15" x14ac:dyDescent="0.25">
      <c r="B2658" s="3" t="s">
        <v>3593</v>
      </c>
      <c r="C2658" t="str">
        <f t="shared" si="123"/>
        <v xml:space="preserve">Marketfield Asset Management </v>
      </c>
      <c r="N2658" t="str">
        <f t="shared" si="124"/>
        <v>LLC</v>
      </c>
      <c r="O2658" t="str">
        <f t="shared" si="125"/>
        <v xml:space="preserve">Marketfield Asset Management </v>
      </c>
    </row>
    <row r="2659" spans="2:15" x14ac:dyDescent="0.25">
      <c r="B2659" s="4" t="s">
        <v>1937</v>
      </c>
      <c r="C2659" t="str">
        <f t="shared" si="123"/>
        <v xml:space="preserve">Marketus Value Partners </v>
      </c>
      <c r="N2659" t="str">
        <f t="shared" si="124"/>
        <v>LP</v>
      </c>
      <c r="O2659" t="str">
        <f t="shared" si="125"/>
        <v xml:space="preserve">Marketus Value Partners </v>
      </c>
    </row>
    <row r="2660" spans="2:15" x14ac:dyDescent="0.25">
      <c r="B2660" s="3" t="s">
        <v>3605</v>
      </c>
      <c r="C2660" t="str">
        <f t="shared" si="123"/>
        <v xml:space="preserve">Markham Rae </v>
      </c>
      <c r="N2660" t="str">
        <f t="shared" si="124"/>
        <v>LLP</v>
      </c>
      <c r="O2660" t="str">
        <f t="shared" si="125"/>
        <v xml:space="preserve">Markham Rae </v>
      </c>
    </row>
    <row r="2661" spans="2:15" x14ac:dyDescent="0.25">
      <c r="B2661" s="4" t="s">
        <v>1413</v>
      </c>
      <c r="C2661" t="str">
        <f t="shared" si="123"/>
        <v xml:space="preserve">Marque Millenium Group </v>
      </c>
      <c r="N2661" t="str">
        <f t="shared" si="124"/>
        <v>Limited</v>
      </c>
      <c r="O2661" t="str">
        <f t="shared" si="125"/>
        <v xml:space="preserve">Marque Millenium Group </v>
      </c>
    </row>
    <row r="2662" spans="2:15" x14ac:dyDescent="0.25">
      <c r="B2662" s="4" t="s">
        <v>1283</v>
      </c>
      <c r="C2662" t="str">
        <f t="shared" si="123"/>
        <v xml:space="preserve">Marquee Investment </v>
      </c>
      <c r="N2662" t="str">
        <f t="shared" si="124"/>
        <v>Inc.</v>
      </c>
      <c r="O2662" t="str">
        <f t="shared" si="125"/>
        <v xml:space="preserve">Marquee Investment </v>
      </c>
    </row>
    <row r="2663" spans="2:15" x14ac:dyDescent="0.25">
      <c r="B2663" s="3" t="s">
        <v>3607</v>
      </c>
      <c r="C2663" t="str">
        <f t="shared" si="123"/>
        <v xml:space="preserve">Marret Asset </v>
      </c>
      <c r="N2663" t="str">
        <f t="shared" si="124"/>
        <v>Management</v>
      </c>
      <c r="O2663" t="str">
        <f t="shared" si="125"/>
        <v xml:space="preserve">Marret Asset </v>
      </c>
    </row>
    <row r="2664" spans="2:15" x14ac:dyDescent="0.25">
      <c r="B2664" s="4" t="s">
        <v>2017</v>
      </c>
      <c r="C2664" t="str">
        <f t="shared" si="123"/>
        <v xml:space="preserve">Marshall Capital Group </v>
      </c>
      <c r="N2664" t="str">
        <f t="shared" si="124"/>
        <v>Inc</v>
      </c>
      <c r="O2664" t="str">
        <f t="shared" si="125"/>
        <v xml:space="preserve">Marshall Capital Group </v>
      </c>
    </row>
    <row r="2665" spans="2:15" x14ac:dyDescent="0.25">
      <c r="B2665" s="4" t="s">
        <v>176</v>
      </c>
      <c r="C2665" t="str">
        <f t="shared" si="123"/>
        <v xml:space="preserve">Marshall Wace </v>
      </c>
      <c r="N2665" t="str">
        <f t="shared" si="124"/>
        <v>LLP</v>
      </c>
      <c r="O2665" t="str">
        <f t="shared" si="125"/>
        <v xml:space="preserve">Marshall Wace </v>
      </c>
    </row>
    <row r="2666" spans="2:15" x14ac:dyDescent="0.25">
      <c r="B2666" s="3" t="s">
        <v>176</v>
      </c>
      <c r="C2666" t="str">
        <f t="shared" si="123"/>
        <v xml:space="preserve">Marshall Wace </v>
      </c>
      <c r="N2666" t="str">
        <f t="shared" si="124"/>
        <v>LLP</v>
      </c>
      <c r="O2666" t="str">
        <f t="shared" si="125"/>
        <v xml:space="preserve">Marshall Wace </v>
      </c>
    </row>
    <row r="2667" spans="2:15" x14ac:dyDescent="0.25">
      <c r="B2667" s="4" t="s">
        <v>0</v>
      </c>
      <c r="C2667" t="str">
        <f t="shared" si="123"/>
        <v xml:space="preserve">Marshall Wace Asia </v>
      </c>
      <c r="N2667" t="str">
        <f t="shared" si="124"/>
        <v>Limited</v>
      </c>
      <c r="O2667" t="str">
        <f t="shared" si="125"/>
        <v xml:space="preserve">Marshall Wace Asia </v>
      </c>
    </row>
    <row r="2668" spans="2:15" x14ac:dyDescent="0.25">
      <c r="B2668" s="4" t="s">
        <v>1345</v>
      </c>
      <c r="C2668" t="str">
        <f t="shared" si="123"/>
        <v xml:space="preserve">Martec Management </v>
      </c>
      <c r="N2668" t="str">
        <f t="shared" si="124"/>
        <v>Capital</v>
      </c>
      <c r="O2668" t="str">
        <f t="shared" si="125"/>
        <v xml:space="preserve">Martec Management </v>
      </c>
    </row>
    <row r="2669" spans="2:15" x14ac:dyDescent="0.25">
      <c r="B2669" s="3" t="s">
        <v>3519</v>
      </c>
      <c r="C2669" t="str">
        <f t="shared" si="123"/>
        <v xml:space="preserve">Martin Currie </v>
      </c>
      <c r="N2669" t="str">
        <f t="shared" si="124"/>
        <v>Inc.</v>
      </c>
      <c r="O2669" t="str">
        <f t="shared" si="125"/>
        <v xml:space="preserve">Martin Currie </v>
      </c>
    </row>
    <row r="2670" spans="2:15" x14ac:dyDescent="0.25">
      <c r="B2670" s="4" t="s">
        <v>114</v>
      </c>
      <c r="C2670" t="str">
        <f t="shared" si="123"/>
        <v xml:space="preserve">Martin Currie Investment Management </v>
      </c>
      <c r="N2670" t="str">
        <f t="shared" si="124"/>
        <v>Ltd</v>
      </c>
      <c r="O2670" t="str">
        <f t="shared" si="125"/>
        <v xml:space="preserve">Martin Currie Investment Management </v>
      </c>
    </row>
    <row r="2671" spans="2:15" x14ac:dyDescent="0.25">
      <c r="B2671" s="4" t="s">
        <v>1671</v>
      </c>
      <c r="C2671" t="str">
        <f t="shared" si="123"/>
        <v xml:space="preserve">Martin James Capital Management </v>
      </c>
      <c r="N2671" t="str">
        <f t="shared" si="124"/>
        <v>Inc</v>
      </c>
      <c r="O2671" t="str">
        <f t="shared" si="125"/>
        <v xml:space="preserve">Martin James Capital Management </v>
      </c>
    </row>
    <row r="2672" spans="2:15" x14ac:dyDescent="0.25">
      <c r="B2672" s="4" t="s">
        <v>1415</v>
      </c>
      <c r="C2672" t="str">
        <f t="shared" si="123"/>
        <v xml:space="preserve">Martin Marmolejo Y. </v>
      </c>
      <c r="N2672" t="str">
        <f t="shared" si="124"/>
        <v>Asoliados</v>
      </c>
      <c r="O2672" t="str">
        <f t="shared" si="125"/>
        <v xml:space="preserve">Martin Marmolejo Y. </v>
      </c>
    </row>
    <row r="2673" spans="2:15" x14ac:dyDescent="0.25">
      <c r="B2673" s="4" t="s">
        <v>1873</v>
      </c>
      <c r="C2673" t="str">
        <f t="shared" si="123"/>
        <v xml:space="preserve">Martin Quantitative </v>
      </c>
      <c r="N2673" t="str">
        <f t="shared" si="124"/>
        <v>Inc</v>
      </c>
      <c r="O2673" t="str">
        <f t="shared" si="125"/>
        <v xml:space="preserve">Martin Quantitative </v>
      </c>
    </row>
    <row r="2674" spans="2:15" x14ac:dyDescent="0.25">
      <c r="B2674" s="4" t="s">
        <v>2096</v>
      </c>
      <c r="C2674" t="str">
        <f t="shared" si="123"/>
        <v xml:space="preserve">Marwyn Capital Management </v>
      </c>
      <c r="N2674" t="str">
        <f t="shared" si="124"/>
        <v>limited</v>
      </c>
      <c r="O2674" t="str">
        <f t="shared" si="125"/>
        <v xml:space="preserve">Marwyn Capital Management </v>
      </c>
    </row>
    <row r="2675" spans="2:15" x14ac:dyDescent="0.25">
      <c r="B2675" s="3" t="s">
        <v>3609</v>
      </c>
      <c r="C2675" t="str">
        <f t="shared" si="123"/>
        <v xml:space="preserve">Marwyn Investment Management </v>
      </c>
      <c r="N2675" t="str">
        <f t="shared" si="124"/>
        <v>LLP</v>
      </c>
      <c r="O2675" t="str">
        <f t="shared" si="125"/>
        <v xml:space="preserve">Marwyn Investment Management </v>
      </c>
    </row>
    <row r="2676" spans="2:15" x14ac:dyDescent="0.25">
      <c r="B2676" s="3" t="s">
        <v>2824</v>
      </c>
      <c r="C2676" t="str">
        <f t="shared" si="123"/>
        <v xml:space="preserve">Massey Quick &amp; Co., </v>
      </c>
      <c r="N2676" t="str">
        <f t="shared" si="124"/>
        <v>LLC</v>
      </c>
      <c r="O2676" t="str">
        <f t="shared" si="125"/>
        <v xml:space="preserve">Massey Quick &amp; Co., </v>
      </c>
    </row>
    <row r="2677" spans="2:15" x14ac:dyDescent="0.25">
      <c r="B2677" s="3" t="s">
        <v>3610</v>
      </c>
      <c r="C2677" t="str">
        <f t="shared" si="123"/>
        <v xml:space="preserve">MAST Capital Management, </v>
      </c>
      <c r="N2677" t="str">
        <f t="shared" si="124"/>
        <v>LLC</v>
      </c>
      <c r="O2677" t="str">
        <f t="shared" si="125"/>
        <v xml:space="preserve">MAST Capital Management, </v>
      </c>
    </row>
    <row r="2678" spans="2:15" x14ac:dyDescent="0.25">
      <c r="B2678" s="4" t="s">
        <v>315</v>
      </c>
      <c r="C2678" t="str">
        <f t="shared" si="123"/>
        <v xml:space="preserve">Masters Capital Management </v>
      </c>
      <c r="N2678" t="str">
        <f t="shared" si="124"/>
        <v>LLC</v>
      </c>
      <c r="O2678" t="str">
        <f t="shared" si="125"/>
        <v xml:space="preserve">Masters Capital Management </v>
      </c>
    </row>
    <row r="2679" spans="2:15" x14ac:dyDescent="0.25">
      <c r="B2679" s="3" t="s">
        <v>3606</v>
      </c>
      <c r="C2679" t="str">
        <f t="shared" si="123"/>
        <v xml:space="preserve">Masters Capital Management, </v>
      </c>
      <c r="N2679" t="str">
        <f t="shared" si="124"/>
        <v>LLC</v>
      </c>
      <c r="O2679" t="str">
        <f t="shared" si="125"/>
        <v xml:space="preserve">Masters Capital Management, </v>
      </c>
    </row>
    <row r="2680" spans="2:15" x14ac:dyDescent="0.25">
      <c r="B2680" s="4" t="s">
        <v>641</v>
      </c>
      <c r="C2680" t="str">
        <f t="shared" si="123"/>
        <v xml:space="preserve">Masters Research Partners </v>
      </c>
      <c r="N2680" t="str">
        <f t="shared" si="124"/>
        <v>LLC</v>
      </c>
      <c r="O2680" t="str">
        <f t="shared" si="125"/>
        <v xml:space="preserve">Masters Research Partners </v>
      </c>
    </row>
    <row r="2681" spans="2:15" x14ac:dyDescent="0.25">
      <c r="B2681" s="3" t="s">
        <v>3612</v>
      </c>
      <c r="C2681" t="str">
        <f t="shared" si="123"/>
        <v xml:space="preserve">Matarin Capital Management, </v>
      </c>
      <c r="N2681" t="str">
        <f t="shared" si="124"/>
        <v>LLC</v>
      </c>
      <c r="O2681" t="str">
        <f t="shared" si="125"/>
        <v xml:space="preserve">Matarin Capital Management, </v>
      </c>
    </row>
    <row r="2682" spans="2:15" x14ac:dyDescent="0.25">
      <c r="B2682" s="3" t="s">
        <v>3613</v>
      </c>
      <c r="C2682" t="str">
        <f t="shared" si="123"/>
        <v xml:space="preserve">Math Management Company </v>
      </c>
      <c r="N2682" t="str">
        <f t="shared" si="124"/>
        <v>Ltd.</v>
      </c>
      <c r="O2682" t="str">
        <f t="shared" si="125"/>
        <v xml:space="preserve">Math Management Company </v>
      </c>
    </row>
    <row r="2683" spans="2:15" x14ac:dyDescent="0.25">
      <c r="B2683" s="4" t="s">
        <v>2215</v>
      </c>
      <c r="C2683" t="str">
        <f t="shared" si="123"/>
        <v xml:space="preserve">Mathematica Capital </v>
      </c>
      <c r="N2683" t="str">
        <f t="shared" si="124"/>
        <v>Management</v>
      </c>
      <c r="O2683" t="str">
        <f t="shared" si="125"/>
        <v xml:space="preserve">Mathematica Capital </v>
      </c>
    </row>
    <row r="2684" spans="2:15" x14ac:dyDescent="0.25">
      <c r="B2684" s="4" t="s">
        <v>1162</v>
      </c>
      <c r="C2684" t="str">
        <f t="shared" si="123"/>
        <v xml:space="preserve">Mathews Capital Partners Pty </v>
      </c>
      <c r="N2684" t="str">
        <f t="shared" si="124"/>
        <v>Limited</v>
      </c>
      <c r="O2684" t="str">
        <f t="shared" si="125"/>
        <v xml:space="preserve">Mathews Capital Partners Pty </v>
      </c>
    </row>
    <row r="2685" spans="2:15" x14ac:dyDescent="0.25">
      <c r="B2685" s="3" t="s">
        <v>3615</v>
      </c>
      <c r="C2685" t="str">
        <f t="shared" si="123"/>
        <v xml:space="preserve">Matisse Capital Management </v>
      </c>
      <c r="N2685" t="str">
        <f t="shared" si="124"/>
        <v>LLC</v>
      </c>
      <c r="O2685" t="str">
        <f t="shared" si="125"/>
        <v xml:space="preserve">Matisse Capital Management </v>
      </c>
    </row>
    <row r="2686" spans="2:15" x14ac:dyDescent="0.25">
      <c r="B2686" s="3" t="s">
        <v>3616</v>
      </c>
      <c r="C2686" t="str">
        <f t="shared" si="123"/>
        <v xml:space="preserve">MatlinPatterson </v>
      </c>
      <c r="N2686" t="str">
        <f t="shared" si="124"/>
        <v>Group</v>
      </c>
      <c r="O2686" t="str">
        <f t="shared" si="125"/>
        <v xml:space="preserve">MatlinPatterson </v>
      </c>
    </row>
    <row r="2687" spans="2:15" x14ac:dyDescent="0.25">
      <c r="B2687" s="4" t="s">
        <v>1778</v>
      </c>
      <c r="C2687" t="str">
        <f t="shared" si="123"/>
        <v xml:space="preserve">Matlins Financial Consulting </v>
      </c>
      <c r="N2687" t="str">
        <f t="shared" si="124"/>
        <v>Inc.</v>
      </c>
      <c r="O2687" t="str">
        <f t="shared" si="125"/>
        <v xml:space="preserve">Matlins Financial Consulting </v>
      </c>
    </row>
    <row r="2688" spans="2:15" x14ac:dyDescent="0.25">
      <c r="B2688" s="4" t="s">
        <v>146</v>
      </c>
      <c r="C2688" t="str">
        <f t="shared" si="123"/>
        <v xml:space="preserve">Matrix (Bermuda) </v>
      </c>
      <c r="N2688" t="str">
        <f t="shared" si="124"/>
        <v>Limited</v>
      </c>
      <c r="O2688" t="str">
        <f t="shared" si="125"/>
        <v xml:space="preserve">Matrix (Bermuda) </v>
      </c>
    </row>
    <row r="2689" spans="2:15" x14ac:dyDescent="0.25">
      <c r="B2689" s="3" t="s">
        <v>3617</v>
      </c>
      <c r="C2689" t="str">
        <f t="shared" si="123"/>
        <v xml:space="preserve">Matterhorn Investment Management </v>
      </c>
      <c r="N2689" t="str">
        <f t="shared" si="124"/>
        <v>LLC</v>
      </c>
      <c r="O2689" t="str">
        <f t="shared" si="125"/>
        <v xml:space="preserve">Matterhorn Investment Management </v>
      </c>
    </row>
    <row r="2690" spans="2:15" x14ac:dyDescent="0.25">
      <c r="B2690" s="4" t="s">
        <v>25</v>
      </c>
      <c r="C2690" t="str">
        <f t="shared" ref="C2690:C2753" si="126">LEFT(B2690,FIND(TRIM(RIGHT(SUBSTITUTE(B2690," ",REPT(" ",20)),20)),B2690)-1)</f>
        <v xml:space="preserve">Matterhorn Investment Management  </v>
      </c>
      <c r="N2690" t="str">
        <f t="shared" ref="N2690:N2753" si="127">TRIM(RIGHT(SUBSTITUTE(B2690," ",REPT(" ",20)),20))</f>
        <v>LLP</v>
      </c>
      <c r="O2690" t="str">
        <f t="shared" ref="O2690:O2753" si="128">LEFT(B2690,FIND(N2690,B2690)-1)</f>
        <v xml:space="preserve">Matterhorn Investment Management  </v>
      </c>
    </row>
    <row r="2691" spans="2:15" x14ac:dyDescent="0.25">
      <c r="B2691" s="4" t="s">
        <v>2173</v>
      </c>
      <c r="C2691" t="str">
        <f t="shared" si="126"/>
        <v xml:space="preserve">Matthes Capital Management St </v>
      </c>
      <c r="N2691" t="str">
        <f t="shared" si="127"/>
        <v>Limited</v>
      </c>
      <c r="O2691" t="str">
        <f t="shared" si="128"/>
        <v xml:space="preserve">Matthes Capital Management St </v>
      </c>
    </row>
    <row r="2692" spans="2:15" x14ac:dyDescent="0.25">
      <c r="B2692" s="3" t="s">
        <v>3691</v>
      </c>
      <c r="C2692" t="str">
        <f t="shared" si="126"/>
        <v xml:space="preserve">Maua </v>
      </c>
      <c r="N2692" t="str">
        <f t="shared" si="127"/>
        <v>Capital</v>
      </c>
      <c r="O2692" t="str">
        <f t="shared" si="128"/>
        <v xml:space="preserve">Maua </v>
      </c>
    </row>
    <row r="2693" spans="2:15" x14ac:dyDescent="0.25">
      <c r="B2693" s="4" t="s">
        <v>1791</v>
      </c>
      <c r="C2693" t="str">
        <f t="shared" si="126"/>
        <v xml:space="preserve">Maud Group </v>
      </c>
      <c r="N2693" t="str">
        <f t="shared" si="127"/>
        <v>Inc</v>
      </c>
      <c r="O2693" t="str">
        <f t="shared" si="128"/>
        <v xml:space="preserve">Maud Group </v>
      </c>
    </row>
    <row r="2694" spans="2:15" x14ac:dyDescent="0.25">
      <c r="B2694" s="3" t="s">
        <v>3619</v>
      </c>
      <c r="C2694" t="str">
        <f t="shared" si="126"/>
        <v xml:space="preserve">Maycrest Capital </v>
      </c>
      <c r="N2694" t="str">
        <f t="shared" si="127"/>
        <v>Inc.</v>
      </c>
      <c r="O2694" t="str">
        <f t="shared" si="128"/>
        <v xml:space="preserve">Maycrest Capital </v>
      </c>
    </row>
    <row r="2695" spans="2:15" x14ac:dyDescent="0.25">
      <c r="B2695" s="4" t="s">
        <v>590</v>
      </c>
      <c r="C2695" t="str">
        <f t="shared" si="126"/>
        <v xml:space="preserve">Mayur Asset Management </v>
      </c>
      <c r="N2695" t="str">
        <f t="shared" si="127"/>
        <v>Company</v>
      </c>
      <c r="O2695" t="str">
        <f t="shared" si="128"/>
        <v xml:space="preserve">Mayur Asset Management </v>
      </c>
    </row>
    <row r="2696" spans="2:15" x14ac:dyDescent="0.25">
      <c r="B2696" s="3" t="s">
        <v>3621</v>
      </c>
      <c r="C2696" t="str">
        <f t="shared" si="126"/>
        <v xml:space="preserve">MB Asset Management </v>
      </c>
      <c r="N2696" t="str">
        <f t="shared" si="127"/>
        <v>Ltd.</v>
      </c>
      <c r="O2696" t="str">
        <f t="shared" si="128"/>
        <v xml:space="preserve">MB Asset Management </v>
      </c>
    </row>
    <row r="2697" spans="2:15" x14ac:dyDescent="0.25">
      <c r="B2697" s="3" t="s">
        <v>3620</v>
      </c>
      <c r="C2697" t="str">
        <f t="shared" si="126"/>
        <v xml:space="preserve">MB Family Advisors, </v>
      </c>
      <c r="N2697" t="str">
        <f t="shared" si="127"/>
        <v>LLC</v>
      </c>
      <c r="O2697" t="str">
        <f t="shared" si="128"/>
        <v xml:space="preserve">MB Family Advisors, </v>
      </c>
    </row>
    <row r="2698" spans="2:15" x14ac:dyDescent="0.25">
      <c r="B2698" s="3" t="s">
        <v>3622</v>
      </c>
      <c r="C2698" t="str">
        <f t="shared" si="126"/>
        <v xml:space="preserve">MBA Banco de </v>
      </c>
      <c r="N2698" t="str">
        <f t="shared" si="127"/>
        <v>Inversiones</v>
      </c>
      <c r="O2698" t="str">
        <f t="shared" si="128"/>
        <v xml:space="preserve">MBA Banco de </v>
      </c>
    </row>
    <row r="2699" spans="2:15" x14ac:dyDescent="0.25">
      <c r="B2699" s="3" t="s">
        <v>3623</v>
      </c>
      <c r="C2699" t="str">
        <f t="shared" si="126"/>
        <v xml:space="preserve">MC Capital Management </v>
      </c>
      <c r="N2699" t="str">
        <f t="shared" si="127"/>
        <v>LLC</v>
      </c>
      <c r="O2699" t="str">
        <f t="shared" si="128"/>
        <v xml:space="preserve">MC Capital Management </v>
      </c>
    </row>
    <row r="2700" spans="2:15" x14ac:dyDescent="0.25">
      <c r="B2700" s="4" t="s">
        <v>1835</v>
      </c>
      <c r="C2700" t="str">
        <f t="shared" si="126"/>
        <v xml:space="preserve">McGarr Capital Management </v>
      </c>
      <c r="N2700" t="str">
        <f t="shared" si="127"/>
        <v>Corp.</v>
      </c>
      <c r="O2700" t="str">
        <f t="shared" si="128"/>
        <v xml:space="preserve">McGarr Capital Management </v>
      </c>
    </row>
    <row r="2701" spans="2:15" x14ac:dyDescent="0.25">
      <c r="B2701" s="4" t="s">
        <v>925</v>
      </c>
      <c r="C2701" t="str">
        <f t="shared" si="126"/>
        <v xml:space="preserve">McGervey </v>
      </c>
      <c r="N2701" t="str">
        <f t="shared" si="127"/>
        <v>Capital</v>
      </c>
      <c r="O2701" t="str">
        <f t="shared" si="128"/>
        <v xml:space="preserve">McGervey </v>
      </c>
    </row>
    <row r="2702" spans="2:15" x14ac:dyDescent="0.25">
      <c r="B2702" s="4" t="s">
        <v>1060</v>
      </c>
      <c r="C2702" t="str">
        <f t="shared" si="126"/>
        <v xml:space="preserve">McKinley Capital Management </v>
      </c>
      <c r="N2702" t="str">
        <f t="shared" si="127"/>
        <v>Inc</v>
      </c>
      <c r="O2702" t="str">
        <f t="shared" si="128"/>
        <v xml:space="preserve">McKinley Capital Management </v>
      </c>
    </row>
    <row r="2703" spans="2:15" x14ac:dyDescent="0.25">
      <c r="B2703" s="4" t="s">
        <v>1070</v>
      </c>
      <c r="C2703" t="str">
        <f t="shared" si="126"/>
        <v xml:space="preserve">McKinley Capital Management </v>
      </c>
      <c r="N2703" t="str">
        <f t="shared" si="127"/>
        <v>LLC</v>
      </c>
      <c r="O2703" t="str">
        <f t="shared" si="128"/>
        <v xml:space="preserve">McKinley Capital Management </v>
      </c>
    </row>
    <row r="2704" spans="2:15" x14ac:dyDescent="0.25">
      <c r="B2704" s="3" t="s">
        <v>3625</v>
      </c>
      <c r="C2704" t="str">
        <f t="shared" si="126"/>
        <v xml:space="preserve">McKinley Capital Management, </v>
      </c>
      <c r="N2704" t="str">
        <f t="shared" si="127"/>
        <v>LLC</v>
      </c>
      <c r="O2704" t="str">
        <f t="shared" si="128"/>
        <v xml:space="preserve">McKinley Capital Management, </v>
      </c>
    </row>
    <row r="2705" spans="2:15" x14ac:dyDescent="0.25">
      <c r="B2705" s="3" t="s">
        <v>3626</v>
      </c>
      <c r="C2705" t="str">
        <f t="shared" si="126"/>
        <v xml:space="preserve">MCP Asset Management Company </v>
      </c>
      <c r="N2705" t="str">
        <f t="shared" si="127"/>
        <v>Limited</v>
      </c>
      <c r="O2705" t="str">
        <f t="shared" si="128"/>
        <v xml:space="preserve">MCP Asset Management Company </v>
      </c>
    </row>
    <row r="2706" spans="2:15" x14ac:dyDescent="0.25">
      <c r="B2706" s="4" t="s">
        <v>478</v>
      </c>
      <c r="C2706" t="str">
        <f t="shared" si="126"/>
        <v xml:space="preserve">MCP Capital Management Cayman </v>
      </c>
      <c r="N2706" t="str">
        <f t="shared" si="127"/>
        <v>Limited</v>
      </c>
      <c r="O2706" t="str">
        <f t="shared" si="128"/>
        <v xml:space="preserve">MCP Capital Management Cayman </v>
      </c>
    </row>
    <row r="2707" spans="2:15" x14ac:dyDescent="0.25">
      <c r="B2707" s="4" t="s">
        <v>2121</v>
      </c>
      <c r="C2707" t="str">
        <f t="shared" si="126"/>
        <v xml:space="preserve">MD Sass Investors Services </v>
      </c>
      <c r="N2707" t="str">
        <f t="shared" si="127"/>
        <v>Inc</v>
      </c>
      <c r="O2707" t="str">
        <f t="shared" si="128"/>
        <v xml:space="preserve">MD Sass Investors Services </v>
      </c>
    </row>
    <row r="2708" spans="2:15" x14ac:dyDescent="0.25">
      <c r="B2708" s="4" t="s">
        <v>1061</v>
      </c>
      <c r="C2708" t="str">
        <f t="shared" si="126"/>
        <v xml:space="preserve">MDO Management Company </v>
      </c>
      <c r="N2708" t="str">
        <f t="shared" si="127"/>
        <v>SA</v>
      </c>
      <c r="O2708" t="str">
        <f t="shared" si="128"/>
        <v xml:space="preserve">MDO Management Company </v>
      </c>
    </row>
    <row r="2709" spans="2:15" x14ac:dyDescent="0.25">
      <c r="B2709" s="4" t="s">
        <v>1341</v>
      </c>
      <c r="C2709" t="str">
        <f t="shared" si="126"/>
        <v xml:space="preserve">Media Group </v>
      </c>
      <c r="N2709" t="str">
        <f t="shared" si="127"/>
        <v>Research</v>
      </c>
      <c r="O2709" t="str">
        <f t="shared" si="128"/>
        <v xml:space="preserve">Media Group </v>
      </c>
    </row>
    <row r="2710" spans="2:15" x14ac:dyDescent="0.25">
      <c r="B2710" s="4" t="s">
        <v>960</v>
      </c>
      <c r="C2710" t="str">
        <f t="shared" si="126"/>
        <v xml:space="preserve">Medina Singh Partners </v>
      </c>
      <c r="N2710" t="str">
        <f t="shared" si="127"/>
        <v>LLC</v>
      </c>
      <c r="O2710" t="str">
        <f t="shared" si="128"/>
        <v xml:space="preserve">Medina Singh Partners </v>
      </c>
    </row>
    <row r="2711" spans="2:15" x14ac:dyDescent="0.25">
      <c r="B2711" s="3" t="s">
        <v>3627</v>
      </c>
      <c r="C2711" t="str">
        <f t="shared" si="126"/>
        <v xml:space="preserve">Medina Singh Partners, </v>
      </c>
      <c r="N2711" t="str">
        <f t="shared" si="127"/>
        <v>LLC</v>
      </c>
      <c r="O2711" t="str">
        <f t="shared" si="128"/>
        <v xml:space="preserve">Medina Singh Partners, </v>
      </c>
    </row>
    <row r="2712" spans="2:15" x14ac:dyDescent="0.25">
      <c r="B2712" s="4" t="s">
        <v>1179</v>
      </c>
      <c r="C2712" t="str">
        <f t="shared" si="126"/>
        <v xml:space="preserve">Medsea Capital </v>
      </c>
      <c r="N2712" t="str">
        <f t="shared" si="127"/>
        <v>Limited</v>
      </c>
      <c r="O2712" t="str">
        <f t="shared" si="128"/>
        <v xml:space="preserve">Medsea Capital </v>
      </c>
    </row>
    <row r="2713" spans="2:15" x14ac:dyDescent="0.25">
      <c r="B2713" s="4" t="s">
        <v>1329</v>
      </c>
      <c r="C2713" t="str">
        <f t="shared" si="126"/>
        <v xml:space="preserve">Mehta Partners </v>
      </c>
      <c r="N2713" t="str">
        <f t="shared" si="127"/>
        <v>LLC</v>
      </c>
      <c r="O2713" t="str">
        <f t="shared" si="128"/>
        <v xml:space="preserve">Mehta Partners </v>
      </c>
    </row>
    <row r="2714" spans="2:15" x14ac:dyDescent="0.25">
      <c r="B2714" s="3" t="s">
        <v>3629</v>
      </c>
      <c r="C2714" t="str">
        <f t="shared" si="126"/>
        <v xml:space="preserve">Melissinos </v>
      </c>
      <c r="N2714" t="str">
        <f t="shared" si="127"/>
        <v>Trading</v>
      </c>
      <c r="O2714" t="str">
        <f t="shared" si="128"/>
        <v xml:space="preserve">Melissinos </v>
      </c>
    </row>
    <row r="2715" spans="2:15" x14ac:dyDescent="0.25">
      <c r="B2715" s="4" t="s">
        <v>1885</v>
      </c>
      <c r="C2715" t="str">
        <f t="shared" si="126"/>
        <v xml:space="preserve">Melkonian Capital Management </v>
      </c>
      <c r="N2715" t="str">
        <f t="shared" si="127"/>
        <v>LLC</v>
      </c>
      <c r="O2715" t="str">
        <f t="shared" si="128"/>
        <v xml:space="preserve">Melkonian Capital Management </v>
      </c>
    </row>
    <row r="2716" spans="2:15" x14ac:dyDescent="0.25">
      <c r="B2716" s="3" t="s">
        <v>3630</v>
      </c>
      <c r="C2716" t="str">
        <f t="shared" si="126"/>
        <v xml:space="preserve">Melkonian Capital Management, </v>
      </c>
      <c r="N2716" t="str">
        <f t="shared" si="127"/>
        <v>LLC</v>
      </c>
      <c r="O2716" t="str">
        <f t="shared" si="128"/>
        <v xml:space="preserve">Melkonian Capital Management, </v>
      </c>
    </row>
    <row r="2717" spans="2:15" x14ac:dyDescent="0.25">
      <c r="B2717" s="4" t="s">
        <v>2081</v>
      </c>
      <c r="C2717" t="str">
        <f t="shared" si="126"/>
        <v xml:space="preserve">Mellon Capital Management </v>
      </c>
      <c r="N2717" t="str">
        <f t="shared" si="127"/>
        <v>Corporation</v>
      </c>
      <c r="O2717" t="str">
        <f t="shared" si="128"/>
        <v xml:space="preserve">Mellon Capital Management </v>
      </c>
    </row>
    <row r="2718" spans="2:15" x14ac:dyDescent="0.25">
      <c r="B2718" s="3" t="s">
        <v>2081</v>
      </c>
      <c r="C2718" t="str">
        <f t="shared" si="126"/>
        <v xml:space="preserve">Mellon Capital Management </v>
      </c>
      <c r="N2718" t="str">
        <f t="shared" si="127"/>
        <v>Corporation</v>
      </c>
      <c r="O2718" t="str">
        <f t="shared" si="128"/>
        <v xml:space="preserve">Mellon Capital Management </v>
      </c>
    </row>
    <row r="2719" spans="2:15" x14ac:dyDescent="0.25">
      <c r="B2719" s="4" t="s">
        <v>2271</v>
      </c>
      <c r="C2719" t="str">
        <f t="shared" si="126"/>
        <v xml:space="preserve">Mellon HBV Alternative Strategies </v>
      </c>
      <c r="N2719" t="str">
        <f t="shared" si="127"/>
        <v>LLC</v>
      </c>
      <c r="O2719" t="str">
        <f t="shared" si="128"/>
        <v xml:space="preserve">Mellon HBV Alternative Strategies </v>
      </c>
    </row>
    <row r="2720" spans="2:15" x14ac:dyDescent="0.25">
      <c r="B2720" s="3" t="s">
        <v>3632</v>
      </c>
      <c r="C2720" t="str">
        <f t="shared" si="126"/>
        <v xml:space="preserve">MENA Capital </v>
      </c>
      <c r="N2720" t="str">
        <f t="shared" si="127"/>
        <v>LLP</v>
      </c>
      <c r="O2720" t="str">
        <f t="shared" si="128"/>
        <v xml:space="preserve">MENA Capital </v>
      </c>
    </row>
    <row r="2721" spans="2:15" x14ac:dyDescent="0.25">
      <c r="B2721" s="4" t="s">
        <v>661</v>
      </c>
      <c r="C2721" t="str">
        <f t="shared" si="126"/>
        <v xml:space="preserve">MENA Opportunities Management </v>
      </c>
      <c r="N2721" t="str">
        <f t="shared" si="127"/>
        <v>Limited</v>
      </c>
      <c r="O2721" t="str">
        <f t="shared" si="128"/>
        <v xml:space="preserve">MENA Opportunities Management </v>
      </c>
    </row>
    <row r="2722" spans="2:15" x14ac:dyDescent="0.25">
      <c r="B2722" s="4" t="s">
        <v>1071</v>
      </c>
      <c r="C2722" t="str">
        <f t="shared" si="126"/>
        <v xml:space="preserve">Menta Capital </v>
      </c>
      <c r="N2722" t="str">
        <f t="shared" si="127"/>
        <v>LLC</v>
      </c>
      <c r="O2722" t="str">
        <f t="shared" si="128"/>
        <v xml:space="preserve">Menta Capital </v>
      </c>
    </row>
    <row r="2723" spans="2:15" x14ac:dyDescent="0.25">
      <c r="B2723" s="3" t="s">
        <v>1071</v>
      </c>
      <c r="C2723" t="str">
        <f t="shared" si="126"/>
        <v xml:space="preserve">Menta Capital </v>
      </c>
      <c r="N2723" t="str">
        <f t="shared" si="127"/>
        <v>LLC</v>
      </c>
      <c r="O2723" t="str">
        <f t="shared" si="128"/>
        <v xml:space="preserve">Menta Capital </v>
      </c>
    </row>
    <row r="2724" spans="2:15" x14ac:dyDescent="0.25">
      <c r="B2724" s="4" t="s">
        <v>1968</v>
      </c>
      <c r="C2724" t="str">
        <f t="shared" si="126"/>
        <v xml:space="preserve">Mercantile Capital Advisors </v>
      </c>
      <c r="N2724" t="str">
        <f t="shared" si="127"/>
        <v>Inc</v>
      </c>
      <c r="O2724" t="str">
        <f t="shared" si="128"/>
        <v xml:space="preserve">Mercantile Capital Advisors </v>
      </c>
    </row>
    <row r="2725" spans="2:15" x14ac:dyDescent="0.25">
      <c r="B2725" s="4" t="s">
        <v>1678</v>
      </c>
      <c r="C2725" t="str">
        <f t="shared" si="126"/>
        <v xml:space="preserve">Mercer </v>
      </c>
      <c r="N2725" t="str">
        <f t="shared" si="127"/>
        <v>Inc.</v>
      </c>
      <c r="O2725" t="str">
        <f t="shared" si="128"/>
        <v xml:space="preserve">Mercer </v>
      </c>
    </row>
    <row r="2726" spans="2:15" x14ac:dyDescent="0.25">
      <c r="B2726" s="3" t="s">
        <v>3633</v>
      </c>
      <c r="C2726" t="str">
        <f t="shared" si="126"/>
        <v xml:space="preserve">Mercer Partners </v>
      </c>
      <c r="N2726" t="str">
        <f t="shared" si="127"/>
        <v>LLC</v>
      </c>
      <c r="O2726" t="str">
        <f t="shared" si="128"/>
        <v xml:space="preserve">Mercer Partners </v>
      </c>
    </row>
    <row r="2727" spans="2:15" x14ac:dyDescent="0.25">
      <c r="B2727" s="4" t="s">
        <v>1410</v>
      </c>
      <c r="C2727" t="str">
        <f t="shared" si="126"/>
        <v xml:space="preserve">Meridian Capital Partners Inc (New </v>
      </c>
      <c r="N2727" t="str">
        <f t="shared" si="127"/>
        <v>York)</v>
      </c>
      <c r="O2727" t="str">
        <f t="shared" si="128"/>
        <v xml:space="preserve">Meridian Capital Partners Inc (New </v>
      </c>
    </row>
    <row r="2728" spans="2:15" x14ac:dyDescent="0.25">
      <c r="B2728" s="3" t="s">
        <v>3638</v>
      </c>
      <c r="C2728" t="str">
        <f t="shared" si="126"/>
        <v xml:space="preserve">Meridian Capital Partners, </v>
      </c>
      <c r="N2728" t="str">
        <f t="shared" si="127"/>
        <v>Inc.</v>
      </c>
      <c r="O2728" t="str">
        <f t="shared" si="128"/>
        <v xml:space="preserve">Meridian Capital Partners, </v>
      </c>
    </row>
    <row r="2729" spans="2:15" x14ac:dyDescent="0.25">
      <c r="B2729" s="4" t="s">
        <v>30</v>
      </c>
      <c r="C2729" t="str">
        <f t="shared" si="126"/>
        <v xml:space="preserve">Meridian Diversified Fund Management </v>
      </c>
      <c r="N2729" t="str">
        <f t="shared" si="127"/>
        <v>LLC</v>
      </c>
      <c r="O2729" t="str">
        <f t="shared" si="128"/>
        <v xml:space="preserve">Meridian Diversified Fund Management </v>
      </c>
    </row>
    <row r="2730" spans="2:15" x14ac:dyDescent="0.25">
      <c r="B2730" s="3" t="s">
        <v>3636</v>
      </c>
      <c r="C2730" t="str">
        <f t="shared" si="126"/>
        <v xml:space="preserve">Meridian Diversified Fund Management, </v>
      </c>
      <c r="N2730" t="str">
        <f t="shared" si="127"/>
        <v>LLC</v>
      </c>
      <c r="O2730" t="str">
        <f t="shared" si="128"/>
        <v xml:space="preserve">Meridian Diversified Fund Management, </v>
      </c>
    </row>
    <row r="2731" spans="2:15" x14ac:dyDescent="0.25">
      <c r="B2731" s="4" t="s">
        <v>1801</v>
      </c>
      <c r="C2731" t="str">
        <f t="shared" si="126"/>
        <v xml:space="preserve">Meridian Fund </v>
      </c>
      <c r="N2731" t="str">
        <f t="shared" si="127"/>
        <v>Managers</v>
      </c>
      <c r="O2731" t="str">
        <f t="shared" si="128"/>
        <v xml:space="preserve">Meridian Fund </v>
      </c>
    </row>
    <row r="2732" spans="2:15" x14ac:dyDescent="0.25">
      <c r="B2732" s="4" t="s">
        <v>24</v>
      </c>
      <c r="C2732" t="str">
        <f t="shared" si="126"/>
        <v xml:space="preserve">Meridian Fund Management </v>
      </c>
      <c r="N2732" t="str">
        <f t="shared" si="127"/>
        <v>LLC</v>
      </c>
      <c r="O2732" t="str">
        <f t="shared" si="128"/>
        <v xml:space="preserve">Meridian Fund Management </v>
      </c>
    </row>
    <row r="2733" spans="2:15" x14ac:dyDescent="0.25">
      <c r="B2733" s="3" t="s">
        <v>3637</v>
      </c>
      <c r="C2733" t="str">
        <f t="shared" si="126"/>
        <v xml:space="preserve">Meridian Fund Managers, </v>
      </c>
      <c r="N2733" t="str">
        <f t="shared" si="127"/>
        <v>Ltd.</v>
      </c>
      <c r="O2733" t="str">
        <f t="shared" si="128"/>
        <v xml:space="preserve">Meridian Fund Managers, </v>
      </c>
    </row>
    <row r="2734" spans="2:15" x14ac:dyDescent="0.25">
      <c r="B2734" s="4" t="s">
        <v>2299</v>
      </c>
      <c r="C2734" t="str">
        <f t="shared" si="126"/>
        <v xml:space="preserve">MERIT Management &amp; Treuhand </v>
      </c>
      <c r="N2734" t="str">
        <f t="shared" si="127"/>
        <v>GmbH</v>
      </c>
      <c r="O2734" t="str">
        <f t="shared" si="128"/>
        <v xml:space="preserve">MERIT Management &amp; Treuhand </v>
      </c>
    </row>
    <row r="2735" spans="2:15" x14ac:dyDescent="0.25">
      <c r="B2735" s="4" t="s">
        <v>207</v>
      </c>
      <c r="C2735" t="str">
        <f t="shared" si="126"/>
        <v xml:space="preserve">Meritage Capital </v>
      </c>
      <c r="N2735" t="str">
        <f t="shared" si="127"/>
        <v>LP</v>
      </c>
      <c r="O2735" t="str">
        <f t="shared" si="128"/>
        <v xml:space="preserve">Meritage Capital </v>
      </c>
    </row>
    <row r="2736" spans="2:15" x14ac:dyDescent="0.25">
      <c r="B2736" s="3" t="s">
        <v>2812</v>
      </c>
      <c r="C2736" t="str">
        <f t="shared" si="126"/>
        <v xml:space="preserve">Meritage Capital, </v>
      </c>
      <c r="N2736" t="str">
        <f t="shared" si="127"/>
        <v>LLC</v>
      </c>
      <c r="O2736" t="str">
        <f t="shared" si="128"/>
        <v xml:space="preserve">Meritage Capital, </v>
      </c>
    </row>
    <row r="2737" spans="2:15" x14ac:dyDescent="0.25">
      <c r="B2737" s="3" t="s">
        <v>3639</v>
      </c>
      <c r="C2737" t="str">
        <f t="shared" si="126"/>
        <v xml:space="preserve">Mermaid Asset Management </v>
      </c>
      <c r="N2737" t="str">
        <f t="shared" si="127"/>
        <v>A/S</v>
      </c>
      <c r="O2737" t="str">
        <f t="shared" si="128"/>
        <v xml:space="preserve">Mermaid Asset Management </v>
      </c>
    </row>
    <row r="2738" spans="2:15" x14ac:dyDescent="0.25">
      <c r="B2738" s="3" t="s">
        <v>3640</v>
      </c>
      <c r="C2738" t="str">
        <f t="shared" si="126"/>
        <v xml:space="preserve">Merrant </v>
      </c>
      <c r="N2738" t="str">
        <f t="shared" si="127"/>
        <v>Fonder</v>
      </c>
      <c r="O2738" t="str">
        <f t="shared" si="128"/>
        <v xml:space="preserve">Merrant </v>
      </c>
    </row>
    <row r="2739" spans="2:15" x14ac:dyDescent="0.25">
      <c r="B2739" s="4" t="s">
        <v>349</v>
      </c>
      <c r="C2739" t="str">
        <f t="shared" si="126"/>
        <v xml:space="preserve">Merrant Fonder </v>
      </c>
      <c r="N2739" t="str">
        <f t="shared" si="127"/>
        <v>AB</v>
      </c>
      <c r="O2739" t="str">
        <f t="shared" si="128"/>
        <v xml:space="preserve">Merrant Fonder </v>
      </c>
    </row>
    <row r="2740" spans="2:15" x14ac:dyDescent="0.25">
      <c r="B2740" s="4" t="s">
        <v>728</v>
      </c>
      <c r="C2740" t="str">
        <f t="shared" si="126"/>
        <v xml:space="preserve">Merricks Capital Pty </v>
      </c>
      <c r="N2740" t="str">
        <f t="shared" si="127"/>
        <v>Ltd</v>
      </c>
      <c r="O2740" t="str">
        <f t="shared" si="128"/>
        <v xml:space="preserve">Merricks Capital Pty </v>
      </c>
    </row>
    <row r="2741" spans="2:15" x14ac:dyDescent="0.25">
      <c r="B2741" s="3" t="s">
        <v>3641</v>
      </c>
      <c r="C2741" t="str">
        <f t="shared" si="126"/>
        <v xml:space="preserve">Merricks Capital Pty </v>
      </c>
      <c r="N2741" t="str">
        <f t="shared" si="127"/>
        <v>Limited</v>
      </c>
      <c r="O2741" t="str">
        <f t="shared" si="128"/>
        <v xml:space="preserve">Merricks Capital Pty </v>
      </c>
    </row>
    <row r="2742" spans="2:15" x14ac:dyDescent="0.25">
      <c r="B2742" s="3" t="s">
        <v>3668</v>
      </c>
      <c r="C2742" t="str">
        <f t="shared" si="126"/>
        <v xml:space="preserve">Merrill Lynch Investment </v>
      </c>
      <c r="N2742" t="str">
        <f t="shared" si="127"/>
        <v>Solutions</v>
      </c>
      <c r="O2742" t="str">
        <f t="shared" si="128"/>
        <v xml:space="preserve">Merrill Lynch Investment </v>
      </c>
    </row>
    <row r="2743" spans="2:15" x14ac:dyDescent="0.25">
      <c r="B2743" s="3" t="s">
        <v>3524</v>
      </c>
      <c r="C2743" t="str">
        <f t="shared" si="126"/>
        <v xml:space="preserve">Merriman, </v>
      </c>
      <c r="N2743" t="str">
        <f t="shared" si="127"/>
        <v>Inc.</v>
      </c>
      <c r="O2743" t="str">
        <f t="shared" si="128"/>
        <v xml:space="preserve">Merriman, </v>
      </c>
    </row>
    <row r="2744" spans="2:15" x14ac:dyDescent="0.25">
      <c r="B2744" s="3" t="s">
        <v>3642</v>
      </c>
      <c r="C2744" t="str">
        <f t="shared" si="126"/>
        <v xml:space="preserve">Merrion Investment Managers </v>
      </c>
      <c r="N2744" t="str">
        <f t="shared" si="127"/>
        <v>Limited</v>
      </c>
      <c r="O2744" t="str">
        <f t="shared" si="128"/>
        <v xml:space="preserve">Merrion Investment Managers </v>
      </c>
    </row>
    <row r="2745" spans="2:15" x14ac:dyDescent="0.25">
      <c r="B2745" s="3" t="s">
        <v>3643</v>
      </c>
      <c r="C2745" t="str">
        <f t="shared" si="126"/>
        <v xml:space="preserve">Merritt Capital Investment Advisors </v>
      </c>
      <c r="N2745" t="str">
        <f t="shared" si="127"/>
        <v>LLC</v>
      </c>
      <c r="O2745" t="str">
        <f t="shared" si="128"/>
        <v xml:space="preserve">Merritt Capital Investment Advisors </v>
      </c>
    </row>
    <row r="2746" spans="2:15" x14ac:dyDescent="0.25">
      <c r="B2746" s="4" t="s">
        <v>695</v>
      </c>
      <c r="C2746" t="str">
        <f t="shared" si="126"/>
        <v xml:space="preserve">Metacapital Management </v>
      </c>
      <c r="N2746" t="str">
        <f t="shared" si="127"/>
        <v>LP</v>
      </c>
      <c r="O2746" t="str">
        <f t="shared" si="128"/>
        <v xml:space="preserve">Metacapital Management </v>
      </c>
    </row>
    <row r="2747" spans="2:15" x14ac:dyDescent="0.25">
      <c r="B2747" s="3" t="s">
        <v>3644</v>
      </c>
      <c r="C2747" t="str">
        <f t="shared" si="126"/>
        <v xml:space="preserve">Metacapital Management, </v>
      </c>
      <c r="N2747" t="str">
        <f t="shared" si="127"/>
        <v>L.P.</v>
      </c>
      <c r="O2747" t="str">
        <f t="shared" si="128"/>
        <v xml:space="preserve">Metacapital Management, </v>
      </c>
    </row>
    <row r="2748" spans="2:15" x14ac:dyDescent="0.25">
      <c r="B2748" s="4" t="s">
        <v>1665</v>
      </c>
      <c r="C2748" t="str">
        <f t="shared" si="126"/>
        <v xml:space="preserve">Metage Capital </v>
      </c>
      <c r="N2748" t="str">
        <f t="shared" si="127"/>
        <v>Limited</v>
      </c>
      <c r="O2748" t="str">
        <f t="shared" si="128"/>
        <v xml:space="preserve">Metage Capital </v>
      </c>
    </row>
    <row r="2749" spans="2:15" x14ac:dyDescent="0.25">
      <c r="B2749" s="3" t="s">
        <v>1665</v>
      </c>
      <c r="C2749" t="str">
        <f t="shared" si="126"/>
        <v xml:space="preserve">Metage Capital </v>
      </c>
      <c r="N2749" t="str">
        <f t="shared" si="127"/>
        <v>Limited</v>
      </c>
      <c r="O2749" t="str">
        <f t="shared" si="128"/>
        <v xml:space="preserve">Metage Capital </v>
      </c>
    </row>
    <row r="2750" spans="2:15" x14ac:dyDescent="0.25">
      <c r="B2750" s="4" t="s">
        <v>893</v>
      </c>
      <c r="C2750" t="str">
        <f t="shared" si="126"/>
        <v xml:space="preserve">Methexis Capital Advisors </v>
      </c>
      <c r="N2750" t="str">
        <f t="shared" si="127"/>
        <v>LLP</v>
      </c>
      <c r="O2750" t="str">
        <f t="shared" si="128"/>
        <v xml:space="preserve">Methexis Capital Advisors </v>
      </c>
    </row>
    <row r="2751" spans="2:15" x14ac:dyDescent="0.25">
      <c r="B2751" s="3" t="s">
        <v>3646</v>
      </c>
      <c r="C2751" t="str">
        <f t="shared" si="126"/>
        <v xml:space="preserve">Metis Capital Management, </v>
      </c>
      <c r="N2751" t="str">
        <f t="shared" si="127"/>
        <v>Ltd.</v>
      </c>
      <c r="O2751" t="str">
        <f t="shared" si="128"/>
        <v xml:space="preserve">Metis Capital Management, </v>
      </c>
    </row>
    <row r="2752" spans="2:15" x14ac:dyDescent="0.25">
      <c r="B2752" s="4" t="s">
        <v>319</v>
      </c>
      <c r="C2752" t="str">
        <f t="shared" si="126"/>
        <v xml:space="preserve">Metolius Capital </v>
      </c>
      <c r="N2752" t="str">
        <f t="shared" si="127"/>
        <v>LLC</v>
      </c>
      <c r="O2752" t="str">
        <f t="shared" si="128"/>
        <v xml:space="preserve">Metolius Capital </v>
      </c>
    </row>
    <row r="2753" spans="2:15" x14ac:dyDescent="0.25">
      <c r="B2753" s="3" t="s">
        <v>319</v>
      </c>
      <c r="C2753" t="str">
        <f t="shared" si="126"/>
        <v xml:space="preserve">Metolius Capital </v>
      </c>
      <c r="N2753" t="str">
        <f t="shared" si="127"/>
        <v>LLC</v>
      </c>
      <c r="O2753" t="str">
        <f t="shared" si="128"/>
        <v xml:space="preserve">Metolius Capital </v>
      </c>
    </row>
    <row r="2754" spans="2:15" x14ac:dyDescent="0.25">
      <c r="B2754" s="4" t="s">
        <v>1819</v>
      </c>
      <c r="C2754" t="str">
        <f t="shared" ref="C2754:C2817" si="129">LEFT(B2754,FIND(TRIM(RIGHT(SUBSTITUTE(B2754," ",REPT(" ",20)),20)),B2754)-1)</f>
        <v xml:space="preserve">Metropolitan Capital Advisors </v>
      </c>
      <c r="N2754" t="str">
        <f t="shared" ref="N2754:N2817" si="130">TRIM(RIGHT(SUBSTITUTE(B2754," ",REPT(" ",20)),20))</f>
        <v>Inc.</v>
      </c>
      <c r="O2754" t="str">
        <f t="shared" ref="O2754:O2817" si="131">LEFT(B2754,FIND(N2754,B2754)-1)</f>
        <v xml:space="preserve">Metropolitan Capital Advisors </v>
      </c>
    </row>
    <row r="2755" spans="2:15" x14ac:dyDescent="0.25">
      <c r="B2755" s="3" t="s">
        <v>3647</v>
      </c>
      <c r="C2755" t="str">
        <f t="shared" si="129"/>
        <v xml:space="preserve">Metropolitan Capital Advisors, </v>
      </c>
      <c r="N2755" t="str">
        <f t="shared" si="130"/>
        <v>Inc.</v>
      </c>
      <c r="O2755" t="str">
        <f t="shared" si="131"/>
        <v xml:space="preserve">Metropolitan Capital Advisors, </v>
      </c>
    </row>
    <row r="2756" spans="2:15" x14ac:dyDescent="0.25">
      <c r="B2756" s="3" t="s">
        <v>3724</v>
      </c>
      <c r="C2756" t="str">
        <f t="shared" si="129"/>
        <v xml:space="preserve">Metzler Asset Management </v>
      </c>
      <c r="N2756" t="str">
        <f t="shared" si="130"/>
        <v>GmbH</v>
      </c>
      <c r="O2756" t="str">
        <f t="shared" si="131"/>
        <v xml:space="preserve">Metzler Asset Management </v>
      </c>
    </row>
    <row r="2757" spans="2:15" x14ac:dyDescent="0.25">
      <c r="B2757" s="4" t="s">
        <v>2032</v>
      </c>
      <c r="C2757" t="str">
        <f t="shared" si="129"/>
        <v xml:space="preserve">Meyer Capital Management </v>
      </c>
      <c r="N2757" t="str">
        <f t="shared" si="130"/>
        <v>Inc</v>
      </c>
      <c r="O2757" t="str">
        <f t="shared" si="131"/>
        <v xml:space="preserve">Meyer Capital Management </v>
      </c>
    </row>
    <row r="2758" spans="2:15" x14ac:dyDescent="0.25">
      <c r="B2758" s="4" t="s">
        <v>2068</v>
      </c>
      <c r="C2758" t="str">
        <f t="shared" si="129"/>
        <v xml:space="preserve">Meyerhoff Investment Holdings </v>
      </c>
      <c r="N2758" t="str">
        <f t="shared" si="130"/>
        <v>LLC</v>
      </c>
      <c r="O2758" t="str">
        <f t="shared" si="131"/>
        <v xml:space="preserve">Meyerhoff Investment Holdings </v>
      </c>
    </row>
    <row r="2759" spans="2:15" x14ac:dyDescent="0.25">
      <c r="B2759" s="4" t="s">
        <v>1934</v>
      </c>
      <c r="C2759" t="str">
        <f t="shared" si="129"/>
        <v xml:space="preserve">Mezzacappa Investors </v>
      </c>
      <c r="N2759" t="str">
        <f t="shared" si="130"/>
        <v>LLC</v>
      </c>
      <c r="O2759" t="str">
        <f t="shared" si="131"/>
        <v xml:space="preserve">Mezzacappa Investors </v>
      </c>
    </row>
    <row r="2760" spans="2:15" x14ac:dyDescent="0.25">
      <c r="B2760" s="3" t="s">
        <v>3648</v>
      </c>
      <c r="C2760" t="str">
        <f t="shared" si="129"/>
        <v xml:space="preserve">MFM Mirante Fund Management </v>
      </c>
      <c r="N2760" t="str">
        <f t="shared" si="130"/>
        <v>S.A.</v>
      </c>
      <c r="O2760" t="str">
        <f t="shared" si="131"/>
        <v xml:space="preserve">MFM Mirante Fund Management </v>
      </c>
    </row>
    <row r="2761" spans="2:15" x14ac:dyDescent="0.25">
      <c r="B2761" s="4" t="s">
        <v>1942</v>
      </c>
      <c r="C2761" t="str">
        <f t="shared" si="129"/>
        <v xml:space="preserve">MFP Capital </v>
      </c>
      <c r="N2761" t="str">
        <f t="shared" si="130"/>
        <v>LLC</v>
      </c>
      <c r="O2761" t="str">
        <f t="shared" si="131"/>
        <v xml:space="preserve">MFP Capital </v>
      </c>
    </row>
    <row r="2762" spans="2:15" x14ac:dyDescent="0.25">
      <c r="B2762" s="4" t="s">
        <v>1342</v>
      </c>
      <c r="C2762" t="str">
        <f t="shared" si="129"/>
        <v xml:space="preserve">MFS Investment </v>
      </c>
      <c r="N2762" t="str">
        <f t="shared" si="130"/>
        <v>Management</v>
      </c>
      <c r="O2762" t="str">
        <f t="shared" si="131"/>
        <v xml:space="preserve">MFS Investment </v>
      </c>
    </row>
    <row r="2763" spans="2:15" x14ac:dyDescent="0.25">
      <c r="B2763" s="3" t="s">
        <v>3649</v>
      </c>
      <c r="C2763" t="str">
        <f t="shared" si="129"/>
        <v xml:space="preserve">MG Commodity Corporation </v>
      </c>
      <c r="N2763" t="str">
        <f t="shared" si="130"/>
        <v>KY</v>
      </c>
      <c r="O2763" t="str">
        <f t="shared" si="131"/>
        <v xml:space="preserve">MG Commodity Corporation </v>
      </c>
    </row>
    <row r="2764" spans="2:15" x14ac:dyDescent="0.25">
      <c r="B2764" s="3" t="s">
        <v>3650</v>
      </c>
      <c r="C2764" t="str">
        <f t="shared" si="129"/>
        <v xml:space="preserve">MGH Asset </v>
      </c>
      <c r="N2764" t="str">
        <f t="shared" si="130"/>
        <v>Management</v>
      </c>
      <c r="O2764" t="str">
        <f t="shared" si="131"/>
        <v xml:space="preserve">MGH Asset </v>
      </c>
    </row>
    <row r="2765" spans="2:15" x14ac:dyDescent="0.25">
      <c r="B2765" s="4" t="s">
        <v>1766</v>
      </c>
      <c r="C2765" t="str">
        <f t="shared" si="129"/>
        <v xml:space="preserve">MIC </v>
      </c>
      <c r="N2765" t="str">
        <f t="shared" si="130"/>
        <v>Management</v>
      </c>
      <c r="O2765" t="str">
        <f t="shared" si="131"/>
        <v xml:space="preserve">MIC </v>
      </c>
    </row>
    <row r="2766" spans="2:15" x14ac:dyDescent="0.25">
      <c r="B2766" s="4" t="s">
        <v>874</v>
      </c>
      <c r="C2766" t="str">
        <f t="shared" si="129"/>
        <v xml:space="preserve">Micap Investment Management </v>
      </c>
      <c r="N2766" t="str">
        <f t="shared" si="130"/>
        <v>ApS</v>
      </c>
      <c r="O2766" t="str">
        <f t="shared" si="131"/>
        <v xml:space="preserve">Micap Investment Management </v>
      </c>
    </row>
    <row r="2767" spans="2:15" x14ac:dyDescent="0.25">
      <c r="B2767" s="3" t="s">
        <v>874</v>
      </c>
      <c r="C2767" t="str">
        <f t="shared" si="129"/>
        <v xml:space="preserve">Micap Investment Management </v>
      </c>
      <c r="N2767" t="str">
        <f t="shared" si="130"/>
        <v>ApS</v>
      </c>
      <c r="O2767" t="str">
        <f t="shared" si="131"/>
        <v xml:space="preserve">Micap Investment Management </v>
      </c>
    </row>
    <row r="2768" spans="2:15" x14ac:dyDescent="0.25">
      <c r="B2768" s="4" t="s">
        <v>592</v>
      </c>
      <c r="C2768" t="str">
        <f t="shared" si="129"/>
        <v xml:space="preserve">Michael J Frischmeyer </v>
      </c>
      <c r="N2768" t="str">
        <f t="shared" si="130"/>
        <v>CTA</v>
      </c>
      <c r="O2768" t="str">
        <f t="shared" si="131"/>
        <v xml:space="preserve">Michael J Frischmeyer </v>
      </c>
    </row>
    <row r="2769" spans="2:15" x14ac:dyDescent="0.25">
      <c r="B2769" s="3" t="s">
        <v>3652</v>
      </c>
      <c r="C2769" t="str">
        <f t="shared" si="129"/>
        <v xml:space="preserve">Michaelson Capital Partners, </v>
      </c>
      <c r="N2769" t="str">
        <f t="shared" si="130"/>
        <v>LLC</v>
      </c>
      <c r="O2769" t="str">
        <f t="shared" si="131"/>
        <v xml:space="preserve">Michaelson Capital Partners, </v>
      </c>
    </row>
    <row r="2770" spans="2:15" x14ac:dyDescent="0.25">
      <c r="B2770" s="4" t="s">
        <v>2304</v>
      </c>
      <c r="C2770" t="str">
        <f t="shared" si="129"/>
        <v xml:space="preserve">MicroCapital </v>
      </c>
      <c r="N2770" t="str">
        <f t="shared" si="130"/>
        <v>LLC</v>
      </c>
      <c r="O2770" t="str">
        <f t="shared" si="131"/>
        <v xml:space="preserve">MicroCapital </v>
      </c>
    </row>
    <row r="2771" spans="2:15" x14ac:dyDescent="0.25">
      <c r="B2771" s="3" t="s">
        <v>3654</v>
      </c>
      <c r="C2771" t="str">
        <f t="shared" si="129"/>
        <v xml:space="preserve">MicroVest GMG Capital Management, </v>
      </c>
      <c r="N2771" t="str">
        <f t="shared" si="130"/>
        <v>LLC</v>
      </c>
      <c r="O2771" t="str">
        <f t="shared" si="131"/>
        <v xml:space="preserve">MicroVest GMG Capital Management, </v>
      </c>
    </row>
    <row r="2772" spans="2:15" x14ac:dyDescent="0.25">
      <c r="B2772" s="3" t="s">
        <v>3655</v>
      </c>
      <c r="C2772" t="str">
        <f t="shared" si="129"/>
        <v xml:space="preserve">Midlothian </v>
      </c>
      <c r="N2772" t="str">
        <f t="shared" si="130"/>
        <v>Capital</v>
      </c>
      <c r="O2772" t="str">
        <f t="shared" si="131"/>
        <v xml:space="preserve">Midlothian </v>
      </c>
    </row>
    <row r="2773" spans="2:15" x14ac:dyDescent="0.25">
      <c r="B2773" s="4" t="s">
        <v>732</v>
      </c>
      <c r="C2773" t="str">
        <f t="shared" si="129"/>
        <v xml:space="preserve">Midlothian Capital Investments </v>
      </c>
      <c r="N2773" t="str">
        <f t="shared" si="130"/>
        <v>LLC</v>
      </c>
      <c r="O2773" t="str">
        <f t="shared" si="131"/>
        <v xml:space="preserve">Midlothian Capital Investments </v>
      </c>
    </row>
    <row r="2774" spans="2:15" x14ac:dyDescent="0.25">
      <c r="B2774" s="4" t="s">
        <v>264</v>
      </c>
      <c r="C2774" t="str">
        <f t="shared" si="129"/>
        <v xml:space="preserve">MIdOcean </v>
      </c>
      <c r="N2774" t="str">
        <f t="shared" si="130"/>
        <v>Partners</v>
      </c>
      <c r="O2774" t="str">
        <f t="shared" si="131"/>
        <v xml:space="preserve">MIdOcean </v>
      </c>
    </row>
    <row r="2775" spans="2:15" x14ac:dyDescent="0.25">
      <c r="B2775" s="3" t="s">
        <v>3656</v>
      </c>
      <c r="C2775" t="str">
        <f t="shared" si="129"/>
        <v xml:space="preserve">MidOcean </v>
      </c>
      <c r="N2775" t="str">
        <f t="shared" si="130"/>
        <v>Partners</v>
      </c>
      <c r="O2775" t="str">
        <f t="shared" si="131"/>
        <v xml:space="preserve">MidOcean </v>
      </c>
    </row>
    <row r="2776" spans="2:15" x14ac:dyDescent="0.25">
      <c r="B2776" s="4" t="s">
        <v>352</v>
      </c>
      <c r="C2776" t="str">
        <f t="shared" si="129"/>
        <v xml:space="preserve">Midsummer Capital </v>
      </c>
      <c r="N2776" t="str">
        <f t="shared" si="130"/>
        <v>LLC</v>
      </c>
      <c r="O2776" t="str">
        <f t="shared" si="131"/>
        <v xml:space="preserve">Midsummer Capital </v>
      </c>
    </row>
    <row r="2777" spans="2:15" x14ac:dyDescent="0.25">
      <c r="B2777" s="3" t="s">
        <v>3657</v>
      </c>
      <c r="C2777" t="str">
        <f t="shared" si="129"/>
        <v xml:space="preserve">Midway </v>
      </c>
      <c r="N2777" t="str">
        <f t="shared" si="130"/>
        <v>Group</v>
      </c>
      <c r="O2777" t="str">
        <f t="shared" si="131"/>
        <v xml:space="preserve">Midway </v>
      </c>
    </row>
    <row r="2778" spans="2:15" x14ac:dyDescent="0.25">
      <c r="B2778" s="3" t="s">
        <v>3653</v>
      </c>
      <c r="C2778" t="str">
        <f t="shared" si="129"/>
        <v xml:space="preserve">Midwest Trading Partners, </v>
      </c>
      <c r="N2778" t="str">
        <f t="shared" si="130"/>
        <v>LLC</v>
      </c>
      <c r="O2778" t="str">
        <f t="shared" si="131"/>
        <v xml:space="preserve">Midwest Trading Partners, </v>
      </c>
    </row>
    <row r="2779" spans="2:15" x14ac:dyDescent="0.25">
      <c r="B2779" s="4" t="s">
        <v>199</v>
      </c>
      <c r="C2779" t="str">
        <f t="shared" si="129"/>
        <v xml:space="preserve">Midwood Capital Management </v>
      </c>
      <c r="N2779" t="str">
        <f t="shared" si="130"/>
        <v>LLC</v>
      </c>
      <c r="O2779" t="str">
        <f t="shared" si="131"/>
        <v xml:space="preserve">Midwood Capital Management </v>
      </c>
    </row>
    <row r="2780" spans="2:15" x14ac:dyDescent="0.25">
      <c r="B2780" s="3" t="s">
        <v>3658</v>
      </c>
      <c r="C2780" t="str">
        <f t="shared" si="129"/>
        <v xml:space="preserve">Midwood Capital Management, </v>
      </c>
      <c r="N2780" t="str">
        <f t="shared" si="130"/>
        <v>LLC</v>
      </c>
      <c r="O2780" t="str">
        <f t="shared" si="131"/>
        <v xml:space="preserve">Midwood Capital Management, </v>
      </c>
    </row>
    <row r="2781" spans="2:15" x14ac:dyDescent="0.25">
      <c r="B2781" s="3" t="s">
        <v>3659</v>
      </c>
      <c r="C2781" t="str">
        <f t="shared" si="129"/>
        <v xml:space="preserve">MIG </v>
      </c>
      <c r="N2781" t="str">
        <f t="shared" si="130"/>
        <v>Capital</v>
      </c>
      <c r="O2781" t="str">
        <f t="shared" si="131"/>
        <v xml:space="preserve">MIG </v>
      </c>
    </row>
    <row r="2782" spans="2:15" x14ac:dyDescent="0.25">
      <c r="B2782" s="4" t="s">
        <v>1769</v>
      </c>
      <c r="C2782" t="str">
        <f t="shared" si="129"/>
        <v xml:space="preserve">Milestone Asset Management </v>
      </c>
      <c r="N2782" t="str">
        <f t="shared" si="130"/>
        <v>Inc</v>
      </c>
      <c r="O2782" t="str">
        <f t="shared" si="131"/>
        <v xml:space="preserve">Milestone Asset Management </v>
      </c>
    </row>
    <row r="2783" spans="2:15" x14ac:dyDescent="0.25">
      <c r="B2783" s="4" t="s">
        <v>1753</v>
      </c>
      <c r="C2783" t="str">
        <f t="shared" si="129"/>
        <v xml:space="preserve">Milestone Global Advisors </v>
      </c>
      <c r="N2783" t="str">
        <f t="shared" si="130"/>
        <v>LP</v>
      </c>
      <c r="O2783" t="str">
        <f t="shared" si="131"/>
        <v xml:space="preserve">Milestone Global Advisors </v>
      </c>
    </row>
    <row r="2784" spans="2:15" x14ac:dyDescent="0.25">
      <c r="B2784" s="4" t="s">
        <v>2296</v>
      </c>
      <c r="C2784" t="str">
        <f t="shared" si="129"/>
        <v xml:space="preserve">Millbrook Investment Management </v>
      </c>
      <c r="N2784" t="str">
        <f t="shared" si="130"/>
        <v>Company</v>
      </c>
      <c r="O2784" t="str">
        <f t="shared" si="131"/>
        <v xml:space="preserve">Millbrook Investment Management </v>
      </c>
    </row>
    <row r="2785" spans="2:15" x14ac:dyDescent="0.25">
      <c r="B2785" s="3" t="s">
        <v>3660</v>
      </c>
      <c r="C2785" t="str">
        <f t="shared" si="129"/>
        <v xml:space="preserve">Millburn Ridgefield </v>
      </c>
      <c r="N2785" t="str">
        <f t="shared" si="130"/>
        <v>Corporation</v>
      </c>
      <c r="O2785" t="str">
        <f t="shared" si="131"/>
        <v xml:space="preserve">Millburn Ridgefield </v>
      </c>
    </row>
    <row r="2786" spans="2:15" x14ac:dyDescent="0.25">
      <c r="B2786" s="4" t="s">
        <v>133</v>
      </c>
      <c r="C2786" t="str">
        <f t="shared" si="129"/>
        <v xml:space="preserve">Millburn Ridgefield Corporation (General </v>
      </c>
      <c r="N2786" t="str">
        <f t="shared" si="130"/>
        <v>Partner)</v>
      </c>
      <c r="O2786" t="str">
        <f t="shared" si="131"/>
        <v xml:space="preserve">Millburn Ridgefield Corporation (General </v>
      </c>
    </row>
    <row r="2787" spans="2:15" x14ac:dyDescent="0.25">
      <c r="B2787" s="3" t="s">
        <v>3661</v>
      </c>
      <c r="C2787" t="str">
        <f t="shared" si="129"/>
        <v xml:space="preserve">Millcreek Asset Management, </v>
      </c>
      <c r="N2787" t="str">
        <f t="shared" si="130"/>
        <v>LLC</v>
      </c>
      <c r="O2787" t="str">
        <f t="shared" si="131"/>
        <v xml:space="preserve">Millcreek Asset Management, </v>
      </c>
    </row>
    <row r="2788" spans="2:15" x14ac:dyDescent="0.25">
      <c r="B2788" s="3" t="s">
        <v>2567</v>
      </c>
      <c r="C2788" t="str">
        <f t="shared" si="129"/>
        <v xml:space="preserve">Millennium Asset Management, </v>
      </c>
      <c r="N2788" t="str">
        <f t="shared" si="130"/>
        <v>LLC</v>
      </c>
      <c r="O2788" t="str">
        <f t="shared" si="131"/>
        <v xml:space="preserve">Millennium Asset Management, </v>
      </c>
    </row>
    <row r="2789" spans="2:15" x14ac:dyDescent="0.25">
      <c r="B2789" s="3" t="s">
        <v>3662</v>
      </c>
      <c r="C2789" t="str">
        <f t="shared" si="129"/>
        <v xml:space="preserve">Millennium Management </v>
      </c>
      <c r="N2789" t="str">
        <f t="shared" si="130"/>
        <v>LLC</v>
      </c>
      <c r="O2789" t="str">
        <f t="shared" si="131"/>
        <v xml:space="preserve">Millennium Management </v>
      </c>
    </row>
    <row r="2790" spans="2:15" x14ac:dyDescent="0.25">
      <c r="B2790" s="3" t="s">
        <v>3651</v>
      </c>
      <c r="C2790" t="str">
        <f t="shared" si="129"/>
        <v xml:space="preserve">Miller Howard Investments, </v>
      </c>
      <c r="N2790" t="str">
        <f t="shared" si="130"/>
        <v>Inc.</v>
      </c>
      <c r="O2790" t="str">
        <f t="shared" si="131"/>
        <v xml:space="preserve">Miller Howard Investments, </v>
      </c>
    </row>
    <row r="2791" spans="2:15" x14ac:dyDescent="0.25">
      <c r="B2791" s="3" t="s">
        <v>3663</v>
      </c>
      <c r="C2791" t="str">
        <f t="shared" si="129"/>
        <v xml:space="preserve">Millrace Asset Group, </v>
      </c>
      <c r="N2791" t="str">
        <f t="shared" si="130"/>
        <v>Inc</v>
      </c>
      <c r="O2791" t="str">
        <f t="shared" si="131"/>
        <v xml:space="preserve">Millrace Asset Group, </v>
      </c>
    </row>
    <row r="2792" spans="2:15" x14ac:dyDescent="0.25">
      <c r="B2792" s="3" t="s">
        <v>3664</v>
      </c>
      <c r="C2792" t="str">
        <f t="shared" si="129"/>
        <v xml:space="preserve">Millstreet Capital Management </v>
      </c>
      <c r="N2792" t="str">
        <f t="shared" si="130"/>
        <v>LLC</v>
      </c>
      <c r="O2792" t="str">
        <f t="shared" si="131"/>
        <v xml:space="preserve">Millstreet Capital Management </v>
      </c>
    </row>
    <row r="2793" spans="2:15" x14ac:dyDescent="0.25">
      <c r="B2793" s="3" t="s">
        <v>3665</v>
      </c>
      <c r="C2793" t="str">
        <f t="shared" si="129"/>
        <v xml:space="preserve">Milltrust International </v>
      </c>
      <c r="N2793" t="str">
        <f t="shared" si="130"/>
        <v>Group</v>
      </c>
      <c r="O2793" t="str">
        <f t="shared" si="131"/>
        <v xml:space="preserve">Milltrust International </v>
      </c>
    </row>
    <row r="2794" spans="2:15" x14ac:dyDescent="0.25">
      <c r="B2794" s="4" t="s">
        <v>1346</v>
      </c>
      <c r="C2794" t="str">
        <f t="shared" si="129"/>
        <v xml:space="preserve">Minamax </v>
      </c>
      <c r="N2794" t="str">
        <f t="shared" si="130"/>
        <v>LLC</v>
      </c>
      <c r="O2794" t="str">
        <f t="shared" si="131"/>
        <v xml:space="preserve">Minamax </v>
      </c>
    </row>
    <row r="2795" spans="2:15" x14ac:dyDescent="0.25">
      <c r="B2795" s="4" t="s">
        <v>1783</v>
      </c>
      <c r="C2795" t="str">
        <f t="shared" si="129"/>
        <v xml:space="preserve">Minnisink Capital </v>
      </c>
      <c r="N2795" t="str">
        <f t="shared" si="130"/>
        <v>LP</v>
      </c>
      <c r="O2795" t="str">
        <f t="shared" si="131"/>
        <v xml:space="preserve">Minnisink Capital </v>
      </c>
    </row>
    <row r="2796" spans="2:15" x14ac:dyDescent="0.25">
      <c r="B2796" s="4" t="s">
        <v>855</v>
      </c>
      <c r="C2796" t="str">
        <f t="shared" si="129"/>
        <v xml:space="preserve">Mint Tower Capital Management </v>
      </c>
      <c r="N2796" t="str">
        <f t="shared" si="130"/>
        <v>B.V.</v>
      </c>
      <c r="O2796" t="str">
        <f t="shared" si="131"/>
        <v xml:space="preserve">Mint Tower Capital Management </v>
      </c>
    </row>
    <row r="2797" spans="2:15" x14ac:dyDescent="0.25">
      <c r="B2797" s="4" t="s">
        <v>2016</v>
      </c>
      <c r="C2797" t="str">
        <f t="shared" si="129"/>
        <v xml:space="preserve">Mirabell Partners Asset Management, </v>
      </c>
      <c r="N2797" t="str">
        <f t="shared" si="130"/>
        <v>LLC</v>
      </c>
      <c r="O2797" t="str">
        <f t="shared" si="131"/>
        <v xml:space="preserve">Mirabell Partners Asset Management, </v>
      </c>
    </row>
    <row r="2798" spans="2:15" x14ac:dyDescent="0.25">
      <c r="B2798" s="3" t="s">
        <v>3624</v>
      </c>
      <c r="C2798" t="str">
        <f t="shared" si="129"/>
        <v xml:space="preserve">Mission </v>
      </c>
      <c r="N2798" t="str">
        <f t="shared" si="130"/>
        <v>Advisors</v>
      </c>
      <c r="O2798" t="str">
        <f t="shared" si="131"/>
        <v xml:space="preserve">Mission </v>
      </c>
    </row>
    <row r="2799" spans="2:15" x14ac:dyDescent="0.25">
      <c r="B2799" s="4" t="s">
        <v>1606</v>
      </c>
      <c r="C2799" t="str">
        <f t="shared" si="129"/>
        <v xml:space="preserve">Mississippi River Investments </v>
      </c>
      <c r="N2799" t="str">
        <f t="shared" si="130"/>
        <v>Inc</v>
      </c>
      <c r="O2799" t="str">
        <f t="shared" si="131"/>
        <v xml:space="preserve">Mississippi River Investments </v>
      </c>
    </row>
    <row r="2800" spans="2:15" x14ac:dyDescent="0.25">
      <c r="B2800" s="4" t="s">
        <v>1198</v>
      </c>
      <c r="C2800" t="str">
        <f t="shared" si="129"/>
        <v xml:space="preserve">Mittleman Brothers </v>
      </c>
      <c r="N2800" t="str">
        <f t="shared" si="130"/>
        <v>LLC</v>
      </c>
      <c r="O2800" t="str">
        <f t="shared" si="131"/>
        <v xml:space="preserve">Mittleman Brothers </v>
      </c>
    </row>
    <row r="2801" spans="2:15" x14ac:dyDescent="0.25">
      <c r="B2801" s="3" t="s">
        <v>3884</v>
      </c>
      <c r="C2801" t="str">
        <f t="shared" si="129"/>
        <v xml:space="preserve">Mittleman Brothers, </v>
      </c>
      <c r="N2801" t="str">
        <f t="shared" si="130"/>
        <v>LLC</v>
      </c>
      <c r="O2801" t="str">
        <f t="shared" si="131"/>
        <v xml:space="preserve">Mittleman Brothers, </v>
      </c>
    </row>
    <row r="2802" spans="2:15" x14ac:dyDescent="0.25">
      <c r="B2802" s="3" t="s">
        <v>2936</v>
      </c>
      <c r="C2802" t="str">
        <f t="shared" si="129"/>
        <v xml:space="preserve">Mizuho Alternative Investment, </v>
      </c>
      <c r="N2802" t="str">
        <f t="shared" si="130"/>
        <v>LLC</v>
      </c>
      <c r="O2802" t="str">
        <f t="shared" si="131"/>
        <v xml:space="preserve">Mizuho Alternative Investment, </v>
      </c>
    </row>
    <row r="2803" spans="2:15" x14ac:dyDescent="0.25">
      <c r="B2803" s="4" t="s">
        <v>305</v>
      </c>
      <c r="C2803" t="str">
        <f t="shared" si="129"/>
        <v xml:space="preserve">Mizuho Alternative Investments </v>
      </c>
      <c r="N2803" t="str">
        <f t="shared" si="130"/>
        <v>LLC</v>
      </c>
      <c r="O2803" t="str">
        <f t="shared" si="131"/>
        <v xml:space="preserve">Mizuho Alternative Investments </v>
      </c>
    </row>
    <row r="2804" spans="2:15" x14ac:dyDescent="0.25">
      <c r="B2804" s="4" t="s">
        <v>1802</v>
      </c>
      <c r="C2804" t="str">
        <f t="shared" si="129"/>
        <v xml:space="preserve">MKB Capital Appreciation Advisors </v>
      </c>
      <c r="N2804" t="str">
        <f t="shared" si="130"/>
        <v>LLC</v>
      </c>
      <c r="O2804" t="str">
        <f t="shared" si="131"/>
        <v xml:space="preserve">MKB Capital Appreciation Advisors </v>
      </c>
    </row>
    <row r="2805" spans="2:15" x14ac:dyDescent="0.25">
      <c r="B2805" s="3" t="s">
        <v>3666</v>
      </c>
      <c r="C2805" t="str">
        <f t="shared" si="129"/>
        <v xml:space="preserve">MKB Capital Appreciation Fund </v>
      </c>
      <c r="N2805" t="str">
        <f t="shared" si="130"/>
        <v>L.P.</v>
      </c>
      <c r="O2805" t="str">
        <f t="shared" si="131"/>
        <v xml:space="preserve">MKB Capital Appreciation Fund </v>
      </c>
    </row>
    <row r="2806" spans="2:15" x14ac:dyDescent="0.25">
      <c r="B2806" s="4" t="s">
        <v>833</v>
      </c>
      <c r="C2806" t="str">
        <f t="shared" si="129"/>
        <v xml:space="preserve">MKP Capital </v>
      </c>
      <c r="N2806" t="str">
        <f t="shared" si="130"/>
        <v>Management,LLC</v>
      </c>
      <c r="O2806" t="str">
        <f t="shared" si="131"/>
        <v xml:space="preserve">MKP Capital </v>
      </c>
    </row>
    <row r="2807" spans="2:15" x14ac:dyDescent="0.25">
      <c r="B2807" s="3" t="s">
        <v>3667</v>
      </c>
      <c r="C2807" t="str">
        <f t="shared" si="129"/>
        <v xml:space="preserve">MKP Capital Management </v>
      </c>
      <c r="N2807" t="str">
        <f t="shared" si="130"/>
        <v>LLC</v>
      </c>
      <c r="O2807" t="str">
        <f t="shared" si="131"/>
        <v xml:space="preserve">MKP Capital Management </v>
      </c>
    </row>
    <row r="2808" spans="2:15" x14ac:dyDescent="0.25">
      <c r="B2808" s="4" t="s">
        <v>983</v>
      </c>
      <c r="C2808" t="str">
        <f t="shared" si="129"/>
        <v xml:space="preserve">MKT Capital </v>
      </c>
      <c r="N2808" t="str">
        <f t="shared" si="130"/>
        <v>Ltd</v>
      </c>
      <c r="O2808" t="str">
        <f t="shared" si="131"/>
        <v xml:space="preserve">MKT Capital </v>
      </c>
    </row>
    <row r="2809" spans="2:15" x14ac:dyDescent="0.25">
      <c r="B2809" s="3" t="s">
        <v>2796</v>
      </c>
      <c r="C2809" t="str">
        <f t="shared" si="129"/>
        <v xml:space="preserve">ML Capital Asset Management </v>
      </c>
      <c r="N2809" t="str">
        <f t="shared" si="130"/>
        <v>Limited</v>
      </c>
      <c r="O2809" t="str">
        <f t="shared" si="131"/>
        <v xml:space="preserve">ML Capital Asset Management </v>
      </c>
    </row>
    <row r="2810" spans="2:15" x14ac:dyDescent="0.25">
      <c r="B2810" s="4" t="s">
        <v>1679</v>
      </c>
      <c r="C2810" t="str">
        <f t="shared" si="129"/>
        <v xml:space="preserve">ML Futures Investment Partners </v>
      </c>
      <c r="N2810" t="str">
        <f t="shared" si="130"/>
        <v>Inc.</v>
      </c>
      <c r="O2810" t="str">
        <f t="shared" si="131"/>
        <v xml:space="preserve">ML Futures Investment Partners </v>
      </c>
    </row>
    <row r="2811" spans="2:15" x14ac:dyDescent="0.25">
      <c r="B2811" s="4" t="s">
        <v>922</v>
      </c>
      <c r="C2811" t="str">
        <f t="shared" si="129"/>
        <v xml:space="preserve">ML Systems </v>
      </c>
      <c r="N2811" t="str">
        <f t="shared" si="130"/>
        <v>LLC</v>
      </c>
      <c r="O2811" t="str">
        <f t="shared" si="131"/>
        <v xml:space="preserve">ML Systems </v>
      </c>
    </row>
    <row r="2812" spans="2:15" x14ac:dyDescent="0.25">
      <c r="B2812" s="3" t="s">
        <v>922</v>
      </c>
      <c r="C2812" t="str">
        <f t="shared" si="129"/>
        <v xml:space="preserve">ML Systems </v>
      </c>
      <c r="N2812" t="str">
        <f t="shared" si="130"/>
        <v>LLC</v>
      </c>
      <c r="O2812" t="str">
        <f t="shared" si="131"/>
        <v xml:space="preserve">ML Systems </v>
      </c>
    </row>
    <row r="2813" spans="2:15" x14ac:dyDescent="0.25">
      <c r="B2813" s="3" t="s">
        <v>3670</v>
      </c>
      <c r="C2813" t="str">
        <f t="shared" si="129"/>
        <v xml:space="preserve">MMA Pan Asia Fund Management </v>
      </c>
      <c r="N2813" t="str">
        <f t="shared" si="130"/>
        <v>LLC</v>
      </c>
      <c r="O2813" t="str">
        <f t="shared" si="131"/>
        <v xml:space="preserve">MMA Pan Asia Fund Management </v>
      </c>
    </row>
    <row r="2814" spans="2:15" x14ac:dyDescent="0.25">
      <c r="B2814" s="3" t="s">
        <v>3671</v>
      </c>
      <c r="C2814" t="str">
        <f t="shared" si="129"/>
        <v xml:space="preserve">MMCAP </v>
      </c>
      <c r="N2814" t="str">
        <f t="shared" si="130"/>
        <v>Capital</v>
      </c>
      <c r="O2814" t="str">
        <f t="shared" si="131"/>
        <v xml:space="preserve">MMCAP </v>
      </c>
    </row>
    <row r="2815" spans="2:15" x14ac:dyDescent="0.25">
      <c r="B2815" s="4" t="s">
        <v>2010</v>
      </c>
      <c r="C2815" t="str">
        <f t="shared" si="129"/>
        <v xml:space="preserve">MMCAP International Inc </v>
      </c>
      <c r="N2815" t="str">
        <f t="shared" si="130"/>
        <v>SPC</v>
      </c>
      <c r="O2815" t="str">
        <f t="shared" si="131"/>
        <v xml:space="preserve">MMCAP International Inc </v>
      </c>
    </row>
    <row r="2816" spans="2:15" x14ac:dyDescent="0.25">
      <c r="B2816" s="4" t="s">
        <v>1432</v>
      </c>
      <c r="C2816" t="str">
        <f t="shared" si="129"/>
        <v xml:space="preserve">MMF Management Co </v>
      </c>
      <c r="N2816" t="str">
        <f t="shared" si="130"/>
        <v>LLC</v>
      </c>
      <c r="O2816" t="str">
        <f t="shared" si="131"/>
        <v xml:space="preserve">MMF Management Co </v>
      </c>
    </row>
    <row r="2817" spans="2:15" x14ac:dyDescent="0.25">
      <c r="B2817" s="3" t="s">
        <v>3673</v>
      </c>
      <c r="C2817" t="str">
        <f t="shared" si="129"/>
        <v xml:space="preserve">MNJ Capital Management Pte Ltd </v>
      </c>
      <c r="N2817" t="str">
        <f t="shared" si="130"/>
        <v>(Singapore)</v>
      </c>
      <c r="O2817" t="str">
        <f t="shared" si="131"/>
        <v xml:space="preserve">MNJ Capital Management Pte Ltd </v>
      </c>
    </row>
    <row r="2818" spans="2:15" x14ac:dyDescent="0.25">
      <c r="B2818" s="4" t="s">
        <v>1007</v>
      </c>
      <c r="C2818" t="str">
        <f t="shared" ref="C2818:C2881" si="132">LEFT(B2818,FIND(TRIM(RIGHT(SUBSTITUTE(B2818," ",REPT(" ",20)),20)),B2818)-1)</f>
        <v xml:space="preserve">MNJ Capital Management Pte. </v>
      </c>
      <c r="N2818" t="str">
        <f t="shared" ref="N2818:N2881" si="133">TRIM(RIGHT(SUBSTITUTE(B2818," ",REPT(" ",20)),20))</f>
        <v>Ltd</v>
      </c>
      <c r="O2818" t="str">
        <f t="shared" ref="O2818:O2881" si="134">LEFT(B2818,FIND(N2818,B2818)-1)</f>
        <v xml:space="preserve">MNJ Capital Management Pte. </v>
      </c>
    </row>
    <row r="2819" spans="2:15" x14ac:dyDescent="0.25">
      <c r="B2819" s="3" t="s">
        <v>3674</v>
      </c>
      <c r="C2819" t="str">
        <f t="shared" si="132"/>
        <v xml:space="preserve">Moab Capital Partners, </v>
      </c>
      <c r="N2819" t="str">
        <f t="shared" si="133"/>
        <v>LLC</v>
      </c>
      <c r="O2819" t="str">
        <f t="shared" si="134"/>
        <v xml:space="preserve">Moab Capital Partners, </v>
      </c>
    </row>
    <row r="2820" spans="2:15" x14ac:dyDescent="0.25">
      <c r="B2820" s="4" t="s">
        <v>697</v>
      </c>
      <c r="C2820" t="str">
        <f t="shared" si="132"/>
        <v xml:space="preserve">Moab Partners </v>
      </c>
      <c r="N2820" t="str">
        <f t="shared" si="133"/>
        <v>Ltd</v>
      </c>
      <c r="O2820" t="str">
        <f t="shared" si="134"/>
        <v xml:space="preserve">Moab Partners </v>
      </c>
    </row>
    <row r="2821" spans="2:15" x14ac:dyDescent="0.25">
      <c r="B2821" s="4" t="s">
        <v>706</v>
      </c>
      <c r="C2821" t="str">
        <f t="shared" si="132"/>
        <v xml:space="preserve">Moab Partners </v>
      </c>
      <c r="N2821" t="str">
        <f t="shared" si="133"/>
        <v>LLC</v>
      </c>
      <c r="O2821" t="str">
        <f t="shared" si="134"/>
        <v xml:space="preserve">Moab Partners </v>
      </c>
    </row>
    <row r="2822" spans="2:15" x14ac:dyDescent="0.25">
      <c r="B2822" s="4" t="s">
        <v>1202</v>
      </c>
      <c r="C2822" t="str">
        <f t="shared" si="132"/>
        <v xml:space="preserve">Mobius Asset Management </v>
      </c>
      <c r="N2822" t="str">
        <f t="shared" si="133"/>
        <v>Inc</v>
      </c>
      <c r="O2822" t="str">
        <f t="shared" si="134"/>
        <v xml:space="preserve">Mobius Asset Management </v>
      </c>
    </row>
    <row r="2823" spans="2:15" x14ac:dyDescent="0.25">
      <c r="B2823" s="3" t="s">
        <v>3675</v>
      </c>
      <c r="C2823" t="str">
        <f t="shared" si="132"/>
        <v xml:space="preserve">Mockingbird Credit Partners, </v>
      </c>
      <c r="N2823" t="str">
        <f t="shared" si="133"/>
        <v>LLC</v>
      </c>
      <c r="O2823" t="str">
        <f t="shared" si="134"/>
        <v xml:space="preserve">Mockingbird Credit Partners, </v>
      </c>
    </row>
    <row r="2824" spans="2:15" x14ac:dyDescent="0.25">
      <c r="B2824" s="4" t="s">
        <v>676</v>
      </c>
      <c r="C2824" t="str">
        <f t="shared" si="132"/>
        <v xml:space="preserve">Moebius </v>
      </c>
      <c r="N2824" t="str">
        <f t="shared" si="133"/>
        <v>Limited</v>
      </c>
      <c r="O2824" t="str">
        <f t="shared" si="134"/>
        <v xml:space="preserve">Moebius </v>
      </c>
    </row>
    <row r="2825" spans="2:15" x14ac:dyDescent="0.25">
      <c r="B2825" s="4" t="s">
        <v>612</v>
      </c>
      <c r="C2825" t="str">
        <f t="shared" si="132"/>
        <v xml:space="preserve">Mohican Financial Management, </v>
      </c>
      <c r="N2825" t="str">
        <f t="shared" si="133"/>
        <v>LLC</v>
      </c>
      <c r="O2825" t="str">
        <f t="shared" si="134"/>
        <v xml:space="preserve">Mohican Financial Management, </v>
      </c>
    </row>
    <row r="2826" spans="2:15" x14ac:dyDescent="0.25">
      <c r="B2826" s="3" t="s">
        <v>3676</v>
      </c>
      <c r="C2826" t="str">
        <f t="shared" si="132"/>
        <v xml:space="preserve">Mohican Financial Management, </v>
      </c>
      <c r="N2826" t="str">
        <f t="shared" si="133"/>
        <v>LLC.</v>
      </c>
      <c r="O2826" t="str">
        <f t="shared" si="134"/>
        <v xml:space="preserve">Mohican Financial Management, </v>
      </c>
    </row>
    <row r="2827" spans="2:15" x14ac:dyDescent="0.25">
      <c r="B2827" s="4" t="s">
        <v>306</v>
      </c>
      <c r="C2827" t="str">
        <f t="shared" si="132"/>
        <v xml:space="preserve">Molinero Capital </v>
      </c>
      <c r="N2827" t="str">
        <f t="shared" si="133"/>
        <v>Management</v>
      </c>
      <c r="O2827" t="str">
        <f t="shared" si="134"/>
        <v xml:space="preserve">Molinero Capital </v>
      </c>
    </row>
    <row r="2828" spans="2:15" x14ac:dyDescent="0.25">
      <c r="B2828" s="3" t="s">
        <v>3677</v>
      </c>
      <c r="C2828" t="str">
        <f t="shared" si="132"/>
        <v xml:space="preserve">Molinero Capital Management </v>
      </c>
      <c r="N2828" t="str">
        <f t="shared" si="133"/>
        <v>LLP</v>
      </c>
      <c r="O2828" t="str">
        <f t="shared" si="134"/>
        <v xml:space="preserve">Molinero Capital Management </v>
      </c>
    </row>
    <row r="2829" spans="2:15" x14ac:dyDescent="0.25">
      <c r="B2829" s="4" t="s">
        <v>2284</v>
      </c>
      <c r="C2829" t="str">
        <f t="shared" si="132"/>
        <v xml:space="preserve">Moloco Capital Partners </v>
      </c>
      <c r="N2829" t="str">
        <f t="shared" si="133"/>
        <v>LLC</v>
      </c>
      <c r="O2829" t="str">
        <f t="shared" si="134"/>
        <v xml:space="preserve">Moloco Capital Partners </v>
      </c>
    </row>
    <row r="2830" spans="2:15" x14ac:dyDescent="0.25">
      <c r="B2830" s="4" t="s">
        <v>1866</v>
      </c>
      <c r="C2830" t="str">
        <f t="shared" si="132"/>
        <v xml:space="preserve">Monarch Capital </v>
      </c>
      <c r="N2830" t="str">
        <f t="shared" si="133"/>
        <v>Management</v>
      </c>
      <c r="O2830" t="str">
        <f t="shared" si="134"/>
        <v xml:space="preserve">Monarch Capital </v>
      </c>
    </row>
    <row r="2831" spans="2:15" x14ac:dyDescent="0.25">
      <c r="B2831" s="3" t="s">
        <v>3678</v>
      </c>
      <c r="C2831" t="str">
        <f t="shared" si="132"/>
        <v xml:space="preserve">Monash </v>
      </c>
      <c r="N2831" t="str">
        <f t="shared" si="133"/>
        <v>Investors</v>
      </c>
      <c r="O2831" t="str">
        <f t="shared" si="134"/>
        <v xml:space="preserve">Monash </v>
      </c>
    </row>
    <row r="2832" spans="2:15" x14ac:dyDescent="0.25">
      <c r="B2832" s="4" t="s">
        <v>2316</v>
      </c>
      <c r="C2832" t="str">
        <f t="shared" si="132"/>
        <v xml:space="preserve">Monatair Investments </v>
      </c>
      <c r="N2832" t="str">
        <f t="shared" si="133"/>
        <v>LLC</v>
      </c>
      <c r="O2832" t="str">
        <f t="shared" si="134"/>
        <v xml:space="preserve">Monatair Investments </v>
      </c>
    </row>
    <row r="2833" spans="2:15" x14ac:dyDescent="0.25">
      <c r="B2833" s="4" t="s">
        <v>1129</v>
      </c>
      <c r="C2833" t="str">
        <f t="shared" si="132"/>
        <v xml:space="preserve">Moncrief Willingham Energy Advisers </v>
      </c>
      <c r="N2833" t="str">
        <f t="shared" si="133"/>
        <v>LP</v>
      </c>
      <c r="O2833" t="str">
        <f t="shared" si="134"/>
        <v xml:space="preserve">Moncrief Willingham Energy Advisers </v>
      </c>
    </row>
    <row r="2834" spans="2:15" x14ac:dyDescent="0.25">
      <c r="B2834" s="3" t="s">
        <v>3324</v>
      </c>
      <c r="C2834" t="str">
        <f t="shared" si="132"/>
        <v xml:space="preserve">Moncrief Willingham Energy Advisers, </v>
      </c>
      <c r="N2834" t="str">
        <f t="shared" si="133"/>
        <v>L.P.</v>
      </c>
      <c r="O2834" t="str">
        <f t="shared" si="134"/>
        <v xml:space="preserve">Moncrief Willingham Energy Advisers, </v>
      </c>
    </row>
    <row r="2835" spans="2:15" x14ac:dyDescent="0.25">
      <c r="B2835" s="4" t="s">
        <v>1583</v>
      </c>
      <c r="C2835" t="str">
        <f t="shared" si="132"/>
        <v xml:space="preserve">Mondiale Asset Management </v>
      </c>
      <c r="N2835" t="str">
        <f t="shared" si="133"/>
        <v>Ltd</v>
      </c>
      <c r="O2835" t="str">
        <f t="shared" si="134"/>
        <v xml:space="preserve">Mondiale Asset Management </v>
      </c>
    </row>
    <row r="2836" spans="2:15" x14ac:dyDescent="0.25">
      <c r="B2836" s="3" t="s">
        <v>3679</v>
      </c>
      <c r="C2836" t="str">
        <f t="shared" si="132"/>
        <v xml:space="preserve">Mondiale Asset Management </v>
      </c>
      <c r="N2836" t="str">
        <f t="shared" si="133"/>
        <v>Ltd.</v>
      </c>
      <c r="O2836" t="str">
        <f t="shared" si="134"/>
        <v xml:space="preserve">Mondiale Asset Management </v>
      </c>
    </row>
    <row r="2837" spans="2:15" x14ac:dyDescent="0.25">
      <c r="B2837" s="4" t="s">
        <v>642</v>
      </c>
      <c r="C2837" t="str">
        <f t="shared" si="132"/>
        <v xml:space="preserve">Moneda Asset Management </v>
      </c>
      <c r="N2837" t="str">
        <f t="shared" si="133"/>
        <v>S.A.</v>
      </c>
      <c r="O2837" t="str">
        <f t="shared" si="134"/>
        <v xml:space="preserve">Moneda Asset Management </v>
      </c>
    </row>
    <row r="2838" spans="2:15" x14ac:dyDescent="0.25">
      <c r="B2838" s="3" t="s">
        <v>642</v>
      </c>
      <c r="C2838" t="str">
        <f t="shared" si="132"/>
        <v xml:space="preserve">Moneda Asset Management </v>
      </c>
      <c r="N2838" t="str">
        <f t="shared" si="133"/>
        <v>S.A.</v>
      </c>
      <c r="O2838" t="str">
        <f t="shared" si="134"/>
        <v xml:space="preserve">Moneda Asset Management </v>
      </c>
    </row>
    <row r="2839" spans="2:15" x14ac:dyDescent="0.25">
      <c r="B2839" s="4" t="s">
        <v>1800</v>
      </c>
      <c r="C2839" t="str">
        <f t="shared" si="132"/>
        <v xml:space="preserve">Moneda Latin American Fund PCC </v>
      </c>
      <c r="N2839" t="str">
        <f t="shared" si="133"/>
        <v>Limited</v>
      </c>
      <c r="O2839" t="str">
        <f t="shared" si="134"/>
        <v xml:space="preserve">Moneda Latin American Fund PCC </v>
      </c>
    </row>
    <row r="2840" spans="2:15" x14ac:dyDescent="0.25">
      <c r="B2840" s="3" t="s">
        <v>3680</v>
      </c>
      <c r="C2840" t="str">
        <f t="shared" si="132"/>
        <v xml:space="preserve">Moneta Asset </v>
      </c>
      <c r="N2840" t="str">
        <f t="shared" si="133"/>
        <v>Management</v>
      </c>
      <c r="O2840" t="str">
        <f t="shared" si="134"/>
        <v xml:space="preserve">Moneta Asset </v>
      </c>
    </row>
    <row r="2841" spans="2:15" x14ac:dyDescent="0.25">
      <c r="B2841" s="4" t="s">
        <v>556</v>
      </c>
      <c r="C2841" t="str">
        <f t="shared" si="132"/>
        <v xml:space="preserve">Monex Alternative Investments </v>
      </c>
      <c r="N2841" t="str">
        <f t="shared" si="133"/>
        <v>Inc</v>
      </c>
      <c r="O2841" t="str">
        <f t="shared" si="134"/>
        <v xml:space="preserve">Monex Alternative Investments </v>
      </c>
    </row>
    <row r="2842" spans="2:15" x14ac:dyDescent="0.25">
      <c r="B2842" s="4" t="s">
        <v>2308</v>
      </c>
      <c r="C2842" t="str">
        <f t="shared" si="132"/>
        <v xml:space="preserve">Money Management Group </v>
      </c>
      <c r="N2842" t="str">
        <f t="shared" si="133"/>
        <v>Inc.</v>
      </c>
      <c r="O2842" t="str">
        <f t="shared" si="134"/>
        <v xml:space="preserve">Money Management Group </v>
      </c>
    </row>
    <row r="2843" spans="2:15" x14ac:dyDescent="0.25">
      <c r="B2843" s="4" t="s">
        <v>258</v>
      </c>
      <c r="C2843" t="str">
        <f t="shared" si="132"/>
        <v xml:space="preserve">Monsoon Capital </v>
      </c>
      <c r="N2843" t="str">
        <f t="shared" si="133"/>
        <v>LLC</v>
      </c>
      <c r="O2843" t="str">
        <f t="shared" si="134"/>
        <v xml:space="preserve">Monsoon Capital </v>
      </c>
    </row>
    <row r="2844" spans="2:15" x14ac:dyDescent="0.25">
      <c r="B2844" s="3" t="s">
        <v>258</v>
      </c>
      <c r="C2844" t="str">
        <f t="shared" si="132"/>
        <v xml:space="preserve">Monsoon Capital </v>
      </c>
      <c r="N2844" t="str">
        <f t="shared" si="133"/>
        <v>LLC</v>
      </c>
      <c r="O2844" t="str">
        <f t="shared" si="134"/>
        <v xml:space="preserve">Monsoon Capital </v>
      </c>
    </row>
    <row r="2845" spans="2:15" x14ac:dyDescent="0.25">
      <c r="B2845" s="4" t="s">
        <v>2154</v>
      </c>
      <c r="C2845" t="str">
        <f t="shared" si="132"/>
        <v xml:space="preserve">Mont Pelerin Capital, </v>
      </c>
      <c r="N2845" t="str">
        <f t="shared" si="133"/>
        <v>LLC</v>
      </c>
      <c r="O2845" t="str">
        <f t="shared" si="134"/>
        <v xml:space="preserve">Mont Pelerin Capital, </v>
      </c>
    </row>
    <row r="2846" spans="2:15" x14ac:dyDescent="0.25">
      <c r="B2846" s="3" t="s">
        <v>3681</v>
      </c>
      <c r="C2846" t="str">
        <f t="shared" si="132"/>
        <v xml:space="preserve">Monte Capital </v>
      </c>
      <c r="N2846" t="str">
        <f t="shared" si="133"/>
        <v>Group</v>
      </c>
      <c r="O2846" t="str">
        <f t="shared" si="134"/>
        <v xml:space="preserve">Monte Capital </v>
      </c>
    </row>
    <row r="2847" spans="2:15" x14ac:dyDescent="0.25">
      <c r="B2847" s="3" t="s">
        <v>3239</v>
      </c>
      <c r="C2847" t="str">
        <f t="shared" si="132"/>
        <v xml:space="preserve">Montebello Partners, </v>
      </c>
      <c r="N2847" t="str">
        <f t="shared" si="133"/>
        <v>LLC</v>
      </c>
      <c r="O2847" t="str">
        <f t="shared" si="134"/>
        <v xml:space="preserve">Montebello Partners, </v>
      </c>
    </row>
    <row r="2848" spans="2:15" x14ac:dyDescent="0.25">
      <c r="B2848" s="3" t="s">
        <v>3682</v>
      </c>
      <c r="C2848" t="str">
        <f t="shared" si="132"/>
        <v xml:space="preserve">Monterey Capital Management Pte. </v>
      </c>
      <c r="N2848" t="str">
        <f t="shared" si="133"/>
        <v>Ltd.</v>
      </c>
      <c r="O2848" t="str">
        <f t="shared" si="134"/>
        <v xml:space="preserve">Monterey Capital Management Pte. </v>
      </c>
    </row>
    <row r="2849" spans="2:15" x14ac:dyDescent="0.25">
      <c r="B2849" s="4" t="s">
        <v>549</v>
      </c>
      <c r="C2849" t="str">
        <f t="shared" si="132"/>
        <v xml:space="preserve">Monterosso Investment Management </v>
      </c>
      <c r="N2849" t="str">
        <f t="shared" si="133"/>
        <v>Company</v>
      </c>
      <c r="O2849" t="str">
        <f t="shared" si="134"/>
        <v xml:space="preserve">Monterosso Investment Management </v>
      </c>
    </row>
    <row r="2850" spans="2:15" x14ac:dyDescent="0.25">
      <c r="B2850" s="3" t="s">
        <v>3683</v>
      </c>
      <c r="C2850" t="str">
        <f t="shared" si="132"/>
        <v xml:space="preserve">Monterosso Investment Management Company, </v>
      </c>
      <c r="N2850" t="str">
        <f t="shared" si="133"/>
        <v>LLC</v>
      </c>
      <c r="O2850" t="str">
        <f t="shared" si="134"/>
        <v xml:space="preserve">Monterosso Investment Management Company, </v>
      </c>
    </row>
    <row r="2851" spans="2:15" x14ac:dyDescent="0.25">
      <c r="B2851" s="4" t="s">
        <v>1782</v>
      </c>
      <c r="C2851" t="str">
        <f t="shared" si="132"/>
        <v xml:space="preserve">Montgomery Asset Management </v>
      </c>
      <c r="N2851" t="str">
        <f t="shared" si="133"/>
        <v>LP</v>
      </c>
      <c r="O2851" t="str">
        <f t="shared" si="134"/>
        <v xml:space="preserve">Montgomery Asset Management </v>
      </c>
    </row>
    <row r="2852" spans="2:15" x14ac:dyDescent="0.25">
      <c r="B2852" s="4" t="s">
        <v>2170</v>
      </c>
      <c r="C2852" t="str">
        <f t="shared" si="132"/>
        <v xml:space="preserve">Moran Capital Management </v>
      </c>
      <c r="N2852" t="str">
        <f t="shared" si="133"/>
        <v>Inc</v>
      </c>
      <c r="O2852" t="str">
        <f t="shared" si="134"/>
        <v xml:space="preserve">Moran Capital Management </v>
      </c>
    </row>
    <row r="2853" spans="2:15" x14ac:dyDescent="0.25">
      <c r="B2853" s="3" t="s">
        <v>3684</v>
      </c>
      <c r="C2853" t="str">
        <f t="shared" si="132"/>
        <v xml:space="preserve">Moreland Capital Group, </v>
      </c>
      <c r="N2853" t="str">
        <f t="shared" si="133"/>
        <v>LLC</v>
      </c>
      <c r="O2853" t="str">
        <f t="shared" si="134"/>
        <v xml:space="preserve">Moreland Capital Group, </v>
      </c>
    </row>
    <row r="2854" spans="2:15" x14ac:dyDescent="0.25">
      <c r="B2854" s="4" t="s">
        <v>144</v>
      </c>
      <c r="C2854" t="str">
        <f t="shared" si="132"/>
        <v xml:space="preserve">Morgan </v>
      </c>
      <c r="N2854" t="str">
        <f t="shared" si="133"/>
        <v>Stanley</v>
      </c>
      <c r="O2854" t="str">
        <f t="shared" si="134"/>
        <v xml:space="preserve">Morgan </v>
      </c>
    </row>
    <row r="2855" spans="2:15" x14ac:dyDescent="0.25">
      <c r="B2855" s="4" t="s">
        <v>1159</v>
      </c>
      <c r="C2855" t="str">
        <f t="shared" si="132"/>
        <v xml:space="preserve">Morgan Creek Capital Management </v>
      </c>
      <c r="N2855" t="str">
        <f t="shared" si="133"/>
        <v>LLC</v>
      </c>
      <c r="O2855" t="str">
        <f t="shared" si="134"/>
        <v xml:space="preserve">Morgan Creek Capital Management </v>
      </c>
    </row>
    <row r="2856" spans="2:15" x14ac:dyDescent="0.25">
      <c r="B2856" s="3" t="s">
        <v>1159</v>
      </c>
      <c r="C2856" t="str">
        <f t="shared" si="132"/>
        <v xml:space="preserve">Morgan Creek Capital Management </v>
      </c>
      <c r="N2856" t="str">
        <f t="shared" si="133"/>
        <v>LLC</v>
      </c>
      <c r="O2856" t="str">
        <f t="shared" si="134"/>
        <v xml:space="preserve">Morgan Creek Capital Management </v>
      </c>
    </row>
    <row r="2857" spans="2:15" x14ac:dyDescent="0.25">
      <c r="B2857" s="4" t="s">
        <v>1151</v>
      </c>
      <c r="C2857" t="str">
        <f t="shared" si="132"/>
        <v xml:space="preserve">Morgan Stanley AIP GP </v>
      </c>
      <c r="N2857" t="str">
        <f t="shared" si="133"/>
        <v>LP</v>
      </c>
      <c r="O2857" t="str">
        <f t="shared" si="134"/>
        <v xml:space="preserve">Morgan Stanley AIP GP </v>
      </c>
    </row>
    <row r="2858" spans="2:15" x14ac:dyDescent="0.25">
      <c r="B2858" s="3" t="s">
        <v>2446</v>
      </c>
      <c r="C2858" t="str">
        <f t="shared" si="132"/>
        <v xml:space="preserve">Morgan Stanley Alternative Investment Partners </v>
      </c>
      <c r="N2858" t="str">
        <f t="shared" si="133"/>
        <v>L.P.</v>
      </c>
      <c r="O2858" t="str">
        <f t="shared" si="134"/>
        <v xml:space="preserve">Morgan Stanley Alternative Investment Partners </v>
      </c>
    </row>
    <row r="2859" spans="2:15" x14ac:dyDescent="0.25">
      <c r="B2859" s="4" t="s">
        <v>2199</v>
      </c>
      <c r="C2859" t="str">
        <f t="shared" si="132"/>
        <v xml:space="preserve">Morgan Stanley Dean </v>
      </c>
      <c r="N2859" t="str">
        <f t="shared" si="133"/>
        <v>Witter</v>
      </c>
      <c r="O2859" t="str">
        <f t="shared" si="134"/>
        <v xml:space="preserve">Morgan Stanley Dean </v>
      </c>
    </row>
    <row r="2860" spans="2:15" x14ac:dyDescent="0.25">
      <c r="B2860" s="3" t="s">
        <v>3853</v>
      </c>
      <c r="C2860" t="str">
        <f t="shared" si="132"/>
        <v xml:space="preserve">Morgens, Waterfall, Vintiadis &amp; Co., </v>
      </c>
      <c r="N2860" t="str">
        <f t="shared" si="133"/>
        <v>Inc.</v>
      </c>
      <c r="O2860" t="str">
        <f t="shared" si="134"/>
        <v xml:space="preserve">Morgens, Waterfall, Vintiadis &amp; Co., </v>
      </c>
    </row>
    <row r="2861" spans="2:15" x14ac:dyDescent="0.25">
      <c r="B2861" s="3" t="s">
        <v>3685</v>
      </c>
      <c r="C2861" t="str">
        <f t="shared" si="132"/>
        <v xml:space="preserve">Morphic Asset </v>
      </c>
      <c r="N2861" t="str">
        <f t="shared" si="133"/>
        <v>Management</v>
      </c>
      <c r="O2861" t="str">
        <f t="shared" si="134"/>
        <v xml:space="preserve">Morphic Asset </v>
      </c>
    </row>
    <row r="2862" spans="2:15" x14ac:dyDescent="0.25">
      <c r="B2862" s="3" t="s">
        <v>3686</v>
      </c>
      <c r="C2862" t="str">
        <f t="shared" si="132"/>
        <v xml:space="preserve">Morven Advisors, </v>
      </c>
      <c r="N2862" t="str">
        <f t="shared" si="133"/>
        <v>LLC</v>
      </c>
      <c r="O2862" t="str">
        <f t="shared" si="134"/>
        <v xml:space="preserve">Morven Advisors, </v>
      </c>
    </row>
    <row r="2863" spans="2:15" x14ac:dyDescent="0.25">
      <c r="B2863" s="4" t="s">
        <v>1282</v>
      </c>
      <c r="C2863" t="str">
        <f t="shared" si="132"/>
        <v xml:space="preserve">Mosaic Investment </v>
      </c>
      <c r="N2863" t="str">
        <f t="shared" si="133"/>
        <v>LLC</v>
      </c>
      <c r="O2863" t="str">
        <f t="shared" si="134"/>
        <v xml:space="preserve">Mosaic Investment </v>
      </c>
    </row>
    <row r="2864" spans="2:15" x14ac:dyDescent="0.25">
      <c r="B2864" s="3" t="s">
        <v>2797</v>
      </c>
      <c r="C2864" t="str">
        <f t="shared" si="132"/>
        <v xml:space="preserve">Mosaic Investment </v>
      </c>
      <c r="N2864" t="str">
        <f t="shared" si="133"/>
        <v>Partners</v>
      </c>
      <c r="O2864" t="str">
        <f t="shared" si="134"/>
        <v xml:space="preserve">Mosaic Investment </v>
      </c>
    </row>
    <row r="2865" spans="2:15" x14ac:dyDescent="0.25">
      <c r="B2865" s="4" t="s">
        <v>933</v>
      </c>
      <c r="C2865" t="str">
        <f t="shared" si="132"/>
        <v xml:space="preserve">Mosaic Investment Partners </v>
      </c>
      <c r="N2865" t="str">
        <f t="shared" si="133"/>
        <v>Inc</v>
      </c>
      <c r="O2865" t="str">
        <f t="shared" si="134"/>
        <v xml:space="preserve">Mosaic Investment Partners </v>
      </c>
    </row>
    <row r="2866" spans="2:15" x14ac:dyDescent="0.25">
      <c r="B2866" s="4" t="s">
        <v>539</v>
      </c>
      <c r="C2866" t="str">
        <f t="shared" si="132"/>
        <v xml:space="preserve">Mount Lucas Management </v>
      </c>
      <c r="N2866" t="str">
        <f t="shared" si="133"/>
        <v>LP</v>
      </c>
      <c r="O2866" t="str">
        <f t="shared" si="134"/>
        <v xml:space="preserve">Mount Lucas Management </v>
      </c>
    </row>
    <row r="2867" spans="2:15" x14ac:dyDescent="0.25">
      <c r="B2867" s="3" t="s">
        <v>3669</v>
      </c>
      <c r="C2867" t="str">
        <f t="shared" si="132"/>
        <v xml:space="preserve">Mount Lucas Management </v>
      </c>
      <c r="N2867" t="str">
        <f t="shared" si="133"/>
        <v>Corp.</v>
      </c>
      <c r="O2867" t="str">
        <f t="shared" si="134"/>
        <v xml:space="preserve">Mount Lucas Management </v>
      </c>
    </row>
    <row r="2868" spans="2:15" x14ac:dyDescent="0.25">
      <c r="B2868" s="4" t="s">
        <v>1965</v>
      </c>
      <c r="C2868" t="str">
        <f t="shared" si="132"/>
        <v xml:space="preserve">Mount Yale Asset Management </v>
      </c>
      <c r="N2868" t="str">
        <f t="shared" si="133"/>
        <v>LLC</v>
      </c>
      <c r="O2868" t="str">
        <f t="shared" si="134"/>
        <v xml:space="preserve">Mount Yale Asset Management </v>
      </c>
    </row>
    <row r="2869" spans="2:15" x14ac:dyDescent="0.25">
      <c r="B2869" s="3" t="s">
        <v>3687</v>
      </c>
      <c r="C2869" t="str">
        <f t="shared" si="132"/>
        <v xml:space="preserve">Mountaineer Partners Management </v>
      </c>
      <c r="N2869" t="str">
        <f t="shared" si="133"/>
        <v>LLC</v>
      </c>
      <c r="O2869" t="str">
        <f t="shared" si="134"/>
        <v xml:space="preserve">Mountaineer Partners Management </v>
      </c>
    </row>
    <row r="2870" spans="2:15" x14ac:dyDescent="0.25">
      <c r="B2870" s="3" t="s">
        <v>3688</v>
      </c>
      <c r="C2870" t="str">
        <f t="shared" si="132"/>
        <v xml:space="preserve">MPA Capital </v>
      </c>
      <c r="N2870" t="str">
        <f t="shared" si="133"/>
        <v>Management</v>
      </c>
      <c r="O2870" t="str">
        <f t="shared" si="134"/>
        <v xml:space="preserve">MPA Capital </v>
      </c>
    </row>
    <row r="2871" spans="2:15" x14ac:dyDescent="0.25">
      <c r="B2871" s="4" t="s">
        <v>497</v>
      </c>
      <c r="C2871" t="str">
        <f t="shared" si="132"/>
        <v xml:space="preserve">MQ Specialist Investment Management </v>
      </c>
      <c r="N2871" t="str">
        <f t="shared" si="133"/>
        <v>Limited</v>
      </c>
      <c r="O2871" t="str">
        <f t="shared" si="134"/>
        <v xml:space="preserve">MQ Specialist Investment Management </v>
      </c>
    </row>
    <row r="2872" spans="2:15" x14ac:dyDescent="0.25">
      <c r="B2872" s="3" t="s">
        <v>3689</v>
      </c>
      <c r="C2872" t="str">
        <f t="shared" si="132"/>
        <v xml:space="preserve">MQS Management, </v>
      </c>
      <c r="N2872" t="str">
        <f t="shared" si="133"/>
        <v>LLC</v>
      </c>
      <c r="O2872" t="str">
        <f t="shared" si="134"/>
        <v xml:space="preserve">MQS Management, </v>
      </c>
    </row>
    <row r="2873" spans="2:15" x14ac:dyDescent="0.25">
      <c r="B2873" s="4" t="s">
        <v>961</v>
      </c>
      <c r="C2873" t="str">
        <f t="shared" si="132"/>
        <v xml:space="preserve">MS Management Services </v>
      </c>
      <c r="N2873" t="str">
        <f t="shared" si="133"/>
        <v>SA</v>
      </c>
      <c r="O2873" t="str">
        <f t="shared" si="134"/>
        <v xml:space="preserve">MS Management Services </v>
      </c>
    </row>
    <row r="2874" spans="2:15" x14ac:dyDescent="0.25">
      <c r="B2874" s="4" t="s">
        <v>1383</v>
      </c>
      <c r="C2874" t="str">
        <f t="shared" si="132"/>
        <v xml:space="preserve">MSF Capital </v>
      </c>
      <c r="N2874" t="str">
        <f t="shared" si="133"/>
        <v>LLC</v>
      </c>
      <c r="O2874" t="str">
        <f t="shared" si="134"/>
        <v xml:space="preserve">MSF Capital </v>
      </c>
    </row>
    <row r="2875" spans="2:15" x14ac:dyDescent="0.25">
      <c r="B2875" s="4" t="s">
        <v>525</v>
      </c>
      <c r="C2875" t="str">
        <f t="shared" si="132"/>
        <v xml:space="preserve">MSF Capital Offshore </v>
      </c>
      <c r="N2875" t="str">
        <f t="shared" si="133"/>
        <v>LLC</v>
      </c>
      <c r="O2875" t="str">
        <f t="shared" si="134"/>
        <v xml:space="preserve">MSF Capital Offshore </v>
      </c>
    </row>
    <row r="2876" spans="2:15" x14ac:dyDescent="0.25">
      <c r="B2876" s="3" t="s">
        <v>3690</v>
      </c>
      <c r="C2876" t="str">
        <f t="shared" si="132"/>
        <v xml:space="preserve">MSF Capital, </v>
      </c>
      <c r="N2876" t="str">
        <f t="shared" si="133"/>
        <v>LLC</v>
      </c>
      <c r="O2876" t="str">
        <f t="shared" si="134"/>
        <v xml:space="preserve">MSF Capital, </v>
      </c>
    </row>
    <row r="2877" spans="2:15" x14ac:dyDescent="0.25">
      <c r="B2877" s="3" t="s">
        <v>3692</v>
      </c>
      <c r="C2877" t="str">
        <f t="shared" si="132"/>
        <v xml:space="preserve">MSR Investments </v>
      </c>
      <c r="N2877" t="str">
        <f t="shared" si="133"/>
        <v>LLC</v>
      </c>
      <c r="O2877" t="str">
        <f t="shared" si="134"/>
        <v xml:space="preserve">MSR Investments </v>
      </c>
    </row>
    <row r="2878" spans="2:15" x14ac:dyDescent="0.25">
      <c r="B2878" s="4" t="s">
        <v>90</v>
      </c>
      <c r="C2878" t="str">
        <f t="shared" si="132"/>
        <v xml:space="preserve">MSR Investments, </v>
      </c>
      <c r="N2878" t="str">
        <f t="shared" si="133"/>
        <v>LLC</v>
      </c>
      <c r="O2878" t="str">
        <f t="shared" si="134"/>
        <v xml:space="preserve">MSR Investments, </v>
      </c>
    </row>
    <row r="2879" spans="2:15" x14ac:dyDescent="0.25">
      <c r="B2879" s="4" t="s">
        <v>2036</v>
      </c>
      <c r="C2879" t="str">
        <f t="shared" si="132"/>
        <v xml:space="preserve">MT Thaler Investment Management </v>
      </c>
      <c r="N2879" t="str">
        <f t="shared" si="133"/>
        <v>LLP</v>
      </c>
      <c r="O2879" t="str">
        <f t="shared" si="134"/>
        <v xml:space="preserve">MT Thaler Investment Management </v>
      </c>
    </row>
    <row r="2880" spans="2:15" x14ac:dyDescent="0.25">
      <c r="B2880" s="4" t="s">
        <v>1969</v>
      </c>
      <c r="C2880" t="str">
        <f t="shared" si="132"/>
        <v xml:space="preserve">MTB Asset Management </v>
      </c>
      <c r="N2880" t="str">
        <f t="shared" si="133"/>
        <v>LP</v>
      </c>
      <c r="O2880" t="str">
        <f t="shared" si="134"/>
        <v xml:space="preserve">MTB Asset Management </v>
      </c>
    </row>
    <row r="2881" spans="2:15" x14ac:dyDescent="0.25">
      <c r="B2881" s="3" t="s">
        <v>3693</v>
      </c>
      <c r="C2881" t="str">
        <f t="shared" si="132"/>
        <v xml:space="preserve">Mudrick Capital Management, </v>
      </c>
      <c r="N2881" t="str">
        <f t="shared" si="133"/>
        <v>LP</v>
      </c>
      <c r="O2881" t="str">
        <f t="shared" si="134"/>
        <v xml:space="preserve">Mudrick Capital Management, </v>
      </c>
    </row>
    <row r="2882" spans="2:15" x14ac:dyDescent="0.25">
      <c r="B2882" s="4" t="s">
        <v>2198</v>
      </c>
      <c r="C2882" t="str">
        <f t="shared" ref="C2882:C2945" si="135">LEFT(B2882,FIND(TRIM(RIGHT(SUBSTITUTE(B2882," ",REPT(" ",20)),20)),B2882)-1)</f>
        <v xml:space="preserve">Muirlands Capital Management </v>
      </c>
      <c r="N2882" t="str">
        <f t="shared" ref="N2882:N2945" si="136">TRIM(RIGHT(SUBSTITUTE(B2882," ",REPT(" ",20)),20))</f>
        <v>LLC</v>
      </c>
      <c r="O2882" t="str">
        <f t="shared" ref="O2882:O2945" si="137">LEFT(B2882,FIND(N2882,B2882)-1)</f>
        <v xml:space="preserve">Muirlands Capital Management </v>
      </c>
    </row>
    <row r="2883" spans="2:15" x14ac:dyDescent="0.25">
      <c r="B2883" s="4" t="s">
        <v>463</v>
      </c>
      <c r="C2883" t="str">
        <f t="shared" si="135"/>
        <v xml:space="preserve">Mulvaney Capital Management </v>
      </c>
      <c r="N2883" t="str">
        <f t="shared" si="136"/>
        <v>Ltd</v>
      </c>
      <c r="O2883" t="str">
        <f t="shared" si="137"/>
        <v xml:space="preserve">Mulvaney Capital Management </v>
      </c>
    </row>
    <row r="2884" spans="2:15" x14ac:dyDescent="0.25">
      <c r="B2884" s="3" t="s">
        <v>3695</v>
      </c>
      <c r="C2884" t="str">
        <f t="shared" si="135"/>
        <v xml:space="preserve">Mulvaney Capital Management </v>
      </c>
      <c r="N2884" t="str">
        <f t="shared" si="136"/>
        <v>Limited</v>
      </c>
      <c r="O2884" t="str">
        <f t="shared" si="137"/>
        <v xml:space="preserve">Mulvaney Capital Management </v>
      </c>
    </row>
    <row r="2885" spans="2:15" x14ac:dyDescent="0.25">
      <c r="B2885" s="4" t="s">
        <v>1821</v>
      </c>
      <c r="C2885" t="str">
        <f t="shared" si="135"/>
        <v xml:space="preserve">Murray Capital Management </v>
      </c>
      <c r="N2885" t="str">
        <f t="shared" si="136"/>
        <v>Inc.</v>
      </c>
      <c r="O2885" t="str">
        <f t="shared" si="137"/>
        <v xml:space="preserve">Murray Capital Management </v>
      </c>
    </row>
    <row r="2886" spans="2:15" x14ac:dyDescent="0.25">
      <c r="B2886" s="4" t="s">
        <v>2091</v>
      </c>
      <c r="C2886" t="str">
        <f t="shared" si="135"/>
        <v xml:space="preserve">Murray Capital Management </v>
      </c>
      <c r="N2886" t="str">
        <f t="shared" si="136"/>
        <v>LLC</v>
      </c>
      <c r="O2886" t="str">
        <f t="shared" si="137"/>
        <v xml:space="preserve">Murray Capital Management </v>
      </c>
    </row>
    <row r="2887" spans="2:15" x14ac:dyDescent="0.25">
      <c r="B2887" s="4" t="s">
        <v>1125</v>
      </c>
      <c r="C2887" t="str">
        <f t="shared" si="135"/>
        <v xml:space="preserve">Mustaphalli Advisory Group </v>
      </c>
      <c r="N2887" t="str">
        <f t="shared" si="136"/>
        <v>LLC</v>
      </c>
      <c r="O2887" t="str">
        <f t="shared" si="137"/>
        <v xml:space="preserve">Mustaphalli Advisory Group </v>
      </c>
    </row>
    <row r="2888" spans="2:15" x14ac:dyDescent="0.25">
      <c r="B2888" s="3" t="s">
        <v>3696</v>
      </c>
      <c r="C2888" t="str">
        <f t="shared" si="135"/>
        <v xml:space="preserve">Muzinich &amp; Co., </v>
      </c>
      <c r="N2888" t="str">
        <f t="shared" si="136"/>
        <v>Inc.</v>
      </c>
      <c r="O2888" t="str">
        <f t="shared" si="137"/>
        <v xml:space="preserve">Muzinich &amp; Co., </v>
      </c>
    </row>
    <row r="2889" spans="2:15" x14ac:dyDescent="0.25">
      <c r="B2889" s="4" t="s">
        <v>733</v>
      </c>
      <c r="C2889" t="str">
        <f t="shared" si="135"/>
        <v xml:space="preserve">MVM </v>
      </c>
      <c r="N2889" t="str">
        <f t="shared" si="136"/>
        <v>Funds</v>
      </c>
      <c r="O2889" t="str">
        <f t="shared" si="137"/>
        <v xml:space="preserve">MVM </v>
      </c>
    </row>
    <row r="2890" spans="2:15" x14ac:dyDescent="0.25">
      <c r="B2890" s="4" t="s">
        <v>734</v>
      </c>
      <c r="C2890" t="str">
        <f t="shared" si="135"/>
        <v xml:space="preserve">MVP Asset Management </v>
      </c>
      <c r="N2890" t="str">
        <f t="shared" si="136"/>
        <v>LLC</v>
      </c>
      <c r="O2890" t="str">
        <f t="shared" si="137"/>
        <v xml:space="preserve">MVP Asset Management </v>
      </c>
    </row>
    <row r="2891" spans="2:15" x14ac:dyDescent="0.25">
      <c r="B2891" s="3" t="s">
        <v>734</v>
      </c>
      <c r="C2891" t="str">
        <f t="shared" si="135"/>
        <v xml:space="preserve">MVP Asset Management </v>
      </c>
      <c r="N2891" t="str">
        <f t="shared" si="136"/>
        <v>LLC</v>
      </c>
      <c r="O2891" t="str">
        <f t="shared" si="137"/>
        <v xml:space="preserve">MVP Asset Management </v>
      </c>
    </row>
    <row r="2892" spans="2:15" x14ac:dyDescent="0.25">
      <c r="B2892" s="4" t="s">
        <v>1512</v>
      </c>
      <c r="C2892" t="str">
        <f t="shared" si="135"/>
        <v xml:space="preserve">MW Post Advisory Group </v>
      </c>
      <c r="N2892" t="str">
        <f t="shared" si="136"/>
        <v>LLC</v>
      </c>
      <c r="O2892" t="str">
        <f t="shared" si="137"/>
        <v xml:space="preserve">MW Post Advisory Group </v>
      </c>
    </row>
    <row r="2893" spans="2:15" x14ac:dyDescent="0.25">
      <c r="B2893" s="4" t="s">
        <v>2290</v>
      </c>
      <c r="C2893" t="str">
        <f t="shared" si="135"/>
        <v xml:space="preserve">Myers Limited </v>
      </c>
      <c r="N2893" t="str">
        <f t="shared" si="136"/>
        <v>Partnership</v>
      </c>
      <c r="O2893" t="str">
        <f t="shared" si="137"/>
        <v xml:space="preserve">Myers Limited </v>
      </c>
    </row>
    <row r="2894" spans="2:15" x14ac:dyDescent="0.25">
      <c r="B2894" s="4" t="s">
        <v>1144</v>
      </c>
      <c r="C2894" t="str">
        <f t="shared" si="135"/>
        <v xml:space="preserve">Myojo Asset Management Japan </v>
      </c>
      <c r="N2894" t="str">
        <f t="shared" si="136"/>
        <v>Ltd</v>
      </c>
      <c r="O2894" t="str">
        <f t="shared" si="137"/>
        <v xml:space="preserve">Myojo Asset Management Japan </v>
      </c>
    </row>
    <row r="2895" spans="2:15" x14ac:dyDescent="0.25">
      <c r="B2895" s="3" t="s">
        <v>3094</v>
      </c>
      <c r="C2895" t="str">
        <f t="shared" si="135"/>
        <v xml:space="preserve">N+1 Asset </v>
      </c>
      <c r="N2895" t="str">
        <f t="shared" si="136"/>
        <v>Management</v>
      </c>
      <c r="O2895" t="str">
        <f t="shared" si="137"/>
        <v xml:space="preserve">N+1 Asset </v>
      </c>
    </row>
    <row r="2896" spans="2:15" x14ac:dyDescent="0.25">
      <c r="B2896" s="4" t="s">
        <v>2309</v>
      </c>
      <c r="C2896" t="str">
        <f t="shared" si="135"/>
        <v xml:space="preserve">Nakoma Capital Management </v>
      </c>
      <c r="N2896" t="str">
        <f t="shared" si="136"/>
        <v>LLC</v>
      </c>
      <c r="O2896" t="str">
        <f t="shared" si="137"/>
        <v xml:space="preserve">Nakoma Capital Management </v>
      </c>
    </row>
    <row r="2897" spans="2:15" x14ac:dyDescent="0.25">
      <c r="B2897" s="3" t="s">
        <v>3699</v>
      </c>
      <c r="C2897" t="str">
        <f t="shared" si="135"/>
        <v xml:space="preserve">Nantahala Capital Management, </v>
      </c>
      <c r="N2897" t="str">
        <f t="shared" si="136"/>
        <v>LLC</v>
      </c>
      <c r="O2897" t="str">
        <f t="shared" si="137"/>
        <v xml:space="preserve">Nantahala Capital Management, </v>
      </c>
    </row>
    <row r="2898" spans="2:15" x14ac:dyDescent="0.25">
      <c r="B2898" s="4" t="s">
        <v>1878</v>
      </c>
      <c r="C2898" t="str">
        <f t="shared" si="135"/>
        <v xml:space="preserve">Nantucket Multi Managers </v>
      </c>
      <c r="N2898" t="str">
        <f t="shared" si="136"/>
        <v>LLC</v>
      </c>
      <c r="O2898" t="str">
        <f t="shared" si="137"/>
        <v xml:space="preserve">Nantucket Multi Managers </v>
      </c>
    </row>
    <row r="2899" spans="2:15" x14ac:dyDescent="0.25">
      <c r="B2899" s="4" t="s">
        <v>443</v>
      </c>
      <c r="C2899" t="str">
        <f t="shared" si="135"/>
        <v xml:space="preserve">Naos Asset Management </v>
      </c>
      <c r="N2899" t="str">
        <f t="shared" si="136"/>
        <v>Limited</v>
      </c>
      <c r="O2899" t="str">
        <f t="shared" si="137"/>
        <v xml:space="preserve">Naos Asset Management </v>
      </c>
    </row>
    <row r="2900" spans="2:15" x14ac:dyDescent="0.25">
      <c r="B2900" s="3" t="s">
        <v>443</v>
      </c>
      <c r="C2900" t="str">
        <f t="shared" si="135"/>
        <v xml:space="preserve">Naos Asset Management </v>
      </c>
      <c r="N2900" t="str">
        <f t="shared" si="136"/>
        <v>Limited</v>
      </c>
      <c r="O2900" t="str">
        <f t="shared" si="137"/>
        <v xml:space="preserve">Naos Asset Management </v>
      </c>
    </row>
    <row r="2901" spans="2:15" x14ac:dyDescent="0.25">
      <c r="B2901" s="3" t="s">
        <v>3700</v>
      </c>
      <c r="C2901" t="str">
        <f t="shared" si="135"/>
        <v xml:space="preserve">Napier Park Global </v>
      </c>
      <c r="N2901" t="str">
        <f t="shared" si="136"/>
        <v>Capital</v>
      </c>
      <c r="O2901" t="str">
        <f t="shared" si="137"/>
        <v xml:space="preserve">Napier Park Global </v>
      </c>
    </row>
    <row r="2902" spans="2:15" x14ac:dyDescent="0.25">
      <c r="B2902" s="4" t="s">
        <v>1106</v>
      </c>
      <c r="C2902" t="str">
        <f t="shared" si="135"/>
        <v xml:space="preserve">Napier Park Global Capital </v>
      </c>
      <c r="N2902" t="str">
        <f t="shared" si="136"/>
        <v>LLC</v>
      </c>
      <c r="O2902" t="str">
        <f t="shared" si="137"/>
        <v xml:space="preserve">Napier Park Global Capital </v>
      </c>
    </row>
    <row r="2903" spans="2:15" x14ac:dyDescent="0.25">
      <c r="B2903" s="4" t="s">
        <v>1213</v>
      </c>
      <c r="C2903" t="str">
        <f t="shared" si="135"/>
        <v xml:space="preserve">Napier Park Global Capital </v>
      </c>
      <c r="N2903" t="str">
        <f t="shared" si="136"/>
        <v>Ltd</v>
      </c>
      <c r="O2903" t="str">
        <f t="shared" si="137"/>
        <v xml:space="preserve">Napier Park Global Capital </v>
      </c>
    </row>
    <row r="2904" spans="2:15" x14ac:dyDescent="0.25">
      <c r="B2904" s="3" t="s">
        <v>2928</v>
      </c>
      <c r="C2904" t="str">
        <f t="shared" si="135"/>
        <v xml:space="preserve">Naqvi Van Ness Asset Management </v>
      </c>
      <c r="N2904" t="str">
        <f t="shared" si="136"/>
        <v>LLC</v>
      </c>
      <c r="O2904" t="str">
        <f t="shared" si="137"/>
        <v xml:space="preserve">Naqvi Van Ness Asset Management </v>
      </c>
    </row>
    <row r="2905" spans="2:15" x14ac:dyDescent="0.25">
      <c r="B2905" s="4" t="s">
        <v>2162</v>
      </c>
      <c r="C2905" t="str">
        <f t="shared" si="135"/>
        <v xml:space="preserve">Nascent Strategies, </v>
      </c>
      <c r="N2905" t="str">
        <f t="shared" si="136"/>
        <v>LLC</v>
      </c>
      <c r="O2905" t="str">
        <f t="shared" si="137"/>
        <v xml:space="preserve">Nascent Strategies, </v>
      </c>
    </row>
    <row r="2906" spans="2:15" x14ac:dyDescent="0.25">
      <c r="B2906" s="4" t="s">
        <v>380</v>
      </c>
      <c r="C2906" t="str">
        <f t="shared" si="135"/>
        <v xml:space="preserve">Natixis Asset Management </v>
      </c>
      <c r="N2906" t="str">
        <f t="shared" si="136"/>
        <v>SA</v>
      </c>
      <c r="O2906" t="str">
        <f t="shared" si="137"/>
        <v xml:space="preserve">Natixis Asset Management </v>
      </c>
    </row>
    <row r="2907" spans="2:15" x14ac:dyDescent="0.25">
      <c r="B2907" s="4" t="s">
        <v>2254</v>
      </c>
      <c r="C2907" t="str">
        <f t="shared" si="135"/>
        <v xml:space="preserve">Naufal Capital </v>
      </c>
      <c r="N2907" t="str">
        <f t="shared" si="136"/>
        <v>LLC</v>
      </c>
      <c r="O2907" t="str">
        <f t="shared" si="137"/>
        <v xml:space="preserve">Naufal Capital </v>
      </c>
    </row>
    <row r="2908" spans="2:15" x14ac:dyDescent="0.25">
      <c r="B2908" s="4" t="s">
        <v>1584</v>
      </c>
      <c r="C2908" t="str">
        <f t="shared" si="135"/>
        <v xml:space="preserve">NAV Capital Management </v>
      </c>
      <c r="N2908" t="str">
        <f t="shared" si="136"/>
        <v>LLC</v>
      </c>
      <c r="O2908" t="str">
        <f t="shared" si="137"/>
        <v xml:space="preserve">NAV Capital Management </v>
      </c>
    </row>
    <row r="2909" spans="2:15" x14ac:dyDescent="0.25">
      <c r="B2909" s="4" t="s">
        <v>810</v>
      </c>
      <c r="C2909" t="str">
        <f t="shared" si="135"/>
        <v xml:space="preserve">Navis Management Sdn </v>
      </c>
      <c r="N2909" t="str">
        <f t="shared" si="136"/>
        <v>Bhd</v>
      </c>
      <c r="O2909" t="str">
        <f t="shared" si="137"/>
        <v xml:space="preserve">Navis Management Sdn </v>
      </c>
    </row>
    <row r="2910" spans="2:15" x14ac:dyDescent="0.25">
      <c r="B2910" s="4" t="s">
        <v>1442</v>
      </c>
      <c r="C2910" t="str">
        <f t="shared" si="135"/>
        <v xml:space="preserve">NBY Management Group </v>
      </c>
      <c r="N2910" t="str">
        <f t="shared" si="136"/>
        <v>LLC</v>
      </c>
      <c r="O2910" t="str">
        <f t="shared" si="137"/>
        <v xml:space="preserve">NBY Management Group </v>
      </c>
    </row>
    <row r="2911" spans="2:15" x14ac:dyDescent="0.25">
      <c r="B2911" s="4" t="s">
        <v>43</v>
      </c>
      <c r="C2911" t="str">
        <f t="shared" si="135"/>
        <v xml:space="preserve">Needham Investment Management </v>
      </c>
      <c r="N2911" t="str">
        <f t="shared" si="136"/>
        <v>LLC</v>
      </c>
      <c r="O2911" t="str">
        <f t="shared" si="137"/>
        <v xml:space="preserve">Needham Investment Management </v>
      </c>
    </row>
    <row r="2912" spans="2:15" x14ac:dyDescent="0.25">
      <c r="B2912" s="3" t="s">
        <v>3706</v>
      </c>
      <c r="C2912" t="str">
        <f t="shared" si="135"/>
        <v xml:space="preserve">Needham Investment Management, </v>
      </c>
      <c r="N2912" t="str">
        <f t="shared" si="136"/>
        <v>LLC</v>
      </c>
      <c r="O2912" t="str">
        <f t="shared" si="137"/>
        <v xml:space="preserve">Needham Investment Management, </v>
      </c>
    </row>
    <row r="2913" spans="2:15" x14ac:dyDescent="0.25">
      <c r="B2913" s="4" t="s">
        <v>1381</v>
      </c>
      <c r="C2913" t="str">
        <f t="shared" si="135"/>
        <v xml:space="preserve">Nektar Asset Management </v>
      </c>
      <c r="N2913" t="str">
        <f t="shared" si="136"/>
        <v>AB</v>
      </c>
      <c r="O2913" t="str">
        <f t="shared" si="137"/>
        <v xml:space="preserve">Nektar Asset Management </v>
      </c>
    </row>
    <row r="2914" spans="2:15" x14ac:dyDescent="0.25">
      <c r="B2914" s="3" t="s">
        <v>3707</v>
      </c>
      <c r="C2914" t="str">
        <f t="shared" si="135"/>
        <v xml:space="preserve">Nemours Capital </v>
      </c>
      <c r="N2914" t="str">
        <f t="shared" si="136"/>
        <v>Management</v>
      </c>
      <c r="O2914" t="str">
        <f t="shared" si="137"/>
        <v xml:space="preserve">Nemours Capital </v>
      </c>
    </row>
    <row r="2915" spans="2:15" x14ac:dyDescent="0.25">
      <c r="B2915" s="3" t="s">
        <v>3708</v>
      </c>
      <c r="C2915" t="str">
        <f t="shared" si="135"/>
        <v xml:space="preserve">Neon Liberty Capital </v>
      </c>
      <c r="N2915" t="str">
        <f t="shared" si="136"/>
        <v>Management</v>
      </c>
      <c r="O2915" t="str">
        <f t="shared" si="137"/>
        <v xml:space="preserve">Neon Liberty Capital </v>
      </c>
    </row>
    <row r="2916" spans="2:15" x14ac:dyDescent="0.25">
      <c r="B2916" s="4" t="s">
        <v>1267</v>
      </c>
      <c r="C2916" t="str">
        <f t="shared" si="135"/>
        <v xml:space="preserve">Nery Asset Management </v>
      </c>
      <c r="N2916" t="str">
        <f t="shared" si="136"/>
        <v>LLC</v>
      </c>
      <c r="O2916" t="str">
        <f t="shared" si="137"/>
        <v xml:space="preserve">Nery Asset Management </v>
      </c>
    </row>
    <row r="2917" spans="2:15" x14ac:dyDescent="0.25">
      <c r="B2917" s="4" t="s">
        <v>2021</v>
      </c>
      <c r="C2917" t="str">
        <f t="shared" si="135"/>
        <v xml:space="preserve">NES Capital Management </v>
      </c>
      <c r="N2917" t="str">
        <f t="shared" si="136"/>
        <v>LLC</v>
      </c>
      <c r="O2917" t="str">
        <f t="shared" si="137"/>
        <v xml:space="preserve">NES Capital Management </v>
      </c>
    </row>
    <row r="2918" spans="2:15" x14ac:dyDescent="0.25">
      <c r="B2918" s="4" t="s">
        <v>857</v>
      </c>
      <c r="C2918" t="str">
        <f t="shared" si="135"/>
        <v xml:space="preserve">Nesso Fund PCC </v>
      </c>
      <c r="N2918" t="str">
        <f t="shared" si="136"/>
        <v>Limited</v>
      </c>
      <c r="O2918" t="str">
        <f t="shared" si="137"/>
        <v xml:space="preserve">Nesso Fund PCC </v>
      </c>
    </row>
    <row r="2919" spans="2:15" x14ac:dyDescent="0.25">
      <c r="B2919" s="3" t="s">
        <v>2708</v>
      </c>
      <c r="C2919" t="str">
        <f t="shared" si="135"/>
        <v xml:space="preserve">Nesvick Trading Group, </v>
      </c>
      <c r="N2919" t="str">
        <f t="shared" si="136"/>
        <v>LLC</v>
      </c>
      <c r="O2919" t="str">
        <f t="shared" si="137"/>
        <v xml:space="preserve">Nesvick Trading Group, </v>
      </c>
    </row>
    <row r="2920" spans="2:15" x14ac:dyDescent="0.25">
      <c r="B2920" s="3" t="s">
        <v>3703</v>
      </c>
      <c r="C2920" t="str">
        <f t="shared" si="135"/>
        <v xml:space="preserve">Neuberger </v>
      </c>
      <c r="N2920" t="str">
        <f t="shared" si="136"/>
        <v>Berman</v>
      </c>
      <c r="O2920" t="str">
        <f t="shared" si="137"/>
        <v xml:space="preserve">Neuberger </v>
      </c>
    </row>
    <row r="2921" spans="2:15" x14ac:dyDescent="0.25">
      <c r="B2921" s="4" t="s">
        <v>644</v>
      </c>
      <c r="C2921" t="str">
        <f t="shared" si="135"/>
        <v xml:space="preserve">Neuberger Berman Asset Management Asia </v>
      </c>
      <c r="N2921" t="str">
        <f t="shared" si="136"/>
        <v>Ltd</v>
      </c>
      <c r="O2921" t="str">
        <f t="shared" si="137"/>
        <v xml:space="preserve">Neuberger Berman Asset Management Asia </v>
      </c>
    </row>
    <row r="2922" spans="2:15" x14ac:dyDescent="0.25">
      <c r="B2922" s="4" t="s">
        <v>858</v>
      </c>
      <c r="C2922" t="str">
        <f t="shared" si="135"/>
        <v xml:space="preserve">Neuberger Berman Group </v>
      </c>
      <c r="N2922" t="str">
        <f t="shared" si="136"/>
        <v>LLC</v>
      </c>
      <c r="O2922" t="str">
        <f t="shared" si="137"/>
        <v xml:space="preserve">Neuberger Berman Group </v>
      </c>
    </row>
    <row r="2923" spans="2:15" x14ac:dyDescent="0.25">
      <c r="B2923" s="3" t="s">
        <v>3710</v>
      </c>
      <c r="C2923" t="str">
        <f t="shared" si="135"/>
        <v xml:space="preserve">Neural Capital </v>
      </c>
      <c r="N2923" t="str">
        <f t="shared" si="136"/>
        <v>Trading</v>
      </c>
      <c r="O2923" t="str">
        <f t="shared" si="137"/>
        <v xml:space="preserve">Neural Capital </v>
      </c>
    </row>
    <row r="2924" spans="2:15" x14ac:dyDescent="0.25">
      <c r="B2924" s="4" t="s">
        <v>255</v>
      </c>
      <c r="C2924" t="str">
        <f t="shared" si="135"/>
        <v xml:space="preserve">Nevastar Finance (Luxembourg) </v>
      </c>
      <c r="N2924" t="str">
        <f t="shared" si="136"/>
        <v>S.A.</v>
      </c>
      <c r="O2924" t="str">
        <f t="shared" si="137"/>
        <v xml:space="preserve">Nevastar Finance (Luxembourg) </v>
      </c>
    </row>
    <row r="2925" spans="2:15" x14ac:dyDescent="0.25">
      <c r="B2925" s="4" t="s">
        <v>231</v>
      </c>
      <c r="C2925" t="str">
        <f t="shared" si="135"/>
        <v xml:space="preserve">Nevsky Capital </v>
      </c>
      <c r="N2925" t="str">
        <f t="shared" si="136"/>
        <v>LLP</v>
      </c>
      <c r="O2925" t="str">
        <f t="shared" si="137"/>
        <v xml:space="preserve">Nevsky Capital </v>
      </c>
    </row>
    <row r="2926" spans="2:15" x14ac:dyDescent="0.25">
      <c r="B2926" s="4" t="s">
        <v>1103</v>
      </c>
      <c r="C2926" t="str">
        <f t="shared" si="135"/>
        <v xml:space="preserve">New Amsterdam Capital Management </v>
      </c>
      <c r="N2926" t="str">
        <f t="shared" si="136"/>
        <v>LLP</v>
      </c>
      <c r="O2926" t="str">
        <f t="shared" si="137"/>
        <v xml:space="preserve">New Amsterdam Capital Management </v>
      </c>
    </row>
    <row r="2927" spans="2:15" x14ac:dyDescent="0.25">
      <c r="B2927" s="4" t="s">
        <v>1815</v>
      </c>
      <c r="C2927" t="str">
        <f t="shared" si="135"/>
        <v xml:space="preserve">New Capital Fund Management </v>
      </c>
      <c r="N2927" t="str">
        <f t="shared" si="136"/>
        <v>Ltd</v>
      </c>
      <c r="O2927" t="str">
        <f t="shared" si="137"/>
        <v xml:space="preserve">New Capital Fund Management </v>
      </c>
    </row>
    <row r="2928" spans="2:15" x14ac:dyDescent="0.25">
      <c r="B2928" s="4" t="s">
        <v>276</v>
      </c>
      <c r="C2928" t="str">
        <f t="shared" si="135"/>
        <v xml:space="preserve">New College Capital </v>
      </c>
      <c r="N2928" t="str">
        <f t="shared" si="136"/>
        <v>Limited</v>
      </c>
      <c r="O2928" t="str">
        <f t="shared" si="137"/>
        <v xml:space="preserve">New College Capital </v>
      </c>
    </row>
    <row r="2929" spans="2:15" x14ac:dyDescent="0.25">
      <c r="B2929" s="4" t="s">
        <v>1023</v>
      </c>
      <c r="C2929" t="str">
        <f t="shared" si="135"/>
        <v xml:space="preserve">New Generation Advisors </v>
      </c>
      <c r="N2929" t="str">
        <f t="shared" si="136"/>
        <v>LLC</v>
      </c>
      <c r="O2929" t="str">
        <f t="shared" si="137"/>
        <v xml:space="preserve">New Generation Advisors </v>
      </c>
    </row>
    <row r="2930" spans="2:15" x14ac:dyDescent="0.25">
      <c r="B2930" s="4" t="s">
        <v>29</v>
      </c>
      <c r="C2930" t="str">
        <f t="shared" si="135"/>
        <v xml:space="preserve">New Harbour Capital Partners </v>
      </c>
      <c r="N2930" t="str">
        <f t="shared" si="136"/>
        <v>Limited</v>
      </c>
      <c r="O2930" t="str">
        <f t="shared" si="137"/>
        <v xml:space="preserve">New Harbour Capital Partners </v>
      </c>
    </row>
    <row r="2931" spans="2:15" x14ac:dyDescent="0.25">
      <c r="B2931" s="3" t="s">
        <v>3713</v>
      </c>
      <c r="C2931" t="str">
        <f t="shared" si="135"/>
        <v xml:space="preserve">New Mountain Vantage Advisers, </v>
      </c>
      <c r="N2931" t="str">
        <f t="shared" si="136"/>
        <v>LLC</v>
      </c>
      <c r="O2931" t="str">
        <f t="shared" si="137"/>
        <v xml:space="preserve">New Mountain Vantage Advisers, </v>
      </c>
    </row>
    <row r="2932" spans="2:15" x14ac:dyDescent="0.25">
      <c r="B2932" s="3" t="s">
        <v>3714</v>
      </c>
      <c r="C2932" t="str">
        <f t="shared" si="135"/>
        <v xml:space="preserve">New Paradigm Capital Management </v>
      </c>
      <c r="N2932" t="str">
        <f t="shared" si="136"/>
        <v>Inc.</v>
      </c>
      <c r="O2932" t="str">
        <f t="shared" si="137"/>
        <v xml:space="preserve">New Paradigm Capital Management </v>
      </c>
    </row>
    <row r="2933" spans="2:15" x14ac:dyDescent="0.25">
      <c r="B2933" s="3" t="s">
        <v>3715</v>
      </c>
      <c r="C2933" t="str">
        <f t="shared" si="135"/>
        <v xml:space="preserve">New Providence Asset Management, </v>
      </c>
      <c r="N2933" t="str">
        <f t="shared" si="136"/>
        <v>L.P.</v>
      </c>
      <c r="O2933" t="str">
        <f t="shared" si="137"/>
        <v xml:space="preserve">New Providence Asset Management, </v>
      </c>
    </row>
    <row r="2934" spans="2:15" x14ac:dyDescent="0.25">
      <c r="B2934" s="3" t="s">
        <v>3716</v>
      </c>
      <c r="C2934" t="str">
        <f t="shared" si="135"/>
        <v xml:space="preserve">New River Investments </v>
      </c>
      <c r="N2934" t="str">
        <f t="shared" si="136"/>
        <v>LLC</v>
      </c>
      <c r="O2934" t="str">
        <f t="shared" si="137"/>
        <v xml:space="preserve">New River Investments </v>
      </c>
    </row>
    <row r="2935" spans="2:15" x14ac:dyDescent="0.25">
      <c r="B2935" s="4" t="s">
        <v>1987</v>
      </c>
      <c r="C2935" t="str">
        <f t="shared" si="135"/>
        <v xml:space="preserve">New Stream Capital </v>
      </c>
      <c r="N2935" t="str">
        <f t="shared" si="136"/>
        <v>LLC</v>
      </c>
      <c r="O2935" t="str">
        <f t="shared" si="137"/>
        <v xml:space="preserve">New Stream Capital </v>
      </c>
    </row>
    <row r="2936" spans="2:15" x14ac:dyDescent="0.25">
      <c r="B2936" s="4" t="s">
        <v>1560</v>
      </c>
      <c r="C2936" t="str">
        <f t="shared" si="135"/>
        <v xml:space="preserve">New World Asset Management </v>
      </c>
      <c r="N2936" t="str">
        <f t="shared" si="136"/>
        <v>LLC</v>
      </c>
      <c r="O2936" t="str">
        <f t="shared" si="137"/>
        <v xml:space="preserve">New World Asset Management </v>
      </c>
    </row>
    <row r="2937" spans="2:15" x14ac:dyDescent="0.25">
      <c r="B2937" s="4" t="s">
        <v>1048</v>
      </c>
      <c r="C2937" t="str">
        <f t="shared" si="135"/>
        <v xml:space="preserve">New Zealand Assets Management </v>
      </c>
      <c r="N2937" t="str">
        <f t="shared" si="136"/>
        <v>Limited</v>
      </c>
      <c r="O2937" t="str">
        <f t="shared" si="137"/>
        <v xml:space="preserve">New Zealand Assets Management </v>
      </c>
    </row>
    <row r="2938" spans="2:15" x14ac:dyDescent="0.25">
      <c r="B2938" s="4" t="s">
        <v>1619</v>
      </c>
      <c r="C2938" t="str">
        <f t="shared" si="135"/>
        <v xml:space="preserve">NewFinance Capital Partners </v>
      </c>
      <c r="N2938" t="str">
        <f t="shared" si="136"/>
        <v>Limited</v>
      </c>
      <c r="O2938" t="str">
        <f t="shared" si="137"/>
        <v xml:space="preserve">NewFinance Capital Partners </v>
      </c>
    </row>
    <row r="2939" spans="2:15" x14ac:dyDescent="0.25">
      <c r="B2939" s="4" t="s">
        <v>991</v>
      </c>
      <c r="C2939" t="str">
        <f t="shared" si="135"/>
        <v xml:space="preserve">NewGen Asset Management </v>
      </c>
      <c r="N2939" t="str">
        <f t="shared" si="136"/>
        <v>Limited</v>
      </c>
      <c r="O2939" t="str">
        <f t="shared" si="137"/>
        <v xml:space="preserve">NewGen Asset Management </v>
      </c>
    </row>
    <row r="2940" spans="2:15" x14ac:dyDescent="0.25">
      <c r="B2940" s="4" t="s">
        <v>66</v>
      </c>
      <c r="C2940" t="str">
        <f t="shared" si="135"/>
        <v xml:space="preserve">Newport Private Capital, </v>
      </c>
      <c r="N2940" t="str">
        <f t="shared" si="136"/>
        <v>LLC</v>
      </c>
      <c r="O2940" t="str">
        <f t="shared" si="137"/>
        <v xml:space="preserve">Newport Private Capital, </v>
      </c>
    </row>
    <row r="2941" spans="2:15" x14ac:dyDescent="0.25">
      <c r="B2941" s="3" t="s">
        <v>3717</v>
      </c>
      <c r="C2941" t="str">
        <f t="shared" si="135"/>
        <v xml:space="preserve">NewSmith Asset Management </v>
      </c>
      <c r="N2941" t="str">
        <f t="shared" si="136"/>
        <v>LLP</v>
      </c>
      <c r="O2941" t="str">
        <f t="shared" si="137"/>
        <v xml:space="preserve">NewSmith Asset Management </v>
      </c>
    </row>
    <row r="2942" spans="2:15" x14ac:dyDescent="0.25">
      <c r="B2942" s="3" t="s">
        <v>3010</v>
      </c>
      <c r="C2942" t="str">
        <f t="shared" si="135"/>
        <v xml:space="preserve">Newton Investment Management </v>
      </c>
      <c r="N2942" t="str">
        <f t="shared" si="136"/>
        <v>Limited</v>
      </c>
      <c r="O2942" t="str">
        <f t="shared" si="137"/>
        <v xml:space="preserve">Newton Investment Management </v>
      </c>
    </row>
    <row r="2943" spans="2:15" x14ac:dyDescent="0.25">
      <c r="B2943" s="4" t="s">
        <v>1112</v>
      </c>
      <c r="C2943" t="str">
        <f t="shared" si="135"/>
        <v xml:space="preserve">Newtonian Capital Management </v>
      </c>
      <c r="N2943" t="str">
        <f t="shared" si="136"/>
        <v>Limited</v>
      </c>
      <c r="O2943" t="str">
        <f t="shared" si="137"/>
        <v xml:space="preserve">Newtonian Capital Management </v>
      </c>
    </row>
    <row r="2944" spans="2:15" x14ac:dyDescent="0.25">
      <c r="B2944" s="4" t="s">
        <v>669</v>
      </c>
      <c r="C2944" t="str">
        <f t="shared" si="135"/>
        <v xml:space="preserve">Nexstar Capital Partners </v>
      </c>
      <c r="N2944" t="str">
        <f t="shared" si="136"/>
        <v>LLC</v>
      </c>
      <c r="O2944" t="str">
        <f t="shared" si="137"/>
        <v xml:space="preserve">Nexstar Capital Partners </v>
      </c>
    </row>
    <row r="2945" spans="2:15" x14ac:dyDescent="0.25">
      <c r="B2945" s="4" t="s">
        <v>1562</v>
      </c>
      <c r="C2945" t="str">
        <f t="shared" si="135"/>
        <v xml:space="preserve">Nextam Partners </v>
      </c>
      <c r="N2945" t="str">
        <f t="shared" si="136"/>
        <v>Ltd</v>
      </c>
      <c r="O2945" t="str">
        <f t="shared" si="137"/>
        <v xml:space="preserve">Nextam Partners </v>
      </c>
    </row>
    <row r="2946" spans="2:15" x14ac:dyDescent="0.25">
      <c r="B2946" s="3" t="s">
        <v>3719</v>
      </c>
      <c r="C2946" t="str">
        <f t="shared" ref="C2946:C3009" si="138">LEFT(B2946,FIND(TRIM(RIGHT(SUBSTITUTE(B2946," ",REPT(" ",20)),20)),B2946)-1)</f>
        <v xml:space="preserve">Nezu Asia Capital Management </v>
      </c>
      <c r="N2946" t="str">
        <f t="shared" ref="N2946:N3009" si="139">TRIM(RIGHT(SUBSTITUTE(B2946," ",REPT(" ",20)),20))</f>
        <v>Limited</v>
      </c>
      <c r="O2946" t="str">
        <f t="shared" ref="O2946:O3009" si="140">LEFT(B2946,FIND(N2946,B2946)-1)</f>
        <v xml:space="preserve">Nezu Asia Capital Management </v>
      </c>
    </row>
    <row r="2947" spans="2:15" x14ac:dyDescent="0.25">
      <c r="B2947" s="3" t="s">
        <v>3177</v>
      </c>
      <c r="C2947" t="str">
        <f t="shared" si="138"/>
        <v xml:space="preserve">Niagara </v>
      </c>
      <c r="N2947" t="str">
        <f t="shared" si="139"/>
        <v>Capital</v>
      </c>
      <c r="O2947" t="str">
        <f t="shared" si="140"/>
        <v xml:space="preserve">Niagara </v>
      </c>
    </row>
    <row r="2948" spans="2:15" x14ac:dyDescent="0.25">
      <c r="B2948" s="4" t="s">
        <v>465</v>
      </c>
      <c r="C2948" t="str">
        <f t="shared" si="138"/>
        <v xml:space="preserve">Nicholas Applegate Capital Management </v>
      </c>
      <c r="N2948" t="str">
        <f t="shared" si="139"/>
        <v>LLC</v>
      </c>
      <c r="O2948" t="str">
        <f t="shared" si="140"/>
        <v xml:space="preserve">Nicholas Applegate Capital Management </v>
      </c>
    </row>
    <row r="2949" spans="2:15" x14ac:dyDescent="0.25">
      <c r="B2949" s="3" t="s">
        <v>3720</v>
      </c>
      <c r="C2949" t="str">
        <f t="shared" si="138"/>
        <v xml:space="preserve">Nicholas Investment Partners, </v>
      </c>
      <c r="N2949" t="str">
        <f t="shared" si="139"/>
        <v>L.P.</v>
      </c>
      <c r="O2949" t="str">
        <f t="shared" si="140"/>
        <v xml:space="preserve">Nicholas Investment Partners, </v>
      </c>
    </row>
    <row r="2950" spans="2:15" x14ac:dyDescent="0.25">
      <c r="B2950" s="3" t="s">
        <v>3721</v>
      </c>
      <c r="C2950" t="str">
        <f t="shared" si="138"/>
        <v xml:space="preserve">NickJen Capital Management &amp; Consulting, </v>
      </c>
      <c r="N2950" t="str">
        <f t="shared" si="139"/>
        <v>LLC</v>
      </c>
      <c r="O2950" t="str">
        <f t="shared" si="140"/>
        <v xml:space="preserve">NickJen Capital Management &amp; Consulting, </v>
      </c>
    </row>
    <row r="2951" spans="2:15" x14ac:dyDescent="0.25">
      <c r="B2951" s="4" t="s">
        <v>1750</v>
      </c>
      <c r="C2951" t="str">
        <f t="shared" si="138"/>
        <v xml:space="preserve">Niederhoffer Investments </v>
      </c>
      <c r="N2951" t="str">
        <f t="shared" si="139"/>
        <v>Inc</v>
      </c>
      <c r="O2951" t="str">
        <f t="shared" si="140"/>
        <v xml:space="preserve">Niederhoffer Investments </v>
      </c>
    </row>
    <row r="2952" spans="2:15" x14ac:dyDescent="0.25">
      <c r="B2952" s="3" t="s">
        <v>3230</v>
      </c>
      <c r="C2952" t="str">
        <f t="shared" si="138"/>
        <v xml:space="preserve">Nikko Asset Management Co., </v>
      </c>
      <c r="N2952" t="str">
        <f t="shared" si="139"/>
        <v>Ltd.</v>
      </c>
      <c r="O2952" t="str">
        <f t="shared" si="140"/>
        <v xml:space="preserve">Nikko Asset Management Co., </v>
      </c>
    </row>
    <row r="2953" spans="2:15" x14ac:dyDescent="0.25">
      <c r="B2953" s="3" t="s">
        <v>3027</v>
      </c>
      <c r="C2953" t="str">
        <f t="shared" si="138"/>
        <v xml:space="preserve">Nikko Asset Management Co., Ltd. (Japan </v>
      </c>
      <c r="N2953" t="str">
        <f t="shared" si="139"/>
        <v>entity)</v>
      </c>
      <c r="O2953" t="str">
        <f t="shared" si="140"/>
        <v xml:space="preserve">Nikko Asset Management Co., Ltd. (Japan </v>
      </c>
    </row>
    <row r="2954" spans="2:15" x14ac:dyDescent="0.25">
      <c r="B2954" s="4" t="s">
        <v>402</v>
      </c>
      <c r="C2954" t="str">
        <f t="shared" si="138"/>
        <v xml:space="preserve">NIS New Investment Solution (Liechtenstein) </v>
      </c>
      <c r="N2954" t="str">
        <f t="shared" si="139"/>
        <v>AG</v>
      </c>
      <c r="O2954" t="str">
        <f t="shared" si="140"/>
        <v xml:space="preserve">NIS New Investment Solution (Liechtenstein) </v>
      </c>
    </row>
    <row r="2955" spans="2:15" x14ac:dyDescent="0.25">
      <c r="B2955" s="3" t="s">
        <v>3722</v>
      </c>
      <c r="C2955" t="str">
        <f t="shared" si="138"/>
        <v xml:space="preserve">Nishkama Capital </v>
      </c>
      <c r="N2955" t="str">
        <f t="shared" si="139"/>
        <v>LLC</v>
      </c>
      <c r="O2955" t="str">
        <f t="shared" si="140"/>
        <v xml:space="preserve">Nishkama Capital </v>
      </c>
    </row>
    <row r="2956" spans="2:15" x14ac:dyDescent="0.25">
      <c r="B2956" s="4" t="s">
        <v>1818</v>
      </c>
      <c r="C2956" t="str">
        <f t="shared" si="138"/>
        <v xml:space="preserve">NLP Holdings </v>
      </c>
      <c r="N2956" t="str">
        <f t="shared" si="139"/>
        <v>Inc</v>
      </c>
      <c r="O2956" t="str">
        <f t="shared" si="140"/>
        <v xml:space="preserve">NLP Holdings </v>
      </c>
    </row>
    <row r="2957" spans="2:15" x14ac:dyDescent="0.25">
      <c r="B2957" s="4" t="s">
        <v>1756</v>
      </c>
      <c r="C2957" t="str">
        <f t="shared" si="138"/>
        <v xml:space="preserve">Nob Hill Capital Management </v>
      </c>
      <c r="N2957" t="str">
        <f t="shared" si="139"/>
        <v>Inc</v>
      </c>
      <c r="O2957" t="str">
        <f t="shared" si="140"/>
        <v xml:space="preserve">Nob Hill Capital Management </v>
      </c>
    </row>
    <row r="2958" spans="2:15" x14ac:dyDescent="0.25">
      <c r="B2958" s="3" t="s">
        <v>2513</v>
      </c>
      <c r="C2958" t="str">
        <f t="shared" si="138"/>
        <v xml:space="preserve">Noctua </v>
      </c>
      <c r="N2958" t="str">
        <f t="shared" si="139"/>
        <v>Partners</v>
      </c>
      <c r="O2958" t="str">
        <f t="shared" si="140"/>
        <v xml:space="preserve">Noctua </v>
      </c>
    </row>
    <row r="2959" spans="2:15" x14ac:dyDescent="0.25">
      <c r="B2959" s="4" t="s">
        <v>453</v>
      </c>
      <c r="C2959" t="str">
        <f t="shared" si="138"/>
        <v xml:space="preserve">Nokomis Capital </v>
      </c>
      <c r="N2959" t="str">
        <f t="shared" si="139"/>
        <v>LLC</v>
      </c>
      <c r="O2959" t="str">
        <f t="shared" si="140"/>
        <v xml:space="preserve">Nokomis Capital </v>
      </c>
    </row>
    <row r="2960" spans="2:15" x14ac:dyDescent="0.25">
      <c r="B2960" s="4" t="s">
        <v>640</v>
      </c>
      <c r="C2960" t="str">
        <f t="shared" si="138"/>
        <v xml:space="preserve">Nomura Corp Research &amp; Asset Mgmt </v>
      </c>
      <c r="N2960" t="str">
        <f t="shared" si="139"/>
        <v>Inc</v>
      </c>
      <c r="O2960" t="str">
        <f t="shared" si="140"/>
        <v xml:space="preserve">Nomura Corp Research &amp; Asset Mgmt </v>
      </c>
    </row>
    <row r="2961" spans="2:15" x14ac:dyDescent="0.25">
      <c r="B2961" s="4" t="s">
        <v>21</v>
      </c>
      <c r="C2961" t="str">
        <f t="shared" si="138"/>
        <v xml:space="preserve">Nomura Global Alpha </v>
      </c>
      <c r="N2961" t="str">
        <f t="shared" si="139"/>
        <v>LLC</v>
      </c>
      <c r="O2961" t="str">
        <f t="shared" si="140"/>
        <v xml:space="preserve">Nomura Global Alpha </v>
      </c>
    </row>
    <row r="2962" spans="2:15" x14ac:dyDescent="0.25">
      <c r="B2962" s="3" t="s">
        <v>21</v>
      </c>
      <c r="C2962" t="str">
        <f t="shared" si="138"/>
        <v xml:space="preserve">Nomura Global Alpha </v>
      </c>
      <c r="N2962" t="str">
        <f t="shared" si="139"/>
        <v>LLC</v>
      </c>
      <c r="O2962" t="str">
        <f t="shared" si="140"/>
        <v xml:space="preserve">Nomura Global Alpha </v>
      </c>
    </row>
    <row r="2963" spans="2:15" x14ac:dyDescent="0.25">
      <c r="B2963" s="3" t="s">
        <v>3881</v>
      </c>
      <c r="C2963" t="str">
        <f t="shared" si="138"/>
        <v xml:space="preserve">Non Correlated Capital Pty </v>
      </c>
      <c r="N2963" t="str">
        <f t="shared" si="139"/>
        <v>Ltd.</v>
      </c>
      <c r="O2963" t="str">
        <f t="shared" si="140"/>
        <v xml:space="preserve">Non Correlated Capital Pty </v>
      </c>
    </row>
    <row r="2964" spans="2:15" x14ac:dyDescent="0.25">
      <c r="B2964" s="4" t="s">
        <v>2228</v>
      </c>
      <c r="C2964" t="str">
        <f t="shared" si="138"/>
        <v xml:space="preserve">Non-Linear Technologies </v>
      </c>
      <c r="N2964" t="str">
        <f t="shared" si="139"/>
        <v>LLC</v>
      </c>
      <c r="O2964" t="str">
        <f t="shared" si="140"/>
        <v xml:space="preserve">Non-Linear Technologies </v>
      </c>
    </row>
    <row r="2965" spans="2:15" x14ac:dyDescent="0.25">
      <c r="B2965" s="3" t="s">
        <v>3723</v>
      </c>
      <c r="C2965" t="str">
        <f t="shared" si="138"/>
        <v xml:space="preserve">NorCap Investment Management, </v>
      </c>
      <c r="N2965" t="str">
        <f t="shared" si="139"/>
        <v>L.P.</v>
      </c>
      <c r="O2965" t="str">
        <f t="shared" si="140"/>
        <v xml:space="preserve">NorCap Investment Management, </v>
      </c>
    </row>
    <row r="2966" spans="2:15" x14ac:dyDescent="0.25">
      <c r="B2966" s="4" t="s">
        <v>1731</v>
      </c>
      <c r="C2966" t="str">
        <f t="shared" si="138"/>
        <v xml:space="preserve">Nordea </v>
      </c>
      <c r="N2966" t="str">
        <f t="shared" si="139"/>
        <v>AB</v>
      </c>
      <c r="O2966" t="str">
        <f t="shared" si="140"/>
        <v xml:space="preserve">Nordea </v>
      </c>
    </row>
    <row r="2967" spans="2:15" x14ac:dyDescent="0.25">
      <c r="B2967" s="3" t="s">
        <v>2484</v>
      </c>
      <c r="C2967" t="str">
        <f t="shared" si="138"/>
        <v xml:space="preserve">Nordea Investment </v>
      </c>
      <c r="N2967" t="str">
        <f t="shared" si="139"/>
        <v>Management</v>
      </c>
      <c r="O2967" t="str">
        <f t="shared" si="140"/>
        <v xml:space="preserve">Nordea Investment </v>
      </c>
    </row>
    <row r="2968" spans="2:15" x14ac:dyDescent="0.25">
      <c r="B2968" s="4" t="s">
        <v>2023</v>
      </c>
      <c r="C2968" t="str">
        <f t="shared" si="138"/>
        <v xml:space="preserve">Nordic Asset Management Fondsmaglerselskab </v>
      </c>
      <c r="N2968" t="str">
        <f t="shared" si="139"/>
        <v>A/S</v>
      </c>
      <c r="O2968" t="str">
        <f t="shared" si="140"/>
        <v xml:space="preserve">Nordic Asset Management Fondsmaglerselskab </v>
      </c>
    </row>
    <row r="2969" spans="2:15" x14ac:dyDescent="0.25">
      <c r="B2969" s="4" t="s">
        <v>784</v>
      </c>
      <c r="C2969" t="str">
        <f t="shared" si="138"/>
        <v xml:space="preserve">Nordic Fund Management (Ireland) </v>
      </c>
      <c r="N2969" t="str">
        <f t="shared" si="139"/>
        <v>Ltd</v>
      </c>
      <c r="O2969" t="str">
        <f t="shared" si="140"/>
        <v xml:space="preserve">Nordic Fund Management (Ireland) </v>
      </c>
    </row>
    <row r="2970" spans="2:15" x14ac:dyDescent="0.25">
      <c r="B2970" s="4" t="s">
        <v>1191</v>
      </c>
      <c r="C2970" t="str">
        <f t="shared" si="138"/>
        <v xml:space="preserve">Nordic Omega </v>
      </c>
      <c r="N2970" t="str">
        <f t="shared" si="139"/>
        <v>plc</v>
      </c>
      <c r="O2970" t="str">
        <f t="shared" si="140"/>
        <v xml:space="preserve">Nordic Omega </v>
      </c>
    </row>
    <row r="2971" spans="2:15" x14ac:dyDescent="0.25">
      <c r="B2971" s="3" t="s">
        <v>3726</v>
      </c>
      <c r="C2971" t="str">
        <f t="shared" si="138"/>
        <v xml:space="preserve">Nordkinn Asset </v>
      </c>
      <c r="N2971" t="str">
        <f t="shared" si="139"/>
        <v>Management</v>
      </c>
      <c r="O2971" t="str">
        <f t="shared" si="140"/>
        <v xml:space="preserve">Nordkinn Asset </v>
      </c>
    </row>
    <row r="2972" spans="2:15" x14ac:dyDescent="0.25">
      <c r="B2972" s="4" t="s">
        <v>1041</v>
      </c>
      <c r="C2972" t="str">
        <f t="shared" si="138"/>
        <v xml:space="preserve">Norrep </v>
      </c>
      <c r="N2972" t="str">
        <f t="shared" si="139"/>
        <v>Inc.</v>
      </c>
      <c r="O2972" t="str">
        <f t="shared" si="140"/>
        <v xml:space="preserve">Norrep </v>
      </c>
    </row>
    <row r="2973" spans="2:15" x14ac:dyDescent="0.25">
      <c r="B2973" s="3" t="s">
        <v>3727</v>
      </c>
      <c r="C2973" t="str">
        <f t="shared" si="138"/>
        <v xml:space="preserve">Norron Asset </v>
      </c>
      <c r="N2973" t="str">
        <f t="shared" si="139"/>
        <v>Management</v>
      </c>
      <c r="O2973" t="str">
        <f t="shared" si="140"/>
        <v xml:space="preserve">Norron Asset </v>
      </c>
    </row>
    <row r="2974" spans="2:15" x14ac:dyDescent="0.25">
      <c r="B2974" s="4" t="s">
        <v>490</v>
      </c>
      <c r="C2974" t="str">
        <f t="shared" si="138"/>
        <v xml:space="preserve">North &amp; Webster </v>
      </c>
      <c r="N2974" t="str">
        <f t="shared" si="139"/>
        <v>LLC</v>
      </c>
      <c r="O2974" t="str">
        <f t="shared" si="140"/>
        <v xml:space="preserve">North &amp; Webster </v>
      </c>
    </row>
    <row r="2975" spans="2:15" x14ac:dyDescent="0.25">
      <c r="B2975" s="4" t="s">
        <v>1810</v>
      </c>
      <c r="C2975" t="str">
        <f t="shared" si="138"/>
        <v xml:space="preserve">North Asset Management </v>
      </c>
      <c r="N2975" t="str">
        <f t="shared" si="139"/>
        <v>LLP</v>
      </c>
      <c r="O2975" t="str">
        <f t="shared" si="140"/>
        <v xml:space="preserve">North Asset Management </v>
      </c>
    </row>
    <row r="2976" spans="2:15" x14ac:dyDescent="0.25">
      <c r="B2976" s="3" t="s">
        <v>1810</v>
      </c>
      <c r="C2976" t="str">
        <f t="shared" si="138"/>
        <v xml:space="preserve">North Asset Management </v>
      </c>
      <c r="N2976" t="str">
        <f t="shared" si="139"/>
        <v>LLP</v>
      </c>
      <c r="O2976" t="str">
        <f t="shared" si="140"/>
        <v xml:space="preserve">North Asset Management </v>
      </c>
    </row>
    <row r="2977" spans="2:15" x14ac:dyDescent="0.25">
      <c r="B2977" s="4" t="s">
        <v>1077</v>
      </c>
      <c r="C2977" t="str">
        <f t="shared" si="138"/>
        <v xml:space="preserve">North Asset Management International </v>
      </c>
      <c r="N2977" t="str">
        <f t="shared" si="139"/>
        <v>Limited</v>
      </c>
      <c r="O2977" t="str">
        <f t="shared" si="140"/>
        <v xml:space="preserve">North Asset Management International </v>
      </c>
    </row>
    <row r="2978" spans="2:15" x14ac:dyDescent="0.25">
      <c r="B2978" s="4" t="s">
        <v>1768</v>
      </c>
      <c r="C2978" t="str">
        <f t="shared" si="138"/>
        <v xml:space="preserve">North Lake Capital Advisors </v>
      </c>
      <c r="N2978" t="str">
        <f t="shared" si="139"/>
        <v>Inc</v>
      </c>
      <c r="O2978" t="str">
        <f t="shared" si="140"/>
        <v xml:space="preserve">North Lake Capital Advisors </v>
      </c>
    </row>
    <row r="2979" spans="2:15" x14ac:dyDescent="0.25">
      <c r="B2979" s="3" t="s">
        <v>3728</v>
      </c>
      <c r="C2979" t="str">
        <f t="shared" si="138"/>
        <v xml:space="preserve">North of South Capital </v>
      </c>
      <c r="N2979" t="str">
        <f t="shared" si="139"/>
        <v>LLP</v>
      </c>
      <c r="O2979" t="str">
        <f t="shared" si="140"/>
        <v xml:space="preserve">North of South Capital </v>
      </c>
    </row>
    <row r="2980" spans="2:15" x14ac:dyDescent="0.25">
      <c r="B2980" s="4" t="s">
        <v>1111</v>
      </c>
      <c r="C2980" t="str">
        <f t="shared" si="138"/>
        <v xml:space="preserve">North Star Investment Management </v>
      </c>
      <c r="N2980" t="str">
        <f t="shared" si="139"/>
        <v>Corp</v>
      </c>
      <c r="O2980" t="str">
        <f t="shared" si="140"/>
        <v xml:space="preserve">North Star Investment Management </v>
      </c>
    </row>
    <row r="2981" spans="2:15" x14ac:dyDescent="0.25">
      <c r="B2981" s="4" t="s">
        <v>1006</v>
      </c>
      <c r="C2981" t="str">
        <f t="shared" si="138"/>
        <v xml:space="preserve">North Star Partners </v>
      </c>
      <c r="N2981" t="str">
        <f t="shared" si="139"/>
        <v>LP</v>
      </c>
      <c r="O2981" t="str">
        <f t="shared" si="140"/>
        <v xml:space="preserve">North Star Partners </v>
      </c>
    </row>
    <row r="2982" spans="2:15" x14ac:dyDescent="0.25">
      <c r="B2982" s="3" t="s">
        <v>3729</v>
      </c>
      <c r="C2982" t="str">
        <f t="shared" si="138"/>
        <v xml:space="preserve">North Star Partners, </v>
      </c>
      <c r="N2982" t="str">
        <f t="shared" si="139"/>
        <v>L.P.</v>
      </c>
      <c r="O2982" t="str">
        <f t="shared" si="140"/>
        <v xml:space="preserve">North Star Partners, </v>
      </c>
    </row>
    <row r="2983" spans="2:15" x14ac:dyDescent="0.25">
      <c r="B2983" s="4" t="s">
        <v>2270</v>
      </c>
      <c r="C2983" t="str">
        <f t="shared" si="138"/>
        <v xml:space="preserve">NorthBridge Capital Management </v>
      </c>
      <c r="N2983" t="str">
        <f t="shared" si="139"/>
        <v>Inc</v>
      </c>
      <c r="O2983" t="str">
        <f t="shared" si="140"/>
        <v xml:space="preserve">NorthBridge Capital Management </v>
      </c>
    </row>
    <row r="2984" spans="2:15" x14ac:dyDescent="0.25">
      <c r="B2984" s="4" t="s">
        <v>1446</v>
      </c>
      <c r="C2984" t="str">
        <f t="shared" si="138"/>
        <v xml:space="preserve">NorthCoast Asset Management </v>
      </c>
      <c r="N2984" t="str">
        <f t="shared" si="139"/>
        <v>LLC</v>
      </c>
      <c r="O2984" t="str">
        <f t="shared" si="140"/>
        <v xml:space="preserve">NorthCoast Asset Management </v>
      </c>
    </row>
    <row r="2985" spans="2:15" x14ac:dyDescent="0.25">
      <c r="B2985" s="4" t="s">
        <v>1049</v>
      </c>
      <c r="C2985" t="str">
        <f t="shared" si="138"/>
        <v xml:space="preserve">Northern Gulf </v>
      </c>
      <c r="N2985" t="str">
        <f t="shared" si="139"/>
        <v>Partners</v>
      </c>
      <c r="O2985" t="str">
        <f t="shared" si="140"/>
        <v xml:space="preserve">Northern Gulf </v>
      </c>
    </row>
    <row r="2986" spans="2:15" x14ac:dyDescent="0.25">
      <c r="B2986" s="3" t="s">
        <v>1049</v>
      </c>
      <c r="C2986" t="str">
        <f t="shared" si="138"/>
        <v xml:space="preserve">Northern Gulf </v>
      </c>
      <c r="N2986" t="str">
        <f t="shared" si="139"/>
        <v>Partners</v>
      </c>
      <c r="O2986" t="str">
        <f t="shared" si="140"/>
        <v xml:space="preserve">Northern Gulf </v>
      </c>
    </row>
    <row r="2987" spans="2:15" x14ac:dyDescent="0.25">
      <c r="B2987" s="4" t="s">
        <v>17</v>
      </c>
      <c r="C2987" t="str">
        <f t="shared" si="138"/>
        <v xml:space="preserve">Northern Light Management </v>
      </c>
      <c r="N2987" t="str">
        <f t="shared" si="139"/>
        <v>AB</v>
      </c>
      <c r="O2987" t="str">
        <f t="shared" si="140"/>
        <v xml:space="preserve">Northern Light Management </v>
      </c>
    </row>
    <row r="2988" spans="2:15" x14ac:dyDescent="0.25">
      <c r="B2988" s="4" t="s">
        <v>662</v>
      </c>
      <c r="C2988" t="str">
        <f t="shared" si="138"/>
        <v xml:space="preserve">Northern Rivers Capital Management </v>
      </c>
      <c r="N2988" t="str">
        <f t="shared" si="139"/>
        <v>Inc.</v>
      </c>
      <c r="O2988" t="str">
        <f t="shared" si="140"/>
        <v xml:space="preserve">Northern Rivers Capital Management </v>
      </c>
    </row>
    <row r="2989" spans="2:15" x14ac:dyDescent="0.25">
      <c r="B2989" s="3" t="s">
        <v>3730</v>
      </c>
      <c r="C2989" t="str">
        <f t="shared" si="138"/>
        <v xml:space="preserve">Northern Trust </v>
      </c>
      <c r="N2989" t="str">
        <f t="shared" si="139"/>
        <v>Alternatives</v>
      </c>
      <c r="O2989" t="str">
        <f t="shared" si="140"/>
        <v xml:space="preserve">Northern Trust </v>
      </c>
    </row>
    <row r="2990" spans="2:15" x14ac:dyDescent="0.25">
      <c r="B2990" s="4" t="s">
        <v>1744</v>
      </c>
      <c r="C2990" t="str">
        <f t="shared" si="138"/>
        <v xml:space="preserve">Northfield Trading </v>
      </c>
      <c r="N2990" t="str">
        <f t="shared" si="139"/>
        <v>LP</v>
      </c>
      <c r="O2990" t="str">
        <f t="shared" si="140"/>
        <v xml:space="preserve">Northfield Trading </v>
      </c>
    </row>
    <row r="2991" spans="2:15" x14ac:dyDescent="0.25">
      <c r="B2991" s="3" t="s">
        <v>3731</v>
      </c>
      <c r="C2991" t="str">
        <f t="shared" si="138"/>
        <v xml:space="preserve">Northglen Capital </v>
      </c>
      <c r="N2991" t="str">
        <f t="shared" si="139"/>
        <v>SPC</v>
      </c>
      <c r="O2991" t="str">
        <f t="shared" si="140"/>
        <v xml:space="preserve">Northglen Capital </v>
      </c>
    </row>
    <row r="2992" spans="2:15" x14ac:dyDescent="0.25">
      <c r="B2992" s="4" t="s">
        <v>877</v>
      </c>
      <c r="C2992" t="str">
        <f t="shared" si="138"/>
        <v xml:space="preserve">Northlight </v>
      </c>
      <c r="N2992" t="str">
        <f t="shared" si="139"/>
        <v>GCI</v>
      </c>
      <c r="O2992" t="str">
        <f t="shared" si="140"/>
        <v xml:space="preserve">Northlight </v>
      </c>
    </row>
    <row r="2993" spans="2:15" x14ac:dyDescent="0.25">
      <c r="B2993" s="3" t="s">
        <v>3732</v>
      </c>
      <c r="C2993" t="str">
        <f t="shared" si="138"/>
        <v xml:space="preserve">Northlight Group </v>
      </c>
      <c r="N2993" t="str">
        <f t="shared" si="139"/>
        <v>LLP</v>
      </c>
      <c r="O2993" t="str">
        <f t="shared" si="140"/>
        <v xml:space="preserve">Northlight Group </v>
      </c>
    </row>
    <row r="2994" spans="2:15" x14ac:dyDescent="0.25">
      <c r="B2994" s="4" t="s">
        <v>1976</v>
      </c>
      <c r="C2994" t="str">
        <f t="shared" si="138"/>
        <v xml:space="preserve">NorthStar Capital Funds </v>
      </c>
      <c r="N2994" t="str">
        <f t="shared" si="139"/>
        <v>LLC</v>
      </c>
      <c r="O2994" t="str">
        <f t="shared" si="140"/>
        <v xml:space="preserve">NorthStar Capital Funds </v>
      </c>
    </row>
    <row r="2995" spans="2:15" x14ac:dyDescent="0.25">
      <c r="B2995" s="4" t="s">
        <v>1993</v>
      </c>
      <c r="C2995" t="str">
        <f t="shared" si="138"/>
        <v xml:space="preserve">Northstar International Group </v>
      </c>
      <c r="N2995" t="str">
        <f t="shared" si="139"/>
        <v>Inc</v>
      </c>
      <c r="O2995" t="str">
        <f t="shared" si="140"/>
        <v xml:space="preserve">Northstar International Group </v>
      </c>
    </row>
    <row r="2996" spans="2:15" x14ac:dyDescent="0.25">
      <c r="B2996" s="3" t="s">
        <v>3733</v>
      </c>
      <c r="C2996" t="str">
        <f t="shared" si="138"/>
        <v xml:space="preserve">Northwater Capital Management </v>
      </c>
      <c r="N2996" t="str">
        <f t="shared" si="139"/>
        <v>Inc.</v>
      </c>
      <c r="O2996" t="str">
        <f t="shared" si="140"/>
        <v xml:space="preserve">Northwater Capital Management </v>
      </c>
    </row>
    <row r="2997" spans="2:15" x14ac:dyDescent="0.25">
      <c r="B2997" s="3" t="s">
        <v>3734</v>
      </c>
      <c r="C2997" t="str">
        <f t="shared" si="138"/>
        <v xml:space="preserve">Northwest Investment Management </v>
      </c>
      <c r="N2997" t="str">
        <f t="shared" si="139"/>
        <v>Limited</v>
      </c>
      <c r="O2997" t="str">
        <f t="shared" si="140"/>
        <v xml:space="preserve">Northwest Investment Management </v>
      </c>
    </row>
    <row r="2998" spans="2:15" x14ac:dyDescent="0.25">
      <c r="B2998" s="4" t="s">
        <v>382</v>
      </c>
      <c r="C2998" t="str">
        <f t="shared" si="138"/>
        <v xml:space="preserve">Northwest Investment Management (HK) </v>
      </c>
      <c r="N2998" t="str">
        <f t="shared" si="139"/>
        <v>Ltd</v>
      </c>
      <c r="O2998" t="str">
        <f t="shared" si="140"/>
        <v xml:space="preserve">Northwest Investment Management (HK) </v>
      </c>
    </row>
    <row r="2999" spans="2:15" x14ac:dyDescent="0.25">
      <c r="B2999" s="4" t="s">
        <v>919</v>
      </c>
      <c r="C2999" t="str">
        <f t="shared" si="138"/>
        <v xml:space="preserve">Noster </v>
      </c>
      <c r="N2999" t="str">
        <f t="shared" si="139"/>
        <v>Capital</v>
      </c>
      <c r="O2999" t="str">
        <f t="shared" si="140"/>
        <v xml:space="preserve">Noster </v>
      </c>
    </row>
    <row r="3000" spans="2:15" x14ac:dyDescent="0.25">
      <c r="B3000" s="3" t="s">
        <v>2375</v>
      </c>
      <c r="C3000" t="str">
        <f t="shared" si="138"/>
        <v xml:space="preserve">Notz Stucki </v>
      </c>
      <c r="N3000" t="str">
        <f t="shared" si="139"/>
        <v>Group</v>
      </c>
      <c r="O3000" t="str">
        <f t="shared" si="140"/>
        <v xml:space="preserve">Notz Stucki </v>
      </c>
    </row>
    <row r="3001" spans="2:15" x14ac:dyDescent="0.25">
      <c r="B3001" s="4" t="s">
        <v>842</v>
      </c>
      <c r="C3001" t="str">
        <f t="shared" si="138"/>
        <v xml:space="preserve">Notz Stucki Europe </v>
      </c>
      <c r="N3001" t="str">
        <f t="shared" si="139"/>
        <v>S.A.</v>
      </c>
      <c r="O3001" t="str">
        <f t="shared" si="140"/>
        <v xml:space="preserve">Notz Stucki Europe </v>
      </c>
    </row>
    <row r="3002" spans="2:15" x14ac:dyDescent="0.25">
      <c r="B3002" s="4" t="s">
        <v>748</v>
      </c>
      <c r="C3002" t="str">
        <f t="shared" si="138"/>
        <v xml:space="preserve">Novare Investments (Pty) </v>
      </c>
      <c r="N3002" t="str">
        <f t="shared" si="139"/>
        <v>Ltd</v>
      </c>
      <c r="O3002" t="str">
        <f t="shared" si="140"/>
        <v xml:space="preserve">Novare Investments (Pty) </v>
      </c>
    </row>
    <row r="3003" spans="2:15" x14ac:dyDescent="0.25">
      <c r="B3003" s="3" t="s">
        <v>3735</v>
      </c>
      <c r="C3003" t="str">
        <f t="shared" si="138"/>
        <v xml:space="preserve">Novare Investments (Pty) </v>
      </c>
      <c r="N3003" t="str">
        <f t="shared" si="139"/>
        <v>Ltd.</v>
      </c>
      <c r="O3003" t="str">
        <f t="shared" si="140"/>
        <v xml:space="preserve">Novare Investments (Pty) </v>
      </c>
    </row>
    <row r="3004" spans="2:15" x14ac:dyDescent="0.25">
      <c r="B3004" s="4" t="s">
        <v>724</v>
      </c>
      <c r="C3004" t="str">
        <f t="shared" si="138"/>
        <v xml:space="preserve">Novodyn Advisors </v>
      </c>
      <c r="N3004" t="str">
        <f t="shared" si="139"/>
        <v>LLC</v>
      </c>
      <c r="O3004" t="str">
        <f t="shared" si="140"/>
        <v xml:space="preserve">Novodyn Advisors </v>
      </c>
    </row>
    <row r="3005" spans="2:15" x14ac:dyDescent="0.25">
      <c r="B3005" s="3" t="s">
        <v>3704</v>
      </c>
      <c r="C3005" t="str">
        <f t="shared" si="138"/>
        <v xml:space="preserve">NovoDyn Advisors </v>
      </c>
      <c r="N3005" t="str">
        <f t="shared" si="139"/>
        <v>LLC</v>
      </c>
      <c r="O3005" t="str">
        <f t="shared" si="140"/>
        <v xml:space="preserve">NovoDyn Advisors </v>
      </c>
    </row>
    <row r="3006" spans="2:15" x14ac:dyDescent="0.25">
      <c r="B3006" s="4" t="s">
        <v>806</v>
      </c>
      <c r="C3006" t="str">
        <f t="shared" si="138"/>
        <v xml:space="preserve">Novus Investments </v>
      </c>
      <c r="N3006" t="str">
        <f t="shared" si="139"/>
        <v>LLC</v>
      </c>
      <c r="O3006" t="str">
        <f t="shared" si="140"/>
        <v xml:space="preserve">Novus Investments </v>
      </c>
    </row>
    <row r="3007" spans="2:15" x14ac:dyDescent="0.25">
      <c r="B3007" s="4" t="s">
        <v>2119</v>
      </c>
      <c r="C3007" t="str">
        <f t="shared" si="138"/>
        <v xml:space="preserve">NPJ Asset Management </v>
      </c>
      <c r="N3007" t="str">
        <f t="shared" si="139"/>
        <v>LLP</v>
      </c>
      <c r="O3007" t="str">
        <f t="shared" si="140"/>
        <v xml:space="preserve">NPJ Asset Management </v>
      </c>
    </row>
    <row r="3008" spans="2:15" x14ac:dyDescent="0.25">
      <c r="B3008" s="3" t="s">
        <v>2119</v>
      </c>
      <c r="C3008" t="str">
        <f t="shared" si="138"/>
        <v xml:space="preserve">NPJ Asset Management </v>
      </c>
      <c r="N3008" t="str">
        <f t="shared" si="139"/>
        <v>LLP</v>
      </c>
      <c r="O3008" t="str">
        <f t="shared" si="140"/>
        <v xml:space="preserve">NPJ Asset Management </v>
      </c>
    </row>
    <row r="3009" spans="2:15" x14ac:dyDescent="0.25">
      <c r="B3009" s="4" t="s">
        <v>2087</v>
      </c>
      <c r="C3009" t="str">
        <f t="shared" si="138"/>
        <v xml:space="preserve">NTAsset (Cayman) </v>
      </c>
      <c r="N3009" t="str">
        <f t="shared" si="139"/>
        <v>Ltd.</v>
      </c>
      <c r="O3009" t="str">
        <f t="shared" si="140"/>
        <v xml:space="preserve">NTAsset (Cayman) </v>
      </c>
    </row>
    <row r="3010" spans="2:15" x14ac:dyDescent="0.25">
      <c r="B3010" s="4" t="s">
        <v>1217</v>
      </c>
      <c r="C3010" t="str">
        <f t="shared" ref="C3010:C3073" si="141">LEFT(B3010,FIND(TRIM(RIGHT(SUBSTITUTE(B3010," ",REPT(" ",20)),20)),B3010)-1)</f>
        <v xml:space="preserve">Nubuke Investments </v>
      </c>
      <c r="N3010" t="str">
        <f t="shared" ref="N3010:N3073" si="142">TRIM(RIGHT(SUBSTITUTE(B3010," ",REPT(" ",20)),20))</f>
        <v>LLP</v>
      </c>
      <c r="O3010" t="str">
        <f t="shared" ref="O3010:O3073" si="143">LEFT(B3010,FIND(N3010,B3010)-1)</f>
        <v xml:space="preserve">Nubuke Investments </v>
      </c>
    </row>
    <row r="3011" spans="2:15" x14ac:dyDescent="0.25">
      <c r="B3011" s="3" t="s">
        <v>1217</v>
      </c>
      <c r="C3011" t="str">
        <f t="shared" si="141"/>
        <v xml:space="preserve">Nubuke Investments </v>
      </c>
      <c r="N3011" t="str">
        <f t="shared" si="142"/>
        <v>LLP</v>
      </c>
      <c r="O3011" t="str">
        <f t="shared" si="143"/>
        <v xml:space="preserve">Nubuke Investments </v>
      </c>
    </row>
    <row r="3012" spans="2:15" x14ac:dyDescent="0.25">
      <c r="B3012" s="4" t="s">
        <v>278</v>
      </c>
      <c r="C3012" t="str">
        <f t="shared" si="141"/>
        <v xml:space="preserve">Numen Capital </v>
      </c>
      <c r="N3012" t="str">
        <f t="shared" si="142"/>
        <v>LLP</v>
      </c>
      <c r="O3012" t="str">
        <f t="shared" si="143"/>
        <v xml:space="preserve">Numen Capital </v>
      </c>
    </row>
    <row r="3013" spans="2:15" x14ac:dyDescent="0.25">
      <c r="B3013" s="3" t="s">
        <v>278</v>
      </c>
      <c r="C3013" t="str">
        <f t="shared" si="141"/>
        <v xml:space="preserve">Numen Capital </v>
      </c>
      <c r="N3013" t="str">
        <f t="shared" si="142"/>
        <v>LLP</v>
      </c>
      <c r="O3013" t="str">
        <f t="shared" si="143"/>
        <v xml:space="preserve">Numen Capital </v>
      </c>
    </row>
    <row r="3014" spans="2:15" x14ac:dyDescent="0.25">
      <c r="B3014" s="3" t="s">
        <v>3736</v>
      </c>
      <c r="C3014" t="str">
        <f t="shared" si="141"/>
        <v xml:space="preserve">Numeric Investors </v>
      </c>
      <c r="N3014" t="str">
        <f t="shared" si="142"/>
        <v>LLC</v>
      </c>
      <c r="O3014" t="str">
        <f t="shared" si="143"/>
        <v xml:space="preserve">Numeric Investors </v>
      </c>
    </row>
    <row r="3015" spans="2:15" x14ac:dyDescent="0.25">
      <c r="B3015" s="3" t="s">
        <v>2973</v>
      </c>
      <c r="C3015" t="str">
        <f t="shared" si="141"/>
        <v xml:space="preserve">Nutrimenta (Singapore) Pte. </v>
      </c>
      <c r="N3015" t="str">
        <f t="shared" si="142"/>
        <v>Ltd.</v>
      </c>
      <c r="O3015" t="str">
        <f t="shared" si="143"/>
        <v xml:space="preserve">Nutrimenta (Singapore) Pte. </v>
      </c>
    </row>
    <row r="3016" spans="2:15" x14ac:dyDescent="0.25">
      <c r="B3016" s="3" t="s">
        <v>2872</v>
      </c>
      <c r="C3016" t="str">
        <f t="shared" si="141"/>
        <v xml:space="preserve">NuWave Investment </v>
      </c>
      <c r="N3016" t="str">
        <f t="shared" si="142"/>
        <v>Management</v>
      </c>
      <c r="O3016" t="str">
        <f t="shared" si="143"/>
        <v xml:space="preserve">NuWave Investment </v>
      </c>
    </row>
    <row r="3017" spans="2:15" x14ac:dyDescent="0.25">
      <c r="B3017" s="4" t="s">
        <v>177</v>
      </c>
      <c r="C3017" t="str">
        <f t="shared" si="141"/>
        <v xml:space="preserve">NuWave Investment Management </v>
      </c>
      <c r="N3017" t="str">
        <f t="shared" si="142"/>
        <v>LLC</v>
      </c>
      <c r="O3017" t="str">
        <f t="shared" si="143"/>
        <v xml:space="preserve">NuWave Investment Management </v>
      </c>
    </row>
    <row r="3018" spans="2:15" x14ac:dyDescent="0.25">
      <c r="B3018" s="3" t="s">
        <v>3737</v>
      </c>
      <c r="C3018" t="str">
        <f t="shared" si="141"/>
        <v xml:space="preserve">NWQ Capital </v>
      </c>
      <c r="N3018" t="str">
        <f t="shared" si="142"/>
        <v>Management</v>
      </c>
      <c r="O3018" t="str">
        <f t="shared" si="143"/>
        <v xml:space="preserve">NWQ Capital </v>
      </c>
    </row>
    <row r="3019" spans="2:15" x14ac:dyDescent="0.25">
      <c r="B3019" s="3" t="s">
        <v>3738</v>
      </c>
      <c r="C3019" t="str">
        <f t="shared" si="141"/>
        <v xml:space="preserve">NXP Partner </v>
      </c>
      <c r="N3019" t="str">
        <f t="shared" si="142"/>
        <v>LP</v>
      </c>
      <c r="O3019" t="str">
        <f t="shared" si="143"/>
        <v xml:space="preserve">NXP Partner </v>
      </c>
    </row>
    <row r="3020" spans="2:15" x14ac:dyDescent="0.25">
      <c r="B3020" s="3" t="s">
        <v>3739</v>
      </c>
      <c r="C3020" t="str">
        <f t="shared" si="141"/>
        <v xml:space="preserve">Nykredit Asset </v>
      </c>
      <c r="N3020" t="str">
        <f t="shared" si="142"/>
        <v>Management</v>
      </c>
      <c r="O3020" t="str">
        <f t="shared" si="143"/>
        <v xml:space="preserve">Nykredit Asset </v>
      </c>
    </row>
    <row r="3021" spans="2:15" x14ac:dyDescent="0.25">
      <c r="B3021" s="4" t="s">
        <v>1268</v>
      </c>
      <c r="C3021" t="str">
        <f t="shared" si="141"/>
        <v xml:space="preserve">Oak Circle Asset </v>
      </c>
      <c r="N3021" t="str">
        <f t="shared" si="142"/>
        <v>Management</v>
      </c>
      <c r="O3021" t="str">
        <f t="shared" si="143"/>
        <v xml:space="preserve">Oak Circle Asset </v>
      </c>
    </row>
    <row r="3022" spans="2:15" x14ac:dyDescent="0.25">
      <c r="B3022" s="3" t="s">
        <v>3740</v>
      </c>
      <c r="C3022" t="str">
        <f t="shared" si="141"/>
        <v xml:space="preserve">Oak Circle Asset Management, </v>
      </c>
      <c r="N3022" t="str">
        <f t="shared" si="142"/>
        <v>LLC</v>
      </c>
      <c r="O3022" t="str">
        <f t="shared" si="143"/>
        <v xml:space="preserve">Oak Circle Asset Management, </v>
      </c>
    </row>
    <row r="3023" spans="2:15" x14ac:dyDescent="0.25">
      <c r="B3023" s="3" t="s">
        <v>3741</v>
      </c>
      <c r="C3023" t="str">
        <f t="shared" si="141"/>
        <v xml:space="preserve">Oak Hill Advisors, </v>
      </c>
      <c r="N3023" t="str">
        <f t="shared" si="142"/>
        <v>L.P.</v>
      </c>
      <c r="O3023" t="str">
        <f t="shared" si="143"/>
        <v xml:space="preserve">Oak Hill Advisors, </v>
      </c>
    </row>
    <row r="3024" spans="2:15" x14ac:dyDescent="0.25">
      <c r="B3024" s="4" t="s">
        <v>2243</v>
      </c>
      <c r="C3024" t="str">
        <f t="shared" si="141"/>
        <v xml:space="preserve">OakBrook Investments, </v>
      </c>
      <c r="N3024" t="str">
        <f t="shared" si="142"/>
        <v>LLC</v>
      </c>
      <c r="O3024" t="str">
        <f t="shared" si="143"/>
        <v xml:space="preserve">OakBrook Investments, </v>
      </c>
    </row>
    <row r="3025" spans="2:15" x14ac:dyDescent="0.25">
      <c r="B3025" s="4" t="s">
        <v>341</v>
      </c>
      <c r="C3025" t="str">
        <f t="shared" si="141"/>
        <v xml:space="preserve">Oakley Capital </v>
      </c>
      <c r="N3025" t="str">
        <f t="shared" si="142"/>
        <v>Limited</v>
      </c>
      <c r="O3025" t="str">
        <f t="shared" si="143"/>
        <v xml:space="preserve">Oakley Capital </v>
      </c>
    </row>
    <row r="3026" spans="2:15" x14ac:dyDescent="0.25">
      <c r="B3026" s="3" t="s">
        <v>3753</v>
      </c>
      <c r="C3026" t="str">
        <f t="shared" si="141"/>
        <v xml:space="preserve">Oaks Field </v>
      </c>
      <c r="N3026" t="str">
        <f t="shared" si="142"/>
        <v>Partners</v>
      </c>
      <c r="O3026" t="str">
        <f t="shared" si="143"/>
        <v xml:space="preserve">Oaks Field </v>
      </c>
    </row>
    <row r="3027" spans="2:15" x14ac:dyDescent="0.25">
      <c r="B3027" s="3" t="s">
        <v>3742</v>
      </c>
      <c r="C3027" t="str">
        <f t="shared" si="141"/>
        <v xml:space="preserve">Oaktree Capital Management, </v>
      </c>
      <c r="N3027" t="str">
        <f t="shared" si="142"/>
        <v>LLC</v>
      </c>
      <c r="O3027" t="str">
        <f t="shared" si="143"/>
        <v xml:space="preserve">Oaktree Capital Management, </v>
      </c>
    </row>
    <row r="3028" spans="2:15" x14ac:dyDescent="0.25">
      <c r="B3028" s="4" t="s">
        <v>2350</v>
      </c>
      <c r="C3028" t="str">
        <f t="shared" si="141"/>
        <v xml:space="preserve">Obno Pty </v>
      </c>
      <c r="N3028" t="str">
        <f t="shared" si="142"/>
        <v>Limited</v>
      </c>
      <c r="O3028" t="str">
        <f t="shared" si="143"/>
        <v xml:space="preserve">Obno Pty </v>
      </c>
    </row>
    <row r="3029" spans="2:15" x14ac:dyDescent="0.25">
      <c r="B3029" s="4" t="s">
        <v>1038</v>
      </c>
      <c r="C3029" t="str">
        <f t="shared" si="141"/>
        <v xml:space="preserve">Observatory Capital Management </v>
      </c>
      <c r="N3029" t="str">
        <f t="shared" si="142"/>
        <v>LLP</v>
      </c>
      <c r="O3029" t="str">
        <f t="shared" si="143"/>
        <v xml:space="preserve">Observatory Capital Management </v>
      </c>
    </row>
    <row r="3030" spans="2:15" x14ac:dyDescent="0.25">
      <c r="B3030" s="4" t="s">
        <v>1279</v>
      </c>
      <c r="C3030" t="str">
        <f t="shared" si="141"/>
        <v xml:space="preserve">Ocean Capital Partners </v>
      </c>
      <c r="N3030" t="str">
        <f t="shared" si="142"/>
        <v>LLC</v>
      </c>
      <c r="O3030" t="str">
        <f t="shared" si="143"/>
        <v xml:space="preserve">Ocean Capital Partners </v>
      </c>
    </row>
    <row r="3031" spans="2:15" x14ac:dyDescent="0.25">
      <c r="B3031" s="4" t="s">
        <v>1508</v>
      </c>
      <c r="C3031" t="str">
        <f t="shared" si="141"/>
        <v xml:space="preserve">Ocean Park Capital Management </v>
      </c>
      <c r="N3031" t="str">
        <f t="shared" si="142"/>
        <v>LLC</v>
      </c>
      <c r="O3031" t="str">
        <f t="shared" si="143"/>
        <v xml:space="preserve">Ocean Park Capital Management </v>
      </c>
    </row>
    <row r="3032" spans="2:15" x14ac:dyDescent="0.25">
      <c r="B3032" s="3" t="s">
        <v>3743</v>
      </c>
      <c r="C3032" t="str">
        <f t="shared" si="141"/>
        <v xml:space="preserve">Oceana </v>
      </c>
      <c r="N3032" t="str">
        <f t="shared" si="142"/>
        <v>Investimentos</v>
      </c>
      <c r="O3032" t="str">
        <f t="shared" si="143"/>
        <v xml:space="preserve">Oceana </v>
      </c>
    </row>
    <row r="3033" spans="2:15" x14ac:dyDescent="0.25">
      <c r="B3033" s="4" t="s">
        <v>887</v>
      </c>
      <c r="C3033" t="str">
        <f t="shared" si="141"/>
        <v xml:space="preserve">Oceana Investimentos Gestora De Carteira De </v>
      </c>
      <c r="N3033" t="str">
        <f t="shared" si="142"/>
        <v>VM</v>
      </c>
      <c r="O3033" t="str">
        <f t="shared" si="143"/>
        <v xml:space="preserve">Oceana Investimentos Gestora De Carteira De </v>
      </c>
    </row>
    <row r="3034" spans="2:15" x14ac:dyDescent="0.25">
      <c r="B3034" s="3" t="s">
        <v>3744</v>
      </c>
      <c r="C3034" t="str">
        <f t="shared" si="141"/>
        <v xml:space="preserve">Oceanwood Capital Management </v>
      </c>
      <c r="N3034" t="str">
        <f t="shared" si="142"/>
        <v>Limited</v>
      </c>
      <c r="O3034" t="str">
        <f t="shared" si="143"/>
        <v xml:space="preserve">Oceanwood Capital Management </v>
      </c>
    </row>
    <row r="3035" spans="2:15" x14ac:dyDescent="0.25">
      <c r="B3035" s="4" t="s">
        <v>1849</v>
      </c>
      <c r="C3035" t="str">
        <f t="shared" si="141"/>
        <v xml:space="preserve">Octagon Asset Management </v>
      </c>
      <c r="N3035" t="str">
        <f t="shared" si="142"/>
        <v>LLC</v>
      </c>
      <c r="O3035" t="str">
        <f t="shared" si="143"/>
        <v xml:space="preserve">Octagon Asset Management </v>
      </c>
    </row>
    <row r="3036" spans="2:15" x14ac:dyDescent="0.25">
      <c r="B3036" s="4" t="s">
        <v>1032</v>
      </c>
      <c r="C3036" t="str">
        <f t="shared" si="141"/>
        <v xml:space="preserve">Octagon Capital Management Pte </v>
      </c>
      <c r="N3036" t="str">
        <f t="shared" si="142"/>
        <v>Ltd</v>
      </c>
      <c r="O3036" t="str">
        <f t="shared" si="143"/>
        <v xml:space="preserve">Octagon Capital Management Pte </v>
      </c>
    </row>
    <row r="3037" spans="2:15" x14ac:dyDescent="0.25">
      <c r="B3037" s="3" t="s">
        <v>3746</v>
      </c>
      <c r="C3037" t="str">
        <f t="shared" si="141"/>
        <v xml:space="preserve">Octagon Capital Management Pte </v>
      </c>
      <c r="N3037" t="str">
        <f t="shared" si="142"/>
        <v>Ltd.</v>
      </c>
      <c r="O3037" t="str">
        <f t="shared" si="143"/>
        <v xml:space="preserve">Octagon Capital Management Pte </v>
      </c>
    </row>
    <row r="3038" spans="2:15" x14ac:dyDescent="0.25">
      <c r="B3038" s="3" t="s">
        <v>3747</v>
      </c>
      <c r="C3038" t="str">
        <f t="shared" si="141"/>
        <v xml:space="preserve">Octave Investment Management </v>
      </c>
      <c r="N3038" t="str">
        <f t="shared" si="142"/>
        <v>LLP</v>
      </c>
      <c r="O3038" t="str">
        <f t="shared" si="143"/>
        <v xml:space="preserve">Octave Investment Management </v>
      </c>
    </row>
    <row r="3039" spans="2:15" x14ac:dyDescent="0.25">
      <c r="B3039" s="4" t="s">
        <v>597</v>
      </c>
      <c r="C3039" t="str">
        <f t="shared" si="141"/>
        <v xml:space="preserve">Octis Asset Management Cayman </v>
      </c>
      <c r="N3039" t="str">
        <f t="shared" si="142"/>
        <v>Limited</v>
      </c>
      <c r="O3039" t="str">
        <f t="shared" si="143"/>
        <v xml:space="preserve">Octis Asset Management Cayman </v>
      </c>
    </row>
    <row r="3040" spans="2:15" x14ac:dyDescent="0.25">
      <c r="B3040" s="3" t="s">
        <v>3170</v>
      </c>
      <c r="C3040" t="str">
        <f t="shared" si="141"/>
        <v xml:space="preserve">Octopus </v>
      </c>
      <c r="N3040" t="str">
        <f t="shared" si="142"/>
        <v>Investments</v>
      </c>
      <c r="O3040" t="str">
        <f t="shared" si="143"/>
        <v xml:space="preserve">Octopus </v>
      </c>
    </row>
    <row r="3041" spans="2:15" x14ac:dyDescent="0.25">
      <c r="B3041" s="3" t="s">
        <v>3785</v>
      </c>
      <c r="C3041" t="str">
        <f t="shared" si="141"/>
        <v xml:space="preserve">Oddo Asset </v>
      </c>
      <c r="N3041" t="str">
        <f t="shared" si="142"/>
        <v>Management</v>
      </c>
      <c r="O3041" t="str">
        <f t="shared" si="143"/>
        <v xml:space="preserve">Oddo Asset </v>
      </c>
    </row>
    <row r="3042" spans="2:15" x14ac:dyDescent="0.25">
      <c r="B3042" s="4" t="s">
        <v>1052</v>
      </c>
      <c r="C3042" t="str">
        <f t="shared" si="141"/>
        <v xml:space="preserve">Oddo Meriten Asset Management </v>
      </c>
      <c r="N3042" t="str">
        <f t="shared" si="142"/>
        <v>SA</v>
      </c>
      <c r="O3042" t="str">
        <f t="shared" si="143"/>
        <v xml:space="preserve">Oddo Meriten Asset Management </v>
      </c>
    </row>
    <row r="3043" spans="2:15" x14ac:dyDescent="0.25">
      <c r="B3043" s="4" t="s">
        <v>34</v>
      </c>
      <c r="C3043" t="str">
        <f t="shared" si="141"/>
        <v xml:space="preserve">Odeon Asset Management </v>
      </c>
      <c r="N3043" t="str">
        <f t="shared" si="142"/>
        <v>Ltd</v>
      </c>
      <c r="O3043" t="str">
        <f t="shared" si="143"/>
        <v xml:space="preserve">Odeon Asset Management </v>
      </c>
    </row>
    <row r="3044" spans="2:15" x14ac:dyDescent="0.25">
      <c r="B3044" s="4" t="s">
        <v>346</v>
      </c>
      <c r="C3044" t="str">
        <f t="shared" si="141"/>
        <v xml:space="preserve">Odey Asset Management </v>
      </c>
      <c r="N3044" t="str">
        <f t="shared" si="142"/>
        <v>LLP</v>
      </c>
      <c r="O3044" t="str">
        <f t="shared" si="143"/>
        <v xml:space="preserve">Odey Asset Management </v>
      </c>
    </row>
    <row r="3045" spans="2:15" x14ac:dyDescent="0.25">
      <c r="B3045" s="3" t="s">
        <v>2818</v>
      </c>
      <c r="C3045" t="str">
        <f t="shared" si="141"/>
        <v xml:space="preserve">Odey Asset Management </v>
      </c>
      <c r="N3045" t="str">
        <f t="shared" si="142"/>
        <v>Limited</v>
      </c>
      <c r="O3045" t="str">
        <f t="shared" si="143"/>
        <v xml:space="preserve">Odey Asset Management </v>
      </c>
    </row>
    <row r="3046" spans="2:15" x14ac:dyDescent="0.25">
      <c r="B3046" s="3" t="s">
        <v>3748</v>
      </c>
      <c r="C3046" t="str">
        <f t="shared" si="141"/>
        <v xml:space="preserve">Odey Wealth Management (C.I.) </v>
      </c>
      <c r="N3046" t="str">
        <f t="shared" si="142"/>
        <v>Ltd.</v>
      </c>
      <c r="O3046" t="str">
        <f t="shared" si="143"/>
        <v xml:space="preserve">Odey Wealth Management (C.I.) </v>
      </c>
    </row>
    <row r="3047" spans="2:15" x14ac:dyDescent="0.25">
      <c r="B3047" s="3" t="s">
        <v>3749</v>
      </c>
      <c r="C3047" t="str">
        <f t="shared" si="141"/>
        <v xml:space="preserve">Odin Capital Management, </v>
      </c>
      <c r="N3047" t="str">
        <f t="shared" si="142"/>
        <v>LLC</v>
      </c>
      <c r="O3047" t="str">
        <f t="shared" si="143"/>
        <v xml:space="preserve">Odin Capital Management, </v>
      </c>
    </row>
    <row r="3048" spans="2:15" x14ac:dyDescent="0.25">
      <c r="B3048" s="3" t="s">
        <v>3751</v>
      </c>
      <c r="C3048" t="str">
        <f t="shared" si="141"/>
        <v xml:space="preserve">Odyssey Analytic </v>
      </c>
      <c r="N3048" t="str">
        <f t="shared" si="142"/>
        <v>SA</v>
      </c>
      <c r="O3048" t="str">
        <f t="shared" si="143"/>
        <v xml:space="preserve">Odyssey Analytic </v>
      </c>
    </row>
    <row r="3049" spans="2:15" x14ac:dyDescent="0.25">
      <c r="B3049" s="3" t="s">
        <v>2486</v>
      </c>
      <c r="C3049" t="str">
        <f t="shared" si="141"/>
        <v xml:space="preserve">Oesterreichische Volksbanken </v>
      </c>
      <c r="N3049" t="str">
        <f t="shared" si="142"/>
        <v>AG</v>
      </c>
      <c r="O3049" t="str">
        <f t="shared" si="143"/>
        <v xml:space="preserve">Oesterreichische Volksbanken </v>
      </c>
    </row>
    <row r="3050" spans="2:15" x14ac:dyDescent="0.25">
      <c r="B3050" s="3" t="s">
        <v>4240</v>
      </c>
      <c r="C3050" t="str">
        <f t="shared" si="141"/>
        <v xml:space="preserve">Offroad Asset Management </v>
      </c>
      <c r="N3050" t="str">
        <f t="shared" si="142"/>
        <v>SA</v>
      </c>
      <c r="O3050" t="str">
        <f t="shared" si="143"/>
        <v xml:space="preserve">Offroad Asset Management </v>
      </c>
    </row>
    <row r="3051" spans="2:15" x14ac:dyDescent="0.25">
      <c r="B3051" s="3" t="s">
        <v>3754</v>
      </c>
      <c r="C3051" t="str">
        <f t="shared" si="141"/>
        <v xml:space="preserve">Ogborne Capital Management, </v>
      </c>
      <c r="N3051" t="str">
        <f t="shared" si="142"/>
        <v>LLC</v>
      </c>
      <c r="O3051" t="str">
        <f t="shared" si="143"/>
        <v xml:space="preserve">Ogborne Capital Management, </v>
      </c>
    </row>
    <row r="3052" spans="2:15" x14ac:dyDescent="0.25">
      <c r="B3052" s="4" t="s">
        <v>1219</v>
      </c>
      <c r="C3052" t="str">
        <f t="shared" si="141"/>
        <v xml:space="preserve">Ogborne Capital Mgt </v>
      </c>
      <c r="N3052" t="str">
        <f t="shared" si="142"/>
        <v>LLC</v>
      </c>
      <c r="O3052" t="str">
        <f t="shared" si="143"/>
        <v xml:space="preserve">Ogborne Capital Mgt </v>
      </c>
    </row>
    <row r="3053" spans="2:15" x14ac:dyDescent="0.25">
      <c r="B3053" s="3" t="s">
        <v>3755</v>
      </c>
      <c r="C3053" t="str">
        <f t="shared" si="141"/>
        <v xml:space="preserve">Ogee Group </v>
      </c>
      <c r="N3053" t="str">
        <f t="shared" si="142"/>
        <v>LLC</v>
      </c>
      <c r="O3053" t="str">
        <f t="shared" si="143"/>
        <v xml:space="preserve">Ogee Group </v>
      </c>
    </row>
    <row r="3054" spans="2:15" x14ac:dyDescent="0.25">
      <c r="B3054" s="3" t="s">
        <v>3752</v>
      </c>
      <c r="C3054" t="str">
        <f t="shared" si="141"/>
        <v xml:space="preserve">OIM Capital, </v>
      </c>
      <c r="N3054" t="str">
        <f t="shared" si="142"/>
        <v>LLC</v>
      </c>
      <c r="O3054" t="str">
        <f t="shared" si="143"/>
        <v xml:space="preserve">OIM Capital, </v>
      </c>
    </row>
    <row r="3055" spans="2:15" x14ac:dyDescent="0.25">
      <c r="B3055" s="3" t="s">
        <v>3757</v>
      </c>
      <c r="C3055" t="str">
        <f t="shared" si="141"/>
        <v xml:space="preserve">Okumus Fund Management </v>
      </c>
      <c r="N3055" t="str">
        <f t="shared" si="142"/>
        <v>Ltd.</v>
      </c>
      <c r="O3055" t="str">
        <f t="shared" si="143"/>
        <v xml:space="preserve">Okumus Fund Management </v>
      </c>
    </row>
    <row r="3056" spans="2:15" x14ac:dyDescent="0.25">
      <c r="B3056" s="3" t="s">
        <v>3756</v>
      </c>
      <c r="C3056" t="str">
        <f t="shared" si="141"/>
        <v xml:space="preserve">Old Hill </v>
      </c>
      <c r="N3056" t="str">
        <f t="shared" si="142"/>
        <v>Partners</v>
      </c>
      <c r="O3056" t="str">
        <f t="shared" si="143"/>
        <v xml:space="preserve">Old Hill </v>
      </c>
    </row>
    <row r="3057" spans="2:15" x14ac:dyDescent="0.25">
      <c r="B3057" s="4" t="s">
        <v>967</v>
      </c>
      <c r="C3057" t="str">
        <f t="shared" si="141"/>
        <v xml:space="preserve">Old Mutual Assets Managers (UK) </v>
      </c>
      <c r="N3057" t="str">
        <f t="shared" si="142"/>
        <v>Limited</v>
      </c>
      <c r="O3057" t="str">
        <f t="shared" si="143"/>
        <v xml:space="preserve">Old Mutual Assets Managers (UK) </v>
      </c>
    </row>
    <row r="3058" spans="2:15" x14ac:dyDescent="0.25">
      <c r="B3058" s="3" t="s">
        <v>3759</v>
      </c>
      <c r="C3058" t="str">
        <f t="shared" si="141"/>
        <v xml:space="preserve">Old Mutual Global </v>
      </c>
      <c r="N3058" t="str">
        <f t="shared" si="142"/>
        <v>Investors</v>
      </c>
      <c r="O3058" t="str">
        <f t="shared" si="143"/>
        <v xml:space="preserve">Old Mutual Global </v>
      </c>
    </row>
    <row r="3059" spans="2:15" x14ac:dyDescent="0.25">
      <c r="B3059" s="4" t="s">
        <v>301</v>
      </c>
      <c r="C3059" t="str">
        <f t="shared" si="141"/>
        <v xml:space="preserve">Old Mutual Global Investors (UK) </v>
      </c>
      <c r="N3059" t="str">
        <f t="shared" si="142"/>
        <v>Limited</v>
      </c>
      <c r="O3059" t="str">
        <f t="shared" si="143"/>
        <v xml:space="preserve">Old Mutual Global Investors (UK) </v>
      </c>
    </row>
    <row r="3060" spans="2:15" x14ac:dyDescent="0.25">
      <c r="B3060" s="3" t="s">
        <v>3587</v>
      </c>
      <c r="C3060" t="str">
        <f t="shared" si="141"/>
        <v xml:space="preserve">Old Park </v>
      </c>
      <c r="N3060" t="str">
        <f t="shared" si="142"/>
        <v>Capital</v>
      </c>
      <c r="O3060" t="str">
        <f t="shared" si="143"/>
        <v xml:space="preserve">Old Park </v>
      </c>
    </row>
    <row r="3061" spans="2:15" x14ac:dyDescent="0.25">
      <c r="B3061" s="4" t="s">
        <v>259</v>
      </c>
      <c r="C3061" t="str">
        <f t="shared" si="141"/>
        <v xml:space="preserve">Old West Investment Management </v>
      </c>
      <c r="N3061" t="str">
        <f t="shared" si="142"/>
        <v>LLC</v>
      </c>
      <c r="O3061" t="str">
        <f t="shared" si="143"/>
        <v xml:space="preserve">Old West Investment Management </v>
      </c>
    </row>
    <row r="3062" spans="2:15" x14ac:dyDescent="0.25">
      <c r="B3062" s="3" t="s">
        <v>3760</v>
      </c>
      <c r="C3062" t="str">
        <f t="shared" si="141"/>
        <v xml:space="preserve">Old West Investment Management, </v>
      </c>
      <c r="N3062" t="str">
        <f t="shared" si="142"/>
        <v>LLC</v>
      </c>
      <c r="O3062" t="str">
        <f t="shared" si="143"/>
        <v xml:space="preserve">Old West Investment Management, </v>
      </c>
    </row>
    <row r="3063" spans="2:15" x14ac:dyDescent="0.25">
      <c r="B3063" s="4" t="s">
        <v>326</v>
      </c>
      <c r="C3063" t="str">
        <f t="shared" si="141"/>
        <v xml:space="preserve">Olesen Capital Management </v>
      </c>
      <c r="N3063" t="str">
        <f t="shared" si="142"/>
        <v>LLC</v>
      </c>
      <c r="O3063" t="str">
        <f t="shared" si="143"/>
        <v xml:space="preserve">Olesen Capital Management </v>
      </c>
    </row>
    <row r="3064" spans="2:15" x14ac:dyDescent="0.25">
      <c r="B3064" s="3" t="s">
        <v>326</v>
      </c>
      <c r="C3064" t="str">
        <f t="shared" si="141"/>
        <v xml:space="preserve">Olesen Capital Management </v>
      </c>
      <c r="N3064" t="str">
        <f t="shared" si="142"/>
        <v>LLC</v>
      </c>
      <c r="O3064" t="str">
        <f t="shared" si="143"/>
        <v xml:space="preserve">Olesen Capital Management </v>
      </c>
    </row>
    <row r="3065" spans="2:15" x14ac:dyDescent="0.25">
      <c r="B3065" s="3" t="s">
        <v>3761</v>
      </c>
      <c r="C3065" t="str">
        <f t="shared" si="141"/>
        <v xml:space="preserve">Olstein Capital Management, </v>
      </c>
      <c r="N3065" t="str">
        <f t="shared" si="142"/>
        <v>L.P.</v>
      </c>
      <c r="O3065" t="str">
        <f t="shared" si="143"/>
        <v xml:space="preserve">Olstein Capital Management, </v>
      </c>
    </row>
    <row r="3066" spans="2:15" x14ac:dyDescent="0.25">
      <c r="B3066" s="3" t="s">
        <v>3762</v>
      </c>
      <c r="C3066" t="str">
        <f t="shared" si="141"/>
        <v xml:space="preserve">Olympia Capital Management </v>
      </c>
      <c r="N3066" t="str">
        <f t="shared" si="142"/>
        <v>SA</v>
      </c>
      <c r="O3066" t="str">
        <f t="shared" si="143"/>
        <v xml:space="preserve">Olympia Capital Management </v>
      </c>
    </row>
    <row r="3067" spans="2:15" x14ac:dyDescent="0.25">
      <c r="B3067" s="3" t="s">
        <v>3763</v>
      </c>
      <c r="C3067" t="str">
        <f t="shared" si="141"/>
        <v xml:space="preserve">Olympian </v>
      </c>
      <c r="N3067" t="str">
        <f t="shared" si="142"/>
        <v>Group</v>
      </c>
      <c r="O3067" t="str">
        <f t="shared" si="143"/>
        <v xml:space="preserve">Olympian </v>
      </c>
    </row>
    <row r="3068" spans="2:15" x14ac:dyDescent="0.25">
      <c r="B3068" s="4" t="s">
        <v>1327</v>
      </c>
      <c r="C3068" t="str">
        <f t="shared" si="141"/>
        <v xml:space="preserve">Olympus Capital Management </v>
      </c>
      <c r="N3068" t="str">
        <f t="shared" si="142"/>
        <v>LLC</v>
      </c>
      <c r="O3068" t="str">
        <f t="shared" si="143"/>
        <v xml:space="preserve">Olympus Capital Management </v>
      </c>
    </row>
    <row r="3069" spans="2:15" x14ac:dyDescent="0.25">
      <c r="B3069" s="3" t="s">
        <v>2816</v>
      </c>
      <c r="C3069" t="str">
        <f t="shared" si="141"/>
        <v xml:space="preserve">Omega Asset Management </v>
      </c>
      <c r="N3069" t="str">
        <f t="shared" si="142"/>
        <v>Limited</v>
      </c>
      <c r="O3069" t="str">
        <f t="shared" si="143"/>
        <v xml:space="preserve">Omega Asset Management </v>
      </c>
    </row>
    <row r="3070" spans="2:15" x14ac:dyDescent="0.25">
      <c r="B3070" s="4" t="s">
        <v>709</v>
      </c>
      <c r="C3070" t="str">
        <f t="shared" si="141"/>
        <v xml:space="preserve">Omni Partners </v>
      </c>
      <c r="N3070" t="str">
        <f t="shared" si="142"/>
        <v>LLP</v>
      </c>
      <c r="O3070" t="str">
        <f t="shared" si="143"/>
        <v xml:space="preserve">Omni Partners </v>
      </c>
    </row>
    <row r="3071" spans="2:15" x14ac:dyDescent="0.25">
      <c r="B3071" s="3" t="s">
        <v>709</v>
      </c>
      <c r="C3071" t="str">
        <f t="shared" si="141"/>
        <v xml:space="preserve">Omni Partners </v>
      </c>
      <c r="N3071" t="str">
        <f t="shared" si="142"/>
        <v>LLP</v>
      </c>
      <c r="O3071" t="str">
        <f t="shared" si="143"/>
        <v xml:space="preserve">Omni Partners </v>
      </c>
    </row>
    <row r="3072" spans="2:15" x14ac:dyDescent="0.25">
      <c r="B3072" s="4" t="s">
        <v>1152</v>
      </c>
      <c r="C3072" t="str">
        <f t="shared" si="141"/>
        <v xml:space="preserve">Omni Trading </v>
      </c>
      <c r="N3072" t="str">
        <f t="shared" si="142"/>
        <v>LLC</v>
      </c>
      <c r="O3072" t="str">
        <f t="shared" si="143"/>
        <v xml:space="preserve">Omni Trading </v>
      </c>
    </row>
    <row r="3073" spans="2:15" x14ac:dyDescent="0.25">
      <c r="B3073" s="3" t="s">
        <v>2653</v>
      </c>
      <c r="C3073" t="str">
        <f t="shared" si="141"/>
        <v xml:space="preserve">Omnia Trading, </v>
      </c>
      <c r="N3073" t="str">
        <f t="shared" si="142"/>
        <v>LLC</v>
      </c>
      <c r="O3073" t="str">
        <f t="shared" si="143"/>
        <v xml:space="preserve">Omnia Trading, </v>
      </c>
    </row>
    <row r="3074" spans="2:15" x14ac:dyDescent="0.25">
      <c r="B3074" s="3" t="s">
        <v>3764</v>
      </c>
      <c r="C3074" t="str">
        <f t="shared" ref="C3074:C3137" si="144">LEFT(B3074,FIND(TRIM(RIGHT(SUBSTITUTE(B3074," ",REPT(" ",20)),20)),B3074)-1)</f>
        <v xml:space="preserve">OmniQuest </v>
      </c>
      <c r="N3074" t="str">
        <f t="shared" ref="N3074:N3137" si="145">TRIM(RIGHT(SUBSTITUTE(B3074," ",REPT(" ",20)),20))</f>
        <v>Capital</v>
      </c>
      <c r="O3074" t="str">
        <f t="shared" ref="O3074:O3137" si="146">LEFT(B3074,FIND(N3074,B3074)-1)</f>
        <v xml:space="preserve">OmniQuest </v>
      </c>
    </row>
    <row r="3075" spans="2:15" x14ac:dyDescent="0.25">
      <c r="B3075" s="4" t="s">
        <v>1977</v>
      </c>
      <c r="C3075" t="str">
        <f t="shared" si="144"/>
        <v xml:space="preserve">OmniQuest Capital </v>
      </c>
      <c r="N3075" t="str">
        <f t="shared" si="145"/>
        <v>LLC</v>
      </c>
      <c r="O3075" t="str">
        <f t="shared" si="146"/>
        <v xml:space="preserve">OmniQuest Capital </v>
      </c>
    </row>
    <row r="3076" spans="2:15" x14ac:dyDescent="0.25">
      <c r="B3076" s="4" t="s">
        <v>1338</v>
      </c>
      <c r="C3076" t="str">
        <f t="shared" si="144"/>
        <v xml:space="preserve">OMT Capital Management </v>
      </c>
      <c r="N3076" t="str">
        <f t="shared" si="145"/>
        <v>LLC</v>
      </c>
      <c r="O3076" t="str">
        <f t="shared" si="146"/>
        <v xml:space="preserve">OMT Capital Management </v>
      </c>
    </row>
    <row r="3077" spans="2:15" x14ac:dyDescent="0.25">
      <c r="B3077" s="3" t="s">
        <v>3311</v>
      </c>
      <c r="C3077" t="str">
        <f t="shared" si="144"/>
        <v xml:space="preserve">OMT Capital Management, </v>
      </c>
      <c r="N3077" t="str">
        <f t="shared" si="145"/>
        <v>L.P.</v>
      </c>
      <c r="O3077" t="str">
        <f t="shared" si="146"/>
        <v xml:space="preserve">OMT Capital Management, </v>
      </c>
    </row>
    <row r="3078" spans="2:15" x14ac:dyDescent="0.25">
      <c r="B3078" s="3" t="s">
        <v>3766</v>
      </c>
      <c r="C3078" t="str">
        <f t="shared" si="144"/>
        <v xml:space="preserve">One East </v>
      </c>
      <c r="N3078" t="str">
        <f t="shared" si="145"/>
        <v>Partners</v>
      </c>
      <c r="O3078" t="str">
        <f t="shared" si="146"/>
        <v xml:space="preserve">One East </v>
      </c>
    </row>
    <row r="3079" spans="2:15" x14ac:dyDescent="0.25">
      <c r="B3079" s="3" t="s">
        <v>3767</v>
      </c>
      <c r="C3079" t="str">
        <f t="shared" si="144"/>
        <v xml:space="preserve">One Oak Capital Management, </v>
      </c>
      <c r="N3079" t="str">
        <f t="shared" si="145"/>
        <v>LLC</v>
      </c>
      <c r="O3079" t="str">
        <f t="shared" si="146"/>
        <v xml:space="preserve">One Oak Capital Management, </v>
      </c>
    </row>
    <row r="3080" spans="2:15" x14ac:dyDescent="0.25">
      <c r="B3080" s="3" t="s">
        <v>3793</v>
      </c>
      <c r="C3080" t="str">
        <f t="shared" si="144"/>
        <v xml:space="preserve">One William Street Capital Management, </v>
      </c>
      <c r="N3080" t="str">
        <f t="shared" si="145"/>
        <v>L.P.</v>
      </c>
      <c r="O3080" t="str">
        <f t="shared" si="146"/>
        <v xml:space="preserve">One William Street Capital Management, </v>
      </c>
    </row>
    <row r="3081" spans="2:15" x14ac:dyDescent="0.25">
      <c r="B3081" s="3" t="s">
        <v>3745</v>
      </c>
      <c r="C3081" t="str">
        <f t="shared" si="144"/>
        <v xml:space="preserve">Onex Credit Partners, </v>
      </c>
      <c r="N3081" t="str">
        <f t="shared" si="145"/>
        <v>LLC</v>
      </c>
      <c r="O3081" t="str">
        <f t="shared" si="146"/>
        <v xml:space="preserve">Onex Credit Partners, </v>
      </c>
    </row>
    <row r="3082" spans="2:15" x14ac:dyDescent="0.25">
      <c r="B3082" s="3" t="s">
        <v>3768</v>
      </c>
      <c r="C3082" t="str">
        <f t="shared" si="144"/>
        <v xml:space="preserve">Onshore Advisors, </v>
      </c>
      <c r="N3082" t="str">
        <f t="shared" si="145"/>
        <v>LLC</v>
      </c>
      <c r="O3082" t="str">
        <f t="shared" si="146"/>
        <v xml:space="preserve">Onshore Advisors, </v>
      </c>
    </row>
    <row r="3083" spans="2:15" x14ac:dyDescent="0.25">
      <c r="B3083" s="3" t="s">
        <v>3769</v>
      </c>
      <c r="C3083" t="str">
        <f t="shared" si="144"/>
        <v xml:space="preserve">Onslow Capital </v>
      </c>
      <c r="N3083" t="str">
        <f t="shared" si="145"/>
        <v>Management</v>
      </c>
      <c r="O3083" t="str">
        <f t="shared" si="146"/>
        <v xml:space="preserve">Onslow Capital </v>
      </c>
    </row>
    <row r="3084" spans="2:15" x14ac:dyDescent="0.25">
      <c r="B3084" s="4" t="s">
        <v>829</v>
      </c>
      <c r="C3084" t="str">
        <f t="shared" si="144"/>
        <v xml:space="preserve">Open Door Investment Management (US) </v>
      </c>
      <c r="N3084" t="str">
        <f t="shared" si="145"/>
        <v>Ltd</v>
      </c>
      <c r="O3084" t="str">
        <f t="shared" si="146"/>
        <v xml:space="preserve">Open Door Investment Management (US) </v>
      </c>
    </row>
    <row r="3085" spans="2:15" x14ac:dyDescent="0.25">
      <c r="B3085" s="3" t="s">
        <v>2830</v>
      </c>
      <c r="C3085" t="str">
        <f t="shared" si="144"/>
        <v xml:space="preserve">Open Door Investment Management (US), </v>
      </c>
      <c r="N3085" t="str">
        <f t="shared" si="145"/>
        <v>Ltd.</v>
      </c>
      <c r="O3085" t="str">
        <f t="shared" si="146"/>
        <v xml:space="preserve">Open Door Investment Management (US), </v>
      </c>
    </row>
    <row r="3086" spans="2:15" x14ac:dyDescent="0.25">
      <c r="B3086" s="3" t="s">
        <v>3771</v>
      </c>
      <c r="C3086" t="str">
        <f t="shared" si="144"/>
        <v xml:space="preserve">Open Field Capital </v>
      </c>
      <c r="N3086" t="str">
        <f t="shared" si="145"/>
        <v>LLC</v>
      </c>
      <c r="O3086" t="str">
        <f t="shared" si="146"/>
        <v xml:space="preserve">Open Field Capital </v>
      </c>
    </row>
    <row r="3087" spans="2:15" x14ac:dyDescent="0.25">
      <c r="B3087" s="4" t="s">
        <v>1117</v>
      </c>
      <c r="C3087" t="str">
        <f t="shared" si="144"/>
        <v xml:space="preserve">Open Field Capital (Cayman) </v>
      </c>
      <c r="N3087" t="str">
        <f t="shared" si="145"/>
        <v>LP</v>
      </c>
      <c r="O3087" t="str">
        <f t="shared" si="146"/>
        <v xml:space="preserve">Open Field Capital (Cayman) </v>
      </c>
    </row>
    <row r="3088" spans="2:15" x14ac:dyDescent="0.25">
      <c r="B3088" s="3" t="s">
        <v>3772</v>
      </c>
      <c r="C3088" t="str">
        <f t="shared" si="144"/>
        <v xml:space="preserve">Opesbridge Capital </v>
      </c>
      <c r="N3088" t="str">
        <f t="shared" si="145"/>
        <v>LLC</v>
      </c>
      <c r="O3088" t="str">
        <f t="shared" si="146"/>
        <v xml:space="preserve">Opesbridge Capital </v>
      </c>
    </row>
    <row r="3089" spans="2:15" x14ac:dyDescent="0.25">
      <c r="B3089" s="4" t="s">
        <v>1314</v>
      </c>
      <c r="C3089" t="str">
        <f t="shared" si="144"/>
        <v xml:space="preserve">Oppenheimer &amp; Co </v>
      </c>
      <c r="N3089" t="str">
        <f t="shared" si="145"/>
        <v>Inc</v>
      </c>
      <c r="O3089" t="str">
        <f t="shared" si="146"/>
        <v xml:space="preserve">Oppenheimer &amp; Co </v>
      </c>
    </row>
    <row r="3090" spans="2:15" x14ac:dyDescent="0.25">
      <c r="B3090" s="3" t="s">
        <v>2423</v>
      </c>
      <c r="C3090" t="str">
        <f t="shared" si="144"/>
        <v xml:space="preserve">Oppenheimer Asset Management </v>
      </c>
      <c r="N3090" t="str">
        <f t="shared" si="145"/>
        <v>Inc.</v>
      </c>
      <c r="O3090" t="str">
        <f t="shared" si="146"/>
        <v xml:space="preserve">Oppenheimer Asset Management </v>
      </c>
    </row>
    <row r="3091" spans="2:15" x14ac:dyDescent="0.25">
      <c r="B3091" s="4" t="s">
        <v>1657</v>
      </c>
      <c r="C3091" t="str">
        <f t="shared" si="144"/>
        <v xml:space="preserve">Opportunity Asset Management </v>
      </c>
      <c r="N3091" t="str">
        <f t="shared" si="145"/>
        <v>Ltd</v>
      </c>
      <c r="O3091" t="str">
        <f t="shared" si="146"/>
        <v xml:space="preserve">Opportunity Asset Management </v>
      </c>
    </row>
    <row r="3092" spans="2:15" x14ac:dyDescent="0.25">
      <c r="B3092" s="4" t="s">
        <v>1656</v>
      </c>
      <c r="C3092" t="str">
        <f t="shared" si="144"/>
        <v xml:space="preserve">Optima Fund </v>
      </c>
      <c r="N3092" t="str">
        <f t="shared" si="145"/>
        <v>Management</v>
      </c>
      <c r="O3092" t="str">
        <f t="shared" si="146"/>
        <v xml:space="preserve">Optima Fund </v>
      </c>
    </row>
    <row r="3093" spans="2:15" x14ac:dyDescent="0.25">
      <c r="B3093" s="3" t="s">
        <v>1656</v>
      </c>
      <c r="C3093" t="str">
        <f t="shared" si="144"/>
        <v xml:space="preserve">Optima Fund </v>
      </c>
      <c r="N3093" t="str">
        <f t="shared" si="145"/>
        <v>Management</v>
      </c>
      <c r="O3093" t="str">
        <f t="shared" si="146"/>
        <v xml:space="preserve">Optima Fund </v>
      </c>
    </row>
    <row r="3094" spans="2:15" x14ac:dyDescent="0.25">
      <c r="B3094" s="4" t="s">
        <v>1640</v>
      </c>
      <c r="C3094" t="str">
        <f t="shared" si="144"/>
        <v xml:space="preserve">Optima Fund Management Limited </v>
      </c>
      <c r="N3094" t="str">
        <f t="shared" si="145"/>
        <v>Partnership</v>
      </c>
      <c r="O3094" t="str">
        <f t="shared" si="146"/>
        <v xml:space="preserve">Optima Fund Management Limited </v>
      </c>
    </row>
    <row r="3095" spans="2:15" x14ac:dyDescent="0.25">
      <c r="B3095" s="4" t="s">
        <v>1530</v>
      </c>
      <c r="C3095" t="str">
        <f t="shared" si="144"/>
        <v xml:space="preserve">Optima Management Partners LP &amp; OMI </v>
      </c>
      <c r="N3095" t="str">
        <f t="shared" si="145"/>
        <v>Ltd</v>
      </c>
      <c r="O3095" t="str">
        <f t="shared" si="146"/>
        <v xml:space="preserve">Optima Management Partners LP &amp; OMI </v>
      </c>
    </row>
    <row r="3096" spans="2:15" x14ac:dyDescent="0.25">
      <c r="B3096" s="3" t="s">
        <v>3775</v>
      </c>
      <c r="C3096" t="str">
        <f t="shared" si="144"/>
        <v xml:space="preserve">Optimal Fund Management Pty </v>
      </c>
      <c r="N3096" t="str">
        <f t="shared" si="145"/>
        <v>Limited</v>
      </c>
      <c r="O3096" t="str">
        <f t="shared" si="146"/>
        <v xml:space="preserve">Optimal Fund Management Pty </v>
      </c>
    </row>
    <row r="3097" spans="2:15" x14ac:dyDescent="0.25">
      <c r="B3097" s="3" t="s">
        <v>3774</v>
      </c>
      <c r="C3097" t="str">
        <f t="shared" si="144"/>
        <v xml:space="preserve">Optimized Portfolio </v>
      </c>
      <c r="N3097" t="str">
        <f t="shared" si="145"/>
        <v>Management</v>
      </c>
      <c r="O3097" t="str">
        <f t="shared" si="146"/>
        <v xml:space="preserve">Optimized Portfolio </v>
      </c>
    </row>
    <row r="3098" spans="2:15" x14ac:dyDescent="0.25">
      <c r="B3098" s="4" t="s">
        <v>725</v>
      </c>
      <c r="C3098" t="str">
        <f t="shared" si="144"/>
        <v xml:space="preserve">Optimized Portfolio Management Stockholm </v>
      </c>
      <c r="N3098" t="str">
        <f t="shared" si="145"/>
        <v>AB</v>
      </c>
      <c r="O3098" t="str">
        <f t="shared" si="146"/>
        <v xml:space="preserve">Optimized Portfolio Management Stockholm </v>
      </c>
    </row>
    <row r="3099" spans="2:15" x14ac:dyDescent="0.25">
      <c r="B3099" s="4" t="s">
        <v>1451</v>
      </c>
      <c r="C3099" t="str">
        <f t="shared" si="144"/>
        <v xml:space="preserve">Optimum Capital </v>
      </c>
      <c r="N3099" t="str">
        <f t="shared" si="145"/>
        <v>Management</v>
      </c>
      <c r="O3099" t="str">
        <f t="shared" si="146"/>
        <v xml:space="preserve">Optimum Capital </v>
      </c>
    </row>
    <row r="3100" spans="2:15" x14ac:dyDescent="0.25">
      <c r="B3100" s="4" t="s">
        <v>940</v>
      </c>
      <c r="C3100" t="str">
        <f t="shared" si="144"/>
        <v xml:space="preserve">Optimus Prime Fund Management Co </v>
      </c>
      <c r="N3100" t="str">
        <f t="shared" si="145"/>
        <v>Ltd</v>
      </c>
      <c r="O3100" t="str">
        <f t="shared" si="146"/>
        <v xml:space="preserve">Optimus Prime Fund Management Co </v>
      </c>
    </row>
    <row r="3101" spans="2:15" x14ac:dyDescent="0.25">
      <c r="B3101" s="3" t="s">
        <v>3777</v>
      </c>
      <c r="C3101" t="str">
        <f t="shared" si="144"/>
        <v xml:space="preserve">Opus Capital </v>
      </c>
      <c r="N3101" t="str">
        <f t="shared" si="145"/>
        <v>Management</v>
      </c>
      <c r="O3101" t="str">
        <f t="shared" si="146"/>
        <v xml:space="preserve">Opus Capital </v>
      </c>
    </row>
    <row r="3102" spans="2:15" x14ac:dyDescent="0.25">
      <c r="B3102" s="4" t="s">
        <v>180</v>
      </c>
      <c r="C3102" t="str">
        <f t="shared" si="144"/>
        <v xml:space="preserve">Opus Point Partners Management </v>
      </c>
      <c r="N3102" t="str">
        <f t="shared" si="145"/>
        <v>LLC</v>
      </c>
      <c r="O3102" t="str">
        <f t="shared" si="146"/>
        <v xml:space="preserve">Opus Point Partners Management </v>
      </c>
    </row>
    <row r="3103" spans="2:15" x14ac:dyDescent="0.25">
      <c r="B3103" s="3" t="s">
        <v>3778</v>
      </c>
      <c r="C3103" t="str">
        <f t="shared" si="144"/>
        <v xml:space="preserve">Opus Point Partners, </v>
      </c>
      <c r="N3103" t="str">
        <f t="shared" si="145"/>
        <v>LLC</v>
      </c>
      <c r="O3103" t="str">
        <f t="shared" si="146"/>
        <v xml:space="preserve">Opus Point Partners, </v>
      </c>
    </row>
    <row r="3104" spans="2:15" x14ac:dyDescent="0.25">
      <c r="B3104" s="4" t="s">
        <v>2141</v>
      </c>
      <c r="C3104" t="str">
        <f t="shared" si="144"/>
        <v xml:space="preserve">Oracle Evolution, </v>
      </c>
      <c r="N3104" t="str">
        <f t="shared" si="145"/>
        <v>LLC</v>
      </c>
      <c r="O3104" t="str">
        <f t="shared" si="146"/>
        <v xml:space="preserve">Oracle Evolution, </v>
      </c>
    </row>
    <row r="3105" spans="2:15" x14ac:dyDescent="0.25">
      <c r="B3105" s="4" t="s">
        <v>430</v>
      </c>
      <c r="C3105" t="str">
        <f t="shared" si="144"/>
        <v xml:space="preserve">Oracle Investment Management </v>
      </c>
      <c r="N3105" t="str">
        <f t="shared" si="145"/>
        <v>Inc</v>
      </c>
      <c r="O3105" t="str">
        <f t="shared" si="146"/>
        <v xml:space="preserve">Oracle Investment Management </v>
      </c>
    </row>
    <row r="3106" spans="2:15" x14ac:dyDescent="0.25">
      <c r="B3106" s="4" t="s">
        <v>1472</v>
      </c>
      <c r="C3106" t="str">
        <f t="shared" si="144"/>
        <v xml:space="preserve">OrbiMed Advisors </v>
      </c>
      <c r="N3106" t="str">
        <f t="shared" si="145"/>
        <v>LLC</v>
      </c>
      <c r="O3106" t="str">
        <f t="shared" si="146"/>
        <v xml:space="preserve">OrbiMed Advisors </v>
      </c>
    </row>
    <row r="3107" spans="2:15" x14ac:dyDescent="0.25">
      <c r="B3107" s="3" t="s">
        <v>3779</v>
      </c>
      <c r="C3107" t="str">
        <f t="shared" si="144"/>
        <v xml:space="preserve">Orbis Investment </v>
      </c>
      <c r="N3107" t="str">
        <f t="shared" si="145"/>
        <v>Management</v>
      </c>
      <c r="O3107" t="str">
        <f t="shared" si="146"/>
        <v xml:space="preserve">Orbis Investment </v>
      </c>
    </row>
    <row r="3108" spans="2:15" x14ac:dyDescent="0.25">
      <c r="B3108" s="4" t="s">
        <v>1638</v>
      </c>
      <c r="C3108" t="str">
        <f t="shared" si="144"/>
        <v xml:space="preserve">Orbit Asset </v>
      </c>
      <c r="N3108" t="str">
        <f t="shared" si="145"/>
        <v>Management</v>
      </c>
      <c r="O3108" t="str">
        <f t="shared" si="146"/>
        <v xml:space="preserve">Orbit Asset </v>
      </c>
    </row>
    <row r="3109" spans="2:15" x14ac:dyDescent="0.25">
      <c r="B3109" s="3" t="s">
        <v>3780</v>
      </c>
      <c r="C3109" t="str">
        <f t="shared" si="144"/>
        <v xml:space="preserve">Orbitronix, </v>
      </c>
      <c r="N3109" t="str">
        <f t="shared" si="145"/>
        <v>LP</v>
      </c>
      <c r="O3109" t="str">
        <f t="shared" si="146"/>
        <v xml:space="preserve">Orbitronix, </v>
      </c>
    </row>
    <row r="3110" spans="2:15" x14ac:dyDescent="0.25">
      <c r="B3110" s="3" t="s">
        <v>2823</v>
      </c>
      <c r="C3110" t="str">
        <f t="shared" si="144"/>
        <v xml:space="preserve">Orchard Global Asset </v>
      </c>
      <c r="N3110" t="str">
        <f t="shared" si="145"/>
        <v>Management</v>
      </c>
      <c r="O3110" t="str">
        <f t="shared" si="146"/>
        <v xml:space="preserve">Orchard Global Asset </v>
      </c>
    </row>
    <row r="3111" spans="2:15" x14ac:dyDescent="0.25">
      <c r="B3111" s="3" t="s">
        <v>3781</v>
      </c>
      <c r="C3111" t="str">
        <f t="shared" si="144"/>
        <v xml:space="preserve">Orchid China Management (Cayman) </v>
      </c>
      <c r="N3111" t="str">
        <f t="shared" si="145"/>
        <v>Limited</v>
      </c>
      <c r="O3111" t="str">
        <f t="shared" si="146"/>
        <v xml:space="preserve">Orchid China Management (Cayman) </v>
      </c>
    </row>
    <row r="3112" spans="2:15" x14ac:dyDescent="0.25">
      <c r="B3112" s="3" t="s">
        <v>3782</v>
      </c>
      <c r="C3112" t="str">
        <f t="shared" si="144"/>
        <v xml:space="preserve">Oresund Capital </v>
      </c>
      <c r="N3112" t="str">
        <f t="shared" si="145"/>
        <v>LLC</v>
      </c>
      <c r="O3112" t="str">
        <f t="shared" si="146"/>
        <v xml:space="preserve">Oresund Capital </v>
      </c>
    </row>
    <row r="3113" spans="2:15" x14ac:dyDescent="0.25">
      <c r="B3113" s="4" t="s">
        <v>243</v>
      </c>
      <c r="C3113" t="str">
        <f t="shared" si="144"/>
        <v xml:space="preserve">Oriental Splendor (Cayman) </v>
      </c>
      <c r="N3113" t="str">
        <f t="shared" si="145"/>
        <v>Ltd</v>
      </c>
      <c r="O3113" t="str">
        <f t="shared" si="146"/>
        <v xml:space="preserve">Oriental Splendor (Cayman) </v>
      </c>
    </row>
    <row r="3114" spans="2:15" x14ac:dyDescent="0.25">
      <c r="B3114" s="3" t="s">
        <v>3784</v>
      </c>
      <c r="C3114" t="str">
        <f t="shared" si="144"/>
        <v xml:space="preserve">Origo Capital </v>
      </c>
      <c r="N3114" t="str">
        <f t="shared" si="145"/>
        <v>AB</v>
      </c>
      <c r="O3114" t="str">
        <f t="shared" si="146"/>
        <v xml:space="preserve">Origo Capital </v>
      </c>
    </row>
    <row r="3115" spans="2:15" x14ac:dyDescent="0.25">
      <c r="B3115" s="4" t="s">
        <v>1978</v>
      </c>
      <c r="C3115" t="str">
        <f t="shared" si="144"/>
        <v xml:space="preserve">Orion Capital </v>
      </c>
      <c r="N3115" t="str">
        <f t="shared" si="145"/>
        <v>Management</v>
      </c>
      <c r="O3115" t="str">
        <f t="shared" si="146"/>
        <v xml:space="preserve">Orion Capital </v>
      </c>
    </row>
    <row r="3116" spans="2:15" x14ac:dyDescent="0.25">
      <c r="B3116" s="4" t="s">
        <v>2161</v>
      </c>
      <c r="C3116" t="str">
        <f t="shared" si="144"/>
        <v xml:space="preserve">Orkla Finans Kapitalforvaltning </v>
      </c>
      <c r="N3116" t="str">
        <f t="shared" si="145"/>
        <v>ASA</v>
      </c>
      <c r="O3116" t="str">
        <f t="shared" si="146"/>
        <v xml:space="preserve">Orkla Finans Kapitalforvaltning </v>
      </c>
    </row>
    <row r="3117" spans="2:15" x14ac:dyDescent="0.25">
      <c r="B3117" s="4" t="s">
        <v>52</v>
      </c>
      <c r="C3117" t="str">
        <f t="shared" si="144"/>
        <v xml:space="preserve">Ortus Capital Management </v>
      </c>
      <c r="N3117" t="str">
        <f t="shared" si="145"/>
        <v>Limited</v>
      </c>
      <c r="O3117" t="str">
        <f t="shared" si="146"/>
        <v xml:space="preserve">Ortus Capital Management </v>
      </c>
    </row>
    <row r="3118" spans="2:15" x14ac:dyDescent="0.25">
      <c r="B3118" s="3" t="s">
        <v>52</v>
      </c>
      <c r="C3118" t="str">
        <f t="shared" si="144"/>
        <v xml:space="preserve">Ortus Capital Management </v>
      </c>
      <c r="N3118" t="str">
        <f t="shared" si="145"/>
        <v>Limited</v>
      </c>
      <c r="O3118" t="str">
        <f t="shared" si="146"/>
        <v xml:space="preserve">Ortus Capital Management </v>
      </c>
    </row>
    <row r="3119" spans="2:15" x14ac:dyDescent="0.25">
      <c r="B3119" s="3" t="s">
        <v>3786</v>
      </c>
      <c r="C3119" t="str">
        <f t="shared" si="144"/>
        <v xml:space="preserve">Osiris Investment Partners, </v>
      </c>
      <c r="N3119" t="str">
        <f t="shared" si="145"/>
        <v>L.P.</v>
      </c>
      <c r="O3119" t="str">
        <f t="shared" si="146"/>
        <v xml:space="preserve">Osiris Investment Partners, </v>
      </c>
    </row>
    <row r="3120" spans="2:15" x14ac:dyDescent="0.25">
      <c r="B3120" s="4" t="s">
        <v>375</v>
      </c>
      <c r="C3120" t="str">
        <f t="shared" si="144"/>
        <v xml:space="preserve">Osiris Partners </v>
      </c>
      <c r="N3120" t="str">
        <f t="shared" si="145"/>
        <v>LLC</v>
      </c>
      <c r="O3120" t="str">
        <f t="shared" si="146"/>
        <v xml:space="preserve">Osiris Partners </v>
      </c>
    </row>
    <row r="3121" spans="2:15" x14ac:dyDescent="0.25">
      <c r="B3121" s="3" t="s">
        <v>3787</v>
      </c>
      <c r="C3121" t="str">
        <f t="shared" si="144"/>
        <v xml:space="preserve">Osmium Partners, </v>
      </c>
      <c r="N3121" t="str">
        <f t="shared" si="145"/>
        <v>LLC</v>
      </c>
      <c r="O3121" t="str">
        <f t="shared" si="146"/>
        <v xml:space="preserve">Osmium Partners, </v>
      </c>
    </row>
    <row r="3122" spans="2:15" x14ac:dyDescent="0.25">
      <c r="B3122" s="4" t="s">
        <v>1409</v>
      </c>
      <c r="C3122" t="str">
        <f t="shared" si="144"/>
        <v xml:space="preserve">Osterweis Capital Management </v>
      </c>
      <c r="N3122" t="str">
        <f t="shared" si="145"/>
        <v>LLC</v>
      </c>
      <c r="O3122" t="str">
        <f t="shared" si="146"/>
        <v xml:space="preserve">Osterweis Capital Management </v>
      </c>
    </row>
    <row r="3123" spans="2:15" x14ac:dyDescent="0.25">
      <c r="B3123" s="4" t="s">
        <v>1710</v>
      </c>
      <c r="C3123" t="str">
        <f t="shared" si="144"/>
        <v xml:space="preserve">Otter Creek Management </v>
      </c>
      <c r="N3123" t="str">
        <f t="shared" si="145"/>
        <v>Inc</v>
      </c>
      <c r="O3123" t="str">
        <f t="shared" si="146"/>
        <v xml:space="preserve">Otter Creek Management </v>
      </c>
    </row>
    <row r="3124" spans="2:15" x14ac:dyDescent="0.25">
      <c r="B3124" s="4" t="s">
        <v>254</v>
      </c>
      <c r="C3124" t="str">
        <f t="shared" si="144"/>
        <v xml:space="preserve">Otus Capital Management </v>
      </c>
      <c r="N3124" t="str">
        <f t="shared" si="145"/>
        <v>Limited</v>
      </c>
      <c r="O3124" t="str">
        <f t="shared" si="146"/>
        <v xml:space="preserve">Otus Capital Management </v>
      </c>
    </row>
    <row r="3125" spans="2:15" x14ac:dyDescent="0.25">
      <c r="B3125" s="3" t="s">
        <v>254</v>
      </c>
      <c r="C3125" t="str">
        <f t="shared" si="144"/>
        <v xml:space="preserve">Otus Capital Management </v>
      </c>
      <c r="N3125" t="str">
        <f t="shared" si="145"/>
        <v>Limited</v>
      </c>
      <c r="O3125" t="str">
        <f t="shared" si="146"/>
        <v xml:space="preserve">Otus Capital Management </v>
      </c>
    </row>
    <row r="3126" spans="2:15" x14ac:dyDescent="0.25">
      <c r="B3126" s="3" t="s">
        <v>3788</v>
      </c>
      <c r="C3126" t="str">
        <f t="shared" si="144"/>
        <v xml:space="preserve">Outer Islands Capital Management, </v>
      </c>
      <c r="N3126" t="str">
        <f t="shared" si="145"/>
        <v>LLC</v>
      </c>
      <c r="O3126" t="str">
        <f t="shared" si="146"/>
        <v xml:space="preserve">Outer Islands Capital Management, </v>
      </c>
    </row>
    <row r="3127" spans="2:15" x14ac:dyDescent="0.25">
      <c r="B3127" s="4" t="s">
        <v>1894</v>
      </c>
      <c r="C3127" t="str">
        <f t="shared" si="144"/>
        <v xml:space="preserve">Outrider Management </v>
      </c>
      <c r="N3127" t="str">
        <f t="shared" si="145"/>
        <v>LLC</v>
      </c>
      <c r="O3127" t="str">
        <f t="shared" si="146"/>
        <v xml:space="preserve">Outrider Management </v>
      </c>
    </row>
    <row r="3128" spans="2:15" x14ac:dyDescent="0.25">
      <c r="B3128" s="3" t="s">
        <v>3789</v>
      </c>
      <c r="C3128" t="str">
        <f t="shared" si="144"/>
        <v xml:space="preserve">Outrider Management, </v>
      </c>
      <c r="N3128" t="str">
        <f t="shared" si="145"/>
        <v>LLC</v>
      </c>
      <c r="O3128" t="str">
        <f t="shared" si="146"/>
        <v xml:space="preserve">Outrider Management, </v>
      </c>
    </row>
    <row r="3129" spans="2:15" x14ac:dyDescent="0.25">
      <c r="B3129" s="3" t="s">
        <v>3790</v>
      </c>
      <c r="C3129" t="str">
        <f t="shared" si="144"/>
        <v xml:space="preserve">Outside Edge Trading, </v>
      </c>
      <c r="N3129" t="str">
        <f t="shared" si="145"/>
        <v>LLC</v>
      </c>
      <c r="O3129" t="str">
        <f t="shared" si="146"/>
        <v xml:space="preserve">Outside Edge Trading, </v>
      </c>
    </row>
    <row r="3130" spans="2:15" x14ac:dyDescent="0.25">
      <c r="B3130" s="3" t="s">
        <v>3791</v>
      </c>
      <c r="C3130" t="str">
        <f t="shared" si="144"/>
        <v xml:space="preserve">Ovation </v>
      </c>
      <c r="N3130" t="str">
        <f t="shared" si="145"/>
        <v>Partners</v>
      </c>
      <c r="O3130" t="str">
        <f t="shared" si="146"/>
        <v xml:space="preserve">Ovation </v>
      </c>
    </row>
    <row r="3131" spans="2:15" x14ac:dyDescent="0.25">
      <c r="B3131" s="4" t="s">
        <v>1016</v>
      </c>
      <c r="C3131" t="str">
        <f t="shared" si="144"/>
        <v xml:space="preserve">Ovington Capital Management </v>
      </c>
      <c r="N3131" t="str">
        <f t="shared" si="145"/>
        <v>Limited</v>
      </c>
      <c r="O3131" t="str">
        <f t="shared" si="146"/>
        <v xml:space="preserve">Ovington Capital Management </v>
      </c>
    </row>
    <row r="3132" spans="2:15" x14ac:dyDescent="0.25">
      <c r="B3132" s="3" t="s">
        <v>3792</v>
      </c>
      <c r="C3132" t="str">
        <f t="shared" si="144"/>
        <v xml:space="preserve">Ovington Capital Management </v>
      </c>
      <c r="N3132" t="str">
        <f t="shared" si="145"/>
        <v>LLP</v>
      </c>
      <c r="O3132" t="str">
        <f t="shared" si="146"/>
        <v xml:space="preserve">Ovington Capital Management </v>
      </c>
    </row>
    <row r="3133" spans="2:15" x14ac:dyDescent="0.25">
      <c r="B3133" s="4" t="s">
        <v>2262</v>
      </c>
      <c r="C3133" t="str">
        <f t="shared" si="144"/>
        <v xml:space="preserve">Owl Creek Asset Management, </v>
      </c>
      <c r="N3133" t="str">
        <f t="shared" si="145"/>
        <v>LP</v>
      </c>
      <c r="O3133" t="str">
        <f t="shared" si="146"/>
        <v xml:space="preserve">Owl Creek Asset Management, </v>
      </c>
    </row>
    <row r="3134" spans="2:15" x14ac:dyDescent="0.25">
      <c r="B3134" s="3" t="s">
        <v>3794</v>
      </c>
      <c r="C3134" t="str">
        <f t="shared" si="144"/>
        <v xml:space="preserve">Oxeye Capital Management </v>
      </c>
      <c r="N3134" t="str">
        <f t="shared" si="145"/>
        <v>Limited</v>
      </c>
      <c r="O3134" t="str">
        <f t="shared" si="146"/>
        <v xml:space="preserve">Oxeye Capital Management </v>
      </c>
    </row>
    <row r="3135" spans="2:15" x14ac:dyDescent="0.25">
      <c r="B3135" s="3" t="s">
        <v>3796</v>
      </c>
      <c r="C3135" t="str">
        <f t="shared" si="144"/>
        <v xml:space="preserve">Oyster Pond Capital Management, </v>
      </c>
      <c r="N3135" t="str">
        <f t="shared" si="145"/>
        <v>L.P.</v>
      </c>
      <c r="O3135" t="str">
        <f t="shared" si="146"/>
        <v xml:space="preserve">Oyster Pond Capital Management, </v>
      </c>
    </row>
    <row r="3136" spans="2:15" x14ac:dyDescent="0.25">
      <c r="B3136" s="4" t="s">
        <v>1568</v>
      </c>
      <c r="C3136" t="str">
        <f t="shared" si="144"/>
        <v xml:space="preserve">OZ Management, </v>
      </c>
      <c r="N3136" t="str">
        <f t="shared" si="145"/>
        <v>LLC</v>
      </c>
      <c r="O3136" t="str">
        <f t="shared" si="146"/>
        <v xml:space="preserve">OZ Management, </v>
      </c>
    </row>
    <row r="3137" spans="2:15" x14ac:dyDescent="0.25">
      <c r="B3137" s="3" t="s">
        <v>3042</v>
      </c>
      <c r="C3137" t="str">
        <f t="shared" si="144"/>
        <v xml:space="preserve">Ozon Capital </v>
      </c>
      <c r="N3137" t="str">
        <f t="shared" si="145"/>
        <v>Group</v>
      </c>
      <c r="O3137" t="str">
        <f t="shared" si="146"/>
        <v xml:space="preserve">Ozon Capital </v>
      </c>
    </row>
    <row r="3138" spans="2:15" x14ac:dyDescent="0.25">
      <c r="B3138" s="4" t="s">
        <v>1435</v>
      </c>
      <c r="C3138" t="str">
        <f t="shared" ref="C3138:C3201" si="147">LEFT(B3138,FIND(TRIM(RIGHT(SUBSTITUTE(B3138," ",REPT(" ",20)),20)),B3138)-1)</f>
        <v xml:space="preserve">P &amp; A Capital Advisors </v>
      </c>
      <c r="N3138" t="str">
        <f t="shared" ref="N3138:N3201" si="148">TRIM(RIGHT(SUBSTITUTE(B3138," ",REPT(" ",20)),20))</f>
        <v>Inc</v>
      </c>
      <c r="O3138" t="str">
        <f t="shared" ref="O3138:O3201" si="149">LEFT(B3138,FIND(N3138,B3138)-1)</f>
        <v xml:space="preserve">P &amp; A Capital Advisors </v>
      </c>
    </row>
    <row r="3139" spans="2:15" x14ac:dyDescent="0.25">
      <c r="B3139" s="3" t="s">
        <v>3797</v>
      </c>
      <c r="C3139" t="str">
        <f t="shared" si="147"/>
        <v xml:space="preserve">P &amp; A Capital Advisors, </v>
      </c>
      <c r="N3139" t="str">
        <f t="shared" si="148"/>
        <v>Inc.</v>
      </c>
      <c r="O3139" t="str">
        <f t="shared" si="149"/>
        <v xml:space="preserve">P &amp; A Capital Advisors, </v>
      </c>
    </row>
    <row r="3140" spans="2:15" x14ac:dyDescent="0.25">
      <c r="B3140" s="4" t="s">
        <v>249</v>
      </c>
      <c r="C3140" t="str">
        <f t="shared" si="147"/>
        <v xml:space="preserve">P. Schoenfeld Asset Management </v>
      </c>
      <c r="N3140" t="str">
        <f t="shared" si="148"/>
        <v>LP</v>
      </c>
      <c r="O3140" t="str">
        <f t="shared" si="149"/>
        <v xml:space="preserve">P. Schoenfeld Asset Management </v>
      </c>
    </row>
    <row r="3141" spans="2:15" x14ac:dyDescent="0.25">
      <c r="B3141" s="3" t="s">
        <v>3909</v>
      </c>
      <c r="C3141" t="str">
        <f t="shared" si="147"/>
        <v xml:space="preserve">P. Schoenfeld Asset Management </v>
      </c>
      <c r="N3141" t="str">
        <f t="shared" si="148"/>
        <v>LLC</v>
      </c>
      <c r="O3141" t="str">
        <f t="shared" si="149"/>
        <v xml:space="preserve">P. Schoenfeld Asset Management </v>
      </c>
    </row>
    <row r="3142" spans="2:15" x14ac:dyDescent="0.25">
      <c r="B3142" s="4" t="s">
        <v>1262</v>
      </c>
      <c r="C3142" t="str">
        <f t="shared" si="147"/>
        <v xml:space="preserve">P.A.W. Capital Partners </v>
      </c>
      <c r="N3142" t="str">
        <f t="shared" si="148"/>
        <v>LP</v>
      </c>
      <c r="O3142" t="str">
        <f t="shared" si="149"/>
        <v xml:space="preserve">P.A.W. Capital Partners </v>
      </c>
    </row>
    <row r="3143" spans="2:15" x14ac:dyDescent="0.25">
      <c r="B3143" s="3" t="s">
        <v>3191</v>
      </c>
      <c r="C3143" t="str">
        <f t="shared" si="147"/>
        <v xml:space="preserve">P/E </v>
      </c>
      <c r="N3143" t="str">
        <f t="shared" si="148"/>
        <v>Investments</v>
      </c>
      <c r="O3143" t="str">
        <f t="shared" si="149"/>
        <v xml:space="preserve">P/E </v>
      </c>
    </row>
    <row r="3144" spans="2:15" x14ac:dyDescent="0.25">
      <c r="B3144" s="4" t="s">
        <v>11</v>
      </c>
      <c r="C3144" t="str">
        <f t="shared" si="147"/>
        <v xml:space="preserve">P/E Investments </v>
      </c>
      <c r="N3144" t="str">
        <f t="shared" si="148"/>
        <v>LLC</v>
      </c>
      <c r="O3144" t="str">
        <f t="shared" si="149"/>
        <v xml:space="preserve">P/E Investments </v>
      </c>
    </row>
    <row r="3145" spans="2:15" x14ac:dyDescent="0.25">
      <c r="B3145" s="4" t="s">
        <v>1706</v>
      </c>
      <c r="C3145" t="str">
        <f t="shared" si="147"/>
        <v xml:space="preserve">Pacesetter Management </v>
      </c>
      <c r="N3145" t="str">
        <f t="shared" si="148"/>
        <v>Inc</v>
      </c>
      <c r="O3145" t="str">
        <f t="shared" si="149"/>
        <v xml:space="preserve">Pacesetter Management </v>
      </c>
    </row>
    <row r="3146" spans="2:15" x14ac:dyDescent="0.25">
      <c r="B3146" s="4" t="s">
        <v>1692</v>
      </c>
      <c r="C3146" t="str">
        <f t="shared" si="147"/>
        <v xml:space="preserve">Pacific Atlanta-Capital Group </v>
      </c>
      <c r="N3146" t="str">
        <f t="shared" si="148"/>
        <v>Ltd</v>
      </c>
      <c r="O3146" t="str">
        <f t="shared" si="149"/>
        <v xml:space="preserve">Pacific Atlanta-Capital Group </v>
      </c>
    </row>
    <row r="3147" spans="2:15" x14ac:dyDescent="0.25">
      <c r="B3147" s="4" t="s">
        <v>117</v>
      </c>
      <c r="C3147" t="str">
        <f t="shared" si="147"/>
        <v xml:space="preserve">Pacific Capital Advisors </v>
      </c>
      <c r="N3147" t="str">
        <f t="shared" si="148"/>
        <v>Inc</v>
      </c>
      <c r="O3147" t="str">
        <f t="shared" si="149"/>
        <v xml:space="preserve">Pacific Capital Advisors </v>
      </c>
    </row>
    <row r="3148" spans="2:15" x14ac:dyDescent="0.25">
      <c r="B3148" s="4" t="s">
        <v>1824</v>
      </c>
      <c r="C3148" t="str">
        <f t="shared" si="147"/>
        <v xml:space="preserve">Pacific Equity </v>
      </c>
      <c r="N3148" t="str">
        <f t="shared" si="148"/>
        <v>Management</v>
      </c>
      <c r="O3148" t="str">
        <f t="shared" si="149"/>
        <v xml:space="preserve">Pacific Equity </v>
      </c>
    </row>
    <row r="3149" spans="2:15" x14ac:dyDescent="0.25">
      <c r="B3149" s="4" t="s">
        <v>461</v>
      </c>
      <c r="C3149" t="str">
        <f t="shared" si="147"/>
        <v xml:space="preserve">Pacific Foundation Securities </v>
      </c>
      <c r="N3149" t="str">
        <f t="shared" si="148"/>
        <v>Limited</v>
      </c>
      <c r="O3149" t="str">
        <f t="shared" si="149"/>
        <v xml:space="preserve">Pacific Foundation Securities </v>
      </c>
    </row>
    <row r="3150" spans="2:15" x14ac:dyDescent="0.25">
      <c r="B3150" s="4" t="s">
        <v>1257</v>
      </c>
      <c r="C3150" t="str">
        <f t="shared" si="147"/>
        <v xml:space="preserve">Pacific Group </v>
      </c>
      <c r="N3150" t="str">
        <f t="shared" si="148"/>
        <v>Ltd</v>
      </c>
      <c r="O3150" t="str">
        <f t="shared" si="149"/>
        <v xml:space="preserve">Pacific Group </v>
      </c>
    </row>
    <row r="3151" spans="2:15" x14ac:dyDescent="0.25">
      <c r="B3151" s="3" t="s">
        <v>3800</v>
      </c>
      <c r="C3151" t="str">
        <f t="shared" si="147"/>
        <v xml:space="preserve">Pacific Madrone Capital </v>
      </c>
      <c r="N3151" t="str">
        <f t="shared" si="148"/>
        <v>LLC</v>
      </c>
      <c r="O3151" t="str">
        <f t="shared" si="149"/>
        <v xml:space="preserve">Pacific Madrone Capital </v>
      </c>
    </row>
    <row r="3152" spans="2:15" x14ac:dyDescent="0.25">
      <c r="B3152" s="4" t="s">
        <v>948</v>
      </c>
      <c r="C3152" t="str">
        <f t="shared" si="147"/>
        <v xml:space="preserve">Pacini Hatfield Investments, </v>
      </c>
      <c r="N3152" t="str">
        <f t="shared" si="148"/>
        <v>LLC</v>
      </c>
      <c r="O3152" t="str">
        <f t="shared" si="149"/>
        <v xml:space="preserve">Pacini Hatfield Investments, </v>
      </c>
    </row>
    <row r="3153" spans="2:15" x14ac:dyDescent="0.25">
      <c r="B3153" s="3" t="s">
        <v>3802</v>
      </c>
      <c r="C3153" t="str">
        <f t="shared" si="147"/>
        <v xml:space="preserve">Pagoda Asset Management, </v>
      </c>
      <c r="N3153" t="str">
        <f t="shared" si="148"/>
        <v>L.P.</v>
      </c>
      <c r="O3153" t="str">
        <f t="shared" si="149"/>
        <v xml:space="preserve">Pagoda Asset Management, </v>
      </c>
    </row>
    <row r="3154" spans="2:15" x14ac:dyDescent="0.25">
      <c r="B3154" s="4" t="s">
        <v>1136</v>
      </c>
      <c r="C3154" t="str">
        <f t="shared" si="147"/>
        <v xml:space="preserve">Pairstech Capital Management </v>
      </c>
      <c r="N3154" t="str">
        <f t="shared" si="148"/>
        <v>LLp</v>
      </c>
      <c r="O3154" t="str">
        <f t="shared" si="149"/>
        <v xml:space="preserve">Pairstech Capital Management </v>
      </c>
    </row>
    <row r="3155" spans="2:15" x14ac:dyDescent="0.25">
      <c r="B3155" s="3" t="s">
        <v>3423</v>
      </c>
      <c r="C3155" t="str">
        <f t="shared" si="147"/>
        <v xml:space="preserve">PairsTech Capital Management </v>
      </c>
      <c r="N3155" t="str">
        <f t="shared" si="148"/>
        <v>LLP</v>
      </c>
      <c r="O3155" t="str">
        <f t="shared" si="149"/>
        <v xml:space="preserve">PairsTech Capital Management </v>
      </c>
    </row>
    <row r="3156" spans="2:15" x14ac:dyDescent="0.25">
      <c r="B3156" s="4" t="s">
        <v>2045</v>
      </c>
      <c r="C3156" t="str">
        <f t="shared" si="147"/>
        <v xml:space="preserve">Palace Capital Management </v>
      </c>
      <c r="N3156" t="str">
        <f t="shared" si="148"/>
        <v>LLC</v>
      </c>
      <c r="O3156" t="str">
        <f t="shared" si="149"/>
        <v xml:space="preserve">Palace Capital Management </v>
      </c>
    </row>
    <row r="3157" spans="2:15" x14ac:dyDescent="0.25">
      <c r="B3157" s="3" t="s">
        <v>3803</v>
      </c>
      <c r="C3157" t="str">
        <f t="shared" si="147"/>
        <v xml:space="preserve">Palisade Capital </v>
      </c>
      <c r="N3157" t="str">
        <f t="shared" si="148"/>
        <v>Management</v>
      </c>
      <c r="O3157" t="str">
        <f t="shared" si="149"/>
        <v xml:space="preserve">Palisade Capital </v>
      </c>
    </row>
    <row r="3158" spans="2:15" x14ac:dyDescent="0.25">
      <c r="B3158" s="4" t="s">
        <v>1688</v>
      </c>
      <c r="C3158" t="str">
        <f t="shared" si="147"/>
        <v xml:space="preserve">Palisades Advisors </v>
      </c>
      <c r="N3158" t="str">
        <f t="shared" si="148"/>
        <v>LP</v>
      </c>
      <c r="O3158" t="str">
        <f t="shared" si="149"/>
        <v xml:space="preserve">Palisades Advisors </v>
      </c>
    </row>
    <row r="3159" spans="2:15" x14ac:dyDescent="0.25">
      <c r="B3159" s="4" t="s">
        <v>1333</v>
      </c>
      <c r="C3159" t="str">
        <f t="shared" si="147"/>
        <v xml:space="preserve">Palladin Group </v>
      </c>
      <c r="N3159" t="str">
        <f t="shared" si="148"/>
        <v>LP</v>
      </c>
      <c r="O3159" t="str">
        <f t="shared" si="149"/>
        <v xml:space="preserve">Palladin Group </v>
      </c>
    </row>
    <row r="3160" spans="2:15" x14ac:dyDescent="0.25">
      <c r="B3160" s="4" t="s">
        <v>522</v>
      </c>
      <c r="C3160" t="str">
        <f t="shared" si="147"/>
        <v xml:space="preserve">Palm Beach Capital Management, </v>
      </c>
      <c r="N3160" t="str">
        <f t="shared" si="148"/>
        <v>LLC</v>
      </c>
      <c r="O3160" t="str">
        <f t="shared" si="149"/>
        <v xml:space="preserve">Palm Beach Capital Management, </v>
      </c>
    </row>
    <row r="3161" spans="2:15" x14ac:dyDescent="0.25">
      <c r="B3161" s="4" t="s">
        <v>1689</v>
      </c>
      <c r="C3161" t="str">
        <f t="shared" si="147"/>
        <v xml:space="preserve">Palmares </v>
      </c>
      <c r="N3161" t="str">
        <f t="shared" si="148"/>
        <v>Gestion</v>
      </c>
      <c r="O3161" t="str">
        <f t="shared" si="149"/>
        <v xml:space="preserve">Palmares </v>
      </c>
    </row>
    <row r="3162" spans="2:15" x14ac:dyDescent="0.25">
      <c r="B3162" s="3" t="s">
        <v>3804</v>
      </c>
      <c r="C3162" t="str">
        <f t="shared" si="147"/>
        <v xml:space="preserve">Palmerston Capital Management </v>
      </c>
      <c r="N3162" t="str">
        <f t="shared" si="148"/>
        <v>LLP</v>
      </c>
      <c r="O3162" t="str">
        <f t="shared" si="149"/>
        <v xml:space="preserve">Palmerston Capital Management </v>
      </c>
    </row>
    <row r="3163" spans="2:15" x14ac:dyDescent="0.25">
      <c r="B3163" s="4" t="s">
        <v>1343</v>
      </c>
      <c r="C3163" t="str">
        <f t="shared" si="147"/>
        <v xml:space="preserve">Palo Alto </v>
      </c>
      <c r="N3163" t="str">
        <f t="shared" si="148"/>
        <v>Investors</v>
      </c>
      <c r="O3163" t="str">
        <f t="shared" si="149"/>
        <v xml:space="preserve">Palo Alto </v>
      </c>
    </row>
    <row r="3164" spans="2:15" x14ac:dyDescent="0.25">
      <c r="B3164" s="3" t="s">
        <v>3805</v>
      </c>
      <c r="C3164" t="str">
        <f t="shared" si="147"/>
        <v xml:space="preserve">Paloma Partners Management </v>
      </c>
      <c r="N3164" t="str">
        <f t="shared" si="148"/>
        <v>Company</v>
      </c>
      <c r="O3164" t="str">
        <f t="shared" si="149"/>
        <v xml:space="preserve">Paloma Partners Management </v>
      </c>
    </row>
    <row r="3165" spans="2:15" x14ac:dyDescent="0.25">
      <c r="B3165" s="3" t="s">
        <v>3806</v>
      </c>
      <c r="C3165" t="str">
        <f t="shared" si="147"/>
        <v xml:space="preserve">Palomar Capital Management </v>
      </c>
      <c r="N3165" t="str">
        <f t="shared" si="148"/>
        <v>LLP</v>
      </c>
      <c r="O3165" t="str">
        <f t="shared" si="149"/>
        <v xml:space="preserve">Palomar Capital Management </v>
      </c>
    </row>
    <row r="3166" spans="2:15" x14ac:dyDescent="0.25">
      <c r="B3166" s="4" t="s">
        <v>580</v>
      </c>
      <c r="C3166" t="str">
        <f t="shared" si="147"/>
        <v xml:space="preserve">Pamplona Capital Management </v>
      </c>
      <c r="N3166" t="str">
        <f t="shared" si="148"/>
        <v>LLP</v>
      </c>
      <c r="O3166" t="str">
        <f t="shared" si="149"/>
        <v xml:space="preserve">Pamplona Capital Management </v>
      </c>
    </row>
    <row r="3167" spans="2:15" x14ac:dyDescent="0.25">
      <c r="B3167" s="3" t="s">
        <v>3808</v>
      </c>
      <c r="C3167" t="str">
        <f t="shared" si="147"/>
        <v xml:space="preserve">Pamplona Capital Management </v>
      </c>
      <c r="N3167" t="str">
        <f t="shared" si="148"/>
        <v>Ltd</v>
      </c>
      <c r="O3167" t="str">
        <f t="shared" si="149"/>
        <v xml:space="preserve">Pamplona Capital Management </v>
      </c>
    </row>
    <row r="3168" spans="2:15" x14ac:dyDescent="0.25">
      <c r="B3168" s="4" t="s">
        <v>1334</v>
      </c>
      <c r="C3168" t="str">
        <f t="shared" si="147"/>
        <v xml:space="preserve">Pan Capital Management </v>
      </c>
      <c r="N3168" t="str">
        <f t="shared" si="148"/>
        <v>LLC</v>
      </c>
      <c r="O3168" t="str">
        <f t="shared" si="149"/>
        <v xml:space="preserve">Pan Capital Management </v>
      </c>
    </row>
    <row r="3169" spans="2:15" x14ac:dyDescent="0.25">
      <c r="B3169" s="3" t="s">
        <v>3809</v>
      </c>
      <c r="C3169" t="str">
        <f t="shared" si="147"/>
        <v xml:space="preserve">Pan Capital Management </v>
      </c>
      <c r="N3169" t="str">
        <f t="shared" si="148"/>
        <v>LP</v>
      </c>
      <c r="O3169" t="str">
        <f t="shared" si="149"/>
        <v xml:space="preserve">Pan Capital Management </v>
      </c>
    </row>
    <row r="3170" spans="2:15" x14ac:dyDescent="0.25">
      <c r="B3170" s="4" t="s">
        <v>15</v>
      </c>
      <c r="C3170" t="str">
        <f t="shared" si="147"/>
        <v xml:space="preserve">Pan Reliance </v>
      </c>
      <c r="N3170" t="str">
        <f t="shared" si="148"/>
        <v>LLC</v>
      </c>
      <c r="O3170" t="str">
        <f t="shared" si="149"/>
        <v xml:space="preserve">Pan Reliance </v>
      </c>
    </row>
    <row r="3171" spans="2:15" x14ac:dyDescent="0.25">
      <c r="B3171" s="3" t="s">
        <v>3810</v>
      </c>
      <c r="C3171" t="str">
        <f t="shared" si="147"/>
        <v xml:space="preserve">Pan Reliance Capital </v>
      </c>
      <c r="N3171" t="str">
        <f t="shared" si="148"/>
        <v>Advisors</v>
      </c>
      <c r="O3171" t="str">
        <f t="shared" si="149"/>
        <v xml:space="preserve">Pan Reliance Capital </v>
      </c>
    </row>
    <row r="3172" spans="2:15" x14ac:dyDescent="0.25">
      <c r="B3172" s="4" t="s">
        <v>1140</v>
      </c>
      <c r="C3172" t="str">
        <f t="shared" si="147"/>
        <v xml:space="preserve">PanAgora Asset Management </v>
      </c>
      <c r="N3172" t="str">
        <f t="shared" si="148"/>
        <v>Inc</v>
      </c>
      <c r="O3172" t="str">
        <f t="shared" si="149"/>
        <v xml:space="preserve">PanAgora Asset Management </v>
      </c>
    </row>
    <row r="3173" spans="2:15" x14ac:dyDescent="0.25">
      <c r="B3173" s="3" t="s">
        <v>3026</v>
      </c>
      <c r="C3173" t="str">
        <f t="shared" si="147"/>
        <v xml:space="preserve">PanAgora Asset Management, </v>
      </c>
      <c r="N3173" t="str">
        <f t="shared" si="148"/>
        <v>Inc.</v>
      </c>
      <c r="O3173" t="str">
        <f t="shared" si="149"/>
        <v xml:space="preserve">PanAgora Asset Management, </v>
      </c>
    </row>
    <row r="3174" spans="2:15" x14ac:dyDescent="0.25">
      <c r="B3174" s="4" t="s">
        <v>2098</v>
      </c>
      <c r="C3174" t="str">
        <f t="shared" si="147"/>
        <v xml:space="preserve">Pangolin Investment Management Pte </v>
      </c>
      <c r="N3174" t="str">
        <f t="shared" si="148"/>
        <v>Ltd</v>
      </c>
      <c r="O3174" t="str">
        <f t="shared" si="149"/>
        <v xml:space="preserve">Pangolin Investment Management Pte </v>
      </c>
    </row>
    <row r="3175" spans="2:15" x14ac:dyDescent="0.25">
      <c r="B3175" s="3" t="s">
        <v>3812</v>
      </c>
      <c r="C3175" t="str">
        <f t="shared" si="147"/>
        <v xml:space="preserve">Pangolin Investment Management Pte </v>
      </c>
      <c r="N3175" t="str">
        <f t="shared" si="148"/>
        <v>Ltd.</v>
      </c>
      <c r="O3175" t="str">
        <f t="shared" si="149"/>
        <v xml:space="preserve">Pangolin Investment Management Pte </v>
      </c>
    </row>
    <row r="3176" spans="2:15" x14ac:dyDescent="0.25">
      <c r="B3176" s="3" t="s">
        <v>3813</v>
      </c>
      <c r="C3176" t="str">
        <f t="shared" si="147"/>
        <v xml:space="preserve">Pantera Capital Management, </v>
      </c>
      <c r="N3176" t="str">
        <f t="shared" si="148"/>
        <v>L.P.</v>
      </c>
      <c r="O3176" t="str">
        <f t="shared" si="149"/>
        <v xml:space="preserve">Pantera Capital Management, </v>
      </c>
    </row>
    <row r="3177" spans="2:15" x14ac:dyDescent="0.25">
      <c r="B3177" s="3" t="s">
        <v>3916</v>
      </c>
      <c r="C3177" t="str">
        <f t="shared" si="147"/>
        <v xml:space="preserve">Papamarkou Wellner Asset Management </v>
      </c>
      <c r="N3177" t="str">
        <f t="shared" si="148"/>
        <v>Inc.</v>
      </c>
      <c r="O3177" t="str">
        <f t="shared" si="149"/>
        <v xml:space="preserve">Papamarkou Wellner Asset Management </v>
      </c>
    </row>
    <row r="3178" spans="2:15" x14ac:dyDescent="0.25">
      <c r="B3178" s="3" t="s">
        <v>3827</v>
      </c>
      <c r="C3178" t="str">
        <f t="shared" si="147"/>
        <v xml:space="preserve">Paradigm Capital Management, </v>
      </c>
      <c r="N3178" t="str">
        <f t="shared" si="148"/>
        <v>Inc.</v>
      </c>
      <c r="O3178" t="str">
        <f t="shared" si="149"/>
        <v xml:space="preserve">Paradigm Capital Management, </v>
      </c>
    </row>
    <row r="3179" spans="2:15" x14ac:dyDescent="0.25">
      <c r="B3179" s="4" t="s">
        <v>1774</v>
      </c>
      <c r="C3179" t="str">
        <f t="shared" si="147"/>
        <v xml:space="preserve">Paradigm Global Advisors </v>
      </c>
      <c r="N3179" t="str">
        <f t="shared" si="148"/>
        <v>LLC</v>
      </c>
      <c r="O3179" t="str">
        <f t="shared" si="149"/>
        <v xml:space="preserve">Paradigm Global Advisors </v>
      </c>
    </row>
    <row r="3180" spans="2:15" x14ac:dyDescent="0.25">
      <c r="B3180" s="4" t="s">
        <v>1807</v>
      </c>
      <c r="C3180" t="str">
        <f t="shared" si="147"/>
        <v xml:space="preserve">Paragon Capital Group </v>
      </c>
      <c r="N3180" t="str">
        <f t="shared" si="148"/>
        <v>LLC</v>
      </c>
      <c r="O3180" t="str">
        <f t="shared" si="149"/>
        <v xml:space="preserve">Paragon Capital Group </v>
      </c>
    </row>
    <row r="3181" spans="2:15" x14ac:dyDescent="0.25">
      <c r="B3181" s="3" t="s">
        <v>3815</v>
      </c>
      <c r="C3181" t="str">
        <f t="shared" si="147"/>
        <v xml:space="preserve">Parametrica Asset </v>
      </c>
      <c r="N3181" t="str">
        <f t="shared" si="148"/>
        <v>Management</v>
      </c>
      <c r="O3181" t="str">
        <f t="shared" si="149"/>
        <v xml:space="preserve">Parametrica Asset </v>
      </c>
    </row>
    <row r="3182" spans="2:15" x14ac:dyDescent="0.25">
      <c r="B3182" s="4" t="s">
        <v>1238</v>
      </c>
      <c r="C3182" t="str">
        <f t="shared" si="147"/>
        <v xml:space="preserve">Parametrica Asset Mgt </v>
      </c>
      <c r="N3182" t="str">
        <f t="shared" si="148"/>
        <v>Ltd</v>
      </c>
      <c r="O3182" t="str">
        <f t="shared" si="149"/>
        <v xml:space="preserve">Parametrica Asset Mgt </v>
      </c>
    </row>
    <row r="3183" spans="2:15" x14ac:dyDescent="0.25">
      <c r="B3183" s="3" t="s">
        <v>3816</v>
      </c>
      <c r="C3183" t="str">
        <f t="shared" si="147"/>
        <v xml:space="preserve">Paramount Capital </v>
      </c>
      <c r="N3183" t="str">
        <f t="shared" si="148"/>
        <v>Management</v>
      </c>
      <c r="O3183" t="str">
        <f t="shared" si="149"/>
        <v xml:space="preserve">Paramount Capital </v>
      </c>
    </row>
    <row r="3184" spans="2:15" x14ac:dyDescent="0.25">
      <c r="B3184" s="4" t="s">
        <v>1460</v>
      </c>
      <c r="C3184" t="str">
        <f t="shared" si="147"/>
        <v xml:space="preserve">Paramount Capital Asset Management </v>
      </c>
      <c r="N3184" t="str">
        <f t="shared" si="148"/>
        <v>Inc.</v>
      </c>
      <c r="O3184" t="str">
        <f t="shared" si="149"/>
        <v xml:space="preserve">Paramount Capital Asset Management </v>
      </c>
    </row>
    <row r="3185" spans="2:15" x14ac:dyDescent="0.25">
      <c r="B3185" s="3" t="s">
        <v>3237</v>
      </c>
      <c r="C3185" t="str">
        <f t="shared" si="147"/>
        <v xml:space="preserve">Parasol Investment </v>
      </c>
      <c r="N3185" t="str">
        <f t="shared" si="148"/>
        <v>Management</v>
      </c>
      <c r="O3185" t="str">
        <f t="shared" si="149"/>
        <v xml:space="preserve">Parasol Investment </v>
      </c>
    </row>
    <row r="3186" spans="2:15" x14ac:dyDescent="0.25">
      <c r="B3186" s="4" t="s">
        <v>1419</v>
      </c>
      <c r="C3186" t="str">
        <f t="shared" si="147"/>
        <v xml:space="preserve">Parcon Advisory </v>
      </c>
      <c r="N3186" t="str">
        <f t="shared" si="148"/>
        <v>Group</v>
      </c>
      <c r="O3186" t="str">
        <f t="shared" si="149"/>
        <v xml:space="preserve">Parcon Advisory </v>
      </c>
    </row>
    <row r="3187" spans="2:15" x14ac:dyDescent="0.25">
      <c r="B3187" s="4" t="s">
        <v>1234</v>
      </c>
      <c r="C3187" t="str">
        <f t="shared" si="147"/>
        <v xml:space="preserve">Pardo Capital </v>
      </c>
      <c r="N3187" t="str">
        <f t="shared" si="148"/>
        <v>Limited</v>
      </c>
      <c r="O3187" t="str">
        <f t="shared" si="149"/>
        <v xml:space="preserve">Pardo Capital </v>
      </c>
    </row>
    <row r="3188" spans="2:15" x14ac:dyDescent="0.25">
      <c r="B3188" s="4" t="s">
        <v>1495</v>
      </c>
      <c r="C3188" t="str">
        <f t="shared" si="147"/>
        <v xml:space="preserve">Pareto </v>
      </c>
      <c r="N3188" t="str">
        <f t="shared" si="148"/>
        <v>Partners</v>
      </c>
      <c r="O3188" t="str">
        <f t="shared" si="149"/>
        <v xml:space="preserve">Pareto </v>
      </c>
    </row>
    <row r="3189" spans="2:15" x14ac:dyDescent="0.25">
      <c r="B3189" s="3" t="s">
        <v>3725</v>
      </c>
      <c r="C3189" t="str">
        <f t="shared" si="147"/>
        <v xml:space="preserve">Pareto Asset Management </v>
      </c>
      <c r="N3189" t="str">
        <f t="shared" si="148"/>
        <v>AS</v>
      </c>
      <c r="O3189" t="str">
        <f t="shared" si="149"/>
        <v xml:space="preserve">Pareto Asset Management </v>
      </c>
    </row>
    <row r="3190" spans="2:15" x14ac:dyDescent="0.25">
      <c r="B3190" s="4" t="s">
        <v>2104</v>
      </c>
      <c r="C3190" t="str">
        <f t="shared" si="147"/>
        <v xml:space="preserve">Parizek Capital </v>
      </c>
      <c r="N3190" t="str">
        <f t="shared" si="148"/>
        <v>Inc</v>
      </c>
      <c r="O3190" t="str">
        <f t="shared" si="149"/>
        <v xml:space="preserve">Parizek Capital </v>
      </c>
    </row>
    <row r="3191" spans="2:15" x14ac:dyDescent="0.25">
      <c r="B3191" s="3" t="s">
        <v>3188</v>
      </c>
      <c r="C3191" t="str">
        <f t="shared" si="147"/>
        <v xml:space="preserve">Parizek Capital, </v>
      </c>
      <c r="N3191" t="str">
        <f t="shared" si="148"/>
        <v>Inc.</v>
      </c>
      <c r="O3191" t="str">
        <f t="shared" si="149"/>
        <v xml:space="preserve">Parizek Capital, </v>
      </c>
    </row>
    <row r="3192" spans="2:15" x14ac:dyDescent="0.25">
      <c r="B3192" s="3" t="s">
        <v>3817</v>
      </c>
      <c r="C3192" t="str">
        <f t="shared" si="147"/>
        <v xml:space="preserve">Park City Capital, </v>
      </c>
      <c r="N3192" t="str">
        <f t="shared" si="148"/>
        <v>LLC</v>
      </c>
      <c r="O3192" t="str">
        <f t="shared" si="149"/>
        <v xml:space="preserve">Park City Capital, </v>
      </c>
    </row>
    <row r="3193" spans="2:15" x14ac:dyDescent="0.25">
      <c r="B3193" s="4" t="s">
        <v>57</v>
      </c>
      <c r="C3193" t="str">
        <f t="shared" si="147"/>
        <v xml:space="preserve">Parker Global Strategies </v>
      </c>
      <c r="N3193" t="str">
        <f t="shared" si="148"/>
        <v>LLC</v>
      </c>
      <c r="O3193" t="str">
        <f t="shared" si="149"/>
        <v xml:space="preserve">Parker Global Strategies </v>
      </c>
    </row>
    <row r="3194" spans="2:15" x14ac:dyDescent="0.25">
      <c r="B3194" s="3" t="s">
        <v>3852</v>
      </c>
      <c r="C3194" t="str">
        <f t="shared" si="147"/>
        <v xml:space="preserve">Parker Global Strategies, </v>
      </c>
      <c r="N3194" t="str">
        <f t="shared" si="148"/>
        <v>LLC</v>
      </c>
      <c r="O3194" t="str">
        <f t="shared" si="149"/>
        <v xml:space="preserve">Parker Global Strategies, </v>
      </c>
    </row>
    <row r="3195" spans="2:15" x14ac:dyDescent="0.25">
      <c r="B3195" s="4" t="s">
        <v>1617</v>
      </c>
      <c r="C3195" t="str">
        <f t="shared" si="147"/>
        <v xml:space="preserve">Partners Advisers International </v>
      </c>
      <c r="N3195" t="str">
        <f t="shared" si="148"/>
        <v>Ltd</v>
      </c>
      <c r="O3195" t="str">
        <f t="shared" si="149"/>
        <v xml:space="preserve">Partners Advisers International </v>
      </c>
    </row>
    <row r="3196" spans="2:15" x14ac:dyDescent="0.25">
      <c r="B3196" s="3" t="s">
        <v>3818</v>
      </c>
      <c r="C3196" t="str">
        <f t="shared" si="147"/>
        <v xml:space="preserve">Parus </v>
      </c>
      <c r="N3196" t="str">
        <f t="shared" si="148"/>
        <v>Finance</v>
      </c>
      <c r="O3196" t="str">
        <f t="shared" si="149"/>
        <v xml:space="preserve">Parus </v>
      </c>
    </row>
    <row r="3197" spans="2:15" x14ac:dyDescent="0.25">
      <c r="B3197" s="4" t="s">
        <v>1058</v>
      </c>
      <c r="C3197" t="str">
        <f t="shared" si="147"/>
        <v xml:space="preserve">Parus Finance </v>
      </c>
      <c r="N3197" t="str">
        <f t="shared" si="148"/>
        <v>S.A.</v>
      </c>
      <c r="O3197" t="str">
        <f t="shared" si="149"/>
        <v xml:space="preserve">Parus Finance </v>
      </c>
    </row>
    <row r="3198" spans="2:15" x14ac:dyDescent="0.25">
      <c r="B3198" s="4" t="s">
        <v>2064</v>
      </c>
      <c r="C3198" t="str">
        <f t="shared" si="147"/>
        <v xml:space="preserve">PAS Management </v>
      </c>
      <c r="N3198" t="str">
        <f t="shared" si="148"/>
        <v>Inc</v>
      </c>
      <c r="O3198" t="str">
        <f t="shared" si="149"/>
        <v xml:space="preserve">PAS Management </v>
      </c>
    </row>
    <row r="3199" spans="2:15" x14ac:dyDescent="0.25">
      <c r="B3199" s="4" t="s">
        <v>373</v>
      </c>
      <c r="C3199" t="str">
        <f t="shared" si="147"/>
        <v xml:space="preserve">Paskewitz Asset Management </v>
      </c>
      <c r="N3199" t="str">
        <f t="shared" si="148"/>
        <v>LLC</v>
      </c>
      <c r="O3199" t="str">
        <f t="shared" si="149"/>
        <v xml:space="preserve">Paskewitz Asset Management </v>
      </c>
    </row>
    <row r="3200" spans="2:15" x14ac:dyDescent="0.25">
      <c r="B3200" s="3" t="s">
        <v>2891</v>
      </c>
      <c r="C3200" t="str">
        <f t="shared" si="147"/>
        <v xml:space="preserve">Paskewitz Asset Management, </v>
      </c>
      <c r="N3200" t="str">
        <f t="shared" si="148"/>
        <v>LLC</v>
      </c>
      <c r="O3200" t="str">
        <f t="shared" si="149"/>
        <v xml:space="preserve">Paskewitz Asset Management, </v>
      </c>
    </row>
    <row r="3201" spans="2:15" x14ac:dyDescent="0.25">
      <c r="B3201" s="3" t="s">
        <v>3820</v>
      </c>
      <c r="C3201" t="str">
        <f t="shared" si="147"/>
        <v xml:space="preserve">Passport Capital, </v>
      </c>
      <c r="N3201" t="str">
        <f t="shared" si="148"/>
        <v>LLC</v>
      </c>
      <c r="O3201" t="str">
        <f t="shared" si="149"/>
        <v xml:space="preserve">Passport Capital, </v>
      </c>
    </row>
    <row r="3202" spans="2:15" x14ac:dyDescent="0.25">
      <c r="B3202" s="3" t="s">
        <v>3821</v>
      </c>
      <c r="C3202" t="str">
        <f t="shared" ref="C3202:C3265" si="150">LEFT(B3202,FIND(TRIM(RIGHT(SUBSTITUTE(B3202," ",REPT(" ",20)),20)),B3202)-1)</f>
        <v xml:space="preserve">Patton Fund Management, </v>
      </c>
      <c r="N3202" t="str">
        <f t="shared" ref="N3202:N3265" si="151">TRIM(RIGHT(SUBSTITUTE(B3202," ",REPT(" ",20)),20))</f>
        <v>Inc.</v>
      </c>
      <c r="O3202" t="str">
        <f t="shared" ref="O3202:O3265" si="152">LEFT(B3202,FIND(N3202,B3202)-1)</f>
        <v xml:space="preserve">Patton Fund Management, </v>
      </c>
    </row>
    <row r="3203" spans="2:15" x14ac:dyDescent="0.25">
      <c r="B3203" s="4" t="s">
        <v>1471</v>
      </c>
      <c r="C3203" t="str">
        <f t="shared" si="150"/>
        <v xml:space="preserve">Paulson &amp; Co. </v>
      </c>
      <c r="N3203" t="str">
        <f t="shared" si="151"/>
        <v>Inc</v>
      </c>
      <c r="O3203" t="str">
        <f t="shared" si="152"/>
        <v xml:space="preserve">Paulson &amp; Co. </v>
      </c>
    </row>
    <row r="3204" spans="2:15" x14ac:dyDescent="0.25">
      <c r="B3204" s="3" t="s">
        <v>3822</v>
      </c>
      <c r="C3204" t="str">
        <f t="shared" si="150"/>
        <v xml:space="preserve">Paulson &amp; Co., </v>
      </c>
      <c r="N3204" t="str">
        <f t="shared" si="151"/>
        <v>Inc.</v>
      </c>
      <c r="O3204" t="str">
        <f t="shared" si="152"/>
        <v xml:space="preserve">Paulson &amp; Co., </v>
      </c>
    </row>
    <row r="3205" spans="2:15" x14ac:dyDescent="0.25">
      <c r="B3205" s="3" t="s">
        <v>3823</v>
      </c>
      <c r="C3205" t="str">
        <f t="shared" si="150"/>
        <v xml:space="preserve">Pavise Capital Management </v>
      </c>
      <c r="N3205" t="str">
        <f t="shared" si="151"/>
        <v>LLC</v>
      </c>
      <c r="O3205" t="str">
        <f t="shared" si="152"/>
        <v xml:space="preserve">Pavise Capital Management </v>
      </c>
    </row>
    <row r="3206" spans="2:15" x14ac:dyDescent="0.25">
      <c r="B3206" s="3" t="s">
        <v>3824</v>
      </c>
      <c r="C3206" t="str">
        <f t="shared" si="150"/>
        <v xml:space="preserve">Pavlik Capital </v>
      </c>
      <c r="N3206" t="str">
        <f t="shared" si="151"/>
        <v>Management</v>
      </c>
      <c r="O3206" t="str">
        <f t="shared" si="152"/>
        <v xml:space="preserve">Pavlik Capital </v>
      </c>
    </row>
    <row r="3207" spans="2:15" x14ac:dyDescent="0.25">
      <c r="B3207" s="4" t="s">
        <v>424</v>
      </c>
      <c r="C3207" t="str">
        <f t="shared" si="150"/>
        <v xml:space="preserve">Pavlik Capital Managment </v>
      </c>
      <c r="N3207" t="str">
        <f t="shared" si="151"/>
        <v>LLC</v>
      </c>
      <c r="O3207" t="str">
        <f t="shared" si="152"/>
        <v xml:space="preserve">Pavlik Capital Managment </v>
      </c>
    </row>
    <row r="3208" spans="2:15" x14ac:dyDescent="0.25">
      <c r="B3208" s="3" t="s">
        <v>3825</v>
      </c>
      <c r="C3208" t="str">
        <f t="shared" si="150"/>
        <v xml:space="preserve">PAW Capital Partners, </v>
      </c>
      <c r="N3208" t="str">
        <f t="shared" si="151"/>
        <v>L.P.</v>
      </c>
      <c r="O3208" t="str">
        <f t="shared" si="152"/>
        <v xml:space="preserve">PAW Capital Partners, </v>
      </c>
    </row>
    <row r="3209" spans="2:15" x14ac:dyDescent="0.25">
      <c r="B3209" s="4" t="s">
        <v>391</v>
      </c>
      <c r="C3209" t="str">
        <f t="shared" si="150"/>
        <v xml:space="preserve">PCE Investors </v>
      </c>
      <c r="N3209" t="str">
        <f t="shared" si="151"/>
        <v>Limited</v>
      </c>
      <c r="O3209" t="str">
        <f t="shared" si="152"/>
        <v xml:space="preserve">PCE Investors </v>
      </c>
    </row>
    <row r="3210" spans="2:15" x14ac:dyDescent="0.25">
      <c r="B3210" s="3" t="s">
        <v>2694</v>
      </c>
      <c r="C3210" t="str">
        <f t="shared" si="150"/>
        <v xml:space="preserve">Peak Partners </v>
      </c>
      <c r="N3210" t="str">
        <f t="shared" si="151"/>
        <v>S.A.</v>
      </c>
      <c r="O3210" t="str">
        <f t="shared" si="152"/>
        <v xml:space="preserve">Peak Partners </v>
      </c>
    </row>
    <row r="3211" spans="2:15" x14ac:dyDescent="0.25">
      <c r="B3211" s="3" t="s">
        <v>3829</v>
      </c>
      <c r="C3211" t="str">
        <f t="shared" si="150"/>
        <v xml:space="preserve">Peak XV Capital, </v>
      </c>
      <c r="N3211" t="str">
        <f t="shared" si="151"/>
        <v>LLC</v>
      </c>
      <c r="O3211" t="str">
        <f t="shared" si="152"/>
        <v xml:space="preserve">Peak XV Capital, </v>
      </c>
    </row>
    <row r="3212" spans="2:15" x14ac:dyDescent="0.25">
      <c r="B3212" s="3" t="s">
        <v>3830</v>
      </c>
      <c r="C3212" t="str">
        <f t="shared" si="150"/>
        <v xml:space="preserve">PEAQ Capital Strategies, </v>
      </c>
      <c r="N3212" t="str">
        <f t="shared" si="151"/>
        <v>LLC</v>
      </c>
      <c r="O3212" t="str">
        <f t="shared" si="152"/>
        <v xml:space="preserve">PEAQ Capital Strategies, </v>
      </c>
    </row>
    <row r="3213" spans="2:15" x14ac:dyDescent="0.25">
      <c r="B3213" s="4" t="s">
        <v>673</v>
      </c>
      <c r="C3213" t="str">
        <f t="shared" si="150"/>
        <v xml:space="preserve">Peconic Asset Managers </v>
      </c>
      <c r="N3213" t="str">
        <f t="shared" si="151"/>
        <v>LLC</v>
      </c>
      <c r="O3213" t="str">
        <f t="shared" si="152"/>
        <v xml:space="preserve">Peconic Asset Managers </v>
      </c>
    </row>
    <row r="3214" spans="2:15" x14ac:dyDescent="0.25">
      <c r="B3214" s="4" t="s">
        <v>2059</v>
      </c>
      <c r="C3214" t="str">
        <f t="shared" si="150"/>
        <v xml:space="preserve">Peconic Epic Associates </v>
      </c>
      <c r="N3214" t="str">
        <f t="shared" si="151"/>
        <v>LLC</v>
      </c>
      <c r="O3214" t="str">
        <f t="shared" si="152"/>
        <v xml:space="preserve">Peconic Epic Associates </v>
      </c>
    </row>
    <row r="3215" spans="2:15" x14ac:dyDescent="0.25">
      <c r="B3215" s="4" t="s">
        <v>65</v>
      </c>
      <c r="C3215" t="str">
        <f t="shared" si="150"/>
        <v xml:space="preserve">Peconic Partners </v>
      </c>
      <c r="N3215" t="str">
        <f t="shared" si="151"/>
        <v>LLC</v>
      </c>
      <c r="O3215" t="str">
        <f t="shared" si="152"/>
        <v xml:space="preserve">Peconic Partners </v>
      </c>
    </row>
    <row r="3216" spans="2:15" x14ac:dyDescent="0.25">
      <c r="B3216" s="3" t="s">
        <v>65</v>
      </c>
      <c r="C3216" t="str">
        <f t="shared" si="150"/>
        <v xml:space="preserve">Peconic Partners </v>
      </c>
      <c r="N3216" t="str">
        <f t="shared" si="151"/>
        <v>LLC</v>
      </c>
      <c r="O3216" t="str">
        <f t="shared" si="152"/>
        <v xml:space="preserve">Peconic Partners </v>
      </c>
    </row>
    <row r="3217" spans="2:15" x14ac:dyDescent="0.25">
      <c r="B3217" s="4" t="s">
        <v>70</v>
      </c>
      <c r="C3217" t="str">
        <f t="shared" si="150"/>
        <v xml:space="preserve">Pedder Street Asia </v>
      </c>
      <c r="N3217" t="str">
        <f t="shared" si="151"/>
        <v>Limited</v>
      </c>
      <c r="O3217" t="str">
        <f t="shared" si="152"/>
        <v xml:space="preserve">Pedder Street Asia </v>
      </c>
    </row>
    <row r="3218" spans="2:15" x14ac:dyDescent="0.25">
      <c r="B3218" s="3" t="s">
        <v>3831</v>
      </c>
      <c r="C3218" t="str">
        <f t="shared" si="150"/>
        <v xml:space="preserve">Pedder Street Investment Management </v>
      </c>
      <c r="N3218" t="str">
        <f t="shared" si="151"/>
        <v>Limited</v>
      </c>
      <c r="O3218" t="str">
        <f t="shared" si="152"/>
        <v xml:space="preserve">Pedder Street Investment Management </v>
      </c>
    </row>
    <row r="3219" spans="2:15" x14ac:dyDescent="0.25">
      <c r="B3219" s="4" t="s">
        <v>2213</v>
      </c>
      <c r="C3219" t="str">
        <f t="shared" si="150"/>
        <v xml:space="preserve">PEF Advisors, </v>
      </c>
      <c r="N3219" t="str">
        <f t="shared" si="151"/>
        <v>LLC</v>
      </c>
      <c r="O3219" t="str">
        <f t="shared" si="152"/>
        <v xml:space="preserve">PEF Advisors, </v>
      </c>
    </row>
    <row r="3220" spans="2:15" x14ac:dyDescent="0.25">
      <c r="B3220" s="4" t="s">
        <v>374</v>
      </c>
      <c r="C3220" t="str">
        <f t="shared" si="150"/>
        <v xml:space="preserve">Pelargos Capital </v>
      </c>
      <c r="N3220" t="str">
        <f t="shared" si="151"/>
        <v>BV</v>
      </c>
      <c r="O3220" t="str">
        <f t="shared" si="152"/>
        <v xml:space="preserve">Pelargos Capital </v>
      </c>
    </row>
    <row r="3221" spans="2:15" x14ac:dyDescent="0.25">
      <c r="B3221" s="3" t="s">
        <v>374</v>
      </c>
      <c r="C3221" t="str">
        <f t="shared" si="150"/>
        <v xml:space="preserve">Pelargos Capital </v>
      </c>
      <c r="N3221" t="str">
        <f t="shared" si="151"/>
        <v>BV</v>
      </c>
      <c r="O3221" t="str">
        <f t="shared" si="152"/>
        <v xml:space="preserve">Pelargos Capital </v>
      </c>
    </row>
    <row r="3222" spans="2:15" x14ac:dyDescent="0.25">
      <c r="B3222" s="4" t="s">
        <v>1966</v>
      </c>
      <c r="C3222" t="str">
        <f t="shared" si="150"/>
        <v xml:space="preserve">Pemetic Capital </v>
      </c>
      <c r="N3222" t="str">
        <f t="shared" si="151"/>
        <v>LLC</v>
      </c>
      <c r="O3222" t="str">
        <f t="shared" si="152"/>
        <v xml:space="preserve">Pemetic Capital </v>
      </c>
    </row>
    <row r="3223" spans="2:15" x14ac:dyDescent="0.25">
      <c r="B3223" s="4" t="s">
        <v>241</v>
      </c>
      <c r="C3223" t="str">
        <f t="shared" si="150"/>
        <v xml:space="preserve">Pengana Capital </v>
      </c>
      <c r="N3223" t="str">
        <f t="shared" si="151"/>
        <v>Limited</v>
      </c>
      <c r="O3223" t="str">
        <f t="shared" si="152"/>
        <v xml:space="preserve">Pengana Capital </v>
      </c>
    </row>
    <row r="3224" spans="2:15" x14ac:dyDescent="0.25">
      <c r="B3224" s="3" t="s">
        <v>241</v>
      </c>
      <c r="C3224" t="str">
        <f t="shared" si="150"/>
        <v xml:space="preserve">Pengana Capital </v>
      </c>
      <c r="N3224" t="str">
        <f t="shared" si="151"/>
        <v>Limited</v>
      </c>
      <c r="O3224" t="str">
        <f t="shared" si="152"/>
        <v xml:space="preserve">Pengana Capital </v>
      </c>
    </row>
    <row r="3225" spans="2:15" x14ac:dyDescent="0.25">
      <c r="B3225" s="3" t="s">
        <v>3834</v>
      </c>
      <c r="C3225" t="str">
        <f t="shared" si="150"/>
        <v xml:space="preserve">PENN Capital </v>
      </c>
      <c r="N3225" t="str">
        <f t="shared" si="151"/>
        <v>Management</v>
      </c>
      <c r="O3225" t="str">
        <f t="shared" si="152"/>
        <v xml:space="preserve">PENN Capital </v>
      </c>
    </row>
    <row r="3226" spans="2:15" x14ac:dyDescent="0.25">
      <c r="B3226" s="4" t="s">
        <v>2050</v>
      </c>
      <c r="C3226" t="str">
        <f t="shared" si="150"/>
        <v xml:space="preserve">PENN Capital Management Company </v>
      </c>
      <c r="N3226" t="str">
        <f t="shared" si="151"/>
        <v>Inc</v>
      </c>
      <c r="O3226" t="str">
        <f t="shared" si="152"/>
        <v xml:space="preserve">PENN Capital Management Company </v>
      </c>
    </row>
    <row r="3227" spans="2:15" x14ac:dyDescent="0.25">
      <c r="B3227" s="3" t="s">
        <v>3835</v>
      </c>
      <c r="C3227" t="str">
        <f t="shared" si="150"/>
        <v xml:space="preserve">Pennington Capital Management </v>
      </c>
      <c r="N3227" t="str">
        <f t="shared" si="151"/>
        <v>LLC</v>
      </c>
      <c r="O3227" t="str">
        <f t="shared" si="152"/>
        <v xml:space="preserve">Pennington Capital Management </v>
      </c>
    </row>
    <row r="3228" spans="2:15" x14ac:dyDescent="0.25">
      <c r="B3228" s="4" t="s">
        <v>1335</v>
      </c>
      <c r="C3228" t="str">
        <f t="shared" si="150"/>
        <v xml:space="preserve">Penta Investment Advisors </v>
      </c>
      <c r="N3228" t="str">
        <f t="shared" si="151"/>
        <v>Ltd</v>
      </c>
      <c r="O3228" t="str">
        <f t="shared" si="152"/>
        <v xml:space="preserve">Penta Investment Advisors </v>
      </c>
    </row>
    <row r="3229" spans="2:15" x14ac:dyDescent="0.25">
      <c r="B3229" s="4" t="s">
        <v>882</v>
      </c>
      <c r="C3229" t="str">
        <f t="shared" si="150"/>
        <v xml:space="preserve">Pentwater Capital </v>
      </c>
      <c r="N3229" t="str">
        <f t="shared" si="151"/>
        <v>Management</v>
      </c>
      <c r="O3229" t="str">
        <f t="shared" si="152"/>
        <v xml:space="preserve">Pentwater Capital </v>
      </c>
    </row>
    <row r="3230" spans="2:15" x14ac:dyDescent="0.25">
      <c r="B3230" s="4" t="s">
        <v>476</v>
      </c>
      <c r="C3230" t="str">
        <f t="shared" si="150"/>
        <v xml:space="preserve">Pequot Capital Management </v>
      </c>
      <c r="N3230" t="str">
        <f t="shared" si="151"/>
        <v>Inc.</v>
      </c>
      <c r="O3230" t="str">
        <f t="shared" si="152"/>
        <v xml:space="preserve">Pequot Capital Management </v>
      </c>
    </row>
    <row r="3231" spans="2:15" x14ac:dyDescent="0.25">
      <c r="B3231" s="4" t="s">
        <v>2076</v>
      </c>
      <c r="C3231" t="str">
        <f t="shared" si="150"/>
        <v xml:space="preserve">Perceptive Advisors </v>
      </c>
      <c r="N3231" t="str">
        <f t="shared" si="151"/>
        <v>LLC</v>
      </c>
      <c r="O3231" t="str">
        <f t="shared" si="152"/>
        <v xml:space="preserve">Perceptive Advisors </v>
      </c>
    </row>
    <row r="3232" spans="2:15" x14ac:dyDescent="0.25">
      <c r="B3232" s="3" t="s">
        <v>3836</v>
      </c>
      <c r="C3232" t="str">
        <f t="shared" si="150"/>
        <v xml:space="preserve">Perceptive Advisors, </v>
      </c>
      <c r="N3232" t="str">
        <f t="shared" si="151"/>
        <v>LLC</v>
      </c>
      <c r="O3232" t="str">
        <f t="shared" si="152"/>
        <v xml:space="preserve">Perceptive Advisors, </v>
      </c>
    </row>
    <row r="3233" spans="2:15" x14ac:dyDescent="0.25">
      <c r="B3233" s="4" t="s">
        <v>1003</v>
      </c>
      <c r="C3233" t="str">
        <f t="shared" si="150"/>
        <v xml:space="preserve">Peregrine Capital </v>
      </c>
      <c r="N3233" t="str">
        <f t="shared" si="151"/>
        <v>Corporation</v>
      </c>
      <c r="O3233" t="str">
        <f t="shared" si="152"/>
        <v xml:space="preserve">Peregrine Capital </v>
      </c>
    </row>
    <row r="3234" spans="2:15" x14ac:dyDescent="0.25">
      <c r="B3234" s="3" t="s">
        <v>3837</v>
      </c>
      <c r="C3234" t="str">
        <f t="shared" si="150"/>
        <v xml:space="preserve">Peregrine Holdings </v>
      </c>
      <c r="N3234" t="str">
        <f t="shared" si="151"/>
        <v>Ltd.</v>
      </c>
      <c r="O3234" t="str">
        <f t="shared" si="152"/>
        <v xml:space="preserve">Peregrine Holdings </v>
      </c>
    </row>
    <row r="3235" spans="2:15" x14ac:dyDescent="0.25">
      <c r="B3235" s="3" t="s">
        <v>3838</v>
      </c>
      <c r="C3235" t="str">
        <f t="shared" si="150"/>
        <v xml:space="preserve">Perella Weinberg </v>
      </c>
      <c r="N3235" t="str">
        <f t="shared" si="151"/>
        <v>Partners</v>
      </c>
      <c r="O3235" t="str">
        <f t="shared" si="152"/>
        <v xml:space="preserve">Perella Weinberg </v>
      </c>
    </row>
    <row r="3236" spans="2:15" x14ac:dyDescent="0.25">
      <c r="B3236" s="4" t="s">
        <v>654</v>
      </c>
      <c r="C3236" t="str">
        <f t="shared" si="150"/>
        <v xml:space="preserve">Perella Weinberg Partners Capital Management </v>
      </c>
      <c r="N3236" t="str">
        <f t="shared" si="151"/>
        <v>LP</v>
      </c>
      <c r="O3236" t="str">
        <f t="shared" si="152"/>
        <v xml:space="preserve">Perella Weinberg Partners Capital Management </v>
      </c>
    </row>
    <row r="3237" spans="2:15" x14ac:dyDescent="0.25">
      <c r="B3237" s="4" t="s">
        <v>1256</v>
      </c>
      <c r="C3237" t="str">
        <f t="shared" si="150"/>
        <v xml:space="preserve">Perennial Partners </v>
      </c>
      <c r="N3237" t="str">
        <f t="shared" si="151"/>
        <v>LLC</v>
      </c>
      <c r="O3237" t="str">
        <f t="shared" si="152"/>
        <v xml:space="preserve">Perennial Partners </v>
      </c>
    </row>
    <row r="3238" spans="2:15" x14ac:dyDescent="0.25">
      <c r="B3238" s="3" t="s">
        <v>3839</v>
      </c>
      <c r="C3238" t="str">
        <f t="shared" si="150"/>
        <v xml:space="preserve">Perfin </v>
      </c>
      <c r="N3238" t="str">
        <f t="shared" si="151"/>
        <v>Investimentos</v>
      </c>
      <c r="O3238" t="str">
        <f t="shared" si="152"/>
        <v xml:space="preserve">Perfin </v>
      </c>
    </row>
    <row r="3239" spans="2:15" x14ac:dyDescent="0.25">
      <c r="B3239" s="3" t="s">
        <v>3840</v>
      </c>
      <c r="C3239" t="str">
        <f t="shared" si="150"/>
        <v xml:space="preserve">Performance Group of </v>
      </c>
      <c r="N3239" t="str">
        <f t="shared" si="151"/>
        <v>Funds</v>
      </c>
      <c r="O3239" t="str">
        <f t="shared" si="152"/>
        <v xml:space="preserve">Performance Group of </v>
      </c>
    </row>
    <row r="3240" spans="2:15" x14ac:dyDescent="0.25">
      <c r="B3240" s="4" t="s">
        <v>832</v>
      </c>
      <c r="C3240" t="str">
        <f t="shared" si="150"/>
        <v xml:space="preserve">Performance Trust Asset Management </v>
      </c>
      <c r="N3240" t="str">
        <f t="shared" si="151"/>
        <v>LLC</v>
      </c>
      <c r="O3240" t="str">
        <f t="shared" si="152"/>
        <v xml:space="preserve">Performance Trust Asset Management </v>
      </c>
    </row>
    <row r="3241" spans="2:15" x14ac:dyDescent="0.25">
      <c r="B3241" s="3" t="s">
        <v>3841</v>
      </c>
      <c r="C3241" t="str">
        <f t="shared" si="150"/>
        <v xml:space="preserve">Performing Capital Advisors, </v>
      </c>
      <c r="N3241" t="str">
        <f t="shared" si="151"/>
        <v>LLC</v>
      </c>
      <c r="O3241" t="str">
        <f t="shared" si="152"/>
        <v xml:space="preserve">Performing Capital Advisors, </v>
      </c>
    </row>
    <row r="3242" spans="2:15" x14ac:dyDescent="0.25">
      <c r="B3242" s="4" t="s">
        <v>1200</v>
      </c>
      <c r="C3242" t="str">
        <f t="shared" si="150"/>
        <v xml:space="preserve">Peridiem Global </v>
      </c>
      <c r="N3242" t="str">
        <f t="shared" si="151"/>
        <v>Investors</v>
      </c>
      <c r="O3242" t="str">
        <f t="shared" si="152"/>
        <v xml:space="preserve">Peridiem Global </v>
      </c>
    </row>
    <row r="3243" spans="2:15" x14ac:dyDescent="0.25">
      <c r="B3243" s="3" t="s">
        <v>3842</v>
      </c>
      <c r="C3243" t="str">
        <f t="shared" si="150"/>
        <v xml:space="preserve">Perlman Family </v>
      </c>
      <c r="N3243" t="str">
        <f t="shared" si="151"/>
        <v>Office</v>
      </c>
      <c r="O3243" t="str">
        <f t="shared" si="152"/>
        <v xml:space="preserve">Perlman Family </v>
      </c>
    </row>
    <row r="3244" spans="2:15" x14ac:dyDescent="0.25">
      <c r="B3244" s="4" t="s">
        <v>1122</v>
      </c>
      <c r="C3244" t="str">
        <f t="shared" si="150"/>
        <v xml:space="preserve">Permal Asset Management </v>
      </c>
      <c r="N3244" t="str">
        <f t="shared" si="151"/>
        <v>LLC</v>
      </c>
      <c r="O3244" t="str">
        <f t="shared" si="152"/>
        <v xml:space="preserve">Permal Asset Management </v>
      </c>
    </row>
    <row r="3245" spans="2:15" x14ac:dyDescent="0.25">
      <c r="B3245" s="3" t="s">
        <v>3843</v>
      </c>
      <c r="C3245" t="str">
        <f t="shared" si="150"/>
        <v xml:space="preserve">Permal Asset Management, </v>
      </c>
      <c r="N3245" t="str">
        <f t="shared" si="151"/>
        <v>Inc.</v>
      </c>
      <c r="O3245" t="str">
        <f t="shared" si="152"/>
        <v xml:space="preserve">Permal Asset Management, </v>
      </c>
    </row>
    <row r="3246" spans="2:15" x14ac:dyDescent="0.25">
      <c r="B3246" s="4" t="s">
        <v>195</v>
      </c>
      <c r="C3246" t="str">
        <f t="shared" si="150"/>
        <v xml:space="preserve">Permal Investment Management Services </v>
      </c>
      <c r="N3246" t="str">
        <f t="shared" si="151"/>
        <v>Limited</v>
      </c>
      <c r="O3246" t="str">
        <f t="shared" si="152"/>
        <v xml:space="preserve">Permal Investment Management Services </v>
      </c>
    </row>
    <row r="3247" spans="2:15" x14ac:dyDescent="0.25">
      <c r="B3247" s="4" t="s">
        <v>607</v>
      </c>
      <c r="C3247" t="str">
        <f t="shared" si="150"/>
        <v xml:space="preserve">Permian Investment Partners </v>
      </c>
      <c r="N3247" t="str">
        <f t="shared" si="151"/>
        <v>LP</v>
      </c>
      <c r="O3247" t="str">
        <f t="shared" si="152"/>
        <v xml:space="preserve">Permian Investment Partners </v>
      </c>
    </row>
    <row r="3248" spans="2:15" x14ac:dyDescent="0.25">
      <c r="B3248" s="3" t="s">
        <v>3845</v>
      </c>
      <c r="C3248" t="str">
        <f t="shared" si="150"/>
        <v xml:space="preserve">Perreard Partners Investment </v>
      </c>
      <c r="N3248" t="str">
        <f t="shared" si="151"/>
        <v>SA</v>
      </c>
      <c r="O3248" t="str">
        <f t="shared" si="152"/>
        <v xml:space="preserve">Perreard Partners Investment </v>
      </c>
    </row>
    <row r="3249" spans="2:15" x14ac:dyDescent="0.25">
      <c r="B3249" s="4" t="s">
        <v>1411</v>
      </c>
      <c r="C3249" t="str">
        <f t="shared" si="150"/>
        <v xml:space="preserve">Perry </v>
      </c>
      <c r="N3249" t="str">
        <f t="shared" si="151"/>
        <v>Capital</v>
      </c>
      <c r="O3249" t="str">
        <f t="shared" si="152"/>
        <v xml:space="preserve">Perry </v>
      </c>
    </row>
    <row r="3250" spans="2:15" x14ac:dyDescent="0.25">
      <c r="B3250" s="4" t="s">
        <v>2182</v>
      </c>
      <c r="C3250" t="str">
        <f t="shared" si="150"/>
        <v xml:space="preserve">Pershing Square Capital Management </v>
      </c>
      <c r="N3250" t="str">
        <f t="shared" si="151"/>
        <v>LP</v>
      </c>
      <c r="O3250" t="str">
        <f t="shared" si="152"/>
        <v xml:space="preserve">Pershing Square Capital Management </v>
      </c>
    </row>
    <row r="3251" spans="2:15" x14ac:dyDescent="0.25">
      <c r="B3251" s="3" t="s">
        <v>3846</v>
      </c>
      <c r="C3251" t="str">
        <f t="shared" si="150"/>
        <v xml:space="preserve">Persimmon Capital </v>
      </c>
      <c r="N3251" t="str">
        <f t="shared" si="151"/>
        <v>Management</v>
      </c>
      <c r="O3251" t="str">
        <f t="shared" si="152"/>
        <v xml:space="preserve">Persimmon Capital </v>
      </c>
    </row>
    <row r="3252" spans="2:15" x14ac:dyDescent="0.25">
      <c r="B3252" s="3" t="s">
        <v>3847</v>
      </c>
      <c r="C3252" t="str">
        <f t="shared" si="150"/>
        <v xml:space="preserve">Persistent Asset Management </v>
      </c>
      <c r="N3252" t="str">
        <f t="shared" si="151"/>
        <v>Ltd.</v>
      </c>
      <c r="O3252" t="str">
        <f t="shared" si="152"/>
        <v xml:space="preserve">Persistent Asset Management </v>
      </c>
    </row>
    <row r="3253" spans="2:15" x14ac:dyDescent="0.25">
      <c r="B3253" s="4" t="s">
        <v>1845</v>
      </c>
      <c r="C3253" t="str">
        <f t="shared" si="150"/>
        <v xml:space="preserve">Persistent Edge Asset Management Pte </v>
      </c>
      <c r="N3253" t="str">
        <f t="shared" si="151"/>
        <v>Ltd</v>
      </c>
      <c r="O3253" t="str">
        <f t="shared" si="152"/>
        <v xml:space="preserve">Persistent Edge Asset Management Pte </v>
      </c>
    </row>
    <row r="3254" spans="2:15" x14ac:dyDescent="0.25">
      <c r="B3254" s="3" t="s">
        <v>3848</v>
      </c>
      <c r="C3254" t="str">
        <f t="shared" si="150"/>
        <v xml:space="preserve">Persistix Capital Partners </v>
      </c>
      <c r="N3254" t="str">
        <f t="shared" si="151"/>
        <v>LP</v>
      </c>
      <c r="O3254" t="str">
        <f t="shared" si="152"/>
        <v xml:space="preserve">Persistix Capital Partners </v>
      </c>
    </row>
    <row r="3255" spans="2:15" x14ac:dyDescent="0.25">
      <c r="B3255" s="4" t="s">
        <v>1045</v>
      </c>
      <c r="C3255" t="str">
        <f t="shared" si="150"/>
        <v xml:space="preserve">Persistix Compass Management </v>
      </c>
      <c r="N3255" t="str">
        <f t="shared" si="151"/>
        <v>LLC</v>
      </c>
      <c r="O3255" t="str">
        <f t="shared" si="152"/>
        <v xml:space="preserve">Persistix Compass Management </v>
      </c>
    </row>
    <row r="3256" spans="2:15" x14ac:dyDescent="0.25">
      <c r="B3256" s="4" t="s">
        <v>819</v>
      </c>
      <c r="C3256" t="str">
        <f t="shared" si="150"/>
        <v xml:space="preserve">PerSYSTEMcy SICAV </v>
      </c>
      <c r="N3256" t="str">
        <f t="shared" si="151"/>
        <v>PLC</v>
      </c>
      <c r="O3256" t="str">
        <f t="shared" si="152"/>
        <v xml:space="preserve">PerSYSTEMcy SICAV </v>
      </c>
    </row>
    <row r="3257" spans="2:15" x14ac:dyDescent="0.25">
      <c r="B3257" s="4" t="s">
        <v>1313</v>
      </c>
      <c r="C3257" t="str">
        <f t="shared" si="150"/>
        <v xml:space="preserve">Petercam Management Services </v>
      </c>
      <c r="N3257" t="str">
        <f t="shared" si="151"/>
        <v>Limited</v>
      </c>
      <c r="O3257" t="str">
        <f t="shared" si="152"/>
        <v xml:space="preserve">Petercam Management Services </v>
      </c>
    </row>
    <row r="3258" spans="2:15" x14ac:dyDescent="0.25">
      <c r="B3258" s="3" t="s">
        <v>3850</v>
      </c>
      <c r="C3258" t="str">
        <f t="shared" si="150"/>
        <v xml:space="preserve">Petra Partners </v>
      </c>
      <c r="N3258" t="str">
        <f t="shared" si="151"/>
        <v>LLC</v>
      </c>
      <c r="O3258" t="str">
        <f t="shared" si="152"/>
        <v xml:space="preserve">Petra Partners </v>
      </c>
    </row>
    <row r="3259" spans="2:15" x14ac:dyDescent="0.25">
      <c r="B3259" s="4" t="s">
        <v>89</v>
      </c>
      <c r="C3259" t="str">
        <f t="shared" si="150"/>
        <v xml:space="preserve">PFA Asset Management </v>
      </c>
      <c r="N3259" t="str">
        <f t="shared" si="151"/>
        <v>A/S</v>
      </c>
      <c r="O3259" t="str">
        <f t="shared" si="152"/>
        <v xml:space="preserve">PFA Asset Management </v>
      </c>
    </row>
    <row r="3260" spans="2:15" x14ac:dyDescent="0.25">
      <c r="B3260" s="3" t="s">
        <v>89</v>
      </c>
      <c r="C3260" t="str">
        <f t="shared" si="150"/>
        <v xml:space="preserve">PFA Asset Management </v>
      </c>
      <c r="N3260" t="str">
        <f t="shared" si="151"/>
        <v>A/S</v>
      </c>
      <c r="O3260" t="str">
        <f t="shared" si="152"/>
        <v xml:space="preserve">PFA Asset Management </v>
      </c>
    </row>
    <row r="3261" spans="2:15" x14ac:dyDescent="0.25">
      <c r="B3261" s="3" t="s">
        <v>3851</v>
      </c>
      <c r="C3261" t="str">
        <f t="shared" si="150"/>
        <v xml:space="preserve">PGR Capital </v>
      </c>
      <c r="N3261" t="str">
        <f t="shared" si="151"/>
        <v>LLP</v>
      </c>
      <c r="O3261" t="str">
        <f t="shared" si="152"/>
        <v xml:space="preserve">PGR Capital </v>
      </c>
    </row>
    <row r="3262" spans="2:15" x14ac:dyDescent="0.25">
      <c r="B3262" s="4" t="s">
        <v>1118</v>
      </c>
      <c r="C3262" t="str">
        <f t="shared" si="150"/>
        <v xml:space="preserve">Phalanx Capital Management </v>
      </c>
      <c r="N3262" t="str">
        <f t="shared" si="151"/>
        <v>LLC</v>
      </c>
      <c r="O3262" t="str">
        <f t="shared" si="152"/>
        <v xml:space="preserve">Phalanx Capital Management </v>
      </c>
    </row>
    <row r="3263" spans="2:15" x14ac:dyDescent="0.25">
      <c r="B3263" s="3" t="s">
        <v>3854</v>
      </c>
      <c r="C3263" t="str">
        <f t="shared" si="150"/>
        <v xml:space="preserve">Phalanx Capital Management, </v>
      </c>
      <c r="N3263" t="str">
        <f t="shared" si="151"/>
        <v>LLC</v>
      </c>
      <c r="O3263" t="str">
        <f t="shared" si="152"/>
        <v xml:space="preserve">Phalanx Capital Management, </v>
      </c>
    </row>
    <row r="3264" spans="2:15" x14ac:dyDescent="0.25">
      <c r="B3264" s="4" t="s">
        <v>1741</v>
      </c>
      <c r="C3264" t="str">
        <f t="shared" si="150"/>
        <v xml:space="preserve">Pharaoh Partners </v>
      </c>
      <c r="N3264" t="str">
        <f t="shared" si="151"/>
        <v>LLC</v>
      </c>
      <c r="O3264" t="str">
        <f t="shared" si="152"/>
        <v xml:space="preserve">Pharaoh Partners </v>
      </c>
    </row>
    <row r="3265" spans="2:15" x14ac:dyDescent="0.25">
      <c r="B3265" s="4" t="s">
        <v>692</v>
      </c>
      <c r="C3265" t="str">
        <f t="shared" si="150"/>
        <v xml:space="preserve">Pharo Global Advisors </v>
      </c>
      <c r="N3265" t="str">
        <f t="shared" si="151"/>
        <v>Limited</v>
      </c>
      <c r="O3265" t="str">
        <f t="shared" si="152"/>
        <v xml:space="preserve">Pharo Global Advisors </v>
      </c>
    </row>
    <row r="3266" spans="2:15" x14ac:dyDescent="0.25">
      <c r="B3266" s="4" t="s">
        <v>1281</v>
      </c>
      <c r="C3266" t="str">
        <f t="shared" ref="C3266:C3329" si="153">LEFT(B3266,FIND(TRIM(RIGHT(SUBSTITUTE(B3266," ",REPT(" ",20)),20)),B3266)-1)</f>
        <v xml:space="preserve">Pharo Management </v>
      </c>
      <c r="N3266" t="str">
        <f t="shared" ref="N3266:N3329" si="154">TRIM(RIGHT(SUBSTITUTE(B3266," ",REPT(" ",20)),20))</f>
        <v>LLC</v>
      </c>
      <c r="O3266" t="str">
        <f t="shared" ref="O3266:O3329" si="155">LEFT(B3266,FIND(N3266,B3266)-1)</f>
        <v xml:space="preserve">Pharo Management </v>
      </c>
    </row>
    <row r="3267" spans="2:15" x14ac:dyDescent="0.25">
      <c r="B3267" s="3" t="s">
        <v>3855</v>
      </c>
      <c r="C3267" t="str">
        <f t="shared" si="153"/>
        <v xml:space="preserve">Pharo Management (UK) </v>
      </c>
      <c r="N3267" t="str">
        <f t="shared" si="154"/>
        <v>LLP</v>
      </c>
      <c r="O3267" t="str">
        <f t="shared" si="155"/>
        <v xml:space="preserve">Pharo Management (UK) </v>
      </c>
    </row>
    <row r="3268" spans="2:15" x14ac:dyDescent="0.25">
      <c r="B3268" s="3" t="s">
        <v>3874</v>
      </c>
      <c r="C3268" t="str">
        <f t="shared" si="153"/>
        <v xml:space="preserve">Pharus Management </v>
      </c>
      <c r="N3268" t="str">
        <f t="shared" si="154"/>
        <v>SA</v>
      </c>
      <c r="O3268" t="str">
        <f t="shared" si="155"/>
        <v xml:space="preserve">Pharus Management </v>
      </c>
    </row>
    <row r="3269" spans="2:15" x14ac:dyDescent="0.25">
      <c r="B3269" s="4" t="s">
        <v>1197</v>
      </c>
      <c r="C3269" t="str">
        <f t="shared" si="153"/>
        <v xml:space="preserve">Phase </v>
      </c>
      <c r="N3269" t="str">
        <f t="shared" si="154"/>
        <v>Capital</v>
      </c>
      <c r="O3269" t="str">
        <f t="shared" si="155"/>
        <v xml:space="preserve">Phase </v>
      </c>
    </row>
    <row r="3270" spans="2:15" x14ac:dyDescent="0.25">
      <c r="B3270" s="3" t="s">
        <v>3856</v>
      </c>
      <c r="C3270" t="str">
        <f t="shared" si="153"/>
        <v xml:space="preserve">PhaseCapital </v>
      </c>
      <c r="N3270" t="str">
        <f t="shared" si="154"/>
        <v>LP</v>
      </c>
      <c r="O3270" t="str">
        <f t="shared" si="155"/>
        <v xml:space="preserve">PhaseCapital </v>
      </c>
    </row>
    <row r="3271" spans="2:15" x14ac:dyDescent="0.25">
      <c r="B3271" s="4" t="s">
        <v>6</v>
      </c>
      <c r="C3271" t="str">
        <f t="shared" si="153"/>
        <v xml:space="preserve">Phileo Securities </v>
      </c>
      <c r="N3271" t="str">
        <f t="shared" si="154"/>
        <v>LLC</v>
      </c>
      <c r="O3271" t="str">
        <f t="shared" si="155"/>
        <v xml:space="preserve">Phileo Securities </v>
      </c>
    </row>
    <row r="3272" spans="2:15" x14ac:dyDescent="0.25">
      <c r="B3272" s="3" t="s">
        <v>3857</v>
      </c>
      <c r="C3272" t="str">
        <f t="shared" si="153"/>
        <v xml:space="preserve">Phineus </v>
      </c>
      <c r="N3272" t="str">
        <f t="shared" si="154"/>
        <v>Partners</v>
      </c>
      <c r="O3272" t="str">
        <f t="shared" si="155"/>
        <v xml:space="preserve">Phineus </v>
      </c>
    </row>
    <row r="3273" spans="2:15" x14ac:dyDescent="0.25">
      <c r="B3273" s="4" t="s">
        <v>2267</v>
      </c>
      <c r="C3273" t="str">
        <f t="shared" si="153"/>
        <v xml:space="preserve">Phineus Partners </v>
      </c>
      <c r="N3273" t="str">
        <f t="shared" si="154"/>
        <v>LP</v>
      </c>
      <c r="O3273" t="str">
        <f t="shared" si="155"/>
        <v xml:space="preserve">Phineus Partners </v>
      </c>
    </row>
    <row r="3274" spans="2:15" x14ac:dyDescent="0.25">
      <c r="B3274" s="3" t="s">
        <v>3858</v>
      </c>
      <c r="C3274" t="str">
        <f t="shared" si="153"/>
        <v xml:space="preserve">Phoenix Asset </v>
      </c>
      <c r="N3274" t="str">
        <f t="shared" si="154"/>
        <v>Management</v>
      </c>
      <c r="O3274" t="str">
        <f t="shared" si="155"/>
        <v xml:space="preserve">Phoenix Asset </v>
      </c>
    </row>
    <row r="3275" spans="2:15" x14ac:dyDescent="0.25">
      <c r="B3275" s="4" t="s">
        <v>1043</v>
      </c>
      <c r="C3275" t="str">
        <f t="shared" si="153"/>
        <v xml:space="preserve">Phoenix Investment &amp; Private Trust </v>
      </c>
      <c r="N3275" t="str">
        <f t="shared" si="154"/>
        <v>Ltd</v>
      </c>
      <c r="O3275" t="str">
        <f t="shared" si="155"/>
        <v xml:space="preserve">Phoenix Investment &amp; Private Trust </v>
      </c>
    </row>
    <row r="3276" spans="2:15" x14ac:dyDescent="0.25">
      <c r="B3276" s="4" t="s">
        <v>312</v>
      </c>
      <c r="C3276" t="str">
        <f t="shared" si="153"/>
        <v xml:space="preserve">Phoenix Investment Adviser </v>
      </c>
      <c r="N3276" t="str">
        <f t="shared" si="154"/>
        <v>LLC</v>
      </c>
      <c r="O3276" t="str">
        <f t="shared" si="155"/>
        <v xml:space="preserve">Phoenix Investment Adviser </v>
      </c>
    </row>
    <row r="3277" spans="2:15" x14ac:dyDescent="0.25">
      <c r="B3277" s="3" t="s">
        <v>312</v>
      </c>
      <c r="C3277" t="str">
        <f t="shared" si="153"/>
        <v xml:space="preserve">Phoenix Investment Adviser </v>
      </c>
      <c r="N3277" t="str">
        <f t="shared" si="154"/>
        <v>LLC</v>
      </c>
      <c r="O3277" t="str">
        <f t="shared" si="155"/>
        <v xml:space="preserve">Phoenix Investment Adviser </v>
      </c>
    </row>
    <row r="3278" spans="2:15" x14ac:dyDescent="0.25">
      <c r="B3278" s="3" t="s">
        <v>2441</v>
      </c>
      <c r="C3278" t="str">
        <f t="shared" si="153"/>
        <v xml:space="preserve">Pictet Asset </v>
      </c>
      <c r="N3278" t="str">
        <f t="shared" si="154"/>
        <v>Management</v>
      </c>
      <c r="O3278" t="str">
        <f t="shared" si="155"/>
        <v xml:space="preserve">Pictet Asset </v>
      </c>
    </row>
    <row r="3279" spans="2:15" x14ac:dyDescent="0.25">
      <c r="B3279" s="4" t="s">
        <v>634</v>
      </c>
      <c r="C3279" t="str">
        <f t="shared" si="153"/>
        <v xml:space="preserve">Pictet Asset Management </v>
      </c>
      <c r="N3279" t="str">
        <f t="shared" si="154"/>
        <v>SA</v>
      </c>
      <c r="O3279" t="str">
        <f t="shared" si="155"/>
        <v xml:space="preserve">Pictet Asset Management </v>
      </c>
    </row>
    <row r="3280" spans="2:15" x14ac:dyDescent="0.25">
      <c r="B3280" s="4" t="s">
        <v>1697</v>
      </c>
      <c r="C3280" t="str">
        <f t="shared" si="153"/>
        <v xml:space="preserve">Pictet Asset Management (UK) </v>
      </c>
      <c r="N3280" t="str">
        <f t="shared" si="154"/>
        <v>Ltd</v>
      </c>
      <c r="O3280" t="str">
        <f t="shared" si="155"/>
        <v xml:space="preserve">Pictet Asset Management (UK) </v>
      </c>
    </row>
    <row r="3281" spans="2:15" x14ac:dyDescent="0.25">
      <c r="B3281" s="4" t="s">
        <v>163</v>
      </c>
      <c r="C3281" t="str">
        <f t="shared" si="153"/>
        <v xml:space="preserve">Picton Mahoney Asset </v>
      </c>
      <c r="N3281" t="str">
        <f t="shared" si="154"/>
        <v>Management</v>
      </c>
      <c r="O3281" t="str">
        <f t="shared" si="155"/>
        <v xml:space="preserve">Picton Mahoney Asset </v>
      </c>
    </row>
    <row r="3282" spans="2:15" x14ac:dyDescent="0.25">
      <c r="B3282" s="3" t="s">
        <v>163</v>
      </c>
      <c r="C3282" t="str">
        <f t="shared" si="153"/>
        <v xml:space="preserve">Picton Mahoney Asset </v>
      </c>
      <c r="N3282" t="str">
        <f t="shared" si="154"/>
        <v>Management</v>
      </c>
      <c r="O3282" t="str">
        <f t="shared" si="155"/>
        <v xml:space="preserve">Picton Mahoney Asset </v>
      </c>
    </row>
    <row r="3283" spans="2:15" x14ac:dyDescent="0.25">
      <c r="B3283" s="4" t="s">
        <v>1992</v>
      </c>
      <c r="C3283" t="str">
        <f t="shared" si="153"/>
        <v xml:space="preserve">Piedmont Investment </v>
      </c>
      <c r="N3283" t="str">
        <f t="shared" si="154"/>
        <v>Advisory</v>
      </c>
      <c r="O3283" t="str">
        <f t="shared" si="155"/>
        <v xml:space="preserve">Piedmont Investment </v>
      </c>
    </row>
    <row r="3284" spans="2:15" x14ac:dyDescent="0.25">
      <c r="B3284" s="3" t="s">
        <v>1992</v>
      </c>
      <c r="C3284" t="str">
        <f t="shared" si="153"/>
        <v xml:space="preserve">Piedmont Investment </v>
      </c>
      <c r="N3284" t="str">
        <f t="shared" si="154"/>
        <v>Advisory</v>
      </c>
      <c r="O3284" t="str">
        <f t="shared" si="155"/>
        <v xml:space="preserve">Piedmont Investment </v>
      </c>
    </row>
    <row r="3285" spans="2:15" x14ac:dyDescent="0.25">
      <c r="B3285" s="4" t="s">
        <v>2063</v>
      </c>
      <c r="C3285" t="str">
        <f t="shared" si="153"/>
        <v xml:space="preserve">Piedmont Investment Partners </v>
      </c>
      <c r="N3285" t="str">
        <f t="shared" si="154"/>
        <v>LLC</v>
      </c>
      <c r="O3285" t="str">
        <f t="shared" si="155"/>
        <v xml:space="preserve">Piedmont Investment Partners </v>
      </c>
    </row>
    <row r="3286" spans="2:15" x14ac:dyDescent="0.25">
      <c r="B3286" s="4" t="s">
        <v>1450</v>
      </c>
      <c r="C3286" t="str">
        <f t="shared" si="153"/>
        <v xml:space="preserve">Piers </v>
      </c>
      <c r="N3286" t="str">
        <f t="shared" si="154"/>
        <v>MacDonald</v>
      </c>
      <c r="O3286" t="str">
        <f t="shared" si="155"/>
        <v xml:space="preserve">Piers </v>
      </c>
    </row>
    <row r="3287" spans="2:15" x14ac:dyDescent="0.25">
      <c r="B3287" s="4" t="s">
        <v>119</v>
      </c>
      <c r="C3287" t="str">
        <f t="shared" si="153"/>
        <v xml:space="preserve">Pilgrim Partners Asia (Pte) </v>
      </c>
      <c r="N3287" t="str">
        <f t="shared" si="154"/>
        <v>Ltd</v>
      </c>
      <c r="O3287" t="str">
        <f t="shared" si="155"/>
        <v xml:space="preserve">Pilgrim Partners Asia (Pte) </v>
      </c>
    </row>
    <row r="3288" spans="2:15" x14ac:dyDescent="0.25">
      <c r="B3288" s="3" t="s">
        <v>3860</v>
      </c>
      <c r="C3288" t="str">
        <f t="shared" si="153"/>
        <v xml:space="preserve">Pilgrim Partners Asia (PTE.) </v>
      </c>
      <c r="N3288" t="str">
        <f t="shared" si="154"/>
        <v>Ltd.</v>
      </c>
      <c r="O3288" t="str">
        <f t="shared" si="155"/>
        <v xml:space="preserve">Pilgrim Partners Asia (PTE.) </v>
      </c>
    </row>
    <row r="3289" spans="2:15" x14ac:dyDescent="0.25">
      <c r="B3289" s="3" t="s">
        <v>3443</v>
      </c>
      <c r="C3289" t="str">
        <f t="shared" si="153"/>
        <v xml:space="preserve">Pillar Capital Management </v>
      </c>
      <c r="N3289" t="str">
        <f t="shared" si="154"/>
        <v>Limited</v>
      </c>
      <c r="O3289" t="str">
        <f t="shared" si="155"/>
        <v xml:space="preserve">Pillar Capital Management </v>
      </c>
    </row>
    <row r="3290" spans="2:15" x14ac:dyDescent="0.25">
      <c r="B3290" s="3" t="s">
        <v>3861</v>
      </c>
      <c r="C3290" t="str">
        <f t="shared" si="153"/>
        <v xml:space="preserve">PIMCO </v>
      </c>
      <c r="N3290" t="str">
        <f t="shared" si="154"/>
        <v>LLC</v>
      </c>
      <c r="O3290" t="str">
        <f t="shared" si="155"/>
        <v xml:space="preserve">PIMCO </v>
      </c>
    </row>
    <row r="3291" spans="2:15" x14ac:dyDescent="0.25">
      <c r="B3291" s="4" t="s">
        <v>1391</v>
      </c>
      <c r="C3291" t="str">
        <f t="shared" si="153"/>
        <v xml:space="preserve">Pine Capital Management, </v>
      </c>
      <c r="N3291" t="str">
        <f t="shared" si="154"/>
        <v>Inc</v>
      </c>
      <c r="O3291" t="str">
        <f t="shared" si="155"/>
        <v xml:space="preserve">Pine Capital Management, </v>
      </c>
    </row>
    <row r="3292" spans="2:15" x14ac:dyDescent="0.25">
      <c r="B3292" s="4" t="s">
        <v>348</v>
      </c>
      <c r="C3292" t="str">
        <f t="shared" si="153"/>
        <v xml:space="preserve">Pine Grove Asset Management </v>
      </c>
      <c r="N3292" t="str">
        <f t="shared" si="154"/>
        <v>LLC</v>
      </c>
      <c r="O3292" t="str">
        <f t="shared" si="155"/>
        <v xml:space="preserve">Pine Grove Asset Management </v>
      </c>
    </row>
    <row r="3293" spans="2:15" x14ac:dyDescent="0.25">
      <c r="B3293" s="3" t="s">
        <v>348</v>
      </c>
      <c r="C3293" t="str">
        <f t="shared" si="153"/>
        <v xml:space="preserve">Pine Grove Asset Management </v>
      </c>
      <c r="N3293" t="str">
        <f t="shared" si="154"/>
        <v>LLC</v>
      </c>
      <c r="O3293" t="str">
        <f t="shared" si="155"/>
        <v xml:space="preserve">Pine Grove Asset Management </v>
      </c>
    </row>
    <row r="3294" spans="2:15" x14ac:dyDescent="0.25">
      <c r="B3294" s="4" t="s">
        <v>91</v>
      </c>
      <c r="C3294" t="str">
        <f t="shared" si="153"/>
        <v xml:space="preserve">Pine River Capital Management </v>
      </c>
      <c r="N3294" t="str">
        <f t="shared" si="154"/>
        <v>LP</v>
      </c>
      <c r="O3294" t="str">
        <f t="shared" si="155"/>
        <v xml:space="preserve">Pine River Capital Management </v>
      </c>
    </row>
    <row r="3295" spans="2:15" x14ac:dyDescent="0.25">
      <c r="B3295" s="3" t="s">
        <v>3862</v>
      </c>
      <c r="C3295" t="str">
        <f t="shared" si="153"/>
        <v xml:space="preserve">Pine River Capital Management, </v>
      </c>
      <c r="N3295" t="str">
        <f t="shared" si="154"/>
        <v>L.P.</v>
      </c>
      <c r="O3295" t="str">
        <f t="shared" si="155"/>
        <v xml:space="preserve">Pine River Capital Management, </v>
      </c>
    </row>
    <row r="3296" spans="2:15" x14ac:dyDescent="0.25">
      <c r="B3296" s="4" t="s">
        <v>102</v>
      </c>
      <c r="C3296" t="str">
        <f t="shared" si="153"/>
        <v xml:space="preserve">Pine River Domestic Management </v>
      </c>
      <c r="N3296" t="str">
        <f t="shared" si="154"/>
        <v>LP</v>
      </c>
      <c r="O3296" t="str">
        <f t="shared" si="155"/>
        <v xml:space="preserve">Pine River Domestic Management </v>
      </c>
    </row>
    <row r="3297" spans="2:15" x14ac:dyDescent="0.25">
      <c r="B3297" s="4" t="s">
        <v>60</v>
      </c>
      <c r="C3297" t="str">
        <f t="shared" si="153"/>
        <v xml:space="preserve">Pine Road Asset Managemet </v>
      </c>
      <c r="N3297" t="str">
        <f t="shared" si="154"/>
        <v>LLC</v>
      </c>
      <c r="O3297" t="str">
        <f t="shared" si="155"/>
        <v xml:space="preserve">Pine Road Asset Managemet </v>
      </c>
    </row>
    <row r="3298" spans="2:15" x14ac:dyDescent="0.25">
      <c r="B3298" s="4" t="s">
        <v>1270</v>
      </c>
      <c r="C3298" t="str">
        <f t="shared" si="153"/>
        <v xml:space="preserve">Pine Street Advisors </v>
      </c>
      <c r="N3298" t="str">
        <f t="shared" si="154"/>
        <v>LLC</v>
      </c>
      <c r="O3298" t="str">
        <f t="shared" si="155"/>
        <v xml:space="preserve">Pine Street Advisors </v>
      </c>
    </row>
    <row r="3299" spans="2:15" x14ac:dyDescent="0.25">
      <c r="B3299" s="3" t="s">
        <v>3863</v>
      </c>
      <c r="C3299" t="str">
        <f t="shared" si="153"/>
        <v xml:space="preserve">PineBridge </v>
      </c>
      <c r="N3299" t="str">
        <f t="shared" si="154"/>
        <v>Investments</v>
      </c>
      <c r="O3299" t="str">
        <f t="shared" si="155"/>
        <v xml:space="preserve">PineBridge </v>
      </c>
    </row>
    <row r="3300" spans="2:15" x14ac:dyDescent="0.25">
      <c r="B3300" s="3" t="s">
        <v>3865</v>
      </c>
      <c r="C3300" t="str">
        <f t="shared" si="153"/>
        <v xml:space="preserve">Ping Capital </v>
      </c>
      <c r="N3300" t="str">
        <f t="shared" si="154"/>
        <v>Management</v>
      </c>
      <c r="O3300" t="str">
        <f t="shared" si="155"/>
        <v xml:space="preserve">Ping Capital </v>
      </c>
    </row>
    <row r="3301" spans="2:15" x14ac:dyDescent="0.25">
      <c r="B3301" s="4" t="s">
        <v>1494</v>
      </c>
      <c r="C3301" t="str">
        <f t="shared" si="153"/>
        <v xml:space="preserve">Pinnacle / </v>
      </c>
      <c r="N3301" t="str">
        <f t="shared" si="154"/>
        <v>Metronome</v>
      </c>
      <c r="O3301" t="str">
        <f t="shared" si="155"/>
        <v xml:space="preserve">Pinnacle / </v>
      </c>
    </row>
    <row r="3302" spans="2:15" x14ac:dyDescent="0.25">
      <c r="B3302" s="4" t="s">
        <v>288</v>
      </c>
      <c r="C3302" t="str">
        <f t="shared" si="153"/>
        <v xml:space="preserve">Pinnacle Asset Management, </v>
      </c>
      <c r="N3302" t="str">
        <f t="shared" si="154"/>
        <v>LP</v>
      </c>
      <c r="O3302" t="str">
        <f t="shared" si="155"/>
        <v xml:space="preserve">Pinnacle Asset Management, </v>
      </c>
    </row>
    <row r="3303" spans="2:15" x14ac:dyDescent="0.25">
      <c r="B3303" s="3" t="s">
        <v>3866</v>
      </c>
      <c r="C3303" t="str">
        <f t="shared" si="153"/>
        <v xml:space="preserve">Pinnacle Asset Management, </v>
      </c>
      <c r="N3303" t="str">
        <f t="shared" si="154"/>
        <v>L.P.</v>
      </c>
      <c r="O3303" t="str">
        <f t="shared" si="155"/>
        <v xml:space="preserve">Pinnacle Asset Management, </v>
      </c>
    </row>
    <row r="3304" spans="2:15" x14ac:dyDescent="0.25">
      <c r="B3304" s="4" t="s">
        <v>420</v>
      </c>
      <c r="C3304" t="str">
        <f t="shared" si="153"/>
        <v xml:space="preserve">Pinpoint Asset Management Company </v>
      </c>
      <c r="N3304" t="str">
        <f t="shared" si="154"/>
        <v>Limited</v>
      </c>
      <c r="O3304" t="str">
        <f t="shared" si="155"/>
        <v xml:space="preserve">Pinpoint Asset Management Company </v>
      </c>
    </row>
    <row r="3305" spans="2:15" x14ac:dyDescent="0.25">
      <c r="B3305" s="4" t="s">
        <v>987</v>
      </c>
      <c r="C3305" t="str">
        <f t="shared" si="153"/>
        <v xml:space="preserve">Piolet Capital </v>
      </c>
      <c r="N3305" t="str">
        <f t="shared" si="154"/>
        <v>LLC</v>
      </c>
      <c r="O3305" t="str">
        <f t="shared" si="155"/>
        <v xml:space="preserve">Piolet Capital </v>
      </c>
    </row>
    <row r="3306" spans="2:15" x14ac:dyDescent="0.25">
      <c r="B3306" s="3" t="s">
        <v>987</v>
      </c>
      <c r="C3306" t="str">
        <f t="shared" si="153"/>
        <v xml:space="preserve">Piolet Capital </v>
      </c>
      <c r="N3306" t="str">
        <f t="shared" si="154"/>
        <v>LLC</v>
      </c>
      <c r="O3306" t="str">
        <f t="shared" si="155"/>
        <v xml:space="preserve">Piolet Capital </v>
      </c>
    </row>
    <row r="3307" spans="2:15" x14ac:dyDescent="0.25">
      <c r="B3307" s="4" t="s">
        <v>261</v>
      </c>
      <c r="C3307" t="str">
        <f t="shared" si="153"/>
        <v xml:space="preserve">Pioneer Alternative Investment Management </v>
      </c>
      <c r="N3307" t="str">
        <f t="shared" si="154"/>
        <v>Limited</v>
      </c>
      <c r="O3307" t="str">
        <f t="shared" si="155"/>
        <v xml:space="preserve">Pioneer Alternative Investment Management </v>
      </c>
    </row>
    <row r="3308" spans="2:15" x14ac:dyDescent="0.25">
      <c r="B3308" s="4" t="s">
        <v>262</v>
      </c>
      <c r="C3308" t="str">
        <f t="shared" si="153"/>
        <v xml:space="preserve">Pioneer Alternative Investment Mgmt (Bermuda) </v>
      </c>
      <c r="N3308" t="str">
        <f t="shared" si="154"/>
        <v>Ltd</v>
      </c>
      <c r="O3308" t="str">
        <f t="shared" si="155"/>
        <v xml:space="preserve">Pioneer Alternative Investment Mgmt (Bermuda) </v>
      </c>
    </row>
    <row r="3309" spans="2:15" x14ac:dyDescent="0.25">
      <c r="B3309" s="3" t="s">
        <v>3645</v>
      </c>
      <c r="C3309" t="str">
        <f t="shared" si="153"/>
        <v xml:space="preserve">Pioneer Investment Management </v>
      </c>
      <c r="N3309" t="str">
        <f t="shared" si="154"/>
        <v>Limited</v>
      </c>
      <c r="O3309" t="str">
        <f t="shared" si="155"/>
        <v xml:space="preserve">Pioneer Investment Management </v>
      </c>
    </row>
    <row r="3310" spans="2:15" x14ac:dyDescent="0.25">
      <c r="B3310" s="3" t="s">
        <v>3868</v>
      </c>
      <c r="C3310" t="str">
        <f t="shared" si="153"/>
        <v xml:space="preserve">Piper Cove Asset Management </v>
      </c>
      <c r="N3310" t="str">
        <f t="shared" si="154"/>
        <v>LLC</v>
      </c>
      <c r="O3310" t="str">
        <f t="shared" si="155"/>
        <v xml:space="preserve">Piper Cove Asset Management </v>
      </c>
    </row>
    <row r="3311" spans="2:15" x14ac:dyDescent="0.25">
      <c r="B3311" s="4" t="s">
        <v>2248</v>
      </c>
      <c r="C3311" t="str">
        <f t="shared" si="153"/>
        <v xml:space="preserve">Pirate Capital </v>
      </c>
      <c r="N3311" t="str">
        <f t="shared" si="154"/>
        <v>LLC</v>
      </c>
      <c r="O3311" t="str">
        <f t="shared" si="155"/>
        <v xml:space="preserve">Pirate Capital </v>
      </c>
    </row>
    <row r="3312" spans="2:15" x14ac:dyDescent="0.25">
      <c r="B3312" s="3" t="s">
        <v>3869</v>
      </c>
      <c r="C3312" t="str">
        <f t="shared" si="153"/>
        <v xml:space="preserve">Pivot Point Capital Partners, </v>
      </c>
      <c r="N3312" t="str">
        <f t="shared" si="154"/>
        <v>LLC</v>
      </c>
      <c r="O3312" t="str">
        <f t="shared" si="155"/>
        <v xml:space="preserve">Pivot Point Capital Partners, </v>
      </c>
    </row>
    <row r="3313" spans="2:15" x14ac:dyDescent="0.25">
      <c r="B3313" s="3" t="s">
        <v>3870</v>
      </c>
      <c r="C3313" t="str">
        <f t="shared" si="153"/>
        <v xml:space="preserve">PKB </v>
      </c>
      <c r="N3313" t="str">
        <f t="shared" si="154"/>
        <v>Privatbank</v>
      </c>
      <c r="O3313" t="str">
        <f t="shared" si="155"/>
        <v xml:space="preserve">PKB </v>
      </c>
    </row>
    <row r="3314" spans="2:15" x14ac:dyDescent="0.25">
      <c r="B3314" s="3" t="s">
        <v>3138</v>
      </c>
      <c r="C3314" t="str">
        <f t="shared" si="153"/>
        <v xml:space="preserve">PL Capital Advisors, </v>
      </c>
      <c r="N3314" t="str">
        <f t="shared" si="154"/>
        <v>LLC</v>
      </c>
      <c r="O3314" t="str">
        <f t="shared" si="155"/>
        <v xml:space="preserve">PL Capital Advisors, </v>
      </c>
    </row>
    <row r="3315" spans="2:15" x14ac:dyDescent="0.25">
      <c r="B3315" s="4" t="s">
        <v>1954</v>
      </c>
      <c r="C3315" t="str">
        <f t="shared" si="153"/>
        <v xml:space="preserve">Plainview Capital, </v>
      </c>
      <c r="N3315" t="str">
        <f t="shared" si="154"/>
        <v>LLC</v>
      </c>
      <c r="O3315" t="str">
        <f t="shared" si="155"/>
        <v xml:space="preserve">Plainview Capital, </v>
      </c>
    </row>
    <row r="3316" spans="2:15" x14ac:dyDescent="0.25">
      <c r="B3316" s="3" t="s">
        <v>3872</v>
      </c>
      <c r="C3316" t="str">
        <f t="shared" si="153"/>
        <v xml:space="preserve">Platinum </v>
      </c>
      <c r="N3316" t="str">
        <f t="shared" si="154"/>
        <v>Partners</v>
      </c>
      <c r="O3316" t="str">
        <f t="shared" si="155"/>
        <v xml:space="preserve">Platinum </v>
      </c>
    </row>
    <row r="3317" spans="2:15" x14ac:dyDescent="0.25">
      <c r="B3317" s="4" t="s">
        <v>822</v>
      </c>
      <c r="C3317" t="str">
        <f t="shared" si="153"/>
        <v xml:space="preserve">Platinum Capital Management </v>
      </c>
      <c r="N3317" t="str">
        <f t="shared" si="154"/>
        <v>Ltd</v>
      </c>
      <c r="O3317" t="str">
        <f t="shared" si="155"/>
        <v xml:space="preserve">Platinum Capital Management </v>
      </c>
    </row>
    <row r="3318" spans="2:15" x14ac:dyDescent="0.25">
      <c r="B3318" s="3" t="s">
        <v>3871</v>
      </c>
      <c r="C3318" t="str">
        <f t="shared" si="153"/>
        <v xml:space="preserve">Platinum Capital Management </v>
      </c>
      <c r="N3318" t="str">
        <f t="shared" si="154"/>
        <v>Limited</v>
      </c>
      <c r="O3318" t="str">
        <f t="shared" si="155"/>
        <v xml:space="preserve">Platinum Capital Management </v>
      </c>
    </row>
    <row r="3319" spans="2:15" x14ac:dyDescent="0.25">
      <c r="B3319" s="4" t="s">
        <v>1240</v>
      </c>
      <c r="C3319" t="str">
        <f t="shared" si="153"/>
        <v xml:space="preserve">Platinum Grove Asset Management </v>
      </c>
      <c r="N3319" t="str">
        <f t="shared" si="154"/>
        <v>LP</v>
      </c>
      <c r="O3319" t="str">
        <f t="shared" si="155"/>
        <v xml:space="preserve">Platinum Grove Asset Management </v>
      </c>
    </row>
    <row r="3320" spans="2:15" x14ac:dyDescent="0.25">
      <c r="B3320" s="4" t="s">
        <v>387</v>
      </c>
      <c r="C3320" t="str">
        <f t="shared" si="153"/>
        <v xml:space="preserve">Platinum Trading Management </v>
      </c>
      <c r="N3320" t="str">
        <f t="shared" si="154"/>
        <v>Limited</v>
      </c>
      <c r="O3320" t="str">
        <f t="shared" si="155"/>
        <v xml:space="preserve">Platinum Trading Management </v>
      </c>
    </row>
    <row r="3321" spans="2:15" x14ac:dyDescent="0.25">
      <c r="B3321" s="4" t="s">
        <v>747</v>
      </c>
      <c r="C3321" t="str">
        <f t="shared" si="153"/>
        <v xml:space="preserve">Platinum Trading Management </v>
      </c>
      <c r="N3321" t="str">
        <f t="shared" si="154"/>
        <v>Ltd</v>
      </c>
      <c r="O3321" t="str">
        <f t="shared" si="155"/>
        <v xml:space="preserve">Platinum Trading Management </v>
      </c>
    </row>
    <row r="3322" spans="2:15" x14ac:dyDescent="0.25">
      <c r="B3322" s="4" t="s">
        <v>99</v>
      </c>
      <c r="C3322" t="str">
        <f t="shared" si="153"/>
        <v xml:space="preserve">Plensa Pineault Capital </v>
      </c>
      <c r="N3322" t="str">
        <f t="shared" si="154"/>
        <v>Ltd</v>
      </c>
      <c r="O3322" t="str">
        <f t="shared" si="155"/>
        <v xml:space="preserve">Plensa Pineault Capital </v>
      </c>
    </row>
    <row r="3323" spans="2:15" x14ac:dyDescent="0.25">
      <c r="B3323" s="3" t="s">
        <v>3873</v>
      </c>
      <c r="C3323" t="str">
        <f t="shared" si="153"/>
        <v xml:space="preserve">Plenum </v>
      </c>
      <c r="N3323" t="str">
        <f t="shared" si="154"/>
        <v>Investments</v>
      </c>
      <c r="O3323" t="str">
        <f t="shared" si="155"/>
        <v xml:space="preserve">Plenum </v>
      </c>
    </row>
    <row r="3324" spans="2:15" x14ac:dyDescent="0.25">
      <c r="B3324" s="3" t="s">
        <v>2587</v>
      </c>
      <c r="C3324" t="str">
        <f t="shared" si="153"/>
        <v xml:space="preserve">Plinius Capital </v>
      </c>
      <c r="N3324" t="str">
        <f t="shared" si="154"/>
        <v>Ltd.</v>
      </c>
      <c r="O3324" t="str">
        <f t="shared" si="155"/>
        <v xml:space="preserve">Plinius Capital </v>
      </c>
    </row>
    <row r="3325" spans="2:15" x14ac:dyDescent="0.25">
      <c r="B3325" s="3" t="s">
        <v>2443</v>
      </c>
      <c r="C3325" t="str">
        <f t="shared" si="153"/>
        <v xml:space="preserve">Plurimi Investment </v>
      </c>
      <c r="N3325" t="str">
        <f t="shared" si="154"/>
        <v>Managers</v>
      </c>
      <c r="O3325" t="str">
        <f t="shared" si="155"/>
        <v xml:space="preserve">Plurimi Investment </v>
      </c>
    </row>
    <row r="3326" spans="2:15" x14ac:dyDescent="0.25">
      <c r="B3326" s="4" t="s">
        <v>355</v>
      </c>
      <c r="C3326" t="str">
        <f t="shared" si="153"/>
        <v xml:space="preserve">Pluscios Management </v>
      </c>
      <c r="N3326" t="str">
        <f t="shared" si="154"/>
        <v>LLC</v>
      </c>
      <c r="O3326" t="str">
        <f t="shared" si="155"/>
        <v xml:space="preserve">Pluscios Management </v>
      </c>
    </row>
    <row r="3327" spans="2:15" x14ac:dyDescent="0.25">
      <c r="B3327" s="3" t="s">
        <v>355</v>
      </c>
      <c r="C3327" t="str">
        <f t="shared" si="153"/>
        <v xml:space="preserve">Pluscios Management </v>
      </c>
      <c r="N3327" t="str">
        <f t="shared" si="154"/>
        <v>LLC</v>
      </c>
      <c r="O3327" t="str">
        <f t="shared" si="155"/>
        <v xml:space="preserve">Pluscios Management </v>
      </c>
    </row>
    <row r="3328" spans="2:15" x14ac:dyDescent="0.25">
      <c r="B3328" s="3" t="s">
        <v>2615</v>
      </c>
      <c r="C3328" t="str">
        <f t="shared" si="153"/>
        <v xml:space="preserve">PM Capital </v>
      </c>
      <c r="N3328" t="str">
        <f t="shared" si="154"/>
        <v>Limited</v>
      </c>
      <c r="O3328" t="str">
        <f t="shared" si="155"/>
        <v xml:space="preserve">PM Capital </v>
      </c>
    </row>
    <row r="3329" spans="2:15" x14ac:dyDescent="0.25">
      <c r="B3329" s="4" t="s">
        <v>1742</v>
      </c>
      <c r="C3329" t="str">
        <f t="shared" si="153"/>
        <v xml:space="preserve">PMF Partners </v>
      </c>
      <c r="N3329" t="str">
        <f t="shared" si="154"/>
        <v>Inc.</v>
      </c>
      <c r="O3329" t="str">
        <f t="shared" si="155"/>
        <v xml:space="preserve">PMF Partners </v>
      </c>
    </row>
    <row r="3330" spans="2:15" x14ac:dyDescent="0.25">
      <c r="B3330" s="3" t="s">
        <v>3875</v>
      </c>
      <c r="C3330" t="str">
        <f t="shared" ref="C3330:C3393" si="156">LEFT(B3330,FIND(TRIM(RIGHT(SUBSTITUTE(B3330," ",REPT(" ",20)),20)),B3330)-1)</f>
        <v xml:space="preserve">PMK Capital Management, </v>
      </c>
      <c r="N3330" t="str">
        <f t="shared" ref="N3330:N3393" si="157">TRIM(RIGHT(SUBSTITUTE(B3330," ",REPT(" ",20)),20))</f>
        <v>LLC</v>
      </c>
      <c r="O3330" t="str">
        <f t="shared" ref="O3330:O3393" si="158">LEFT(B3330,FIND(N3330,B3330)-1)</f>
        <v xml:space="preserve">PMK Capital Management, </v>
      </c>
    </row>
    <row r="3331" spans="2:15" x14ac:dyDescent="0.25">
      <c r="B3331" s="3" t="s">
        <v>3944</v>
      </c>
      <c r="C3331" t="str">
        <f t="shared" si="156"/>
        <v xml:space="preserve">Pohjola Asset Management </v>
      </c>
      <c r="N3331" t="str">
        <f t="shared" si="157"/>
        <v>Limited</v>
      </c>
      <c r="O3331" t="str">
        <f t="shared" si="158"/>
        <v xml:space="preserve">Pohjola Asset Management </v>
      </c>
    </row>
    <row r="3332" spans="2:15" x14ac:dyDescent="0.25">
      <c r="B3332" s="4" t="s">
        <v>616</v>
      </c>
      <c r="C3332" t="str">
        <f t="shared" si="156"/>
        <v xml:space="preserve">Point Defiance Capital Management </v>
      </c>
      <c r="N3332" t="str">
        <f t="shared" si="157"/>
        <v>LLC</v>
      </c>
      <c r="O3332" t="str">
        <f t="shared" si="158"/>
        <v xml:space="preserve">Point Defiance Capital Management </v>
      </c>
    </row>
    <row r="3333" spans="2:15" x14ac:dyDescent="0.25">
      <c r="B3333" s="3" t="s">
        <v>3876</v>
      </c>
      <c r="C3333" t="str">
        <f t="shared" si="156"/>
        <v xml:space="preserve">Point Defiance Capital Management, </v>
      </c>
      <c r="N3333" t="str">
        <f t="shared" si="157"/>
        <v>LLC</v>
      </c>
      <c r="O3333" t="str">
        <f t="shared" si="158"/>
        <v xml:space="preserve">Point Defiance Capital Management, </v>
      </c>
    </row>
    <row r="3334" spans="2:15" x14ac:dyDescent="0.25">
      <c r="B3334" s="4" t="s">
        <v>1564</v>
      </c>
      <c r="C3334" t="str">
        <f t="shared" si="156"/>
        <v xml:space="preserve">Pointer Management </v>
      </c>
      <c r="N3334" t="str">
        <f t="shared" si="157"/>
        <v>LLC</v>
      </c>
      <c r="O3334" t="str">
        <f t="shared" si="158"/>
        <v xml:space="preserve">Pointer Management </v>
      </c>
    </row>
    <row r="3335" spans="2:15" x14ac:dyDescent="0.25">
      <c r="B3335" s="4" t="s">
        <v>472</v>
      </c>
      <c r="C3335" t="str">
        <f t="shared" si="156"/>
        <v xml:space="preserve">Polar Capital </v>
      </c>
      <c r="N3335" t="str">
        <f t="shared" si="157"/>
        <v>LLP</v>
      </c>
      <c r="O3335" t="str">
        <f t="shared" si="158"/>
        <v xml:space="preserve">Polar Capital </v>
      </c>
    </row>
    <row r="3336" spans="2:15" x14ac:dyDescent="0.25">
      <c r="B3336" s="3" t="s">
        <v>3877</v>
      </c>
      <c r="C3336" t="str">
        <f t="shared" si="156"/>
        <v xml:space="preserve">Polar Capital Partners </v>
      </c>
      <c r="N3336" t="str">
        <f t="shared" si="157"/>
        <v>Ltd.</v>
      </c>
      <c r="O3336" t="str">
        <f t="shared" si="158"/>
        <v xml:space="preserve">Polar Capital Partners </v>
      </c>
    </row>
    <row r="3337" spans="2:15" x14ac:dyDescent="0.25">
      <c r="B3337" s="4" t="s">
        <v>785</v>
      </c>
      <c r="C3337" t="str">
        <f t="shared" si="156"/>
        <v xml:space="preserve">Polar Securities </v>
      </c>
      <c r="N3337" t="str">
        <f t="shared" si="157"/>
        <v>Inc.</v>
      </c>
      <c r="O3337" t="str">
        <f t="shared" si="158"/>
        <v xml:space="preserve">Polar Securities </v>
      </c>
    </row>
    <row r="3338" spans="2:15" x14ac:dyDescent="0.25">
      <c r="B3338" s="4" t="s">
        <v>1936</v>
      </c>
      <c r="C3338" t="str">
        <f t="shared" si="156"/>
        <v xml:space="preserve">Polar Securities </v>
      </c>
      <c r="N3338" t="str">
        <f t="shared" si="157"/>
        <v>Inc</v>
      </c>
      <c r="O3338" t="str">
        <f t="shared" si="158"/>
        <v xml:space="preserve">Polar Securities </v>
      </c>
    </row>
    <row r="3339" spans="2:15" x14ac:dyDescent="0.25">
      <c r="B3339" s="3" t="s">
        <v>2502</v>
      </c>
      <c r="C3339" t="str">
        <f t="shared" si="156"/>
        <v xml:space="preserve">Polar Securities, </v>
      </c>
      <c r="N3339" t="str">
        <f t="shared" si="157"/>
        <v>Inc.</v>
      </c>
      <c r="O3339" t="str">
        <f t="shared" si="158"/>
        <v xml:space="preserve">Polar Securities, </v>
      </c>
    </row>
    <row r="3340" spans="2:15" x14ac:dyDescent="0.25">
      <c r="B3340" s="4" t="s">
        <v>1915</v>
      </c>
      <c r="C3340" t="str">
        <f t="shared" si="156"/>
        <v xml:space="preserve">Polaris Equity Management </v>
      </c>
      <c r="N3340" t="str">
        <f t="shared" si="157"/>
        <v>Inc</v>
      </c>
      <c r="O3340" t="str">
        <f t="shared" si="158"/>
        <v xml:space="preserve">Polaris Equity Management </v>
      </c>
    </row>
    <row r="3341" spans="2:15" x14ac:dyDescent="0.25">
      <c r="B3341" s="4" t="s">
        <v>2261</v>
      </c>
      <c r="C3341" t="str">
        <f t="shared" si="156"/>
        <v xml:space="preserve">PoleStar Capital Management </v>
      </c>
      <c r="N3341" t="str">
        <f t="shared" si="157"/>
        <v>LLC</v>
      </c>
      <c r="O3341" t="str">
        <f t="shared" si="158"/>
        <v xml:space="preserve">PoleStar Capital Management </v>
      </c>
    </row>
    <row r="3342" spans="2:15" x14ac:dyDescent="0.25">
      <c r="B3342" s="4" t="s">
        <v>1953</v>
      </c>
      <c r="C3342" t="str">
        <f t="shared" si="156"/>
        <v xml:space="preserve">Polo Capital Management </v>
      </c>
      <c r="N3342" t="str">
        <f t="shared" si="157"/>
        <v>Ltd</v>
      </c>
      <c r="O3342" t="str">
        <f t="shared" si="158"/>
        <v xml:space="preserve">Polo Capital Management </v>
      </c>
    </row>
    <row r="3343" spans="2:15" x14ac:dyDescent="0.25">
      <c r="B3343" s="3" t="s">
        <v>3878</v>
      </c>
      <c r="C3343" t="str">
        <f t="shared" si="156"/>
        <v xml:space="preserve">Polo Capital Management </v>
      </c>
      <c r="N3343" t="str">
        <f t="shared" si="157"/>
        <v>Ltd.</v>
      </c>
      <c r="O3343" t="str">
        <f t="shared" si="158"/>
        <v xml:space="preserve">Polo Capital Management </v>
      </c>
    </row>
    <row r="3344" spans="2:15" x14ac:dyDescent="0.25">
      <c r="B3344" s="4" t="s">
        <v>1634</v>
      </c>
      <c r="C3344" t="str">
        <f t="shared" si="156"/>
        <v xml:space="preserve">Polunin Capital Partners </v>
      </c>
      <c r="N3344" t="str">
        <f t="shared" si="157"/>
        <v>Limited</v>
      </c>
      <c r="O3344" t="str">
        <f t="shared" si="158"/>
        <v xml:space="preserve">Polunin Capital Partners </v>
      </c>
    </row>
    <row r="3345" spans="2:15" x14ac:dyDescent="0.25">
      <c r="B3345" s="3" t="s">
        <v>1634</v>
      </c>
      <c r="C3345" t="str">
        <f t="shared" si="156"/>
        <v xml:space="preserve">Polunin Capital Partners </v>
      </c>
      <c r="N3345" t="str">
        <f t="shared" si="157"/>
        <v>Limited</v>
      </c>
      <c r="O3345" t="str">
        <f t="shared" si="158"/>
        <v xml:space="preserve">Polunin Capital Partners </v>
      </c>
    </row>
    <row r="3346" spans="2:15" x14ac:dyDescent="0.25">
      <c r="B3346" s="3" t="s">
        <v>3879</v>
      </c>
      <c r="C3346" t="str">
        <f t="shared" si="156"/>
        <v xml:space="preserve">Polygon Global Partners </v>
      </c>
      <c r="N3346" t="str">
        <f t="shared" si="157"/>
        <v>LLP</v>
      </c>
      <c r="O3346" t="str">
        <f t="shared" si="158"/>
        <v xml:space="preserve">Polygon Global Partners </v>
      </c>
    </row>
    <row r="3347" spans="2:15" x14ac:dyDescent="0.25">
      <c r="B3347" s="4" t="s">
        <v>898</v>
      </c>
      <c r="C3347" t="str">
        <f t="shared" si="156"/>
        <v xml:space="preserve">Pomona Management </v>
      </c>
      <c r="N3347" t="str">
        <f t="shared" si="157"/>
        <v>LLC</v>
      </c>
      <c r="O3347" t="str">
        <f t="shared" si="158"/>
        <v xml:space="preserve">Pomona Management </v>
      </c>
    </row>
    <row r="3348" spans="2:15" x14ac:dyDescent="0.25">
      <c r="B3348" s="4" t="s">
        <v>2355</v>
      </c>
      <c r="C3348" t="str">
        <f t="shared" si="156"/>
        <v xml:space="preserve">Pool Management Services, </v>
      </c>
      <c r="N3348" t="str">
        <f t="shared" si="157"/>
        <v>Inc</v>
      </c>
      <c r="O3348" t="str">
        <f t="shared" si="158"/>
        <v xml:space="preserve">Pool Management Services, </v>
      </c>
    </row>
    <row r="3349" spans="2:15" x14ac:dyDescent="0.25">
      <c r="B3349" s="3" t="s">
        <v>3750</v>
      </c>
      <c r="C3349" t="str">
        <f t="shared" si="156"/>
        <v xml:space="preserve">Portal Capital, </v>
      </c>
      <c r="N3349" t="str">
        <f t="shared" si="157"/>
        <v>LLC</v>
      </c>
      <c r="O3349" t="str">
        <f t="shared" si="158"/>
        <v xml:space="preserve">Portal Capital, </v>
      </c>
    </row>
    <row r="3350" spans="2:15" x14ac:dyDescent="0.25">
      <c r="B3350" s="4" t="s">
        <v>1928</v>
      </c>
      <c r="C3350" t="str">
        <f t="shared" si="156"/>
        <v xml:space="preserve">Porter Capital Management, </v>
      </c>
      <c r="N3350" t="str">
        <f t="shared" si="157"/>
        <v>LLC</v>
      </c>
      <c r="O3350" t="str">
        <f t="shared" si="158"/>
        <v xml:space="preserve">Porter Capital Management, </v>
      </c>
    </row>
    <row r="3351" spans="2:15" x14ac:dyDescent="0.25">
      <c r="B3351" s="4" t="s">
        <v>2321</v>
      </c>
      <c r="C3351" t="str">
        <f t="shared" si="156"/>
        <v xml:space="preserve">Porter, Felleman </v>
      </c>
      <c r="N3351" t="str">
        <f t="shared" si="157"/>
        <v>Inc</v>
      </c>
      <c r="O3351" t="str">
        <f t="shared" si="158"/>
        <v xml:space="preserve">Porter, Felleman </v>
      </c>
    </row>
    <row r="3352" spans="2:15" x14ac:dyDescent="0.25">
      <c r="B3352" s="4" t="s">
        <v>1498</v>
      </c>
      <c r="C3352" t="str">
        <f t="shared" si="156"/>
        <v xml:space="preserve">Portfolio Advisory Services </v>
      </c>
      <c r="N3352" t="str">
        <f t="shared" si="157"/>
        <v>LLC</v>
      </c>
      <c r="O3352" t="str">
        <f t="shared" si="158"/>
        <v xml:space="preserve">Portfolio Advisory Services </v>
      </c>
    </row>
    <row r="3353" spans="2:15" x14ac:dyDescent="0.25">
      <c r="B3353" s="3" t="s">
        <v>2424</v>
      </c>
      <c r="C3353" t="str">
        <f t="shared" si="156"/>
        <v xml:space="preserve">Portfolio Concept Vermögensmanagement </v>
      </c>
      <c r="N3353" t="str">
        <f t="shared" si="157"/>
        <v>GmbH</v>
      </c>
      <c r="O3353" t="str">
        <f t="shared" si="158"/>
        <v xml:space="preserve">Portfolio Concept Vermögensmanagement </v>
      </c>
    </row>
    <row r="3354" spans="2:15" x14ac:dyDescent="0.25">
      <c r="B3354" s="3" t="s">
        <v>3880</v>
      </c>
      <c r="C3354" t="str">
        <f t="shared" si="156"/>
        <v xml:space="preserve">Portland Hill Capital </v>
      </c>
      <c r="N3354" t="str">
        <f t="shared" si="157"/>
        <v>LLP</v>
      </c>
      <c r="O3354" t="str">
        <f t="shared" si="158"/>
        <v xml:space="preserve">Portland Hill Capital </v>
      </c>
    </row>
    <row r="3355" spans="2:15" x14ac:dyDescent="0.25">
      <c r="B3355" s="3" t="s">
        <v>4053</v>
      </c>
      <c r="C3355" t="str">
        <f t="shared" si="156"/>
        <v xml:space="preserve">Poseiden Holdings </v>
      </c>
      <c r="N3355" t="str">
        <f t="shared" si="157"/>
        <v>Ltd.</v>
      </c>
      <c r="O3355" t="str">
        <f t="shared" si="158"/>
        <v xml:space="preserve">Poseiden Holdings </v>
      </c>
    </row>
    <row r="3356" spans="2:15" x14ac:dyDescent="0.25">
      <c r="B3356" s="3" t="s">
        <v>3882</v>
      </c>
      <c r="C3356" t="str">
        <f t="shared" si="156"/>
        <v xml:space="preserve">Post Advisory Group, </v>
      </c>
      <c r="N3356" t="str">
        <f t="shared" si="157"/>
        <v>LLC</v>
      </c>
      <c r="O3356" t="str">
        <f t="shared" si="158"/>
        <v xml:space="preserve">Post Advisory Group, </v>
      </c>
    </row>
    <row r="3357" spans="2:15" x14ac:dyDescent="0.25">
      <c r="B3357" s="4" t="s">
        <v>473</v>
      </c>
      <c r="C3357" t="str">
        <f t="shared" si="156"/>
        <v xml:space="preserve">Potomac Portfolios </v>
      </c>
      <c r="N3357" t="str">
        <f t="shared" si="157"/>
        <v>LLC</v>
      </c>
      <c r="O3357" t="str">
        <f t="shared" si="158"/>
        <v xml:space="preserve">Potomac Portfolios </v>
      </c>
    </row>
    <row r="3358" spans="2:15" x14ac:dyDescent="0.25">
      <c r="B3358" s="3" t="s">
        <v>3883</v>
      </c>
      <c r="C3358" t="str">
        <f t="shared" si="156"/>
        <v xml:space="preserve">Potomac River Capital </v>
      </c>
      <c r="N3358" t="str">
        <f t="shared" si="157"/>
        <v>LLC</v>
      </c>
      <c r="O3358" t="str">
        <f t="shared" si="158"/>
        <v xml:space="preserve">Potomac River Capital </v>
      </c>
    </row>
    <row r="3359" spans="2:15" x14ac:dyDescent="0.25">
      <c r="B3359" s="4" t="s">
        <v>2018</v>
      </c>
      <c r="C3359" t="str">
        <f t="shared" si="156"/>
        <v xml:space="preserve">Powers &amp; Dubin Asset Allocation &amp; Management </v>
      </c>
      <c r="N3359" t="str">
        <f t="shared" si="157"/>
        <v>LLC</v>
      </c>
      <c r="O3359" t="str">
        <f t="shared" si="158"/>
        <v xml:space="preserve">Powers &amp; Dubin Asset Allocation &amp; Management </v>
      </c>
    </row>
    <row r="3360" spans="2:15" x14ac:dyDescent="0.25">
      <c r="B3360" s="4" t="s">
        <v>1284</v>
      </c>
      <c r="C3360" t="str">
        <f t="shared" si="156"/>
        <v xml:space="preserve">Precept Capital Management, </v>
      </c>
      <c r="N3360" t="str">
        <f t="shared" si="157"/>
        <v>LP</v>
      </c>
      <c r="O3360" t="str">
        <f t="shared" si="158"/>
        <v xml:space="preserve">Precept Capital Management, </v>
      </c>
    </row>
    <row r="3361" spans="2:15" x14ac:dyDescent="0.25">
      <c r="B3361" s="4" t="s">
        <v>2134</v>
      </c>
      <c r="C3361" t="str">
        <f t="shared" si="156"/>
        <v xml:space="preserve">Premia Capital Management, </v>
      </c>
      <c r="N3361" t="str">
        <f t="shared" si="157"/>
        <v>LLC</v>
      </c>
      <c r="O3361" t="str">
        <f t="shared" si="158"/>
        <v xml:space="preserve">Premia Capital Management, </v>
      </c>
    </row>
    <row r="3362" spans="2:15" x14ac:dyDescent="0.25">
      <c r="B3362" s="3" t="s">
        <v>3885</v>
      </c>
      <c r="C3362" t="str">
        <f t="shared" si="156"/>
        <v xml:space="preserve">Premier Asset Management Pty </v>
      </c>
      <c r="N3362" t="str">
        <f t="shared" si="157"/>
        <v>Ltd</v>
      </c>
      <c r="O3362" t="str">
        <f t="shared" si="158"/>
        <v xml:space="preserve">Premier Asset Management Pty </v>
      </c>
    </row>
    <row r="3363" spans="2:15" x14ac:dyDescent="0.25">
      <c r="B3363" s="3" t="s">
        <v>3886</v>
      </c>
      <c r="C3363" t="str">
        <f t="shared" si="156"/>
        <v xml:space="preserve">Premium Currency Advisors </v>
      </c>
      <c r="N3363" t="str">
        <f t="shared" si="157"/>
        <v>AG</v>
      </c>
      <c r="O3363" t="str">
        <f t="shared" si="158"/>
        <v xml:space="preserve">Premium Currency Advisors </v>
      </c>
    </row>
    <row r="3364" spans="2:15" x14ac:dyDescent="0.25">
      <c r="B3364" s="3" t="s">
        <v>3887</v>
      </c>
      <c r="C3364" t="str">
        <f t="shared" si="156"/>
        <v xml:space="preserve">Premium Point Investments, </v>
      </c>
      <c r="N3364" t="str">
        <f t="shared" si="157"/>
        <v>LP</v>
      </c>
      <c r="O3364" t="str">
        <f t="shared" si="158"/>
        <v xml:space="preserve">Premium Point Investments, </v>
      </c>
    </row>
    <row r="3365" spans="2:15" x14ac:dyDescent="0.25">
      <c r="B3365" s="4" t="s">
        <v>1598</v>
      </c>
      <c r="C3365" t="str">
        <f t="shared" si="156"/>
        <v xml:space="preserve">Prescient Capital </v>
      </c>
      <c r="N3365" t="str">
        <f t="shared" si="157"/>
        <v>LLC</v>
      </c>
      <c r="O3365" t="str">
        <f t="shared" si="158"/>
        <v xml:space="preserve">Prescient Capital </v>
      </c>
    </row>
    <row r="3366" spans="2:15" x14ac:dyDescent="0.25">
      <c r="B3366" s="4" t="s">
        <v>745</v>
      </c>
      <c r="C3366" t="str">
        <f t="shared" si="156"/>
        <v xml:space="preserve">Preserver Partners </v>
      </c>
      <c r="N3366" t="str">
        <f t="shared" si="157"/>
        <v>LLC</v>
      </c>
      <c r="O3366" t="str">
        <f t="shared" si="158"/>
        <v xml:space="preserve">Preserver Partners </v>
      </c>
    </row>
    <row r="3367" spans="2:15" x14ac:dyDescent="0.25">
      <c r="B3367" s="3" t="s">
        <v>3888</v>
      </c>
      <c r="C3367" t="str">
        <f t="shared" si="156"/>
        <v xml:space="preserve">PreserverPartners, </v>
      </c>
      <c r="N3367" t="str">
        <f t="shared" si="157"/>
        <v>LLC</v>
      </c>
      <c r="O3367" t="str">
        <f t="shared" si="158"/>
        <v xml:space="preserve">PreserverPartners, </v>
      </c>
    </row>
    <row r="3368" spans="2:15" x14ac:dyDescent="0.25">
      <c r="B3368" s="4" t="s">
        <v>1558</v>
      </c>
      <c r="C3368" t="str">
        <f t="shared" si="156"/>
        <v xml:space="preserve">Presidio Management </v>
      </c>
      <c r="N3368" t="str">
        <f t="shared" si="157"/>
        <v>LLC</v>
      </c>
      <c r="O3368" t="str">
        <f t="shared" si="158"/>
        <v xml:space="preserve">Presidio Management </v>
      </c>
    </row>
    <row r="3369" spans="2:15" x14ac:dyDescent="0.25">
      <c r="B3369" s="3" t="s">
        <v>2629</v>
      </c>
      <c r="C3369" t="str">
        <f t="shared" si="156"/>
        <v xml:space="preserve">Prestige Capital </v>
      </c>
      <c r="N3369" t="str">
        <f t="shared" si="157"/>
        <v>Management</v>
      </c>
      <c r="O3369" t="str">
        <f t="shared" si="158"/>
        <v xml:space="preserve">Prestige Capital </v>
      </c>
    </row>
    <row r="3370" spans="2:15" x14ac:dyDescent="0.25">
      <c r="B3370" s="4" t="s">
        <v>155</v>
      </c>
      <c r="C3370" t="str">
        <f t="shared" si="156"/>
        <v xml:space="preserve">Prestige Fund Management </v>
      </c>
      <c r="N3370" t="str">
        <f t="shared" si="157"/>
        <v>Limited</v>
      </c>
      <c r="O3370" t="str">
        <f t="shared" si="158"/>
        <v xml:space="preserve">Prestige Fund Management </v>
      </c>
    </row>
    <row r="3371" spans="2:15" x14ac:dyDescent="0.25">
      <c r="B3371" s="4" t="s">
        <v>1723</v>
      </c>
      <c r="C3371" t="str">
        <f t="shared" si="156"/>
        <v xml:space="preserve">Preview Funds </v>
      </c>
      <c r="N3371" t="str">
        <f t="shared" si="157"/>
        <v>Inc</v>
      </c>
      <c r="O3371" t="str">
        <f t="shared" si="158"/>
        <v xml:space="preserve">Preview Funds </v>
      </c>
    </row>
    <row r="3372" spans="2:15" x14ac:dyDescent="0.25">
      <c r="B3372" s="4" t="s">
        <v>1860</v>
      </c>
      <c r="C3372" t="str">
        <f t="shared" si="156"/>
        <v xml:space="preserve">Primarius Capital </v>
      </c>
      <c r="N3372" t="str">
        <f t="shared" si="157"/>
        <v>LLC</v>
      </c>
      <c r="O3372" t="str">
        <f t="shared" si="158"/>
        <v xml:space="preserve">Primarius Capital </v>
      </c>
    </row>
    <row r="3373" spans="2:15" x14ac:dyDescent="0.25">
      <c r="B3373" s="4" t="s">
        <v>201</v>
      </c>
      <c r="C3373" t="str">
        <f t="shared" si="156"/>
        <v xml:space="preserve">Prime Capital </v>
      </c>
      <c r="N3373" t="str">
        <f t="shared" si="157"/>
        <v>AG</v>
      </c>
      <c r="O3373" t="str">
        <f t="shared" si="158"/>
        <v xml:space="preserve">Prime Capital </v>
      </c>
    </row>
    <row r="3374" spans="2:15" x14ac:dyDescent="0.25">
      <c r="B3374" s="3" t="s">
        <v>3826</v>
      </c>
      <c r="C3374" t="str">
        <f t="shared" si="156"/>
        <v xml:space="preserve">Prime Capital Asset Management </v>
      </c>
      <c r="N3374" t="str">
        <f t="shared" si="157"/>
        <v>AG</v>
      </c>
      <c r="O3374" t="str">
        <f t="shared" si="158"/>
        <v xml:space="preserve">Prime Capital Asset Management </v>
      </c>
    </row>
    <row r="3375" spans="2:15" x14ac:dyDescent="0.25">
      <c r="B3375" s="4" t="s">
        <v>1605</v>
      </c>
      <c r="C3375" t="str">
        <f t="shared" si="156"/>
        <v xml:space="preserve">Prime Capital Management, </v>
      </c>
      <c r="N3375" t="str">
        <f t="shared" si="157"/>
        <v>LLC</v>
      </c>
      <c r="O3375" t="str">
        <f t="shared" si="158"/>
        <v xml:space="preserve">Prime Capital Management, </v>
      </c>
    </row>
    <row r="3376" spans="2:15" x14ac:dyDescent="0.25">
      <c r="B3376" s="4" t="s">
        <v>340</v>
      </c>
      <c r="C3376" t="str">
        <f t="shared" si="156"/>
        <v xml:space="preserve">Primevest Capital </v>
      </c>
      <c r="N3376" t="str">
        <f t="shared" si="157"/>
        <v>Corp</v>
      </c>
      <c r="O3376" t="str">
        <f t="shared" si="158"/>
        <v xml:space="preserve">Primevest Capital </v>
      </c>
    </row>
    <row r="3377" spans="2:15" x14ac:dyDescent="0.25">
      <c r="B3377" s="3" t="s">
        <v>3891</v>
      </c>
      <c r="C3377" t="str">
        <f t="shared" si="156"/>
        <v xml:space="preserve">Primevest Capital </v>
      </c>
      <c r="N3377" t="str">
        <f t="shared" si="157"/>
        <v>Corp.</v>
      </c>
      <c r="O3377" t="str">
        <f t="shared" si="158"/>
        <v xml:space="preserve">Primevest Capital </v>
      </c>
    </row>
    <row r="3378" spans="2:15" x14ac:dyDescent="0.25">
      <c r="B3378" s="3" t="s">
        <v>3801</v>
      </c>
      <c r="C3378" t="str">
        <f t="shared" si="156"/>
        <v xml:space="preserve">Princeton Alternative Capital Strategies </v>
      </c>
      <c r="N3378" t="str">
        <f t="shared" si="157"/>
        <v>LP</v>
      </c>
      <c r="O3378" t="str">
        <f t="shared" si="158"/>
        <v xml:space="preserve">Princeton Alternative Capital Strategies </v>
      </c>
    </row>
    <row r="3379" spans="2:15" x14ac:dyDescent="0.25">
      <c r="B3379" s="3" t="s">
        <v>3892</v>
      </c>
      <c r="C3379" t="str">
        <f t="shared" si="156"/>
        <v xml:space="preserve">Princeton Alternative Funding, </v>
      </c>
      <c r="N3379" t="str">
        <f t="shared" si="157"/>
        <v>LLC</v>
      </c>
      <c r="O3379" t="str">
        <f t="shared" si="158"/>
        <v xml:space="preserve">Princeton Alternative Funding, </v>
      </c>
    </row>
    <row r="3380" spans="2:15" x14ac:dyDescent="0.25">
      <c r="B3380" s="3" t="s">
        <v>3934</v>
      </c>
      <c r="C3380" t="str">
        <f t="shared" si="156"/>
        <v xml:space="preserve">Princeton Focused Investments, </v>
      </c>
      <c r="N3380" t="str">
        <f t="shared" si="157"/>
        <v>LLC</v>
      </c>
      <c r="O3380" t="str">
        <f t="shared" si="158"/>
        <v xml:space="preserve">Princeton Focused Investments, </v>
      </c>
    </row>
    <row r="3381" spans="2:15" x14ac:dyDescent="0.25">
      <c r="B3381" s="3" t="s">
        <v>3894</v>
      </c>
      <c r="C3381" t="str">
        <f t="shared" si="156"/>
        <v xml:space="preserve">Principal Financial </v>
      </c>
      <c r="N3381" t="str">
        <f t="shared" si="157"/>
        <v>Group</v>
      </c>
      <c r="O3381" t="str">
        <f t="shared" si="158"/>
        <v xml:space="preserve">Principal Financial </v>
      </c>
    </row>
    <row r="3382" spans="2:15" x14ac:dyDescent="0.25">
      <c r="B3382" s="4" t="s">
        <v>266</v>
      </c>
      <c r="C3382" t="str">
        <f t="shared" si="156"/>
        <v xml:space="preserve">Principal Global Investors </v>
      </c>
      <c r="N3382" t="str">
        <f t="shared" si="157"/>
        <v>LLC</v>
      </c>
      <c r="O3382" t="str">
        <f t="shared" si="158"/>
        <v xml:space="preserve">Principal Global Investors </v>
      </c>
    </row>
    <row r="3383" spans="2:15" x14ac:dyDescent="0.25">
      <c r="B3383" s="3" t="s">
        <v>2841</v>
      </c>
      <c r="C3383" t="str">
        <f t="shared" si="156"/>
        <v xml:space="preserve">Principal Global Investors (Europe) </v>
      </c>
      <c r="N3383" t="str">
        <f t="shared" si="157"/>
        <v>Ltd.</v>
      </c>
      <c r="O3383" t="str">
        <f t="shared" si="158"/>
        <v xml:space="preserve">Principal Global Investors (Europe) </v>
      </c>
    </row>
    <row r="3384" spans="2:15" x14ac:dyDescent="0.25">
      <c r="B3384" s="4" t="s">
        <v>1903</v>
      </c>
      <c r="C3384" t="str">
        <f t="shared" si="156"/>
        <v xml:space="preserve">Prior &amp; Nilsson Fond och Kapitalforvaltning </v>
      </c>
      <c r="N3384" t="str">
        <f t="shared" si="157"/>
        <v>AB</v>
      </c>
      <c r="O3384" t="str">
        <f t="shared" si="158"/>
        <v xml:space="preserve">Prior &amp; Nilsson Fond och Kapitalforvaltning </v>
      </c>
    </row>
    <row r="3385" spans="2:15" x14ac:dyDescent="0.25">
      <c r="B3385" s="3" t="s">
        <v>3798</v>
      </c>
      <c r="C3385" t="str">
        <f t="shared" si="156"/>
        <v xml:space="preserve">Prior &amp; Nilsson Fund Asset </v>
      </c>
      <c r="N3385" t="str">
        <f t="shared" si="157"/>
        <v>Management</v>
      </c>
      <c r="O3385" t="str">
        <f t="shared" si="158"/>
        <v xml:space="preserve">Prior &amp; Nilsson Fund Asset </v>
      </c>
    </row>
    <row r="3386" spans="2:15" x14ac:dyDescent="0.25">
      <c r="B3386" s="4" t="s">
        <v>1330</v>
      </c>
      <c r="C3386" t="str">
        <f t="shared" si="156"/>
        <v xml:space="preserve">Prism Capital </v>
      </c>
      <c r="N3386" t="str">
        <f t="shared" si="157"/>
        <v>Partners</v>
      </c>
      <c r="O3386" t="str">
        <f t="shared" si="158"/>
        <v xml:space="preserve">Prism Capital </v>
      </c>
    </row>
    <row r="3387" spans="2:15" x14ac:dyDescent="0.25">
      <c r="B3387" s="3" t="s">
        <v>3896</v>
      </c>
      <c r="C3387" t="str">
        <f t="shared" si="156"/>
        <v xml:space="preserve">Prisma Capital </v>
      </c>
      <c r="N3387" t="str">
        <f t="shared" si="157"/>
        <v>Partners</v>
      </c>
      <c r="O3387" t="str">
        <f t="shared" si="158"/>
        <v xml:space="preserve">Prisma Capital </v>
      </c>
    </row>
    <row r="3388" spans="2:15" x14ac:dyDescent="0.25">
      <c r="B3388" s="4" t="s">
        <v>419</v>
      </c>
      <c r="C3388" t="str">
        <f t="shared" si="156"/>
        <v xml:space="preserve">Prisma Capital Partners </v>
      </c>
      <c r="N3388" t="str">
        <f t="shared" si="157"/>
        <v>LP</v>
      </c>
      <c r="O3388" t="str">
        <f t="shared" si="158"/>
        <v xml:space="preserve">Prisma Capital Partners </v>
      </c>
    </row>
    <row r="3389" spans="2:15" x14ac:dyDescent="0.25">
      <c r="B3389" s="3" t="s">
        <v>3897</v>
      </c>
      <c r="C3389" t="str">
        <f t="shared" si="156"/>
        <v xml:space="preserve">Private Advisors, </v>
      </c>
      <c r="N3389" t="str">
        <f t="shared" si="157"/>
        <v>LLC</v>
      </c>
      <c r="O3389" t="str">
        <f t="shared" si="158"/>
        <v xml:space="preserve">Private Advisors, </v>
      </c>
    </row>
    <row r="3390" spans="2:15" x14ac:dyDescent="0.25">
      <c r="B3390" s="3" t="s">
        <v>2867</v>
      </c>
      <c r="C3390" t="str">
        <f t="shared" si="156"/>
        <v xml:space="preserve">Private Capital Management, </v>
      </c>
      <c r="N3390" t="str">
        <f t="shared" si="157"/>
        <v>LLC</v>
      </c>
      <c r="O3390" t="str">
        <f t="shared" si="158"/>
        <v xml:space="preserve">Private Capital Management, </v>
      </c>
    </row>
    <row r="3391" spans="2:15" x14ac:dyDescent="0.25">
      <c r="B3391" s="4" t="s">
        <v>1803</v>
      </c>
      <c r="C3391" t="str">
        <f t="shared" si="156"/>
        <v xml:space="preserve">Private Client Portfolio Investment Management </v>
      </c>
      <c r="N3391" t="str">
        <f t="shared" si="157"/>
        <v>Ltd</v>
      </c>
      <c r="O3391" t="str">
        <f t="shared" si="158"/>
        <v xml:space="preserve">Private Client Portfolio Investment Management </v>
      </c>
    </row>
    <row r="3392" spans="2:15" x14ac:dyDescent="0.25">
      <c r="B3392" s="3" t="s">
        <v>2897</v>
      </c>
      <c r="C3392" t="str">
        <f t="shared" si="156"/>
        <v xml:space="preserve">Private Value Management </v>
      </c>
      <c r="N3392" t="str">
        <f t="shared" si="157"/>
        <v>L.P.</v>
      </c>
      <c r="O3392" t="str">
        <f t="shared" si="158"/>
        <v xml:space="preserve">Private Value Management </v>
      </c>
    </row>
    <row r="3393" spans="2:15" x14ac:dyDescent="0.25">
      <c r="B3393" s="3" t="s">
        <v>3898</v>
      </c>
      <c r="C3393" t="str">
        <f t="shared" si="156"/>
        <v xml:space="preserve">Privet Fund Management </v>
      </c>
      <c r="N3393" t="str">
        <f t="shared" si="157"/>
        <v>LLC</v>
      </c>
      <c r="O3393" t="str">
        <f t="shared" si="158"/>
        <v xml:space="preserve">Privet Fund Management </v>
      </c>
    </row>
    <row r="3394" spans="2:15" x14ac:dyDescent="0.25">
      <c r="B3394" s="4" t="s">
        <v>1237</v>
      </c>
      <c r="C3394" t="str">
        <f t="shared" ref="C3394:C3457" si="159">LEFT(B3394,FIND(TRIM(RIGHT(SUBSTITUTE(B3394," ",REPT(" ",20)),20)),B3394)-1)</f>
        <v xml:space="preserve">Privium Fund Mgt UK </v>
      </c>
      <c r="N3394" t="str">
        <f t="shared" ref="N3394:N3457" si="160">TRIM(RIGHT(SUBSTITUTE(B3394," ",REPT(" ",20)),20))</f>
        <v>Ltd</v>
      </c>
      <c r="O3394" t="str">
        <f t="shared" ref="O3394:O3457" si="161">LEFT(B3394,FIND(N3394,B3394)-1)</f>
        <v xml:space="preserve">Privium Fund Mgt UK </v>
      </c>
    </row>
    <row r="3395" spans="2:15" x14ac:dyDescent="0.25">
      <c r="B3395" s="3" t="s">
        <v>3900</v>
      </c>
      <c r="C3395" t="str">
        <f t="shared" si="159"/>
        <v xml:space="preserve">ProfitFundCom </v>
      </c>
      <c r="N3395" t="str">
        <f t="shared" si="160"/>
        <v>AG</v>
      </c>
      <c r="O3395" t="str">
        <f t="shared" si="161"/>
        <v xml:space="preserve">ProfitFundCom </v>
      </c>
    </row>
    <row r="3396" spans="2:15" x14ac:dyDescent="0.25">
      <c r="B3396" s="4" t="s">
        <v>431</v>
      </c>
      <c r="C3396" t="str">
        <f t="shared" si="159"/>
        <v xml:space="preserve">Progressive Capital Partners </v>
      </c>
      <c r="N3396" t="str">
        <f t="shared" si="160"/>
        <v>Ltd</v>
      </c>
      <c r="O3396" t="str">
        <f t="shared" si="161"/>
        <v xml:space="preserve">Progressive Capital Partners </v>
      </c>
    </row>
    <row r="3397" spans="2:15" x14ac:dyDescent="0.25">
      <c r="B3397" s="4" t="s">
        <v>1227</v>
      </c>
      <c r="C3397" t="str">
        <f t="shared" si="159"/>
        <v xml:space="preserve">Progressive Global Investment Advisor </v>
      </c>
      <c r="N3397" t="str">
        <f t="shared" si="160"/>
        <v>Limited</v>
      </c>
      <c r="O3397" t="str">
        <f t="shared" si="161"/>
        <v xml:space="preserve">Progressive Global Investment Advisor </v>
      </c>
    </row>
    <row r="3398" spans="2:15" x14ac:dyDescent="0.25">
      <c r="B3398" s="3" t="s">
        <v>3807</v>
      </c>
      <c r="C3398" t="str">
        <f t="shared" si="159"/>
        <v xml:space="preserve">Progressive Global Investment Advisor </v>
      </c>
      <c r="N3398" t="str">
        <f t="shared" si="160"/>
        <v>Ltd</v>
      </c>
      <c r="O3398" t="str">
        <f t="shared" si="161"/>
        <v xml:space="preserve">Progressive Global Investment Advisor </v>
      </c>
    </row>
    <row r="3399" spans="2:15" x14ac:dyDescent="0.25">
      <c r="B3399" s="4" t="s">
        <v>316</v>
      </c>
      <c r="C3399" t="str">
        <f t="shared" si="159"/>
        <v xml:space="preserve">Prologue Capital </v>
      </c>
      <c r="N3399" t="str">
        <f t="shared" si="160"/>
        <v>LLP</v>
      </c>
      <c r="O3399" t="str">
        <f t="shared" si="161"/>
        <v xml:space="preserve">Prologue Capital </v>
      </c>
    </row>
    <row r="3400" spans="2:15" x14ac:dyDescent="0.25">
      <c r="B3400" s="3" t="s">
        <v>3901</v>
      </c>
      <c r="C3400" t="str">
        <f t="shared" si="159"/>
        <v xml:space="preserve">Prologue Capital </v>
      </c>
      <c r="N3400" t="str">
        <f t="shared" si="160"/>
        <v>Inc.</v>
      </c>
      <c r="O3400" t="str">
        <f t="shared" si="161"/>
        <v xml:space="preserve">Prologue Capital </v>
      </c>
    </row>
    <row r="3401" spans="2:15" x14ac:dyDescent="0.25">
      <c r="B3401" s="4" t="s">
        <v>1259</v>
      </c>
      <c r="C3401" t="str">
        <f t="shared" si="159"/>
        <v xml:space="preserve">Promethean Capital Group </v>
      </c>
      <c r="N3401" t="str">
        <f t="shared" si="160"/>
        <v>LLC</v>
      </c>
      <c r="O3401" t="str">
        <f t="shared" si="161"/>
        <v xml:space="preserve">Promethean Capital Group </v>
      </c>
    </row>
    <row r="3402" spans="2:15" x14ac:dyDescent="0.25">
      <c r="B3402" s="4" t="s">
        <v>2340</v>
      </c>
      <c r="C3402" t="str">
        <f t="shared" si="159"/>
        <v xml:space="preserve">Proprietary Capital </v>
      </c>
      <c r="N3402" t="str">
        <f t="shared" si="160"/>
        <v>LLC</v>
      </c>
      <c r="O3402" t="str">
        <f t="shared" si="161"/>
        <v xml:space="preserve">Proprietary Capital </v>
      </c>
    </row>
    <row r="3403" spans="2:15" x14ac:dyDescent="0.25">
      <c r="B3403" s="3" t="s">
        <v>2340</v>
      </c>
      <c r="C3403" t="str">
        <f t="shared" si="159"/>
        <v xml:space="preserve">Proprietary Capital </v>
      </c>
      <c r="N3403" t="str">
        <f t="shared" si="160"/>
        <v>LLC</v>
      </c>
      <c r="O3403" t="str">
        <f t="shared" si="161"/>
        <v xml:space="preserve">Proprietary Capital </v>
      </c>
    </row>
    <row r="3404" spans="2:15" x14ac:dyDescent="0.25">
      <c r="B3404" s="3" t="s">
        <v>3902</v>
      </c>
      <c r="C3404" t="str">
        <f t="shared" si="159"/>
        <v xml:space="preserve">Prosiris Capital Management </v>
      </c>
      <c r="N3404" t="str">
        <f t="shared" si="160"/>
        <v>LP</v>
      </c>
      <c r="O3404" t="str">
        <f t="shared" si="161"/>
        <v xml:space="preserve">Prosiris Capital Management </v>
      </c>
    </row>
    <row r="3405" spans="2:15" x14ac:dyDescent="0.25">
      <c r="B3405" s="3" t="s">
        <v>3903</v>
      </c>
      <c r="C3405" t="str">
        <f t="shared" si="159"/>
        <v xml:space="preserve">Prospector Partners, </v>
      </c>
      <c r="N3405" t="str">
        <f t="shared" si="160"/>
        <v>LLC</v>
      </c>
      <c r="O3405" t="str">
        <f t="shared" si="161"/>
        <v xml:space="preserve">Prospector Partners, </v>
      </c>
    </row>
    <row r="3406" spans="2:15" x14ac:dyDescent="0.25">
      <c r="B3406" s="3" t="s">
        <v>3904</v>
      </c>
      <c r="C3406" t="str">
        <f t="shared" si="159"/>
        <v xml:space="preserve">Prosperity Capital Management </v>
      </c>
      <c r="N3406" t="str">
        <f t="shared" si="160"/>
        <v>Ltd.</v>
      </c>
      <c r="O3406" t="str">
        <f t="shared" si="161"/>
        <v xml:space="preserve">Prosperity Capital Management </v>
      </c>
    </row>
    <row r="3407" spans="2:15" x14ac:dyDescent="0.25">
      <c r="B3407" s="4" t="s">
        <v>2230</v>
      </c>
      <c r="C3407" t="str">
        <f t="shared" si="159"/>
        <v xml:space="preserve">Prospero Capital Management </v>
      </c>
      <c r="N3407" t="str">
        <f t="shared" si="160"/>
        <v>LLC</v>
      </c>
      <c r="O3407" t="str">
        <f t="shared" si="161"/>
        <v xml:space="preserve">Prospero Capital Management </v>
      </c>
    </row>
    <row r="3408" spans="2:15" x14ac:dyDescent="0.25">
      <c r="B3408" s="3" t="s">
        <v>3106</v>
      </c>
      <c r="C3408" t="str">
        <f t="shared" si="159"/>
        <v xml:space="preserve">Protec Energy Partners, </v>
      </c>
      <c r="N3408" t="str">
        <f t="shared" si="160"/>
        <v>LLC</v>
      </c>
      <c r="O3408" t="str">
        <f t="shared" si="161"/>
        <v xml:space="preserve">Protec Energy Partners, </v>
      </c>
    </row>
    <row r="3409" spans="2:15" x14ac:dyDescent="0.25">
      <c r="B3409" s="3" t="s">
        <v>3905</v>
      </c>
      <c r="C3409" t="str">
        <f t="shared" si="159"/>
        <v xml:space="preserve">Proteus </v>
      </c>
      <c r="N3409" t="str">
        <f t="shared" si="160"/>
        <v>Capital</v>
      </c>
      <c r="O3409" t="str">
        <f t="shared" si="161"/>
        <v xml:space="preserve">Proteus </v>
      </c>
    </row>
    <row r="3410" spans="2:15" x14ac:dyDescent="0.25">
      <c r="B3410" s="4" t="s">
        <v>1971</v>
      </c>
      <c r="C3410" t="str">
        <f t="shared" si="159"/>
        <v xml:space="preserve">Proteus Capital </v>
      </c>
      <c r="N3410" t="str">
        <f t="shared" si="160"/>
        <v>Management</v>
      </c>
      <c r="O3410" t="str">
        <f t="shared" si="161"/>
        <v xml:space="preserve">Proteus Capital </v>
      </c>
    </row>
    <row r="3411" spans="2:15" x14ac:dyDescent="0.25">
      <c r="B3411" s="3" t="s">
        <v>3899</v>
      </c>
      <c r="C3411" t="str">
        <f t="shared" si="159"/>
        <v xml:space="preserve">Providence Asset Management, </v>
      </c>
      <c r="N3411" t="str">
        <f t="shared" si="160"/>
        <v>Ltd.</v>
      </c>
      <c r="O3411" t="str">
        <f t="shared" si="161"/>
        <v xml:space="preserve">Providence Asset Management, </v>
      </c>
    </row>
    <row r="3412" spans="2:15" x14ac:dyDescent="0.25">
      <c r="B3412" s="4" t="s">
        <v>1900</v>
      </c>
      <c r="C3412" t="str">
        <f t="shared" si="159"/>
        <v xml:space="preserve">Providence Investment Management </v>
      </c>
      <c r="N3412" t="str">
        <f t="shared" si="160"/>
        <v>LLC</v>
      </c>
      <c r="O3412" t="str">
        <f t="shared" si="161"/>
        <v xml:space="preserve">Providence Investment Management </v>
      </c>
    </row>
    <row r="3413" spans="2:15" x14ac:dyDescent="0.25">
      <c r="B3413" s="3" t="s">
        <v>3906</v>
      </c>
      <c r="C3413" t="str">
        <f t="shared" si="159"/>
        <v xml:space="preserve">Providence Investment Management, </v>
      </c>
      <c r="N3413" t="str">
        <f t="shared" si="160"/>
        <v>LLC</v>
      </c>
      <c r="O3413" t="str">
        <f t="shared" si="161"/>
        <v xml:space="preserve">Providence Investment Management, </v>
      </c>
    </row>
    <row r="3414" spans="2:15" x14ac:dyDescent="0.25">
      <c r="B3414" s="4" t="s">
        <v>2160</v>
      </c>
      <c r="C3414" t="str">
        <f t="shared" si="159"/>
        <v xml:space="preserve">Providence Recovery Partners, </v>
      </c>
      <c r="N3414" t="str">
        <f t="shared" si="160"/>
        <v>LP</v>
      </c>
      <c r="O3414" t="str">
        <f t="shared" si="161"/>
        <v xml:space="preserve">Providence Recovery Partners, </v>
      </c>
    </row>
    <row r="3415" spans="2:15" x14ac:dyDescent="0.25">
      <c r="B3415" s="3" t="s">
        <v>3828</v>
      </c>
      <c r="C3415" t="str">
        <f t="shared" si="159"/>
        <v xml:space="preserve">Provident Advisors </v>
      </c>
      <c r="N3415" t="str">
        <f t="shared" si="160"/>
        <v>LLC</v>
      </c>
      <c r="O3415" t="str">
        <f t="shared" si="161"/>
        <v xml:space="preserve">Provident Advisors </v>
      </c>
    </row>
    <row r="3416" spans="2:15" x14ac:dyDescent="0.25">
      <c r="B3416" s="4" t="s">
        <v>2183</v>
      </c>
      <c r="C3416" t="str">
        <f t="shared" si="159"/>
        <v xml:space="preserve">PRS Intl Investment Advisory Services </v>
      </c>
      <c r="N3416" t="str">
        <f t="shared" si="160"/>
        <v>Inc.</v>
      </c>
      <c r="O3416" t="str">
        <f t="shared" si="161"/>
        <v xml:space="preserve">PRS Intl Investment Advisory Services </v>
      </c>
    </row>
    <row r="3417" spans="2:15" x14ac:dyDescent="0.25">
      <c r="B3417" s="4" t="s">
        <v>578</v>
      </c>
      <c r="C3417" t="str">
        <f t="shared" si="159"/>
        <v xml:space="preserve">Prudence Investment Management (HK) </v>
      </c>
      <c r="N3417" t="str">
        <f t="shared" si="160"/>
        <v>Ltd</v>
      </c>
      <c r="O3417" t="str">
        <f t="shared" si="161"/>
        <v xml:space="preserve">Prudence Investment Management (HK) </v>
      </c>
    </row>
    <row r="3418" spans="2:15" x14ac:dyDescent="0.25">
      <c r="B3418" s="3" t="s">
        <v>3907</v>
      </c>
      <c r="C3418" t="str">
        <f t="shared" si="159"/>
        <v xml:space="preserve">Prudence Investment Management (Hong Kong) </v>
      </c>
      <c r="N3418" t="str">
        <f t="shared" si="160"/>
        <v>Limited</v>
      </c>
      <c r="O3418" t="str">
        <f t="shared" si="161"/>
        <v xml:space="preserve">Prudence Investment Management (Hong Kong) </v>
      </c>
    </row>
    <row r="3419" spans="2:15" x14ac:dyDescent="0.25">
      <c r="B3419" s="3" t="s">
        <v>3908</v>
      </c>
      <c r="C3419" t="str">
        <f t="shared" si="159"/>
        <v xml:space="preserve">Prytania Investment Advisors </v>
      </c>
      <c r="N3419" t="str">
        <f t="shared" si="160"/>
        <v>LLP</v>
      </c>
      <c r="O3419" t="str">
        <f t="shared" si="161"/>
        <v xml:space="preserve">Prytania Investment Advisors </v>
      </c>
    </row>
    <row r="3420" spans="2:15" x14ac:dyDescent="0.25">
      <c r="B3420" s="4" t="s">
        <v>723</v>
      </c>
      <c r="C3420" t="str">
        <f t="shared" si="159"/>
        <v xml:space="preserve">PT Asset Management </v>
      </c>
      <c r="N3420" t="str">
        <f t="shared" si="160"/>
        <v>LLC</v>
      </c>
      <c r="O3420" t="str">
        <f t="shared" si="161"/>
        <v xml:space="preserve">PT Asset Management </v>
      </c>
    </row>
    <row r="3421" spans="2:15" x14ac:dyDescent="0.25">
      <c r="B3421" s="3" t="s">
        <v>3910</v>
      </c>
      <c r="C3421" t="str">
        <f t="shared" si="159"/>
        <v xml:space="preserve">PT Asset Management, </v>
      </c>
      <c r="N3421" t="str">
        <f t="shared" si="160"/>
        <v>LLC</v>
      </c>
      <c r="O3421" t="str">
        <f t="shared" si="161"/>
        <v xml:space="preserve">PT Asset Management, </v>
      </c>
    </row>
    <row r="3422" spans="2:15" x14ac:dyDescent="0.25">
      <c r="B3422" s="4" t="s">
        <v>67</v>
      </c>
      <c r="C3422" t="str">
        <f t="shared" si="159"/>
        <v xml:space="preserve">Pukula &amp; </v>
      </c>
      <c r="N3422" t="str">
        <f t="shared" si="160"/>
        <v>Co</v>
      </c>
      <c r="O3422" t="str">
        <f t="shared" si="161"/>
        <v xml:space="preserve">Pukula &amp; </v>
      </c>
    </row>
    <row r="3423" spans="2:15" x14ac:dyDescent="0.25">
      <c r="B3423" s="3" t="s">
        <v>3913</v>
      </c>
      <c r="C3423" t="str">
        <f t="shared" si="159"/>
        <v xml:space="preserve">Pulse Capital Partners Management, </v>
      </c>
      <c r="N3423" t="str">
        <f t="shared" si="160"/>
        <v>LLC</v>
      </c>
      <c r="O3423" t="str">
        <f t="shared" si="161"/>
        <v xml:space="preserve">Pulse Capital Partners Management, </v>
      </c>
    </row>
    <row r="3424" spans="2:15" x14ac:dyDescent="0.25">
      <c r="B3424" s="4" t="s">
        <v>535</v>
      </c>
      <c r="C3424" t="str">
        <f t="shared" si="159"/>
        <v xml:space="preserve">Punch &amp; Associates </v>
      </c>
      <c r="N3424" t="str">
        <f t="shared" si="160"/>
        <v>Inc</v>
      </c>
      <c r="O3424" t="str">
        <f t="shared" si="161"/>
        <v xml:space="preserve">Punch &amp; Associates </v>
      </c>
    </row>
    <row r="3425" spans="2:15" x14ac:dyDescent="0.25">
      <c r="B3425" s="3" t="s">
        <v>3914</v>
      </c>
      <c r="C3425" t="str">
        <f t="shared" si="159"/>
        <v xml:space="preserve">Punch &amp; Associates Investment </v>
      </c>
      <c r="N3425" t="str">
        <f t="shared" si="160"/>
        <v>Management</v>
      </c>
      <c r="O3425" t="str">
        <f t="shared" si="161"/>
        <v xml:space="preserve">Punch &amp; Associates Investment </v>
      </c>
    </row>
    <row r="3426" spans="2:15" x14ac:dyDescent="0.25">
      <c r="B3426" s="4" t="s">
        <v>1668</v>
      </c>
      <c r="C3426" t="str">
        <f t="shared" si="159"/>
        <v xml:space="preserve">Pureheart Asset Management Co., </v>
      </c>
      <c r="N3426" t="str">
        <f t="shared" si="160"/>
        <v>Ltd.</v>
      </c>
      <c r="O3426" t="str">
        <f t="shared" si="161"/>
        <v xml:space="preserve">Pureheart Asset Management Co., </v>
      </c>
    </row>
    <row r="3427" spans="2:15" x14ac:dyDescent="0.25">
      <c r="B3427" s="3" t="s">
        <v>3915</v>
      </c>
      <c r="C3427" t="str">
        <f t="shared" si="159"/>
        <v xml:space="preserve">Pureheart Capital Asia </v>
      </c>
      <c r="N3427" t="str">
        <f t="shared" si="160"/>
        <v>Ltd.</v>
      </c>
      <c r="O3427" t="str">
        <f t="shared" si="161"/>
        <v xml:space="preserve">Pureheart Capital Asia </v>
      </c>
    </row>
    <row r="3428" spans="2:15" x14ac:dyDescent="0.25">
      <c r="B3428" s="4" t="s">
        <v>766</v>
      </c>
      <c r="C3428" t="str">
        <f t="shared" si="159"/>
        <v xml:space="preserve">Puzzle </v>
      </c>
      <c r="N3428" t="str">
        <f t="shared" si="160"/>
        <v>Capital</v>
      </c>
      <c r="O3428" t="str">
        <f t="shared" si="161"/>
        <v xml:space="preserve">Puzzle </v>
      </c>
    </row>
    <row r="3429" spans="2:15" x14ac:dyDescent="0.25">
      <c r="B3429" s="4" t="s">
        <v>571</v>
      </c>
      <c r="C3429" t="str">
        <f t="shared" si="159"/>
        <v xml:space="preserve">PvB Pernet von Ballmoos </v>
      </c>
      <c r="N3429" t="str">
        <f t="shared" si="160"/>
        <v>AG</v>
      </c>
      <c r="O3429" t="str">
        <f t="shared" si="161"/>
        <v xml:space="preserve">PvB Pernet von Ballmoos </v>
      </c>
    </row>
    <row r="3430" spans="2:15" x14ac:dyDescent="0.25">
      <c r="B3430" s="3" t="s">
        <v>571</v>
      </c>
      <c r="C3430" t="str">
        <f t="shared" si="159"/>
        <v xml:space="preserve">PvB Pernet von Ballmoos </v>
      </c>
      <c r="N3430" t="str">
        <f t="shared" si="160"/>
        <v>AG</v>
      </c>
      <c r="O3430" t="str">
        <f t="shared" si="161"/>
        <v xml:space="preserve">PvB Pernet von Ballmoos </v>
      </c>
    </row>
    <row r="3431" spans="2:15" x14ac:dyDescent="0.25">
      <c r="B3431" s="4" t="s">
        <v>1012</v>
      </c>
      <c r="C3431" t="str">
        <f t="shared" si="159"/>
        <v xml:space="preserve">PVE Capital </v>
      </c>
      <c r="N3431" t="str">
        <f t="shared" si="160"/>
        <v>LLP</v>
      </c>
      <c r="O3431" t="str">
        <f t="shared" si="161"/>
        <v xml:space="preserve">PVE Capital </v>
      </c>
    </row>
    <row r="3432" spans="2:15" x14ac:dyDescent="0.25">
      <c r="B3432" s="4" t="s">
        <v>1511</v>
      </c>
      <c r="C3432" t="str">
        <f t="shared" si="159"/>
        <v xml:space="preserve">PW Capital Advisors </v>
      </c>
      <c r="N3432" t="str">
        <f t="shared" si="160"/>
        <v>Inc.</v>
      </c>
      <c r="O3432" t="str">
        <f t="shared" si="161"/>
        <v xml:space="preserve">PW Capital Advisors </v>
      </c>
    </row>
    <row r="3433" spans="2:15" x14ac:dyDescent="0.25">
      <c r="B3433" s="3" t="s">
        <v>3917</v>
      </c>
      <c r="C3433" t="str">
        <f t="shared" si="159"/>
        <v xml:space="preserve">PXP Vietnam Asset </v>
      </c>
      <c r="N3433" t="str">
        <f t="shared" si="160"/>
        <v>Management</v>
      </c>
      <c r="O3433" t="str">
        <f t="shared" si="161"/>
        <v xml:space="preserve">PXP Vietnam Asset </v>
      </c>
    </row>
    <row r="3434" spans="2:15" x14ac:dyDescent="0.25">
      <c r="B3434" s="3" t="s">
        <v>3918</v>
      </c>
      <c r="C3434" t="str">
        <f t="shared" si="159"/>
        <v xml:space="preserve">Pyatt Broadmark Management, </v>
      </c>
      <c r="N3434" t="str">
        <f t="shared" si="160"/>
        <v>LLC</v>
      </c>
      <c r="O3434" t="str">
        <f t="shared" si="161"/>
        <v xml:space="preserve">Pyatt Broadmark Management, </v>
      </c>
    </row>
    <row r="3435" spans="2:15" x14ac:dyDescent="0.25">
      <c r="B3435" s="3" t="s">
        <v>3919</v>
      </c>
      <c r="C3435" t="str">
        <f t="shared" si="159"/>
        <v xml:space="preserve">Pzena Investment Management, </v>
      </c>
      <c r="N3435" t="str">
        <f t="shared" si="160"/>
        <v>LLC</v>
      </c>
      <c r="O3435" t="str">
        <f t="shared" si="161"/>
        <v xml:space="preserve">Pzena Investment Management, </v>
      </c>
    </row>
    <row r="3436" spans="2:15" x14ac:dyDescent="0.25">
      <c r="B3436" s="4" t="s">
        <v>890</v>
      </c>
      <c r="C3436" t="str">
        <f t="shared" si="159"/>
        <v xml:space="preserve">Qato Capital Pty </v>
      </c>
      <c r="N3436" t="str">
        <f t="shared" si="160"/>
        <v>Ltd</v>
      </c>
      <c r="O3436" t="str">
        <f t="shared" si="161"/>
        <v xml:space="preserve">Qato Capital Pty </v>
      </c>
    </row>
    <row r="3437" spans="2:15" x14ac:dyDescent="0.25">
      <c r="B3437" s="3" t="s">
        <v>3921</v>
      </c>
      <c r="C3437" t="str">
        <f t="shared" si="159"/>
        <v xml:space="preserve">Qbasis Fund </v>
      </c>
      <c r="N3437" t="str">
        <f t="shared" si="160"/>
        <v>Management</v>
      </c>
      <c r="O3437" t="str">
        <f t="shared" si="161"/>
        <v xml:space="preserve">Qbasis Fund </v>
      </c>
    </row>
    <row r="3438" spans="2:15" x14ac:dyDescent="0.25">
      <c r="B3438" s="3" t="s">
        <v>3923</v>
      </c>
      <c r="C3438" t="str">
        <f t="shared" si="159"/>
        <v xml:space="preserve">QCP Partners </v>
      </c>
      <c r="N3438" t="str">
        <f t="shared" si="160"/>
        <v>Limited</v>
      </c>
      <c r="O3438" t="str">
        <f t="shared" si="161"/>
        <v xml:space="preserve">QCP Partners </v>
      </c>
    </row>
    <row r="3439" spans="2:15" x14ac:dyDescent="0.25">
      <c r="B3439" s="4" t="s">
        <v>2343</v>
      </c>
      <c r="C3439" t="str">
        <f t="shared" si="159"/>
        <v xml:space="preserve">QED Capital Management </v>
      </c>
      <c r="N3439" t="str">
        <f t="shared" si="160"/>
        <v>LLC</v>
      </c>
      <c r="O3439" t="str">
        <f t="shared" si="161"/>
        <v xml:space="preserve">QED Capital Management </v>
      </c>
    </row>
    <row r="3440" spans="2:15" x14ac:dyDescent="0.25">
      <c r="B3440" s="4" t="s">
        <v>2334</v>
      </c>
      <c r="C3440" t="str">
        <f t="shared" si="159"/>
        <v xml:space="preserve">QED Capital Works </v>
      </c>
      <c r="N3440" t="str">
        <f t="shared" si="160"/>
        <v>LLC</v>
      </c>
      <c r="O3440" t="str">
        <f t="shared" si="161"/>
        <v xml:space="preserve">QED Capital Works </v>
      </c>
    </row>
    <row r="3441" spans="2:15" x14ac:dyDescent="0.25">
      <c r="B3441" s="3" t="s">
        <v>3924</v>
      </c>
      <c r="C3441" t="str">
        <f t="shared" si="159"/>
        <v xml:space="preserve">QIC </v>
      </c>
      <c r="N3441" t="str">
        <f t="shared" si="160"/>
        <v>Limited</v>
      </c>
      <c r="O3441" t="str">
        <f t="shared" si="161"/>
        <v xml:space="preserve">QIC </v>
      </c>
    </row>
    <row r="3442" spans="2:15" x14ac:dyDescent="0.25">
      <c r="B3442" s="4" t="s">
        <v>111</v>
      </c>
      <c r="C3442" t="str">
        <f t="shared" si="159"/>
        <v xml:space="preserve">QIEF Management </v>
      </c>
      <c r="N3442" t="str">
        <f t="shared" si="160"/>
        <v>LLC</v>
      </c>
      <c r="O3442" t="str">
        <f t="shared" si="161"/>
        <v xml:space="preserve">QIEF Management </v>
      </c>
    </row>
    <row r="3443" spans="2:15" x14ac:dyDescent="0.25">
      <c r="B3443" s="4" t="s">
        <v>1024</v>
      </c>
      <c r="C3443" t="str">
        <f t="shared" si="159"/>
        <v xml:space="preserve">QM Capital </v>
      </c>
      <c r="N3443" t="str">
        <f t="shared" si="160"/>
        <v>LLC</v>
      </c>
      <c r="O3443" t="str">
        <f t="shared" si="161"/>
        <v xml:space="preserve">QM Capital </v>
      </c>
    </row>
    <row r="3444" spans="2:15" x14ac:dyDescent="0.25">
      <c r="B3444" s="3" t="s">
        <v>3929</v>
      </c>
      <c r="C3444" t="str">
        <f t="shared" si="159"/>
        <v xml:space="preserve">QMS Capital Management </v>
      </c>
      <c r="N3444" t="str">
        <f t="shared" si="160"/>
        <v>LP</v>
      </c>
      <c r="O3444" t="str">
        <f t="shared" si="161"/>
        <v xml:space="preserve">QMS Capital Management </v>
      </c>
    </row>
    <row r="3445" spans="2:15" x14ac:dyDescent="0.25">
      <c r="B3445" s="4" t="s">
        <v>1115</v>
      </c>
      <c r="C3445" t="str">
        <f t="shared" si="159"/>
        <v xml:space="preserve">QQM Fund Management </v>
      </c>
      <c r="N3445" t="str">
        <f t="shared" si="160"/>
        <v>AB</v>
      </c>
      <c r="O3445" t="str">
        <f t="shared" si="161"/>
        <v xml:space="preserve">QQM Fund Management </v>
      </c>
    </row>
    <row r="3446" spans="2:15" x14ac:dyDescent="0.25">
      <c r="B3446" s="3" t="s">
        <v>1115</v>
      </c>
      <c r="C3446" t="str">
        <f t="shared" si="159"/>
        <v xml:space="preserve">QQM Fund Management </v>
      </c>
      <c r="N3446" t="str">
        <f t="shared" si="160"/>
        <v>AB</v>
      </c>
      <c r="O3446" t="str">
        <f t="shared" si="161"/>
        <v xml:space="preserve">QQM Fund Management </v>
      </c>
    </row>
    <row r="3447" spans="2:15" x14ac:dyDescent="0.25">
      <c r="B3447" s="4" t="s">
        <v>2014</v>
      </c>
      <c r="C3447" t="str">
        <f t="shared" si="159"/>
        <v xml:space="preserve">Quadrangle Group </v>
      </c>
      <c r="N3447" t="str">
        <f t="shared" si="160"/>
        <v>LLC</v>
      </c>
      <c r="O3447" t="str">
        <f t="shared" si="161"/>
        <v xml:space="preserve">Quadrangle Group </v>
      </c>
    </row>
    <row r="3448" spans="2:15" x14ac:dyDescent="0.25">
      <c r="B3448" s="4" t="s">
        <v>869</v>
      </c>
      <c r="C3448" t="str">
        <f t="shared" si="159"/>
        <v xml:space="preserve">Quaesta Capital </v>
      </c>
      <c r="N3448" t="str">
        <f t="shared" si="160"/>
        <v>AG</v>
      </c>
      <c r="O3448" t="str">
        <f t="shared" si="161"/>
        <v xml:space="preserve">Quaesta Capital </v>
      </c>
    </row>
    <row r="3449" spans="2:15" x14ac:dyDescent="0.25">
      <c r="B3449" s="3" t="s">
        <v>869</v>
      </c>
      <c r="C3449" t="str">
        <f t="shared" si="159"/>
        <v xml:space="preserve">Quaesta Capital </v>
      </c>
      <c r="N3449" t="str">
        <f t="shared" si="160"/>
        <v>AG</v>
      </c>
      <c r="O3449" t="str">
        <f t="shared" si="161"/>
        <v xml:space="preserve">Quaesta Capital </v>
      </c>
    </row>
    <row r="3450" spans="2:15" x14ac:dyDescent="0.25">
      <c r="B3450" s="3" t="s">
        <v>3931</v>
      </c>
      <c r="C3450" t="str">
        <f t="shared" si="159"/>
        <v xml:space="preserve">Quaker Funds, </v>
      </c>
      <c r="N3450" t="str">
        <f t="shared" si="160"/>
        <v>Inc.</v>
      </c>
      <c r="O3450" t="str">
        <f t="shared" si="161"/>
        <v xml:space="preserve">Quaker Funds, </v>
      </c>
    </row>
    <row r="3451" spans="2:15" x14ac:dyDescent="0.25">
      <c r="B3451" s="4" t="s">
        <v>514</v>
      </c>
      <c r="C3451" t="str">
        <f t="shared" si="159"/>
        <v xml:space="preserve">Quality Capital Management </v>
      </c>
      <c r="N3451" t="str">
        <f t="shared" si="160"/>
        <v>Ltd</v>
      </c>
      <c r="O3451" t="str">
        <f t="shared" si="161"/>
        <v xml:space="preserve">Quality Capital Management </v>
      </c>
    </row>
    <row r="3452" spans="2:15" x14ac:dyDescent="0.25">
      <c r="B3452" s="3" t="s">
        <v>3922</v>
      </c>
      <c r="C3452" t="str">
        <f t="shared" si="159"/>
        <v xml:space="preserve">Quality Capital Management </v>
      </c>
      <c r="N3452" t="str">
        <f t="shared" si="160"/>
        <v>Ltd.</v>
      </c>
      <c r="O3452" t="str">
        <f t="shared" si="161"/>
        <v xml:space="preserve">Quality Capital Management </v>
      </c>
    </row>
    <row r="3453" spans="2:15" x14ac:dyDescent="0.25">
      <c r="B3453" s="3" t="s">
        <v>3932</v>
      </c>
      <c r="C3453" t="str">
        <f t="shared" si="159"/>
        <v xml:space="preserve">Quam Asset </v>
      </c>
      <c r="N3453" t="str">
        <f t="shared" si="160"/>
        <v>Management</v>
      </c>
      <c r="O3453" t="str">
        <f t="shared" si="161"/>
        <v xml:space="preserve">Quam Asset </v>
      </c>
    </row>
    <row r="3454" spans="2:15" x14ac:dyDescent="0.25">
      <c r="B3454" s="4" t="s">
        <v>736</v>
      </c>
      <c r="C3454" t="str">
        <f t="shared" si="159"/>
        <v xml:space="preserve">Quam Asset Management </v>
      </c>
      <c r="N3454" t="str">
        <f t="shared" si="160"/>
        <v>Limited</v>
      </c>
      <c r="O3454" t="str">
        <f t="shared" si="161"/>
        <v xml:space="preserve">Quam Asset Management </v>
      </c>
    </row>
    <row r="3455" spans="2:15" x14ac:dyDescent="0.25">
      <c r="B3455" s="3" t="s">
        <v>3920</v>
      </c>
      <c r="C3455" t="str">
        <f t="shared" si="159"/>
        <v xml:space="preserve">Quant Asset Management Pte </v>
      </c>
      <c r="N3455" t="str">
        <f t="shared" si="160"/>
        <v>Ltd.</v>
      </c>
      <c r="O3455" t="str">
        <f t="shared" si="161"/>
        <v xml:space="preserve">Quant Asset Management Pte </v>
      </c>
    </row>
    <row r="3456" spans="2:15" x14ac:dyDescent="0.25">
      <c r="B3456" s="3" t="s">
        <v>4086</v>
      </c>
      <c r="C3456" t="str">
        <f t="shared" si="159"/>
        <v xml:space="preserve">Quant Investment Management Services Pty </v>
      </c>
      <c r="N3456" t="str">
        <f t="shared" si="160"/>
        <v>Ltd.</v>
      </c>
      <c r="O3456" t="str">
        <f t="shared" si="161"/>
        <v xml:space="preserve">Quant Investment Management Services Pty </v>
      </c>
    </row>
    <row r="3457" spans="2:15" x14ac:dyDescent="0.25">
      <c r="B3457" s="4" t="s">
        <v>659</v>
      </c>
      <c r="C3457" t="str">
        <f t="shared" si="159"/>
        <v xml:space="preserve">Quant Trading </v>
      </c>
      <c r="N3457" t="str">
        <f t="shared" si="160"/>
        <v>LLC</v>
      </c>
      <c r="O3457" t="str">
        <f t="shared" si="161"/>
        <v xml:space="preserve">Quant Trading </v>
      </c>
    </row>
    <row r="3458" spans="2:15" x14ac:dyDescent="0.25">
      <c r="B3458" s="3" t="s">
        <v>3190</v>
      </c>
      <c r="C3458" t="str">
        <f t="shared" ref="C3458:C3521" si="162">LEFT(B3458,FIND(TRIM(RIGHT(SUBSTITUTE(B3458," ",REPT(" ",20)),20)),B3458)-1)</f>
        <v xml:space="preserve">Quant Trading, </v>
      </c>
      <c r="N3458" t="str">
        <f t="shared" ref="N3458:N3521" si="163">TRIM(RIGHT(SUBSTITUTE(B3458," ",REPT(" ",20)),20))</f>
        <v>LLC</v>
      </c>
      <c r="O3458" t="str">
        <f t="shared" ref="O3458:O3521" si="164">LEFT(B3458,FIND(N3458,B3458)-1)</f>
        <v xml:space="preserve">Quant Trading, </v>
      </c>
    </row>
    <row r="3459" spans="2:15" x14ac:dyDescent="0.25">
      <c r="B3459" s="4" t="s">
        <v>2107</v>
      </c>
      <c r="C3459" t="str">
        <f t="shared" si="162"/>
        <v xml:space="preserve">Quantedge </v>
      </c>
      <c r="N3459" t="str">
        <f t="shared" si="163"/>
        <v>Capital</v>
      </c>
      <c r="O3459" t="str">
        <f t="shared" si="164"/>
        <v xml:space="preserve">Quantedge </v>
      </c>
    </row>
    <row r="3460" spans="2:15" x14ac:dyDescent="0.25">
      <c r="B3460" s="3" t="s">
        <v>2107</v>
      </c>
      <c r="C3460" t="str">
        <f t="shared" si="162"/>
        <v xml:space="preserve">Quantedge </v>
      </c>
      <c r="N3460" t="str">
        <f t="shared" si="163"/>
        <v>Capital</v>
      </c>
      <c r="O3460" t="str">
        <f t="shared" si="164"/>
        <v xml:space="preserve">Quantedge </v>
      </c>
    </row>
    <row r="3461" spans="2:15" x14ac:dyDescent="0.25">
      <c r="B3461" s="4" t="s">
        <v>519</v>
      </c>
      <c r="C3461" t="str">
        <f t="shared" si="162"/>
        <v xml:space="preserve">Quantica Capital </v>
      </c>
      <c r="N3461" t="str">
        <f t="shared" si="163"/>
        <v>AG</v>
      </c>
      <c r="O3461" t="str">
        <f t="shared" si="164"/>
        <v xml:space="preserve">Quantica Capital </v>
      </c>
    </row>
    <row r="3462" spans="2:15" x14ac:dyDescent="0.25">
      <c r="B3462" s="3" t="s">
        <v>519</v>
      </c>
      <c r="C3462" t="str">
        <f t="shared" si="162"/>
        <v xml:space="preserve">Quantica Capital </v>
      </c>
      <c r="N3462" t="str">
        <f t="shared" si="163"/>
        <v>AG</v>
      </c>
      <c r="O3462" t="str">
        <f t="shared" si="164"/>
        <v xml:space="preserve">Quantica Capital </v>
      </c>
    </row>
    <row r="3463" spans="2:15" x14ac:dyDescent="0.25">
      <c r="B3463" s="4" t="s">
        <v>140</v>
      </c>
      <c r="C3463" t="str">
        <f t="shared" si="162"/>
        <v xml:space="preserve">Quantile </v>
      </c>
      <c r="N3463" t="str">
        <f t="shared" si="163"/>
        <v>SaRL</v>
      </c>
      <c r="O3463" t="str">
        <f t="shared" si="164"/>
        <v xml:space="preserve">Quantile </v>
      </c>
    </row>
    <row r="3464" spans="2:15" x14ac:dyDescent="0.25">
      <c r="B3464" s="3" t="s">
        <v>3933</v>
      </c>
      <c r="C3464" t="str">
        <f t="shared" si="162"/>
        <v xml:space="preserve">Quantis Capital Management, </v>
      </c>
      <c r="N3464" t="str">
        <f t="shared" si="163"/>
        <v>LLC</v>
      </c>
      <c r="O3464" t="str">
        <f t="shared" si="164"/>
        <v xml:space="preserve">Quantis Capital Management, </v>
      </c>
    </row>
    <row r="3465" spans="2:15" x14ac:dyDescent="0.25">
      <c r="B3465" s="4" t="s">
        <v>73</v>
      </c>
      <c r="C3465" t="str">
        <f t="shared" si="162"/>
        <v xml:space="preserve">Quantitative Investment </v>
      </c>
      <c r="N3465" t="str">
        <f t="shared" si="163"/>
        <v>Management</v>
      </c>
      <c r="O3465" t="str">
        <f t="shared" si="164"/>
        <v xml:space="preserve">Quantitative Investment </v>
      </c>
    </row>
    <row r="3466" spans="2:15" x14ac:dyDescent="0.25">
      <c r="B3466" s="3" t="s">
        <v>3925</v>
      </c>
      <c r="C3466" t="str">
        <f t="shared" si="162"/>
        <v xml:space="preserve">Quantitative Investment Management </v>
      </c>
      <c r="N3466" t="str">
        <f t="shared" si="163"/>
        <v>LLC</v>
      </c>
      <c r="O3466" t="str">
        <f t="shared" si="164"/>
        <v xml:space="preserve">Quantitative Investment Management </v>
      </c>
    </row>
    <row r="3467" spans="2:15" x14ac:dyDescent="0.25">
      <c r="B3467" s="3" t="s">
        <v>3927</v>
      </c>
      <c r="C3467" t="str">
        <f t="shared" si="162"/>
        <v xml:space="preserve">Quantmetrics Capital Management </v>
      </c>
      <c r="N3467" t="str">
        <f t="shared" si="163"/>
        <v>LLP</v>
      </c>
      <c r="O3467" t="str">
        <f t="shared" si="164"/>
        <v xml:space="preserve">Quantmetrics Capital Management </v>
      </c>
    </row>
    <row r="3468" spans="2:15" x14ac:dyDescent="0.25">
      <c r="B3468" s="3" t="s">
        <v>3936</v>
      </c>
      <c r="C3468" t="str">
        <f t="shared" si="162"/>
        <v xml:space="preserve">Quantsoft </v>
      </c>
      <c r="N3468" t="str">
        <f t="shared" si="163"/>
        <v>Advisers</v>
      </c>
      <c r="O3468" t="str">
        <f t="shared" si="164"/>
        <v xml:space="preserve">Quantsoft </v>
      </c>
    </row>
    <row r="3469" spans="2:15" x14ac:dyDescent="0.25">
      <c r="B3469" s="3" t="s">
        <v>3937</v>
      </c>
      <c r="C3469" t="str">
        <f t="shared" si="162"/>
        <v xml:space="preserve">Quantum Capital </v>
      </c>
      <c r="N3469" t="str">
        <f t="shared" si="163"/>
        <v>Management</v>
      </c>
      <c r="O3469" t="str">
        <f t="shared" si="164"/>
        <v xml:space="preserve">Quantum Capital </v>
      </c>
    </row>
    <row r="3470" spans="2:15" x14ac:dyDescent="0.25">
      <c r="B3470" s="4" t="s">
        <v>388</v>
      </c>
      <c r="C3470" t="str">
        <f t="shared" si="162"/>
        <v xml:space="preserve">Quantum Capital Management </v>
      </c>
      <c r="N3470" t="str">
        <f t="shared" si="163"/>
        <v>LLC</v>
      </c>
      <c r="O3470" t="str">
        <f t="shared" si="164"/>
        <v xml:space="preserve">Quantum Capital Management </v>
      </c>
    </row>
    <row r="3471" spans="2:15" x14ac:dyDescent="0.25">
      <c r="B3471" s="3" t="s">
        <v>3776</v>
      </c>
      <c r="C3471" t="str">
        <f t="shared" si="162"/>
        <v xml:space="preserve">Quantum Financial Partners </v>
      </c>
      <c r="N3471" t="str">
        <f t="shared" si="163"/>
        <v>LLC</v>
      </c>
      <c r="O3471" t="str">
        <f t="shared" si="164"/>
        <v xml:space="preserve">Quantum Financial Partners </v>
      </c>
    </row>
    <row r="3472" spans="2:15" x14ac:dyDescent="0.25">
      <c r="B3472" s="4" t="s">
        <v>317</v>
      </c>
      <c r="C3472" t="str">
        <f t="shared" si="162"/>
        <v xml:space="preserve">QuantZ Capital Management </v>
      </c>
      <c r="N3472" t="str">
        <f t="shared" si="163"/>
        <v>LLC</v>
      </c>
      <c r="O3472" t="str">
        <f t="shared" si="164"/>
        <v xml:space="preserve">QuantZ Capital Management </v>
      </c>
    </row>
    <row r="3473" spans="2:15" x14ac:dyDescent="0.25">
      <c r="B3473" s="3" t="s">
        <v>317</v>
      </c>
      <c r="C3473" t="str">
        <f t="shared" si="162"/>
        <v xml:space="preserve">QuantZ Capital Management </v>
      </c>
      <c r="N3473" t="str">
        <f t="shared" si="163"/>
        <v>LLC</v>
      </c>
      <c r="O3473" t="str">
        <f t="shared" si="164"/>
        <v xml:space="preserve">QuantZ Capital Management </v>
      </c>
    </row>
    <row r="3474" spans="2:15" x14ac:dyDescent="0.25">
      <c r="B3474" s="4" t="s">
        <v>1869</v>
      </c>
      <c r="C3474" t="str">
        <f t="shared" si="162"/>
        <v xml:space="preserve">Quattro Global Capital </v>
      </c>
      <c r="N3474" t="str">
        <f t="shared" si="163"/>
        <v>LLC</v>
      </c>
      <c r="O3474" t="str">
        <f t="shared" si="164"/>
        <v xml:space="preserve">Quattro Global Capital </v>
      </c>
    </row>
    <row r="3475" spans="2:15" x14ac:dyDescent="0.25">
      <c r="B3475" s="4" t="s">
        <v>1359</v>
      </c>
      <c r="C3475" t="str">
        <f t="shared" si="162"/>
        <v xml:space="preserve">Quattro Investors </v>
      </c>
      <c r="N3475" t="str">
        <f t="shared" si="163"/>
        <v>LLC</v>
      </c>
      <c r="O3475" t="str">
        <f t="shared" si="164"/>
        <v xml:space="preserve">Quattro Investors </v>
      </c>
    </row>
    <row r="3476" spans="2:15" x14ac:dyDescent="0.25">
      <c r="B3476" s="3" t="s">
        <v>3938</v>
      </c>
      <c r="C3476" t="str">
        <f t="shared" si="162"/>
        <v xml:space="preserve">Qubit Capital Management, </v>
      </c>
      <c r="N3476" t="str">
        <f t="shared" si="163"/>
        <v>LLC</v>
      </c>
      <c r="O3476" t="str">
        <f t="shared" si="164"/>
        <v xml:space="preserve">Qubit Capital Management, </v>
      </c>
    </row>
    <row r="3477" spans="2:15" x14ac:dyDescent="0.25">
      <c r="B3477" s="3" t="s">
        <v>3939</v>
      </c>
      <c r="C3477" t="str">
        <f t="shared" si="162"/>
        <v xml:space="preserve">Queenscliff Partners </v>
      </c>
      <c r="N3477" t="str">
        <f t="shared" si="163"/>
        <v>LP</v>
      </c>
      <c r="O3477" t="str">
        <f t="shared" si="164"/>
        <v xml:space="preserve">Queenscliff Partners </v>
      </c>
    </row>
    <row r="3478" spans="2:15" x14ac:dyDescent="0.25">
      <c r="B3478" s="3" t="s">
        <v>3940</v>
      </c>
      <c r="C3478" t="str">
        <f t="shared" si="162"/>
        <v xml:space="preserve">Quentec Asset Management, </v>
      </c>
      <c r="N3478" t="str">
        <f t="shared" si="163"/>
        <v>LLC</v>
      </c>
      <c r="O3478" t="str">
        <f t="shared" si="164"/>
        <v xml:space="preserve">Quentec Asset Management, </v>
      </c>
    </row>
    <row r="3479" spans="2:15" x14ac:dyDescent="0.25">
      <c r="B3479" s="4" t="s">
        <v>599</v>
      </c>
      <c r="C3479" t="str">
        <f t="shared" si="162"/>
        <v xml:space="preserve">Quest Brazil Investment Management </v>
      </c>
      <c r="N3479" t="str">
        <f t="shared" si="163"/>
        <v>Corp</v>
      </c>
      <c r="O3479" t="str">
        <f t="shared" si="164"/>
        <v xml:space="preserve">Quest Brazil Investment Management </v>
      </c>
    </row>
    <row r="3480" spans="2:15" x14ac:dyDescent="0.25">
      <c r="B3480" s="3" t="s">
        <v>599</v>
      </c>
      <c r="C3480" t="str">
        <f t="shared" si="162"/>
        <v xml:space="preserve">Quest Brazil Investment Management </v>
      </c>
      <c r="N3480" t="str">
        <f t="shared" si="163"/>
        <v>Corp</v>
      </c>
      <c r="O3480" t="str">
        <f t="shared" si="164"/>
        <v xml:space="preserve">Quest Brazil Investment Management </v>
      </c>
    </row>
    <row r="3481" spans="2:15" x14ac:dyDescent="0.25">
      <c r="B3481" s="3" t="s">
        <v>3941</v>
      </c>
      <c r="C3481" t="str">
        <f t="shared" si="162"/>
        <v xml:space="preserve">Quest Global </v>
      </c>
      <c r="N3481" t="str">
        <f t="shared" si="163"/>
        <v>Advisors</v>
      </c>
      <c r="O3481" t="str">
        <f t="shared" si="164"/>
        <v xml:space="preserve">Quest Global </v>
      </c>
    </row>
    <row r="3482" spans="2:15" x14ac:dyDescent="0.25">
      <c r="B3482" s="4" t="s">
        <v>2319</v>
      </c>
      <c r="C3482" t="str">
        <f t="shared" si="162"/>
        <v xml:space="preserve">Quest Global Advisors </v>
      </c>
      <c r="N3482" t="str">
        <f t="shared" si="163"/>
        <v>LLC</v>
      </c>
      <c r="O3482" t="str">
        <f t="shared" si="164"/>
        <v xml:space="preserve">Quest Global Advisors </v>
      </c>
    </row>
    <row r="3483" spans="2:15" x14ac:dyDescent="0.25">
      <c r="B3483" s="4" t="s">
        <v>1654</v>
      </c>
      <c r="C3483" t="str">
        <f t="shared" si="162"/>
        <v xml:space="preserve">Quest Management </v>
      </c>
      <c r="N3483" t="str">
        <f t="shared" si="163"/>
        <v>Inc</v>
      </c>
      <c r="O3483" t="str">
        <f t="shared" si="164"/>
        <v xml:space="preserve">Quest Management </v>
      </c>
    </row>
    <row r="3484" spans="2:15" x14ac:dyDescent="0.25">
      <c r="B3484" s="4" t="s">
        <v>738</v>
      </c>
      <c r="C3484" t="str">
        <f t="shared" si="162"/>
        <v xml:space="preserve">Quest Management Inc </v>
      </c>
      <c r="N3484" t="str">
        <f t="shared" si="163"/>
        <v>(Thailand)</v>
      </c>
      <c r="O3484" t="str">
        <f t="shared" si="164"/>
        <v xml:space="preserve">Quest Management Inc </v>
      </c>
    </row>
    <row r="3485" spans="2:15" x14ac:dyDescent="0.25">
      <c r="B3485" s="3" t="s">
        <v>4233</v>
      </c>
      <c r="C3485" t="str">
        <f t="shared" si="162"/>
        <v xml:space="preserve">Quest Management, </v>
      </c>
      <c r="N3485" t="str">
        <f t="shared" si="163"/>
        <v>Inc.</v>
      </c>
      <c r="O3485" t="str">
        <f t="shared" si="164"/>
        <v xml:space="preserve">Quest Management, </v>
      </c>
    </row>
    <row r="3486" spans="2:15" x14ac:dyDescent="0.25">
      <c r="B3486" s="4" t="s">
        <v>759</v>
      </c>
      <c r="C3486" t="str">
        <f t="shared" si="162"/>
        <v xml:space="preserve">Quest Partners </v>
      </c>
      <c r="N3486" t="str">
        <f t="shared" si="163"/>
        <v>LLC</v>
      </c>
      <c r="O3486" t="str">
        <f t="shared" si="164"/>
        <v xml:space="preserve">Quest Partners </v>
      </c>
    </row>
    <row r="3487" spans="2:15" x14ac:dyDescent="0.25">
      <c r="B3487" s="3" t="s">
        <v>2496</v>
      </c>
      <c r="C3487" t="str">
        <f t="shared" si="162"/>
        <v xml:space="preserve">Quest Partners, </v>
      </c>
      <c r="N3487" t="str">
        <f t="shared" si="163"/>
        <v>LLC</v>
      </c>
      <c r="O3487" t="str">
        <f t="shared" si="164"/>
        <v xml:space="preserve">Quest Partners, </v>
      </c>
    </row>
    <row r="3488" spans="2:15" x14ac:dyDescent="0.25">
      <c r="B3488" s="4" t="s">
        <v>1752</v>
      </c>
      <c r="C3488" t="str">
        <f t="shared" si="162"/>
        <v xml:space="preserve">Quicksilver Trading </v>
      </c>
      <c r="N3488" t="str">
        <f t="shared" si="163"/>
        <v>Inc</v>
      </c>
      <c r="O3488" t="str">
        <f t="shared" si="164"/>
        <v xml:space="preserve">Quicksilver Trading </v>
      </c>
    </row>
    <row r="3489" spans="2:15" x14ac:dyDescent="0.25">
      <c r="B3489" s="4" t="s">
        <v>1875</v>
      </c>
      <c r="C3489" t="str">
        <f t="shared" si="162"/>
        <v xml:space="preserve">Quiddity </v>
      </c>
      <c r="N3489" t="str">
        <f t="shared" si="163"/>
        <v>LLC</v>
      </c>
      <c r="O3489" t="str">
        <f t="shared" si="164"/>
        <v xml:space="preserve">Quiddity </v>
      </c>
    </row>
    <row r="3490" spans="2:15" x14ac:dyDescent="0.25">
      <c r="B3490" s="4" t="s">
        <v>1682</v>
      </c>
      <c r="C3490" t="str">
        <f t="shared" si="162"/>
        <v xml:space="preserve">Quincy Futures Management </v>
      </c>
      <c r="N3490" t="str">
        <f t="shared" si="163"/>
        <v>Inc</v>
      </c>
      <c r="O3490" t="str">
        <f t="shared" si="164"/>
        <v xml:space="preserve">Quincy Futures Management </v>
      </c>
    </row>
    <row r="3491" spans="2:15" x14ac:dyDescent="0.25">
      <c r="B3491" s="4" t="s">
        <v>1255</v>
      </c>
      <c r="C3491" t="str">
        <f t="shared" si="162"/>
        <v xml:space="preserve">Quorum Fund </v>
      </c>
      <c r="N3491" t="str">
        <f t="shared" si="163"/>
        <v>Limited</v>
      </c>
      <c r="O3491" t="str">
        <f t="shared" si="164"/>
        <v xml:space="preserve">Quorum Fund </v>
      </c>
    </row>
    <row r="3492" spans="2:15" x14ac:dyDescent="0.25">
      <c r="B3492" s="3" t="s">
        <v>3942</v>
      </c>
      <c r="C3492" t="str">
        <f t="shared" si="162"/>
        <v xml:space="preserve">R Best </v>
      </c>
      <c r="N3492" t="str">
        <f t="shared" si="163"/>
        <v>LLC</v>
      </c>
      <c r="O3492" t="str">
        <f t="shared" si="164"/>
        <v xml:space="preserve">R Best </v>
      </c>
    </row>
    <row r="3493" spans="2:15" x14ac:dyDescent="0.25">
      <c r="B3493" s="4" t="s">
        <v>458</v>
      </c>
      <c r="C3493" t="str">
        <f t="shared" si="162"/>
        <v xml:space="preserve">R.G. Niederhoffer Capital Management </v>
      </c>
      <c r="N3493" t="str">
        <f t="shared" si="163"/>
        <v>Inc</v>
      </c>
      <c r="O3493" t="str">
        <f t="shared" si="164"/>
        <v xml:space="preserve">R.G. Niederhoffer Capital Management </v>
      </c>
    </row>
    <row r="3494" spans="2:15" x14ac:dyDescent="0.25">
      <c r="B3494" s="3" t="s">
        <v>3943</v>
      </c>
      <c r="C3494" t="str">
        <f t="shared" si="162"/>
        <v xml:space="preserve">R.G. Niederhoffer Capital Management, </v>
      </c>
      <c r="N3494" t="str">
        <f t="shared" si="163"/>
        <v>Inc.</v>
      </c>
      <c r="O3494" t="str">
        <f t="shared" si="164"/>
        <v xml:space="preserve">R.G. Niederhoffer Capital Management, </v>
      </c>
    </row>
    <row r="3495" spans="2:15" x14ac:dyDescent="0.25">
      <c r="B3495" s="4" t="s">
        <v>41</v>
      </c>
      <c r="C3495" t="str">
        <f t="shared" si="162"/>
        <v xml:space="preserve">RAB Capital </v>
      </c>
      <c r="N3495" t="str">
        <f t="shared" si="163"/>
        <v>plc</v>
      </c>
      <c r="O3495" t="str">
        <f t="shared" si="164"/>
        <v xml:space="preserve">RAB Capital </v>
      </c>
    </row>
    <row r="3496" spans="2:15" x14ac:dyDescent="0.25">
      <c r="B3496" s="3" t="s">
        <v>41</v>
      </c>
      <c r="C3496" t="str">
        <f t="shared" si="162"/>
        <v xml:space="preserve">RAB Capital </v>
      </c>
      <c r="N3496" t="str">
        <f t="shared" si="163"/>
        <v>plc</v>
      </c>
      <c r="O3496" t="str">
        <f t="shared" si="164"/>
        <v xml:space="preserve">RAB Capital </v>
      </c>
    </row>
    <row r="3497" spans="2:15" x14ac:dyDescent="0.25">
      <c r="B3497" s="4" t="s">
        <v>1536</v>
      </c>
      <c r="C3497" t="str">
        <f t="shared" si="162"/>
        <v xml:space="preserve">Rabar Market Research </v>
      </c>
      <c r="N3497" t="str">
        <f t="shared" si="163"/>
        <v>Inc</v>
      </c>
      <c r="O3497" t="str">
        <f t="shared" si="164"/>
        <v xml:space="preserve">Rabar Market Research </v>
      </c>
    </row>
    <row r="3498" spans="2:15" x14ac:dyDescent="0.25">
      <c r="B3498" s="3" t="s">
        <v>3945</v>
      </c>
      <c r="C3498" t="str">
        <f t="shared" si="162"/>
        <v xml:space="preserve">Rabar Market Research, </v>
      </c>
      <c r="N3498" t="str">
        <f t="shared" si="163"/>
        <v>Inc.</v>
      </c>
      <c r="O3498" t="str">
        <f t="shared" si="164"/>
        <v xml:space="preserve">Rabar Market Research, </v>
      </c>
    </row>
    <row r="3499" spans="2:15" x14ac:dyDescent="0.25">
      <c r="B3499" s="4" t="s">
        <v>1636</v>
      </c>
      <c r="C3499" t="str">
        <f t="shared" si="162"/>
        <v xml:space="preserve">Ragazzi Management &amp; Co. </v>
      </c>
      <c r="N3499" t="str">
        <f t="shared" si="163"/>
        <v>Ltd</v>
      </c>
      <c r="O3499" t="str">
        <f t="shared" si="164"/>
        <v xml:space="preserve">Ragazzi Management &amp; Co. </v>
      </c>
    </row>
    <row r="3500" spans="2:15" x14ac:dyDescent="0.25">
      <c r="B3500" s="3" t="s">
        <v>3946</v>
      </c>
      <c r="C3500" t="str">
        <f t="shared" si="162"/>
        <v xml:space="preserve">Rail-Splitter Capital Management, </v>
      </c>
      <c r="N3500" t="str">
        <f t="shared" si="163"/>
        <v>LLC</v>
      </c>
      <c r="O3500" t="str">
        <f t="shared" si="164"/>
        <v xml:space="preserve">Rail-Splitter Capital Management, </v>
      </c>
    </row>
    <row r="3501" spans="2:15" x14ac:dyDescent="0.25">
      <c r="B3501" s="4" t="s">
        <v>1452</v>
      </c>
      <c r="C3501" t="str">
        <f t="shared" si="162"/>
        <v xml:space="preserve">Raitzin Capital Company </v>
      </c>
      <c r="N3501" t="str">
        <f t="shared" si="163"/>
        <v>LLC</v>
      </c>
      <c r="O3501" t="str">
        <f t="shared" si="164"/>
        <v xml:space="preserve">Raitzin Capital Company </v>
      </c>
    </row>
    <row r="3502" spans="2:15" x14ac:dyDescent="0.25">
      <c r="B3502" s="4" t="s">
        <v>1696</v>
      </c>
      <c r="C3502" t="str">
        <f t="shared" si="162"/>
        <v xml:space="preserve">Raleigh Capital Management </v>
      </c>
      <c r="N3502" t="str">
        <f t="shared" si="163"/>
        <v>Inc.</v>
      </c>
      <c r="O3502" t="str">
        <f t="shared" si="164"/>
        <v xml:space="preserve">Raleigh Capital Management </v>
      </c>
    </row>
    <row r="3503" spans="2:15" x14ac:dyDescent="0.25">
      <c r="B3503" s="3" t="s">
        <v>3947</v>
      </c>
      <c r="C3503" t="str">
        <f t="shared" si="162"/>
        <v xml:space="preserve">RAM Active Investments </v>
      </c>
      <c r="N3503" t="str">
        <f t="shared" si="163"/>
        <v>SA</v>
      </c>
      <c r="O3503" t="str">
        <f t="shared" si="164"/>
        <v xml:space="preserve">RAM Active Investments </v>
      </c>
    </row>
    <row r="3504" spans="2:15" x14ac:dyDescent="0.25">
      <c r="B3504" s="4" t="s">
        <v>47</v>
      </c>
      <c r="C3504" t="str">
        <f t="shared" si="162"/>
        <v xml:space="preserve">RAM Active Investments SA </v>
      </c>
      <c r="N3504" t="str">
        <f t="shared" si="163"/>
        <v>(Geneva)</v>
      </c>
      <c r="O3504" t="str">
        <f t="shared" si="164"/>
        <v xml:space="preserve">RAM Active Investments SA </v>
      </c>
    </row>
    <row r="3505" spans="2:15" x14ac:dyDescent="0.25">
      <c r="B3505" s="4" t="s">
        <v>1779</v>
      </c>
      <c r="C3505" t="str">
        <f t="shared" si="162"/>
        <v xml:space="preserve">RAM Capital Management </v>
      </c>
      <c r="N3505" t="str">
        <f t="shared" si="163"/>
        <v>LP</v>
      </c>
      <c r="O3505" t="str">
        <f t="shared" si="164"/>
        <v xml:space="preserve">RAM Capital Management </v>
      </c>
    </row>
    <row r="3506" spans="2:15" x14ac:dyDescent="0.25">
      <c r="B3506" s="4" t="s">
        <v>1557</v>
      </c>
      <c r="C3506" t="str">
        <f t="shared" si="162"/>
        <v xml:space="preserve">RAM Management Group </v>
      </c>
      <c r="N3506" t="str">
        <f t="shared" si="163"/>
        <v>Ltd</v>
      </c>
      <c r="O3506" t="str">
        <f t="shared" si="164"/>
        <v xml:space="preserve">RAM Management Group </v>
      </c>
    </row>
    <row r="3507" spans="2:15" x14ac:dyDescent="0.25">
      <c r="B3507" s="3" t="s">
        <v>3948</v>
      </c>
      <c r="C3507" t="str">
        <f t="shared" si="162"/>
        <v xml:space="preserve">RAM Management Group, </v>
      </c>
      <c r="N3507" t="str">
        <f t="shared" si="163"/>
        <v>Ltd.</v>
      </c>
      <c r="O3507" t="str">
        <f t="shared" si="164"/>
        <v xml:space="preserve">RAM Management Group, </v>
      </c>
    </row>
    <row r="3508" spans="2:15" x14ac:dyDescent="0.25">
      <c r="B3508" s="4" t="s">
        <v>150</v>
      </c>
      <c r="C3508" t="str">
        <f t="shared" si="162"/>
        <v xml:space="preserve">RAM ONE </v>
      </c>
      <c r="N3508" t="str">
        <f t="shared" si="163"/>
        <v>AB</v>
      </c>
      <c r="O3508" t="str">
        <f t="shared" si="164"/>
        <v xml:space="preserve">RAM ONE </v>
      </c>
    </row>
    <row r="3509" spans="2:15" x14ac:dyDescent="0.25">
      <c r="B3509" s="3" t="s">
        <v>3949</v>
      </c>
      <c r="C3509" t="str">
        <f t="shared" si="162"/>
        <v xml:space="preserve">RAM Rational Asset Management </v>
      </c>
      <c r="N3509" t="str">
        <f t="shared" si="163"/>
        <v>AB</v>
      </c>
      <c r="O3509" t="str">
        <f t="shared" si="164"/>
        <v xml:space="preserve">RAM Rational Asset Management </v>
      </c>
    </row>
    <row r="3510" spans="2:15" x14ac:dyDescent="0.25">
      <c r="B3510" s="3" t="s">
        <v>3930</v>
      </c>
      <c r="C3510" t="str">
        <f t="shared" si="162"/>
        <v xml:space="preserve">Ramius </v>
      </c>
      <c r="N3510" t="str">
        <f t="shared" si="163"/>
        <v>LLC</v>
      </c>
      <c r="O3510" t="str">
        <f t="shared" si="164"/>
        <v xml:space="preserve">Ramius </v>
      </c>
    </row>
    <row r="3511" spans="2:15" x14ac:dyDescent="0.25">
      <c r="B3511" s="3" t="s">
        <v>4010</v>
      </c>
      <c r="C3511" t="str">
        <f t="shared" si="162"/>
        <v xml:space="preserve">Ramsey Quantitative Systems, </v>
      </c>
      <c r="N3511" t="str">
        <f t="shared" si="163"/>
        <v>Inc.</v>
      </c>
      <c r="O3511" t="str">
        <f t="shared" si="164"/>
        <v xml:space="preserve">Ramsey Quantitative Systems, </v>
      </c>
    </row>
    <row r="3512" spans="2:15" x14ac:dyDescent="0.25">
      <c r="B3512" s="3" t="s">
        <v>3950</v>
      </c>
      <c r="C3512" t="str">
        <f t="shared" si="162"/>
        <v xml:space="preserve">Rangeley Capital </v>
      </c>
      <c r="N3512" t="str">
        <f t="shared" si="163"/>
        <v>LLC</v>
      </c>
      <c r="O3512" t="str">
        <f t="shared" si="164"/>
        <v xml:space="preserve">Rangeley Capital </v>
      </c>
    </row>
    <row r="3513" spans="2:15" x14ac:dyDescent="0.25">
      <c r="B3513" s="4" t="s">
        <v>1882</v>
      </c>
      <c r="C3513" t="str">
        <f t="shared" si="162"/>
        <v xml:space="preserve">Ranger Management </v>
      </c>
      <c r="N3513" t="str">
        <f t="shared" si="163"/>
        <v>LLC</v>
      </c>
      <c r="O3513" t="str">
        <f t="shared" si="164"/>
        <v xml:space="preserve">Ranger Management </v>
      </c>
    </row>
    <row r="3514" spans="2:15" x14ac:dyDescent="0.25">
      <c r="B3514" s="4" t="s">
        <v>1539</v>
      </c>
      <c r="C3514" t="str">
        <f t="shared" si="162"/>
        <v xml:space="preserve">Rangewise </v>
      </c>
      <c r="N3514" t="str">
        <f t="shared" si="163"/>
        <v>Inc</v>
      </c>
      <c r="O3514" t="str">
        <f t="shared" si="164"/>
        <v xml:space="preserve">Rangewise </v>
      </c>
    </row>
    <row r="3515" spans="2:15" x14ac:dyDescent="0.25">
      <c r="B3515" s="4" t="s">
        <v>2153</v>
      </c>
      <c r="C3515" t="str">
        <f t="shared" si="162"/>
        <v xml:space="preserve">Raven Asset Management </v>
      </c>
      <c r="N3515" t="str">
        <f t="shared" si="163"/>
        <v>LLC</v>
      </c>
      <c r="O3515" t="str">
        <f t="shared" si="164"/>
        <v xml:space="preserve">Raven Asset Management </v>
      </c>
    </row>
    <row r="3516" spans="2:15" x14ac:dyDescent="0.25">
      <c r="B3516" s="4" t="s">
        <v>100</v>
      </c>
      <c r="C3516" t="str">
        <f t="shared" si="162"/>
        <v xml:space="preserve">Raven Rock Capital Management </v>
      </c>
      <c r="N3516" t="str">
        <f t="shared" si="163"/>
        <v>LLC</v>
      </c>
      <c r="O3516" t="str">
        <f t="shared" si="164"/>
        <v xml:space="preserve">Raven Rock Capital Management </v>
      </c>
    </row>
    <row r="3517" spans="2:15" x14ac:dyDescent="0.25">
      <c r="B3517" s="3" t="s">
        <v>3951</v>
      </c>
      <c r="C3517" t="str">
        <f t="shared" si="162"/>
        <v xml:space="preserve">Raven Rock Capital Management, </v>
      </c>
      <c r="N3517" t="str">
        <f t="shared" si="163"/>
        <v>LLC</v>
      </c>
      <c r="O3517" t="str">
        <f t="shared" si="164"/>
        <v xml:space="preserve">Raven Rock Capital Management, </v>
      </c>
    </row>
    <row r="3518" spans="2:15" x14ac:dyDescent="0.25">
      <c r="B3518" s="4" t="s">
        <v>625</v>
      </c>
      <c r="C3518" t="str">
        <f t="shared" si="162"/>
        <v xml:space="preserve">RB Capital Management </v>
      </c>
      <c r="N3518" t="str">
        <f t="shared" si="163"/>
        <v>LLC</v>
      </c>
      <c r="O3518" t="str">
        <f t="shared" si="164"/>
        <v xml:space="preserve">RB Capital Management </v>
      </c>
    </row>
    <row r="3519" spans="2:15" x14ac:dyDescent="0.25">
      <c r="B3519" s="3" t="s">
        <v>3101</v>
      </c>
      <c r="C3519" t="str">
        <f t="shared" si="162"/>
        <v xml:space="preserve">RB Capital Management, </v>
      </c>
      <c r="N3519" t="str">
        <f t="shared" si="163"/>
        <v>LLC</v>
      </c>
      <c r="O3519" t="str">
        <f t="shared" si="164"/>
        <v xml:space="preserve">RB Capital Management, </v>
      </c>
    </row>
    <row r="3520" spans="2:15" x14ac:dyDescent="0.25">
      <c r="B3520" s="4" t="s">
        <v>1124</v>
      </c>
      <c r="C3520" t="str">
        <f t="shared" si="162"/>
        <v xml:space="preserve">RBI Capital </v>
      </c>
      <c r="N3520" t="str">
        <f t="shared" si="163"/>
        <v>Management</v>
      </c>
      <c r="O3520" t="str">
        <f t="shared" si="164"/>
        <v xml:space="preserve">RBI Capital </v>
      </c>
    </row>
    <row r="3521" spans="2:15" x14ac:dyDescent="0.25">
      <c r="B3521" s="3" t="s">
        <v>3952</v>
      </c>
      <c r="C3521" t="str">
        <f t="shared" si="162"/>
        <v xml:space="preserve">RBI Capital Management </v>
      </c>
      <c r="N3521" t="str">
        <f t="shared" si="163"/>
        <v>LLC</v>
      </c>
      <c r="O3521" t="str">
        <f t="shared" si="164"/>
        <v xml:space="preserve">RBI Capital Management </v>
      </c>
    </row>
    <row r="3522" spans="2:15" x14ac:dyDescent="0.25">
      <c r="B3522" s="3" t="s">
        <v>3953</v>
      </c>
      <c r="C3522" t="str">
        <f t="shared" ref="C3522:C3585" si="165">LEFT(B3522,FIND(TRIM(RIGHT(SUBSTITUTE(B3522," ",REPT(" ",20)),20)),B3522)-1)</f>
        <v xml:space="preserve">RBL Asesores Family </v>
      </c>
      <c r="N3522" t="str">
        <f t="shared" ref="N3522:N3585" si="166">TRIM(RIGHT(SUBSTITUTE(B3522," ",REPT(" ",20)),20))</f>
        <v>Office</v>
      </c>
      <c r="O3522" t="str">
        <f t="shared" ref="O3522:O3585" si="167">LEFT(B3522,FIND(N3522,B3522)-1)</f>
        <v xml:space="preserve">RBL Asesores Family </v>
      </c>
    </row>
    <row r="3523" spans="2:15" x14ac:dyDescent="0.25">
      <c r="B3523" s="3" t="s">
        <v>3634</v>
      </c>
      <c r="C3523" t="str">
        <f t="shared" si="165"/>
        <v xml:space="preserve">RCMA Asset Management Pte </v>
      </c>
      <c r="N3523" t="str">
        <f t="shared" si="166"/>
        <v>Ltd.</v>
      </c>
      <c r="O3523" t="str">
        <f t="shared" si="167"/>
        <v xml:space="preserve">RCMA Asset Management Pte </v>
      </c>
    </row>
    <row r="3524" spans="2:15" x14ac:dyDescent="0.25">
      <c r="B3524" s="3" t="s">
        <v>3955</v>
      </c>
      <c r="C3524" t="str">
        <f t="shared" si="165"/>
        <v xml:space="preserve">Rcube Asset Management </v>
      </c>
      <c r="N3524" t="str">
        <f t="shared" si="166"/>
        <v>SAS</v>
      </c>
      <c r="O3524" t="str">
        <f t="shared" si="167"/>
        <v xml:space="preserve">Rcube Asset Management </v>
      </c>
    </row>
    <row r="3525" spans="2:15" x14ac:dyDescent="0.25">
      <c r="B3525" s="3" t="s">
        <v>3956</v>
      </c>
      <c r="C3525" t="str">
        <f t="shared" si="165"/>
        <v xml:space="preserve">RD Legal Capital, </v>
      </c>
      <c r="N3525" t="str">
        <f t="shared" si="166"/>
        <v>LLC</v>
      </c>
      <c r="O3525" t="str">
        <f t="shared" si="167"/>
        <v xml:space="preserve">RD Legal Capital, </v>
      </c>
    </row>
    <row r="3526" spans="2:15" x14ac:dyDescent="0.25">
      <c r="B3526" s="4" t="s">
        <v>520</v>
      </c>
      <c r="C3526" t="str">
        <f t="shared" si="165"/>
        <v xml:space="preserve">ReachCapital Management </v>
      </c>
      <c r="N3526" t="str">
        <f t="shared" si="166"/>
        <v>LLC</v>
      </c>
      <c r="O3526" t="str">
        <f t="shared" si="167"/>
        <v xml:space="preserve">ReachCapital Management </v>
      </c>
    </row>
    <row r="3527" spans="2:15" x14ac:dyDescent="0.25">
      <c r="B3527" s="3" t="s">
        <v>3957</v>
      </c>
      <c r="C3527" t="str">
        <f t="shared" si="165"/>
        <v xml:space="preserve">Reality Shares, </v>
      </c>
      <c r="N3527" t="str">
        <f t="shared" si="166"/>
        <v>Inc.</v>
      </c>
      <c r="O3527" t="str">
        <f t="shared" si="167"/>
        <v xml:space="preserve">Reality Shares, </v>
      </c>
    </row>
    <row r="3528" spans="2:15" x14ac:dyDescent="0.25">
      <c r="B3528" s="3" t="s">
        <v>3958</v>
      </c>
      <c r="C3528" t="str">
        <f t="shared" si="165"/>
        <v xml:space="preserve">Red Ivy </v>
      </c>
      <c r="N3528" t="str">
        <f t="shared" si="166"/>
        <v>Capital</v>
      </c>
      <c r="O3528" t="str">
        <f t="shared" si="167"/>
        <v xml:space="preserve">Red Ivy </v>
      </c>
    </row>
    <row r="3529" spans="2:15" x14ac:dyDescent="0.25">
      <c r="B3529" s="4" t="s">
        <v>1537</v>
      </c>
      <c r="C3529" t="str">
        <f t="shared" si="165"/>
        <v xml:space="preserve">Red Oak Commodity Advisors </v>
      </c>
      <c r="N3529" t="str">
        <f t="shared" si="166"/>
        <v>Inc</v>
      </c>
      <c r="O3529" t="str">
        <f t="shared" si="167"/>
        <v xml:space="preserve">Red Oak Commodity Advisors </v>
      </c>
    </row>
    <row r="3530" spans="2:15" x14ac:dyDescent="0.25">
      <c r="B3530" s="4" t="s">
        <v>864</v>
      </c>
      <c r="C3530" t="str">
        <f t="shared" si="165"/>
        <v xml:space="preserve">Red Oak Partners </v>
      </c>
      <c r="N3530" t="str">
        <f t="shared" si="166"/>
        <v>LLC</v>
      </c>
      <c r="O3530" t="str">
        <f t="shared" si="167"/>
        <v xml:space="preserve">Red Oak Partners </v>
      </c>
    </row>
    <row r="3531" spans="2:15" x14ac:dyDescent="0.25">
      <c r="B3531" s="3" t="s">
        <v>3959</v>
      </c>
      <c r="C3531" t="str">
        <f t="shared" si="165"/>
        <v xml:space="preserve">Red Rock Capital, </v>
      </c>
      <c r="N3531" t="str">
        <f t="shared" si="166"/>
        <v>LLC</v>
      </c>
      <c r="O3531" t="str">
        <f t="shared" si="167"/>
        <v xml:space="preserve">Red Rock Capital, </v>
      </c>
    </row>
    <row r="3532" spans="2:15" x14ac:dyDescent="0.25">
      <c r="B3532" s="3" t="s">
        <v>2499</v>
      </c>
      <c r="C3532" t="str">
        <f t="shared" si="165"/>
        <v xml:space="preserve">Red Rocks Capital </v>
      </c>
      <c r="N3532" t="str">
        <f t="shared" si="166"/>
        <v>LLC</v>
      </c>
      <c r="O3532" t="str">
        <f t="shared" si="167"/>
        <v xml:space="preserve">Red Rocks Capital </v>
      </c>
    </row>
    <row r="3533" spans="2:15" x14ac:dyDescent="0.25">
      <c r="B3533" s="3" t="s">
        <v>3960</v>
      </c>
      <c r="C3533" t="str">
        <f t="shared" si="165"/>
        <v xml:space="preserve">Redart Capital </v>
      </c>
      <c r="N3533" t="str">
        <f t="shared" si="166"/>
        <v>Advisors</v>
      </c>
      <c r="O3533" t="str">
        <f t="shared" si="167"/>
        <v xml:space="preserve">Redart Capital </v>
      </c>
    </row>
    <row r="3534" spans="2:15" x14ac:dyDescent="0.25">
      <c r="B3534" s="4" t="s">
        <v>2338</v>
      </c>
      <c r="C3534" t="str">
        <f t="shared" si="165"/>
        <v xml:space="preserve">Redstone Investment Management </v>
      </c>
      <c r="N3534" t="str">
        <f t="shared" si="166"/>
        <v>LP</v>
      </c>
      <c r="O3534" t="str">
        <f t="shared" si="167"/>
        <v xml:space="preserve">Redstone Investment Management </v>
      </c>
    </row>
    <row r="3535" spans="2:15" x14ac:dyDescent="0.25">
      <c r="B3535" s="4" t="s">
        <v>703</v>
      </c>
      <c r="C3535" t="str">
        <f t="shared" si="165"/>
        <v xml:space="preserve">Redwood Asset Management </v>
      </c>
      <c r="N3535" t="str">
        <f t="shared" si="166"/>
        <v>Inc.</v>
      </c>
      <c r="O3535" t="str">
        <f t="shared" si="167"/>
        <v xml:space="preserve">Redwood Asset Management </v>
      </c>
    </row>
    <row r="3536" spans="2:15" x14ac:dyDescent="0.25">
      <c r="B3536" s="3" t="s">
        <v>3961</v>
      </c>
      <c r="C3536" t="str">
        <f t="shared" si="165"/>
        <v xml:space="preserve">Redwood Ridge Capital Management, </v>
      </c>
      <c r="N3536" t="str">
        <f t="shared" si="166"/>
        <v>LLC</v>
      </c>
      <c r="O3536" t="str">
        <f t="shared" si="167"/>
        <v xml:space="preserve">Redwood Ridge Capital Management, </v>
      </c>
    </row>
    <row r="3537" spans="2:15" x14ac:dyDescent="0.25">
      <c r="B3537" s="3" t="s">
        <v>3962</v>
      </c>
      <c r="C3537" t="str">
        <f t="shared" si="165"/>
        <v xml:space="preserve">REF Advisors, </v>
      </c>
      <c r="N3537" t="str">
        <f t="shared" si="166"/>
        <v>LLC</v>
      </c>
      <c r="O3537" t="str">
        <f t="shared" si="167"/>
        <v xml:space="preserve">REF Advisors, </v>
      </c>
    </row>
    <row r="3538" spans="2:15" x14ac:dyDescent="0.25">
      <c r="B3538" s="3" t="s">
        <v>3963</v>
      </c>
      <c r="C3538" t="str">
        <f t="shared" si="165"/>
        <v xml:space="preserve">Referee Advisors </v>
      </c>
      <c r="N3538" t="str">
        <f t="shared" si="166"/>
        <v>LLC</v>
      </c>
      <c r="O3538" t="str">
        <f t="shared" si="167"/>
        <v xml:space="preserve">Referee Advisors </v>
      </c>
    </row>
    <row r="3539" spans="2:15" x14ac:dyDescent="0.25">
      <c r="B3539" s="3" t="s">
        <v>3964</v>
      </c>
      <c r="C3539" t="str">
        <f t="shared" si="165"/>
        <v xml:space="preserve">ReFlow Services, </v>
      </c>
      <c r="N3539" t="str">
        <f t="shared" si="166"/>
        <v>LLC</v>
      </c>
      <c r="O3539" t="str">
        <f t="shared" si="167"/>
        <v xml:space="preserve">ReFlow Services, </v>
      </c>
    </row>
    <row r="3540" spans="2:15" x14ac:dyDescent="0.25">
      <c r="B3540" s="3" t="s">
        <v>3965</v>
      </c>
      <c r="C3540" t="str">
        <f t="shared" si="165"/>
        <v xml:space="preserve">Reformation Technologies </v>
      </c>
      <c r="N3540" t="str">
        <f t="shared" si="166"/>
        <v>LLC</v>
      </c>
      <c r="O3540" t="str">
        <f t="shared" si="167"/>
        <v xml:space="preserve">Reformation Technologies </v>
      </c>
    </row>
    <row r="3541" spans="2:15" x14ac:dyDescent="0.25">
      <c r="B3541" s="4" t="s">
        <v>1047</v>
      </c>
      <c r="C3541" t="str">
        <f t="shared" si="165"/>
        <v xml:space="preserve">Rega Capital Management </v>
      </c>
      <c r="N3541" t="str">
        <f t="shared" si="166"/>
        <v>Limited</v>
      </c>
      <c r="O3541" t="str">
        <f t="shared" si="167"/>
        <v xml:space="preserve">Rega Capital Management </v>
      </c>
    </row>
    <row r="3542" spans="2:15" x14ac:dyDescent="0.25">
      <c r="B3542" s="4" t="s">
        <v>2214</v>
      </c>
      <c r="C3542" t="str">
        <f t="shared" si="165"/>
        <v xml:space="preserve">Regal Capital Management </v>
      </c>
      <c r="N3542" t="str">
        <f t="shared" si="166"/>
        <v>LLC</v>
      </c>
      <c r="O3542" t="str">
        <f t="shared" si="167"/>
        <v xml:space="preserve">Regal Capital Management </v>
      </c>
    </row>
    <row r="3543" spans="2:15" x14ac:dyDescent="0.25">
      <c r="B3543" s="3" t="s">
        <v>3966</v>
      </c>
      <c r="C3543" t="str">
        <f t="shared" si="165"/>
        <v xml:space="preserve">Regal Funds </v>
      </c>
      <c r="N3543" t="str">
        <f t="shared" si="166"/>
        <v>Management</v>
      </c>
      <c r="O3543" t="str">
        <f t="shared" si="167"/>
        <v xml:space="preserve">Regal Funds </v>
      </c>
    </row>
    <row r="3544" spans="2:15" x14ac:dyDescent="0.25">
      <c r="B3544" s="4" t="s">
        <v>517</v>
      </c>
      <c r="C3544" t="str">
        <f t="shared" si="165"/>
        <v xml:space="preserve">Regal Funds Management Pty </v>
      </c>
      <c r="N3544" t="str">
        <f t="shared" si="166"/>
        <v>Limited</v>
      </c>
      <c r="O3544" t="str">
        <f t="shared" si="167"/>
        <v xml:space="preserve">Regal Funds Management Pty </v>
      </c>
    </row>
    <row r="3545" spans="2:15" x14ac:dyDescent="0.25">
      <c r="B3545" s="4" t="s">
        <v>1232</v>
      </c>
      <c r="C3545" t="str">
        <f t="shared" si="165"/>
        <v xml:space="preserve">Regan Capital </v>
      </c>
      <c r="N3545" t="str">
        <f t="shared" si="166"/>
        <v>LLC</v>
      </c>
      <c r="O3545" t="str">
        <f t="shared" si="167"/>
        <v xml:space="preserve">Regan Capital </v>
      </c>
    </row>
    <row r="3546" spans="2:15" x14ac:dyDescent="0.25">
      <c r="B3546" s="3" t="s">
        <v>3967</v>
      </c>
      <c r="C3546" t="str">
        <f t="shared" si="165"/>
        <v xml:space="preserve">Regan Capital, </v>
      </c>
      <c r="N3546" t="str">
        <f t="shared" si="166"/>
        <v>LLC</v>
      </c>
      <c r="O3546" t="str">
        <f t="shared" si="167"/>
        <v xml:space="preserve">Regan Capital, </v>
      </c>
    </row>
    <row r="3547" spans="2:15" x14ac:dyDescent="0.25">
      <c r="B3547" s="4" t="s">
        <v>1891</v>
      </c>
      <c r="C3547" t="str">
        <f t="shared" si="165"/>
        <v xml:space="preserve">Regan Fund Management </v>
      </c>
      <c r="N3547" t="str">
        <f t="shared" si="166"/>
        <v>Ltd</v>
      </c>
      <c r="O3547" t="str">
        <f t="shared" si="167"/>
        <v xml:space="preserve">Regan Fund Management </v>
      </c>
    </row>
    <row r="3548" spans="2:15" x14ac:dyDescent="0.25">
      <c r="B3548" s="3" t="s">
        <v>3968</v>
      </c>
      <c r="C3548" t="str">
        <f t="shared" si="165"/>
        <v xml:space="preserve">Regan Investments </v>
      </c>
      <c r="N3548" t="str">
        <f t="shared" si="166"/>
        <v>Inc.</v>
      </c>
      <c r="O3548" t="str">
        <f t="shared" si="167"/>
        <v xml:space="preserve">Regan Investments </v>
      </c>
    </row>
    <row r="3549" spans="2:15" x14ac:dyDescent="0.25">
      <c r="B3549" s="4" t="s">
        <v>1101</v>
      </c>
      <c r="C3549" t="str">
        <f t="shared" si="165"/>
        <v xml:space="preserve">Reichmuth &amp; Co Investmentfonds </v>
      </c>
      <c r="N3549" t="str">
        <f t="shared" si="166"/>
        <v>AG</v>
      </c>
      <c r="O3549" t="str">
        <f t="shared" si="167"/>
        <v xml:space="preserve">Reichmuth &amp; Co Investmentfonds </v>
      </c>
    </row>
    <row r="3550" spans="2:15" x14ac:dyDescent="0.25">
      <c r="B3550" s="3" t="s">
        <v>3969</v>
      </c>
      <c r="C3550" t="str">
        <f t="shared" si="165"/>
        <v xml:space="preserve">Reichmuth &amp; Co. Investmentfonds </v>
      </c>
      <c r="N3550" t="str">
        <f t="shared" si="166"/>
        <v>AG</v>
      </c>
      <c r="O3550" t="str">
        <f t="shared" si="167"/>
        <v xml:space="preserve">Reichmuth &amp; Co. Investmentfonds </v>
      </c>
    </row>
    <row r="3551" spans="2:15" x14ac:dyDescent="0.25">
      <c r="B3551" s="4" t="s">
        <v>1226</v>
      </c>
      <c r="C3551" t="str">
        <f t="shared" si="165"/>
        <v xml:space="preserve">Reichstein Trading Und Asset Management </v>
      </c>
      <c r="N3551" t="str">
        <f t="shared" si="166"/>
        <v>GMBH</v>
      </c>
      <c r="O3551" t="str">
        <f t="shared" si="167"/>
        <v xml:space="preserve">Reichstein Trading Und Asset Management </v>
      </c>
    </row>
    <row r="3552" spans="2:15" x14ac:dyDescent="0.25">
      <c r="B3552" s="4" t="s">
        <v>753</v>
      </c>
      <c r="C3552" t="str">
        <f t="shared" si="165"/>
        <v xml:space="preserve">Reid Street Capital </v>
      </c>
      <c r="N3552" t="str">
        <f t="shared" si="166"/>
        <v>LLC</v>
      </c>
      <c r="O3552" t="str">
        <f t="shared" si="167"/>
        <v xml:space="preserve">Reid Street Capital </v>
      </c>
    </row>
    <row r="3553" spans="2:15" x14ac:dyDescent="0.25">
      <c r="B3553" s="4" t="s">
        <v>85</v>
      </c>
      <c r="C3553" t="str">
        <f t="shared" si="165"/>
        <v xml:space="preserve">Reliance Asset Management (Singapore) Pte. </v>
      </c>
      <c r="N3553" t="str">
        <f t="shared" si="166"/>
        <v>Ltd</v>
      </c>
      <c r="O3553" t="str">
        <f t="shared" si="167"/>
        <v xml:space="preserve">Reliance Asset Management (Singapore) Pte. </v>
      </c>
    </row>
    <row r="3554" spans="2:15" x14ac:dyDescent="0.25">
      <c r="B3554" s="3" t="s">
        <v>3971</v>
      </c>
      <c r="C3554" t="str">
        <f t="shared" si="165"/>
        <v xml:space="preserve">Renaissance Technologies </v>
      </c>
      <c r="N3554" t="str">
        <f t="shared" si="166"/>
        <v>Corp.</v>
      </c>
      <c r="O3554" t="str">
        <f t="shared" si="167"/>
        <v xml:space="preserve">Renaissance Technologies </v>
      </c>
    </row>
    <row r="3555" spans="2:15" x14ac:dyDescent="0.25">
      <c r="B3555" s="4" t="s">
        <v>227</v>
      </c>
      <c r="C3555" t="str">
        <f t="shared" si="165"/>
        <v xml:space="preserve">Renaissance Technology </v>
      </c>
      <c r="N3555" t="str">
        <f t="shared" si="166"/>
        <v>Corporation</v>
      </c>
      <c r="O3555" t="str">
        <f t="shared" si="167"/>
        <v xml:space="preserve">Renaissance Technology </v>
      </c>
    </row>
    <row r="3556" spans="2:15" x14ac:dyDescent="0.25">
      <c r="B3556" s="4" t="s">
        <v>188</v>
      </c>
      <c r="C3556" t="str">
        <f t="shared" si="165"/>
        <v xml:space="preserve">Research Affiliates </v>
      </c>
      <c r="N3556" t="str">
        <f t="shared" si="166"/>
        <v>LLC</v>
      </c>
      <c r="O3556" t="str">
        <f t="shared" si="167"/>
        <v xml:space="preserve">Research Affiliates </v>
      </c>
    </row>
    <row r="3557" spans="2:15" x14ac:dyDescent="0.25">
      <c r="B3557" s="4" t="s">
        <v>1938</v>
      </c>
      <c r="C3557" t="str">
        <f t="shared" si="165"/>
        <v xml:space="preserve">Research Affiliates, </v>
      </c>
      <c r="N3557" t="str">
        <f t="shared" si="166"/>
        <v>LLC</v>
      </c>
      <c r="O3557" t="str">
        <f t="shared" si="167"/>
        <v xml:space="preserve">Research Affiliates, </v>
      </c>
    </row>
    <row r="3558" spans="2:15" x14ac:dyDescent="0.25">
      <c r="B3558" s="4" t="s">
        <v>2115</v>
      </c>
      <c r="C3558" t="str">
        <f t="shared" si="165"/>
        <v xml:space="preserve">Reservoir Fund </v>
      </c>
      <c r="N3558" t="str">
        <f t="shared" si="166"/>
        <v>Management</v>
      </c>
      <c r="O3558" t="str">
        <f t="shared" si="167"/>
        <v xml:space="preserve">Reservoir Fund </v>
      </c>
    </row>
    <row r="3559" spans="2:15" x14ac:dyDescent="0.25">
      <c r="B3559" s="4" t="s">
        <v>172</v>
      </c>
      <c r="C3559" t="str">
        <f t="shared" si="165"/>
        <v xml:space="preserve">Resolution Partners </v>
      </c>
      <c r="N3559" t="str">
        <f t="shared" si="166"/>
        <v>LLC</v>
      </c>
      <c r="O3559" t="str">
        <f t="shared" si="167"/>
        <v xml:space="preserve">Resolution Partners </v>
      </c>
    </row>
    <row r="3560" spans="2:15" x14ac:dyDescent="0.25">
      <c r="B3560" s="3" t="s">
        <v>3973</v>
      </c>
      <c r="C3560" t="str">
        <f t="shared" si="165"/>
        <v xml:space="preserve">Resolve Capital Partners, </v>
      </c>
      <c r="N3560" t="str">
        <f t="shared" si="166"/>
        <v>LP</v>
      </c>
      <c r="O3560" t="str">
        <f t="shared" si="167"/>
        <v xml:space="preserve">Resolve Capital Partners, </v>
      </c>
    </row>
    <row r="3561" spans="2:15" x14ac:dyDescent="0.25">
      <c r="B3561" s="4" t="s">
        <v>272</v>
      </c>
      <c r="C3561" t="str">
        <f t="shared" si="165"/>
        <v xml:space="preserve">Reuven Capital Investments </v>
      </c>
      <c r="N3561" t="str">
        <f t="shared" si="166"/>
        <v>LP</v>
      </c>
      <c r="O3561" t="str">
        <f t="shared" si="167"/>
        <v xml:space="preserve">Reuven Capital Investments </v>
      </c>
    </row>
    <row r="3562" spans="2:15" x14ac:dyDescent="0.25">
      <c r="B3562" s="4" t="s">
        <v>383</v>
      </c>
      <c r="C3562" t="str">
        <f t="shared" si="165"/>
        <v xml:space="preserve">Revelation Capital Management </v>
      </c>
      <c r="N3562" t="str">
        <f t="shared" si="166"/>
        <v>Ltd</v>
      </c>
      <c r="O3562" t="str">
        <f t="shared" si="167"/>
        <v xml:space="preserve">Revelation Capital Management </v>
      </c>
    </row>
    <row r="3563" spans="2:15" x14ac:dyDescent="0.25">
      <c r="B3563" s="4" t="s">
        <v>920</v>
      </c>
      <c r="C3563" t="str">
        <f t="shared" si="165"/>
        <v xml:space="preserve">Revolution Capital Management </v>
      </c>
      <c r="N3563" t="str">
        <f t="shared" si="166"/>
        <v>LLC</v>
      </c>
      <c r="O3563" t="str">
        <f t="shared" si="167"/>
        <v xml:space="preserve">Revolution Capital Management </v>
      </c>
    </row>
    <row r="3564" spans="2:15" x14ac:dyDescent="0.25">
      <c r="B3564" s="3" t="s">
        <v>920</v>
      </c>
      <c r="C3564" t="str">
        <f t="shared" si="165"/>
        <v xml:space="preserve">Revolution Capital Management </v>
      </c>
      <c r="N3564" t="str">
        <f t="shared" si="166"/>
        <v>LLC</v>
      </c>
      <c r="O3564" t="str">
        <f t="shared" si="167"/>
        <v xml:space="preserve">Revolution Capital Management </v>
      </c>
    </row>
    <row r="3565" spans="2:15" x14ac:dyDescent="0.25">
      <c r="B3565" s="4" t="s">
        <v>2330</v>
      </c>
      <c r="C3565" t="str">
        <f t="shared" si="165"/>
        <v xml:space="preserve">Reynard Asset Management </v>
      </c>
      <c r="N3565" t="str">
        <f t="shared" si="166"/>
        <v>Inc</v>
      </c>
      <c r="O3565" t="str">
        <f t="shared" si="167"/>
        <v xml:space="preserve">Reynard Asset Management </v>
      </c>
    </row>
    <row r="3566" spans="2:15" x14ac:dyDescent="0.25">
      <c r="B3566" s="4" t="s">
        <v>1596</v>
      </c>
      <c r="C3566" t="str">
        <f t="shared" si="165"/>
        <v xml:space="preserve">Reynoso Asset Management </v>
      </c>
      <c r="N3566" t="str">
        <f t="shared" si="166"/>
        <v>LLC</v>
      </c>
      <c r="O3566" t="str">
        <f t="shared" si="167"/>
        <v xml:space="preserve">Reynoso Asset Management </v>
      </c>
    </row>
    <row r="3567" spans="2:15" x14ac:dyDescent="0.25">
      <c r="B3567" s="4" t="s">
        <v>1747</v>
      </c>
      <c r="C3567" t="str">
        <f t="shared" si="165"/>
        <v xml:space="preserve">RFM Management </v>
      </c>
      <c r="N3567" t="str">
        <f t="shared" si="166"/>
        <v>LLC</v>
      </c>
      <c r="O3567" t="str">
        <f t="shared" si="167"/>
        <v xml:space="preserve">RFM Management </v>
      </c>
    </row>
    <row r="3568" spans="2:15" x14ac:dyDescent="0.25">
      <c r="B3568" s="4" t="s">
        <v>2205</v>
      </c>
      <c r="C3568" t="str">
        <f t="shared" si="165"/>
        <v xml:space="preserve">RG Capital Management </v>
      </c>
      <c r="N3568" t="str">
        <f t="shared" si="166"/>
        <v>LP</v>
      </c>
      <c r="O3568" t="str">
        <f t="shared" si="167"/>
        <v xml:space="preserve">RG Capital Management </v>
      </c>
    </row>
    <row r="3569" spans="2:15" x14ac:dyDescent="0.25">
      <c r="B3569" s="4" t="s">
        <v>2019</v>
      </c>
      <c r="C3569" t="str">
        <f t="shared" si="165"/>
        <v xml:space="preserve">RGM Capital </v>
      </c>
      <c r="N3569" t="str">
        <f t="shared" si="166"/>
        <v>LLC</v>
      </c>
      <c r="O3569" t="str">
        <f t="shared" si="167"/>
        <v xml:space="preserve">RGM Capital </v>
      </c>
    </row>
    <row r="3570" spans="2:15" x14ac:dyDescent="0.25">
      <c r="B3570" s="3" t="s">
        <v>3974</v>
      </c>
      <c r="C3570" t="str">
        <f t="shared" si="165"/>
        <v xml:space="preserve">RGM Capital, </v>
      </c>
      <c r="N3570" t="str">
        <f t="shared" si="166"/>
        <v>LLC</v>
      </c>
      <c r="O3570" t="str">
        <f t="shared" si="167"/>
        <v xml:space="preserve">RGM Capital, </v>
      </c>
    </row>
    <row r="3571" spans="2:15" x14ac:dyDescent="0.25">
      <c r="B3571" s="3" t="s">
        <v>3228</v>
      </c>
      <c r="C3571" t="str">
        <f t="shared" si="165"/>
        <v xml:space="preserve">RGP Capital Management, </v>
      </c>
      <c r="N3571" t="str">
        <f t="shared" si="166"/>
        <v>LLC</v>
      </c>
      <c r="O3571" t="str">
        <f t="shared" si="167"/>
        <v xml:space="preserve">RGP Capital Management, </v>
      </c>
    </row>
    <row r="3572" spans="2:15" x14ac:dyDescent="0.25">
      <c r="B3572" s="3" t="s">
        <v>3975</v>
      </c>
      <c r="C3572" t="str">
        <f t="shared" si="165"/>
        <v xml:space="preserve">Rhenman &amp; Partners Asset Management </v>
      </c>
      <c r="N3572" t="str">
        <f t="shared" si="166"/>
        <v>AB</v>
      </c>
      <c r="O3572" t="str">
        <f t="shared" si="167"/>
        <v xml:space="preserve">Rhenman &amp; Partners Asset Management </v>
      </c>
    </row>
    <row r="3573" spans="2:15" x14ac:dyDescent="0.25">
      <c r="B3573" s="3" t="s">
        <v>2711</v>
      </c>
      <c r="C3573" t="str">
        <f t="shared" si="165"/>
        <v xml:space="preserve">Rheos Capital Works </v>
      </c>
      <c r="N3573" t="str">
        <f t="shared" si="166"/>
        <v>Inc.</v>
      </c>
      <c r="O3573" t="str">
        <f t="shared" si="167"/>
        <v xml:space="preserve">Rheos Capital Works </v>
      </c>
    </row>
    <row r="3574" spans="2:15" x14ac:dyDescent="0.25">
      <c r="B3574" s="3" t="s">
        <v>3976</v>
      </c>
      <c r="C3574" t="str">
        <f t="shared" si="165"/>
        <v xml:space="preserve">Rhicon Currency Management (Pte) </v>
      </c>
      <c r="N3574" t="str">
        <f t="shared" si="166"/>
        <v>Ltd</v>
      </c>
      <c r="O3574" t="str">
        <f t="shared" si="167"/>
        <v xml:space="preserve">Rhicon Currency Management (Pte) </v>
      </c>
    </row>
    <row r="3575" spans="2:15" x14ac:dyDescent="0.25">
      <c r="B3575" s="4" t="s">
        <v>1618</v>
      </c>
      <c r="C3575" t="str">
        <f t="shared" si="165"/>
        <v xml:space="preserve">Rhicon Currency Management (UK) </v>
      </c>
      <c r="N3575" t="str">
        <f t="shared" si="166"/>
        <v>Ltd</v>
      </c>
      <c r="O3575" t="str">
        <f t="shared" si="167"/>
        <v xml:space="preserve">Rhicon Currency Management (UK) </v>
      </c>
    </row>
    <row r="3576" spans="2:15" x14ac:dyDescent="0.25">
      <c r="B3576" s="4" t="s">
        <v>345</v>
      </c>
      <c r="C3576" t="str">
        <f t="shared" si="165"/>
        <v xml:space="preserve">Rhicon Currency Management Pte </v>
      </c>
      <c r="N3576" t="str">
        <f t="shared" si="166"/>
        <v>Ltd</v>
      </c>
      <c r="O3576" t="str">
        <f t="shared" si="167"/>
        <v xml:space="preserve">Rhicon Currency Management Pte </v>
      </c>
    </row>
    <row r="3577" spans="2:15" x14ac:dyDescent="0.25">
      <c r="B3577" s="4" t="s">
        <v>1224</v>
      </c>
      <c r="C3577" t="str">
        <f t="shared" si="165"/>
        <v xml:space="preserve">Rhino Investment </v>
      </c>
      <c r="N3577" t="str">
        <f t="shared" si="166"/>
        <v>Partners</v>
      </c>
      <c r="O3577" t="str">
        <f t="shared" si="167"/>
        <v xml:space="preserve">Rhino Investment </v>
      </c>
    </row>
    <row r="3578" spans="2:15" x14ac:dyDescent="0.25">
      <c r="B3578" s="3" t="s">
        <v>3977</v>
      </c>
      <c r="C3578" t="str">
        <f t="shared" si="165"/>
        <v xml:space="preserve">Rhino Investment Partners, </v>
      </c>
      <c r="N3578" t="str">
        <f t="shared" si="166"/>
        <v>Inc.</v>
      </c>
      <c r="O3578" t="str">
        <f t="shared" si="167"/>
        <v xml:space="preserve">Rhino Investment Partners, </v>
      </c>
    </row>
    <row r="3579" spans="2:15" x14ac:dyDescent="0.25">
      <c r="B3579" s="4" t="s">
        <v>401</v>
      </c>
      <c r="C3579" t="str">
        <f t="shared" si="165"/>
        <v xml:space="preserve">Rho Asset Management </v>
      </c>
      <c r="N3579" t="str">
        <f t="shared" si="166"/>
        <v>AG</v>
      </c>
      <c r="O3579" t="str">
        <f t="shared" si="167"/>
        <v xml:space="preserve">Rho Asset Management </v>
      </c>
    </row>
    <row r="3580" spans="2:15" x14ac:dyDescent="0.25">
      <c r="B3580" s="3" t="s">
        <v>3978</v>
      </c>
      <c r="C3580" t="str">
        <f t="shared" si="165"/>
        <v xml:space="preserve">Rhodium </v>
      </c>
      <c r="N3580" t="str">
        <f t="shared" si="166"/>
        <v>Capital</v>
      </c>
      <c r="O3580" t="str">
        <f t="shared" si="167"/>
        <v xml:space="preserve">Rhodium </v>
      </c>
    </row>
    <row r="3581" spans="2:15" x14ac:dyDescent="0.25">
      <c r="B3581" s="4" t="s">
        <v>2260</v>
      </c>
      <c r="C3581" t="str">
        <f t="shared" si="165"/>
        <v xml:space="preserve">Richmond Capital Management </v>
      </c>
      <c r="N3581" t="str">
        <f t="shared" si="166"/>
        <v>LLC</v>
      </c>
      <c r="O3581" t="str">
        <f t="shared" si="167"/>
        <v xml:space="preserve">Richmond Capital Management </v>
      </c>
    </row>
    <row r="3582" spans="2:15" x14ac:dyDescent="0.25">
      <c r="B3582" s="4" t="s">
        <v>1898</v>
      </c>
      <c r="C3582" t="str">
        <f t="shared" si="165"/>
        <v xml:space="preserve">Richmond Group Fund Co </v>
      </c>
      <c r="N3582" t="str">
        <f t="shared" si="166"/>
        <v>Ltd</v>
      </c>
      <c r="O3582" t="str">
        <f t="shared" si="167"/>
        <v xml:space="preserve">Richmond Group Fund Co </v>
      </c>
    </row>
    <row r="3583" spans="2:15" x14ac:dyDescent="0.25">
      <c r="B3583" s="4" t="s">
        <v>1469</v>
      </c>
      <c r="C3583" t="str">
        <f t="shared" si="165"/>
        <v xml:space="preserve">Richmont Opportunity Management Partners </v>
      </c>
      <c r="N3583" t="str">
        <f t="shared" si="166"/>
        <v>LP</v>
      </c>
      <c r="O3583" t="str">
        <f t="shared" si="167"/>
        <v xml:space="preserve">Richmont Opportunity Management Partners </v>
      </c>
    </row>
    <row r="3584" spans="2:15" x14ac:dyDescent="0.25">
      <c r="B3584" s="4" t="s">
        <v>1361</v>
      </c>
      <c r="C3584" t="str">
        <f t="shared" si="165"/>
        <v xml:space="preserve">Ridgecrest </v>
      </c>
      <c r="N3584" t="str">
        <f t="shared" si="166"/>
        <v>Partners</v>
      </c>
      <c r="O3584" t="str">
        <f t="shared" si="167"/>
        <v xml:space="preserve">Ridgecrest </v>
      </c>
    </row>
    <row r="3585" spans="2:15" x14ac:dyDescent="0.25">
      <c r="B3585" s="4" t="s">
        <v>1717</v>
      </c>
      <c r="C3585" t="str">
        <f t="shared" si="165"/>
        <v xml:space="preserve">Ridgewood Asset Management </v>
      </c>
      <c r="N3585" t="str">
        <f t="shared" si="166"/>
        <v>Inc</v>
      </c>
      <c r="O3585" t="str">
        <f t="shared" si="167"/>
        <v xml:space="preserve">Ridgewood Asset Management </v>
      </c>
    </row>
    <row r="3586" spans="2:15" x14ac:dyDescent="0.25">
      <c r="B3586" s="4" t="s">
        <v>1984</v>
      </c>
      <c r="C3586" t="str">
        <f t="shared" ref="C3586:C3649" si="168">LEFT(B3586,FIND(TRIM(RIGHT(SUBSTITUTE(B3586," ",REPT(" ",20)),20)),B3586)-1)</f>
        <v xml:space="preserve">Rigger and Stern Capital Management </v>
      </c>
      <c r="N3586" t="str">
        <f t="shared" ref="N3586:N3649" si="169">TRIM(RIGHT(SUBSTITUTE(B3586," ",REPT(" ",20)),20))</f>
        <v>LLC</v>
      </c>
      <c r="O3586" t="str">
        <f t="shared" ref="O3586:O3649" si="170">LEFT(B3586,FIND(N3586,B3586)-1)</f>
        <v xml:space="preserve">Rigger and Stern Capital Management </v>
      </c>
    </row>
    <row r="3587" spans="2:15" x14ac:dyDescent="0.25">
      <c r="B3587" s="4" t="s">
        <v>1593</v>
      </c>
      <c r="C3587" t="str">
        <f t="shared" si="168"/>
        <v xml:space="preserve">Riley Investment Management </v>
      </c>
      <c r="N3587" t="str">
        <f t="shared" si="169"/>
        <v>LLC</v>
      </c>
      <c r="O3587" t="str">
        <f t="shared" si="170"/>
        <v xml:space="preserve">Riley Investment Management </v>
      </c>
    </row>
    <row r="3588" spans="2:15" x14ac:dyDescent="0.25">
      <c r="B3588" s="4" t="s">
        <v>429</v>
      </c>
      <c r="C3588" t="str">
        <f t="shared" si="168"/>
        <v xml:space="preserve">Rima Management </v>
      </c>
      <c r="N3588" t="str">
        <f t="shared" si="169"/>
        <v>LLC</v>
      </c>
      <c r="O3588" t="str">
        <f t="shared" si="170"/>
        <v xml:space="preserve">Rima Management </v>
      </c>
    </row>
    <row r="3589" spans="2:15" x14ac:dyDescent="0.25">
      <c r="B3589" s="3" t="s">
        <v>3979</v>
      </c>
      <c r="C3589" t="str">
        <f t="shared" si="168"/>
        <v xml:space="preserve">Rimrock Capital Management, </v>
      </c>
      <c r="N3589" t="str">
        <f t="shared" si="169"/>
        <v>LLC</v>
      </c>
      <c r="O3589" t="str">
        <f t="shared" si="170"/>
        <v xml:space="preserve">Rimrock Capital Management, </v>
      </c>
    </row>
    <row r="3590" spans="2:15" x14ac:dyDescent="0.25">
      <c r="B3590" s="4" t="s">
        <v>320</v>
      </c>
      <c r="C3590" t="str">
        <f t="shared" si="168"/>
        <v xml:space="preserve">Rioni Capital Partners (Cayman) </v>
      </c>
      <c r="N3590" t="str">
        <f t="shared" si="169"/>
        <v>Ltd</v>
      </c>
      <c r="O3590" t="str">
        <f t="shared" si="170"/>
        <v xml:space="preserve">Rioni Capital Partners (Cayman) </v>
      </c>
    </row>
    <row r="3591" spans="2:15" x14ac:dyDescent="0.25">
      <c r="B3591" s="4" t="s">
        <v>284</v>
      </c>
      <c r="C3591" t="str">
        <f t="shared" si="168"/>
        <v xml:space="preserve">Rising Investment Management Company </v>
      </c>
      <c r="N3591" t="str">
        <f t="shared" si="169"/>
        <v>Ltd</v>
      </c>
      <c r="O3591" t="str">
        <f t="shared" si="170"/>
        <v xml:space="preserve">Rising Investment Management Company </v>
      </c>
    </row>
    <row r="3592" spans="2:15" x14ac:dyDescent="0.25">
      <c r="B3592" s="4" t="s">
        <v>457</v>
      </c>
      <c r="C3592" t="str">
        <f t="shared" si="168"/>
        <v xml:space="preserve">Rival Capital Management </v>
      </c>
      <c r="N3592" t="str">
        <f t="shared" si="169"/>
        <v>Inc</v>
      </c>
      <c r="O3592" t="str">
        <f t="shared" si="170"/>
        <v xml:space="preserve">Rival Capital Management </v>
      </c>
    </row>
    <row r="3593" spans="2:15" x14ac:dyDescent="0.25">
      <c r="B3593" s="3" t="s">
        <v>3980</v>
      </c>
      <c r="C3593" t="str">
        <f t="shared" si="168"/>
        <v xml:space="preserve">Rival Capital Management </v>
      </c>
      <c r="N3593" t="str">
        <f t="shared" si="169"/>
        <v>Inc.</v>
      </c>
      <c r="O3593" t="str">
        <f t="shared" si="170"/>
        <v xml:space="preserve">Rival Capital Management </v>
      </c>
    </row>
    <row r="3594" spans="2:15" x14ac:dyDescent="0.25">
      <c r="B3594" s="4" t="s">
        <v>162</v>
      </c>
      <c r="C3594" t="str">
        <f t="shared" si="168"/>
        <v xml:space="preserve">Rivanna Capital, </v>
      </c>
      <c r="N3594" t="str">
        <f t="shared" si="169"/>
        <v>LLC</v>
      </c>
      <c r="O3594" t="str">
        <f t="shared" si="170"/>
        <v xml:space="preserve">Rivanna Capital, </v>
      </c>
    </row>
    <row r="3595" spans="2:15" x14ac:dyDescent="0.25">
      <c r="B3595" s="3" t="s">
        <v>3981</v>
      </c>
      <c r="C3595" t="str">
        <f t="shared" si="168"/>
        <v xml:space="preserve">River Road Asset Management, </v>
      </c>
      <c r="N3595" t="str">
        <f t="shared" si="169"/>
        <v>LLC</v>
      </c>
      <c r="O3595" t="str">
        <f t="shared" si="170"/>
        <v xml:space="preserve">River Road Asset Management, </v>
      </c>
    </row>
    <row r="3596" spans="2:15" x14ac:dyDescent="0.25">
      <c r="B3596" s="4" t="s">
        <v>161</v>
      </c>
      <c r="C3596" t="str">
        <f t="shared" si="168"/>
        <v xml:space="preserve">Rivercast Capital </v>
      </c>
      <c r="N3596" t="str">
        <f t="shared" si="169"/>
        <v>LLC</v>
      </c>
      <c r="O3596" t="str">
        <f t="shared" si="170"/>
        <v xml:space="preserve">Rivercast Capital </v>
      </c>
    </row>
    <row r="3597" spans="2:15" x14ac:dyDescent="0.25">
      <c r="B3597" s="3" t="s">
        <v>161</v>
      </c>
      <c r="C3597" t="str">
        <f t="shared" si="168"/>
        <v xml:space="preserve">Rivercast Capital </v>
      </c>
      <c r="N3597" t="str">
        <f t="shared" si="169"/>
        <v>LLC</v>
      </c>
      <c r="O3597" t="str">
        <f t="shared" si="170"/>
        <v xml:space="preserve">Rivercast Capital </v>
      </c>
    </row>
    <row r="3598" spans="2:15" x14ac:dyDescent="0.25">
      <c r="B3598" s="4" t="s">
        <v>779</v>
      </c>
      <c r="C3598" t="str">
        <f t="shared" si="168"/>
        <v xml:space="preserve">RiverCrest Capital </v>
      </c>
      <c r="N3598" t="str">
        <f t="shared" si="169"/>
        <v>LLP</v>
      </c>
      <c r="O3598" t="str">
        <f t="shared" si="170"/>
        <v xml:space="preserve">RiverCrest Capital </v>
      </c>
    </row>
    <row r="3599" spans="2:15" x14ac:dyDescent="0.25">
      <c r="B3599" s="4" t="s">
        <v>1201</v>
      </c>
      <c r="C3599" t="str">
        <f t="shared" si="168"/>
        <v xml:space="preserve">Riverloft Capital Management </v>
      </c>
      <c r="N3599" t="str">
        <f t="shared" si="169"/>
        <v>LP</v>
      </c>
      <c r="O3599" t="str">
        <f t="shared" si="170"/>
        <v xml:space="preserve">Riverloft Capital Management </v>
      </c>
    </row>
    <row r="3600" spans="2:15" x14ac:dyDescent="0.25">
      <c r="B3600" s="3" t="s">
        <v>3982</v>
      </c>
      <c r="C3600" t="str">
        <f t="shared" si="168"/>
        <v xml:space="preserve">Riverloft Capital Management, </v>
      </c>
      <c r="N3600" t="str">
        <f t="shared" si="169"/>
        <v>LP</v>
      </c>
      <c r="O3600" t="str">
        <f t="shared" si="170"/>
        <v xml:space="preserve">Riverloft Capital Management, </v>
      </c>
    </row>
    <row r="3601" spans="2:15" x14ac:dyDescent="0.25">
      <c r="B3601" s="4" t="s">
        <v>171</v>
      </c>
      <c r="C3601" t="str">
        <f t="shared" si="168"/>
        <v xml:space="preserve">RiverNorth Capital Management </v>
      </c>
      <c r="N3601" t="str">
        <f t="shared" si="169"/>
        <v>Inc</v>
      </c>
      <c r="O3601" t="str">
        <f t="shared" si="170"/>
        <v xml:space="preserve">RiverNorth Capital Management </v>
      </c>
    </row>
    <row r="3602" spans="2:15" x14ac:dyDescent="0.25">
      <c r="B3602" s="3" t="s">
        <v>3983</v>
      </c>
      <c r="C3602" t="str">
        <f t="shared" si="168"/>
        <v xml:space="preserve">RiverNorth Capital Management, </v>
      </c>
      <c r="N3602" t="str">
        <f t="shared" si="169"/>
        <v>LLC</v>
      </c>
      <c r="O3602" t="str">
        <f t="shared" si="170"/>
        <v xml:space="preserve">RiverNorth Capital Management, </v>
      </c>
    </row>
    <row r="3603" spans="2:15" x14ac:dyDescent="0.25">
      <c r="B3603" s="3" t="s">
        <v>3985</v>
      </c>
      <c r="C3603" t="str">
        <f t="shared" si="168"/>
        <v xml:space="preserve">Riverside Advisors, </v>
      </c>
      <c r="N3603" t="str">
        <f t="shared" si="169"/>
        <v>LLC</v>
      </c>
      <c r="O3603" t="str">
        <f t="shared" si="170"/>
        <v xml:space="preserve">Riverside Advisors, </v>
      </c>
    </row>
    <row r="3604" spans="2:15" x14ac:dyDescent="0.25">
      <c r="B3604" s="3" t="s">
        <v>3986</v>
      </c>
      <c r="C3604" t="str">
        <f t="shared" si="168"/>
        <v xml:space="preserve">Rivoli Fund </v>
      </c>
      <c r="N3604" t="str">
        <f t="shared" si="169"/>
        <v>Management</v>
      </c>
      <c r="O3604" t="str">
        <f t="shared" si="170"/>
        <v xml:space="preserve">Rivoli Fund </v>
      </c>
    </row>
    <row r="3605" spans="2:15" x14ac:dyDescent="0.25">
      <c r="B3605" s="4" t="s">
        <v>311</v>
      </c>
      <c r="C3605" t="str">
        <f t="shared" si="168"/>
        <v xml:space="preserve">RK Capital Management </v>
      </c>
      <c r="N3605" t="str">
        <f t="shared" si="169"/>
        <v>LLC</v>
      </c>
      <c r="O3605" t="str">
        <f t="shared" si="170"/>
        <v xml:space="preserve">RK Capital Management </v>
      </c>
    </row>
    <row r="3606" spans="2:15" x14ac:dyDescent="0.25">
      <c r="B3606" s="3" t="s">
        <v>4229</v>
      </c>
      <c r="C3606" t="str">
        <f t="shared" si="168"/>
        <v xml:space="preserve">RK Capital Management, </v>
      </c>
      <c r="N3606" t="str">
        <f t="shared" si="169"/>
        <v>LLC</v>
      </c>
      <c r="O3606" t="str">
        <f t="shared" si="170"/>
        <v xml:space="preserve">RK Capital Management, </v>
      </c>
    </row>
    <row r="3607" spans="2:15" x14ac:dyDescent="0.25">
      <c r="B3607" s="4" t="s">
        <v>446</v>
      </c>
      <c r="C3607" t="str">
        <f t="shared" si="168"/>
        <v xml:space="preserve">RKC Capital </v>
      </c>
      <c r="N3607" t="str">
        <f t="shared" si="169"/>
        <v>LLC</v>
      </c>
      <c r="O3607" t="str">
        <f t="shared" si="170"/>
        <v xml:space="preserve">RKC Capital </v>
      </c>
    </row>
    <row r="3608" spans="2:15" x14ac:dyDescent="0.25">
      <c r="B3608" s="3" t="s">
        <v>3987</v>
      </c>
      <c r="C3608" t="str">
        <f t="shared" si="168"/>
        <v xml:space="preserve">RL Capital Management, </v>
      </c>
      <c r="N3608" t="str">
        <f t="shared" si="169"/>
        <v>LLC</v>
      </c>
      <c r="O3608" t="str">
        <f t="shared" si="170"/>
        <v xml:space="preserve">RL Capital Management, </v>
      </c>
    </row>
    <row r="3609" spans="2:15" x14ac:dyDescent="0.25">
      <c r="B3609" s="4" t="s">
        <v>507</v>
      </c>
      <c r="C3609" t="str">
        <f t="shared" si="168"/>
        <v xml:space="preserve">RLR Capital </v>
      </c>
      <c r="N3609" t="str">
        <f t="shared" si="169"/>
        <v>Partners</v>
      </c>
      <c r="O3609" t="str">
        <f t="shared" si="170"/>
        <v xml:space="preserve">RLR Capital </v>
      </c>
    </row>
    <row r="3610" spans="2:15" x14ac:dyDescent="0.25">
      <c r="B3610" s="4" t="s">
        <v>850</v>
      </c>
      <c r="C3610" t="str">
        <f t="shared" si="168"/>
        <v xml:space="preserve">RMB Capital Management </v>
      </c>
      <c r="N3610" t="str">
        <f t="shared" si="169"/>
        <v>LLC</v>
      </c>
      <c r="O3610" t="str">
        <f t="shared" si="170"/>
        <v xml:space="preserve">RMB Capital Management </v>
      </c>
    </row>
    <row r="3611" spans="2:15" x14ac:dyDescent="0.25">
      <c r="B3611" s="3" t="s">
        <v>2373</v>
      </c>
      <c r="C3611" t="str">
        <f t="shared" si="168"/>
        <v xml:space="preserve">RMB Capital Management, </v>
      </c>
      <c r="N3611" t="str">
        <f t="shared" si="169"/>
        <v>LLC</v>
      </c>
      <c r="O3611" t="str">
        <f t="shared" si="170"/>
        <v xml:space="preserve">RMB Capital Management, </v>
      </c>
    </row>
    <row r="3612" spans="2:15" x14ac:dyDescent="0.25">
      <c r="B3612" s="4" t="s">
        <v>907</v>
      </c>
      <c r="C3612" t="str">
        <f t="shared" si="168"/>
        <v xml:space="preserve">RMB Mendon Managers </v>
      </c>
      <c r="N3612" t="str">
        <f t="shared" si="169"/>
        <v>LLC</v>
      </c>
      <c r="O3612" t="str">
        <f t="shared" si="170"/>
        <v xml:space="preserve">RMB Mendon Managers </v>
      </c>
    </row>
    <row r="3613" spans="2:15" x14ac:dyDescent="0.25">
      <c r="B3613" s="3" t="s">
        <v>3988</v>
      </c>
      <c r="C3613" t="str">
        <f t="shared" si="168"/>
        <v xml:space="preserve">RMBS Management </v>
      </c>
      <c r="N3613" t="str">
        <f t="shared" si="169"/>
        <v>LLC</v>
      </c>
      <c r="O3613" t="str">
        <f t="shared" si="170"/>
        <v xml:space="preserve">RMBS Management </v>
      </c>
    </row>
    <row r="3614" spans="2:15" x14ac:dyDescent="0.25">
      <c r="B3614" s="4" t="s">
        <v>1188</v>
      </c>
      <c r="C3614" t="str">
        <f t="shared" si="168"/>
        <v xml:space="preserve">RMG Wealth Management </v>
      </c>
      <c r="N3614" t="str">
        <f t="shared" si="169"/>
        <v>LLP</v>
      </c>
      <c r="O3614" t="str">
        <f t="shared" si="170"/>
        <v xml:space="preserve">RMG Wealth Management </v>
      </c>
    </row>
    <row r="3615" spans="2:15" x14ac:dyDescent="0.25">
      <c r="B3615" s="4" t="s">
        <v>665</v>
      </c>
      <c r="C3615" t="str">
        <f t="shared" si="168"/>
        <v xml:space="preserve">Roadmap Capital </v>
      </c>
      <c r="N3615" t="str">
        <f t="shared" si="169"/>
        <v>Inc.</v>
      </c>
      <c r="O3615" t="str">
        <f t="shared" si="170"/>
        <v xml:space="preserve">Roadmap Capital </v>
      </c>
    </row>
    <row r="3616" spans="2:15" x14ac:dyDescent="0.25">
      <c r="B3616" s="3" t="s">
        <v>665</v>
      </c>
      <c r="C3616" t="str">
        <f t="shared" si="168"/>
        <v xml:space="preserve">Roadmap Capital </v>
      </c>
      <c r="N3616" t="str">
        <f t="shared" si="169"/>
        <v>Inc.</v>
      </c>
      <c r="O3616" t="str">
        <f t="shared" si="170"/>
        <v xml:space="preserve">Roadmap Capital </v>
      </c>
    </row>
    <row r="3617" spans="2:15" x14ac:dyDescent="0.25">
      <c r="B3617" s="3" t="s">
        <v>3989</v>
      </c>
      <c r="C3617" t="str">
        <f t="shared" si="168"/>
        <v xml:space="preserve">Roanoke Asset </v>
      </c>
      <c r="N3617" t="str">
        <f t="shared" si="169"/>
        <v>Management</v>
      </c>
      <c r="O3617" t="str">
        <f t="shared" si="170"/>
        <v xml:space="preserve">Roanoke Asset </v>
      </c>
    </row>
    <row r="3618" spans="2:15" x14ac:dyDescent="0.25">
      <c r="B3618" s="4" t="s">
        <v>1591</v>
      </c>
      <c r="C3618" t="str">
        <f t="shared" si="168"/>
        <v xml:space="preserve">Robbins Capital </v>
      </c>
      <c r="N3618" t="str">
        <f t="shared" si="169"/>
        <v>LLC</v>
      </c>
      <c r="O3618" t="str">
        <f t="shared" si="170"/>
        <v xml:space="preserve">Robbins Capital </v>
      </c>
    </row>
    <row r="3619" spans="2:15" x14ac:dyDescent="0.25">
      <c r="B3619" s="3" t="s">
        <v>2715</v>
      </c>
      <c r="C3619" t="str">
        <f t="shared" si="168"/>
        <v xml:space="preserve">Robeco Investment </v>
      </c>
      <c r="N3619" t="str">
        <f t="shared" si="169"/>
        <v>Management</v>
      </c>
      <c r="O3619" t="str">
        <f t="shared" si="170"/>
        <v xml:space="preserve">Robeco Investment </v>
      </c>
    </row>
    <row r="3620" spans="2:15" x14ac:dyDescent="0.25">
      <c r="B3620" s="4" t="s">
        <v>1358</v>
      </c>
      <c r="C3620" t="str">
        <f t="shared" si="168"/>
        <v xml:space="preserve">Robeco-Sage Capital International </v>
      </c>
      <c r="N3620" t="str">
        <f t="shared" si="169"/>
        <v>Ltd</v>
      </c>
      <c r="O3620" t="str">
        <f t="shared" si="170"/>
        <v xml:space="preserve">Robeco-Sage Capital International </v>
      </c>
    </row>
    <row r="3621" spans="2:15" x14ac:dyDescent="0.25">
      <c r="B3621" s="4" t="s">
        <v>2313</v>
      </c>
      <c r="C3621" t="str">
        <f t="shared" si="168"/>
        <v xml:space="preserve">Robert M. </v>
      </c>
      <c r="N3621" t="str">
        <f t="shared" si="169"/>
        <v>Tamiso</v>
      </c>
      <c r="O3621" t="str">
        <f t="shared" si="170"/>
        <v xml:space="preserve">Robert M. </v>
      </c>
    </row>
    <row r="3622" spans="2:15" x14ac:dyDescent="0.25">
      <c r="B3622" s="4" t="s">
        <v>1491</v>
      </c>
      <c r="C3622" t="str">
        <f t="shared" si="168"/>
        <v xml:space="preserve">Robert S Robbins &amp; Douglas W </v>
      </c>
      <c r="N3622" t="str">
        <f t="shared" si="169"/>
        <v>Saska</v>
      </c>
      <c r="O3622" t="str">
        <f t="shared" si="170"/>
        <v xml:space="preserve">Robert S Robbins &amp; Douglas W </v>
      </c>
    </row>
    <row r="3623" spans="2:15" x14ac:dyDescent="0.25">
      <c r="B3623" s="4" t="s">
        <v>2326</v>
      </c>
      <c r="C3623" t="str">
        <f t="shared" si="168"/>
        <v xml:space="preserve">Robertson Opportunity </v>
      </c>
      <c r="N3623" t="str">
        <f t="shared" si="169"/>
        <v>Capital</v>
      </c>
      <c r="O3623" t="str">
        <f t="shared" si="170"/>
        <v xml:space="preserve">Robertson Opportunity </v>
      </c>
    </row>
    <row r="3624" spans="2:15" x14ac:dyDescent="0.25">
      <c r="B3624" s="3" t="s">
        <v>3990</v>
      </c>
      <c r="C3624" t="str">
        <f t="shared" si="168"/>
        <v xml:space="preserve">Robertson Opportunity Capital Partners, </v>
      </c>
      <c r="N3624" t="str">
        <f t="shared" si="169"/>
        <v>L.P.</v>
      </c>
      <c r="O3624" t="str">
        <f t="shared" si="170"/>
        <v xml:space="preserve">Robertson Opportunity Capital Partners, </v>
      </c>
    </row>
    <row r="3625" spans="2:15" x14ac:dyDescent="0.25">
      <c r="B3625" s="3" t="s">
        <v>3991</v>
      </c>
      <c r="C3625" t="str">
        <f t="shared" si="168"/>
        <v xml:space="preserve">Robinson Capital Management, </v>
      </c>
      <c r="N3625" t="str">
        <f t="shared" si="169"/>
        <v>LLC</v>
      </c>
      <c r="O3625" t="str">
        <f t="shared" si="170"/>
        <v xml:space="preserve">Robinson Capital Management, </v>
      </c>
    </row>
    <row r="3626" spans="2:15" x14ac:dyDescent="0.25">
      <c r="B3626" s="4" t="s">
        <v>1458</v>
      </c>
      <c r="C3626" t="str">
        <f t="shared" si="168"/>
        <v xml:space="preserve">Robson Rhodes </v>
      </c>
      <c r="N3626" t="str">
        <f t="shared" si="169"/>
        <v>LLP</v>
      </c>
      <c r="O3626" t="str">
        <f t="shared" si="170"/>
        <v xml:space="preserve">Robson Rhodes </v>
      </c>
    </row>
    <row r="3627" spans="2:15" x14ac:dyDescent="0.25">
      <c r="B3627" s="3" t="s">
        <v>3992</v>
      </c>
      <c r="C3627" t="str">
        <f t="shared" si="168"/>
        <v xml:space="preserve">Robust Methods </v>
      </c>
      <c r="N3627" t="str">
        <f t="shared" si="169"/>
        <v>LLC</v>
      </c>
      <c r="O3627" t="str">
        <f t="shared" si="170"/>
        <v xml:space="preserve">Robust Methods </v>
      </c>
    </row>
    <row r="3628" spans="2:15" x14ac:dyDescent="0.25">
      <c r="B3628" s="3" t="s">
        <v>3993</v>
      </c>
      <c r="C3628" t="str">
        <f t="shared" si="168"/>
        <v xml:space="preserve">Rock Capital Management (Pty) </v>
      </c>
      <c r="N3628" t="str">
        <f t="shared" si="169"/>
        <v>Ltd</v>
      </c>
      <c r="O3628" t="str">
        <f t="shared" si="170"/>
        <v xml:space="preserve">Rock Capital Management (Pty) </v>
      </c>
    </row>
    <row r="3629" spans="2:15" x14ac:dyDescent="0.25">
      <c r="B3629" s="4" t="s">
        <v>1856</v>
      </c>
      <c r="C3629" t="str">
        <f t="shared" si="168"/>
        <v xml:space="preserve">Rocket Capital Management </v>
      </c>
      <c r="N3629" t="str">
        <f t="shared" si="169"/>
        <v>LLC</v>
      </c>
      <c r="O3629" t="str">
        <f t="shared" si="170"/>
        <v xml:space="preserve">Rocket Capital Management </v>
      </c>
    </row>
    <row r="3630" spans="2:15" x14ac:dyDescent="0.25">
      <c r="B3630" s="3" t="s">
        <v>3994</v>
      </c>
      <c r="C3630" t="str">
        <f t="shared" si="168"/>
        <v xml:space="preserve">RockView </v>
      </c>
      <c r="N3630" t="str">
        <f t="shared" si="169"/>
        <v>Capital</v>
      </c>
      <c r="O3630" t="str">
        <f t="shared" si="170"/>
        <v xml:space="preserve">RockView </v>
      </c>
    </row>
    <row r="3631" spans="2:15" x14ac:dyDescent="0.25">
      <c r="B3631" s="4" t="s">
        <v>1897</v>
      </c>
      <c r="C3631" t="str">
        <f t="shared" si="168"/>
        <v xml:space="preserve">RockView Management </v>
      </c>
      <c r="N3631" t="str">
        <f t="shared" si="169"/>
        <v>LLC</v>
      </c>
      <c r="O3631" t="str">
        <f t="shared" si="170"/>
        <v xml:space="preserve">RockView Management </v>
      </c>
    </row>
    <row r="3632" spans="2:15" x14ac:dyDescent="0.25">
      <c r="B3632" s="3" t="s">
        <v>2982</v>
      </c>
      <c r="C3632" t="str">
        <f t="shared" si="168"/>
        <v xml:space="preserve">Rockwell Fulton Capital </v>
      </c>
      <c r="N3632" t="str">
        <f t="shared" si="169"/>
        <v>L.P.</v>
      </c>
      <c r="O3632" t="str">
        <f t="shared" si="170"/>
        <v xml:space="preserve">Rockwell Fulton Capital </v>
      </c>
    </row>
    <row r="3633" spans="2:15" x14ac:dyDescent="0.25">
      <c r="B3633" s="4" t="s">
        <v>432</v>
      </c>
      <c r="C3633" t="str">
        <f t="shared" si="168"/>
        <v xml:space="preserve">Rockwell Futures Management Inc - </v>
      </c>
      <c r="N3633" t="str">
        <f t="shared" si="169"/>
        <v>USA</v>
      </c>
      <c r="O3633" t="str">
        <f t="shared" si="170"/>
        <v xml:space="preserve">Rockwell Futures Management Inc - </v>
      </c>
    </row>
    <row r="3634" spans="2:15" x14ac:dyDescent="0.25">
      <c r="B3634" s="4" t="s">
        <v>1685</v>
      </c>
      <c r="C3634" t="str">
        <f t="shared" si="168"/>
        <v xml:space="preserve">Rohden Derivatives Management Inc - </v>
      </c>
      <c r="N3634" t="str">
        <f t="shared" si="169"/>
        <v>USA/IL</v>
      </c>
      <c r="O3634" t="str">
        <f t="shared" si="170"/>
        <v xml:space="preserve">Rohden Derivatives Management Inc - </v>
      </c>
    </row>
    <row r="3635" spans="2:15" x14ac:dyDescent="0.25">
      <c r="B3635" s="4" t="s">
        <v>1757</v>
      </c>
      <c r="C3635" t="str">
        <f t="shared" si="168"/>
        <v xml:space="preserve">Rohden Funds Management </v>
      </c>
      <c r="N3635" t="str">
        <f t="shared" si="169"/>
        <v>Inc.</v>
      </c>
      <c r="O3635" t="str">
        <f t="shared" si="170"/>
        <v xml:space="preserve">Rohden Funds Management </v>
      </c>
    </row>
    <row r="3636" spans="2:15" x14ac:dyDescent="0.25">
      <c r="B3636" s="4" t="s">
        <v>1299</v>
      </c>
      <c r="C3636" t="str">
        <f t="shared" si="168"/>
        <v xml:space="preserve">ROI Capital </v>
      </c>
      <c r="N3636" t="str">
        <f t="shared" si="169"/>
        <v>Management</v>
      </c>
      <c r="O3636" t="str">
        <f t="shared" si="170"/>
        <v xml:space="preserve">ROI Capital </v>
      </c>
    </row>
    <row r="3637" spans="2:15" x14ac:dyDescent="0.25">
      <c r="B3637" s="3" t="s">
        <v>3995</v>
      </c>
      <c r="C3637" t="str">
        <f t="shared" si="168"/>
        <v xml:space="preserve">Romanesco Capital Management </v>
      </c>
      <c r="N3637" t="str">
        <f t="shared" si="169"/>
        <v>B.V.</v>
      </c>
      <c r="O3637" t="str">
        <f t="shared" si="170"/>
        <v xml:space="preserve">Romanesco Capital Management </v>
      </c>
    </row>
    <row r="3638" spans="2:15" x14ac:dyDescent="0.25">
      <c r="B3638" s="4" t="s">
        <v>1722</v>
      </c>
      <c r="C3638" t="str">
        <f t="shared" si="168"/>
        <v xml:space="preserve">Romic Partners </v>
      </c>
      <c r="N3638" t="str">
        <f t="shared" si="169"/>
        <v>Inc</v>
      </c>
      <c r="O3638" t="str">
        <f t="shared" si="170"/>
        <v xml:space="preserve">Romic Partners </v>
      </c>
    </row>
    <row r="3639" spans="2:15" x14ac:dyDescent="0.25">
      <c r="B3639" s="4" t="s">
        <v>1699</v>
      </c>
      <c r="C3639" t="str">
        <f t="shared" si="168"/>
        <v xml:space="preserve">Ronald A Karp Associates </v>
      </c>
      <c r="N3639" t="str">
        <f t="shared" si="169"/>
        <v>Inc</v>
      </c>
      <c r="O3639" t="str">
        <f t="shared" si="170"/>
        <v xml:space="preserve">Ronald A Karp Associates </v>
      </c>
    </row>
    <row r="3640" spans="2:15" x14ac:dyDescent="0.25">
      <c r="B3640" s="4" t="s">
        <v>714</v>
      </c>
      <c r="C3640" t="str">
        <f t="shared" si="168"/>
        <v xml:space="preserve">Rosalind Advisors, </v>
      </c>
      <c r="N3640" t="str">
        <f t="shared" si="169"/>
        <v>Inc.</v>
      </c>
      <c r="O3640" t="str">
        <f t="shared" si="170"/>
        <v xml:space="preserve">Rosalind Advisors, </v>
      </c>
    </row>
    <row r="3641" spans="2:15" x14ac:dyDescent="0.25">
      <c r="B3641" s="3" t="s">
        <v>714</v>
      </c>
      <c r="C3641" t="str">
        <f t="shared" si="168"/>
        <v xml:space="preserve">Rosalind Advisors, </v>
      </c>
      <c r="N3641" t="str">
        <f t="shared" si="169"/>
        <v>Inc.</v>
      </c>
      <c r="O3641" t="str">
        <f t="shared" si="170"/>
        <v xml:space="preserve">Rosalind Advisors, </v>
      </c>
    </row>
    <row r="3642" spans="2:15" x14ac:dyDescent="0.25">
      <c r="B3642" s="4" t="s">
        <v>1370</v>
      </c>
      <c r="C3642" t="str">
        <f t="shared" si="168"/>
        <v xml:space="preserve">Rosehill Capital Management </v>
      </c>
      <c r="N3642" t="str">
        <f t="shared" si="169"/>
        <v>LLC</v>
      </c>
      <c r="O3642" t="str">
        <f t="shared" si="170"/>
        <v xml:space="preserve">Rosehill Capital Management </v>
      </c>
    </row>
    <row r="3643" spans="2:15" x14ac:dyDescent="0.25">
      <c r="B3643" s="4" t="s">
        <v>59</v>
      </c>
      <c r="C3643" t="str">
        <f t="shared" si="168"/>
        <v xml:space="preserve">Rosemawr Associates </v>
      </c>
      <c r="N3643" t="str">
        <f t="shared" si="169"/>
        <v>LLC</v>
      </c>
      <c r="O3643" t="str">
        <f t="shared" si="170"/>
        <v xml:space="preserve">Rosemawr Associates </v>
      </c>
    </row>
    <row r="3644" spans="2:15" x14ac:dyDescent="0.25">
      <c r="B3644" s="3" t="s">
        <v>3996</v>
      </c>
      <c r="C3644" t="str">
        <f t="shared" si="168"/>
        <v xml:space="preserve">Rosemawr Management </v>
      </c>
      <c r="N3644" t="str">
        <f t="shared" si="169"/>
        <v>LLC</v>
      </c>
      <c r="O3644" t="str">
        <f t="shared" si="170"/>
        <v xml:space="preserve">Rosemawr Management </v>
      </c>
    </row>
    <row r="3645" spans="2:15" x14ac:dyDescent="0.25">
      <c r="B3645" s="4" t="s">
        <v>720</v>
      </c>
      <c r="C3645" t="str">
        <f t="shared" si="168"/>
        <v xml:space="preserve">Rosemoor Capital Management </v>
      </c>
      <c r="N3645" t="str">
        <f t="shared" si="169"/>
        <v>LLC</v>
      </c>
      <c r="O3645" t="str">
        <f t="shared" si="170"/>
        <v xml:space="preserve">Rosemoor Capital Management </v>
      </c>
    </row>
    <row r="3646" spans="2:15" x14ac:dyDescent="0.25">
      <c r="B3646" s="3" t="s">
        <v>720</v>
      </c>
      <c r="C3646" t="str">
        <f t="shared" si="168"/>
        <v xml:space="preserve">Rosemoor Capital Management </v>
      </c>
      <c r="N3646" t="str">
        <f t="shared" si="169"/>
        <v>LLC</v>
      </c>
      <c r="O3646" t="str">
        <f t="shared" si="170"/>
        <v xml:space="preserve">Rosemoor Capital Management </v>
      </c>
    </row>
    <row r="3647" spans="2:15" x14ac:dyDescent="0.25">
      <c r="B3647" s="3" t="s">
        <v>3997</v>
      </c>
      <c r="C3647" t="str">
        <f t="shared" si="168"/>
        <v xml:space="preserve">Rosen Capital Advisors, </v>
      </c>
      <c r="N3647" t="str">
        <f t="shared" si="169"/>
        <v>LLC</v>
      </c>
      <c r="O3647" t="str">
        <f t="shared" si="170"/>
        <v xml:space="preserve">Rosen Capital Advisors, </v>
      </c>
    </row>
    <row r="3648" spans="2:15" x14ac:dyDescent="0.25">
      <c r="B3648" s="3" t="s">
        <v>3998</v>
      </c>
      <c r="C3648" t="str">
        <f t="shared" si="168"/>
        <v xml:space="preserve">Rosetta Capital Management, </v>
      </c>
      <c r="N3648" t="str">
        <f t="shared" si="169"/>
        <v>LLC</v>
      </c>
      <c r="O3648" t="str">
        <f t="shared" si="170"/>
        <v xml:space="preserve">Rosetta Capital Management, </v>
      </c>
    </row>
    <row r="3649" spans="2:15" x14ac:dyDescent="0.25">
      <c r="B3649" s="3" t="s">
        <v>3999</v>
      </c>
      <c r="C3649" t="str">
        <f t="shared" si="168"/>
        <v xml:space="preserve">Ross Creek Capital Management </v>
      </c>
      <c r="N3649" t="str">
        <f t="shared" si="169"/>
        <v>LLC</v>
      </c>
      <c r="O3649" t="str">
        <f t="shared" si="170"/>
        <v xml:space="preserve">Ross Creek Capital Management </v>
      </c>
    </row>
    <row r="3650" spans="2:15" x14ac:dyDescent="0.25">
      <c r="B3650" s="3" t="s">
        <v>4000</v>
      </c>
      <c r="C3650" t="str">
        <f t="shared" ref="C3650:C3713" si="171">LEFT(B3650,FIND(TRIM(RIGHT(SUBSTITUTE(B3650," ",REPT(" ",20)),20)),B3650)-1)</f>
        <v xml:space="preserve">Ross Smith Asset Management </v>
      </c>
      <c r="N3650" t="str">
        <f t="shared" ref="N3650:N3713" si="172">TRIM(RIGHT(SUBSTITUTE(B3650," ",REPT(" ",20)),20))</f>
        <v>Inc.</v>
      </c>
      <c r="O3650" t="str">
        <f t="shared" ref="O3650:O3713" si="173">LEFT(B3650,FIND(N3650,B3650)-1)</f>
        <v xml:space="preserve">Ross Smith Asset Management </v>
      </c>
    </row>
    <row r="3651" spans="2:15" x14ac:dyDescent="0.25">
      <c r="B3651" s="4" t="s">
        <v>2253</v>
      </c>
      <c r="C3651" t="str">
        <f t="shared" si="171"/>
        <v xml:space="preserve">Rosseau Asset Management </v>
      </c>
      <c r="N3651" t="str">
        <f t="shared" si="172"/>
        <v>Ltd</v>
      </c>
      <c r="O3651" t="str">
        <f t="shared" si="173"/>
        <v xml:space="preserve">Rosseau Asset Management </v>
      </c>
    </row>
    <row r="3652" spans="2:15" x14ac:dyDescent="0.25">
      <c r="B3652" s="3" t="s">
        <v>4001</v>
      </c>
      <c r="C3652" t="str">
        <f t="shared" si="171"/>
        <v xml:space="preserve">Rosseau Asset Management </v>
      </c>
      <c r="N3652" t="str">
        <f t="shared" si="172"/>
        <v>Ltd.</v>
      </c>
      <c r="O3652" t="str">
        <f t="shared" si="173"/>
        <v xml:space="preserve">Rosseau Asset Management </v>
      </c>
    </row>
    <row r="3653" spans="2:15" x14ac:dyDescent="0.25">
      <c r="B3653" s="3" t="s">
        <v>4002</v>
      </c>
      <c r="C3653" t="str">
        <f t="shared" si="171"/>
        <v xml:space="preserve">Rotella Acrospire </v>
      </c>
      <c r="N3653" t="str">
        <f t="shared" si="172"/>
        <v>LLC</v>
      </c>
      <c r="O3653" t="str">
        <f t="shared" si="173"/>
        <v xml:space="preserve">Rotella Acrospire </v>
      </c>
    </row>
    <row r="3654" spans="2:15" x14ac:dyDescent="0.25">
      <c r="B3654" s="4" t="s">
        <v>143</v>
      </c>
      <c r="C3654" t="str">
        <f t="shared" si="171"/>
        <v xml:space="preserve">Rotella Capital Management </v>
      </c>
      <c r="N3654" t="str">
        <f t="shared" si="172"/>
        <v>Inc.</v>
      </c>
      <c r="O3654" t="str">
        <f t="shared" si="173"/>
        <v xml:space="preserve">Rotella Capital Management </v>
      </c>
    </row>
    <row r="3655" spans="2:15" x14ac:dyDescent="0.25">
      <c r="B3655" s="3" t="s">
        <v>4003</v>
      </c>
      <c r="C3655" t="str">
        <f t="shared" si="171"/>
        <v xml:space="preserve">Rotella Capital Management, </v>
      </c>
      <c r="N3655" t="str">
        <f t="shared" si="172"/>
        <v>Inc.</v>
      </c>
      <c r="O3655" t="str">
        <f t="shared" si="173"/>
        <v xml:space="preserve">Rotella Capital Management, </v>
      </c>
    </row>
    <row r="3656" spans="2:15" x14ac:dyDescent="0.25">
      <c r="B3656" s="3" t="s">
        <v>4004</v>
      </c>
      <c r="C3656" t="str">
        <f t="shared" si="171"/>
        <v xml:space="preserve">Rothschild Larch Lane Management Company </v>
      </c>
      <c r="N3656" t="str">
        <f t="shared" si="172"/>
        <v>LLC</v>
      </c>
      <c r="O3656" t="str">
        <f t="shared" si="173"/>
        <v xml:space="preserve">Rothschild Larch Lane Management Company </v>
      </c>
    </row>
    <row r="3657" spans="2:15" x14ac:dyDescent="0.25">
      <c r="B3657" s="4" t="s">
        <v>1529</v>
      </c>
      <c r="C3657" t="str">
        <f t="shared" si="171"/>
        <v xml:space="preserve">Rothstein, Kass &amp; </v>
      </c>
      <c r="N3657" t="str">
        <f t="shared" si="172"/>
        <v>Company</v>
      </c>
      <c r="O3657" t="str">
        <f t="shared" si="173"/>
        <v xml:space="preserve">Rothstein, Kass &amp; </v>
      </c>
    </row>
    <row r="3658" spans="2:15" x14ac:dyDescent="0.25">
      <c r="B3658" s="3" t="s">
        <v>4006</v>
      </c>
      <c r="C3658" t="str">
        <f t="shared" si="171"/>
        <v xml:space="preserve">Round Table Investment Management </v>
      </c>
      <c r="N3658" t="str">
        <f t="shared" si="172"/>
        <v>Company</v>
      </c>
      <c r="O3658" t="str">
        <f t="shared" si="173"/>
        <v xml:space="preserve">Round Table Investment Management </v>
      </c>
    </row>
    <row r="3659" spans="2:15" x14ac:dyDescent="0.25">
      <c r="B3659" s="4" t="s">
        <v>1905</v>
      </c>
      <c r="C3659" t="str">
        <f t="shared" si="171"/>
        <v xml:space="preserve">RoundRock Capital Management </v>
      </c>
      <c r="N3659" t="str">
        <f t="shared" si="172"/>
        <v>LLC</v>
      </c>
      <c r="O3659" t="str">
        <f t="shared" si="173"/>
        <v xml:space="preserve">RoundRock Capital Management </v>
      </c>
    </row>
    <row r="3660" spans="2:15" x14ac:dyDescent="0.25">
      <c r="B3660" s="3" t="s">
        <v>4011</v>
      </c>
      <c r="C3660" t="str">
        <f t="shared" si="171"/>
        <v xml:space="preserve">RoundRock Capital Partners, </v>
      </c>
      <c r="N3660" t="str">
        <f t="shared" si="172"/>
        <v>L.P.</v>
      </c>
      <c r="O3660" t="str">
        <f t="shared" si="173"/>
        <v xml:space="preserve">RoundRock Capital Partners, </v>
      </c>
    </row>
    <row r="3661" spans="2:15" x14ac:dyDescent="0.25">
      <c r="B3661" s="3" t="s">
        <v>4007</v>
      </c>
      <c r="C3661" t="str">
        <f t="shared" si="171"/>
        <v xml:space="preserve">ROW Asset </v>
      </c>
      <c r="N3661" t="str">
        <f t="shared" si="172"/>
        <v>Management</v>
      </c>
      <c r="O3661" t="str">
        <f t="shared" si="173"/>
        <v xml:space="preserve">ROW Asset </v>
      </c>
    </row>
    <row r="3662" spans="2:15" x14ac:dyDescent="0.25">
      <c r="B3662" s="4" t="s">
        <v>1377</v>
      </c>
      <c r="C3662" t="str">
        <f t="shared" si="171"/>
        <v xml:space="preserve">Royce &amp; Associates </v>
      </c>
      <c r="N3662" t="str">
        <f t="shared" si="172"/>
        <v>LLC</v>
      </c>
      <c r="O3662" t="str">
        <f t="shared" si="173"/>
        <v xml:space="preserve">Royce &amp; Associates </v>
      </c>
    </row>
    <row r="3663" spans="2:15" x14ac:dyDescent="0.25">
      <c r="B3663" s="3" t="s">
        <v>4008</v>
      </c>
      <c r="C3663" t="str">
        <f t="shared" si="171"/>
        <v xml:space="preserve">Royce &amp; Associates, </v>
      </c>
      <c r="N3663" t="str">
        <f t="shared" si="172"/>
        <v>LLC</v>
      </c>
      <c r="O3663" t="str">
        <f t="shared" si="173"/>
        <v xml:space="preserve">Royce &amp; Associates, </v>
      </c>
    </row>
    <row r="3664" spans="2:15" x14ac:dyDescent="0.25">
      <c r="B3664" s="4" t="s">
        <v>1895</v>
      </c>
      <c r="C3664" t="str">
        <f t="shared" si="171"/>
        <v xml:space="preserve">Royston Investments </v>
      </c>
      <c r="N3664" t="str">
        <f t="shared" si="172"/>
        <v>Corp</v>
      </c>
      <c r="O3664" t="str">
        <f t="shared" si="173"/>
        <v xml:space="preserve">Royston Investments </v>
      </c>
    </row>
    <row r="3665" spans="2:15" x14ac:dyDescent="0.25">
      <c r="B3665" s="3" t="s">
        <v>4009</v>
      </c>
      <c r="C3665" t="str">
        <f t="shared" si="171"/>
        <v xml:space="preserve">RP Crest </v>
      </c>
      <c r="N3665" t="str">
        <f t="shared" si="172"/>
        <v>GmbH</v>
      </c>
      <c r="O3665" t="str">
        <f t="shared" si="173"/>
        <v xml:space="preserve">RP Crest </v>
      </c>
    </row>
    <row r="3666" spans="2:15" x14ac:dyDescent="0.25">
      <c r="B3666" s="4" t="s">
        <v>2145</v>
      </c>
      <c r="C3666" t="str">
        <f t="shared" si="171"/>
        <v xml:space="preserve">RPM Metroplitan Capital </v>
      </c>
      <c r="N3666" t="str">
        <f t="shared" si="172"/>
        <v>LLC</v>
      </c>
      <c r="O3666" t="str">
        <f t="shared" si="173"/>
        <v xml:space="preserve">RPM Metroplitan Capital </v>
      </c>
    </row>
    <row r="3667" spans="2:15" x14ac:dyDescent="0.25">
      <c r="B3667" s="3" t="s">
        <v>3194</v>
      </c>
      <c r="C3667" t="str">
        <f t="shared" si="171"/>
        <v xml:space="preserve">RPM Risk &amp; Portfolio Management </v>
      </c>
      <c r="N3667" t="str">
        <f t="shared" si="172"/>
        <v>AB</v>
      </c>
      <c r="O3667" t="str">
        <f t="shared" si="173"/>
        <v xml:space="preserve">RPM Risk &amp; Portfolio Management </v>
      </c>
    </row>
    <row r="3668" spans="2:15" x14ac:dyDescent="0.25">
      <c r="B3668" s="3" t="s">
        <v>3954</v>
      </c>
      <c r="C3668" t="str">
        <f t="shared" si="171"/>
        <v xml:space="preserve">RR Advisors, </v>
      </c>
      <c r="N3668" t="str">
        <f t="shared" si="172"/>
        <v>LLC</v>
      </c>
      <c r="O3668" t="str">
        <f t="shared" si="173"/>
        <v xml:space="preserve">RR Advisors, </v>
      </c>
    </row>
    <row r="3669" spans="2:15" x14ac:dyDescent="0.25">
      <c r="B3669" s="4" t="s">
        <v>1239</v>
      </c>
      <c r="C3669" t="str">
        <f t="shared" si="171"/>
        <v xml:space="preserve">RR Advisory Group </v>
      </c>
      <c r="N3669" t="str">
        <f t="shared" si="172"/>
        <v>LLC</v>
      </c>
      <c r="O3669" t="str">
        <f t="shared" si="173"/>
        <v xml:space="preserve">RR Advisory Group </v>
      </c>
    </row>
    <row r="3670" spans="2:15" x14ac:dyDescent="0.25">
      <c r="B3670" s="4" t="s">
        <v>1418</v>
      </c>
      <c r="C3670" t="str">
        <f t="shared" si="171"/>
        <v xml:space="preserve">RR Capital Management </v>
      </c>
      <c r="N3670" t="str">
        <f t="shared" si="172"/>
        <v>Corp</v>
      </c>
      <c r="O3670" t="str">
        <f t="shared" si="173"/>
        <v xml:space="preserve">RR Capital Management </v>
      </c>
    </row>
    <row r="3671" spans="2:15" x14ac:dyDescent="0.25">
      <c r="B3671" s="4" t="s">
        <v>1974</v>
      </c>
      <c r="C3671" t="str">
        <f t="shared" si="171"/>
        <v xml:space="preserve">RTR </v>
      </c>
      <c r="N3671" t="str">
        <f t="shared" si="172"/>
        <v>Inc</v>
      </c>
      <c r="O3671" t="str">
        <f t="shared" si="173"/>
        <v xml:space="preserve">RTR </v>
      </c>
    </row>
    <row r="3672" spans="2:15" x14ac:dyDescent="0.25">
      <c r="B3672" s="3" t="s">
        <v>4013</v>
      </c>
      <c r="C3672" t="str">
        <f t="shared" si="171"/>
        <v xml:space="preserve">Rubicon Fund Management </v>
      </c>
      <c r="N3672" t="str">
        <f t="shared" si="172"/>
        <v>LLP</v>
      </c>
      <c r="O3672" t="str">
        <f t="shared" si="173"/>
        <v xml:space="preserve">Rubicon Fund Management </v>
      </c>
    </row>
    <row r="3673" spans="2:15" x14ac:dyDescent="0.25">
      <c r="B3673" s="3" t="s">
        <v>4014</v>
      </c>
      <c r="C3673" t="str">
        <f t="shared" si="171"/>
        <v xml:space="preserve">Ruby Red Capital Management, </v>
      </c>
      <c r="N3673" t="str">
        <f t="shared" si="172"/>
        <v>LLC</v>
      </c>
      <c r="O3673" t="str">
        <f t="shared" si="173"/>
        <v xml:space="preserve">Ruby Red Capital Management, </v>
      </c>
    </row>
    <row r="3674" spans="2:15" x14ac:dyDescent="0.25">
      <c r="B3674" s="3" t="s">
        <v>4015</v>
      </c>
      <c r="C3674" t="str">
        <f t="shared" si="171"/>
        <v xml:space="preserve">Rudgear Capital Management, </v>
      </c>
      <c r="N3674" t="str">
        <f t="shared" si="172"/>
        <v>LLC</v>
      </c>
      <c r="O3674" t="str">
        <f t="shared" si="173"/>
        <v xml:space="preserve">Rudgear Capital Management, </v>
      </c>
    </row>
    <row r="3675" spans="2:15" x14ac:dyDescent="0.25">
      <c r="B3675" s="4" t="s">
        <v>1417</v>
      </c>
      <c r="C3675" t="str">
        <f t="shared" si="171"/>
        <v xml:space="preserve">Rudman Capital Management </v>
      </c>
      <c r="N3675" t="str">
        <f t="shared" si="172"/>
        <v>LLC</v>
      </c>
      <c r="O3675" t="str">
        <f t="shared" si="173"/>
        <v xml:space="preserve">Rudman Capital Management </v>
      </c>
    </row>
    <row r="3676" spans="2:15" x14ac:dyDescent="0.25">
      <c r="B3676" s="4" t="s">
        <v>899</v>
      </c>
      <c r="C3676" t="str">
        <f t="shared" si="171"/>
        <v xml:space="preserve">Ruyi Capital Management </v>
      </c>
      <c r="N3676" t="str">
        <f t="shared" si="172"/>
        <v>LLC</v>
      </c>
      <c r="O3676" t="str">
        <f t="shared" si="173"/>
        <v xml:space="preserve">Ruyi Capital Management </v>
      </c>
    </row>
    <row r="3677" spans="2:15" x14ac:dyDescent="0.25">
      <c r="B3677" s="3" t="s">
        <v>4016</v>
      </c>
      <c r="C3677" t="str">
        <f t="shared" si="171"/>
        <v xml:space="preserve">Ruyi Capital Management, </v>
      </c>
      <c r="N3677" t="str">
        <f t="shared" si="172"/>
        <v>LLC</v>
      </c>
      <c r="O3677" t="str">
        <f t="shared" si="173"/>
        <v xml:space="preserve">Ruyi Capital Management, </v>
      </c>
    </row>
    <row r="3678" spans="2:15" x14ac:dyDescent="0.25">
      <c r="B3678" s="4" t="s">
        <v>1149</v>
      </c>
      <c r="C3678" t="str">
        <f t="shared" si="171"/>
        <v xml:space="preserve">RV Capital Management Private </v>
      </c>
      <c r="N3678" t="str">
        <f t="shared" si="172"/>
        <v>Ltd</v>
      </c>
      <c r="O3678" t="str">
        <f t="shared" si="173"/>
        <v xml:space="preserve">RV Capital Management Private </v>
      </c>
    </row>
    <row r="3679" spans="2:15" x14ac:dyDescent="0.25">
      <c r="B3679" s="3" t="s">
        <v>1149</v>
      </c>
      <c r="C3679" t="str">
        <f t="shared" si="171"/>
        <v xml:space="preserve">RV Capital Management Private </v>
      </c>
      <c r="N3679" t="str">
        <f t="shared" si="172"/>
        <v>Ltd</v>
      </c>
      <c r="O3679" t="str">
        <f t="shared" si="173"/>
        <v xml:space="preserve">RV Capital Management Private </v>
      </c>
    </row>
    <row r="3680" spans="2:15" x14ac:dyDescent="0.25">
      <c r="B3680" s="3" t="s">
        <v>4017</v>
      </c>
      <c r="C3680" t="str">
        <f t="shared" si="171"/>
        <v xml:space="preserve">RVI Partners, </v>
      </c>
      <c r="N3680" t="str">
        <f t="shared" si="172"/>
        <v>LP</v>
      </c>
      <c r="O3680" t="str">
        <f t="shared" si="173"/>
        <v xml:space="preserve">RVI Partners, </v>
      </c>
    </row>
    <row r="3681" spans="2:15" x14ac:dyDescent="0.25">
      <c r="B3681" s="3" t="s">
        <v>4018</v>
      </c>
      <c r="C3681" t="str">
        <f t="shared" si="171"/>
        <v xml:space="preserve">RWC </v>
      </c>
      <c r="N3681" t="str">
        <f t="shared" si="172"/>
        <v>Partners</v>
      </c>
      <c r="O3681" t="str">
        <f t="shared" si="173"/>
        <v xml:space="preserve">RWC </v>
      </c>
    </row>
    <row r="3682" spans="2:15" x14ac:dyDescent="0.25">
      <c r="B3682" s="4" t="s">
        <v>870</v>
      </c>
      <c r="C3682" t="str">
        <f t="shared" si="171"/>
        <v xml:space="preserve">RWC Partners </v>
      </c>
      <c r="N3682" t="str">
        <f t="shared" si="172"/>
        <v>Ltd</v>
      </c>
      <c r="O3682" t="str">
        <f t="shared" si="173"/>
        <v xml:space="preserve">RWC Partners </v>
      </c>
    </row>
    <row r="3683" spans="2:15" x14ac:dyDescent="0.25">
      <c r="B3683" s="3" t="s">
        <v>4019</v>
      </c>
      <c r="C3683" t="str">
        <f t="shared" si="171"/>
        <v xml:space="preserve">RWR Investments </v>
      </c>
      <c r="N3683" t="str">
        <f t="shared" si="172"/>
        <v>LLC</v>
      </c>
      <c r="O3683" t="str">
        <f t="shared" si="173"/>
        <v xml:space="preserve">RWR Investments </v>
      </c>
    </row>
    <row r="3684" spans="2:15" x14ac:dyDescent="0.25">
      <c r="B3684" s="4" t="s">
        <v>1707</v>
      </c>
      <c r="C3684" t="str">
        <f t="shared" si="171"/>
        <v xml:space="preserve">RXR Capital Management </v>
      </c>
      <c r="N3684" t="str">
        <f t="shared" si="172"/>
        <v>Inc</v>
      </c>
      <c r="O3684" t="str">
        <f t="shared" si="173"/>
        <v xml:space="preserve">RXR Capital Management </v>
      </c>
    </row>
    <row r="3685" spans="2:15" x14ac:dyDescent="0.25">
      <c r="B3685" s="4" t="s">
        <v>885</v>
      </c>
      <c r="C3685" t="str">
        <f t="shared" si="171"/>
        <v xml:space="preserve">RYJ Capital Management, </v>
      </c>
      <c r="N3685" t="str">
        <f t="shared" si="172"/>
        <v>LLC</v>
      </c>
      <c r="O3685" t="str">
        <f t="shared" si="173"/>
        <v xml:space="preserve">RYJ Capital Management, </v>
      </c>
    </row>
    <row r="3686" spans="2:15" x14ac:dyDescent="0.25">
      <c r="B3686" s="3" t="s">
        <v>885</v>
      </c>
      <c r="C3686" t="str">
        <f t="shared" si="171"/>
        <v xml:space="preserve">RYJ Capital Management, </v>
      </c>
      <c r="N3686" t="str">
        <f t="shared" si="172"/>
        <v>LLC</v>
      </c>
      <c r="O3686" t="str">
        <f t="shared" si="173"/>
        <v xml:space="preserve">RYJ Capital Management, </v>
      </c>
    </row>
    <row r="3687" spans="2:15" x14ac:dyDescent="0.25">
      <c r="B3687" s="4" t="s">
        <v>973</v>
      </c>
      <c r="C3687" t="str">
        <f t="shared" si="171"/>
        <v xml:space="preserve">S Muoio &amp; Co </v>
      </c>
      <c r="N3687" t="str">
        <f t="shared" si="172"/>
        <v>LLC</v>
      </c>
      <c r="O3687" t="str">
        <f t="shared" si="173"/>
        <v xml:space="preserve">S Muoio &amp; Co </v>
      </c>
    </row>
    <row r="3688" spans="2:15" x14ac:dyDescent="0.25">
      <c r="B3688" s="3" t="s">
        <v>3516</v>
      </c>
      <c r="C3688" t="str">
        <f t="shared" si="171"/>
        <v xml:space="preserve">S Squared Technology </v>
      </c>
      <c r="N3688" t="str">
        <f t="shared" si="172"/>
        <v>Corp.</v>
      </c>
      <c r="O3688" t="str">
        <f t="shared" si="173"/>
        <v xml:space="preserve">S Squared Technology </v>
      </c>
    </row>
    <row r="3689" spans="2:15" x14ac:dyDescent="0.25">
      <c r="B3689" s="3" t="s">
        <v>4109</v>
      </c>
      <c r="C3689" t="str">
        <f t="shared" si="171"/>
        <v xml:space="preserve">S. Muoio &amp; Co. </v>
      </c>
      <c r="N3689" t="str">
        <f t="shared" si="172"/>
        <v>LLC</v>
      </c>
      <c r="O3689" t="str">
        <f t="shared" si="173"/>
        <v xml:space="preserve">S. Muoio &amp; Co. </v>
      </c>
    </row>
    <row r="3690" spans="2:15" x14ac:dyDescent="0.25">
      <c r="B3690" s="4" t="s">
        <v>506</v>
      </c>
      <c r="C3690" t="str">
        <f t="shared" si="171"/>
        <v xml:space="preserve">S. W. Mitchell Capital </v>
      </c>
      <c r="N3690" t="str">
        <f t="shared" si="172"/>
        <v>LLP</v>
      </c>
      <c r="O3690" t="str">
        <f t="shared" si="173"/>
        <v xml:space="preserve">S. W. Mitchell Capital </v>
      </c>
    </row>
    <row r="3691" spans="2:15" x14ac:dyDescent="0.25">
      <c r="B3691" s="4" t="s">
        <v>847</v>
      </c>
      <c r="C3691" t="str">
        <f t="shared" si="171"/>
        <v xml:space="preserve">SA Alpha Capital </v>
      </c>
      <c r="N3691" t="str">
        <f t="shared" si="172"/>
        <v>Management</v>
      </c>
      <c r="O3691" t="str">
        <f t="shared" si="173"/>
        <v xml:space="preserve">SA Alpha Capital </v>
      </c>
    </row>
    <row r="3692" spans="2:15" x14ac:dyDescent="0.25">
      <c r="B3692" s="3" t="s">
        <v>4168</v>
      </c>
      <c r="C3692" t="str">
        <f t="shared" si="171"/>
        <v xml:space="preserve">SAA Management, </v>
      </c>
      <c r="N3692" t="str">
        <f t="shared" si="172"/>
        <v>LLC</v>
      </c>
      <c r="O3692" t="str">
        <f t="shared" si="173"/>
        <v xml:space="preserve">SAA Management, </v>
      </c>
    </row>
    <row r="3693" spans="2:15" x14ac:dyDescent="0.25">
      <c r="B3693" s="4" t="s">
        <v>1094</v>
      </c>
      <c r="C3693" t="str">
        <f t="shared" si="171"/>
        <v xml:space="preserve">Sabal Capital Management </v>
      </c>
      <c r="N3693" t="str">
        <f t="shared" si="172"/>
        <v>LLC</v>
      </c>
      <c r="O3693" t="str">
        <f t="shared" si="173"/>
        <v xml:space="preserve">Sabal Capital Management </v>
      </c>
    </row>
    <row r="3694" spans="2:15" x14ac:dyDescent="0.25">
      <c r="B3694" s="3" t="s">
        <v>4021</v>
      </c>
      <c r="C3694" t="str">
        <f t="shared" si="171"/>
        <v xml:space="preserve">Sabal Capital Management, </v>
      </c>
      <c r="N3694" t="str">
        <f t="shared" si="172"/>
        <v>LLC</v>
      </c>
      <c r="O3694" t="str">
        <f t="shared" si="173"/>
        <v xml:space="preserve">Sabal Capital Management, </v>
      </c>
    </row>
    <row r="3695" spans="2:15" x14ac:dyDescent="0.25">
      <c r="B3695" s="3" t="s">
        <v>4022</v>
      </c>
      <c r="C3695" t="str">
        <f t="shared" si="171"/>
        <v xml:space="preserve">Sabra Capital Partners, </v>
      </c>
      <c r="N3695" t="str">
        <f t="shared" si="172"/>
        <v>LLC</v>
      </c>
      <c r="O3695" t="str">
        <f t="shared" si="173"/>
        <v xml:space="preserve">Sabra Capital Partners, </v>
      </c>
    </row>
    <row r="3696" spans="2:15" x14ac:dyDescent="0.25">
      <c r="B3696" s="4" t="s">
        <v>947</v>
      </c>
      <c r="C3696" t="str">
        <f t="shared" si="171"/>
        <v xml:space="preserve">Sabre Fund Management </v>
      </c>
      <c r="N3696" t="str">
        <f t="shared" si="172"/>
        <v>Ltd</v>
      </c>
      <c r="O3696" t="str">
        <f t="shared" si="173"/>
        <v xml:space="preserve">Sabre Fund Management </v>
      </c>
    </row>
    <row r="3697" spans="2:15" x14ac:dyDescent="0.25">
      <c r="B3697" s="3" t="s">
        <v>4023</v>
      </c>
      <c r="C3697" t="str">
        <f t="shared" si="171"/>
        <v xml:space="preserve">Sabre Fund Management </v>
      </c>
      <c r="N3697" t="str">
        <f t="shared" si="172"/>
        <v>Limited</v>
      </c>
      <c r="O3697" t="str">
        <f t="shared" si="173"/>
        <v xml:space="preserve">Sabre Fund Management </v>
      </c>
    </row>
    <row r="3698" spans="2:15" x14ac:dyDescent="0.25">
      <c r="B3698" s="4" t="s">
        <v>2333</v>
      </c>
      <c r="C3698" t="str">
        <f t="shared" si="171"/>
        <v xml:space="preserve">Sabre Value </v>
      </c>
      <c r="N3698" t="str">
        <f t="shared" si="172"/>
        <v>Management</v>
      </c>
      <c r="O3698" t="str">
        <f t="shared" si="173"/>
        <v xml:space="preserve">Sabre Value </v>
      </c>
    </row>
    <row r="3699" spans="2:15" x14ac:dyDescent="0.25">
      <c r="B3699" s="4" t="s">
        <v>1108</v>
      </c>
      <c r="C3699" t="str">
        <f t="shared" si="171"/>
        <v xml:space="preserve">Saemor Capital </v>
      </c>
      <c r="N3699" t="str">
        <f t="shared" si="172"/>
        <v>B.V.</v>
      </c>
      <c r="O3699" t="str">
        <f t="shared" si="173"/>
        <v xml:space="preserve">Saemor Capital </v>
      </c>
    </row>
    <row r="3700" spans="2:15" x14ac:dyDescent="0.25">
      <c r="B3700" s="3" t="s">
        <v>1108</v>
      </c>
      <c r="C3700" t="str">
        <f t="shared" si="171"/>
        <v xml:space="preserve">Saemor Capital </v>
      </c>
      <c r="N3700" t="str">
        <f t="shared" si="172"/>
        <v>B.V.</v>
      </c>
      <c r="O3700" t="str">
        <f t="shared" si="173"/>
        <v xml:space="preserve">Saemor Capital </v>
      </c>
    </row>
    <row r="3701" spans="2:15" x14ac:dyDescent="0.25">
      <c r="B3701" s="4" t="s">
        <v>1406</v>
      </c>
      <c r="C3701" t="str">
        <f t="shared" si="171"/>
        <v xml:space="preserve">Sagam Capital </v>
      </c>
      <c r="N3701" t="str">
        <f t="shared" si="172"/>
        <v>LLC</v>
      </c>
      <c r="O3701" t="str">
        <f t="shared" si="173"/>
        <v xml:space="preserve">Sagam Capital </v>
      </c>
    </row>
    <row r="3702" spans="2:15" x14ac:dyDescent="0.25">
      <c r="B3702" s="4" t="s">
        <v>1357</v>
      </c>
      <c r="C3702" t="str">
        <f t="shared" si="171"/>
        <v xml:space="preserve">Sage Capital Management </v>
      </c>
      <c r="N3702" t="str">
        <f t="shared" si="172"/>
        <v>LLC</v>
      </c>
      <c r="O3702" t="str">
        <f t="shared" si="173"/>
        <v xml:space="preserve">Sage Capital Management </v>
      </c>
    </row>
    <row r="3703" spans="2:15" x14ac:dyDescent="0.25">
      <c r="B3703" s="4" t="s">
        <v>399</v>
      </c>
      <c r="C3703" t="str">
        <f t="shared" si="171"/>
        <v xml:space="preserve">Sage Capital Zuerich </v>
      </c>
      <c r="N3703" t="str">
        <f t="shared" si="172"/>
        <v>AG</v>
      </c>
      <c r="O3703" t="str">
        <f t="shared" si="173"/>
        <v xml:space="preserve">Sage Capital Zuerich </v>
      </c>
    </row>
    <row r="3704" spans="2:15" x14ac:dyDescent="0.25">
      <c r="B3704" s="4" t="s">
        <v>2362</v>
      </c>
      <c r="C3704" t="str">
        <f t="shared" si="171"/>
        <v xml:space="preserve">Sage Opportunities Fund </v>
      </c>
      <c r="N3704" t="str">
        <f t="shared" si="172"/>
        <v>LP</v>
      </c>
      <c r="O3704" t="str">
        <f t="shared" si="173"/>
        <v xml:space="preserve">Sage Opportunities Fund </v>
      </c>
    </row>
    <row r="3705" spans="2:15" x14ac:dyDescent="0.25">
      <c r="B3705" s="4" t="s">
        <v>1212</v>
      </c>
      <c r="C3705" t="str">
        <f t="shared" si="171"/>
        <v xml:space="preserve">Sagil Asset Management </v>
      </c>
      <c r="N3705" t="str">
        <f t="shared" si="172"/>
        <v>Limited</v>
      </c>
      <c r="O3705" t="str">
        <f t="shared" si="173"/>
        <v xml:space="preserve">Sagil Asset Management </v>
      </c>
    </row>
    <row r="3706" spans="2:15" x14ac:dyDescent="0.25">
      <c r="B3706" s="3" t="s">
        <v>4025</v>
      </c>
      <c r="C3706" t="str">
        <f t="shared" si="171"/>
        <v xml:space="preserve">Sagil Capital </v>
      </c>
      <c r="N3706" t="str">
        <f t="shared" si="172"/>
        <v>LLP</v>
      </c>
      <c r="O3706" t="str">
        <f t="shared" si="173"/>
        <v xml:space="preserve">Sagil Capital </v>
      </c>
    </row>
    <row r="3707" spans="2:15" x14ac:dyDescent="0.25">
      <c r="B3707" s="3" t="s">
        <v>4026</v>
      </c>
      <c r="C3707" t="str">
        <f t="shared" si="171"/>
        <v xml:space="preserve">Saguenay Capital, </v>
      </c>
      <c r="N3707" t="str">
        <f t="shared" si="172"/>
        <v>LLC</v>
      </c>
      <c r="O3707" t="str">
        <f t="shared" si="173"/>
        <v xml:space="preserve">Saguenay Capital, </v>
      </c>
    </row>
    <row r="3708" spans="2:15" x14ac:dyDescent="0.25">
      <c r="B3708" s="4" t="s">
        <v>1190</v>
      </c>
      <c r="C3708" t="str">
        <f t="shared" si="171"/>
        <v xml:space="preserve">Sagus Partners </v>
      </c>
      <c r="N3708" t="str">
        <f t="shared" si="172"/>
        <v>LLC</v>
      </c>
      <c r="O3708" t="str">
        <f t="shared" si="173"/>
        <v xml:space="preserve">Sagus Partners </v>
      </c>
    </row>
    <row r="3709" spans="2:15" x14ac:dyDescent="0.25">
      <c r="B3709" s="3" t="s">
        <v>2490</v>
      </c>
      <c r="C3709" t="str">
        <f t="shared" si="171"/>
        <v xml:space="preserve">Saiers Capital, </v>
      </c>
      <c r="N3709" t="str">
        <f t="shared" si="172"/>
        <v>LLC</v>
      </c>
      <c r="O3709" t="str">
        <f t="shared" si="173"/>
        <v xml:space="preserve">Saiers Capital, </v>
      </c>
    </row>
    <row r="3710" spans="2:15" x14ac:dyDescent="0.25">
      <c r="B3710" s="4" t="s">
        <v>156</v>
      </c>
      <c r="C3710" t="str">
        <f t="shared" si="171"/>
        <v xml:space="preserve">SAIL Advisors </v>
      </c>
      <c r="N3710" t="str">
        <f t="shared" si="172"/>
        <v>Limited</v>
      </c>
      <c r="O3710" t="str">
        <f t="shared" si="173"/>
        <v xml:space="preserve">SAIL Advisors </v>
      </c>
    </row>
    <row r="3711" spans="2:15" x14ac:dyDescent="0.25">
      <c r="B3711" s="3" t="s">
        <v>156</v>
      </c>
      <c r="C3711" t="str">
        <f t="shared" si="171"/>
        <v xml:space="preserve">SAIL Advisors </v>
      </c>
      <c r="N3711" t="str">
        <f t="shared" si="172"/>
        <v>Limited</v>
      </c>
      <c r="O3711" t="str">
        <f t="shared" si="173"/>
        <v xml:space="preserve">SAIL Advisors </v>
      </c>
    </row>
    <row r="3712" spans="2:15" x14ac:dyDescent="0.25">
      <c r="B3712" s="3" t="s">
        <v>4027</v>
      </c>
      <c r="C3712" t="str">
        <f t="shared" si="171"/>
        <v xml:space="preserve">Saka Capital Pte </v>
      </c>
      <c r="N3712" t="str">
        <f t="shared" si="172"/>
        <v>Ltd.</v>
      </c>
      <c r="O3712" t="str">
        <f t="shared" si="173"/>
        <v xml:space="preserve">Saka Capital Pte </v>
      </c>
    </row>
    <row r="3713" spans="2:15" x14ac:dyDescent="0.25">
      <c r="B3713" s="4" t="s">
        <v>1422</v>
      </c>
      <c r="C3713" t="str">
        <f t="shared" si="171"/>
        <v xml:space="preserve">Sal Oppenheim &amp; Compucom Finance </v>
      </c>
      <c r="N3713" t="str">
        <f t="shared" si="172"/>
        <v>Inc.</v>
      </c>
      <c r="O3713" t="str">
        <f t="shared" si="173"/>
        <v xml:space="preserve">Sal Oppenheim &amp; Compucom Finance </v>
      </c>
    </row>
    <row r="3714" spans="2:15" x14ac:dyDescent="0.25">
      <c r="B3714" s="4" t="s">
        <v>815</v>
      </c>
      <c r="C3714" t="str">
        <f t="shared" ref="C3714:C3777" si="174">LEFT(B3714,FIND(TRIM(RIGHT(SUBSTITUTE(B3714," ",REPT(" ",20)),20)),B3714)-1)</f>
        <v xml:space="preserve">Salient Capital Advisors </v>
      </c>
      <c r="N3714" t="str">
        <f t="shared" ref="N3714:N3777" si="175">TRIM(RIGHT(SUBSTITUTE(B3714," ",REPT(" ",20)),20))</f>
        <v>LLC</v>
      </c>
      <c r="O3714" t="str">
        <f t="shared" ref="O3714:O3777" si="176">LEFT(B3714,FIND(N3714,B3714)-1)</f>
        <v xml:space="preserve">Salient Capital Advisors </v>
      </c>
    </row>
    <row r="3715" spans="2:15" x14ac:dyDescent="0.25">
      <c r="B3715" s="4" t="s">
        <v>799</v>
      </c>
      <c r="C3715" t="str">
        <f t="shared" si="174"/>
        <v xml:space="preserve">Salient Partners, </v>
      </c>
      <c r="N3715" t="str">
        <f t="shared" si="175"/>
        <v>L.P.</v>
      </c>
      <c r="O3715" t="str">
        <f t="shared" si="176"/>
        <v xml:space="preserve">Salient Partners, </v>
      </c>
    </row>
    <row r="3716" spans="2:15" x14ac:dyDescent="0.25">
      <c r="B3716" s="3" t="s">
        <v>799</v>
      </c>
      <c r="C3716" t="str">
        <f t="shared" si="174"/>
        <v xml:space="preserve">Salient Partners, </v>
      </c>
      <c r="N3716" t="str">
        <f t="shared" si="175"/>
        <v>L.P.</v>
      </c>
      <c r="O3716" t="str">
        <f t="shared" si="176"/>
        <v xml:space="preserve">Salient Partners, </v>
      </c>
    </row>
    <row r="3717" spans="2:15" x14ac:dyDescent="0.25">
      <c r="B3717" s="4" t="s">
        <v>13</v>
      </c>
      <c r="C3717" t="str">
        <f t="shared" si="174"/>
        <v xml:space="preserve">Sallfort Privatbank </v>
      </c>
      <c r="N3717" t="str">
        <f t="shared" si="175"/>
        <v>AG</v>
      </c>
      <c r="O3717" t="str">
        <f t="shared" si="176"/>
        <v xml:space="preserve">Sallfort Privatbank </v>
      </c>
    </row>
    <row r="3718" spans="2:15" x14ac:dyDescent="0.25">
      <c r="B3718" s="4" t="s">
        <v>2365</v>
      </c>
      <c r="C3718" t="str">
        <f t="shared" si="174"/>
        <v xml:space="preserve">Samson Strategic Management </v>
      </c>
      <c r="N3718" t="str">
        <f t="shared" si="175"/>
        <v>LLC</v>
      </c>
      <c r="O3718" t="str">
        <f t="shared" si="176"/>
        <v xml:space="preserve">Samson Strategic Management </v>
      </c>
    </row>
    <row r="3719" spans="2:15" x14ac:dyDescent="0.25">
      <c r="B3719" s="4" t="s">
        <v>2314</v>
      </c>
      <c r="C3719" t="str">
        <f t="shared" si="174"/>
        <v xml:space="preserve">Sanborn Kilcollin Partners </v>
      </c>
      <c r="N3719" t="str">
        <f t="shared" si="175"/>
        <v>LLC</v>
      </c>
      <c r="O3719" t="str">
        <f t="shared" si="176"/>
        <v xml:space="preserve">Sanborn Kilcollin Partners </v>
      </c>
    </row>
    <row r="3720" spans="2:15" x14ac:dyDescent="0.25">
      <c r="B3720" s="3" t="s">
        <v>4032</v>
      </c>
      <c r="C3720" t="str">
        <f t="shared" si="174"/>
        <v xml:space="preserve">SanctaCapital </v>
      </c>
      <c r="N3720" t="str">
        <f t="shared" si="175"/>
        <v>Management</v>
      </c>
      <c r="O3720" t="str">
        <f t="shared" si="176"/>
        <v xml:space="preserve">SanctaCapital </v>
      </c>
    </row>
    <row r="3721" spans="2:15" x14ac:dyDescent="0.25">
      <c r="B3721" s="3" t="s">
        <v>4033</v>
      </c>
      <c r="C3721" t="str">
        <f t="shared" si="174"/>
        <v xml:space="preserve">Sanctum FI </v>
      </c>
      <c r="N3721" t="str">
        <f t="shared" si="175"/>
        <v>LLP</v>
      </c>
      <c r="O3721" t="str">
        <f t="shared" si="176"/>
        <v xml:space="preserve">Sanctum FI </v>
      </c>
    </row>
    <row r="3722" spans="2:15" x14ac:dyDescent="0.25">
      <c r="B3722" s="4" t="s">
        <v>198</v>
      </c>
      <c r="C3722" t="str">
        <f t="shared" si="174"/>
        <v xml:space="preserve">Sancus Capital Management </v>
      </c>
      <c r="N3722" t="str">
        <f t="shared" si="175"/>
        <v>LP</v>
      </c>
      <c r="O3722" t="str">
        <f t="shared" si="176"/>
        <v xml:space="preserve">Sancus Capital Management </v>
      </c>
    </row>
    <row r="3723" spans="2:15" x14ac:dyDescent="0.25">
      <c r="B3723" s="3" t="s">
        <v>198</v>
      </c>
      <c r="C3723" t="str">
        <f t="shared" si="174"/>
        <v xml:space="preserve">Sancus Capital Management </v>
      </c>
      <c r="N3723" t="str">
        <f t="shared" si="175"/>
        <v>LP</v>
      </c>
      <c r="O3723" t="str">
        <f t="shared" si="176"/>
        <v xml:space="preserve">Sancus Capital Management </v>
      </c>
    </row>
    <row r="3724" spans="2:15" x14ac:dyDescent="0.25">
      <c r="B3724" s="4" t="s">
        <v>295</v>
      </c>
      <c r="C3724" t="str">
        <f t="shared" si="174"/>
        <v xml:space="preserve">Sandalwood Securities </v>
      </c>
      <c r="N3724" t="str">
        <f t="shared" si="175"/>
        <v>Inc</v>
      </c>
      <c r="O3724" t="str">
        <f t="shared" si="176"/>
        <v xml:space="preserve">Sandalwood Securities </v>
      </c>
    </row>
    <row r="3725" spans="2:15" x14ac:dyDescent="0.25">
      <c r="B3725" s="3" t="s">
        <v>2709</v>
      </c>
      <c r="C3725" t="str">
        <f t="shared" si="174"/>
        <v xml:space="preserve">Sandalwood Securities, </v>
      </c>
      <c r="N3725" t="str">
        <f t="shared" si="175"/>
        <v>Inc.</v>
      </c>
      <c r="O3725" t="str">
        <f t="shared" si="176"/>
        <v xml:space="preserve">Sandalwood Securities, </v>
      </c>
    </row>
    <row r="3726" spans="2:15" x14ac:dyDescent="0.25">
      <c r="B3726" s="4" t="s">
        <v>1089</v>
      </c>
      <c r="C3726" t="str">
        <f t="shared" si="174"/>
        <v xml:space="preserve">Sandbourne Asset Management </v>
      </c>
      <c r="N3726" t="str">
        <f t="shared" si="175"/>
        <v>Ltd</v>
      </c>
      <c r="O3726" t="str">
        <f t="shared" si="176"/>
        <v xml:space="preserve">Sandbourne Asset Management </v>
      </c>
    </row>
    <row r="3727" spans="2:15" x14ac:dyDescent="0.25">
      <c r="B3727" s="3" t="s">
        <v>4034</v>
      </c>
      <c r="C3727" t="str">
        <f t="shared" si="174"/>
        <v xml:space="preserve">Sandbourne Asset Management </v>
      </c>
      <c r="N3727" t="str">
        <f t="shared" si="175"/>
        <v>Limited</v>
      </c>
      <c r="O3727" t="str">
        <f t="shared" si="176"/>
        <v xml:space="preserve">Sandbourne Asset Management </v>
      </c>
    </row>
    <row r="3728" spans="2:15" x14ac:dyDescent="0.25">
      <c r="B3728" s="3" t="s">
        <v>2792</v>
      </c>
      <c r="C3728" t="str">
        <f t="shared" si="174"/>
        <v xml:space="preserve">Sandell Asset </v>
      </c>
      <c r="N3728" t="str">
        <f t="shared" si="175"/>
        <v>Management</v>
      </c>
      <c r="O3728" t="str">
        <f t="shared" si="176"/>
        <v xml:space="preserve">Sandell Asset </v>
      </c>
    </row>
    <row r="3729" spans="2:15" x14ac:dyDescent="0.25">
      <c r="B3729" s="3" t="s">
        <v>4035</v>
      </c>
      <c r="C3729" t="str">
        <f t="shared" si="174"/>
        <v xml:space="preserve">Sandfly Partners, </v>
      </c>
      <c r="N3729" t="str">
        <f t="shared" si="175"/>
        <v>LLC</v>
      </c>
      <c r="O3729" t="str">
        <f t="shared" si="176"/>
        <v xml:space="preserve">Sandfly Partners, </v>
      </c>
    </row>
    <row r="3730" spans="2:15" x14ac:dyDescent="0.25">
      <c r="B3730" s="4" t="s">
        <v>1477</v>
      </c>
      <c r="C3730" t="str">
        <f t="shared" si="174"/>
        <v xml:space="preserve">Sandler Capital </v>
      </c>
      <c r="N3730" t="str">
        <f t="shared" si="175"/>
        <v>Management</v>
      </c>
      <c r="O3730" t="str">
        <f t="shared" si="176"/>
        <v xml:space="preserve">Sandler Capital </v>
      </c>
    </row>
    <row r="3731" spans="2:15" x14ac:dyDescent="0.25">
      <c r="B3731" s="3" t="s">
        <v>1477</v>
      </c>
      <c r="C3731" t="str">
        <f t="shared" si="174"/>
        <v xml:space="preserve">Sandler Capital </v>
      </c>
      <c r="N3731" t="str">
        <f t="shared" si="175"/>
        <v>Management</v>
      </c>
      <c r="O3731" t="str">
        <f t="shared" si="176"/>
        <v xml:space="preserve">Sandler Capital </v>
      </c>
    </row>
    <row r="3732" spans="2:15" x14ac:dyDescent="0.25">
      <c r="B3732" s="4" t="s">
        <v>1275</v>
      </c>
      <c r="C3732" t="str">
        <f t="shared" si="174"/>
        <v xml:space="preserve">Sandler O`Neill Asset Management </v>
      </c>
      <c r="N3732" t="str">
        <f t="shared" si="175"/>
        <v>LLC</v>
      </c>
      <c r="O3732" t="str">
        <f t="shared" si="176"/>
        <v xml:space="preserve">Sandler O`Neill Asset Management </v>
      </c>
    </row>
    <row r="3733" spans="2:15" x14ac:dyDescent="0.25">
      <c r="B3733" s="3" t="s">
        <v>4031</v>
      </c>
      <c r="C3733" t="str">
        <f t="shared" si="174"/>
        <v xml:space="preserve">Sandpiper Asset </v>
      </c>
      <c r="N3733" t="str">
        <f t="shared" si="175"/>
        <v>Management</v>
      </c>
      <c r="O3733" t="str">
        <f t="shared" si="176"/>
        <v xml:space="preserve">Sandpiper Asset </v>
      </c>
    </row>
    <row r="3734" spans="2:15" x14ac:dyDescent="0.25">
      <c r="B3734" s="4" t="s">
        <v>1540</v>
      </c>
      <c r="C3734" t="str">
        <f t="shared" si="174"/>
        <v xml:space="preserve">Sangamon Trading </v>
      </c>
      <c r="N3734" t="str">
        <f t="shared" si="175"/>
        <v>Inc.</v>
      </c>
      <c r="O3734" t="str">
        <f t="shared" si="176"/>
        <v xml:space="preserve">Sangamon Trading </v>
      </c>
    </row>
    <row r="3735" spans="2:15" x14ac:dyDescent="0.25">
      <c r="B3735" s="3" t="s">
        <v>4037</v>
      </c>
      <c r="C3735" t="str">
        <f t="shared" si="174"/>
        <v xml:space="preserve">Sankaty Advisors, </v>
      </c>
      <c r="N3735" t="str">
        <f t="shared" si="175"/>
        <v>LLC</v>
      </c>
      <c r="O3735" t="str">
        <f t="shared" si="176"/>
        <v xml:space="preserve">Sankaty Advisors, </v>
      </c>
    </row>
    <row r="3736" spans="2:15" x14ac:dyDescent="0.25">
      <c r="B3736" s="4" t="s">
        <v>1395</v>
      </c>
      <c r="C3736" t="str">
        <f t="shared" si="174"/>
        <v xml:space="preserve">Santa Barbara Alpha </v>
      </c>
      <c r="N3736" t="str">
        <f t="shared" si="175"/>
        <v>Strategies</v>
      </c>
      <c r="O3736" t="str">
        <f t="shared" si="176"/>
        <v xml:space="preserve">Santa Barbara Alpha </v>
      </c>
    </row>
    <row r="3737" spans="2:15" x14ac:dyDescent="0.25">
      <c r="B3737" s="4" t="s">
        <v>44</v>
      </c>
      <c r="C3737" t="str">
        <f t="shared" si="174"/>
        <v xml:space="preserve">Santa Fe Partners </v>
      </c>
      <c r="N3737" t="str">
        <f t="shared" si="175"/>
        <v>LLC</v>
      </c>
      <c r="O3737" t="str">
        <f t="shared" si="176"/>
        <v xml:space="preserve">Santa Fe Partners </v>
      </c>
    </row>
    <row r="3738" spans="2:15" x14ac:dyDescent="0.25">
      <c r="B3738" s="3" t="s">
        <v>2821</v>
      </c>
      <c r="C3738" t="str">
        <f t="shared" si="174"/>
        <v xml:space="preserve">Santa Fe Partners, </v>
      </c>
      <c r="N3738" t="str">
        <f t="shared" si="175"/>
        <v>LLC</v>
      </c>
      <c r="O3738" t="str">
        <f t="shared" si="176"/>
        <v xml:space="preserve">Santa Fe Partners, </v>
      </c>
    </row>
    <row r="3739" spans="2:15" x14ac:dyDescent="0.25">
      <c r="B3739" s="4" t="s">
        <v>2358</v>
      </c>
      <c r="C3739" t="str">
        <f t="shared" si="174"/>
        <v xml:space="preserve">Sapphire Acquisition Group </v>
      </c>
      <c r="N3739" t="str">
        <f t="shared" si="175"/>
        <v>LLC</v>
      </c>
      <c r="O3739" t="str">
        <f t="shared" si="176"/>
        <v xml:space="preserve">Sapphire Acquisition Group </v>
      </c>
    </row>
    <row r="3740" spans="2:15" x14ac:dyDescent="0.25">
      <c r="B3740" s="4" t="s">
        <v>1899</v>
      </c>
      <c r="C3740" t="str">
        <f t="shared" si="174"/>
        <v xml:space="preserve">Sapphire Management </v>
      </c>
      <c r="N3740" t="str">
        <f t="shared" si="175"/>
        <v>LLC</v>
      </c>
      <c r="O3740" t="str">
        <f t="shared" si="176"/>
        <v xml:space="preserve">Sapphire Management </v>
      </c>
    </row>
    <row r="3741" spans="2:15" x14ac:dyDescent="0.25">
      <c r="B3741" s="3" t="s">
        <v>4038</v>
      </c>
      <c r="C3741" t="str">
        <f t="shared" si="174"/>
        <v xml:space="preserve">Sapphire Management, </v>
      </c>
      <c r="N3741" t="str">
        <f t="shared" si="175"/>
        <v>LLC</v>
      </c>
      <c r="O3741" t="str">
        <f t="shared" si="176"/>
        <v xml:space="preserve">Sapphire Management, </v>
      </c>
    </row>
    <row r="3742" spans="2:15" x14ac:dyDescent="0.25">
      <c r="B3742" s="4" t="s">
        <v>831</v>
      </c>
      <c r="C3742" t="str">
        <f t="shared" si="174"/>
        <v xml:space="preserve">Saracen Capital </v>
      </c>
      <c r="N3742" t="str">
        <f t="shared" si="175"/>
        <v>LP</v>
      </c>
      <c r="O3742" t="str">
        <f t="shared" si="176"/>
        <v xml:space="preserve">Saracen Capital </v>
      </c>
    </row>
    <row r="3743" spans="2:15" x14ac:dyDescent="0.25">
      <c r="B3743" s="3" t="s">
        <v>4040</v>
      </c>
      <c r="C3743" t="str">
        <f t="shared" si="174"/>
        <v xml:space="preserve">Sardonyx Capital Management, </v>
      </c>
      <c r="N3743" t="str">
        <f t="shared" si="175"/>
        <v>LLC</v>
      </c>
      <c r="O3743" t="str">
        <f t="shared" si="176"/>
        <v xml:space="preserve">Sardonyx Capital Management, </v>
      </c>
    </row>
    <row r="3744" spans="2:15" x14ac:dyDescent="0.25">
      <c r="B3744" s="4" t="s">
        <v>230</v>
      </c>
      <c r="C3744" t="str">
        <f t="shared" si="174"/>
        <v xml:space="preserve">Sares Invest </v>
      </c>
      <c r="N3744" t="str">
        <f t="shared" si="175"/>
        <v>BV</v>
      </c>
      <c r="O3744" t="str">
        <f t="shared" si="176"/>
        <v xml:space="preserve">Sares Invest </v>
      </c>
    </row>
    <row r="3745" spans="2:15" x14ac:dyDescent="0.25">
      <c r="B3745" s="3" t="s">
        <v>3276</v>
      </c>
      <c r="C3745" t="str">
        <f t="shared" si="174"/>
        <v xml:space="preserve">SAS Capital Advisers, </v>
      </c>
      <c r="N3745" t="str">
        <f t="shared" si="175"/>
        <v>Ltd.</v>
      </c>
      <c r="O3745" t="str">
        <f t="shared" si="176"/>
        <v xml:space="preserve">SAS Capital Advisers, </v>
      </c>
    </row>
    <row r="3746" spans="2:15" x14ac:dyDescent="0.25">
      <c r="B3746" s="4" t="s">
        <v>2144</v>
      </c>
      <c r="C3746" t="str">
        <f t="shared" si="174"/>
        <v>SASCAM Global I Investme</v>
      </c>
      <c r="N3746" t="str">
        <f t="shared" si="175"/>
        <v>ntaktiengesellschaft</v>
      </c>
      <c r="O3746" t="str">
        <f t="shared" si="176"/>
        <v>SASCAM Global I Investme</v>
      </c>
    </row>
    <row r="3747" spans="2:15" x14ac:dyDescent="0.25">
      <c r="B3747" s="4" t="s">
        <v>129</v>
      </c>
      <c r="C3747" t="str">
        <f t="shared" si="174"/>
        <v xml:space="preserve">Sather Agriculture </v>
      </c>
      <c r="N3747" t="str">
        <f t="shared" si="175"/>
        <v>LP</v>
      </c>
      <c r="O3747" t="str">
        <f t="shared" si="176"/>
        <v xml:space="preserve">Sather Agriculture </v>
      </c>
    </row>
    <row r="3748" spans="2:15" x14ac:dyDescent="0.25">
      <c r="B3748" s="3" t="s">
        <v>4041</v>
      </c>
      <c r="C3748" t="str">
        <f t="shared" si="174"/>
        <v xml:space="preserve">Savile Finance </v>
      </c>
      <c r="N3748" t="str">
        <f t="shared" si="175"/>
        <v>Group</v>
      </c>
      <c r="O3748" t="str">
        <f t="shared" si="176"/>
        <v xml:space="preserve">Savile Finance </v>
      </c>
    </row>
    <row r="3749" spans="2:15" x14ac:dyDescent="0.25">
      <c r="B3749" s="4" t="s">
        <v>1727</v>
      </c>
      <c r="C3749" t="str">
        <f t="shared" si="174"/>
        <v xml:space="preserve">Sawtooth Capital Management </v>
      </c>
      <c r="N3749" t="str">
        <f t="shared" si="175"/>
        <v>Inc.</v>
      </c>
      <c r="O3749" t="str">
        <f t="shared" si="176"/>
        <v xml:space="preserve">Sawtooth Capital Management </v>
      </c>
    </row>
    <row r="3750" spans="2:15" x14ac:dyDescent="0.25">
      <c r="B3750" s="4" t="s">
        <v>184</v>
      </c>
      <c r="C3750" t="str">
        <f t="shared" si="174"/>
        <v xml:space="preserve">Saxon Investment </v>
      </c>
      <c r="N3750" t="str">
        <f t="shared" si="175"/>
        <v>Corporation</v>
      </c>
      <c r="O3750" t="str">
        <f t="shared" si="176"/>
        <v xml:space="preserve">Saxon Investment </v>
      </c>
    </row>
    <row r="3751" spans="2:15" x14ac:dyDescent="0.25">
      <c r="B3751" s="3" t="s">
        <v>184</v>
      </c>
      <c r="C3751" t="str">
        <f t="shared" si="174"/>
        <v xml:space="preserve">Saxon Investment </v>
      </c>
      <c r="N3751" t="str">
        <f t="shared" si="175"/>
        <v>Corporation</v>
      </c>
      <c r="O3751" t="str">
        <f t="shared" si="176"/>
        <v xml:space="preserve">Saxon Investment </v>
      </c>
    </row>
    <row r="3752" spans="2:15" x14ac:dyDescent="0.25">
      <c r="B3752" s="4" t="s">
        <v>1870</v>
      </c>
      <c r="C3752" t="str">
        <f t="shared" si="174"/>
        <v xml:space="preserve">Saybrook Capital </v>
      </c>
      <c r="N3752" t="str">
        <f t="shared" si="175"/>
        <v>LLC</v>
      </c>
      <c r="O3752" t="str">
        <f t="shared" si="176"/>
        <v xml:space="preserve">Saybrook Capital </v>
      </c>
    </row>
    <row r="3753" spans="2:15" x14ac:dyDescent="0.25">
      <c r="B3753" s="4" t="s">
        <v>416</v>
      </c>
      <c r="C3753" t="str">
        <f t="shared" si="174"/>
        <v xml:space="preserve">SC Fund Management </v>
      </c>
      <c r="N3753" t="str">
        <f t="shared" si="175"/>
        <v>LLC</v>
      </c>
      <c r="O3753" t="str">
        <f t="shared" si="176"/>
        <v xml:space="preserve">SC Fund Management </v>
      </c>
    </row>
    <row r="3754" spans="2:15" x14ac:dyDescent="0.25">
      <c r="B3754" s="4" t="s">
        <v>1820</v>
      </c>
      <c r="C3754" t="str">
        <f t="shared" si="174"/>
        <v xml:space="preserve">SC Fundamental </v>
      </c>
      <c r="N3754" t="str">
        <f t="shared" si="175"/>
        <v>LLC</v>
      </c>
      <c r="O3754" t="str">
        <f t="shared" si="176"/>
        <v xml:space="preserve">SC Fundamental </v>
      </c>
    </row>
    <row r="3755" spans="2:15" x14ac:dyDescent="0.25">
      <c r="B3755" s="3" t="s">
        <v>4043</v>
      </c>
      <c r="C3755" t="str">
        <f t="shared" si="174"/>
        <v xml:space="preserve">SC Fundamental, </v>
      </c>
      <c r="N3755" t="str">
        <f t="shared" si="175"/>
        <v>LLC</v>
      </c>
      <c r="O3755" t="str">
        <f t="shared" si="176"/>
        <v xml:space="preserve">SC Fundamental, </v>
      </c>
    </row>
    <row r="3756" spans="2:15" x14ac:dyDescent="0.25">
      <c r="B3756" s="3" t="s">
        <v>4078</v>
      </c>
      <c r="C3756" t="str">
        <f t="shared" si="174"/>
        <v xml:space="preserve">SC Management, </v>
      </c>
      <c r="N3756" t="str">
        <f t="shared" si="175"/>
        <v>Inc</v>
      </c>
      <c r="O3756" t="str">
        <f t="shared" si="176"/>
        <v xml:space="preserve">SC Management, </v>
      </c>
    </row>
    <row r="3757" spans="2:15" x14ac:dyDescent="0.25">
      <c r="B3757" s="4" t="s">
        <v>2337</v>
      </c>
      <c r="C3757" t="str">
        <f t="shared" si="174"/>
        <v xml:space="preserve">Scalene Capital </v>
      </c>
      <c r="N3757" t="str">
        <f t="shared" si="175"/>
        <v>Management</v>
      </c>
      <c r="O3757" t="str">
        <f t="shared" si="176"/>
        <v xml:space="preserve">Scalene Capital </v>
      </c>
    </row>
    <row r="3758" spans="2:15" x14ac:dyDescent="0.25">
      <c r="B3758" s="3" t="s">
        <v>4044</v>
      </c>
      <c r="C3758" t="str">
        <f t="shared" si="174"/>
        <v xml:space="preserve">Schafer Cullen Capital Management, </v>
      </c>
      <c r="N3758" t="str">
        <f t="shared" si="175"/>
        <v>Inc.</v>
      </c>
      <c r="O3758" t="str">
        <f t="shared" si="176"/>
        <v xml:space="preserve">Schafer Cullen Capital Management, </v>
      </c>
    </row>
    <row r="3759" spans="2:15" x14ac:dyDescent="0.25">
      <c r="B3759" s="3" t="s">
        <v>4045</v>
      </c>
      <c r="C3759" t="str">
        <f t="shared" si="174"/>
        <v xml:space="preserve">Schroder Investment Management </v>
      </c>
      <c r="N3759" t="str">
        <f t="shared" si="175"/>
        <v>Limited</v>
      </c>
      <c r="O3759" t="str">
        <f t="shared" si="176"/>
        <v xml:space="preserve">Schroder Investment Management </v>
      </c>
    </row>
    <row r="3760" spans="2:15" x14ac:dyDescent="0.25">
      <c r="B3760" s="4" t="s">
        <v>1760</v>
      </c>
      <c r="C3760" t="str">
        <f t="shared" si="174"/>
        <v xml:space="preserve">Schroder Investment Management (North America) </v>
      </c>
      <c r="N3760" t="str">
        <f t="shared" si="175"/>
        <v>Ltd</v>
      </c>
      <c r="O3760" t="str">
        <f t="shared" si="176"/>
        <v xml:space="preserve">Schroder Investment Management (North America) </v>
      </c>
    </row>
    <row r="3761" spans="2:15" x14ac:dyDescent="0.25">
      <c r="B3761" s="4" t="s">
        <v>1088</v>
      </c>
      <c r="C3761" t="str">
        <f t="shared" si="174"/>
        <v xml:space="preserve">Schroders NewFinance </v>
      </c>
      <c r="N3761" t="str">
        <f t="shared" si="175"/>
        <v>Capital</v>
      </c>
      <c r="O3761" t="str">
        <f t="shared" si="176"/>
        <v xml:space="preserve">Schroders NewFinance </v>
      </c>
    </row>
    <row r="3762" spans="2:15" x14ac:dyDescent="0.25">
      <c r="B3762" s="4" t="s">
        <v>455</v>
      </c>
      <c r="C3762" t="str">
        <f t="shared" si="174"/>
        <v xml:space="preserve">Schultze Asset Management </v>
      </c>
      <c r="N3762" t="str">
        <f t="shared" si="175"/>
        <v>LLC</v>
      </c>
      <c r="O3762" t="str">
        <f t="shared" si="176"/>
        <v xml:space="preserve">Schultze Asset Management </v>
      </c>
    </row>
    <row r="3763" spans="2:15" x14ac:dyDescent="0.25">
      <c r="B3763" s="3" t="s">
        <v>4046</v>
      </c>
      <c r="C3763" t="str">
        <f t="shared" si="174"/>
        <v xml:space="preserve">Schultze Asset Management, </v>
      </c>
      <c r="N3763" t="str">
        <f t="shared" si="175"/>
        <v>LLC</v>
      </c>
      <c r="O3763" t="str">
        <f t="shared" si="176"/>
        <v xml:space="preserve">Schultze Asset Management, </v>
      </c>
    </row>
    <row r="3764" spans="2:15" x14ac:dyDescent="0.25">
      <c r="B3764" s="4" t="s">
        <v>1273</v>
      </c>
      <c r="C3764" t="str">
        <f t="shared" si="174"/>
        <v xml:space="preserve">Schwendimann Technology Partners </v>
      </c>
      <c r="N3764" t="str">
        <f t="shared" si="175"/>
        <v>LLC</v>
      </c>
      <c r="O3764" t="str">
        <f t="shared" si="176"/>
        <v xml:space="preserve">Schwendimann Technology Partners </v>
      </c>
    </row>
    <row r="3765" spans="2:15" x14ac:dyDescent="0.25">
      <c r="B3765" s="4" t="s">
        <v>1718</v>
      </c>
      <c r="C3765" t="str">
        <f t="shared" si="174"/>
        <v xml:space="preserve">SCI Capital Management </v>
      </c>
      <c r="N3765" t="str">
        <f t="shared" si="175"/>
        <v>Inc</v>
      </c>
      <c r="O3765" t="str">
        <f t="shared" si="176"/>
        <v xml:space="preserve">SCI Capital Management </v>
      </c>
    </row>
    <row r="3766" spans="2:15" x14ac:dyDescent="0.25">
      <c r="B3766" s="3" t="s">
        <v>4047</v>
      </c>
      <c r="C3766" t="str">
        <f t="shared" si="174"/>
        <v xml:space="preserve">Sciens Capital </v>
      </c>
      <c r="N3766" t="str">
        <f t="shared" si="175"/>
        <v>Limited</v>
      </c>
      <c r="O3766" t="str">
        <f t="shared" si="176"/>
        <v xml:space="preserve">Sciens Capital </v>
      </c>
    </row>
    <row r="3767" spans="2:15" x14ac:dyDescent="0.25">
      <c r="B3767" s="4" t="s">
        <v>944</v>
      </c>
      <c r="C3767" t="str">
        <f t="shared" si="174"/>
        <v xml:space="preserve">Sciens Investment Management </v>
      </c>
      <c r="N3767" t="str">
        <f t="shared" si="175"/>
        <v>LLC</v>
      </c>
      <c r="O3767" t="str">
        <f t="shared" si="176"/>
        <v xml:space="preserve">Sciens Investment Management </v>
      </c>
    </row>
    <row r="3768" spans="2:15" x14ac:dyDescent="0.25">
      <c r="B3768" s="4" t="s">
        <v>393</v>
      </c>
      <c r="C3768" t="str">
        <f t="shared" si="174"/>
        <v xml:space="preserve">Scipion Capital </v>
      </c>
      <c r="N3768" t="str">
        <f t="shared" si="175"/>
        <v>Limited</v>
      </c>
      <c r="O3768" t="str">
        <f t="shared" si="176"/>
        <v xml:space="preserve">Scipion Capital </v>
      </c>
    </row>
    <row r="3769" spans="2:15" x14ac:dyDescent="0.25">
      <c r="B3769" s="3" t="s">
        <v>4048</v>
      </c>
      <c r="C3769" t="str">
        <f t="shared" si="174"/>
        <v xml:space="preserve">Scipion Capital </v>
      </c>
      <c r="N3769" t="str">
        <f t="shared" si="175"/>
        <v>LLP</v>
      </c>
      <c r="O3769" t="str">
        <f t="shared" si="176"/>
        <v xml:space="preserve">Scipion Capital </v>
      </c>
    </row>
    <row r="3770" spans="2:15" x14ac:dyDescent="0.25">
      <c r="B3770" s="4" t="s">
        <v>148</v>
      </c>
      <c r="C3770" t="str">
        <f t="shared" si="174"/>
        <v xml:space="preserve">Scoggin Capital </v>
      </c>
      <c r="N3770" t="str">
        <f t="shared" si="175"/>
        <v>Management</v>
      </c>
      <c r="O3770" t="str">
        <f t="shared" si="176"/>
        <v xml:space="preserve">Scoggin Capital </v>
      </c>
    </row>
    <row r="3771" spans="2:15" x14ac:dyDescent="0.25">
      <c r="B3771" s="3" t="s">
        <v>148</v>
      </c>
      <c r="C3771" t="str">
        <f t="shared" si="174"/>
        <v xml:space="preserve">Scoggin Capital </v>
      </c>
      <c r="N3771" t="str">
        <f t="shared" si="175"/>
        <v>Management</v>
      </c>
      <c r="O3771" t="str">
        <f t="shared" si="176"/>
        <v xml:space="preserve">Scoggin Capital </v>
      </c>
    </row>
    <row r="3772" spans="2:15" x14ac:dyDescent="0.25">
      <c r="B3772" s="3" t="s">
        <v>4049</v>
      </c>
      <c r="C3772" t="str">
        <f t="shared" si="174"/>
        <v xml:space="preserve">Scopia Capital Management </v>
      </c>
      <c r="N3772" t="str">
        <f t="shared" si="175"/>
        <v>LP</v>
      </c>
      <c r="O3772" t="str">
        <f t="shared" si="176"/>
        <v xml:space="preserve">Scopia Capital Management </v>
      </c>
    </row>
    <row r="3773" spans="2:15" x14ac:dyDescent="0.25">
      <c r="B3773" s="4" t="s">
        <v>561</v>
      </c>
      <c r="C3773" t="str">
        <f t="shared" si="174"/>
        <v xml:space="preserve">Scopia Management </v>
      </c>
      <c r="N3773" t="str">
        <f t="shared" si="175"/>
        <v>Inc</v>
      </c>
      <c r="O3773" t="str">
        <f t="shared" si="176"/>
        <v xml:space="preserve">Scopia Management </v>
      </c>
    </row>
    <row r="3774" spans="2:15" x14ac:dyDescent="0.25">
      <c r="B3774" s="4" t="s">
        <v>1364</v>
      </c>
      <c r="C3774" t="str">
        <f t="shared" si="174"/>
        <v xml:space="preserve">Scott`s Cove Capital Management </v>
      </c>
      <c r="N3774" t="str">
        <f t="shared" si="175"/>
        <v>LLC</v>
      </c>
      <c r="O3774" t="str">
        <f t="shared" si="176"/>
        <v xml:space="preserve">Scott`s Cove Capital Management </v>
      </c>
    </row>
    <row r="3775" spans="2:15" x14ac:dyDescent="0.25">
      <c r="B3775" s="3" t="s">
        <v>4185</v>
      </c>
      <c r="C3775" t="str">
        <f t="shared" si="174"/>
        <v xml:space="preserve">Scottish Value Management </v>
      </c>
      <c r="N3775" t="str">
        <f t="shared" si="175"/>
        <v>Limited</v>
      </c>
      <c r="O3775" t="str">
        <f t="shared" si="176"/>
        <v xml:space="preserve">Scottish Value Management </v>
      </c>
    </row>
    <row r="3776" spans="2:15" x14ac:dyDescent="0.25">
      <c r="B3776" s="3" t="s">
        <v>4050</v>
      </c>
      <c r="C3776" t="str">
        <f t="shared" si="174"/>
        <v xml:space="preserve">Scott's Cove Management </v>
      </c>
      <c r="N3776" t="str">
        <f t="shared" si="175"/>
        <v>LLC</v>
      </c>
      <c r="O3776" t="str">
        <f t="shared" si="176"/>
        <v xml:space="preserve">Scott's Cove Management </v>
      </c>
    </row>
    <row r="3777" spans="2:15" x14ac:dyDescent="0.25">
      <c r="B3777" s="3" t="s">
        <v>4051</v>
      </c>
      <c r="C3777" t="str">
        <f t="shared" si="174"/>
        <v xml:space="preserve">SCS </v>
      </c>
      <c r="N3777" t="str">
        <f t="shared" si="175"/>
        <v>Financial</v>
      </c>
      <c r="O3777" t="str">
        <f t="shared" si="176"/>
        <v xml:space="preserve">SCS </v>
      </c>
    </row>
    <row r="3778" spans="2:15" x14ac:dyDescent="0.25">
      <c r="B3778" s="4" t="s">
        <v>2113</v>
      </c>
      <c r="C3778" t="str">
        <f t="shared" ref="C3778:C3841" si="177">LEFT(B3778,FIND(TRIM(RIGHT(SUBSTITUTE(B3778," ",REPT(" ",20)),20)),B3778)-1)</f>
        <v xml:space="preserve">SCS Fund </v>
      </c>
      <c r="N3778" t="str">
        <f t="shared" ref="N3778:N3841" si="178">TRIM(RIGHT(SUBSTITUTE(B3778," ",REPT(" ",20)),20))</f>
        <v>Management</v>
      </c>
      <c r="O3778" t="str">
        <f t="shared" ref="O3778:O3841" si="179">LEFT(B3778,FIND(N3778,B3778)-1)</f>
        <v xml:space="preserve">SCS Fund </v>
      </c>
    </row>
    <row r="3779" spans="2:15" x14ac:dyDescent="0.25">
      <c r="B3779" s="3" t="s">
        <v>2418</v>
      </c>
      <c r="C3779" t="str">
        <f t="shared" si="177"/>
        <v xml:space="preserve">SCT Capital </v>
      </c>
      <c r="N3779" t="str">
        <f t="shared" si="178"/>
        <v>Management</v>
      </c>
      <c r="O3779" t="str">
        <f t="shared" si="179"/>
        <v xml:space="preserve">SCT Capital </v>
      </c>
    </row>
    <row r="3780" spans="2:15" x14ac:dyDescent="0.25">
      <c r="B3780" s="4" t="s">
        <v>149</v>
      </c>
      <c r="C3780" t="str">
        <f t="shared" si="177"/>
        <v xml:space="preserve">Scully Capital Management </v>
      </c>
      <c r="N3780" t="str">
        <f t="shared" si="178"/>
        <v>LLC</v>
      </c>
      <c r="O3780" t="str">
        <f t="shared" si="179"/>
        <v xml:space="preserve">Scully Capital Management </v>
      </c>
    </row>
    <row r="3781" spans="2:15" x14ac:dyDescent="0.25">
      <c r="B3781" s="4" t="s">
        <v>2235</v>
      </c>
      <c r="C3781" t="str">
        <f t="shared" si="177"/>
        <v xml:space="preserve">SD International Management </v>
      </c>
      <c r="N3781" t="str">
        <f t="shared" si="178"/>
        <v>LLC</v>
      </c>
      <c r="O3781" t="str">
        <f t="shared" si="179"/>
        <v xml:space="preserve">SD International Management </v>
      </c>
    </row>
    <row r="3782" spans="2:15" x14ac:dyDescent="0.25">
      <c r="B3782" s="4" t="s">
        <v>1160</v>
      </c>
      <c r="C3782" t="str">
        <f t="shared" si="177"/>
        <v xml:space="preserve">SDM Investment Funds </v>
      </c>
      <c r="N3782" t="str">
        <f t="shared" si="178"/>
        <v>Ltd</v>
      </c>
      <c r="O3782" t="str">
        <f t="shared" si="179"/>
        <v xml:space="preserve">SDM Investment Funds </v>
      </c>
    </row>
    <row r="3783" spans="2:15" x14ac:dyDescent="0.25">
      <c r="B3783" s="4" t="s">
        <v>1574</v>
      </c>
      <c r="C3783" t="str">
        <f t="shared" si="177"/>
        <v xml:space="preserve">Seagate Global Advisors </v>
      </c>
      <c r="N3783" t="str">
        <f t="shared" si="178"/>
        <v>LLC</v>
      </c>
      <c r="O3783" t="str">
        <f t="shared" si="179"/>
        <v xml:space="preserve">Seagate Global Advisors </v>
      </c>
    </row>
    <row r="3784" spans="2:15" x14ac:dyDescent="0.25">
      <c r="B3784" s="3" t="s">
        <v>4054</v>
      </c>
      <c r="C3784" t="str">
        <f t="shared" si="177"/>
        <v xml:space="preserve">Seamark Capital </v>
      </c>
      <c r="N3784" t="str">
        <f t="shared" si="178"/>
        <v>LP</v>
      </c>
      <c r="O3784" t="str">
        <f t="shared" si="179"/>
        <v xml:space="preserve">Seamark Capital </v>
      </c>
    </row>
    <row r="3785" spans="2:15" x14ac:dyDescent="0.25">
      <c r="B3785" s="4" t="s">
        <v>1837</v>
      </c>
      <c r="C3785" t="str">
        <f t="shared" si="177"/>
        <v xml:space="preserve">SEB </v>
      </c>
      <c r="N3785" t="str">
        <f t="shared" si="178"/>
        <v>AG</v>
      </c>
      <c r="O3785" t="str">
        <f t="shared" si="179"/>
        <v xml:space="preserve">SEB </v>
      </c>
    </row>
    <row r="3786" spans="2:15" x14ac:dyDescent="0.25">
      <c r="B3786" s="3" t="s">
        <v>2599</v>
      </c>
      <c r="C3786" t="str">
        <f t="shared" si="177"/>
        <v xml:space="preserve">SEB Asset </v>
      </c>
      <c r="N3786" t="str">
        <f t="shared" si="178"/>
        <v>Management</v>
      </c>
      <c r="O3786" t="str">
        <f t="shared" si="179"/>
        <v xml:space="preserve">SEB Asset </v>
      </c>
    </row>
    <row r="3787" spans="2:15" x14ac:dyDescent="0.25">
      <c r="B3787" s="4" t="s">
        <v>547</v>
      </c>
      <c r="C3787" t="str">
        <f t="shared" si="177"/>
        <v xml:space="preserve">SEB Fund Services </v>
      </c>
      <c r="N3787" t="str">
        <f t="shared" si="178"/>
        <v>SA</v>
      </c>
      <c r="O3787" t="str">
        <f t="shared" si="179"/>
        <v xml:space="preserve">SEB Fund Services </v>
      </c>
    </row>
    <row r="3788" spans="2:15" x14ac:dyDescent="0.25">
      <c r="B3788" s="3" t="s">
        <v>4056</v>
      </c>
      <c r="C3788" t="str">
        <f t="shared" si="177"/>
        <v xml:space="preserve">SECOR Asset Management, </v>
      </c>
      <c r="N3788" t="str">
        <f t="shared" si="178"/>
        <v>LP</v>
      </c>
      <c r="O3788" t="str">
        <f t="shared" si="179"/>
        <v xml:space="preserve">SECOR Asset Management, </v>
      </c>
    </row>
    <row r="3789" spans="2:15" x14ac:dyDescent="0.25">
      <c r="B3789" s="4" t="s">
        <v>381</v>
      </c>
      <c r="C3789" t="str">
        <f t="shared" si="177"/>
        <v xml:space="preserve">Sector Asset Management </v>
      </c>
      <c r="N3789" t="str">
        <f t="shared" si="178"/>
        <v>AS</v>
      </c>
      <c r="O3789" t="str">
        <f t="shared" si="179"/>
        <v xml:space="preserve">Sector Asset Management </v>
      </c>
    </row>
    <row r="3790" spans="2:15" x14ac:dyDescent="0.25">
      <c r="B3790" s="3" t="s">
        <v>3386</v>
      </c>
      <c r="C3790" t="str">
        <f t="shared" si="177"/>
        <v xml:space="preserve">Sector Asset Management </v>
      </c>
      <c r="N3790" t="str">
        <f t="shared" si="178"/>
        <v>ASA</v>
      </c>
      <c r="O3790" t="str">
        <f t="shared" si="179"/>
        <v xml:space="preserve">Sector Asset Management </v>
      </c>
    </row>
    <row r="3791" spans="2:15" x14ac:dyDescent="0.25">
      <c r="B3791" s="4" t="s">
        <v>491</v>
      </c>
      <c r="C3791" t="str">
        <f t="shared" si="177"/>
        <v xml:space="preserve">Sector Fund Services </v>
      </c>
      <c r="N3791" t="str">
        <f t="shared" si="178"/>
        <v>ASA</v>
      </c>
      <c r="O3791" t="str">
        <f t="shared" si="179"/>
        <v xml:space="preserve">Sector Fund Services </v>
      </c>
    </row>
    <row r="3792" spans="2:15" x14ac:dyDescent="0.25">
      <c r="B3792" s="4" t="s">
        <v>1192</v>
      </c>
      <c r="C3792" t="str">
        <f t="shared" si="177"/>
        <v xml:space="preserve">Sector Omega </v>
      </c>
      <c r="N3792" t="str">
        <f t="shared" si="178"/>
        <v>ASA</v>
      </c>
      <c r="O3792" t="str">
        <f t="shared" si="179"/>
        <v xml:space="preserve">Sector Omega </v>
      </c>
    </row>
    <row r="3793" spans="2:15" x14ac:dyDescent="0.25">
      <c r="B3793" s="4" t="s">
        <v>742</v>
      </c>
      <c r="C3793" t="str">
        <f t="shared" si="177"/>
        <v xml:space="preserve">Securis Investment Partners </v>
      </c>
      <c r="N3793" t="str">
        <f t="shared" si="178"/>
        <v>LLP</v>
      </c>
      <c r="O3793" t="str">
        <f t="shared" si="179"/>
        <v xml:space="preserve">Securis Investment Partners </v>
      </c>
    </row>
    <row r="3794" spans="2:15" x14ac:dyDescent="0.25">
      <c r="B3794" s="3" t="s">
        <v>742</v>
      </c>
      <c r="C3794" t="str">
        <f t="shared" si="177"/>
        <v xml:space="preserve">Securis Investment Partners </v>
      </c>
      <c r="N3794" t="str">
        <f t="shared" si="178"/>
        <v>LLP</v>
      </c>
      <c r="O3794" t="str">
        <f t="shared" si="179"/>
        <v xml:space="preserve">Securis Investment Partners </v>
      </c>
    </row>
    <row r="3795" spans="2:15" x14ac:dyDescent="0.25">
      <c r="B3795" s="4" t="s">
        <v>2164</v>
      </c>
      <c r="C3795" t="str">
        <f t="shared" si="177"/>
        <v xml:space="preserve">Securities Associates </v>
      </c>
      <c r="N3795" t="str">
        <f t="shared" si="178"/>
        <v>Inc</v>
      </c>
      <c r="O3795" t="str">
        <f t="shared" si="179"/>
        <v xml:space="preserve">Securities Associates </v>
      </c>
    </row>
    <row r="3796" spans="2:15" x14ac:dyDescent="0.25">
      <c r="B3796" s="3" t="s">
        <v>4057</v>
      </c>
      <c r="C3796" t="str">
        <f t="shared" si="177"/>
        <v xml:space="preserve">Seedling Capital, </v>
      </c>
      <c r="N3796" t="str">
        <f t="shared" si="178"/>
        <v>LLC</v>
      </c>
      <c r="O3796" t="str">
        <f t="shared" si="179"/>
        <v xml:space="preserve">Seedling Capital, </v>
      </c>
    </row>
    <row r="3797" spans="2:15" x14ac:dyDescent="0.25">
      <c r="B3797" s="3" t="s">
        <v>4058</v>
      </c>
      <c r="C3797" t="str">
        <f t="shared" si="177"/>
        <v xml:space="preserve">Seer Capital Management </v>
      </c>
      <c r="N3797" t="str">
        <f t="shared" si="178"/>
        <v>LP</v>
      </c>
      <c r="O3797" t="str">
        <f t="shared" si="179"/>
        <v xml:space="preserve">Seer Capital Management </v>
      </c>
    </row>
    <row r="3798" spans="2:15" x14ac:dyDescent="0.25">
      <c r="B3798" s="4" t="s">
        <v>707</v>
      </c>
      <c r="C3798" t="str">
        <f t="shared" si="177"/>
        <v xml:space="preserve">SEI Investments Canada </v>
      </c>
      <c r="N3798" t="str">
        <f t="shared" si="178"/>
        <v>Company</v>
      </c>
      <c r="O3798" t="str">
        <f t="shared" si="179"/>
        <v xml:space="preserve">SEI Investments Canada </v>
      </c>
    </row>
    <row r="3799" spans="2:15" x14ac:dyDescent="0.25">
      <c r="B3799" s="4" t="s">
        <v>219</v>
      </c>
      <c r="C3799" t="str">
        <f t="shared" si="177"/>
        <v xml:space="preserve">Select Asset Management </v>
      </c>
      <c r="N3799" t="str">
        <f t="shared" si="178"/>
        <v>Limited</v>
      </c>
      <c r="O3799" t="str">
        <f t="shared" si="179"/>
        <v xml:space="preserve">Select Asset Management </v>
      </c>
    </row>
    <row r="3800" spans="2:15" x14ac:dyDescent="0.25">
      <c r="B3800" s="3" t="s">
        <v>2899</v>
      </c>
      <c r="C3800" t="str">
        <f t="shared" si="177"/>
        <v xml:space="preserve">Select Equity Group, </v>
      </c>
      <c r="N3800" t="str">
        <f t="shared" si="178"/>
        <v>L.P.</v>
      </c>
      <c r="O3800" t="str">
        <f t="shared" si="179"/>
        <v xml:space="preserve">Select Equity Group, </v>
      </c>
    </row>
    <row r="3801" spans="2:15" x14ac:dyDescent="0.25">
      <c r="B3801" s="3" t="s">
        <v>4060</v>
      </c>
      <c r="C3801" t="str">
        <f t="shared" si="177"/>
        <v xml:space="preserve">Seligman </v>
      </c>
      <c r="N3801" t="str">
        <f t="shared" si="178"/>
        <v>Investments</v>
      </c>
      <c r="O3801" t="str">
        <f t="shared" si="179"/>
        <v xml:space="preserve">Seligman </v>
      </c>
    </row>
    <row r="3802" spans="2:15" x14ac:dyDescent="0.25">
      <c r="B3802" s="4" t="s">
        <v>1266</v>
      </c>
      <c r="C3802" t="str">
        <f t="shared" si="177"/>
        <v xml:space="preserve">Seminole Capital Partners </v>
      </c>
      <c r="N3802" t="str">
        <f t="shared" si="178"/>
        <v>LP</v>
      </c>
      <c r="O3802" t="str">
        <f t="shared" si="179"/>
        <v xml:space="preserve">Seminole Capital Partners </v>
      </c>
    </row>
    <row r="3803" spans="2:15" x14ac:dyDescent="0.25">
      <c r="B3803" s="3" t="s">
        <v>4061</v>
      </c>
      <c r="C3803" t="str">
        <f t="shared" si="177"/>
        <v xml:space="preserve">Semper Capital Management, </v>
      </c>
      <c r="N3803" t="str">
        <f t="shared" si="178"/>
        <v>L.P.</v>
      </c>
      <c r="O3803" t="str">
        <f t="shared" si="179"/>
        <v xml:space="preserve">Semper Capital Management, </v>
      </c>
    </row>
    <row r="3804" spans="2:15" x14ac:dyDescent="0.25">
      <c r="B3804" s="4" t="s">
        <v>1989</v>
      </c>
      <c r="C3804" t="str">
        <f t="shared" si="177"/>
        <v xml:space="preserve">Seneca Capital Management </v>
      </c>
      <c r="N3804" t="str">
        <f t="shared" si="178"/>
        <v>LLC</v>
      </c>
      <c r="O3804" t="str">
        <f t="shared" si="179"/>
        <v xml:space="preserve">Seneca Capital Management </v>
      </c>
    </row>
    <row r="3805" spans="2:15" x14ac:dyDescent="0.25">
      <c r="B3805" s="3" t="s">
        <v>4052</v>
      </c>
      <c r="C3805" t="str">
        <f t="shared" si="177"/>
        <v xml:space="preserve">Sentinel Dome Partners, </v>
      </c>
      <c r="N3805" t="str">
        <f t="shared" si="178"/>
        <v>LLC</v>
      </c>
      <c r="O3805" t="str">
        <f t="shared" si="179"/>
        <v xml:space="preserve">Sentinel Dome Partners, </v>
      </c>
    </row>
    <row r="3806" spans="2:15" x14ac:dyDescent="0.25">
      <c r="B3806" s="3" t="s">
        <v>4063</v>
      </c>
      <c r="C3806" t="str">
        <f t="shared" si="177"/>
        <v xml:space="preserve">Sentosa Capital Pte. </v>
      </c>
      <c r="N3806" t="str">
        <f t="shared" si="178"/>
        <v>Ltd.</v>
      </c>
      <c r="O3806" t="str">
        <f t="shared" si="179"/>
        <v xml:space="preserve">Sentosa Capital Pte. </v>
      </c>
    </row>
    <row r="3807" spans="2:15" x14ac:dyDescent="0.25">
      <c r="B3807" s="4" t="s">
        <v>2179</v>
      </c>
      <c r="C3807" t="str">
        <f t="shared" si="177"/>
        <v xml:space="preserve">Sequence </v>
      </c>
      <c r="N3807" t="str">
        <f t="shared" si="178"/>
        <v>Capital</v>
      </c>
      <c r="O3807" t="str">
        <f t="shared" si="179"/>
        <v xml:space="preserve">Sequence </v>
      </c>
    </row>
    <row r="3808" spans="2:15" x14ac:dyDescent="0.25">
      <c r="B3808" s="3" t="s">
        <v>4065</v>
      </c>
      <c r="C3808" t="str">
        <f t="shared" si="177"/>
        <v xml:space="preserve">Sequent </v>
      </c>
      <c r="N3808" t="str">
        <f t="shared" si="178"/>
        <v>Capital</v>
      </c>
      <c r="O3808" t="str">
        <f t="shared" si="179"/>
        <v xml:space="preserve">Sequent </v>
      </c>
    </row>
    <row r="3809" spans="2:15" x14ac:dyDescent="0.25">
      <c r="B3809" s="4" t="s">
        <v>2009</v>
      </c>
      <c r="C3809" t="str">
        <f t="shared" si="177"/>
        <v xml:space="preserve">Sequent Capital </v>
      </c>
      <c r="N3809" t="str">
        <f t="shared" si="178"/>
        <v>LLC</v>
      </c>
      <c r="O3809" t="str">
        <f t="shared" si="179"/>
        <v xml:space="preserve">Sequent Capital </v>
      </c>
    </row>
    <row r="3810" spans="2:15" x14ac:dyDescent="0.25">
      <c r="B3810" s="3" t="s">
        <v>3413</v>
      </c>
      <c r="C3810" t="str">
        <f t="shared" si="177"/>
        <v xml:space="preserve">Sequoia Asset Management </v>
      </c>
      <c r="N3810" t="str">
        <f t="shared" si="178"/>
        <v>SA</v>
      </c>
      <c r="O3810" t="str">
        <f t="shared" si="179"/>
        <v xml:space="preserve">Sequoia Asset Management </v>
      </c>
    </row>
    <row r="3811" spans="2:15" x14ac:dyDescent="0.25">
      <c r="B3811" s="3" t="s">
        <v>4067</v>
      </c>
      <c r="C3811" t="str">
        <f t="shared" si="177"/>
        <v xml:space="preserve">Serica Partners </v>
      </c>
      <c r="N3811" t="str">
        <f t="shared" si="178"/>
        <v>Limited</v>
      </c>
      <c r="O3811" t="str">
        <f t="shared" si="179"/>
        <v xml:space="preserve">Serica Partners </v>
      </c>
    </row>
    <row r="3812" spans="2:15" x14ac:dyDescent="0.25">
      <c r="B3812" s="3" t="s">
        <v>4068</v>
      </c>
      <c r="C3812" t="str">
        <f t="shared" si="177"/>
        <v xml:space="preserve">Serone Capital Management </v>
      </c>
      <c r="N3812" t="str">
        <f t="shared" si="178"/>
        <v>LLP</v>
      </c>
      <c r="O3812" t="str">
        <f t="shared" si="179"/>
        <v xml:space="preserve">Serone Capital Management </v>
      </c>
    </row>
    <row r="3813" spans="2:15" x14ac:dyDescent="0.25">
      <c r="B3813" s="3" t="s">
        <v>2687</v>
      </c>
      <c r="C3813" t="str">
        <f t="shared" si="177"/>
        <v xml:space="preserve">Seven Capital </v>
      </c>
      <c r="N3813" t="str">
        <f t="shared" si="178"/>
        <v>Management</v>
      </c>
      <c r="O3813" t="str">
        <f t="shared" si="179"/>
        <v xml:space="preserve">Seven Capital </v>
      </c>
    </row>
    <row r="3814" spans="2:15" x14ac:dyDescent="0.25">
      <c r="B3814" s="3" t="s">
        <v>4069</v>
      </c>
      <c r="C3814" t="str">
        <f t="shared" si="177"/>
        <v xml:space="preserve">Seven Hills Capital Partners, </v>
      </c>
      <c r="N3814" t="str">
        <f t="shared" si="178"/>
        <v>LP</v>
      </c>
      <c r="O3814" t="str">
        <f t="shared" si="179"/>
        <v xml:space="preserve">Seven Hills Capital Partners, </v>
      </c>
    </row>
    <row r="3815" spans="2:15" x14ac:dyDescent="0.25">
      <c r="B3815" s="3" t="s">
        <v>4070</v>
      </c>
      <c r="C3815" t="str">
        <f t="shared" si="177"/>
        <v xml:space="preserve">Sevenoaks Capital </v>
      </c>
      <c r="N3815" t="str">
        <f t="shared" si="178"/>
        <v>Inc.</v>
      </c>
      <c r="O3815" t="str">
        <f t="shared" si="179"/>
        <v xml:space="preserve">Sevenoaks Capital </v>
      </c>
    </row>
    <row r="3816" spans="2:15" x14ac:dyDescent="0.25">
      <c r="B3816" s="4" t="s">
        <v>244</v>
      </c>
      <c r="C3816" t="str">
        <f t="shared" si="177"/>
        <v xml:space="preserve">SFP Value Realization Co </v>
      </c>
      <c r="N3816" t="str">
        <f t="shared" si="178"/>
        <v>Ltd</v>
      </c>
      <c r="O3816" t="str">
        <f t="shared" si="179"/>
        <v xml:space="preserve">SFP Value Realization Co </v>
      </c>
    </row>
    <row r="3817" spans="2:15" x14ac:dyDescent="0.25">
      <c r="B3817" s="3" t="s">
        <v>2808</v>
      </c>
      <c r="C3817" t="str">
        <f t="shared" si="177"/>
        <v xml:space="preserve">SG Capital Management, </v>
      </c>
      <c r="N3817" t="str">
        <f t="shared" si="178"/>
        <v>LLC</v>
      </c>
      <c r="O3817" t="str">
        <f t="shared" si="179"/>
        <v xml:space="preserve">SG Capital Management, </v>
      </c>
    </row>
    <row r="3818" spans="2:15" x14ac:dyDescent="0.25">
      <c r="B3818" s="4" t="s">
        <v>1841</v>
      </c>
      <c r="C3818" t="str">
        <f t="shared" si="177"/>
        <v xml:space="preserve">SGAM (Ireland) </v>
      </c>
      <c r="N3818" t="str">
        <f t="shared" si="178"/>
        <v>Limited</v>
      </c>
      <c r="O3818" t="str">
        <f t="shared" si="179"/>
        <v xml:space="preserve">SGAM (Ireland) </v>
      </c>
    </row>
    <row r="3819" spans="2:15" x14ac:dyDescent="0.25">
      <c r="B3819" s="4" t="s">
        <v>2366</v>
      </c>
      <c r="C3819" t="str">
        <f t="shared" si="177"/>
        <v xml:space="preserve">SGC Advisory Services </v>
      </c>
      <c r="N3819" t="str">
        <f t="shared" si="178"/>
        <v>Inc</v>
      </c>
      <c r="O3819" t="str">
        <f t="shared" si="179"/>
        <v xml:space="preserve">SGC Advisory Services </v>
      </c>
    </row>
    <row r="3820" spans="2:15" x14ac:dyDescent="0.25">
      <c r="B3820" s="3" t="s">
        <v>4072</v>
      </c>
      <c r="C3820" t="str">
        <f t="shared" si="177"/>
        <v xml:space="preserve">SGF Capital Management, </v>
      </c>
      <c r="N3820" t="str">
        <f t="shared" si="178"/>
        <v>LP</v>
      </c>
      <c r="O3820" t="str">
        <f t="shared" si="179"/>
        <v xml:space="preserve">SGF Capital Management, </v>
      </c>
    </row>
    <row r="3821" spans="2:15" x14ac:dyDescent="0.25">
      <c r="B3821" s="4" t="s">
        <v>2044</v>
      </c>
      <c r="C3821" t="str">
        <f t="shared" si="177"/>
        <v xml:space="preserve">Shaffer Asset Management </v>
      </c>
      <c r="N3821" t="str">
        <f t="shared" si="178"/>
        <v>LLC</v>
      </c>
      <c r="O3821" t="str">
        <f t="shared" si="179"/>
        <v xml:space="preserve">Shaffer Asset Management </v>
      </c>
    </row>
    <row r="3822" spans="2:15" x14ac:dyDescent="0.25">
      <c r="B3822" s="4" t="s">
        <v>2285</v>
      </c>
      <c r="C3822" t="str">
        <f t="shared" si="177"/>
        <v xml:space="preserve">Shaffer Asset Management </v>
      </c>
      <c r="N3822" t="str">
        <f t="shared" si="178"/>
        <v>Inc</v>
      </c>
      <c r="O3822" t="str">
        <f t="shared" si="179"/>
        <v xml:space="preserve">Shaffer Asset Management </v>
      </c>
    </row>
    <row r="3823" spans="2:15" x14ac:dyDescent="0.25">
      <c r="B3823" s="4" t="s">
        <v>1053</v>
      </c>
      <c r="C3823" t="str">
        <f t="shared" si="177"/>
        <v xml:space="preserve">Shaked Capital </v>
      </c>
      <c r="N3823" t="str">
        <f t="shared" si="178"/>
        <v>Advisors</v>
      </c>
      <c r="O3823" t="str">
        <f t="shared" si="179"/>
        <v xml:space="preserve">Shaked Capital </v>
      </c>
    </row>
    <row r="3824" spans="2:15" x14ac:dyDescent="0.25">
      <c r="B3824" s="3" t="s">
        <v>1053</v>
      </c>
      <c r="C3824" t="str">
        <f t="shared" si="177"/>
        <v xml:space="preserve">Shaked Capital </v>
      </c>
      <c r="N3824" t="str">
        <f t="shared" si="178"/>
        <v>Advisors</v>
      </c>
      <c r="O3824" t="str">
        <f t="shared" si="179"/>
        <v xml:space="preserve">Shaked Capital </v>
      </c>
    </row>
    <row r="3825" spans="2:15" x14ac:dyDescent="0.25">
      <c r="B3825" s="3" t="s">
        <v>4073</v>
      </c>
      <c r="C3825" t="str">
        <f t="shared" si="177"/>
        <v xml:space="preserve">Shaker </v>
      </c>
      <c r="N3825" t="str">
        <f t="shared" si="178"/>
        <v>Investments</v>
      </c>
      <c r="O3825" t="str">
        <f t="shared" si="179"/>
        <v xml:space="preserve">Shaker </v>
      </c>
    </row>
    <row r="3826" spans="2:15" x14ac:dyDescent="0.25">
      <c r="B3826" s="4" t="s">
        <v>739</v>
      </c>
      <c r="C3826" t="str">
        <f t="shared" si="177"/>
        <v xml:space="preserve">Shanghai Yaozhi Asset Management Co., </v>
      </c>
      <c r="N3826" t="str">
        <f t="shared" si="178"/>
        <v>LLP</v>
      </c>
      <c r="O3826" t="str">
        <f t="shared" si="179"/>
        <v xml:space="preserve">Shanghai Yaozhi Asset Management Co., </v>
      </c>
    </row>
    <row r="3827" spans="2:15" x14ac:dyDescent="0.25">
      <c r="B3827" s="3" t="s">
        <v>3001</v>
      </c>
      <c r="C3827" t="str">
        <f t="shared" si="177"/>
        <v xml:space="preserve">Shannon River Capital Management, </v>
      </c>
      <c r="N3827" t="str">
        <f t="shared" si="178"/>
        <v>LLC</v>
      </c>
      <c r="O3827" t="str">
        <f t="shared" si="179"/>
        <v xml:space="preserve">Shannon River Capital Management, </v>
      </c>
    </row>
    <row r="3828" spans="2:15" x14ac:dyDescent="0.25">
      <c r="B3828" s="4" t="s">
        <v>174</v>
      </c>
      <c r="C3828" t="str">
        <f t="shared" si="177"/>
        <v xml:space="preserve">Shannon River Global Management </v>
      </c>
      <c r="N3828" t="str">
        <f t="shared" si="178"/>
        <v>LLC</v>
      </c>
      <c r="O3828" t="str">
        <f t="shared" si="179"/>
        <v xml:space="preserve">Shannon River Global Management </v>
      </c>
    </row>
    <row r="3829" spans="2:15" x14ac:dyDescent="0.25">
      <c r="B3829" s="3" t="s">
        <v>4074</v>
      </c>
      <c r="C3829" t="str">
        <f t="shared" si="177"/>
        <v xml:space="preserve">Shannonside Capital SICAV </v>
      </c>
      <c r="N3829" t="str">
        <f t="shared" si="178"/>
        <v>PLC</v>
      </c>
      <c r="O3829" t="str">
        <f t="shared" si="179"/>
        <v xml:space="preserve">Shannonside Capital SICAV </v>
      </c>
    </row>
    <row r="3830" spans="2:15" x14ac:dyDescent="0.25">
      <c r="B3830" s="4" t="s">
        <v>1724</v>
      </c>
      <c r="C3830" t="str">
        <f t="shared" si="177"/>
        <v xml:space="preserve">Shareholder Value Management </v>
      </c>
      <c r="N3830" t="str">
        <f t="shared" si="178"/>
        <v>LLC</v>
      </c>
      <c r="O3830" t="str">
        <f t="shared" si="179"/>
        <v xml:space="preserve">Shareholder Value Management </v>
      </c>
    </row>
    <row r="3831" spans="2:15" x14ac:dyDescent="0.25">
      <c r="B3831" s="3" t="s">
        <v>4075</v>
      </c>
      <c r="C3831" t="str">
        <f t="shared" si="177"/>
        <v xml:space="preserve">Sharmac Capital </v>
      </c>
      <c r="N3831" t="str">
        <f t="shared" si="178"/>
        <v>Management</v>
      </c>
      <c r="O3831" t="str">
        <f t="shared" si="179"/>
        <v xml:space="preserve">Sharmac Capital </v>
      </c>
    </row>
    <row r="3832" spans="2:15" x14ac:dyDescent="0.25">
      <c r="B3832" s="3" t="s">
        <v>4076</v>
      </c>
      <c r="C3832" t="str">
        <f t="shared" si="177"/>
        <v xml:space="preserve">Sharpe 4 Capital </v>
      </c>
      <c r="N3832" t="str">
        <f t="shared" si="178"/>
        <v>LLC</v>
      </c>
      <c r="O3832" t="str">
        <f t="shared" si="179"/>
        <v xml:space="preserve">Sharpe 4 Capital </v>
      </c>
    </row>
    <row r="3833" spans="2:15" x14ac:dyDescent="0.25">
      <c r="B3833" s="4" t="s">
        <v>2222</v>
      </c>
      <c r="C3833" t="str">
        <f t="shared" si="177"/>
        <v xml:space="preserve">Sheffield Capital Management </v>
      </c>
      <c r="N3833" t="str">
        <f t="shared" si="178"/>
        <v>LLC</v>
      </c>
      <c r="O3833" t="str">
        <f t="shared" si="179"/>
        <v xml:space="preserve">Sheffield Capital Management </v>
      </c>
    </row>
    <row r="3834" spans="2:15" x14ac:dyDescent="0.25">
      <c r="B3834" s="3" t="s">
        <v>3132</v>
      </c>
      <c r="C3834" t="str">
        <f t="shared" si="177"/>
        <v xml:space="preserve">Shenkman Capital Management </v>
      </c>
      <c r="N3834" t="str">
        <f t="shared" si="178"/>
        <v>Inc.</v>
      </c>
      <c r="O3834" t="str">
        <f t="shared" si="179"/>
        <v xml:space="preserve">Shenkman Capital Management </v>
      </c>
    </row>
    <row r="3835" spans="2:15" x14ac:dyDescent="0.25">
      <c r="B3835" s="3" t="s">
        <v>4077</v>
      </c>
      <c r="C3835" t="str">
        <f t="shared" si="177"/>
        <v xml:space="preserve">Sherpa Asset Management </v>
      </c>
      <c r="N3835" t="str">
        <f t="shared" si="178"/>
        <v>Inc.</v>
      </c>
      <c r="O3835" t="str">
        <f t="shared" si="179"/>
        <v xml:space="preserve">Sherpa Asset Management </v>
      </c>
    </row>
    <row r="3836" spans="2:15" x14ac:dyDescent="0.25">
      <c r="B3836" s="4" t="s">
        <v>2348</v>
      </c>
      <c r="C3836" t="str">
        <f t="shared" si="177"/>
        <v xml:space="preserve">Shinnecock Partners </v>
      </c>
      <c r="N3836" t="str">
        <f t="shared" si="178"/>
        <v>LP</v>
      </c>
      <c r="O3836" t="str">
        <f t="shared" si="179"/>
        <v xml:space="preserve">Shinnecock Partners </v>
      </c>
    </row>
    <row r="3837" spans="2:15" x14ac:dyDescent="0.25">
      <c r="B3837" s="3" t="s">
        <v>2906</v>
      </c>
      <c r="C3837" t="str">
        <f t="shared" si="177"/>
        <v xml:space="preserve">Shinnecock Partners </v>
      </c>
      <c r="N3837" t="str">
        <f t="shared" si="178"/>
        <v>L.P.</v>
      </c>
      <c r="O3837" t="str">
        <f t="shared" si="179"/>
        <v xml:space="preserve">Shinnecock Partners </v>
      </c>
    </row>
    <row r="3838" spans="2:15" x14ac:dyDescent="0.25">
      <c r="B3838" s="4" t="s">
        <v>39</v>
      </c>
      <c r="C3838" t="str">
        <f t="shared" si="177"/>
        <v xml:space="preserve">SHK Alternative Managers </v>
      </c>
      <c r="N3838" t="str">
        <f t="shared" si="178"/>
        <v>Limited</v>
      </c>
      <c r="O3838" t="str">
        <f t="shared" si="179"/>
        <v xml:space="preserve">SHK Alternative Managers </v>
      </c>
    </row>
    <row r="3839" spans="2:15" x14ac:dyDescent="0.25">
      <c r="B3839" s="4" t="s">
        <v>1365</v>
      </c>
      <c r="C3839" t="str">
        <f t="shared" si="177"/>
        <v xml:space="preserve">Shorebreak Captial Management, </v>
      </c>
      <c r="N3839" t="str">
        <f t="shared" si="178"/>
        <v>LLC</v>
      </c>
      <c r="O3839" t="str">
        <f t="shared" si="179"/>
        <v xml:space="preserve">Shorebreak Captial Management, </v>
      </c>
    </row>
    <row r="3840" spans="2:15" x14ac:dyDescent="0.25">
      <c r="B3840" s="3" t="s">
        <v>4079</v>
      </c>
      <c r="C3840" t="str">
        <f t="shared" si="177"/>
        <v xml:space="preserve">Shorepath Capital Management </v>
      </c>
      <c r="N3840" t="str">
        <f t="shared" si="178"/>
        <v>LLC</v>
      </c>
      <c r="O3840" t="str">
        <f t="shared" si="179"/>
        <v xml:space="preserve">Shorepath Capital Management </v>
      </c>
    </row>
    <row r="3841" spans="2:15" x14ac:dyDescent="0.25">
      <c r="B3841" s="4" t="s">
        <v>1312</v>
      </c>
      <c r="C3841" t="str">
        <f t="shared" si="177"/>
        <v xml:space="preserve">Short Alpha Management </v>
      </c>
      <c r="N3841" t="str">
        <f t="shared" si="178"/>
        <v>LLC</v>
      </c>
      <c r="O3841" t="str">
        <f t="shared" si="179"/>
        <v xml:space="preserve">Short Alpha Management </v>
      </c>
    </row>
    <row r="3842" spans="2:15" x14ac:dyDescent="0.25">
      <c r="B3842" s="3" t="s">
        <v>4080</v>
      </c>
      <c r="C3842" t="str">
        <f t="shared" ref="C3842:C3905" si="180">LEFT(B3842,FIND(TRIM(RIGHT(SUBSTITUTE(B3842," ",REPT(" ",20)),20)),B3842)-1)</f>
        <v xml:space="preserve">Sibilla Capital </v>
      </c>
      <c r="N3842" t="str">
        <f t="shared" ref="N3842:N3905" si="181">TRIM(RIGHT(SUBSTITUTE(B3842," ",REPT(" ",20)),20))</f>
        <v>Ltd.</v>
      </c>
      <c r="O3842" t="str">
        <f t="shared" ref="O3842:O3905" si="182">LEFT(B3842,FIND(N3842,B3842)-1)</f>
        <v xml:space="preserve">Sibilla Capital </v>
      </c>
    </row>
    <row r="3843" spans="2:15" x14ac:dyDescent="0.25">
      <c r="B3843" s="4" t="s">
        <v>696</v>
      </c>
      <c r="C3843" t="str">
        <f t="shared" si="180"/>
        <v xml:space="preserve">Sibilla Capital Management </v>
      </c>
      <c r="N3843" t="str">
        <f t="shared" si="181"/>
        <v>Ltd</v>
      </c>
      <c r="O3843" t="str">
        <f t="shared" si="182"/>
        <v xml:space="preserve">Sibilla Capital Management </v>
      </c>
    </row>
    <row r="3844" spans="2:15" x14ac:dyDescent="0.25">
      <c r="B3844" s="3" t="s">
        <v>4081</v>
      </c>
      <c r="C3844" t="str">
        <f t="shared" si="180"/>
        <v xml:space="preserve">Side Op, </v>
      </c>
      <c r="N3844" t="str">
        <f t="shared" si="181"/>
        <v>LLC</v>
      </c>
      <c r="O3844" t="str">
        <f t="shared" si="182"/>
        <v xml:space="preserve">Side Op, </v>
      </c>
    </row>
    <row r="3845" spans="2:15" x14ac:dyDescent="0.25">
      <c r="B3845" s="4" t="s">
        <v>1167</v>
      </c>
      <c r="C3845" t="str">
        <f t="shared" si="180"/>
        <v xml:space="preserve">Sidewinder Investment </v>
      </c>
      <c r="N3845" t="str">
        <f t="shared" si="181"/>
        <v>AG</v>
      </c>
      <c r="O3845" t="str">
        <f t="shared" si="182"/>
        <v xml:space="preserve">Sidewinder Investment </v>
      </c>
    </row>
    <row r="3846" spans="2:15" x14ac:dyDescent="0.25">
      <c r="B3846" s="4" t="s">
        <v>185</v>
      </c>
      <c r="C3846" t="str">
        <f t="shared" si="180"/>
        <v xml:space="preserve">Sidus Advisors </v>
      </c>
      <c r="N3846" t="str">
        <f t="shared" si="181"/>
        <v>LLC</v>
      </c>
      <c r="O3846" t="str">
        <f t="shared" si="182"/>
        <v xml:space="preserve">Sidus Advisors </v>
      </c>
    </row>
    <row r="3847" spans="2:15" x14ac:dyDescent="0.25">
      <c r="B3847" s="4" t="s">
        <v>2066</v>
      </c>
      <c r="C3847" t="str">
        <f t="shared" si="180"/>
        <v xml:space="preserve">Sidus Investment Management, </v>
      </c>
      <c r="N3847" t="str">
        <f t="shared" si="181"/>
        <v>LLC</v>
      </c>
      <c r="O3847" t="str">
        <f t="shared" si="182"/>
        <v xml:space="preserve">Sidus Investment Management, </v>
      </c>
    </row>
    <row r="3848" spans="2:15" x14ac:dyDescent="0.25">
      <c r="B3848" s="4" t="s">
        <v>2317</v>
      </c>
      <c r="C3848" t="str">
        <f t="shared" si="180"/>
        <v xml:space="preserve">Sierra Capital Investors </v>
      </c>
      <c r="N3848" t="str">
        <f t="shared" si="181"/>
        <v>Inc</v>
      </c>
      <c r="O3848" t="str">
        <f t="shared" si="182"/>
        <v xml:space="preserve">Sierra Capital Investors </v>
      </c>
    </row>
    <row r="3849" spans="2:15" x14ac:dyDescent="0.25">
      <c r="B3849" s="4" t="s">
        <v>1739</v>
      </c>
      <c r="C3849" t="str">
        <f t="shared" si="180"/>
        <v xml:space="preserve">Sierra Global Associates </v>
      </c>
      <c r="N3849" t="str">
        <f t="shared" si="181"/>
        <v>LLC</v>
      </c>
      <c r="O3849" t="str">
        <f t="shared" si="182"/>
        <v xml:space="preserve">Sierra Global Associates </v>
      </c>
    </row>
    <row r="3850" spans="2:15" x14ac:dyDescent="0.25">
      <c r="B3850" s="4" t="s">
        <v>1524</v>
      </c>
      <c r="C3850" t="str">
        <f t="shared" si="180"/>
        <v xml:space="preserve">Sierra Global Management </v>
      </c>
      <c r="N3850" t="str">
        <f t="shared" si="181"/>
        <v>LLC</v>
      </c>
      <c r="O3850" t="str">
        <f t="shared" si="182"/>
        <v xml:space="preserve">Sierra Global Management </v>
      </c>
    </row>
    <row r="3851" spans="2:15" x14ac:dyDescent="0.25">
      <c r="B3851" s="3" t="s">
        <v>4083</v>
      </c>
      <c r="C3851" t="str">
        <f t="shared" si="180"/>
        <v xml:space="preserve">Sierra Global Management </v>
      </c>
      <c r="N3851" t="str">
        <f t="shared" si="181"/>
        <v>L.L.C.</v>
      </c>
      <c r="O3851" t="str">
        <f t="shared" si="182"/>
        <v xml:space="preserve">Sierra Global Management </v>
      </c>
    </row>
    <row r="3852" spans="2:15" x14ac:dyDescent="0.25">
      <c r="B3852" s="4" t="s">
        <v>1663</v>
      </c>
      <c r="C3852" t="str">
        <f t="shared" si="180"/>
        <v xml:space="preserve">Sigma Asset Management </v>
      </c>
      <c r="N3852" t="str">
        <f t="shared" si="181"/>
        <v>Limited</v>
      </c>
      <c r="O3852" t="str">
        <f t="shared" si="182"/>
        <v xml:space="preserve">Sigma Asset Management </v>
      </c>
    </row>
    <row r="3853" spans="2:15" x14ac:dyDescent="0.25">
      <c r="B3853" s="4" t="s">
        <v>1082</v>
      </c>
      <c r="C3853" t="str">
        <f t="shared" si="180"/>
        <v xml:space="preserve">Sigma Asset Management (Guernsey) </v>
      </c>
      <c r="N3853" t="str">
        <f t="shared" si="181"/>
        <v>Ltd</v>
      </c>
      <c r="O3853" t="str">
        <f t="shared" si="182"/>
        <v xml:space="preserve">Sigma Asset Management (Guernsey) </v>
      </c>
    </row>
    <row r="3854" spans="2:15" x14ac:dyDescent="0.25">
      <c r="B3854" s="4" t="s">
        <v>459</v>
      </c>
      <c r="C3854" t="str">
        <f t="shared" si="180"/>
        <v xml:space="preserve">Signet Capital Management </v>
      </c>
      <c r="N3854" t="str">
        <f t="shared" si="181"/>
        <v>Limited</v>
      </c>
      <c r="O3854" t="str">
        <f t="shared" si="182"/>
        <v xml:space="preserve">Signet Capital Management </v>
      </c>
    </row>
    <row r="3855" spans="2:15" x14ac:dyDescent="0.25">
      <c r="B3855" s="3" t="s">
        <v>4087</v>
      </c>
      <c r="C3855" t="str">
        <f t="shared" si="180"/>
        <v xml:space="preserve">Signet Multi-Manager </v>
      </c>
      <c r="N3855" t="str">
        <f t="shared" si="181"/>
        <v>Inc.</v>
      </c>
      <c r="O3855" t="str">
        <f t="shared" si="182"/>
        <v xml:space="preserve">Signet Multi-Manager </v>
      </c>
    </row>
    <row r="3856" spans="2:15" x14ac:dyDescent="0.25">
      <c r="B3856" s="4" t="s">
        <v>1054</v>
      </c>
      <c r="C3856" t="str">
        <f t="shared" si="180"/>
        <v xml:space="preserve">Signina Capital </v>
      </c>
      <c r="N3856" t="str">
        <f t="shared" si="181"/>
        <v>AG</v>
      </c>
      <c r="O3856" t="str">
        <f t="shared" si="182"/>
        <v xml:space="preserve">Signina Capital </v>
      </c>
    </row>
    <row r="3857" spans="2:15" x14ac:dyDescent="0.25">
      <c r="B3857" s="3" t="s">
        <v>1054</v>
      </c>
      <c r="C3857" t="str">
        <f t="shared" si="180"/>
        <v xml:space="preserve">Signina Capital </v>
      </c>
      <c r="N3857" t="str">
        <f t="shared" si="181"/>
        <v>AG</v>
      </c>
      <c r="O3857" t="str">
        <f t="shared" si="182"/>
        <v xml:space="preserve">Signina Capital </v>
      </c>
    </row>
    <row r="3858" spans="2:15" x14ac:dyDescent="0.25">
      <c r="B3858" s="3" t="s">
        <v>4088</v>
      </c>
      <c r="C3858" t="str">
        <f t="shared" si="180"/>
        <v xml:space="preserve">Siitnedif, S.G.I.I.C., </v>
      </c>
      <c r="N3858" t="str">
        <f t="shared" si="181"/>
        <v>S.A.</v>
      </c>
      <c r="O3858" t="str">
        <f t="shared" si="182"/>
        <v xml:space="preserve">Siitnedif, S.G.I.I.C., </v>
      </c>
    </row>
    <row r="3859" spans="2:15" x14ac:dyDescent="0.25">
      <c r="B3859" s="3" t="s">
        <v>3077</v>
      </c>
      <c r="C3859" t="str">
        <f t="shared" si="180"/>
        <v xml:space="preserve">Silk Invest </v>
      </c>
      <c r="N3859" t="str">
        <f t="shared" si="181"/>
        <v>Limited</v>
      </c>
      <c r="O3859" t="str">
        <f t="shared" si="182"/>
        <v xml:space="preserve">Silk Invest </v>
      </c>
    </row>
    <row r="3860" spans="2:15" x14ac:dyDescent="0.25">
      <c r="B3860" s="3" t="s">
        <v>4089</v>
      </c>
      <c r="C3860" t="str">
        <f t="shared" si="180"/>
        <v xml:space="preserve">Silvaris Capital Management </v>
      </c>
      <c r="N3860" t="str">
        <f t="shared" si="181"/>
        <v>LLP</v>
      </c>
      <c r="O3860" t="str">
        <f t="shared" si="182"/>
        <v xml:space="preserve">Silvaris Capital Management </v>
      </c>
    </row>
    <row r="3861" spans="2:15" x14ac:dyDescent="0.25">
      <c r="B3861" s="4" t="s">
        <v>848</v>
      </c>
      <c r="C3861" t="str">
        <f t="shared" si="180"/>
        <v xml:space="preserve">Silver Arrow </v>
      </c>
      <c r="N3861" t="str">
        <f t="shared" si="181"/>
        <v>Management</v>
      </c>
      <c r="O3861" t="str">
        <f t="shared" si="182"/>
        <v xml:space="preserve">Silver Arrow </v>
      </c>
    </row>
    <row r="3862" spans="2:15" x14ac:dyDescent="0.25">
      <c r="B3862" s="3" t="s">
        <v>4090</v>
      </c>
      <c r="C3862" t="str">
        <f t="shared" si="180"/>
        <v xml:space="preserve">Silver Arrow Investment Management, </v>
      </c>
      <c r="N3862" t="str">
        <f t="shared" si="181"/>
        <v>LLC</v>
      </c>
      <c r="O3862" t="str">
        <f t="shared" si="182"/>
        <v xml:space="preserve">Silver Arrow Investment Management, </v>
      </c>
    </row>
    <row r="3863" spans="2:15" x14ac:dyDescent="0.25">
      <c r="B3863" s="3" t="s">
        <v>3187</v>
      </c>
      <c r="C3863" t="str">
        <f t="shared" si="180"/>
        <v xml:space="preserve">Silver Arrow Management </v>
      </c>
      <c r="N3863" t="str">
        <f t="shared" si="181"/>
        <v>Ltd.</v>
      </c>
      <c r="O3863" t="str">
        <f t="shared" si="182"/>
        <v xml:space="preserve">Silver Arrow Management </v>
      </c>
    </row>
    <row r="3864" spans="2:15" x14ac:dyDescent="0.25">
      <c r="B3864" s="4" t="s">
        <v>2224</v>
      </c>
      <c r="C3864" t="str">
        <f t="shared" si="180"/>
        <v xml:space="preserve">Silver Capital Management </v>
      </c>
      <c r="N3864" t="str">
        <f t="shared" si="181"/>
        <v>LLC</v>
      </c>
      <c r="O3864" t="str">
        <f t="shared" si="182"/>
        <v xml:space="preserve">Silver Capital Management </v>
      </c>
    </row>
    <row r="3865" spans="2:15" x14ac:dyDescent="0.25">
      <c r="B3865" s="3" t="s">
        <v>2224</v>
      </c>
      <c r="C3865" t="str">
        <f t="shared" si="180"/>
        <v xml:space="preserve">Silver Capital Management </v>
      </c>
      <c r="N3865" t="str">
        <f t="shared" si="181"/>
        <v>LLC</v>
      </c>
      <c r="O3865" t="str">
        <f t="shared" si="182"/>
        <v xml:space="preserve">Silver Capital Management </v>
      </c>
    </row>
    <row r="3866" spans="2:15" x14ac:dyDescent="0.25">
      <c r="B3866" s="3" t="s">
        <v>2969</v>
      </c>
      <c r="C3866" t="str">
        <f t="shared" si="180"/>
        <v xml:space="preserve">Silver Creek Capital Management </v>
      </c>
      <c r="N3866" t="str">
        <f t="shared" si="181"/>
        <v>LLC</v>
      </c>
      <c r="O3866" t="str">
        <f t="shared" si="182"/>
        <v xml:space="preserve">Silver Creek Capital Management </v>
      </c>
    </row>
    <row r="3867" spans="2:15" x14ac:dyDescent="0.25">
      <c r="B3867" s="4" t="s">
        <v>2336</v>
      </c>
      <c r="C3867" t="str">
        <f t="shared" si="180"/>
        <v xml:space="preserve">Silver Peak Capital Management </v>
      </c>
      <c r="N3867" t="str">
        <f t="shared" si="181"/>
        <v>LLC</v>
      </c>
      <c r="O3867" t="str">
        <f t="shared" si="182"/>
        <v xml:space="preserve">Silver Peak Capital Management </v>
      </c>
    </row>
    <row r="3868" spans="2:15" x14ac:dyDescent="0.25">
      <c r="B3868" s="4" t="s">
        <v>1445</v>
      </c>
      <c r="C3868" t="str">
        <f t="shared" si="180"/>
        <v xml:space="preserve">Silverado Capital </v>
      </c>
      <c r="N3868" t="str">
        <f t="shared" si="181"/>
        <v>Management</v>
      </c>
      <c r="O3868" t="str">
        <f t="shared" si="182"/>
        <v xml:space="preserve">Silverado Capital </v>
      </c>
    </row>
    <row r="3869" spans="2:15" x14ac:dyDescent="0.25">
      <c r="B3869" s="3" t="s">
        <v>4091</v>
      </c>
      <c r="C3869" t="str">
        <f t="shared" si="180"/>
        <v xml:space="preserve">Silverado Capital </v>
      </c>
      <c r="N3869" t="str">
        <f t="shared" si="181"/>
        <v>LLC</v>
      </c>
      <c r="O3869" t="str">
        <f t="shared" si="182"/>
        <v xml:space="preserve">Silverado Capital </v>
      </c>
    </row>
    <row r="3870" spans="2:15" x14ac:dyDescent="0.25">
      <c r="B3870" s="4" t="s">
        <v>671</v>
      </c>
      <c r="C3870" t="str">
        <f t="shared" si="180"/>
        <v xml:space="preserve">Silverback Asset Management </v>
      </c>
      <c r="N3870" t="str">
        <f t="shared" si="181"/>
        <v>LLC</v>
      </c>
      <c r="O3870" t="str">
        <f t="shared" si="182"/>
        <v xml:space="preserve">Silverback Asset Management </v>
      </c>
    </row>
    <row r="3871" spans="2:15" x14ac:dyDescent="0.25">
      <c r="B3871" s="3" t="s">
        <v>4092</v>
      </c>
      <c r="C3871" t="str">
        <f t="shared" si="180"/>
        <v xml:space="preserve">Silverback Asset Management, </v>
      </c>
      <c r="N3871" t="str">
        <f t="shared" si="181"/>
        <v>LLC</v>
      </c>
      <c r="O3871" t="str">
        <f t="shared" si="182"/>
        <v xml:space="preserve">Silverback Asset Management, </v>
      </c>
    </row>
    <row r="3872" spans="2:15" x14ac:dyDescent="0.25">
      <c r="B3872" s="3" t="s">
        <v>4113</v>
      </c>
      <c r="C3872" t="str">
        <f t="shared" si="180"/>
        <v xml:space="preserve">Silvercreek Management </v>
      </c>
      <c r="N3872" t="str">
        <f t="shared" si="181"/>
        <v>Inc.</v>
      </c>
      <c r="O3872" t="str">
        <f t="shared" si="182"/>
        <v xml:space="preserve">Silvercreek Management </v>
      </c>
    </row>
    <row r="3873" spans="2:15" x14ac:dyDescent="0.25">
      <c r="B3873" s="3" t="s">
        <v>4093</v>
      </c>
      <c r="C3873" t="str">
        <f t="shared" si="180"/>
        <v xml:space="preserve">Silvercrest Asset Management Group </v>
      </c>
      <c r="N3873" t="str">
        <f t="shared" si="181"/>
        <v>LLC</v>
      </c>
      <c r="O3873" t="str">
        <f t="shared" si="182"/>
        <v xml:space="preserve">Silvercrest Asset Management Group </v>
      </c>
    </row>
    <row r="3874" spans="2:15" x14ac:dyDescent="0.25">
      <c r="B3874" s="3" t="s">
        <v>4094</v>
      </c>
      <c r="C3874" t="str">
        <f t="shared" si="180"/>
        <v xml:space="preserve">Silverdale Capital Pte. </v>
      </c>
      <c r="N3874" t="str">
        <f t="shared" si="181"/>
        <v>Ltd.</v>
      </c>
      <c r="O3874" t="str">
        <f t="shared" si="182"/>
        <v xml:space="preserve">Silverdale Capital Pte. </v>
      </c>
    </row>
    <row r="3875" spans="2:15" x14ac:dyDescent="0.25">
      <c r="B3875" s="3" t="s">
        <v>4095</v>
      </c>
      <c r="C3875" t="str">
        <f t="shared" si="180"/>
        <v xml:space="preserve">SilverPepper </v>
      </c>
      <c r="N3875" t="str">
        <f t="shared" si="181"/>
        <v>LLC</v>
      </c>
      <c r="O3875" t="str">
        <f t="shared" si="182"/>
        <v xml:space="preserve">SilverPepper </v>
      </c>
    </row>
    <row r="3876" spans="2:15" x14ac:dyDescent="0.25">
      <c r="B3876" s="4" t="s">
        <v>560</v>
      </c>
      <c r="C3876" t="str">
        <f t="shared" si="180"/>
        <v xml:space="preserve">Silverstreak Asset Management Company </v>
      </c>
      <c r="N3876" t="str">
        <f t="shared" si="181"/>
        <v>limited</v>
      </c>
      <c r="O3876" t="str">
        <f t="shared" si="182"/>
        <v xml:space="preserve">Silverstreak Asset Management Company </v>
      </c>
    </row>
    <row r="3877" spans="2:15" x14ac:dyDescent="0.25">
      <c r="B3877" s="4" t="s">
        <v>918</v>
      </c>
      <c r="C3877" t="str">
        <f t="shared" si="180"/>
        <v xml:space="preserve">SIMA </v>
      </c>
      <c r="N3877" t="str">
        <f t="shared" si="181"/>
        <v>LLC</v>
      </c>
      <c r="O3877" t="str">
        <f t="shared" si="182"/>
        <v xml:space="preserve">SIMA </v>
      </c>
    </row>
    <row r="3878" spans="2:15" x14ac:dyDescent="0.25">
      <c r="B3878" s="3" t="s">
        <v>4096</v>
      </c>
      <c r="C3878" t="str">
        <f t="shared" si="180"/>
        <v xml:space="preserve">Simcoe Capital Management, </v>
      </c>
      <c r="N3878" t="str">
        <f t="shared" si="181"/>
        <v>LLC</v>
      </c>
      <c r="O3878" t="str">
        <f t="shared" si="182"/>
        <v xml:space="preserve">Simcoe Capital Management, </v>
      </c>
    </row>
    <row r="3879" spans="2:15" x14ac:dyDescent="0.25">
      <c r="B3879" s="3" t="s">
        <v>4112</v>
      </c>
      <c r="C3879" t="str">
        <f t="shared" si="180"/>
        <v xml:space="preserve">Simon Murray &amp; Co (Cayman) </v>
      </c>
      <c r="N3879" t="str">
        <f t="shared" si="181"/>
        <v>Limited</v>
      </c>
      <c r="O3879" t="str">
        <f t="shared" si="182"/>
        <v xml:space="preserve">Simon Murray &amp; Co (Cayman) </v>
      </c>
    </row>
    <row r="3880" spans="2:15" x14ac:dyDescent="0.25">
      <c r="B3880" s="4" t="s">
        <v>55</v>
      </c>
      <c r="C3880" t="str">
        <f t="shared" si="180"/>
        <v xml:space="preserve">Simon Murray &amp; Co (China) </v>
      </c>
      <c r="N3880" t="str">
        <f t="shared" si="181"/>
        <v>Limited</v>
      </c>
      <c r="O3880" t="str">
        <f t="shared" si="182"/>
        <v xml:space="preserve">Simon Murray &amp; Co (China) </v>
      </c>
    </row>
    <row r="3881" spans="2:15" x14ac:dyDescent="0.25">
      <c r="B3881" s="4" t="s">
        <v>50</v>
      </c>
      <c r="C3881" t="str">
        <f t="shared" si="180"/>
        <v xml:space="preserve">Simplex Asset Management Co </v>
      </c>
      <c r="N3881" t="str">
        <f t="shared" si="181"/>
        <v>Ltd</v>
      </c>
      <c r="O3881" t="str">
        <f t="shared" si="182"/>
        <v xml:space="preserve">Simplex Asset Management Co </v>
      </c>
    </row>
    <row r="3882" spans="2:15" x14ac:dyDescent="0.25">
      <c r="B3882" s="4" t="s">
        <v>64</v>
      </c>
      <c r="C3882" t="str">
        <f t="shared" si="180"/>
        <v xml:space="preserve">Simplex Global Investments </v>
      </c>
      <c r="N3882" t="str">
        <f t="shared" si="181"/>
        <v>Ltd</v>
      </c>
      <c r="O3882" t="str">
        <f t="shared" si="182"/>
        <v xml:space="preserve">Simplex Global Investments </v>
      </c>
    </row>
    <row r="3883" spans="2:15" x14ac:dyDescent="0.25">
      <c r="B3883" s="3" t="s">
        <v>4097</v>
      </c>
      <c r="C3883" t="str">
        <f t="shared" si="180"/>
        <v xml:space="preserve">Simplex Global Investments </v>
      </c>
      <c r="N3883" t="str">
        <f t="shared" si="181"/>
        <v>Limited</v>
      </c>
      <c r="O3883" t="str">
        <f t="shared" si="182"/>
        <v xml:space="preserve">Simplex Global Investments </v>
      </c>
    </row>
    <row r="3884" spans="2:15" x14ac:dyDescent="0.25">
      <c r="B3884" s="4" t="s">
        <v>910</v>
      </c>
      <c r="C3884" t="str">
        <f t="shared" si="180"/>
        <v xml:space="preserve">Simplon Asset Management </v>
      </c>
      <c r="N3884" t="str">
        <f t="shared" si="181"/>
        <v>Ltd</v>
      </c>
      <c r="O3884" t="str">
        <f t="shared" si="182"/>
        <v xml:space="preserve">Simplon Asset Management </v>
      </c>
    </row>
    <row r="3885" spans="2:15" x14ac:dyDescent="0.25">
      <c r="B3885" s="4" t="s">
        <v>1489</v>
      </c>
      <c r="C3885" t="str">
        <f t="shared" si="180"/>
        <v xml:space="preserve">Simpson </v>
      </c>
      <c r="N3885" t="str">
        <f t="shared" si="181"/>
        <v>Capital</v>
      </c>
      <c r="O3885" t="str">
        <f t="shared" si="182"/>
        <v xml:space="preserve">Simpson </v>
      </c>
    </row>
    <row r="3886" spans="2:15" x14ac:dyDescent="0.25">
      <c r="B3886" s="4" t="s">
        <v>101</v>
      </c>
      <c r="C3886" t="str">
        <f t="shared" si="180"/>
        <v xml:space="preserve">Singleterry &amp; </v>
      </c>
      <c r="N3886" t="str">
        <f t="shared" si="181"/>
        <v>Company</v>
      </c>
      <c r="O3886" t="str">
        <f t="shared" si="182"/>
        <v xml:space="preserve">Singleterry &amp; </v>
      </c>
    </row>
    <row r="3887" spans="2:15" x14ac:dyDescent="0.25">
      <c r="B3887" s="4" t="s">
        <v>767</v>
      </c>
      <c r="C3887" t="str">
        <f t="shared" si="180"/>
        <v xml:space="preserve">SinoPac Asset Management (Asia) </v>
      </c>
      <c r="N3887" t="str">
        <f t="shared" si="181"/>
        <v>Limited</v>
      </c>
      <c r="O3887" t="str">
        <f t="shared" si="182"/>
        <v xml:space="preserve">SinoPac Asset Management (Asia) </v>
      </c>
    </row>
    <row r="3888" spans="2:15" x14ac:dyDescent="0.25">
      <c r="B3888" s="3" t="s">
        <v>2407</v>
      </c>
      <c r="C3888" t="str">
        <f t="shared" si="180"/>
        <v xml:space="preserve">SinoPac Asset Management (Asia) </v>
      </c>
      <c r="N3888" t="str">
        <f t="shared" si="181"/>
        <v>Ltd.</v>
      </c>
      <c r="O3888" t="str">
        <f t="shared" si="182"/>
        <v xml:space="preserve">SinoPac Asset Management (Asia) </v>
      </c>
    </row>
    <row r="3889" spans="2:15" x14ac:dyDescent="0.25">
      <c r="B3889" s="4" t="s">
        <v>769</v>
      </c>
      <c r="C3889" t="str">
        <f t="shared" si="180"/>
        <v xml:space="preserve">Sio Capital Management </v>
      </c>
      <c r="N3889" t="str">
        <f t="shared" si="181"/>
        <v>LLC</v>
      </c>
      <c r="O3889" t="str">
        <f t="shared" si="182"/>
        <v xml:space="preserve">Sio Capital Management </v>
      </c>
    </row>
    <row r="3890" spans="2:15" x14ac:dyDescent="0.25">
      <c r="B3890" s="3" t="s">
        <v>4101</v>
      </c>
      <c r="C3890" t="str">
        <f t="shared" si="180"/>
        <v xml:space="preserve">Sio Capital Management, </v>
      </c>
      <c r="N3890" t="str">
        <f t="shared" si="181"/>
        <v>LLC</v>
      </c>
      <c r="O3890" t="str">
        <f t="shared" si="182"/>
        <v xml:space="preserve">Sio Capital Management, </v>
      </c>
    </row>
    <row r="3891" spans="2:15" x14ac:dyDescent="0.25">
      <c r="B3891" s="3" t="s">
        <v>3705</v>
      </c>
      <c r="C3891" t="str">
        <f t="shared" si="180"/>
        <v xml:space="preserve">Sire Line Capital Management, </v>
      </c>
      <c r="N3891" t="str">
        <f t="shared" si="181"/>
        <v>LLC</v>
      </c>
      <c r="O3891" t="str">
        <f t="shared" si="182"/>
        <v xml:space="preserve">Sire Line Capital Management, </v>
      </c>
    </row>
    <row r="3892" spans="2:15" x14ac:dyDescent="0.25">
      <c r="B3892" s="4" t="s">
        <v>2265</v>
      </c>
      <c r="C3892" t="str">
        <f t="shared" si="180"/>
        <v xml:space="preserve">SITE Capital Management </v>
      </c>
      <c r="N3892" t="str">
        <f t="shared" si="181"/>
        <v>LLC</v>
      </c>
      <c r="O3892" t="str">
        <f t="shared" si="182"/>
        <v xml:space="preserve">SITE Capital Management </v>
      </c>
    </row>
    <row r="3893" spans="2:15" x14ac:dyDescent="0.25">
      <c r="B3893" s="4" t="s">
        <v>1997</v>
      </c>
      <c r="C3893" t="str">
        <f t="shared" si="180"/>
        <v xml:space="preserve">Sivik Global Healthcare </v>
      </c>
      <c r="N3893" t="str">
        <f t="shared" si="181"/>
        <v>LLC</v>
      </c>
      <c r="O3893" t="str">
        <f t="shared" si="182"/>
        <v xml:space="preserve">Sivik Global Healthcare </v>
      </c>
    </row>
    <row r="3894" spans="2:15" x14ac:dyDescent="0.25">
      <c r="B3894" s="3" t="s">
        <v>4102</v>
      </c>
      <c r="C3894" t="str">
        <f t="shared" si="180"/>
        <v xml:space="preserve">Sivik Global Healthcare, </v>
      </c>
      <c r="N3894" t="str">
        <f t="shared" si="181"/>
        <v>LLC</v>
      </c>
      <c r="O3894" t="str">
        <f t="shared" si="182"/>
        <v xml:space="preserve">Sivik Global Healthcare, </v>
      </c>
    </row>
    <row r="3895" spans="2:15" x14ac:dyDescent="0.25">
      <c r="B3895" s="4" t="s">
        <v>2190</v>
      </c>
      <c r="C3895" t="str">
        <f t="shared" si="180"/>
        <v xml:space="preserve">Sjo </v>
      </c>
      <c r="N3895" t="str">
        <f t="shared" si="181"/>
        <v>Inc</v>
      </c>
      <c r="O3895" t="str">
        <f t="shared" si="182"/>
        <v xml:space="preserve">Sjo </v>
      </c>
    </row>
    <row r="3896" spans="2:15" x14ac:dyDescent="0.25">
      <c r="B3896" s="4" t="s">
        <v>1457</v>
      </c>
      <c r="C3896" t="str">
        <f t="shared" si="180"/>
        <v xml:space="preserve">Skanda Management </v>
      </c>
      <c r="N3896" t="str">
        <f t="shared" si="181"/>
        <v>LLC</v>
      </c>
      <c r="O3896" t="str">
        <f t="shared" si="182"/>
        <v xml:space="preserve">Skanda Management </v>
      </c>
    </row>
    <row r="3897" spans="2:15" x14ac:dyDescent="0.25">
      <c r="B3897" s="4" t="s">
        <v>1261</v>
      </c>
      <c r="C3897" t="str">
        <f t="shared" si="180"/>
        <v xml:space="preserve">Skandinaviska Enskilda Banken </v>
      </c>
      <c r="N3897" t="str">
        <f t="shared" si="181"/>
        <v>AB</v>
      </c>
      <c r="O3897" t="str">
        <f t="shared" si="182"/>
        <v xml:space="preserve">Skandinaviska Enskilda Banken </v>
      </c>
    </row>
    <row r="3898" spans="2:15" x14ac:dyDescent="0.25">
      <c r="B3898" s="3" t="s">
        <v>4103</v>
      </c>
      <c r="C3898" t="str">
        <f t="shared" si="180"/>
        <v xml:space="preserve">Skenderbeg Alternative Investments </v>
      </c>
      <c r="N3898" t="str">
        <f t="shared" si="181"/>
        <v>AG</v>
      </c>
      <c r="O3898" t="str">
        <f t="shared" si="182"/>
        <v xml:space="preserve">Skenderbeg Alternative Investments </v>
      </c>
    </row>
    <row r="3899" spans="2:15" x14ac:dyDescent="0.25">
      <c r="B3899" s="4" t="s">
        <v>1025</v>
      </c>
      <c r="C3899" t="str">
        <f t="shared" si="180"/>
        <v xml:space="preserve">Skybound Capital </v>
      </c>
      <c r="N3899" t="str">
        <f t="shared" si="181"/>
        <v>Limited</v>
      </c>
      <c r="O3899" t="str">
        <f t="shared" si="182"/>
        <v xml:space="preserve">Skybound Capital </v>
      </c>
    </row>
    <row r="3900" spans="2:15" x14ac:dyDescent="0.25">
      <c r="B3900" s="4" t="s">
        <v>322</v>
      </c>
      <c r="C3900" t="str">
        <f t="shared" si="180"/>
        <v xml:space="preserve">SkyBridge Capital II </v>
      </c>
      <c r="N3900" t="str">
        <f t="shared" si="181"/>
        <v>LLC</v>
      </c>
      <c r="O3900" t="str">
        <f t="shared" si="182"/>
        <v xml:space="preserve">SkyBridge Capital II </v>
      </c>
    </row>
    <row r="3901" spans="2:15" x14ac:dyDescent="0.25">
      <c r="B3901" s="3" t="s">
        <v>3520</v>
      </c>
      <c r="C3901" t="str">
        <f t="shared" si="180"/>
        <v xml:space="preserve">Skybridge Capital II, </v>
      </c>
      <c r="N3901" t="str">
        <f t="shared" si="181"/>
        <v>LLC</v>
      </c>
      <c r="O3901" t="str">
        <f t="shared" si="182"/>
        <v xml:space="preserve">Skybridge Capital II, </v>
      </c>
    </row>
    <row r="3902" spans="2:15" x14ac:dyDescent="0.25">
      <c r="B3902" s="3" t="s">
        <v>3300</v>
      </c>
      <c r="C3902" t="str">
        <f t="shared" si="180"/>
        <v xml:space="preserve">Skylands Capital, </v>
      </c>
      <c r="N3902" t="str">
        <f t="shared" si="181"/>
        <v>LLC</v>
      </c>
      <c r="O3902" t="str">
        <f t="shared" si="182"/>
        <v xml:space="preserve">Skylands Capital, </v>
      </c>
    </row>
    <row r="3903" spans="2:15" x14ac:dyDescent="0.25">
      <c r="B3903" s="3" t="s">
        <v>4104</v>
      </c>
      <c r="C3903" t="str">
        <f t="shared" si="180"/>
        <v xml:space="preserve">Skyline Capital Management </v>
      </c>
      <c r="N3903" t="str">
        <f t="shared" si="181"/>
        <v>LLP</v>
      </c>
      <c r="O3903" t="str">
        <f t="shared" si="182"/>
        <v xml:space="preserve">Skyline Capital Management </v>
      </c>
    </row>
    <row r="3904" spans="2:15" x14ac:dyDescent="0.25">
      <c r="B3904" s="3" t="s">
        <v>4105</v>
      </c>
      <c r="C3904" t="str">
        <f t="shared" si="180"/>
        <v xml:space="preserve">SkyView Investment Advisors </v>
      </c>
      <c r="N3904" t="str">
        <f t="shared" si="181"/>
        <v>LLC</v>
      </c>
      <c r="O3904" t="str">
        <f t="shared" si="182"/>
        <v xml:space="preserve">SkyView Investment Advisors </v>
      </c>
    </row>
    <row r="3905" spans="2:15" x14ac:dyDescent="0.25">
      <c r="B3905" s="4" t="s">
        <v>527</v>
      </c>
      <c r="C3905" t="str">
        <f t="shared" si="180"/>
        <v xml:space="preserve">Slater Investments </v>
      </c>
      <c r="N3905" t="str">
        <f t="shared" si="181"/>
        <v>Limited</v>
      </c>
      <c r="O3905" t="str">
        <f t="shared" si="182"/>
        <v xml:space="preserve">Slater Investments </v>
      </c>
    </row>
    <row r="3906" spans="2:15" x14ac:dyDescent="0.25">
      <c r="B3906" s="3" t="s">
        <v>4106</v>
      </c>
      <c r="C3906" t="str">
        <f t="shared" ref="C3906:C3969" si="183">LEFT(B3906,FIND(TRIM(RIGHT(SUBSTITUTE(B3906," ",REPT(" ",20)),20)),B3906)-1)</f>
        <v xml:space="preserve">SLG International Opportunities, </v>
      </c>
      <c r="N3906" t="str">
        <f t="shared" ref="N3906:N3969" si="184">TRIM(RIGHT(SUBSTITUTE(B3906," ",REPT(" ",20)),20))</f>
        <v>LLC</v>
      </c>
      <c r="O3906" t="str">
        <f t="shared" ref="O3906:O3969" si="185">LEFT(B3906,FIND(N3906,B3906)-1)</f>
        <v xml:space="preserve">SLG International Opportunities, </v>
      </c>
    </row>
    <row r="3907" spans="2:15" x14ac:dyDescent="0.25">
      <c r="B3907" s="4" t="s">
        <v>1669</v>
      </c>
      <c r="C3907" t="str">
        <f t="shared" si="183"/>
        <v xml:space="preserve">Sloane Robinson </v>
      </c>
      <c r="N3907" t="str">
        <f t="shared" si="184"/>
        <v>LLP</v>
      </c>
      <c r="O3907" t="str">
        <f t="shared" si="185"/>
        <v xml:space="preserve">Sloane Robinson </v>
      </c>
    </row>
    <row r="3908" spans="2:15" x14ac:dyDescent="0.25">
      <c r="B3908" s="3" t="s">
        <v>1669</v>
      </c>
      <c r="C3908" t="str">
        <f t="shared" si="183"/>
        <v xml:space="preserve">Sloane Robinson </v>
      </c>
      <c r="N3908" t="str">
        <f t="shared" si="184"/>
        <v>LLP</v>
      </c>
      <c r="O3908" t="str">
        <f t="shared" si="185"/>
        <v xml:space="preserve">Sloane Robinson </v>
      </c>
    </row>
    <row r="3909" spans="2:15" x14ac:dyDescent="0.25">
      <c r="B3909" s="4" t="s">
        <v>135</v>
      </c>
      <c r="C3909" t="str">
        <f t="shared" si="183"/>
        <v xml:space="preserve">Slotnik Capital Management </v>
      </c>
      <c r="N3909" t="str">
        <f t="shared" si="184"/>
        <v>LLC</v>
      </c>
      <c r="O3909" t="str">
        <f t="shared" si="185"/>
        <v xml:space="preserve">Slotnik Capital Management </v>
      </c>
    </row>
    <row r="3910" spans="2:15" x14ac:dyDescent="0.25">
      <c r="B3910" s="4" t="s">
        <v>1362</v>
      </c>
      <c r="C3910" t="str">
        <f t="shared" si="183"/>
        <v xml:space="preserve">SLS Capital </v>
      </c>
      <c r="N3910" t="str">
        <f t="shared" si="184"/>
        <v>LLC</v>
      </c>
      <c r="O3910" t="str">
        <f t="shared" si="185"/>
        <v xml:space="preserve">SLS Capital </v>
      </c>
    </row>
    <row r="3911" spans="2:15" x14ac:dyDescent="0.25">
      <c r="B3911" s="3" t="s">
        <v>4108</v>
      </c>
      <c r="C3911" t="str">
        <f t="shared" si="183"/>
        <v xml:space="preserve">SLS Capital Management, </v>
      </c>
      <c r="N3911" t="str">
        <f t="shared" si="184"/>
        <v>LLC</v>
      </c>
      <c r="O3911" t="str">
        <f t="shared" si="185"/>
        <v xml:space="preserve">SLS Capital Management, </v>
      </c>
    </row>
    <row r="3912" spans="2:15" x14ac:dyDescent="0.25">
      <c r="B3912" s="3" t="s">
        <v>4114</v>
      </c>
      <c r="C3912" t="str">
        <f t="shared" si="183"/>
        <v xml:space="preserve">SMILe Global </v>
      </c>
      <c r="N3912" t="str">
        <f t="shared" si="184"/>
        <v>Management</v>
      </c>
      <c r="O3912" t="str">
        <f t="shared" si="185"/>
        <v xml:space="preserve">SMILe Global </v>
      </c>
    </row>
    <row r="3913" spans="2:15" x14ac:dyDescent="0.25">
      <c r="B3913" s="4" t="s">
        <v>1482</v>
      </c>
      <c r="C3913" t="str">
        <f t="shared" si="183"/>
        <v xml:space="preserve">Smith Breeden Associates </v>
      </c>
      <c r="N3913" t="str">
        <f t="shared" si="184"/>
        <v>Inc.</v>
      </c>
      <c r="O3913" t="str">
        <f t="shared" si="185"/>
        <v xml:space="preserve">Smith Breeden Associates </v>
      </c>
    </row>
    <row r="3914" spans="2:15" x14ac:dyDescent="0.25">
      <c r="B3914" s="3" t="s">
        <v>2398</v>
      </c>
      <c r="C3914" t="str">
        <f t="shared" si="183"/>
        <v xml:space="preserve">Smith Group Asset </v>
      </c>
      <c r="N3914" t="str">
        <f t="shared" si="184"/>
        <v>Management</v>
      </c>
      <c r="O3914" t="str">
        <f t="shared" si="185"/>
        <v xml:space="preserve">Smith Group Asset </v>
      </c>
    </row>
    <row r="3915" spans="2:15" x14ac:dyDescent="0.25">
      <c r="B3915" s="4" t="s">
        <v>2196</v>
      </c>
      <c r="C3915" t="str">
        <f t="shared" si="183"/>
        <v xml:space="preserve">Smith Point Investments </v>
      </c>
      <c r="N3915" t="str">
        <f t="shared" si="184"/>
        <v>Ltd</v>
      </c>
      <c r="O3915" t="str">
        <f t="shared" si="185"/>
        <v xml:space="preserve">Smith Point Investments </v>
      </c>
    </row>
    <row r="3916" spans="2:15" x14ac:dyDescent="0.25">
      <c r="B3916" s="3" t="s">
        <v>4115</v>
      </c>
      <c r="C3916" t="str">
        <f t="shared" si="183"/>
        <v xml:space="preserve">SMN Investment Services </v>
      </c>
      <c r="N3916" t="str">
        <f t="shared" si="184"/>
        <v>GmbH</v>
      </c>
      <c r="O3916" t="str">
        <f t="shared" si="185"/>
        <v xml:space="preserve">SMN Investment Services </v>
      </c>
    </row>
    <row r="3917" spans="2:15" x14ac:dyDescent="0.25">
      <c r="B3917" s="3" t="s">
        <v>4117</v>
      </c>
      <c r="C3917" t="str">
        <f t="shared" si="183"/>
        <v xml:space="preserve">Snow Asset Management, </v>
      </c>
      <c r="N3917" t="str">
        <f t="shared" si="184"/>
        <v>LLC</v>
      </c>
      <c r="O3917" t="str">
        <f t="shared" si="185"/>
        <v xml:space="preserve">Snow Asset Management, </v>
      </c>
    </row>
    <row r="3918" spans="2:15" x14ac:dyDescent="0.25">
      <c r="B3918" s="3" t="s">
        <v>4116</v>
      </c>
      <c r="C3918" t="str">
        <f t="shared" si="183"/>
        <v xml:space="preserve">Snow Capital Management, </v>
      </c>
      <c r="N3918" t="str">
        <f t="shared" si="184"/>
        <v>L.P.</v>
      </c>
      <c r="O3918" t="str">
        <f t="shared" si="185"/>
        <v xml:space="preserve">Snow Capital Management, </v>
      </c>
    </row>
    <row r="3919" spans="2:15" x14ac:dyDescent="0.25">
      <c r="B3919" s="4" t="s">
        <v>775</v>
      </c>
      <c r="C3919" t="str">
        <f t="shared" si="183"/>
        <v xml:space="preserve">Snyder Brown Capital Management, </v>
      </c>
      <c r="N3919" t="str">
        <f t="shared" si="184"/>
        <v>LLC</v>
      </c>
      <c r="O3919" t="str">
        <f t="shared" si="185"/>
        <v xml:space="preserve">Snyder Brown Capital Management, </v>
      </c>
    </row>
    <row r="3920" spans="2:15" x14ac:dyDescent="0.25">
      <c r="B3920" s="4" t="s">
        <v>1637</v>
      </c>
      <c r="C3920" t="str">
        <f t="shared" si="183"/>
        <v xml:space="preserve">Sofaer Capital </v>
      </c>
      <c r="N3920" t="str">
        <f t="shared" si="184"/>
        <v>Inc</v>
      </c>
      <c r="O3920" t="str">
        <f t="shared" si="185"/>
        <v xml:space="preserve">Sofaer Capital </v>
      </c>
    </row>
    <row r="3921" spans="2:15" x14ac:dyDescent="0.25">
      <c r="B3921" s="3" t="s">
        <v>4119</v>
      </c>
      <c r="C3921" t="str">
        <f t="shared" si="183"/>
        <v xml:space="preserve">Sofaer Global Research (UK) </v>
      </c>
      <c r="N3921" t="str">
        <f t="shared" si="184"/>
        <v>Limited</v>
      </c>
      <c r="O3921" t="str">
        <f t="shared" si="185"/>
        <v xml:space="preserve">Sofaer Global Research (UK) </v>
      </c>
    </row>
    <row r="3922" spans="2:15" x14ac:dyDescent="0.25">
      <c r="B3922" s="3" t="s">
        <v>4121</v>
      </c>
      <c r="C3922" t="str">
        <f t="shared" si="183"/>
        <v xml:space="preserve">Solaise Capital Management </v>
      </c>
      <c r="N3922" t="str">
        <f t="shared" si="184"/>
        <v>LLP</v>
      </c>
      <c r="O3922" t="str">
        <f t="shared" si="185"/>
        <v xml:space="preserve">Solaise Capital Management </v>
      </c>
    </row>
    <row r="3923" spans="2:15" x14ac:dyDescent="0.25">
      <c r="B3923" s="4" t="s">
        <v>1600</v>
      </c>
      <c r="C3923" t="str">
        <f t="shared" si="183"/>
        <v xml:space="preserve">Solaris Capital Advisors </v>
      </c>
      <c r="N3923" t="str">
        <f t="shared" si="184"/>
        <v>LLC</v>
      </c>
      <c r="O3923" t="str">
        <f t="shared" si="185"/>
        <v xml:space="preserve">Solaris Capital Advisors </v>
      </c>
    </row>
    <row r="3924" spans="2:15" x14ac:dyDescent="0.25">
      <c r="B3924" s="4" t="s">
        <v>1904</v>
      </c>
      <c r="C3924" t="str">
        <f t="shared" si="183"/>
        <v xml:space="preserve">Solaris Management </v>
      </c>
      <c r="N3924" t="str">
        <f t="shared" si="184"/>
        <v>LLC</v>
      </c>
      <c r="O3924" t="str">
        <f t="shared" si="185"/>
        <v xml:space="preserve">Solaris Management </v>
      </c>
    </row>
    <row r="3925" spans="2:15" x14ac:dyDescent="0.25">
      <c r="B3925" s="3" t="s">
        <v>4122</v>
      </c>
      <c r="C3925" t="str">
        <f t="shared" si="183"/>
        <v xml:space="preserve">Solas Capital Management, </v>
      </c>
      <c r="N3925" t="str">
        <f t="shared" si="184"/>
        <v>LLC</v>
      </c>
      <c r="O3925" t="str">
        <f t="shared" si="185"/>
        <v xml:space="preserve">Solas Capital Management, </v>
      </c>
    </row>
    <row r="3926" spans="2:15" x14ac:dyDescent="0.25">
      <c r="B3926" s="4" t="s">
        <v>489</v>
      </c>
      <c r="C3926" t="str">
        <f t="shared" si="183"/>
        <v xml:space="preserve">Solidum Partners </v>
      </c>
      <c r="N3926" t="str">
        <f t="shared" si="184"/>
        <v>AG</v>
      </c>
      <c r="O3926" t="str">
        <f t="shared" si="185"/>
        <v xml:space="preserve">Solidum Partners </v>
      </c>
    </row>
    <row r="3927" spans="2:15" x14ac:dyDescent="0.25">
      <c r="B3927" s="3" t="s">
        <v>4123</v>
      </c>
      <c r="C3927" t="str">
        <f t="shared" si="183"/>
        <v xml:space="preserve">Solstein Capital, </v>
      </c>
      <c r="N3927" t="str">
        <f t="shared" si="184"/>
        <v>LLC</v>
      </c>
      <c r="O3927" t="str">
        <f t="shared" si="185"/>
        <v xml:space="preserve">Solstein Capital, </v>
      </c>
    </row>
    <row r="3928" spans="2:15" x14ac:dyDescent="0.25">
      <c r="B3928" s="4" t="s">
        <v>2147</v>
      </c>
      <c r="C3928" t="str">
        <f t="shared" si="183"/>
        <v xml:space="preserve">Solstice Capital Management </v>
      </c>
      <c r="N3928" t="str">
        <f t="shared" si="184"/>
        <v>LLC</v>
      </c>
      <c r="O3928" t="str">
        <f t="shared" si="185"/>
        <v xml:space="preserve">Solstice Capital Management </v>
      </c>
    </row>
    <row r="3929" spans="2:15" x14ac:dyDescent="0.25">
      <c r="B3929" s="3" t="s">
        <v>4120</v>
      </c>
      <c r="C3929" t="str">
        <f t="shared" si="183"/>
        <v xml:space="preserve">Solus Alternative Asset Management </v>
      </c>
      <c r="N3929" t="str">
        <f t="shared" si="184"/>
        <v>LP</v>
      </c>
      <c r="O3929" t="str">
        <f t="shared" si="185"/>
        <v xml:space="preserve">Solus Alternative Asset Management </v>
      </c>
    </row>
    <row r="3930" spans="2:15" x14ac:dyDescent="0.25">
      <c r="B3930" s="4" t="s">
        <v>1832</v>
      </c>
      <c r="C3930" t="str">
        <f t="shared" si="183"/>
        <v xml:space="preserve">Solution Asset Management </v>
      </c>
      <c r="N3930" t="str">
        <f t="shared" si="184"/>
        <v>SA</v>
      </c>
      <c r="O3930" t="str">
        <f t="shared" si="185"/>
        <v xml:space="preserve">Solution Asset Management </v>
      </c>
    </row>
    <row r="3931" spans="2:15" x14ac:dyDescent="0.25">
      <c r="B3931" s="3" t="s">
        <v>4124</v>
      </c>
      <c r="C3931" t="str">
        <f t="shared" si="183"/>
        <v xml:space="preserve">Somerset Capital </v>
      </c>
      <c r="N3931" t="str">
        <f t="shared" si="184"/>
        <v>Management</v>
      </c>
      <c r="O3931" t="str">
        <f t="shared" si="185"/>
        <v xml:space="preserve">Somerset Capital </v>
      </c>
    </row>
    <row r="3932" spans="2:15" x14ac:dyDescent="0.25">
      <c r="B3932" s="4" t="s">
        <v>169</v>
      </c>
      <c r="C3932" t="str">
        <f t="shared" si="183"/>
        <v xml:space="preserve">Somerset Capital Management (Cayman) </v>
      </c>
      <c r="N3932" t="str">
        <f t="shared" si="184"/>
        <v>Limited</v>
      </c>
      <c r="O3932" t="str">
        <f t="shared" si="185"/>
        <v xml:space="preserve">Somerset Capital Management (Cayman) </v>
      </c>
    </row>
    <row r="3933" spans="2:15" x14ac:dyDescent="0.25">
      <c r="B3933" s="3" t="s">
        <v>3698</v>
      </c>
      <c r="C3933" t="str">
        <f t="shared" si="183"/>
        <v xml:space="preserve">Sommers Financial Management, </v>
      </c>
      <c r="N3933" t="str">
        <f t="shared" si="184"/>
        <v>LLC</v>
      </c>
      <c r="O3933" t="str">
        <f t="shared" si="185"/>
        <v xml:space="preserve">Sommers Financial Management, </v>
      </c>
    </row>
    <row r="3934" spans="2:15" x14ac:dyDescent="0.25">
      <c r="B3934" s="3" t="s">
        <v>4126</v>
      </c>
      <c r="C3934" t="str">
        <f t="shared" si="183"/>
        <v xml:space="preserve">Sona Trading Strategies, </v>
      </c>
      <c r="N3934" t="str">
        <f t="shared" si="184"/>
        <v>LLC</v>
      </c>
      <c r="O3934" t="str">
        <f t="shared" si="185"/>
        <v xml:space="preserve">Sona Trading Strategies, </v>
      </c>
    </row>
    <row r="3935" spans="2:15" x14ac:dyDescent="0.25">
      <c r="B3935" s="4" t="s">
        <v>1570</v>
      </c>
      <c r="C3935" t="str">
        <f t="shared" si="183"/>
        <v xml:space="preserve">Sonic Capital Management </v>
      </c>
      <c r="N3935" t="str">
        <f t="shared" si="184"/>
        <v>LLC</v>
      </c>
      <c r="O3935" t="str">
        <f t="shared" si="185"/>
        <v xml:space="preserve">Sonic Capital Management </v>
      </c>
    </row>
    <row r="3936" spans="2:15" x14ac:dyDescent="0.25">
      <c r="B3936" s="4" t="s">
        <v>1884</v>
      </c>
      <c r="C3936" t="str">
        <f t="shared" si="183"/>
        <v xml:space="preserve">Sonic Capital.com </v>
      </c>
      <c r="N3936" t="str">
        <f t="shared" si="184"/>
        <v>LLC</v>
      </c>
      <c r="O3936" t="str">
        <f t="shared" si="185"/>
        <v xml:space="preserve">Sonic Capital.com </v>
      </c>
    </row>
    <row r="3937" spans="2:15" x14ac:dyDescent="0.25">
      <c r="B3937" s="3" t="s">
        <v>4127</v>
      </c>
      <c r="C3937" t="str">
        <f t="shared" si="183"/>
        <v xml:space="preserve">Sonica Capital </v>
      </c>
      <c r="N3937" t="str">
        <f t="shared" si="184"/>
        <v>LLC</v>
      </c>
      <c r="O3937" t="str">
        <f t="shared" si="185"/>
        <v xml:space="preserve">Sonica Capital </v>
      </c>
    </row>
    <row r="3938" spans="2:15" x14ac:dyDescent="0.25">
      <c r="B3938" s="4" t="s">
        <v>1305</v>
      </c>
      <c r="C3938" t="str">
        <f t="shared" si="183"/>
        <v xml:space="preserve">Sonz </v>
      </c>
      <c r="N3938" t="str">
        <f t="shared" si="184"/>
        <v>International</v>
      </c>
      <c r="O3938" t="str">
        <f t="shared" si="185"/>
        <v xml:space="preserve">Sonz </v>
      </c>
    </row>
    <row r="3939" spans="2:15" x14ac:dyDescent="0.25">
      <c r="B3939" s="3" t="s">
        <v>4030</v>
      </c>
      <c r="C3939" t="str">
        <f t="shared" si="183"/>
        <v xml:space="preserve">Sophia Asset Management </v>
      </c>
      <c r="N3939" t="str">
        <f t="shared" si="184"/>
        <v>Limited</v>
      </c>
      <c r="O3939" t="str">
        <f t="shared" si="185"/>
        <v xml:space="preserve">Sophia Asset Management </v>
      </c>
    </row>
    <row r="3940" spans="2:15" x14ac:dyDescent="0.25">
      <c r="B3940" s="4" t="s">
        <v>860</v>
      </c>
      <c r="C3940" t="str">
        <f t="shared" si="183"/>
        <v xml:space="preserve">Sorin Capital Management </v>
      </c>
      <c r="N3940" t="str">
        <f t="shared" si="184"/>
        <v>LLC</v>
      </c>
      <c r="O3940" t="str">
        <f t="shared" si="185"/>
        <v xml:space="preserve">Sorin Capital Management </v>
      </c>
    </row>
    <row r="3941" spans="2:15" x14ac:dyDescent="0.25">
      <c r="B3941" s="4" t="s">
        <v>604</v>
      </c>
      <c r="C3941" t="str">
        <f t="shared" si="183"/>
        <v xml:space="preserve">Sorin GP </v>
      </c>
      <c r="N3941" t="str">
        <f t="shared" si="184"/>
        <v>LLC</v>
      </c>
      <c r="O3941" t="str">
        <f t="shared" si="185"/>
        <v xml:space="preserve">Sorin GP </v>
      </c>
    </row>
    <row r="3942" spans="2:15" x14ac:dyDescent="0.25">
      <c r="B3942" s="4" t="s">
        <v>1830</v>
      </c>
      <c r="C3942" t="str">
        <f t="shared" si="183"/>
        <v xml:space="preserve">Soros Fund Management </v>
      </c>
      <c r="N3942" t="str">
        <f t="shared" si="184"/>
        <v>LLC</v>
      </c>
      <c r="O3942" t="str">
        <f t="shared" si="185"/>
        <v xml:space="preserve">Soros Fund Management </v>
      </c>
    </row>
    <row r="3943" spans="2:15" x14ac:dyDescent="0.25">
      <c r="B3943" s="3" t="s">
        <v>4129</v>
      </c>
      <c r="C3943" t="str">
        <f t="shared" si="183"/>
        <v xml:space="preserve">Soteira </v>
      </c>
      <c r="N3943" t="str">
        <f t="shared" si="184"/>
        <v>Capital</v>
      </c>
      <c r="O3943" t="str">
        <f t="shared" si="185"/>
        <v xml:space="preserve">Soteira </v>
      </c>
    </row>
    <row r="3944" spans="2:15" x14ac:dyDescent="0.25">
      <c r="B3944" s="4" t="s">
        <v>78</v>
      </c>
      <c r="C3944" t="str">
        <f t="shared" si="183"/>
        <v xml:space="preserve">Soteira Capital </v>
      </c>
      <c r="N3944" t="str">
        <f t="shared" si="184"/>
        <v>LLC</v>
      </c>
      <c r="O3944" t="str">
        <f t="shared" si="185"/>
        <v xml:space="preserve">Soteira Capital </v>
      </c>
    </row>
    <row r="3945" spans="2:15" x14ac:dyDescent="0.25">
      <c r="B3945" s="3" t="s">
        <v>4130</v>
      </c>
      <c r="C3945" t="str">
        <f t="shared" si="183"/>
        <v xml:space="preserve">Sothic Capital Management </v>
      </c>
      <c r="N3945" t="str">
        <f t="shared" si="184"/>
        <v>LLP</v>
      </c>
      <c r="O3945" t="str">
        <f t="shared" si="185"/>
        <v xml:space="preserve">Sothic Capital Management </v>
      </c>
    </row>
    <row r="3946" spans="2:15" x14ac:dyDescent="0.25">
      <c r="B3946" s="3" t="s">
        <v>4131</v>
      </c>
      <c r="C3946" t="str">
        <f t="shared" si="183"/>
        <v xml:space="preserve">Sound Point Capital Management, </v>
      </c>
      <c r="N3946" t="str">
        <f t="shared" si="184"/>
        <v>L.P.</v>
      </c>
      <c r="O3946" t="str">
        <f t="shared" si="185"/>
        <v xml:space="preserve">Sound Point Capital Management, </v>
      </c>
    </row>
    <row r="3947" spans="2:15" x14ac:dyDescent="0.25">
      <c r="B3947" s="4" t="s">
        <v>2306</v>
      </c>
      <c r="C3947" t="str">
        <f t="shared" si="183"/>
        <v xml:space="preserve">SoundView Capital Management </v>
      </c>
      <c r="N3947" t="str">
        <f t="shared" si="184"/>
        <v>LLC</v>
      </c>
      <c r="O3947" t="str">
        <f t="shared" si="185"/>
        <v xml:space="preserve">SoundView Capital Management </v>
      </c>
    </row>
    <row r="3948" spans="2:15" x14ac:dyDescent="0.25">
      <c r="B3948" s="3" t="s">
        <v>3447</v>
      </c>
      <c r="C3948" t="str">
        <f t="shared" si="183"/>
        <v xml:space="preserve">South Africa Alpha Capital </v>
      </c>
      <c r="N3948" t="str">
        <f t="shared" si="184"/>
        <v>Management</v>
      </c>
      <c r="O3948" t="str">
        <f t="shared" si="185"/>
        <v xml:space="preserve">South Africa Alpha Capital </v>
      </c>
    </row>
    <row r="3949" spans="2:15" x14ac:dyDescent="0.25">
      <c r="B3949" s="3" t="s">
        <v>3556</v>
      </c>
      <c r="C3949" t="str">
        <f t="shared" si="183"/>
        <v xml:space="preserve">Southeastern Asset Management, </v>
      </c>
      <c r="N3949" t="str">
        <f t="shared" si="184"/>
        <v>Inc</v>
      </c>
      <c r="O3949" t="str">
        <f t="shared" si="185"/>
        <v xml:space="preserve">Southeastern Asset Management, </v>
      </c>
    </row>
    <row r="3950" spans="2:15" x14ac:dyDescent="0.25">
      <c r="B3950" s="3" t="s">
        <v>4132</v>
      </c>
      <c r="C3950" t="str">
        <f t="shared" si="183"/>
        <v xml:space="preserve">Southpaw Asset Management </v>
      </c>
      <c r="N3950" t="str">
        <f t="shared" si="184"/>
        <v>LP</v>
      </c>
      <c r="O3950" t="str">
        <f t="shared" si="185"/>
        <v xml:space="preserve">Southpaw Asset Management </v>
      </c>
    </row>
    <row r="3951" spans="2:15" x14ac:dyDescent="0.25">
      <c r="B3951" s="4" t="s">
        <v>2200</v>
      </c>
      <c r="C3951" t="str">
        <f t="shared" si="183"/>
        <v xml:space="preserve">Spackenkill Trading </v>
      </c>
      <c r="N3951" t="str">
        <f t="shared" si="184"/>
        <v>Corp</v>
      </c>
      <c r="O3951" t="str">
        <f t="shared" si="185"/>
        <v xml:space="preserve">Spackenkill Trading </v>
      </c>
    </row>
    <row r="3952" spans="2:15" x14ac:dyDescent="0.25">
      <c r="B3952" s="4" t="s">
        <v>1513</v>
      </c>
      <c r="C3952" t="str">
        <f t="shared" si="183"/>
        <v xml:space="preserve">Sparinvest Kapitalan La Gesellschaft </v>
      </c>
      <c r="N3952" t="str">
        <f t="shared" si="184"/>
        <v>AG</v>
      </c>
      <c r="O3952" t="str">
        <f t="shared" si="185"/>
        <v xml:space="preserve">Sparinvest Kapitalan La Gesellschaft </v>
      </c>
    </row>
    <row r="3953" spans="2:15" x14ac:dyDescent="0.25">
      <c r="B3953" s="4" t="s">
        <v>853</v>
      </c>
      <c r="C3953" t="str">
        <f t="shared" si="183"/>
        <v xml:space="preserve">Sparrow Capital Management </v>
      </c>
      <c r="N3953" t="str">
        <f t="shared" si="184"/>
        <v>Inc</v>
      </c>
      <c r="O3953" t="str">
        <f t="shared" si="185"/>
        <v xml:space="preserve">Sparrow Capital Management </v>
      </c>
    </row>
    <row r="3954" spans="2:15" x14ac:dyDescent="0.25">
      <c r="B3954" s="3" t="s">
        <v>4133</v>
      </c>
      <c r="C3954" t="str">
        <f t="shared" si="183"/>
        <v xml:space="preserve">Sparta Administradora de Recursos </v>
      </c>
      <c r="N3954" t="str">
        <f t="shared" si="184"/>
        <v>Ltda</v>
      </c>
      <c r="O3954" t="str">
        <f t="shared" si="185"/>
        <v xml:space="preserve">Sparta Administradora de Recursos </v>
      </c>
    </row>
    <row r="3955" spans="2:15" x14ac:dyDescent="0.25">
      <c r="B3955" s="4" t="s">
        <v>81</v>
      </c>
      <c r="C3955" t="str">
        <f t="shared" si="183"/>
        <v xml:space="preserve">Spartan Fund Management </v>
      </c>
      <c r="N3955" t="str">
        <f t="shared" si="184"/>
        <v>Inc</v>
      </c>
      <c r="O3955" t="str">
        <f t="shared" si="185"/>
        <v xml:space="preserve">Spartan Fund Management </v>
      </c>
    </row>
    <row r="3956" spans="2:15" x14ac:dyDescent="0.25">
      <c r="B3956" s="3" t="s">
        <v>2543</v>
      </c>
      <c r="C3956" t="str">
        <f t="shared" si="183"/>
        <v xml:space="preserve">Spartan Fund Management, </v>
      </c>
      <c r="N3956" t="str">
        <f t="shared" si="184"/>
        <v>Inc.</v>
      </c>
      <c r="O3956" t="str">
        <f t="shared" si="185"/>
        <v xml:space="preserve">Spartan Fund Management, </v>
      </c>
    </row>
    <row r="3957" spans="2:15" x14ac:dyDescent="0.25">
      <c r="B3957" s="3" t="s">
        <v>4134</v>
      </c>
      <c r="C3957" t="str">
        <f t="shared" si="183"/>
        <v xml:space="preserve">SPARX </v>
      </c>
      <c r="N3957" t="str">
        <f t="shared" si="184"/>
        <v>Group</v>
      </c>
      <c r="O3957" t="str">
        <f t="shared" si="185"/>
        <v xml:space="preserve">SPARX </v>
      </c>
    </row>
    <row r="3958" spans="2:15" x14ac:dyDescent="0.25">
      <c r="B3958" s="4" t="s">
        <v>1614</v>
      </c>
      <c r="C3958" t="str">
        <f t="shared" si="183"/>
        <v xml:space="preserve">SPARX Overseas </v>
      </c>
      <c r="N3958" t="str">
        <f t="shared" si="184"/>
        <v>Limited</v>
      </c>
      <c r="O3958" t="str">
        <f t="shared" si="185"/>
        <v xml:space="preserve">SPARX Overseas </v>
      </c>
    </row>
    <row r="3959" spans="2:15" x14ac:dyDescent="0.25">
      <c r="B3959" s="4" t="s">
        <v>1979</v>
      </c>
      <c r="C3959" t="str">
        <f t="shared" si="183"/>
        <v xml:space="preserve">Spectrum Asset Management </v>
      </c>
      <c r="N3959" t="str">
        <f t="shared" si="184"/>
        <v>LLC</v>
      </c>
      <c r="O3959" t="str">
        <f t="shared" si="185"/>
        <v xml:space="preserve">Spectrum Asset Management </v>
      </c>
    </row>
    <row r="3960" spans="2:15" x14ac:dyDescent="0.25">
      <c r="B3960" s="4" t="s">
        <v>1022</v>
      </c>
      <c r="C3960" t="str">
        <f t="shared" si="183"/>
        <v xml:space="preserve">Spectrum Partners </v>
      </c>
      <c r="N3960" t="str">
        <f t="shared" si="184"/>
        <v>Limited</v>
      </c>
      <c r="O3960" t="str">
        <f t="shared" si="185"/>
        <v xml:space="preserve">Spectrum Partners </v>
      </c>
    </row>
    <row r="3961" spans="2:15" x14ac:dyDescent="0.25">
      <c r="B3961" s="3" t="s">
        <v>4136</v>
      </c>
      <c r="C3961" t="str">
        <f t="shared" si="183"/>
        <v xml:space="preserve">Spectrum Value Partners </v>
      </c>
      <c r="N3961" t="str">
        <f t="shared" si="184"/>
        <v>LLC</v>
      </c>
      <c r="O3961" t="str">
        <f t="shared" si="185"/>
        <v xml:space="preserve">Spectrum Value Partners </v>
      </c>
    </row>
    <row r="3962" spans="2:15" x14ac:dyDescent="0.25">
      <c r="B3962" s="3" t="s">
        <v>4137</v>
      </c>
      <c r="C3962" t="str">
        <f t="shared" si="183"/>
        <v xml:space="preserve">Sphera Funds Management </v>
      </c>
      <c r="N3962" t="str">
        <f t="shared" si="184"/>
        <v>Ltd.</v>
      </c>
      <c r="O3962" t="str">
        <f t="shared" si="185"/>
        <v xml:space="preserve">Sphera Funds Management </v>
      </c>
    </row>
    <row r="3963" spans="2:15" x14ac:dyDescent="0.25">
      <c r="B3963" s="4" t="s">
        <v>233</v>
      </c>
      <c r="C3963" t="str">
        <f t="shared" si="183"/>
        <v xml:space="preserve">Spinnaker Capital </v>
      </c>
      <c r="N3963" t="str">
        <f t="shared" si="184"/>
        <v>Limited</v>
      </c>
      <c r="O3963" t="str">
        <f t="shared" si="185"/>
        <v xml:space="preserve">Spinnaker Capital </v>
      </c>
    </row>
    <row r="3964" spans="2:15" x14ac:dyDescent="0.25">
      <c r="B3964" s="3" t="s">
        <v>4139</v>
      </c>
      <c r="C3964" t="str">
        <f t="shared" si="183"/>
        <v xml:space="preserve">Spinnaker Capital </v>
      </c>
      <c r="N3964" t="str">
        <f t="shared" si="184"/>
        <v>Group</v>
      </c>
      <c r="O3964" t="str">
        <f t="shared" si="185"/>
        <v xml:space="preserve">Spinnaker Capital </v>
      </c>
    </row>
    <row r="3965" spans="2:15" x14ac:dyDescent="0.25">
      <c r="B3965" s="4" t="s">
        <v>2301</v>
      </c>
      <c r="C3965" t="str">
        <f t="shared" si="183"/>
        <v xml:space="preserve">Spirit Trading </v>
      </c>
      <c r="N3965" t="str">
        <f t="shared" si="184"/>
        <v>Inc</v>
      </c>
      <c r="O3965" t="str">
        <f t="shared" si="185"/>
        <v xml:space="preserve">Spirit Trading </v>
      </c>
    </row>
    <row r="3966" spans="2:15" x14ac:dyDescent="0.25">
      <c r="B3966" s="3" t="s">
        <v>4140</v>
      </c>
      <c r="C3966" t="str">
        <f t="shared" si="183"/>
        <v xml:space="preserve">Spitfire Capital </v>
      </c>
      <c r="N3966" t="str">
        <f t="shared" si="184"/>
        <v>LLC</v>
      </c>
      <c r="O3966" t="str">
        <f t="shared" si="185"/>
        <v xml:space="preserve">Spitfire Capital </v>
      </c>
    </row>
    <row r="3967" spans="2:15" x14ac:dyDescent="0.25">
      <c r="B3967" s="4" t="s">
        <v>621</v>
      </c>
      <c r="C3967" t="str">
        <f t="shared" si="183"/>
        <v xml:space="preserve">Splendor Capital Management </v>
      </c>
      <c r="N3967" t="str">
        <f t="shared" si="184"/>
        <v>Ltd</v>
      </c>
      <c r="O3967" t="str">
        <f t="shared" si="185"/>
        <v xml:space="preserve">Splendor Capital Management </v>
      </c>
    </row>
    <row r="3968" spans="2:15" x14ac:dyDescent="0.25">
      <c r="B3968" s="3" t="s">
        <v>2922</v>
      </c>
      <c r="C3968" t="str">
        <f t="shared" si="183"/>
        <v xml:space="preserve">Splendor Capital Management </v>
      </c>
      <c r="N3968" t="str">
        <f t="shared" si="184"/>
        <v>Ltd.</v>
      </c>
      <c r="O3968" t="str">
        <f t="shared" si="185"/>
        <v xml:space="preserve">Splendor Capital Management </v>
      </c>
    </row>
    <row r="3969" spans="2:15" x14ac:dyDescent="0.25">
      <c r="B3969" s="4" t="s">
        <v>543</v>
      </c>
      <c r="C3969" t="str">
        <f t="shared" si="183"/>
        <v xml:space="preserve">SPM </v>
      </c>
      <c r="N3969" t="str">
        <f t="shared" si="184"/>
        <v>LLC</v>
      </c>
      <c r="O3969" t="str">
        <f t="shared" si="185"/>
        <v xml:space="preserve">SPM </v>
      </c>
    </row>
    <row r="3970" spans="2:15" x14ac:dyDescent="0.25">
      <c r="B3970" s="3" t="s">
        <v>4142</v>
      </c>
      <c r="C3970" t="str">
        <f t="shared" ref="C3970:C4033" si="186">LEFT(B3970,FIND(TRIM(RIGHT(SUBSTITUTE(B3970," ",REPT(" ",20)),20)),B3970)-1)</f>
        <v xml:space="preserve">Spouting Rock Fund </v>
      </c>
      <c r="N3970" t="str">
        <f t="shared" ref="N3970:N4033" si="187">TRIM(RIGHT(SUBSTITUTE(B3970," ",REPT(" ",20)),20))</f>
        <v>Management</v>
      </c>
      <c r="O3970" t="str">
        <f t="shared" ref="O3970:O4033" si="188">LEFT(B3970,FIND(N3970,B3970)-1)</f>
        <v xml:space="preserve">Spouting Rock Fund </v>
      </c>
    </row>
    <row r="3971" spans="2:15" x14ac:dyDescent="0.25">
      <c r="B3971" s="3" t="s">
        <v>4184</v>
      </c>
      <c r="C3971" t="str">
        <f t="shared" si="186"/>
        <v xml:space="preserve">Spring Valley Asset </v>
      </c>
      <c r="N3971" t="str">
        <f t="shared" si="187"/>
        <v>Management</v>
      </c>
      <c r="O3971" t="str">
        <f t="shared" si="188"/>
        <v xml:space="preserve">Spring Valley Asset </v>
      </c>
    </row>
    <row r="3972" spans="2:15" x14ac:dyDescent="0.25">
      <c r="B3972" s="4" t="s">
        <v>2128</v>
      </c>
      <c r="C3972" t="str">
        <f t="shared" si="186"/>
        <v xml:space="preserve">Springboard Asset </v>
      </c>
      <c r="N3972" t="str">
        <f t="shared" si="187"/>
        <v>Management</v>
      </c>
      <c r="O3972" t="str">
        <f t="shared" si="188"/>
        <v xml:space="preserve">Springboard Asset </v>
      </c>
    </row>
    <row r="3973" spans="2:15" x14ac:dyDescent="0.25">
      <c r="B3973" s="3" t="s">
        <v>4143</v>
      </c>
      <c r="C3973" t="str">
        <f t="shared" si="186"/>
        <v xml:space="preserve">Springboard Capital Management </v>
      </c>
      <c r="N3973" t="str">
        <f t="shared" si="187"/>
        <v>Limited</v>
      </c>
      <c r="O3973" t="str">
        <f t="shared" si="188"/>
        <v xml:space="preserve">Springboard Capital Management </v>
      </c>
    </row>
    <row r="3974" spans="2:15" x14ac:dyDescent="0.25">
      <c r="B3974" s="4" t="s">
        <v>704</v>
      </c>
      <c r="C3974" t="str">
        <f t="shared" si="186"/>
        <v xml:space="preserve">Sprott Asset Management </v>
      </c>
      <c r="N3974" t="str">
        <f t="shared" si="187"/>
        <v>LP</v>
      </c>
      <c r="O3974" t="str">
        <f t="shared" si="188"/>
        <v xml:space="preserve">Sprott Asset Management </v>
      </c>
    </row>
    <row r="3975" spans="2:15" x14ac:dyDescent="0.25">
      <c r="B3975" s="3" t="s">
        <v>704</v>
      </c>
      <c r="C3975" t="str">
        <f t="shared" si="186"/>
        <v xml:space="preserve">Sprott Asset Management </v>
      </c>
      <c r="N3975" t="str">
        <f t="shared" si="187"/>
        <v>LP</v>
      </c>
      <c r="O3975" t="str">
        <f t="shared" si="188"/>
        <v xml:space="preserve">Sprott Asset Management </v>
      </c>
    </row>
    <row r="3976" spans="2:15" x14ac:dyDescent="0.25">
      <c r="B3976" s="4" t="s">
        <v>1806</v>
      </c>
      <c r="C3976" t="str">
        <f t="shared" si="186"/>
        <v xml:space="preserve">Spruce Capital Management </v>
      </c>
      <c r="N3976" t="str">
        <f t="shared" si="187"/>
        <v>LLC</v>
      </c>
      <c r="O3976" t="str">
        <f t="shared" si="188"/>
        <v xml:space="preserve">Spruce Capital Management </v>
      </c>
    </row>
    <row r="3977" spans="2:15" x14ac:dyDescent="0.25">
      <c r="B3977" s="3" t="s">
        <v>4144</v>
      </c>
      <c r="C3977" t="str">
        <f t="shared" si="186"/>
        <v xml:space="preserve">Spruce Investment Advisors, </v>
      </c>
      <c r="N3977" t="str">
        <f t="shared" si="187"/>
        <v>LLC</v>
      </c>
      <c r="O3977" t="str">
        <f t="shared" si="188"/>
        <v xml:space="preserve">Spruce Investment Advisors, </v>
      </c>
    </row>
    <row r="3978" spans="2:15" x14ac:dyDescent="0.25">
      <c r="B3978" s="3" t="s">
        <v>4145</v>
      </c>
      <c r="C3978" t="str">
        <f t="shared" si="186"/>
        <v xml:space="preserve">SPX </v>
      </c>
      <c r="N3978" t="str">
        <f t="shared" si="187"/>
        <v>Capital</v>
      </c>
      <c r="O3978" t="str">
        <f t="shared" si="188"/>
        <v xml:space="preserve">SPX </v>
      </c>
    </row>
    <row r="3979" spans="2:15" x14ac:dyDescent="0.25">
      <c r="B3979" s="4" t="s">
        <v>1318</v>
      </c>
      <c r="C3979" t="str">
        <f t="shared" si="186"/>
        <v xml:space="preserve">Spyglass Capital Trading </v>
      </c>
      <c r="N3979" t="str">
        <f t="shared" si="187"/>
        <v>Company</v>
      </c>
      <c r="O3979" t="str">
        <f t="shared" si="188"/>
        <v xml:space="preserve">Spyglass Capital Trading </v>
      </c>
    </row>
    <row r="3980" spans="2:15" x14ac:dyDescent="0.25">
      <c r="B3980" s="4" t="s">
        <v>1029</v>
      </c>
      <c r="C3980" t="str">
        <f t="shared" si="186"/>
        <v xml:space="preserve">SR Global General Partner </v>
      </c>
      <c r="N3980" t="str">
        <f t="shared" si="187"/>
        <v>Limited</v>
      </c>
      <c r="O3980" t="str">
        <f t="shared" si="188"/>
        <v xml:space="preserve">SR Global General Partner </v>
      </c>
    </row>
    <row r="3981" spans="2:15" x14ac:dyDescent="0.25">
      <c r="B3981" s="4" t="s">
        <v>730</v>
      </c>
      <c r="C3981" t="str">
        <f t="shared" si="186"/>
        <v xml:space="preserve">Sri Silverdale Capital </v>
      </c>
      <c r="N3981" t="str">
        <f t="shared" si="187"/>
        <v>Partners</v>
      </c>
      <c r="O3981" t="str">
        <f t="shared" si="188"/>
        <v xml:space="preserve">Sri Silverdale Capital </v>
      </c>
    </row>
    <row r="3982" spans="2:15" x14ac:dyDescent="0.25">
      <c r="B3982" s="4" t="s">
        <v>128</v>
      </c>
      <c r="C3982" t="str">
        <f t="shared" si="186"/>
        <v xml:space="preserve">SSARIS Advisors </v>
      </c>
      <c r="N3982" t="str">
        <f t="shared" si="187"/>
        <v>LLC</v>
      </c>
      <c r="O3982" t="str">
        <f t="shared" si="188"/>
        <v xml:space="preserve">SSARIS Advisors </v>
      </c>
    </row>
    <row r="3983" spans="2:15" x14ac:dyDescent="0.25">
      <c r="B3983" s="3" t="s">
        <v>4147</v>
      </c>
      <c r="C3983" t="str">
        <f t="shared" si="186"/>
        <v xml:space="preserve">SSARIS Advisors, </v>
      </c>
      <c r="N3983" t="str">
        <f t="shared" si="187"/>
        <v>LLC</v>
      </c>
      <c r="O3983" t="str">
        <f t="shared" si="188"/>
        <v xml:space="preserve">SSARIS Advisors, </v>
      </c>
    </row>
    <row r="3984" spans="2:15" x14ac:dyDescent="0.25">
      <c r="B3984" s="4" t="s">
        <v>694</v>
      </c>
      <c r="C3984" t="str">
        <f t="shared" si="186"/>
        <v xml:space="preserve">SSI Investment Management </v>
      </c>
      <c r="N3984" t="str">
        <f t="shared" si="187"/>
        <v>Inc.</v>
      </c>
      <c r="O3984" t="str">
        <f t="shared" si="188"/>
        <v xml:space="preserve">SSI Investment Management </v>
      </c>
    </row>
    <row r="3985" spans="2:15" x14ac:dyDescent="0.25">
      <c r="B3985" s="3" t="s">
        <v>694</v>
      </c>
      <c r="C3985" t="str">
        <f t="shared" si="186"/>
        <v xml:space="preserve">SSI Investment Management </v>
      </c>
      <c r="N3985" t="str">
        <f t="shared" si="187"/>
        <v>Inc.</v>
      </c>
      <c r="O3985" t="str">
        <f t="shared" si="188"/>
        <v xml:space="preserve">SSI Investment Management </v>
      </c>
    </row>
    <row r="3986" spans="2:15" x14ac:dyDescent="0.25">
      <c r="B3986" s="3" t="s">
        <v>4036</v>
      </c>
      <c r="C3986" t="str">
        <f t="shared" si="186"/>
        <v xml:space="preserve">SSW Capital, </v>
      </c>
      <c r="N3986" t="str">
        <f t="shared" si="187"/>
        <v>LLC</v>
      </c>
      <c r="O3986" t="str">
        <f t="shared" si="188"/>
        <v xml:space="preserve">SSW Capital, </v>
      </c>
    </row>
    <row r="3987" spans="2:15" x14ac:dyDescent="0.25">
      <c r="B3987" s="4" t="s">
        <v>924</v>
      </c>
      <c r="C3987" t="str">
        <f t="shared" si="186"/>
        <v xml:space="preserve">St Hugh's Capital Management </v>
      </c>
      <c r="N3987" t="str">
        <f t="shared" si="187"/>
        <v>LLC</v>
      </c>
      <c r="O3987" t="str">
        <f t="shared" si="188"/>
        <v xml:space="preserve">St Hugh's Capital Management </v>
      </c>
    </row>
    <row r="3988" spans="2:15" x14ac:dyDescent="0.25">
      <c r="B3988" s="3" t="s">
        <v>4148</v>
      </c>
      <c r="C3988" t="str">
        <f t="shared" si="186"/>
        <v xml:space="preserve">St. Hugh's Capital Management, </v>
      </c>
      <c r="N3988" t="str">
        <f t="shared" si="187"/>
        <v>LLC</v>
      </c>
      <c r="O3988" t="str">
        <f t="shared" si="188"/>
        <v xml:space="preserve">St. Hugh's Capital Management, </v>
      </c>
    </row>
    <row r="3989" spans="2:15" x14ac:dyDescent="0.25">
      <c r="B3989" s="4" t="s">
        <v>2177</v>
      </c>
      <c r="C3989" t="str">
        <f t="shared" si="186"/>
        <v xml:space="preserve">Stadia Capital </v>
      </c>
      <c r="N3989" t="str">
        <f t="shared" si="187"/>
        <v>LLC</v>
      </c>
      <c r="O3989" t="str">
        <f t="shared" si="188"/>
        <v xml:space="preserve">Stadia Capital </v>
      </c>
    </row>
    <row r="3990" spans="2:15" x14ac:dyDescent="0.25">
      <c r="B3990" s="4" t="s">
        <v>1945</v>
      </c>
      <c r="C3990" t="str">
        <f t="shared" si="186"/>
        <v xml:space="preserve">Stairway Capital Advisors </v>
      </c>
      <c r="N3990" t="str">
        <f t="shared" si="187"/>
        <v>LLC</v>
      </c>
      <c r="O3990" t="str">
        <f t="shared" si="188"/>
        <v xml:space="preserve">Stairway Capital Advisors </v>
      </c>
    </row>
    <row r="3991" spans="2:15" x14ac:dyDescent="0.25">
      <c r="B3991" s="4" t="s">
        <v>2163</v>
      </c>
      <c r="C3991" t="str">
        <f t="shared" si="186"/>
        <v xml:space="preserve">Standard Capital Partners </v>
      </c>
      <c r="N3991" t="str">
        <f t="shared" si="187"/>
        <v>N.V.</v>
      </c>
      <c r="O3991" t="str">
        <f t="shared" si="188"/>
        <v xml:space="preserve">Standard Capital Partners </v>
      </c>
    </row>
    <row r="3992" spans="2:15" x14ac:dyDescent="0.25">
      <c r="B3992" s="3" t="s">
        <v>3225</v>
      </c>
      <c r="C3992" t="str">
        <f t="shared" si="186"/>
        <v xml:space="preserve">Standard Life Investments </v>
      </c>
      <c r="N3992" t="str">
        <f t="shared" si="187"/>
        <v>Limited</v>
      </c>
      <c r="O3992" t="str">
        <f t="shared" si="188"/>
        <v xml:space="preserve">Standard Life Investments </v>
      </c>
    </row>
    <row r="3993" spans="2:15" x14ac:dyDescent="0.25">
      <c r="B3993" s="4" t="s">
        <v>2258</v>
      </c>
      <c r="C3993" t="str">
        <f t="shared" si="186"/>
        <v xml:space="preserve">Standard Pacific Capital </v>
      </c>
      <c r="N3993" t="str">
        <f t="shared" si="187"/>
        <v>LLC</v>
      </c>
      <c r="O3993" t="str">
        <f t="shared" si="188"/>
        <v xml:space="preserve">Standard Pacific Capital </v>
      </c>
    </row>
    <row r="3994" spans="2:15" x14ac:dyDescent="0.25">
      <c r="B3994" s="4" t="s">
        <v>165</v>
      </c>
      <c r="C3994" t="str">
        <f t="shared" si="186"/>
        <v xml:space="preserve">Standish Mellon Asset Management Company </v>
      </c>
      <c r="N3994" t="str">
        <f t="shared" si="187"/>
        <v>LLC</v>
      </c>
      <c r="O3994" t="str">
        <f t="shared" si="188"/>
        <v xml:space="preserve">Standish Mellon Asset Management Company </v>
      </c>
    </row>
    <row r="3995" spans="2:15" x14ac:dyDescent="0.25">
      <c r="B3995" s="3" t="s">
        <v>4149</v>
      </c>
      <c r="C3995" t="str">
        <f t="shared" si="186"/>
        <v xml:space="preserve">Stanphyl Capital </v>
      </c>
      <c r="N3995" t="str">
        <f t="shared" si="187"/>
        <v>Management</v>
      </c>
      <c r="O3995" t="str">
        <f t="shared" si="188"/>
        <v xml:space="preserve">Stanphyl Capital </v>
      </c>
    </row>
    <row r="3996" spans="2:15" x14ac:dyDescent="0.25">
      <c r="B3996" s="4" t="s">
        <v>998</v>
      </c>
      <c r="C3996" t="str">
        <f t="shared" si="186"/>
        <v xml:space="preserve">Star Arrow Funds Expertise </v>
      </c>
      <c r="N3996" t="str">
        <f t="shared" si="187"/>
        <v>Ltd</v>
      </c>
      <c r="O3996" t="str">
        <f t="shared" si="188"/>
        <v xml:space="preserve">Star Arrow Funds Expertise </v>
      </c>
    </row>
    <row r="3997" spans="2:15" x14ac:dyDescent="0.25">
      <c r="B3997" s="3" t="s">
        <v>4150</v>
      </c>
      <c r="C3997" t="str">
        <f t="shared" si="186"/>
        <v xml:space="preserve">Starboard Capital </v>
      </c>
      <c r="N3997" t="str">
        <f t="shared" si="187"/>
        <v>Partners</v>
      </c>
      <c r="O3997" t="str">
        <f t="shared" si="188"/>
        <v xml:space="preserve">Starboard Capital </v>
      </c>
    </row>
    <row r="3998" spans="2:15" x14ac:dyDescent="0.25">
      <c r="B3998" s="4" t="s">
        <v>2273</v>
      </c>
      <c r="C3998" t="str">
        <f t="shared" si="186"/>
        <v xml:space="preserve">Starboard Capital Management </v>
      </c>
      <c r="N3998" t="str">
        <f t="shared" si="187"/>
        <v>Corporation</v>
      </c>
      <c r="O3998" t="str">
        <f t="shared" si="188"/>
        <v xml:space="preserve">Starboard Capital Management </v>
      </c>
    </row>
    <row r="3999" spans="2:15" x14ac:dyDescent="0.25">
      <c r="B3999" s="3" t="s">
        <v>4151</v>
      </c>
      <c r="C3999" t="str">
        <f t="shared" si="186"/>
        <v xml:space="preserve">Starboard Value </v>
      </c>
      <c r="N3999" t="str">
        <f t="shared" si="187"/>
        <v>LP</v>
      </c>
      <c r="O3999" t="str">
        <f t="shared" si="188"/>
        <v xml:space="preserve">Starboard Value </v>
      </c>
    </row>
    <row r="4000" spans="2:15" x14ac:dyDescent="0.25">
      <c r="B4000" s="4" t="s">
        <v>2012</v>
      </c>
      <c r="C4000" t="str">
        <f t="shared" si="186"/>
        <v xml:space="preserve">Staro Asset Management </v>
      </c>
      <c r="N4000" t="str">
        <f t="shared" si="187"/>
        <v>LLC</v>
      </c>
      <c r="O4000" t="str">
        <f t="shared" si="188"/>
        <v xml:space="preserve">Staro Asset Management </v>
      </c>
    </row>
    <row r="4001" spans="2:15" x14ac:dyDescent="0.25">
      <c r="B4001" s="4" t="s">
        <v>1720</v>
      </c>
      <c r="C4001" t="str">
        <f t="shared" si="186"/>
        <v xml:space="preserve">Star-Tex Asset Management </v>
      </c>
      <c r="N4001" t="str">
        <f t="shared" si="187"/>
        <v>Inc</v>
      </c>
      <c r="O4001" t="str">
        <f t="shared" si="188"/>
        <v xml:space="preserve">Star-Tex Asset Management </v>
      </c>
    </row>
    <row r="4002" spans="2:15" x14ac:dyDescent="0.25">
      <c r="B4002" s="3" t="s">
        <v>4306</v>
      </c>
      <c r="C4002" t="str">
        <f t="shared" si="186"/>
        <v xml:space="preserve">State Street Global Advisors </v>
      </c>
      <c r="N4002" t="str">
        <f t="shared" si="187"/>
        <v>Limited</v>
      </c>
      <c r="O4002" t="str">
        <f t="shared" si="188"/>
        <v xml:space="preserve">State Street Global Advisors </v>
      </c>
    </row>
    <row r="4003" spans="2:15" x14ac:dyDescent="0.25">
      <c r="B4003" s="4" t="s">
        <v>462</v>
      </c>
      <c r="C4003" t="str">
        <f t="shared" si="186"/>
        <v xml:space="preserve">Statim Holdings </v>
      </c>
      <c r="N4003" t="str">
        <f t="shared" si="187"/>
        <v>Inc</v>
      </c>
      <c r="O4003" t="str">
        <f t="shared" si="188"/>
        <v xml:space="preserve">Statim Holdings </v>
      </c>
    </row>
    <row r="4004" spans="2:15" x14ac:dyDescent="0.25">
      <c r="B4004" s="4" t="s">
        <v>537</v>
      </c>
      <c r="C4004" t="str">
        <f t="shared" si="186"/>
        <v xml:space="preserve">Stats Investment Management Co., </v>
      </c>
      <c r="N4004" t="str">
        <f t="shared" si="187"/>
        <v>Ltd</v>
      </c>
      <c r="O4004" t="str">
        <f t="shared" si="188"/>
        <v xml:space="preserve">Stats Investment Management Co., </v>
      </c>
    </row>
    <row r="4005" spans="2:15" x14ac:dyDescent="0.25">
      <c r="B4005" s="3" t="s">
        <v>3217</v>
      </c>
      <c r="C4005" t="str">
        <f t="shared" si="186"/>
        <v xml:space="preserve">Stats Investment Management Co., </v>
      </c>
      <c r="N4005" t="str">
        <f t="shared" si="187"/>
        <v>Ltd.</v>
      </c>
      <c r="O4005" t="str">
        <f t="shared" si="188"/>
        <v xml:space="preserve">Stats Investment Management Co., </v>
      </c>
    </row>
    <row r="4006" spans="2:15" x14ac:dyDescent="0.25">
      <c r="B4006" s="4" t="s">
        <v>1917</v>
      </c>
      <c r="C4006" t="str">
        <f t="shared" si="186"/>
        <v xml:space="preserve">Steadfast Resource Associates </v>
      </c>
      <c r="N4006" t="str">
        <f t="shared" si="187"/>
        <v>LLC</v>
      </c>
      <c r="O4006" t="str">
        <f t="shared" si="188"/>
        <v xml:space="preserve">Steadfast Resource Associates </v>
      </c>
    </row>
    <row r="4007" spans="2:15" x14ac:dyDescent="0.25">
      <c r="B4007" s="3" t="s">
        <v>4153</v>
      </c>
      <c r="C4007" t="str">
        <f t="shared" si="186"/>
        <v xml:space="preserve">Steamboat Capital Partners, </v>
      </c>
      <c r="N4007" t="str">
        <f t="shared" si="187"/>
        <v>LLC</v>
      </c>
      <c r="O4007" t="str">
        <f t="shared" si="188"/>
        <v xml:space="preserve">Steamboat Capital Partners, </v>
      </c>
    </row>
    <row r="4008" spans="2:15" x14ac:dyDescent="0.25">
      <c r="B4008" s="4" t="s">
        <v>861</v>
      </c>
      <c r="C4008" t="str">
        <f t="shared" si="186"/>
        <v xml:space="preserve">Steben &amp; Company </v>
      </c>
      <c r="N4008" t="str">
        <f t="shared" si="187"/>
        <v>Inc</v>
      </c>
      <c r="O4008" t="str">
        <f t="shared" si="188"/>
        <v xml:space="preserve">Steben &amp; Company </v>
      </c>
    </row>
    <row r="4009" spans="2:15" x14ac:dyDescent="0.25">
      <c r="B4009" s="3" t="s">
        <v>4154</v>
      </c>
      <c r="C4009" t="str">
        <f t="shared" si="186"/>
        <v xml:space="preserve">Steben &amp; Company, </v>
      </c>
      <c r="N4009" t="str">
        <f t="shared" si="187"/>
        <v>Inc.</v>
      </c>
      <c r="O4009" t="str">
        <f t="shared" si="188"/>
        <v xml:space="preserve">Steben &amp; Company, </v>
      </c>
    </row>
    <row r="4010" spans="2:15" x14ac:dyDescent="0.25">
      <c r="B4010" s="4" t="s">
        <v>2085</v>
      </c>
      <c r="C4010" t="str">
        <f t="shared" si="186"/>
        <v xml:space="preserve">Steel Partners Japan Asset Management </v>
      </c>
      <c r="N4010" t="str">
        <f t="shared" si="187"/>
        <v>LP</v>
      </c>
      <c r="O4010" t="str">
        <f t="shared" si="188"/>
        <v xml:space="preserve">Steel Partners Japan Asset Management </v>
      </c>
    </row>
    <row r="4011" spans="2:15" x14ac:dyDescent="0.25">
      <c r="B4011" s="4" t="s">
        <v>175</v>
      </c>
      <c r="C4011" t="str">
        <f t="shared" si="186"/>
        <v xml:space="preserve">Steel Vine GP </v>
      </c>
      <c r="N4011" t="str">
        <f t="shared" si="187"/>
        <v>LLC</v>
      </c>
      <c r="O4011" t="str">
        <f t="shared" si="188"/>
        <v xml:space="preserve">Steel Vine GP </v>
      </c>
    </row>
    <row r="4012" spans="2:15" x14ac:dyDescent="0.25">
      <c r="B4012" s="4" t="s">
        <v>1316</v>
      </c>
      <c r="C4012" t="str">
        <f t="shared" si="186"/>
        <v xml:space="preserve">Steelhead Partners </v>
      </c>
      <c r="N4012" t="str">
        <f t="shared" si="187"/>
        <v>LLC</v>
      </c>
      <c r="O4012" t="str">
        <f t="shared" si="188"/>
        <v xml:space="preserve">Steelhead Partners </v>
      </c>
    </row>
    <row r="4013" spans="2:15" x14ac:dyDescent="0.25">
      <c r="B4013" s="3" t="s">
        <v>4155</v>
      </c>
      <c r="C4013" t="str">
        <f t="shared" si="186"/>
        <v xml:space="preserve">Steelhead Partners, </v>
      </c>
      <c r="N4013" t="str">
        <f t="shared" si="187"/>
        <v>LLC</v>
      </c>
      <c r="O4013" t="str">
        <f t="shared" si="188"/>
        <v xml:space="preserve">Steelhead Partners, </v>
      </c>
    </row>
    <row r="4014" spans="2:15" x14ac:dyDescent="0.25">
      <c r="B4014" s="3" t="s">
        <v>4275</v>
      </c>
      <c r="C4014" t="str">
        <f t="shared" si="186"/>
        <v xml:space="preserve">Stein Investment Management </v>
      </c>
      <c r="N4014" t="str">
        <f t="shared" si="187"/>
        <v>LLC</v>
      </c>
      <c r="O4014" t="str">
        <f t="shared" si="188"/>
        <v xml:space="preserve">Stein Investment Management </v>
      </c>
    </row>
    <row r="4015" spans="2:15" x14ac:dyDescent="0.25">
      <c r="B4015" s="3" t="s">
        <v>4156</v>
      </c>
      <c r="C4015" t="str">
        <f t="shared" si="186"/>
        <v xml:space="preserve">Stella </v>
      </c>
      <c r="N4015" t="str">
        <f t="shared" si="187"/>
        <v>Capital</v>
      </c>
      <c r="O4015" t="str">
        <f t="shared" si="188"/>
        <v xml:space="preserve">Stella </v>
      </c>
    </row>
    <row r="4016" spans="2:15" x14ac:dyDescent="0.25">
      <c r="B4016" s="3" t="s">
        <v>4157</v>
      </c>
      <c r="C4016" t="str">
        <f t="shared" si="186"/>
        <v xml:space="preserve">Stenger Capital Management, </v>
      </c>
      <c r="N4016" t="str">
        <f t="shared" si="187"/>
        <v>LLC</v>
      </c>
      <c r="O4016" t="str">
        <f t="shared" si="188"/>
        <v xml:space="preserve">Stenger Capital Management, </v>
      </c>
    </row>
    <row r="4017" spans="2:15" x14ac:dyDescent="0.25">
      <c r="B4017" s="4" t="s">
        <v>224</v>
      </c>
      <c r="C4017" t="str">
        <f t="shared" si="186"/>
        <v xml:space="preserve">Stenham Asset Management </v>
      </c>
      <c r="N4017" t="str">
        <f t="shared" si="187"/>
        <v>Inc</v>
      </c>
      <c r="O4017" t="str">
        <f t="shared" si="188"/>
        <v xml:space="preserve">Stenham Asset Management </v>
      </c>
    </row>
    <row r="4018" spans="2:15" x14ac:dyDescent="0.25">
      <c r="B4018" s="3" t="s">
        <v>4158</v>
      </c>
      <c r="C4018" t="str">
        <f t="shared" si="186"/>
        <v xml:space="preserve">Stenham Asset Management </v>
      </c>
      <c r="N4018" t="str">
        <f t="shared" si="187"/>
        <v>Inc.</v>
      </c>
      <c r="O4018" t="str">
        <f t="shared" si="188"/>
        <v xml:space="preserve">Stenham Asset Management </v>
      </c>
    </row>
    <row r="4019" spans="2:15" x14ac:dyDescent="0.25">
      <c r="B4019" s="4" t="s">
        <v>116</v>
      </c>
      <c r="C4019" t="str">
        <f t="shared" si="186"/>
        <v xml:space="preserve">Stenham Asset Management Inc </v>
      </c>
      <c r="N4019" t="str">
        <f t="shared" si="187"/>
        <v>(Guernsey)</v>
      </c>
      <c r="O4019" t="str">
        <f t="shared" si="188"/>
        <v xml:space="preserve">Stenham Asset Management Inc </v>
      </c>
    </row>
    <row r="4020" spans="2:15" x14ac:dyDescent="0.25">
      <c r="B4020" s="4" t="s">
        <v>1622</v>
      </c>
      <c r="C4020" t="str">
        <f t="shared" si="186"/>
        <v xml:space="preserve">Stenham Management Services (CI) </v>
      </c>
      <c r="N4020" t="str">
        <f t="shared" si="187"/>
        <v>Limited</v>
      </c>
      <c r="O4020" t="str">
        <f t="shared" si="188"/>
        <v xml:space="preserve">Stenham Management Services (CI) </v>
      </c>
    </row>
    <row r="4021" spans="2:15" x14ac:dyDescent="0.25">
      <c r="B4021" s="3" t="s">
        <v>2386</v>
      </c>
      <c r="C4021" t="str">
        <f t="shared" si="186"/>
        <v xml:space="preserve">SteppenWolf Capital </v>
      </c>
      <c r="N4021" t="str">
        <f t="shared" si="187"/>
        <v>LLC</v>
      </c>
      <c r="O4021" t="str">
        <f t="shared" si="188"/>
        <v xml:space="preserve">SteppenWolf Capital </v>
      </c>
    </row>
    <row r="4022" spans="2:15" x14ac:dyDescent="0.25">
      <c r="B4022" s="3" t="s">
        <v>4159</v>
      </c>
      <c r="C4022" t="str">
        <f t="shared" si="186"/>
        <v xml:space="preserve">Sterling Capital Management </v>
      </c>
      <c r="N4022" t="str">
        <f t="shared" si="187"/>
        <v>LLC</v>
      </c>
      <c r="O4022" t="str">
        <f t="shared" si="188"/>
        <v xml:space="preserve">Sterling Capital Management </v>
      </c>
    </row>
    <row r="4023" spans="2:15" x14ac:dyDescent="0.25">
      <c r="B4023" s="4" t="s">
        <v>741</v>
      </c>
      <c r="C4023" t="str">
        <f t="shared" si="186"/>
        <v xml:space="preserve">Sterling Financial Group </v>
      </c>
      <c r="N4023" t="str">
        <f t="shared" si="187"/>
        <v>Inc</v>
      </c>
      <c r="O4023" t="str">
        <f t="shared" si="188"/>
        <v xml:space="preserve">Sterling Financial Group </v>
      </c>
    </row>
    <row r="4024" spans="2:15" x14ac:dyDescent="0.25">
      <c r="B4024" s="4" t="s">
        <v>1300</v>
      </c>
      <c r="C4024" t="str">
        <f t="shared" si="186"/>
        <v xml:space="preserve">Sterling Johnston Capital Management </v>
      </c>
      <c r="N4024" t="str">
        <f t="shared" si="187"/>
        <v>LP</v>
      </c>
      <c r="O4024" t="str">
        <f t="shared" si="188"/>
        <v xml:space="preserve">Sterling Johnston Capital Management </v>
      </c>
    </row>
    <row r="4025" spans="2:15" x14ac:dyDescent="0.25">
      <c r="B4025" s="3" t="s">
        <v>4160</v>
      </c>
      <c r="C4025" t="str">
        <f t="shared" si="186"/>
        <v xml:space="preserve">Steyn Capital </v>
      </c>
      <c r="N4025" t="str">
        <f t="shared" si="187"/>
        <v>Management</v>
      </c>
      <c r="O4025" t="str">
        <f t="shared" si="188"/>
        <v xml:space="preserve">Steyn Capital </v>
      </c>
    </row>
    <row r="4026" spans="2:15" x14ac:dyDescent="0.25">
      <c r="B4026" s="4" t="s">
        <v>1026</v>
      </c>
      <c r="C4026" t="str">
        <f t="shared" si="186"/>
        <v xml:space="preserve">Steyn Capital Managment (Pty) </v>
      </c>
      <c r="N4026" t="str">
        <f t="shared" si="187"/>
        <v>Ltd</v>
      </c>
      <c r="O4026" t="str">
        <f t="shared" si="188"/>
        <v xml:space="preserve">Steyn Capital Managment (Pty) </v>
      </c>
    </row>
    <row r="4027" spans="2:15" x14ac:dyDescent="0.25">
      <c r="B4027" s="4" t="s">
        <v>12</v>
      </c>
      <c r="C4027" t="str">
        <f t="shared" si="186"/>
        <v xml:space="preserve">STI Wealth Management (Cayman) </v>
      </c>
      <c r="N4027" t="str">
        <f t="shared" si="187"/>
        <v>Ltd</v>
      </c>
      <c r="O4027" t="str">
        <f t="shared" si="188"/>
        <v xml:space="preserve">STI Wealth Management (Cayman) </v>
      </c>
    </row>
    <row r="4028" spans="2:15" x14ac:dyDescent="0.25">
      <c r="B4028" s="4" t="s">
        <v>1926</v>
      </c>
      <c r="C4028" t="str">
        <f t="shared" si="186"/>
        <v xml:space="preserve">Stillwater Capital Partners, </v>
      </c>
      <c r="N4028" t="str">
        <f t="shared" si="187"/>
        <v>Inc</v>
      </c>
      <c r="O4028" t="str">
        <f t="shared" si="188"/>
        <v xml:space="preserve">Stillwater Capital Partners, </v>
      </c>
    </row>
    <row r="4029" spans="2:15" x14ac:dyDescent="0.25">
      <c r="B4029" s="3" t="s">
        <v>4162</v>
      </c>
      <c r="C4029" t="str">
        <f t="shared" si="186"/>
        <v xml:space="preserve">Stone Drum </v>
      </c>
      <c r="N4029" t="str">
        <f t="shared" si="187"/>
        <v>Partners</v>
      </c>
      <c r="O4029" t="str">
        <f t="shared" si="188"/>
        <v xml:space="preserve">Stone Drum </v>
      </c>
    </row>
    <row r="4030" spans="2:15" x14ac:dyDescent="0.25">
      <c r="B4030" s="4" t="s">
        <v>2255</v>
      </c>
      <c r="C4030" t="str">
        <f t="shared" si="186"/>
        <v xml:space="preserve">Stone Structured Products Group, </v>
      </c>
      <c r="N4030" t="str">
        <f t="shared" si="187"/>
        <v>LLC</v>
      </c>
      <c r="O4030" t="str">
        <f t="shared" si="188"/>
        <v xml:space="preserve">Stone Structured Products Group, </v>
      </c>
    </row>
    <row r="4031" spans="2:15" x14ac:dyDescent="0.25">
      <c r="B4031" s="4" t="s">
        <v>275</v>
      </c>
      <c r="C4031" t="str">
        <f t="shared" si="186"/>
        <v xml:space="preserve">Stone Toro Asset Management </v>
      </c>
      <c r="N4031" t="str">
        <f t="shared" si="187"/>
        <v>LLC</v>
      </c>
      <c r="O4031" t="str">
        <f t="shared" si="188"/>
        <v xml:space="preserve">Stone Toro Asset Management </v>
      </c>
    </row>
    <row r="4032" spans="2:15" x14ac:dyDescent="0.25">
      <c r="B4032" s="3" t="s">
        <v>4163</v>
      </c>
      <c r="C4032" t="str">
        <f t="shared" si="186"/>
        <v xml:space="preserve">StoneFarm Capital </v>
      </c>
      <c r="N4032" t="str">
        <f t="shared" si="187"/>
        <v>LLP</v>
      </c>
      <c r="O4032" t="str">
        <f t="shared" si="188"/>
        <v xml:space="preserve">StoneFarm Capital </v>
      </c>
    </row>
    <row r="4033" spans="2:15" x14ac:dyDescent="0.25">
      <c r="B4033" s="4" t="s">
        <v>279</v>
      </c>
      <c r="C4033" t="str">
        <f t="shared" si="186"/>
        <v xml:space="preserve">Stonepine Capital Management </v>
      </c>
      <c r="N4033" t="str">
        <f t="shared" si="187"/>
        <v>LLC</v>
      </c>
      <c r="O4033" t="str">
        <f t="shared" si="188"/>
        <v xml:space="preserve">Stonepine Capital Management </v>
      </c>
    </row>
    <row r="4034" spans="2:15" x14ac:dyDescent="0.25">
      <c r="B4034" s="3" t="s">
        <v>4164</v>
      </c>
      <c r="C4034" t="str">
        <f t="shared" ref="C4034:C4097" si="189">LEFT(B4034,FIND(TRIM(RIGHT(SUBSTITUTE(B4034," ",REPT(" ",20)),20)),B4034)-1)</f>
        <v xml:space="preserve">Stonepine Capital Management, </v>
      </c>
      <c r="N4034" t="str">
        <f t="shared" ref="N4034:N4097" si="190">TRIM(RIGHT(SUBSTITUTE(B4034," ",REPT(" ",20)),20))</f>
        <v>LLC</v>
      </c>
      <c r="O4034" t="str">
        <f t="shared" ref="O4034:O4097" si="191">LEFT(B4034,FIND(N4034,B4034)-1)</f>
        <v xml:space="preserve">Stonepine Capital Management, </v>
      </c>
    </row>
    <row r="4035" spans="2:15" x14ac:dyDescent="0.25">
      <c r="B4035" s="4" t="s">
        <v>1848</v>
      </c>
      <c r="C4035" t="str">
        <f t="shared" si="189"/>
        <v xml:space="preserve">Stoner Creek Capital </v>
      </c>
      <c r="N4035" t="str">
        <f t="shared" si="190"/>
        <v>Partners</v>
      </c>
      <c r="O4035" t="str">
        <f t="shared" si="191"/>
        <v xml:space="preserve">Stoner Creek Capital </v>
      </c>
    </row>
    <row r="4036" spans="2:15" x14ac:dyDescent="0.25">
      <c r="B4036" s="3" t="s">
        <v>4165</v>
      </c>
      <c r="C4036" t="str">
        <f t="shared" si="189"/>
        <v xml:space="preserve">Stonerise Capital Management, </v>
      </c>
      <c r="N4036" t="str">
        <f t="shared" si="190"/>
        <v>LLC</v>
      </c>
      <c r="O4036" t="str">
        <f t="shared" si="191"/>
        <v xml:space="preserve">Stonerise Capital Management, </v>
      </c>
    </row>
    <row r="4037" spans="2:15" x14ac:dyDescent="0.25">
      <c r="B4037" s="4" t="s">
        <v>76</v>
      </c>
      <c r="C4037" t="str">
        <f t="shared" si="189"/>
        <v xml:space="preserve">StoneWater Capital </v>
      </c>
      <c r="N4037" t="str">
        <f t="shared" si="190"/>
        <v>LLC</v>
      </c>
      <c r="O4037" t="str">
        <f t="shared" si="191"/>
        <v xml:space="preserve">StoneWater Capital </v>
      </c>
    </row>
    <row r="4038" spans="2:15" x14ac:dyDescent="0.25">
      <c r="B4038" s="3" t="s">
        <v>76</v>
      </c>
      <c r="C4038" t="str">
        <f t="shared" si="189"/>
        <v xml:space="preserve">StoneWater Capital </v>
      </c>
      <c r="N4038" t="str">
        <f t="shared" si="190"/>
        <v>LLC</v>
      </c>
      <c r="O4038" t="str">
        <f t="shared" si="191"/>
        <v xml:space="preserve">StoneWater Capital </v>
      </c>
    </row>
    <row r="4039" spans="2:15" x14ac:dyDescent="0.25">
      <c r="B4039" s="3" t="s">
        <v>4167</v>
      </c>
      <c r="C4039" t="str">
        <f t="shared" si="189"/>
        <v xml:space="preserve">Stornoway Portfolio Management </v>
      </c>
      <c r="N4039" t="str">
        <f t="shared" si="190"/>
        <v>Inc.</v>
      </c>
      <c r="O4039" t="str">
        <f t="shared" si="191"/>
        <v xml:space="preserve">Stornoway Portfolio Management </v>
      </c>
    </row>
    <row r="4040" spans="2:15" x14ac:dyDescent="0.25">
      <c r="B4040" s="4" t="s">
        <v>2008</v>
      </c>
      <c r="C4040" t="str">
        <f t="shared" si="189"/>
        <v xml:space="preserve">Strand Asset </v>
      </c>
      <c r="N4040" t="str">
        <f t="shared" si="190"/>
        <v>Management</v>
      </c>
      <c r="O4040" t="str">
        <f t="shared" si="191"/>
        <v xml:space="preserve">Strand Asset </v>
      </c>
    </row>
    <row r="4041" spans="2:15" x14ac:dyDescent="0.25">
      <c r="B4041" s="4" t="s">
        <v>1171</v>
      </c>
      <c r="C4041" t="str">
        <f t="shared" si="189"/>
        <v xml:space="preserve">Strategic Asset Management </v>
      </c>
      <c r="N4041" t="str">
        <f t="shared" si="190"/>
        <v>LLC</v>
      </c>
      <c r="O4041" t="str">
        <f t="shared" si="191"/>
        <v xml:space="preserve">Strategic Asset Management </v>
      </c>
    </row>
    <row r="4042" spans="2:15" x14ac:dyDescent="0.25">
      <c r="B4042" s="4" t="s">
        <v>849</v>
      </c>
      <c r="C4042" t="str">
        <f t="shared" si="189"/>
        <v xml:space="preserve">Strategic Balance </v>
      </c>
      <c r="N4042" t="str">
        <f t="shared" si="190"/>
        <v>LLC</v>
      </c>
      <c r="O4042" t="str">
        <f t="shared" si="191"/>
        <v xml:space="preserve">Strategic Balance </v>
      </c>
    </row>
    <row r="4043" spans="2:15" x14ac:dyDescent="0.25">
      <c r="B4043" s="4" t="s">
        <v>1862</v>
      </c>
      <c r="C4043" t="str">
        <f t="shared" si="189"/>
        <v xml:space="preserve">Strategic Equity Capital </v>
      </c>
      <c r="N4043" t="str">
        <f t="shared" si="190"/>
        <v>LLC</v>
      </c>
      <c r="O4043" t="str">
        <f t="shared" si="191"/>
        <v xml:space="preserve">Strategic Equity Capital </v>
      </c>
    </row>
    <row r="4044" spans="2:15" x14ac:dyDescent="0.25">
      <c r="B4044" s="3" t="s">
        <v>2401</v>
      </c>
      <c r="C4044" t="str">
        <f t="shared" si="189"/>
        <v xml:space="preserve">Strategic Investment Management, </v>
      </c>
      <c r="N4044" t="str">
        <f t="shared" si="190"/>
        <v>LLC</v>
      </c>
      <c r="O4044" t="str">
        <f t="shared" si="191"/>
        <v xml:space="preserve">Strategic Investment Management, </v>
      </c>
    </row>
    <row r="4045" spans="2:15" x14ac:dyDescent="0.25">
      <c r="B4045" s="3" t="s">
        <v>4084</v>
      </c>
      <c r="C4045" t="str">
        <f t="shared" si="189"/>
        <v xml:space="preserve">Strategic Investments </v>
      </c>
      <c r="N4045" t="str">
        <f t="shared" si="190"/>
        <v>Group</v>
      </c>
      <c r="O4045" t="str">
        <f t="shared" si="191"/>
        <v xml:space="preserve">Strategic Investments </v>
      </c>
    </row>
    <row r="4046" spans="2:15" x14ac:dyDescent="0.25">
      <c r="B4046" s="3" t="s">
        <v>4170</v>
      </c>
      <c r="C4046" t="str">
        <f t="shared" si="189"/>
        <v xml:space="preserve">Strategic Resource Capital Fund </v>
      </c>
      <c r="N4046" t="str">
        <f t="shared" si="190"/>
        <v>L.P.</v>
      </c>
      <c r="O4046" t="str">
        <f t="shared" si="191"/>
        <v xml:space="preserve">Strategic Resource Capital Fund </v>
      </c>
    </row>
    <row r="4047" spans="2:15" x14ac:dyDescent="0.25">
      <c r="B4047" s="4" t="s">
        <v>1186</v>
      </c>
      <c r="C4047" t="str">
        <f t="shared" si="189"/>
        <v xml:space="preserve">Strategos Capital Management </v>
      </c>
      <c r="N4047" t="str">
        <f t="shared" si="190"/>
        <v>LLC</v>
      </c>
      <c r="O4047" t="str">
        <f t="shared" si="191"/>
        <v xml:space="preserve">Strategos Capital Management </v>
      </c>
    </row>
    <row r="4048" spans="2:15" x14ac:dyDescent="0.25">
      <c r="B4048" s="3" t="s">
        <v>4171</v>
      </c>
      <c r="C4048" t="str">
        <f t="shared" si="189"/>
        <v xml:space="preserve">Strategos Capital Management, </v>
      </c>
      <c r="N4048" t="str">
        <f t="shared" si="190"/>
        <v>LLC</v>
      </c>
      <c r="O4048" t="str">
        <f t="shared" si="191"/>
        <v xml:space="preserve">Strategos Capital Management, </v>
      </c>
    </row>
    <row r="4049" spans="2:15" x14ac:dyDescent="0.25">
      <c r="B4049" s="3" t="s">
        <v>4173</v>
      </c>
      <c r="C4049" t="str">
        <f t="shared" si="189"/>
        <v xml:space="preserve">Strateji Asset </v>
      </c>
      <c r="N4049" t="str">
        <f t="shared" si="190"/>
        <v>Management</v>
      </c>
      <c r="O4049" t="str">
        <f t="shared" si="191"/>
        <v xml:space="preserve">Strateji Asset </v>
      </c>
    </row>
    <row r="4050" spans="2:15" x14ac:dyDescent="0.25">
      <c r="B4050" s="4" t="s">
        <v>369</v>
      </c>
      <c r="C4050" t="str">
        <f t="shared" si="189"/>
        <v xml:space="preserve">Stratfort Capital Management </v>
      </c>
      <c r="N4050" t="str">
        <f t="shared" si="190"/>
        <v>Inc</v>
      </c>
      <c r="O4050" t="str">
        <f t="shared" si="191"/>
        <v xml:space="preserve">Stratfort Capital Management </v>
      </c>
    </row>
    <row r="4051" spans="2:15" x14ac:dyDescent="0.25">
      <c r="B4051" s="4" t="s">
        <v>2171</v>
      </c>
      <c r="C4051" t="str">
        <f t="shared" si="189"/>
        <v xml:space="preserve">Stratton Street Capital </v>
      </c>
      <c r="N4051" t="str">
        <f t="shared" si="190"/>
        <v>LLP</v>
      </c>
      <c r="O4051" t="str">
        <f t="shared" si="191"/>
        <v xml:space="preserve">Stratton Street Capital </v>
      </c>
    </row>
    <row r="4052" spans="2:15" x14ac:dyDescent="0.25">
      <c r="B4052" s="3" t="s">
        <v>2171</v>
      </c>
      <c r="C4052" t="str">
        <f t="shared" si="189"/>
        <v xml:space="preserve">Stratton Street Capital </v>
      </c>
      <c r="N4052" t="str">
        <f t="shared" si="190"/>
        <v>LLP</v>
      </c>
      <c r="O4052" t="str">
        <f t="shared" si="191"/>
        <v xml:space="preserve">Stratton Street Capital </v>
      </c>
    </row>
    <row r="4053" spans="2:15" x14ac:dyDescent="0.25">
      <c r="B4053" s="4" t="s">
        <v>579</v>
      </c>
      <c r="C4053" t="str">
        <f t="shared" si="189"/>
        <v xml:space="preserve">Stratton Street Capital (CI) </v>
      </c>
      <c r="N4053" t="str">
        <f t="shared" si="190"/>
        <v>Limited</v>
      </c>
      <c r="O4053" t="str">
        <f t="shared" si="191"/>
        <v xml:space="preserve">Stratton Street Capital (CI) </v>
      </c>
    </row>
    <row r="4054" spans="2:15" x14ac:dyDescent="0.25">
      <c r="B4054" s="4" t="s">
        <v>1986</v>
      </c>
      <c r="C4054" t="str">
        <f t="shared" si="189"/>
        <v xml:space="preserve">String Advisors </v>
      </c>
      <c r="N4054" t="str">
        <f t="shared" si="190"/>
        <v>Inc</v>
      </c>
      <c r="O4054" t="str">
        <f t="shared" si="191"/>
        <v xml:space="preserve">String Advisors </v>
      </c>
    </row>
    <row r="4055" spans="2:15" x14ac:dyDescent="0.25">
      <c r="B4055" s="3" t="s">
        <v>4174</v>
      </c>
      <c r="C4055" t="str">
        <f t="shared" si="189"/>
        <v xml:space="preserve">STRM Capital Management, </v>
      </c>
      <c r="N4055" t="str">
        <f t="shared" si="190"/>
        <v>LLC</v>
      </c>
      <c r="O4055" t="str">
        <f t="shared" si="191"/>
        <v xml:space="preserve">STRM Capital Management, </v>
      </c>
    </row>
    <row r="4056" spans="2:15" x14ac:dyDescent="0.25">
      <c r="B4056" s="4" t="s">
        <v>1349</v>
      </c>
      <c r="C4056" t="str">
        <f t="shared" si="189"/>
        <v xml:space="preserve">Strome Susskind &amp; </v>
      </c>
      <c r="N4056" t="str">
        <f t="shared" si="190"/>
        <v>Co</v>
      </c>
      <c r="O4056" t="str">
        <f t="shared" si="191"/>
        <v xml:space="preserve">Strome Susskind &amp; </v>
      </c>
    </row>
    <row r="4057" spans="2:15" x14ac:dyDescent="0.25">
      <c r="B4057" s="4" t="s">
        <v>1350</v>
      </c>
      <c r="C4057" t="str">
        <f t="shared" si="189"/>
        <v xml:space="preserve">Strong Capital </v>
      </c>
      <c r="N4057" t="str">
        <f t="shared" si="190"/>
        <v>Management</v>
      </c>
      <c r="O4057" t="str">
        <f t="shared" si="191"/>
        <v xml:space="preserve">Strong Capital </v>
      </c>
    </row>
    <row r="4058" spans="2:15" x14ac:dyDescent="0.25">
      <c r="B4058" s="3" t="s">
        <v>4175</v>
      </c>
      <c r="C4058" t="str">
        <f t="shared" si="189"/>
        <v xml:space="preserve">Structured Markets </v>
      </c>
      <c r="N4058" t="str">
        <f t="shared" si="190"/>
        <v>Inc.</v>
      </c>
      <c r="O4058" t="str">
        <f t="shared" si="191"/>
        <v xml:space="preserve">Structured Markets </v>
      </c>
    </row>
    <row r="4059" spans="2:15" x14ac:dyDescent="0.25">
      <c r="B4059" s="4" t="s">
        <v>1351</v>
      </c>
      <c r="C4059" t="str">
        <f t="shared" si="189"/>
        <v xml:space="preserve">Structured Porfolio Management </v>
      </c>
      <c r="N4059" t="str">
        <f t="shared" si="190"/>
        <v>LLC</v>
      </c>
      <c r="O4059" t="str">
        <f t="shared" si="191"/>
        <v xml:space="preserve">Structured Porfolio Management </v>
      </c>
    </row>
    <row r="4060" spans="2:15" x14ac:dyDescent="0.25">
      <c r="B4060" s="4" t="s">
        <v>540</v>
      </c>
      <c r="C4060" t="str">
        <f t="shared" si="189"/>
        <v xml:space="preserve">Structured Portfolio Management </v>
      </c>
      <c r="N4060" t="str">
        <f t="shared" si="190"/>
        <v>LLC</v>
      </c>
      <c r="O4060" t="str">
        <f t="shared" si="191"/>
        <v xml:space="preserve">Structured Portfolio Management </v>
      </c>
    </row>
    <row r="4061" spans="2:15" x14ac:dyDescent="0.25">
      <c r="B4061" s="3" t="s">
        <v>4141</v>
      </c>
      <c r="C4061" t="str">
        <f t="shared" si="189"/>
        <v xml:space="preserve">Structured Portfolio Management, </v>
      </c>
      <c r="N4061" t="str">
        <f t="shared" si="190"/>
        <v>LLC</v>
      </c>
      <c r="O4061" t="str">
        <f t="shared" si="191"/>
        <v xml:space="preserve">Structured Portfolio Management, </v>
      </c>
    </row>
    <row r="4062" spans="2:15" x14ac:dyDescent="0.25">
      <c r="B4062" s="4" t="s">
        <v>660</v>
      </c>
      <c r="C4062" t="str">
        <f t="shared" si="189"/>
        <v xml:space="preserve">Sturgeon Capital </v>
      </c>
      <c r="N4062" t="str">
        <f t="shared" si="190"/>
        <v>Ltd</v>
      </c>
      <c r="O4062" t="str">
        <f t="shared" si="191"/>
        <v xml:space="preserve">Sturgeon Capital </v>
      </c>
    </row>
    <row r="4063" spans="2:15" x14ac:dyDescent="0.25">
      <c r="B4063" s="3" t="s">
        <v>4176</v>
      </c>
      <c r="C4063" t="str">
        <f t="shared" si="189"/>
        <v xml:space="preserve">Sturgeon Capital </v>
      </c>
      <c r="N4063" t="str">
        <f t="shared" si="190"/>
        <v>Ltd.</v>
      </c>
      <c r="O4063" t="str">
        <f t="shared" si="191"/>
        <v xml:space="preserve">Sturgeon Capital </v>
      </c>
    </row>
    <row r="4064" spans="2:15" x14ac:dyDescent="0.25">
      <c r="B4064" s="4" t="s">
        <v>1468</v>
      </c>
      <c r="C4064" t="str">
        <f t="shared" si="189"/>
        <v xml:space="preserve">Styx Associates </v>
      </c>
      <c r="N4064" t="str">
        <f t="shared" si="190"/>
        <v>LLC</v>
      </c>
      <c r="O4064" t="str">
        <f t="shared" si="191"/>
        <v xml:space="preserve">Styx Associates </v>
      </c>
    </row>
    <row r="4065" spans="2:15" x14ac:dyDescent="0.25">
      <c r="B4065" s="3" t="s">
        <v>4107</v>
      </c>
      <c r="C4065" t="str">
        <f t="shared" si="189"/>
        <v xml:space="preserve">Sugarloaf Rock Capital, </v>
      </c>
      <c r="N4065" t="str">
        <f t="shared" si="190"/>
        <v>LLC</v>
      </c>
      <c r="O4065" t="str">
        <f t="shared" si="191"/>
        <v xml:space="preserve">Sugarloaf Rock Capital, </v>
      </c>
    </row>
    <row r="4066" spans="2:15" x14ac:dyDescent="0.25">
      <c r="B4066" s="4" t="s">
        <v>289</v>
      </c>
      <c r="C4066" t="str">
        <f t="shared" si="189"/>
        <v xml:space="preserve">Sumitomo Mitsui Trust (Hong Kong) </v>
      </c>
      <c r="N4066" t="str">
        <f t="shared" si="190"/>
        <v>Limited</v>
      </c>
      <c r="O4066" t="str">
        <f t="shared" si="191"/>
        <v xml:space="preserve">Sumitomo Mitsui Trust (Hong Kong) </v>
      </c>
    </row>
    <row r="4067" spans="2:15" x14ac:dyDescent="0.25">
      <c r="B4067" s="3" t="s">
        <v>289</v>
      </c>
      <c r="C4067" t="str">
        <f t="shared" si="189"/>
        <v xml:space="preserve">Sumitomo Mitsui Trust (Hong Kong) </v>
      </c>
      <c r="N4067" t="str">
        <f t="shared" si="190"/>
        <v>Limited</v>
      </c>
      <c r="O4067" t="str">
        <f t="shared" si="191"/>
        <v xml:space="preserve">Sumitomo Mitsui Trust (Hong Kong) </v>
      </c>
    </row>
    <row r="4068" spans="2:15" x14ac:dyDescent="0.25">
      <c r="B4068" s="4" t="s">
        <v>2288</v>
      </c>
      <c r="C4068" t="str">
        <f t="shared" si="189"/>
        <v xml:space="preserve">Summa Capital Management, </v>
      </c>
      <c r="N4068" t="str">
        <f t="shared" si="190"/>
        <v>LLC</v>
      </c>
      <c r="O4068" t="str">
        <f t="shared" si="191"/>
        <v xml:space="preserve">Summa Capital Management, </v>
      </c>
    </row>
    <row r="4069" spans="2:15" x14ac:dyDescent="0.25">
      <c r="B4069" s="4" t="s">
        <v>576</v>
      </c>
      <c r="C4069" t="str">
        <f t="shared" si="189"/>
        <v xml:space="preserve">Summit Alternative Investments </v>
      </c>
      <c r="N4069" t="str">
        <f t="shared" si="190"/>
        <v>LLC</v>
      </c>
      <c r="O4069" t="str">
        <f t="shared" si="191"/>
        <v xml:space="preserve">Summit Alternative Investments </v>
      </c>
    </row>
    <row r="4070" spans="2:15" x14ac:dyDescent="0.25">
      <c r="B4070" s="3" t="s">
        <v>4177</v>
      </c>
      <c r="C4070" t="str">
        <f t="shared" si="189"/>
        <v xml:space="preserve">Summit Alternative Investments, </v>
      </c>
      <c r="N4070" t="str">
        <f t="shared" si="190"/>
        <v>LLC</v>
      </c>
      <c r="O4070" t="str">
        <f t="shared" si="191"/>
        <v xml:space="preserve">Summit Alternative Investments, </v>
      </c>
    </row>
    <row r="4071" spans="2:15" x14ac:dyDescent="0.25">
      <c r="B4071" s="4" t="s">
        <v>838</v>
      </c>
      <c r="C4071" t="str">
        <f t="shared" si="189"/>
        <v xml:space="preserve">Summit Global Management </v>
      </c>
      <c r="N4071" t="str">
        <f t="shared" si="190"/>
        <v>Inc</v>
      </c>
      <c r="O4071" t="str">
        <f t="shared" si="191"/>
        <v xml:space="preserve">Summit Global Management </v>
      </c>
    </row>
    <row r="4072" spans="2:15" x14ac:dyDescent="0.25">
      <c r="B4072" s="3" t="s">
        <v>4179</v>
      </c>
      <c r="C4072" t="str">
        <f t="shared" si="189"/>
        <v xml:space="preserve">Summit Global Management, </v>
      </c>
      <c r="N4072" t="str">
        <f t="shared" si="190"/>
        <v>Inc.</v>
      </c>
      <c r="O4072" t="str">
        <f t="shared" si="191"/>
        <v xml:space="preserve">Summit Global Management, </v>
      </c>
    </row>
    <row r="4073" spans="2:15" x14ac:dyDescent="0.25">
      <c r="B4073" s="4" t="s">
        <v>2218</v>
      </c>
      <c r="C4073" t="str">
        <f t="shared" si="189"/>
        <v xml:space="preserve">Summit Money Management (Bermuda) </v>
      </c>
      <c r="N4073" t="str">
        <f t="shared" si="190"/>
        <v>Limited</v>
      </c>
      <c r="O4073" t="str">
        <f t="shared" si="191"/>
        <v xml:space="preserve">Summit Money Management (Bermuda) </v>
      </c>
    </row>
    <row r="4074" spans="2:15" x14ac:dyDescent="0.25">
      <c r="B4074" s="3" t="s">
        <v>4368</v>
      </c>
      <c r="C4074" t="str">
        <f t="shared" si="189"/>
        <v xml:space="preserve">Summit Money Management (Bermuda) </v>
      </c>
      <c r="N4074" t="str">
        <f t="shared" si="190"/>
        <v>Ltd.</v>
      </c>
      <c r="O4074" t="str">
        <f t="shared" si="191"/>
        <v xml:space="preserve">Summit Money Management (Bermuda) </v>
      </c>
    </row>
    <row r="4075" spans="2:15" x14ac:dyDescent="0.25">
      <c r="B4075" s="4" t="s">
        <v>978</v>
      </c>
      <c r="C4075" t="str">
        <f t="shared" si="189"/>
        <v xml:space="preserve">Summit Private Investments, </v>
      </c>
      <c r="N4075" t="str">
        <f t="shared" si="190"/>
        <v>Inc</v>
      </c>
      <c r="O4075" t="str">
        <f t="shared" si="191"/>
        <v xml:space="preserve">Summit Private Investments, </v>
      </c>
    </row>
    <row r="4076" spans="2:15" x14ac:dyDescent="0.25">
      <c r="B4076" s="3" t="s">
        <v>4138</v>
      </c>
      <c r="C4076" t="str">
        <f t="shared" si="189"/>
        <v xml:space="preserve">Summit Private Investments, </v>
      </c>
      <c r="N4076" t="str">
        <f t="shared" si="190"/>
        <v>Inc.</v>
      </c>
      <c r="O4076" t="str">
        <f t="shared" si="191"/>
        <v xml:space="preserve">Summit Private Investments, </v>
      </c>
    </row>
    <row r="4077" spans="2:15" x14ac:dyDescent="0.25">
      <c r="B4077" s="3" t="s">
        <v>4178</v>
      </c>
      <c r="C4077" t="str">
        <f t="shared" si="189"/>
        <v xml:space="preserve">Summit Street Capital Management, </v>
      </c>
      <c r="N4077" t="str">
        <f t="shared" si="190"/>
        <v>LLC</v>
      </c>
      <c r="O4077" t="str">
        <f t="shared" si="191"/>
        <v xml:space="preserve">Summit Street Capital Management, </v>
      </c>
    </row>
    <row r="4078" spans="2:15" x14ac:dyDescent="0.25">
      <c r="B4078" s="4" t="s">
        <v>1425</v>
      </c>
      <c r="C4078" t="str">
        <f t="shared" si="189"/>
        <v xml:space="preserve">Sumnicht Hedge Fund </v>
      </c>
      <c r="N4078" t="str">
        <f t="shared" si="190"/>
        <v>Advisors</v>
      </c>
      <c r="O4078" t="str">
        <f t="shared" si="191"/>
        <v xml:space="preserve">Sumnicht Hedge Fund </v>
      </c>
    </row>
    <row r="4079" spans="2:15" x14ac:dyDescent="0.25">
      <c r="B4079" s="4" t="s">
        <v>2211</v>
      </c>
      <c r="C4079" t="str">
        <f t="shared" si="189"/>
        <v xml:space="preserve">Sundial Capital Management </v>
      </c>
      <c r="N4079" t="str">
        <f t="shared" si="190"/>
        <v>LP</v>
      </c>
      <c r="O4079" t="str">
        <f t="shared" si="191"/>
        <v xml:space="preserve">Sundial Capital Management </v>
      </c>
    </row>
    <row r="4080" spans="2:15" x14ac:dyDescent="0.25">
      <c r="B4080" s="4" t="s">
        <v>828</v>
      </c>
      <c r="C4080" t="str">
        <f t="shared" si="189"/>
        <v xml:space="preserve">SunMoon Capital Management </v>
      </c>
      <c r="N4080" t="str">
        <f t="shared" si="190"/>
        <v>LLC</v>
      </c>
      <c r="O4080" t="str">
        <f t="shared" si="191"/>
        <v xml:space="preserve">SunMoon Capital Management </v>
      </c>
    </row>
    <row r="4081" spans="2:15" x14ac:dyDescent="0.25">
      <c r="B4081" s="3" t="s">
        <v>828</v>
      </c>
      <c r="C4081" t="str">
        <f t="shared" si="189"/>
        <v xml:space="preserve">SunMoon Capital Management </v>
      </c>
      <c r="N4081" t="str">
        <f t="shared" si="190"/>
        <v>LLC</v>
      </c>
      <c r="O4081" t="str">
        <f t="shared" si="191"/>
        <v xml:space="preserve">SunMoon Capital Management </v>
      </c>
    </row>
    <row r="4082" spans="2:15" x14ac:dyDescent="0.25">
      <c r="B4082" s="4" t="s">
        <v>364</v>
      </c>
      <c r="C4082" t="str">
        <f t="shared" si="189"/>
        <v xml:space="preserve">Sunnymeath Asset Management, </v>
      </c>
      <c r="N4082" t="str">
        <f t="shared" si="190"/>
        <v>Inc</v>
      </c>
      <c r="O4082" t="str">
        <f t="shared" si="191"/>
        <v xml:space="preserve">Sunnymeath Asset Management, </v>
      </c>
    </row>
    <row r="4083" spans="2:15" x14ac:dyDescent="0.25">
      <c r="B4083" s="3" t="s">
        <v>3053</v>
      </c>
      <c r="C4083" t="str">
        <f t="shared" si="189"/>
        <v xml:space="preserve">Sunnymeath Asset Management, </v>
      </c>
      <c r="N4083" t="str">
        <f t="shared" si="190"/>
        <v>Inc.</v>
      </c>
      <c r="O4083" t="str">
        <f t="shared" si="191"/>
        <v xml:space="preserve">Sunnymeath Asset Management, </v>
      </c>
    </row>
    <row r="4084" spans="2:15" x14ac:dyDescent="0.25">
      <c r="B4084" s="4" t="s">
        <v>793</v>
      </c>
      <c r="C4084" t="str">
        <f t="shared" si="189"/>
        <v xml:space="preserve">Sunrise Capital Partners </v>
      </c>
      <c r="N4084" t="str">
        <f t="shared" si="190"/>
        <v>LLC</v>
      </c>
      <c r="O4084" t="str">
        <f t="shared" si="191"/>
        <v xml:space="preserve">Sunrise Capital Partners </v>
      </c>
    </row>
    <row r="4085" spans="2:15" x14ac:dyDescent="0.25">
      <c r="B4085" s="3" t="s">
        <v>4180</v>
      </c>
      <c r="C4085" t="str">
        <f t="shared" si="189"/>
        <v xml:space="preserve">Sunrise Capital Partners, </v>
      </c>
      <c r="N4085" t="str">
        <f t="shared" si="190"/>
        <v>LLC</v>
      </c>
      <c r="O4085" t="str">
        <f t="shared" si="191"/>
        <v xml:space="preserve">Sunrise Capital Partners, </v>
      </c>
    </row>
    <row r="4086" spans="2:15" x14ac:dyDescent="0.25">
      <c r="B4086" s="3" t="s">
        <v>4181</v>
      </c>
      <c r="C4086" t="str">
        <f t="shared" si="189"/>
        <v xml:space="preserve">Superfund </v>
      </c>
      <c r="N4086" t="str">
        <f t="shared" si="190"/>
        <v>Group</v>
      </c>
      <c r="O4086" t="str">
        <f t="shared" si="191"/>
        <v xml:space="preserve">Superfund </v>
      </c>
    </row>
    <row r="4087" spans="2:15" x14ac:dyDescent="0.25">
      <c r="B4087" s="4" t="s">
        <v>474</v>
      </c>
      <c r="C4087" t="str">
        <f t="shared" si="189"/>
        <v xml:space="preserve">Superfund Asset Management </v>
      </c>
      <c r="N4087" t="str">
        <f t="shared" si="190"/>
        <v>GmbH</v>
      </c>
      <c r="O4087" t="str">
        <f t="shared" si="191"/>
        <v xml:space="preserve">Superfund Asset Management </v>
      </c>
    </row>
    <row r="4088" spans="2:15" x14ac:dyDescent="0.25">
      <c r="B4088" s="4" t="s">
        <v>14</v>
      </c>
      <c r="C4088" t="str">
        <f t="shared" si="189"/>
        <v xml:space="preserve">Superfund Capital Management </v>
      </c>
      <c r="N4088" t="str">
        <f t="shared" si="190"/>
        <v>Inc</v>
      </c>
      <c r="O4088" t="str">
        <f t="shared" si="191"/>
        <v xml:space="preserve">Superfund Capital Management </v>
      </c>
    </row>
    <row r="4089" spans="2:15" x14ac:dyDescent="0.25">
      <c r="B4089" s="4" t="s">
        <v>479</v>
      </c>
      <c r="C4089" t="str">
        <f t="shared" si="189"/>
        <v xml:space="preserve">Superfund Trading Management </v>
      </c>
      <c r="N4089" t="str">
        <f t="shared" si="190"/>
        <v>Inc</v>
      </c>
      <c r="O4089" t="str">
        <f t="shared" si="191"/>
        <v xml:space="preserve">Superfund Trading Management </v>
      </c>
    </row>
    <row r="4090" spans="2:15" x14ac:dyDescent="0.25">
      <c r="B4090" s="4" t="s">
        <v>1069</v>
      </c>
      <c r="C4090" t="str">
        <f t="shared" si="189"/>
        <v xml:space="preserve">Susa Fund Management </v>
      </c>
      <c r="N4090" t="str">
        <f t="shared" si="190"/>
        <v>LLP</v>
      </c>
      <c r="O4090" t="str">
        <f t="shared" si="191"/>
        <v xml:space="preserve">Susa Fund Management </v>
      </c>
    </row>
    <row r="4091" spans="2:15" x14ac:dyDescent="0.25">
      <c r="B4091" s="3" t="s">
        <v>1069</v>
      </c>
      <c r="C4091" t="str">
        <f t="shared" si="189"/>
        <v xml:space="preserve">Susa Fund Management </v>
      </c>
      <c r="N4091" t="str">
        <f t="shared" si="190"/>
        <v>LLP</v>
      </c>
      <c r="O4091" t="str">
        <f t="shared" si="191"/>
        <v xml:space="preserve">Susa Fund Management </v>
      </c>
    </row>
    <row r="4092" spans="2:15" x14ac:dyDescent="0.25">
      <c r="B4092" s="3" t="s">
        <v>4183</v>
      </c>
      <c r="C4092" t="str">
        <f t="shared" si="189"/>
        <v xml:space="preserve">Sutter Mill Capital Management </v>
      </c>
      <c r="N4092" t="str">
        <f t="shared" si="190"/>
        <v>LLC</v>
      </c>
      <c r="O4092" t="str">
        <f t="shared" si="191"/>
        <v xml:space="preserve">Sutter Mill Capital Management </v>
      </c>
    </row>
    <row r="4093" spans="2:15" x14ac:dyDescent="0.25">
      <c r="B4093" s="4" t="s">
        <v>949</v>
      </c>
      <c r="C4093" t="str">
        <f t="shared" si="189"/>
        <v xml:space="preserve">Sutton View Capital </v>
      </c>
      <c r="N4093" t="str">
        <f t="shared" si="190"/>
        <v>LLC</v>
      </c>
      <c r="O4093" t="str">
        <f t="shared" si="191"/>
        <v xml:space="preserve">Sutton View Capital </v>
      </c>
    </row>
    <row r="4094" spans="2:15" x14ac:dyDescent="0.25">
      <c r="B4094" s="4" t="s">
        <v>173</v>
      </c>
      <c r="C4094" t="str">
        <f t="shared" si="189"/>
        <v xml:space="preserve">SW Asset Management </v>
      </c>
      <c r="N4094" t="str">
        <f t="shared" si="190"/>
        <v>LLC</v>
      </c>
      <c r="O4094" t="str">
        <f t="shared" si="191"/>
        <v xml:space="preserve">SW Asset Management </v>
      </c>
    </row>
    <row r="4095" spans="2:15" x14ac:dyDescent="0.25">
      <c r="B4095" s="3" t="s">
        <v>4186</v>
      </c>
      <c r="C4095" t="str">
        <f t="shared" si="189"/>
        <v xml:space="preserve">SW Asset Management, </v>
      </c>
      <c r="N4095" t="str">
        <f t="shared" si="190"/>
        <v>LLC</v>
      </c>
      <c r="O4095" t="str">
        <f t="shared" si="191"/>
        <v xml:space="preserve">SW Asset Management, </v>
      </c>
    </row>
    <row r="4096" spans="2:15" x14ac:dyDescent="0.25">
      <c r="B4096" s="3" t="s">
        <v>4191</v>
      </c>
      <c r="C4096" t="str">
        <f t="shared" si="189"/>
        <v xml:space="preserve">SW Mitchell Capital </v>
      </c>
      <c r="N4096" t="str">
        <f t="shared" si="190"/>
        <v>LLP</v>
      </c>
      <c r="O4096" t="str">
        <f t="shared" si="191"/>
        <v xml:space="preserve">SW Mitchell Capital </v>
      </c>
    </row>
    <row r="4097" spans="2:15" x14ac:dyDescent="0.25">
      <c r="B4097" s="4" t="s">
        <v>61</v>
      </c>
      <c r="C4097" t="str">
        <f t="shared" si="189"/>
        <v xml:space="preserve">SW8 Asset Management </v>
      </c>
      <c r="N4097" t="str">
        <f t="shared" si="190"/>
        <v>Inc</v>
      </c>
      <c r="O4097" t="str">
        <f t="shared" si="191"/>
        <v xml:space="preserve">SW8 Asset Management </v>
      </c>
    </row>
    <row r="4098" spans="2:15" x14ac:dyDescent="0.25">
      <c r="B4098" s="3" t="s">
        <v>4187</v>
      </c>
      <c r="C4098" t="str">
        <f t="shared" ref="C4098:C4161" si="192">LEFT(B4098,FIND(TRIM(RIGHT(SUBSTITUTE(B4098," ",REPT(" ",20)),20)),B4098)-1)</f>
        <v xml:space="preserve">SW8 Asset Management </v>
      </c>
      <c r="N4098" t="str">
        <f t="shared" ref="N4098:N4161" si="193">TRIM(RIGHT(SUBSTITUTE(B4098," ",REPT(" ",20)),20))</f>
        <v>Inc.</v>
      </c>
      <c r="O4098" t="str">
        <f t="shared" ref="O4098:O4161" si="194">LEFT(B4098,FIND(N4098,B4098)-1)</f>
        <v xml:space="preserve">SW8 Asset Management </v>
      </c>
    </row>
    <row r="4099" spans="2:15" x14ac:dyDescent="0.25">
      <c r="B4099" s="3" t="s">
        <v>4188</v>
      </c>
      <c r="C4099" t="str">
        <f t="shared" si="192"/>
        <v xml:space="preserve">Swift Run Capital </v>
      </c>
      <c r="N4099" t="str">
        <f t="shared" si="193"/>
        <v>Management</v>
      </c>
      <c r="O4099" t="str">
        <f t="shared" si="194"/>
        <v xml:space="preserve">Swift Run Capital </v>
      </c>
    </row>
    <row r="4100" spans="2:15" x14ac:dyDescent="0.25">
      <c r="B4100" s="4" t="s">
        <v>830</v>
      </c>
      <c r="C4100" t="str">
        <f t="shared" si="192"/>
        <v xml:space="preserve">Swiss ALP Asset Management </v>
      </c>
      <c r="N4100" t="str">
        <f t="shared" si="193"/>
        <v>AG</v>
      </c>
      <c r="O4100" t="str">
        <f t="shared" si="194"/>
        <v xml:space="preserve">Swiss ALP Asset Management </v>
      </c>
    </row>
    <row r="4101" spans="2:15" x14ac:dyDescent="0.25">
      <c r="B4101" s="4" t="s">
        <v>408</v>
      </c>
      <c r="C4101" t="str">
        <f t="shared" si="192"/>
        <v xml:space="preserve">Swiss Alpha </v>
      </c>
      <c r="N4101" t="str">
        <f t="shared" si="193"/>
        <v>GmbH</v>
      </c>
      <c r="O4101" t="str">
        <f t="shared" si="194"/>
        <v xml:space="preserve">Swiss Alpha </v>
      </c>
    </row>
    <row r="4102" spans="2:15" x14ac:dyDescent="0.25">
      <c r="B4102" s="3" t="s">
        <v>408</v>
      </c>
      <c r="C4102" t="str">
        <f t="shared" si="192"/>
        <v xml:space="preserve">Swiss Alpha </v>
      </c>
      <c r="N4102" t="str">
        <f t="shared" si="193"/>
        <v>GmbH</v>
      </c>
      <c r="O4102" t="str">
        <f t="shared" si="194"/>
        <v xml:space="preserve">Swiss Alpha </v>
      </c>
    </row>
    <row r="4103" spans="2:15" x14ac:dyDescent="0.25">
      <c r="B4103" s="4" t="s">
        <v>902</v>
      </c>
      <c r="C4103" t="str">
        <f t="shared" si="192"/>
        <v xml:space="preserve">Swiss Hedge Capital </v>
      </c>
      <c r="N4103" t="str">
        <f t="shared" si="193"/>
        <v>AG</v>
      </c>
      <c r="O4103" t="str">
        <f t="shared" si="194"/>
        <v xml:space="preserve">Swiss Hedge Capital </v>
      </c>
    </row>
    <row r="4104" spans="2:15" x14ac:dyDescent="0.25">
      <c r="B4104" s="3" t="s">
        <v>4189</v>
      </c>
      <c r="C4104" t="str">
        <f t="shared" si="192"/>
        <v xml:space="preserve">Swiss Select Advisors, </v>
      </c>
      <c r="N4104" t="str">
        <f t="shared" si="193"/>
        <v>LLC</v>
      </c>
      <c r="O4104" t="str">
        <f t="shared" si="194"/>
        <v xml:space="preserve">Swiss Select Advisors, </v>
      </c>
    </row>
    <row r="4105" spans="2:15" x14ac:dyDescent="0.25">
      <c r="B4105" s="4" t="s">
        <v>1161</v>
      </c>
      <c r="C4105" t="str">
        <f t="shared" si="192"/>
        <v xml:space="preserve">Swiss-Asia Financial Services Pte </v>
      </c>
      <c r="N4105" t="str">
        <f t="shared" si="193"/>
        <v>Ltd</v>
      </c>
      <c r="O4105" t="str">
        <f t="shared" si="194"/>
        <v xml:space="preserve">Swiss-Asia Financial Services Pte </v>
      </c>
    </row>
    <row r="4106" spans="2:15" x14ac:dyDescent="0.25">
      <c r="B4106" s="3" t="s">
        <v>4190</v>
      </c>
      <c r="C4106" t="str">
        <f t="shared" si="192"/>
        <v xml:space="preserve">Swisscanto Fund Management </v>
      </c>
      <c r="N4106" t="str">
        <f t="shared" si="193"/>
        <v>Limited</v>
      </c>
      <c r="O4106" t="str">
        <f t="shared" si="194"/>
        <v xml:space="preserve">Swisscanto Fund Management </v>
      </c>
    </row>
    <row r="4107" spans="2:15" x14ac:dyDescent="0.25">
      <c r="B4107" s="4" t="s">
        <v>7</v>
      </c>
      <c r="C4107" t="str">
        <f t="shared" si="192"/>
        <v xml:space="preserve">Swiss-Hedge Capital </v>
      </c>
      <c r="N4107" t="str">
        <f t="shared" si="193"/>
        <v>AG</v>
      </c>
      <c r="O4107" t="str">
        <f t="shared" si="194"/>
        <v xml:space="preserve">Swiss-Hedge Capital </v>
      </c>
    </row>
    <row r="4108" spans="2:15" x14ac:dyDescent="0.25">
      <c r="B4108" s="4" t="s">
        <v>892</v>
      </c>
      <c r="C4108" t="str">
        <f t="shared" si="192"/>
        <v xml:space="preserve">Sword Capital Partners </v>
      </c>
      <c r="N4108" t="str">
        <f t="shared" si="193"/>
        <v>LLC</v>
      </c>
      <c r="O4108" t="str">
        <f t="shared" si="194"/>
        <v xml:space="preserve">Sword Capital Partners </v>
      </c>
    </row>
    <row r="4109" spans="2:15" x14ac:dyDescent="0.25">
      <c r="B4109" s="3" t="s">
        <v>4192</v>
      </c>
      <c r="C4109" t="str">
        <f t="shared" si="192"/>
        <v xml:space="preserve">Sycomore Asset </v>
      </c>
      <c r="N4109" t="str">
        <f t="shared" si="193"/>
        <v>Management</v>
      </c>
      <c r="O4109" t="str">
        <f t="shared" si="194"/>
        <v xml:space="preserve">Sycomore Asset </v>
      </c>
    </row>
    <row r="4110" spans="2:15" x14ac:dyDescent="0.25">
      <c r="B4110" s="3" t="s">
        <v>4194</v>
      </c>
      <c r="C4110" t="str">
        <f t="shared" si="192"/>
        <v xml:space="preserve">Symphony Asset </v>
      </c>
      <c r="N4110" t="str">
        <f t="shared" si="193"/>
        <v>Management</v>
      </c>
      <c r="O4110" t="str">
        <f t="shared" si="194"/>
        <v xml:space="preserve">Symphony Asset </v>
      </c>
    </row>
    <row r="4111" spans="2:15" x14ac:dyDescent="0.25">
      <c r="B4111" s="4" t="s">
        <v>483</v>
      </c>
      <c r="C4111" t="str">
        <f t="shared" si="192"/>
        <v xml:space="preserve">Symphony Asset Management </v>
      </c>
      <c r="N4111" t="str">
        <f t="shared" si="193"/>
        <v>LLC</v>
      </c>
      <c r="O4111" t="str">
        <f t="shared" si="194"/>
        <v xml:space="preserve">Symphony Asset Management </v>
      </c>
    </row>
    <row r="4112" spans="2:15" x14ac:dyDescent="0.25">
      <c r="B4112" s="3" t="s">
        <v>4071</v>
      </c>
      <c r="C4112" t="str">
        <f t="shared" si="192"/>
        <v xml:space="preserve">Symphony Financial </v>
      </c>
      <c r="N4112" t="str">
        <f t="shared" si="193"/>
        <v>Partners</v>
      </c>
      <c r="O4112" t="str">
        <f t="shared" si="194"/>
        <v xml:space="preserve">Symphony Financial </v>
      </c>
    </row>
    <row r="4113" spans="2:15" x14ac:dyDescent="0.25">
      <c r="B4113" s="3" t="s">
        <v>4195</v>
      </c>
      <c r="C4113" t="str">
        <f t="shared" si="192"/>
        <v xml:space="preserve">Synaptic Capital Group, </v>
      </c>
      <c r="N4113" t="str">
        <f t="shared" si="193"/>
        <v>LLC</v>
      </c>
      <c r="O4113" t="str">
        <f t="shared" si="194"/>
        <v xml:space="preserve">Synaptic Capital Group, </v>
      </c>
    </row>
    <row r="4114" spans="2:15" x14ac:dyDescent="0.25">
      <c r="B4114" s="4" t="s">
        <v>879</v>
      </c>
      <c r="C4114" t="str">
        <f t="shared" si="192"/>
        <v xml:space="preserve">Synchrony </v>
      </c>
      <c r="N4114" t="str">
        <f t="shared" si="193"/>
        <v>Capital</v>
      </c>
      <c r="O4114" t="str">
        <f t="shared" si="194"/>
        <v xml:space="preserve">Synchrony </v>
      </c>
    </row>
    <row r="4115" spans="2:15" x14ac:dyDescent="0.25">
      <c r="B4115" s="3" t="s">
        <v>4196</v>
      </c>
      <c r="C4115" t="str">
        <f t="shared" si="192"/>
        <v xml:space="preserve">Synergie Capital </v>
      </c>
      <c r="N4115" t="str">
        <f t="shared" si="193"/>
        <v>LLC</v>
      </c>
      <c r="O4115" t="str">
        <f t="shared" si="194"/>
        <v xml:space="preserve">Synergie Capital </v>
      </c>
    </row>
    <row r="4116" spans="2:15" x14ac:dyDescent="0.25">
      <c r="B4116" s="4" t="s">
        <v>350</v>
      </c>
      <c r="C4116" t="str">
        <f t="shared" si="192"/>
        <v xml:space="preserve">Synthesis Multi-Asset Architecture SICAV-SIF, </v>
      </c>
      <c r="N4116" t="str">
        <f t="shared" si="193"/>
        <v>SCA</v>
      </c>
      <c r="O4116" t="str">
        <f t="shared" si="194"/>
        <v xml:space="preserve">Synthesis Multi-Asset Architecture SICAV-SIF, </v>
      </c>
    </row>
    <row r="4117" spans="2:15" x14ac:dyDescent="0.25">
      <c r="B4117" s="4" t="s">
        <v>234</v>
      </c>
      <c r="C4117" t="str">
        <f t="shared" si="192"/>
        <v xml:space="preserve">Syos Asset Management </v>
      </c>
      <c r="N4117" t="str">
        <f t="shared" si="193"/>
        <v>Ltd</v>
      </c>
      <c r="O4117" t="str">
        <f t="shared" si="194"/>
        <v xml:space="preserve">Syos Asset Management </v>
      </c>
    </row>
    <row r="4118" spans="2:15" x14ac:dyDescent="0.25">
      <c r="B4118" s="3" t="s">
        <v>3329</v>
      </c>
      <c r="C4118" t="str">
        <f t="shared" si="192"/>
        <v xml:space="preserve">Syquant </v>
      </c>
      <c r="N4118" t="str">
        <f t="shared" si="193"/>
        <v>Capital</v>
      </c>
      <c r="O4118" t="str">
        <f t="shared" si="194"/>
        <v xml:space="preserve">Syquant </v>
      </c>
    </row>
    <row r="4119" spans="2:15" x14ac:dyDescent="0.25">
      <c r="B4119" s="8" t="s">
        <v>2000</v>
      </c>
      <c r="C4119" t="str">
        <f t="shared" si="192"/>
        <v xml:space="preserve">Systematic Absolute Return </v>
      </c>
      <c r="N4119" t="str">
        <f t="shared" si="193"/>
        <v>LLC</v>
      </c>
      <c r="O4119" t="str">
        <f t="shared" si="194"/>
        <v xml:space="preserve">Systematic Absolute Return </v>
      </c>
    </row>
    <row r="4120" spans="2:15" x14ac:dyDescent="0.25">
      <c r="B4120" s="9" t="s">
        <v>4039</v>
      </c>
      <c r="C4120" t="str">
        <f t="shared" si="192"/>
        <v xml:space="preserve">Systematic Absolute Return, </v>
      </c>
      <c r="N4120" t="str">
        <f t="shared" si="193"/>
        <v>LLC</v>
      </c>
      <c r="O4120" t="str">
        <f t="shared" si="194"/>
        <v xml:space="preserve">Systematic Absolute Return, </v>
      </c>
    </row>
    <row r="4121" spans="2:15" x14ac:dyDescent="0.25">
      <c r="B4121" s="8" t="s">
        <v>675</v>
      </c>
      <c r="C4121" t="str">
        <f t="shared" si="192"/>
        <v xml:space="preserve">Systematic Alpha Management </v>
      </c>
      <c r="N4121" t="str">
        <f t="shared" si="193"/>
        <v>LLC</v>
      </c>
      <c r="O4121" t="str">
        <f t="shared" si="194"/>
        <v xml:space="preserve">Systematic Alpha Management </v>
      </c>
    </row>
    <row r="4122" spans="2:15" x14ac:dyDescent="0.25">
      <c r="B4122" s="3" t="s">
        <v>4197</v>
      </c>
      <c r="C4122" t="str">
        <f t="shared" si="192"/>
        <v xml:space="preserve">Systematic Alpha Management, </v>
      </c>
      <c r="N4122" t="str">
        <f t="shared" si="193"/>
        <v>LLC</v>
      </c>
      <c r="O4122" t="str">
        <f t="shared" si="194"/>
        <v xml:space="preserve">Systematic Alpha Management, </v>
      </c>
    </row>
    <row r="4123" spans="2:15" x14ac:dyDescent="0.25">
      <c r="B4123" s="3" t="s">
        <v>4146</v>
      </c>
      <c r="C4123" t="str">
        <f t="shared" si="192"/>
        <v xml:space="preserve">Systematic Research </v>
      </c>
      <c r="N4123" t="str">
        <f t="shared" si="193"/>
        <v>Advisors</v>
      </c>
      <c r="O4123" t="str">
        <f t="shared" si="194"/>
        <v xml:space="preserve">Systematic Research </v>
      </c>
    </row>
    <row r="4124" spans="2:15" x14ac:dyDescent="0.25">
      <c r="B4124" s="4" t="s">
        <v>389</v>
      </c>
      <c r="C4124" t="str">
        <f t="shared" si="192"/>
        <v xml:space="preserve">SYW Capital Management </v>
      </c>
      <c r="N4124" t="str">
        <f t="shared" si="193"/>
        <v>LLC</v>
      </c>
      <c r="O4124" t="str">
        <f t="shared" si="194"/>
        <v xml:space="preserve">SYW Capital Management </v>
      </c>
    </row>
    <row r="4125" spans="2:15" x14ac:dyDescent="0.25">
      <c r="B4125" s="3" t="s">
        <v>389</v>
      </c>
      <c r="C4125" t="str">
        <f t="shared" si="192"/>
        <v xml:space="preserve">SYW Capital Management </v>
      </c>
      <c r="N4125" t="str">
        <f t="shared" si="193"/>
        <v>LLC</v>
      </c>
      <c r="O4125" t="str">
        <f t="shared" si="194"/>
        <v xml:space="preserve">SYW Capital Management </v>
      </c>
    </row>
    <row r="4126" spans="2:15" x14ac:dyDescent="0.25">
      <c r="B4126" s="3" t="s">
        <v>3795</v>
      </c>
      <c r="C4126" t="str">
        <f t="shared" si="192"/>
        <v xml:space="preserve">Syz Asset Management </v>
      </c>
      <c r="N4126" t="str">
        <f t="shared" si="193"/>
        <v>SA</v>
      </c>
      <c r="O4126" t="str">
        <f t="shared" si="194"/>
        <v xml:space="preserve">Syz Asset Management </v>
      </c>
    </row>
    <row r="4127" spans="2:15" x14ac:dyDescent="0.25">
      <c r="B4127" s="4" t="s">
        <v>1613</v>
      </c>
      <c r="C4127" t="str">
        <f t="shared" si="192"/>
        <v xml:space="preserve">SYZ Asset Management (Suisse) </v>
      </c>
      <c r="N4127" t="str">
        <f t="shared" si="193"/>
        <v>SA</v>
      </c>
      <c r="O4127" t="str">
        <f t="shared" si="194"/>
        <v xml:space="preserve">SYZ Asset Management (Suisse) </v>
      </c>
    </row>
    <row r="4128" spans="2:15" x14ac:dyDescent="0.25">
      <c r="B4128" s="4" t="s">
        <v>1700</v>
      </c>
      <c r="C4128" t="str">
        <f t="shared" si="192"/>
        <v xml:space="preserve">T Young &amp; Co </v>
      </c>
      <c r="N4128" t="str">
        <f t="shared" si="193"/>
        <v>Inc</v>
      </c>
      <c r="O4128" t="str">
        <f t="shared" si="194"/>
        <v xml:space="preserve">T Young &amp; Co </v>
      </c>
    </row>
    <row r="4129" spans="2:15" x14ac:dyDescent="0.25">
      <c r="B4129" s="4" t="s">
        <v>2342</v>
      </c>
      <c r="C4129" t="str">
        <f t="shared" si="192"/>
        <v xml:space="preserve">T.A. McKay &amp; Co </v>
      </c>
      <c r="N4129" t="str">
        <f t="shared" si="193"/>
        <v>Inc</v>
      </c>
      <c r="O4129" t="str">
        <f t="shared" si="194"/>
        <v xml:space="preserve">T.A. McKay &amp; Co </v>
      </c>
    </row>
    <row r="4130" spans="2:15" x14ac:dyDescent="0.25">
      <c r="B4130" s="3" t="s">
        <v>4098</v>
      </c>
      <c r="C4130" t="str">
        <f t="shared" si="192"/>
        <v xml:space="preserve">T.A. McKay &amp; Co., </v>
      </c>
      <c r="N4130" t="str">
        <f t="shared" si="193"/>
        <v>Inc.</v>
      </c>
      <c r="O4130" t="str">
        <f t="shared" si="194"/>
        <v xml:space="preserve">T.A. McKay &amp; Co., </v>
      </c>
    </row>
    <row r="4131" spans="2:15" x14ac:dyDescent="0.25">
      <c r="B4131" s="4" t="s">
        <v>1767</v>
      </c>
      <c r="C4131" t="str">
        <f t="shared" si="192"/>
        <v xml:space="preserve">T-500 Capital Management </v>
      </c>
      <c r="N4131" t="str">
        <f t="shared" si="193"/>
        <v>LC</v>
      </c>
      <c r="O4131" t="str">
        <f t="shared" si="194"/>
        <v xml:space="preserve">T-500 Capital Management </v>
      </c>
    </row>
    <row r="4132" spans="2:15" x14ac:dyDescent="0.25">
      <c r="B4132" s="4" t="s">
        <v>1065</v>
      </c>
      <c r="C4132" t="str">
        <f t="shared" si="192"/>
        <v xml:space="preserve">Tactical Investment Mgt </v>
      </c>
      <c r="N4132" t="str">
        <f t="shared" si="193"/>
        <v>Corp</v>
      </c>
      <c r="O4132" t="str">
        <f t="shared" si="194"/>
        <v xml:space="preserve">Tactical Investment Mgt </v>
      </c>
    </row>
    <row r="4133" spans="2:15" x14ac:dyDescent="0.25">
      <c r="B4133" s="3" t="s">
        <v>4199</v>
      </c>
      <c r="C4133" t="str">
        <f t="shared" si="192"/>
        <v xml:space="preserve">Tacticus Capital, </v>
      </c>
      <c r="N4133" t="str">
        <f t="shared" si="193"/>
        <v>LLC</v>
      </c>
      <c r="O4133" t="str">
        <f t="shared" si="194"/>
        <v xml:space="preserve">Tacticus Capital, </v>
      </c>
    </row>
    <row r="4134" spans="2:15" x14ac:dyDescent="0.25">
      <c r="B4134" s="3" t="s">
        <v>4200</v>
      </c>
      <c r="C4134" t="str">
        <f t="shared" si="192"/>
        <v xml:space="preserve">TAG Associates, </v>
      </c>
      <c r="N4134" t="str">
        <f t="shared" si="193"/>
        <v>LLC</v>
      </c>
      <c r="O4134" t="str">
        <f t="shared" si="194"/>
        <v xml:space="preserve">TAG Associates, </v>
      </c>
    </row>
    <row r="4135" spans="2:15" x14ac:dyDescent="0.25">
      <c r="B4135" s="3" t="s">
        <v>4201</v>
      </c>
      <c r="C4135" t="str">
        <f t="shared" si="192"/>
        <v xml:space="preserve">Tages Capital SGR </v>
      </c>
      <c r="N4135" t="str">
        <f t="shared" si="193"/>
        <v>S.p.A.</v>
      </c>
      <c r="O4135" t="str">
        <f t="shared" si="194"/>
        <v xml:space="preserve">Tages Capital SGR </v>
      </c>
    </row>
    <row r="4136" spans="2:15" x14ac:dyDescent="0.25">
      <c r="B4136" s="3" t="s">
        <v>4202</v>
      </c>
      <c r="C4136" t="str">
        <f t="shared" si="192"/>
        <v xml:space="preserve">TAH Management, </v>
      </c>
      <c r="N4136" t="str">
        <f t="shared" si="193"/>
        <v>L.P.</v>
      </c>
      <c r="O4136" t="str">
        <f t="shared" si="194"/>
        <v xml:space="preserve">TAH Management, </v>
      </c>
    </row>
    <row r="4137" spans="2:15" x14ac:dyDescent="0.25">
      <c r="B4137" s="3" t="s">
        <v>4204</v>
      </c>
      <c r="C4137" t="str">
        <f t="shared" si="192"/>
        <v xml:space="preserve">Taiga Fund Management </v>
      </c>
      <c r="N4137" t="str">
        <f t="shared" si="193"/>
        <v>AS</v>
      </c>
      <c r="O4137" t="str">
        <f t="shared" si="194"/>
        <v xml:space="preserve">Taiga Fund Management </v>
      </c>
    </row>
    <row r="4138" spans="2:15" x14ac:dyDescent="0.25">
      <c r="B4138" s="4" t="s">
        <v>1187</v>
      </c>
      <c r="C4138" t="str">
        <f t="shared" si="192"/>
        <v xml:space="preserve">Taiga Investment Funds </v>
      </c>
      <c r="N4138" t="str">
        <f t="shared" si="193"/>
        <v>Plc</v>
      </c>
      <c r="O4138" t="str">
        <f t="shared" si="194"/>
        <v xml:space="preserve">Taiga Investment Funds </v>
      </c>
    </row>
    <row r="4139" spans="2:15" x14ac:dyDescent="0.25">
      <c r="B4139" s="4" t="s">
        <v>1983</v>
      </c>
      <c r="C4139" t="str">
        <f t="shared" si="192"/>
        <v xml:space="preserve">Talaria Partners </v>
      </c>
      <c r="N4139" t="str">
        <f t="shared" si="193"/>
        <v>LLC</v>
      </c>
      <c r="O4139" t="str">
        <f t="shared" si="194"/>
        <v xml:space="preserve">Talaria Partners </v>
      </c>
    </row>
    <row r="4140" spans="2:15" x14ac:dyDescent="0.25">
      <c r="B4140" s="3" t="s">
        <v>4020</v>
      </c>
      <c r="C4140" t="str">
        <f t="shared" si="192"/>
        <v xml:space="preserve">Talenta Capital </v>
      </c>
      <c r="N4140" t="str">
        <f t="shared" si="193"/>
        <v>LLP</v>
      </c>
      <c r="O4140" t="str">
        <f t="shared" si="194"/>
        <v xml:space="preserve">Talenta Capital </v>
      </c>
    </row>
    <row r="4141" spans="2:15" x14ac:dyDescent="0.25">
      <c r="B4141" s="4" t="s">
        <v>942</v>
      </c>
      <c r="C4141" t="str">
        <f t="shared" si="192"/>
        <v xml:space="preserve">Talimco </v>
      </c>
      <c r="N4141" t="str">
        <f t="shared" si="193"/>
        <v>LLC</v>
      </c>
      <c r="O4141" t="str">
        <f t="shared" si="194"/>
        <v xml:space="preserve">Talimco </v>
      </c>
    </row>
    <row r="4142" spans="2:15" x14ac:dyDescent="0.25">
      <c r="B4142" s="3" t="s">
        <v>4206</v>
      </c>
      <c r="C4142" t="str">
        <f t="shared" si="192"/>
        <v xml:space="preserve">Talkot </v>
      </c>
      <c r="N4142" t="str">
        <f t="shared" si="193"/>
        <v>Capital</v>
      </c>
      <c r="O4142" t="str">
        <f t="shared" si="194"/>
        <v xml:space="preserve">Talkot </v>
      </c>
    </row>
    <row r="4143" spans="2:15" x14ac:dyDescent="0.25">
      <c r="B4143" s="4" t="s">
        <v>2327</v>
      </c>
      <c r="C4143" t="str">
        <f t="shared" si="192"/>
        <v xml:space="preserve">Talkot Capital </v>
      </c>
      <c r="N4143" t="str">
        <f t="shared" si="193"/>
        <v>LLC</v>
      </c>
      <c r="O4143" t="str">
        <f t="shared" si="194"/>
        <v xml:space="preserve">Talkot Capital </v>
      </c>
    </row>
    <row r="4144" spans="2:15" x14ac:dyDescent="0.25">
      <c r="B4144" s="3" t="s">
        <v>4207</v>
      </c>
      <c r="C4144" t="str">
        <f t="shared" si="192"/>
        <v xml:space="preserve">TallShip Capital Management Pty </v>
      </c>
      <c r="N4144" t="str">
        <f t="shared" si="193"/>
        <v>Ltd</v>
      </c>
      <c r="O4144" t="str">
        <f t="shared" si="194"/>
        <v xml:space="preserve">TallShip Capital Management Pty </v>
      </c>
    </row>
    <row r="4145" spans="2:15" x14ac:dyDescent="0.25">
      <c r="B4145" s="4" t="s">
        <v>1944</v>
      </c>
      <c r="C4145" t="str">
        <f t="shared" si="192"/>
        <v xml:space="preserve">Talon Asset Management </v>
      </c>
      <c r="N4145" t="str">
        <f t="shared" si="193"/>
        <v>Inc</v>
      </c>
      <c r="O4145" t="str">
        <f t="shared" si="194"/>
        <v xml:space="preserve">Talon Asset Management </v>
      </c>
    </row>
    <row r="4146" spans="2:15" x14ac:dyDescent="0.25">
      <c r="B4146" s="3" t="s">
        <v>4208</v>
      </c>
      <c r="C4146" t="str">
        <f t="shared" si="192"/>
        <v xml:space="preserve">Tamarack Capital Management, </v>
      </c>
      <c r="N4146" t="str">
        <f t="shared" si="193"/>
        <v>LLC</v>
      </c>
      <c r="O4146" t="str">
        <f t="shared" si="194"/>
        <v xml:space="preserve">Tamarack Capital Management, </v>
      </c>
    </row>
    <row r="4147" spans="2:15" x14ac:dyDescent="0.25">
      <c r="B4147" s="4" t="s">
        <v>1704</v>
      </c>
      <c r="C4147" t="str">
        <f t="shared" si="192"/>
        <v xml:space="preserve">Tamiso &amp; </v>
      </c>
      <c r="N4147" t="str">
        <f t="shared" si="193"/>
        <v>Co</v>
      </c>
      <c r="O4147" t="str">
        <f t="shared" si="194"/>
        <v xml:space="preserve">Tamiso &amp; </v>
      </c>
    </row>
    <row r="4148" spans="2:15" x14ac:dyDescent="0.25">
      <c r="B4148" s="4" t="s">
        <v>1087</v>
      </c>
      <c r="C4148" t="str">
        <f t="shared" si="192"/>
        <v xml:space="preserve">Tanglin Asset Management </v>
      </c>
      <c r="N4148" t="str">
        <f t="shared" si="193"/>
        <v>AB</v>
      </c>
      <c r="O4148" t="str">
        <f t="shared" si="194"/>
        <v xml:space="preserve">Tanglin Asset Management </v>
      </c>
    </row>
    <row r="4149" spans="2:15" x14ac:dyDescent="0.25">
      <c r="B4149" s="3" t="s">
        <v>4209</v>
      </c>
      <c r="C4149" t="str">
        <f t="shared" si="192"/>
        <v xml:space="preserve">Tano Capital </v>
      </c>
      <c r="N4149" t="str">
        <f t="shared" si="193"/>
        <v>LLC</v>
      </c>
      <c r="O4149" t="str">
        <f t="shared" si="194"/>
        <v xml:space="preserve">Tano Capital </v>
      </c>
    </row>
    <row r="4150" spans="2:15" x14ac:dyDescent="0.25">
      <c r="B4150" s="4" t="s">
        <v>337</v>
      </c>
      <c r="C4150" t="str">
        <f t="shared" si="192"/>
        <v xml:space="preserve">Tano Singapore Advisors Pte </v>
      </c>
      <c r="N4150" t="str">
        <f t="shared" si="193"/>
        <v>Ltd</v>
      </c>
      <c r="O4150" t="str">
        <f t="shared" si="194"/>
        <v xml:space="preserve">Tano Singapore Advisors Pte </v>
      </c>
    </row>
    <row r="4151" spans="2:15" x14ac:dyDescent="0.25">
      <c r="B4151" s="4" t="s">
        <v>1623</v>
      </c>
      <c r="C4151" t="str">
        <f t="shared" si="192"/>
        <v xml:space="preserve">Tantallon Capital </v>
      </c>
      <c r="N4151" t="str">
        <f t="shared" si="193"/>
        <v>Limited</v>
      </c>
      <c r="O4151" t="str">
        <f t="shared" si="194"/>
        <v xml:space="preserve">Tantallon Capital </v>
      </c>
    </row>
    <row r="4152" spans="2:15" x14ac:dyDescent="0.25">
      <c r="B4152" s="3" t="s">
        <v>4211</v>
      </c>
      <c r="C4152" t="str">
        <f t="shared" si="192"/>
        <v xml:space="preserve">Tara Hill Capital </v>
      </c>
      <c r="N4152" t="str">
        <f t="shared" si="193"/>
        <v>Management</v>
      </c>
      <c r="O4152" t="str">
        <f t="shared" si="194"/>
        <v xml:space="preserve">Tara Hill Capital </v>
      </c>
    </row>
    <row r="4153" spans="2:15" x14ac:dyDescent="0.25">
      <c r="B4153" s="4" t="s">
        <v>564</v>
      </c>
      <c r="C4153" t="str">
        <f t="shared" si="192"/>
        <v xml:space="preserve">Tarascon Capital Management </v>
      </c>
      <c r="N4153" t="str">
        <f t="shared" si="193"/>
        <v>Limited</v>
      </c>
      <c r="O4153" t="str">
        <f t="shared" si="194"/>
        <v xml:space="preserve">Tarascon Capital Management </v>
      </c>
    </row>
    <row r="4154" spans="2:15" x14ac:dyDescent="0.25">
      <c r="B4154" s="3" t="s">
        <v>4212</v>
      </c>
      <c r="C4154" t="str">
        <f t="shared" si="192"/>
        <v xml:space="preserve">Tarascon Capital Management (Hong Kong) </v>
      </c>
      <c r="N4154" t="str">
        <f t="shared" si="193"/>
        <v>Ltd.</v>
      </c>
      <c r="O4154" t="str">
        <f t="shared" si="194"/>
        <v xml:space="preserve">Tarascon Capital Management (Hong Kong) </v>
      </c>
    </row>
    <row r="4155" spans="2:15" x14ac:dyDescent="0.25">
      <c r="B4155" s="3" t="s">
        <v>4213</v>
      </c>
      <c r="C4155" t="str">
        <f t="shared" si="192"/>
        <v xml:space="preserve">Tarpon Investimentos </v>
      </c>
      <c r="N4155" t="str">
        <f t="shared" si="193"/>
        <v>S.A.</v>
      </c>
      <c r="O4155" t="str">
        <f t="shared" si="194"/>
        <v xml:space="preserve">Tarpon Investimentos </v>
      </c>
    </row>
    <row r="4156" spans="2:15" x14ac:dyDescent="0.25">
      <c r="B4156" s="4" t="s">
        <v>336</v>
      </c>
      <c r="C4156" t="str">
        <f t="shared" si="192"/>
        <v xml:space="preserve">Tauri Ursa Partners </v>
      </c>
      <c r="N4156" t="str">
        <f t="shared" si="193"/>
        <v>Limited</v>
      </c>
      <c r="O4156" t="str">
        <f t="shared" si="194"/>
        <v xml:space="preserve">Tauri Ursa Partners </v>
      </c>
    </row>
    <row r="4157" spans="2:15" x14ac:dyDescent="0.25">
      <c r="B4157" s="3" t="s">
        <v>4214</v>
      </c>
      <c r="C4157" t="str">
        <f t="shared" si="192"/>
        <v xml:space="preserve">Tauri Ursa Partners </v>
      </c>
      <c r="N4157" t="str">
        <f t="shared" si="193"/>
        <v>Ltd.</v>
      </c>
      <c r="O4157" t="str">
        <f t="shared" si="194"/>
        <v xml:space="preserve">Tauri Ursa Partners </v>
      </c>
    </row>
    <row r="4158" spans="2:15" x14ac:dyDescent="0.25">
      <c r="B4158" s="3" t="s">
        <v>4216</v>
      </c>
      <c r="C4158" t="str">
        <f t="shared" si="192"/>
        <v xml:space="preserve">Taylor Investment Advisors, </v>
      </c>
      <c r="N4158" t="str">
        <f t="shared" si="193"/>
        <v>LLC</v>
      </c>
      <c r="O4158" t="str">
        <f t="shared" si="194"/>
        <v xml:space="preserve">Taylor Investment Advisors, </v>
      </c>
    </row>
    <row r="4159" spans="2:15" x14ac:dyDescent="0.25">
      <c r="B4159" s="4" t="s">
        <v>2237</v>
      </c>
      <c r="C4159" t="str">
        <f t="shared" si="192"/>
        <v xml:space="preserve">Tazza Capital Management </v>
      </c>
      <c r="N4159" t="str">
        <f t="shared" si="193"/>
        <v>LP</v>
      </c>
      <c r="O4159" t="str">
        <f t="shared" si="194"/>
        <v xml:space="preserve">Tazza Capital Management </v>
      </c>
    </row>
    <row r="4160" spans="2:15" x14ac:dyDescent="0.25">
      <c r="B4160" s="3" t="s">
        <v>4218</v>
      </c>
      <c r="C4160" t="str">
        <f t="shared" si="192"/>
        <v xml:space="preserve">TC </v>
      </c>
      <c r="N4160" t="str">
        <f t="shared" si="193"/>
        <v>Partners</v>
      </c>
      <c r="O4160" t="str">
        <f t="shared" si="194"/>
        <v xml:space="preserve">TC </v>
      </c>
    </row>
    <row r="4161" spans="2:15" x14ac:dyDescent="0.25">
      <c r="B4161" s="3" t="s">
        <v>4217</v>
      </c>
      <c r="C4161" t="str">
        <f t="shared" si="192"/>
        <v xml:space="preserve">TCA Fund Management </v>
      </c>
      <c r="N4161" t="str">
        <f t="shared" si="193"/>
        <v>Group</v>
      </c>
      <c r="O4161" t="str">
        <f t="shared" si="194"/>
        <v xml:space="preserve">TCA Fund Management </v>
      </c>
    </row>
    <row r="4162" spans="2:15" x14ac:dyDescent="0.25">
      <c r="B4162" s="4" t="s">
        <v>749</v>
      </c>
      <c r="C4162" t="str">
        <f t="shared" ref="C4162:C4225" si="195">LEFT(B4162,FIND(TRIM(RIGHT(SUBSTITUTE(B4162," ",REPT(" ",20)),20)),B4162)-1)</f>
        <v xml:space="preserve">TeamCo Advisers </v>
      </c>
      <c r="N4162" t="str">
        <f t="shared" ref="N4162:N4225" si="196">TRIM(RIGHT(SUBSTITUTE(B4162," ",REPT(" ",20)),20))</f>
        <v>LLC</v>
      </c>
      <c r="O4162" t="str">
        <f t="shared" ref="O4162:O4225" si="197">LEFT(B4162,FIND(N4162,B4162)-1)</f>
        <v xml:space="preserve">TeamCo Advisers </v>
      </c>
    </row>
    <row r="4163" spans="2:15" x14ac:dyDescent="0.25">
      <c r="B4163" s="3" t="s">
        <v>4220</v>
      </c>
      <c r="C4163" t="str">
        <f t="shared" si="195"/>
        <v xml:space="preserve">TeamCo Advisers, </v>
      </c>
      <c r="N4163" t="str">
        <f t="shared" si="196"/>
        <v>LLC</v>
      </c>
      <c r="O4163" t="str">
        <f t="shared" si="197"/>
        <v xml:space="preserve">TeamCo Advisers, </v>
      </c>
    </row>
    <row r="4164" spans="2:15" x14ac:dyDescent="0.25">
      <c r="B4164" s="4" t="s">
        <v>1676</v>
      </c>
      <c r="C4164" t="str">
        <f t="shared" si="195"/>
        <v xml:space="preserve">Technical </v>
      </c>
      <c r="N4164" t="str">
        <f t="shared" si="196"/>
        <v>Futures</v>
      </c>
      <c r="O4164" t="str">
        <f t="shared" si="197"/>
        <v xml:space="preserve">Technical </v>
      </c>
    </row>
    <row r="4165" spans="2:15" x14ac:dyDescent="0.25">
      <c r="B4165" s="3" t="s">
        <v>4221</v>
      </c>
      <c r="C4165" t="str">
        <f t="shared" si="195"/>
        <v xml:space="preserve">TechnoVision Management </v>
      </c>
      <c r="N4165" t="str">
        <f t="shared" si="196"/>
        <v>LLC</v>
      </c>
      <c r="O4165" t="str">
        <f t="shared" si="197"/>
        <v xml:space="preserve">TechnoVision Management </v>
      </c>
    </row>
    <row r="4166" spans="2:15" x14ac:dyDescent="0.25">
      <c r="B4166" s="4" t="s">
        <v>287</v>
      </c>
      <c r="C4166" t="str">
        <f t="shared" si="195"/>
        <v xml:space="preserve">Tejas Advisors </v>
      </c>
      <c r="N4166" t="str">
        <f t="shared" si="196"/>
        <v>LLC</v>
      </c>
      <c r="O4166" t="str">
        <f t="shared" si="197"/>
        <v xml:space="preserve">Tejas Advisors </v>
      </c>
    </row>
    <row r="4167" spans="2:15" x14ac:dyDescent="0.25">
      <c r="B4167" s="3" t="s">
        <v>4223</v>
      </c>
      <c r="C4167" t="str">
        <f t="shared" si="195"/>
        <v xml:space="preserve">Telemetry </v>
      </c>
      <c r="N4167" t="str">
        <f t="shared" si="196"/>
        <v>Investments</v>
      </c>
      <c r="O4167" t="str">
        <f t="shared" si="197"/>
        <v xml:space="preserve">Telemetry </v>
      </c>
    </row>
    <row r="4168" spans="2:15" x14ac:dyDescent="0.25">
      <c r="B4168" s="4" t="s">
        <v>339</v>
      </c>
      <c r="C4168" t="str">
        <f t="shared" si="195"/>
        <v xml:space="preserve">Telemetry Investments </v>
      </c>
      <c r="N4168" t="str">
        <f t="shared" si="196"/>
        <v>LLC</v>
      </c>
      <c r="O4168" t="str">
        <f t="shared" si="197"/>
        <v xml:space="preserve">Telemetry Investments </v>
      </c>
    </row>
    <row r="4169" spans="2:15" x14ac:dyDescent="0.25">
      <c r="B4169" s="3" t="s">
        <v>4225</v>
      </c>
      <c r="C4169" t="str">
        <f t="shared" si="195"/>
        <v xml:space="preserve">Telligent Investment Management </v>
      </c>
      <c r="N4169" t="str">
        <f t="shared" si="196"/>
        <v>LLC</v>
      </c>
      <c r="O4169" t="str">
        <f t="shared" si="197"/>
        <v xml:space="preserve">Telligent Investment Management </v>
      </c>
    </row>
    <row r="4170" spans="2:15" x14ac:dyDescent="0.25">
      <c r="B4170" s="4" t="s">
        <v>1792</v>
      </c>
      <c r="C4170" t="str">
        <f t="shared" si="195"/>
        <v xml:space="preserve">Templeton Asset Management Pte </v>
      </c>
      <c r="N4170" t="str">
        <f t="shared" si="196"/>
        <v>Ltd</v>
      </c>
      <c r="O4170" t="str">
        <f t="shared" si="197"/>
        <v xml:space="preserve">Templeton Asset Management Pte </v>
      </c>
    </row>
    <row r="4171" spans="2:15" x14ac:dyDescent="0.25">
      <c r="B4171" s="4" t="s">
        <v>1119</v>
      </c>
      <c r="C4171" t="str">
        <f t="shared" si="195"/>
        <v xml:space="preserve">Temujin Fund Management </v>
      </c>
      <c r="N4171" t="str">
        <f t="shared" si="196"/>
        <v>LLC</v>
      </c>
      <c r="O4171" t="str">
        <f t="shared" si="197"/>
        <v xml:space="preserve">Temujin Fund Management </v>
      </c>
    </row>
    <row r="4172" spans="2:15" x14ac:dyDescent="0.25">
      <c r="B4172" s="3" t="s">
        <v>4226</v>
      </c>
      <c r="C4172" t="str">
        <f t="shared" si="195"/>
        <v xml:space="preserve">Tenor Capital Management Company </v>
      </c>
      <c r="N4172" t="str">
        <f t="shared" si="196"/>
        <v>L.P.</v>
      </c>
      <c r="O4172" t="str">
        <f t="shared" si="197"/>
        <v xml:space="preserve">Tenor Capital Management Company </v>
      </c>
    </row>
    <row r="4173" spans="2:15" x14ac:dyDescent="0.25">
      <c r="B4173" s="4" t="s">
        <v>203</v>
      </c>
      <c r="C4173" t="str">
        <f t="shared" si="195"/>
        <v xml:space="preserve">Teorema Asset Management </v>
      </c>
      <c r="N4173" t="str">
        <f t="shared" si="196"/>
        <v>Limited</v>
      </c>
      <c r="O4173" t="str">
        <f t="shared" si="197"/>
        <v xml:space="preserve">Teorema Asset Management </v>
      </c>
    </row>
    <row r="4174" spans="2:15" x14ac:dyDescent="0.25">
      <c r="B4174" s="3" t="s">
        <v>203</v>
      </c>
      <c r="C4174" t="str">
        <f t="shared" si="195"/>
        <v xml:space="preserve">Teorema Asset Management </v>
      </c>
      <c r="N4174" t="str">
        <f t="shared" si="196"/>
        <v>Limited</v>
      </c>
      <c r="O4174" t="str">
        <f t="shared" si="197"/>
        <v xml:space="preserve">Teorema Asset Management </v>
      </c>
    </row>
    <row r="4175" spans="2:15" x14ac:dyDescent="0.25">
      <c r="B4175" s="4" t="s">
        <v>1858</v>
      </c>
      <c r="C4175" t="str">
        <f t="shared" si="195"/>
        <v xml:space="preserve">Terbium Capital Management </v>
      </c>
      <c r="N4175" t="str">
        <f t="shared" si="196"/>
        <v>LLC</v>
      </c>
      <c r="O4175" t="str">
        <f t="shared" si="197"/>
        <v xml:space="preserve">Terbium Capital Management </v>
      </c>
    </row>
    <row r="4176" spans="2:15" x14ac:dyDescent="0.25">
      <c r="B4176" s="3" t="s">
        <v>4423</v>
      </c>
      <c r="C4176" t="str">
        <f t="shared" si="195"/>
        <v xml:space="preserve">Terra Partners, </v>
      </c>
      <c r="N4176" t="str">
        <f t="shared" si="196"/>
        <v>Ltd.</v>
      </c>
      <c r="O4176" t="str">
        <f t="shared" si="197"/>
        <v xml:space="preserve">Terra Partners, </v>
      </c>
    </row>
    <row r="4177" spans="2:15" x14ac:dyDescent="0.25">
      <c r="B4177" s="3" t="s">
        <v>4227</v>
      </c>
      <c r="C4177" t="str">
        <f t="shared" si="195"/>
        <v xml:space="preserve">Terrapin Asset Management, </v>
      </c>
      <c r="N4177" t="str">
        <f t="shared" si="196"/>
        <v>LLC</v>
      </c>
      <c r="O4177" t="str">
        <f t="shared" si="197"/>
        <v xml:space="preserve">Terrapin Asset Management, </v>
      </c>
    </row>
    <row r="4178" spans="2:15" x14ac:dyDescent="0.25">
      <c r="B4178" s="4" t="s">
        <v>2058</v>
      </c>
      <c r="C4178" t="str">
        <f t="shared" si="195"/>
        <v xml:space="preserve">Terrapin Partners, </v>
      </c>
      <c r="N4178" t="str">
        <f t="shared" si="196"/>
        <v>LLC</v>
      </c>
      <c r="O4178" t="str">
        <f t="shared" si="197"/>
        <v xml:space="preserve">Terrapin Partners, </v>
      </c>
    </row>
    <row r="4179" spans="2:15" x14ac:dyDescent="0.25">
      <c r="B4179" s="3" t="s">
        <v>4228</v>
      </c>
      <c r="C4179" t="str">
        <f t="shared" si="195"/>
        <v xml:space="preserve">Tese </v>
      </c>
      <c r="N4179" t="str">
        <f t="shared" si="196"/>
        <v>Investimentos</v>
      </c>
      <c r="O4179" t="str">
        <f t="shared" si="197"/>
        <v xml:space="preserve">Tese </v>
      </c>
    </row>
    <row r="4180" spans="2:15" x14ac:dyDescent="0.25">
      <c r="B4180" s="4" t="s">
        <v>1090</v>
      </c>
      <c r="C4180" t="str">
        <f t="shared" si="195"/>
        <v xml:space="preserve">Tesseract Asset Management </v>
      </c>
      <c r="N4180" t="str">
        <f t="shared" si="196"/>
        <v>LLC</v>
      </c>
      <c r="O4180" t="str">
        <f t="shared" si="197"/>
        <v xml:space="preserve">Tesseract Asset Management </v>
      </c>
    </row>
    <row r="4181" spans="2:15" x14ac:dyDescent="0.25">
      <c r="B4181" s="4" t="s">
        <v>2130</v>
      </c>
      <c r="C4181" t="str">
        <f t="shared" si="195"/>
        <v xml:space="preserve">Teton Capital </v>
      </c>
      <c r="N4181" t="str">
        <f t="shared" si="196"/>
        <v>Advisers</v>
      </c>
      <c r="O4181" t="str">
        <f t="shared" si="197"/>
        <v xml:space="preserve">Teton Capital </v>
      </c>
    </row>
    <row r="4182" spans="2:15" x14ac:dyDescent="0.25">
      <c r="B4182" s="3" t="s">
        <v>2130</v>
      </c>
      <c r="C4182" t="str">
        <f t="shared" si="195"/>
        <v xml:space="preserve">Teton Capital </v>
      </c>
      <c r="N4182" t="str">
        <f t="shared" si="196"/>
        <v>Advisers</v>
      </c>
      <c r="O4182" t="str">
        <f t="shared" si="197"/>
        <v xml:space="preserve">Teton Capital </v>
      </c>
    </row>
    <row r="4183" spans="2:15" x14ac:dyDescent="0.25">
      <c r="B4183" s="3" t="s">
        <v>4230</v>
      </c>
      <c r="C4183" t="str">
        <f t="shared" si="195"/>
        <v xml:space="preserve">Teton Capital Partners, </v>
      </c>
      <c r="N4183" t="str">
        <f t="shared" si="196"/>
        <v>LP</v>
      </c>
      <c r="O4183" t="str">
        <f t="shared" si="197"/>
        <v xml:space="preserve">Teton Capital Partners, </v>
      </c>
    </row>
    <row r="4184" spans="2:15" x14ac:dyDescent="0.25">
      <c r="B4184" s="3" t="s">
        <v>4232</v>
      </c>
      <c r="C4184" t="str">
        <f t="shared" si="195"/>
        <v xml:space="preserve">Teucrium Trading </v>
      </c>
      <c r="N4184" t="str">
        <f t="shared" si="196"/>
        <v>LLC</v>
      </c>
      <c r="O4184" t="str">
        <f t="shared" si="197"/>
        <v xml:space="preserve">Teucrium Trading </v>
      </c>
    </row>
    <row r="4185" spans="2:15" x14ac:dyDescent="0.25">
      <c r="B4185" s="4" t="s">
        <v>1912</v>
      </c>
      <c r="C4185" t="str">
        <f t="shared" si="195"/>
        <v xml:space="preserve">TFS Capital </v>
      </c>
      <c r="N4185" t="str">
        <f t="shared" si="196"/>
        <v>LLC</v>
      </c>
      <c r="O4185" t="str">
        <f t="shared" si="197"/>
        <v xml:space="preserve">TFS Capital </v>
      </c>
    </row>
    <row r="4186" spans="2:15" x14ac:dyDescent="0.25">
      <c r="B4186" s="3" t="s">
        <v>1912</v>
      </c>
      <c r="C4186" t="str">
        <f t="shared" si="195"/>
        <v xml:space="preserve">TFS Capital </v>
      </c>
      <c r="N4186" t="str">
        <f t="shared" si="196"/>
        <v>LLC</v>
      </c>
      <c r="O4186" t="str">
        <f t="shared" si="197"/>
        <v xml:space="preserve">TFS Capital </v>
      </c>
    </row>
    <row r="4187" spans="2:15" x14ac:dyDescent="0.25">
      <c r="B4187" s="4" t="s">
        <v>1459</v>
      </c>
      <c r="C4187" t="str">
        <f t="shared" si="195"/>
        <v xml:space="preserve">TGT Capital Management </v>
      </c>
      <c r="N4187" t="str">
        <f t="shared" si="196"/>
        <v>Inc.</v>
      </c>
      <c r="O4187" t="str">
        <f t="shared" si="197"/>
        <v xml:space="preserve">TGT Capital Management </v>
      </c>
    </row>
    <row r="4188" spans="2:15" x14ac:dyDescent="0.25">
      <c r="B4188" s="4" t="s">
        <v>427</v>
      </c>
      <c r="C4188" t="str">
        <f t="shared" si="195"/>
        <v xml:space="preserve">Thames River Capital Holdings </v>
      </c>
      <c r="N4188" t="str">
        <f t="shared" si="196"/>
        <v>Limited</v>
      </c>
      <c r="O4188" t="str">
        <f t="shared" si="197"/>
        <v xml:space="preserve">Thames River Capital Holdings </v>
      </c>
    </row>
    <row r="4189" spans="2:15" x14ac:dyDescent="0.25">
      <c r="B4189" s="3" t="s">
        <v>4234</v>
      </c>
      <c r="C4189" t="str">
        <f t="shared" si="195"/>
        <v xml:space="preserve">Thayer Brook Partners </v>
      </c>
      <c r="N4189" t="str">
        <f t="shared" si="196"/>
        <v>LLP</v>
      </c>
      <c r="O4189" t="str">
        <f t="shared" si="197"/>
        <v xml:space="preserve">Thayer Brook Partners </v>
      </c>
    </row>
    <row r="4190" spans="2:15" x14ac:dyDescent="0.25">
      <c r="B4190" s="4" t="s">
        <v>1475</v>
      </c>
      <c r="C4190" t="str">
        <f t="shared" si="195"/>
        <v xml:space="preserve">The Beaufort </v>
      </c>
      <c r="N4190" t="str">
        <f t="shared" si="196"/>
        <v>Company</v>
      </c>
      <c r="O4190" t="str">
        <f t="shared" si="197"/>
        <v xml:space="preserve">The Beaufort </v>
      </c>
    </row>
    <row r="4191" spans="2:15" x14ac:dyDescent="0.25">
      <c r="B4191" s="4" t="s">
        <v>1037</v>
      </c>
      <c r="C4191" t="str">
        <f t="shared" si="195"/>
        <v xml:space="preserve">The Boston Company Asset Management, </v>
      </c>
      <c r="N4191" t="str">
        <f t="shared" si="196"/>
        <v>LLC</v>
      </c>
      <c r="O4191" t="str">
        <f t="shared" si="197"/>
        <v xml:space="preserve">The Boston Company Asset Management, </v>
      </c>
    </row>
    <row r="4192" spans="2:15" x14ac:dyDescent="0.25">
      <c r="B4192" s="4" t="s">
        <v>239</v>
      </c>
      <c r="C4192" t="str">
        <f t="shared" si="195"/>
        <v xml:space="preserve">The Cambridge Strategy (Asset Mgmt) </v>
      </c>
      <c r="N4192" t="str">
        <f t="shared" si="196"/>
        <v>Ltd</v>
      </c>
      <c r="O4192" t="str">
        <f t="shared" si="197"/>
        <v xml:space="preserve">The Cambridge Strategy (Asset Mgmt) </v>
      </c>
    </row>
    <row r="4193" spans="2:15" x14ac:dyDescent="0.25">
      <c r="B4193" s="3" t="s">
        <v>4237</v>
      </c>
      <c r="C4193" t="str">
        <f t="shared" si="195"/>
        <v xml:space="preserve">The Castlewood Select Funds, </v>
      </c>
      <c r="N4193" t="str">
        <f t="shared" si="196"/>
        <v>LLC</v>
      </c>
      <c r="O4193" t="str">
        <f t="shared" si="197"/>
        <v xml:space="preserve">The Castlewood Select Funds, </v>
      </c>
    </row>
    <row r="4194" spans="2:15" x14ac:dyDescent="0.25">
      <c r="B4194" s="4" t="s">
        <v>1092</v>
      </c>
      <c r="C4194" t="str">
        <f t="shared" si="195"/>
        <v xml:space="preserve">The Hammerstone </v>
      </c>
      <c r="N4194" t="str">
        <f t="shared" si="196"/>
        <v>Group</v>
      </c>
      <c r="O4194" t="str">
        <f t="shared" si="197"/>
        <v xml:space="preserve">The Hammerstone </v>
      </c>
    </row>
    <row r="4195" spans="2:15" x14ac:dyDescent="0.25">
      <c r="B4195" s="4" t="s">
        <v>928</v>
      </c>
      <c r="C4195" t="str">
        <f t="shared" si="195"/>
        <v xml:space="preserve">The Midway Group </v>
      </c>
      <c r="N4195" t="str">
        <f t="shared" si="196"/>
        <v>LP</v>
      </c>
      <c r="O4195" t="str">
        <f t="shared" si="197"/>
        <v xml:space="preserve">The Midway Group </v>
      </c>
    </row>
    <row r="4196" spans="2:15" x14ac:dyDescent="0.25">
      <c r="B4196" s="3" t="s">
        <v>4265</v>
      </c>
      <c r="C4196" t="str">
        <f t="shared" si="195"/>
        <v xml:space="preserve">The National Investor </v>
      </c>
      <c r="N4196" t="str">
        <f t="shared" si="196"/>
        <v>(TNI)</v>
      </c>
      <c r="O4196" t="str">
        <f t="shared" si="197"/>
        <v xml:space="preserve">The National Investor </v>
      </c>
    </row>
    <row r="4197" spans="2:15" x14ac:dyDescent="0.25">
      <c r="B4197" s="4" t="s">
        <v>1403</v>
      </c>
      <c r="C4197" t="str">
        <f t="shared" si="195"/>
        <v xml:space="preserve">The Oak Group </v>
      </c>
      <c r="N4197" t="str">
        <f t="shared" si="196"/>
        <v>Inc</v>
      </c>
      <c r="O4197" t="str">
        <f t="shared" si="197"/>
        <v xml:space="preserve">The Oak Group </v>
      </c>
    </row>
    <row r="4198" spans="2:15" x14ac:dyDescent="0.25">
      <c r="B4198" s="4" t="s">
        <v>1360</v>
      </c>
      <c r="C4198" t="str">
        <f t="shared" si="195"/>
        <v xml:space="preserve">The Ravenswood Investment </v>
      </c>
      <c r="N4198" t="str">
        <f t="shared" si="196"/>
        <v>Company</v>
      </c>
      <c r="O4198" t="str">
        <f t="shared" si="197"/>
        <v xml:space="preserve">The Ravenswood Investment </v>
      </c>
    </row>
    <row r="4199" spans="2:15" x14ac:dyDescent="0.25">
      <c r="B4199" s="4" t="s">
        <v>1130</v>
      </c>
      <c r="C4199" t="str">
        <f t="shared" si="195"/>
        <v xml:space="preserve">The Rutledge </v>
      </c>
      <c r="N4199" t="str">
        <f t="shared" si="196"/>
        <v>Group</v>
      </c>
      <c r="O4199" t="str">
        <f t="shared" si="197"/>
        <v xml:space="preserve">The Rutledge </v>
      </c>
    </row>
    <row r="4200" spans="2:15" x14ac:dyDescent="0.25">
      <c r="B4200" s="4" t="s">
        <v>780</v>
      </c>
      <c r="C4200" t="str">
        <f t="shared" si="195"/>
        <v xml:space="preserve">The Stanley-Laman Group </v>
      </c>
      <c r="N4200" t="str">
        <f t="shared" si="196"/>
        <v>Ltd</v>
      </c>
      <c r="O4200" t="str">
        <f t="shared" si="197"/>
        <v xml:space="preserve">The Stanley-Laman Group </v>
      </c>
    </row>
    <row r="4201" spans="2:15" x14ac:dyDescent="0.25">
      <c r="B4201" s="3" t="s">
        <v>4239</v>
      </c>
      <c r="C4201" t="str">
        <f t="shared" si="195"/>
        <v xml:space="preserve">The Tail Wind Fund </v>
      </c>
      <c r="N4201" t="str">
        <f t="shared" si="196"/>
        <v>Ltd.</v>
      </c>
      <c r="O4201" t="str">
        <f t="shared" si="197"/>
        <v xml:space="preserve">The Tail Wind Fund </v>
      </c>
    </row>
    <row r="4202" spans="2:15" x14ac:dyDescent="0.25">
      <c r="B4202" s="4" t="s">
        <v>1515</v>
      </c>
      <c r="C4202" t="str">
        <f t="shared" si="195"/>
        <v xml:space="preserve">The Valuation Group </v>
      </c>
      <c r="N4202" t="str">
        <f t="shared" si="196"/>
        <v>LLC</v>
      </c>
      <c r="O4202" t="str">
        <f t="shared" si="197"/>
        <v xml:space="preserve">The Valuation Group </v>
      </c>
    </row>
    <row r="4203" spans="2:15" x14ac:dyDescent="0.25">
      <c r="B4203" s="4" t="s">
        <v>361</v>
      </c>
      <c r="C4203" t="str">
        <f t="shared" si="195"/>
        <v xml:space="preserve">Theorema Advisors </v>
      </c>
      <c r="N4203" t="str">
        <f t="shared" si="196"/>
        <v>Ltd</v>
      </c>
      <c r="O4203" t="str">
        <f t="shared" si="197"/>
        <v xml:space="preserve">Theorema Advisors </v>
      </c>
    </row>
    <row r="4204" spans="2:15" x14ac:dyDescent="0.25">
      <c r="B4204" s="3" t="s">
        <v>4243</v>
      </c>
      <c r="C4204" t="str">
        <f t="shared" si="195"/>
        <v xml:space="preserve">Theorema Asset Management </v>
      </c>
      <c r="N4204" t="str">
        <f t="shared" si="196"/>
        <v>Ltd.</v>
      </c>
      <c r="O4204" t="str">
        <f t="shared" si="197"/>
        <v xml:space="preserve">Theorema Asset Management </v>
      </c>
    </row>
    <row r="4205" spans="2:15" x14ac:dyDescent="0.25">
      <c r="B4205" s="4" t="s">
        <v>83</v>
      </c>
      <c r="C4205" t="str">
        <f t="shared" si="195"/>
        <v xml:space="preserve">Thermopolis Partners </v>
      </c>
      <c r="N4205" t="str">
        <f t="shared" si="196"/>
        <v>LLC</v>
      </c>
      <c r="O4205" t="str">
        <f t="shared" si="197"/>
        <v xml:space="preserve">Thermopolis Partners </v>
      </c>
    </row>
    <row r="4206" spans="2:15" x14ac:dyDescent="0.25">
      <c r="B4206" s="4" t="s">
        <v>2114</v>
      </c>
      <c r="C4206" t="str">
        <f t="shared" si="195"/>
        <v xml:space="preserve">Thesis Capital Managemend </v>
      </c>
      <c r="N4206" t="str">
        <f t="shared" si="196"/>
        <v>LLC</v>
      </c>
      <c r="O4206" t="str">
        <f t="shared" si="197"/>
        <v xml:space="preserve">Thesis Capital Managemend </v>
      </c>
    </row>
    <row r="4207" spans="2:15" x14ac:dyDescent="0.25">
      <c r="B4207" s="3" t="s">
        <v>4245</v>
      </c>
      <c r="C4207" t="str">
        <f t="shared" si="195"/>
        <v xml:space="preserve">Theta Capital Management </v>
      </c>
      <c r="N4207" t="str">
        <f t="shared" si="196"/>
        <v>B.V.</v>
      </c>
      <c r="O4207" t="str">
        <f t="shared" si="197"/>
        <v xml:space="preserve">Theta Capital Management </v>
      </c>
    </row>
    <row r="4208" spans="2:15" x14ac:dyDescent="0.25">
      <c r="B4208" s="4" t="s">
        <v>2083</v>
      </c>
      <c r="C4208" t="str">
        <f t="shared" si="195"/>
        <v xml:space="preserve">ThinkStrategy Capital Management </v>
      </c>
      <c r="N4208" t="str">
        <f t="shared" si="196"/>
        <v>LLC</v>
      </c>
      <c r="O4208" t="str">
        <f t="shared" si="197"/>
        <v xml:space="preserve">ThinkStrategy Capital Management </v>
      </c>
    </row>
    <row r="4209" spans="2:15" x14ac:dyDescent="0.25">
      <c r="B4209" s="4" t="s">
        <v>2103</v>
      </c>
      <c r="C4209" t="str">
        <f t="shared" si="195"/>
        <v xml:space="preserve">Third Avenue Management </v>
      </c>
      <c r="N4209" t="str">
        <f t="shared" si="196"/>
        <v>LLC</v>
      </c>
      <c r="O4209" t="str">
        <f t="shared" si="197"/>
        <v xml:space="preserve">Third Avenue Management </v>
      </c>
    </row>
    <row r="4210" spans="2:15" x14ac:dyDescent="0.25">
      <c r="B4210" s="3" t="s">
        <v>4247</v>
      </c>
      <c r="C4210" t="str">
        <f t="shared" si="195"/>
        <v xml:space="preserve">Third Friday Management, </v>
      </c>
      <c r="N4210" t="str">
        <f t="shared" si="196"/>
        <v>LLC</v>
      </c>
      <c r="O4210" t="str">
        <f t="shared" si="197"/>
        <v xml:space="preserve">Third Friday Management, </v>
      </c>
    </row>
    <row r="4211" spans="2:15" x14ac:dyDescent="0.25">
      <c r="B4211" s="4" t="s">
        <v>1493</v>
      </c>
      <c r="C4211" t="str">
        <f t="shared" si="195"/>
        <v xml:space="preserve">Third Quadrant Capital </v>
      </c>
      <c r="N4211" t="str">
        <f t="shared" si="196"/>
        <v>Corp</v>
      </c>
      <c r="O4211" t="str">
        <f t="shared" si="197"/>
        <v xml:space="preserve">Third Quadrant Capital </v>
      </c>
    </row>
    <row r="4212" spans="2:15" x14ac:dyDescent="0.25">
      <c r="B4212" s="3" t="s">
        <v>4248</v>
      </c>
      <c r="C4212" t="str">
        <f t="shared" si="195"/>
        <v xml:space="preserve">THL Credit Senior Loan Strategies </v>
      </c>
      <c r="N4212" t="str">
        <f t="shared" si="196"/>
        <v>LLC</v>
      </c>
      <c r="O4212" t="str">
        <f t="shared" si="197"/>
        <v xml:space="preserve">THL Credit Senior Loan Strategies </v>
      </c>
    </row>
    <row r="4213" spans="2:15" x14ac:dyDescent="0.25">
      <c r="B4213" s="4" t="s">
        <v>2002</v>
      </c>
      <c r="C4213" t="str">
        <f t="shared" si="195"/>
        <v xml:space="preserve">Thomas Lloyd-Butler Capital Management </v>
      </c>
      <c r="N4213" t="str">
        <f t="shared" si="196"/>
        <v>LLC</v>
      </c>
      <c r="O4213" t="str">
        <f t="shared" si="197"/>
        <v xml:space="preserve">Thomas Lloyd-Butler Capital Management </v>
      </c>
    </row>
    <row r="4214" spans="2:15" x14ac:dyDescent="0.25">
      <c r="B4214" s="4" t="s">
        <v>460</v>
      </c>
      <c r="C4214" t="str">
        <f t="shared" si="195"/>
        <v xml:space="preserve">Thompson Siegel &amp; Walmsley </v>
      </c>
      <c r="N4214" t="str">
        <f t="shared" si="196"/>
        <v>LLC</v>
      </c>
      <c r="O4214" t="str">
        <f t="shared" si="197"/>
        <v xml:space="preserve">Thompson Siegel &amp; Walmsley </v>
      </c>
    </row>
    <row r="4215" spans="2:15" x14ac:dyDescent="0.25">
      <c r="B4215" s="3" t="s">
        <v>4425</v>
      </c>
      <c r="C4215" t="str">
        <f t="shared" si="195"/>
        <v xml:space="preserve">Thompson, Siegel &amp; Walmsley </v>
      </c>
      <c r="N4215" t="str">
        <f t="shared" si="196"/>
        <v>LLC</v>
      </c>
      <c r="O4215" t="str">
        <f t="shared" si="197"/>
        <v xml:space="preserve">Thompson, Siegel &amp; Walmsley </v>
      </c>
    </row>
    <row r="4216" spans="2:15" x14ac:dyDescent="0.25">
      <c r="B4216" s="3" t="s">
        <v>4249</v>
      </c>
      <c r="C4216" t="str">
        <f t="shared" si="195"/>
        <v xml:space="preserve">Thornburg Investment </v>
      </c>
      <c r="N4216" t="str">
        <f t="shared" si="196"/>
        <v>Management</v>
      </c>
      <c r="O4216" t="str">
        <f t="shared" si="197"/>
        <v xml:space="preserve">Thornburg Investment </v>
      </c>
    </row>
    <row r="4217" spans="2:15" x14ac:dyDescent="0.25">
      <c r="B4217" s="3" t="s">
        <v>4250</v>
      </c>
      <c r="C4217" t="str">
        <f t="shared" si="195"/>
        <v xml:space="preserve">Thoth Capital </v>
      </c>
      <c r="N4217" t="str">
        <f t="shared" si="196"/>
        <v>Management</v>
      </c>
      <c r="O4217" t="str">
        <f t="shared" si="197"/>
        <v xml:space="preserve">Thoth Capital </v>
      </c>
    </row>
    <row r="4218" spans="2:15" x14ac:dyDescent="0.25">
      <c r="B4218" s="4" t="s">
        <v>88</v>
      </c>
      <c r="C4218" t="str">
        <f t="shared" si="195"/>
        <v xml:space="preserve">Thoth Capital Management </v>
      </c>
      <c r="N4218" t="str">
        <f t="shared" si="196"/>
        <v>Limited</v>
      </c>
      <c r="O4218" t="str">
        <f t="shared" si="197"/>
        <v xml:space="preserve">Thoth Capital Management </v>
      </c>
    </row>
    <row r="4219" spans="2:15" x14ac:dyDescent="0.25">
      <c r="B4219" s="3" t="s">
        <v>4251</v>
      </c>
      <c r="C4219" t="str">
        <f t="shared" si="195"/>
        <v xml:space="preserve">Three Bridges </v>
      </c>
      <c r="N4219" t="str">
        <f t="shared" si="196"/>
        <v>Capital</v>
      </c>
      <c r="O4219" t="str">
        <f t="shared" si="197"/>
        <v xml:space="preserve">Three Bridges </v>
      </c>
    </row>
    <row r="4220" spans="2:15" x14ac:dyDescent="0.25">
      <c r="B4220" s="3" t="s">
        <v>4252</v>
      </c>
      <c r="C4220" t="str">
        <f t="shared" si="195"/>
        <v xml:space="preserve">Three Circles Capital </v>
      </c>
      <c r="N4220" t="str">
        <f t="shared" si="196"/>
        <v>Management</v>
      </c>
      <c r="O4220" t="str">
        <f t="shared" si="197"/>
        <v xml:space="preserve">Three Circles Capital </v>
      </c>
    </row>
    <row r="4221" spans="2:15" x14ac:dyDescent="0.25">
      <c r="B4221" s="4" t="s">
        <v>1708</v>
      </c>
      <c r="C4221" t="str">
        <f t="shared" si="195"/>
        <v xml:space="preserve">Three Crown Capital </v>
      </c>
      <c r="N4221" t="str">
        <f t="shared" si="196"/>
        <v>Partners</v>
      </c>
      <c r="O4221" t="str">
        <f t="shared" si="197"/>
        <v xml:space="preserve">Three Crown Capital </v>
      </c>
    </row>
    <row r="4222" spans="2:15" x14ac:dyDescent="0.25">
      <c r="B4222" s="3" t="s">
        <v>4253</v>
      </c>
      <c r="C4222" t="str">
        <f t="shared" si="195"/>
        <v xml:space="preserve">Three Mountain Capital Management, </v>
      </c>
      <c r="N4222" t="str">
        <f t="shared" si="196"/>
        <v>LP</v>
      </c>
      <c r="O4222" t="str">
        <f t="shared" si="197"/>
        <v xml:space="preserve">Three Mountain Capital Management, </v>
      </c>
    </row>
    <row r="4223" spans="2:15" x14ac:dyDescent="0.25">
      <c r="B4223" s="3" t="s">
        <v>4254</v>
      </c>
      <c r="C4223" t="str">
        <f t="shared" si="195"/>
        <v xml:space="preserve">Three Rock Capital Management </v>
      </c>
      <c r="N4223" t="str">
        <f t="shared" si="196"/>
        <v>Limited</v>
      </c>
      <c r="O4223" t="str">
        <f t="shared" si="197"/>
        <v xml:space="preserve">Three Rock Capital Management </v>
      </c>
    </row>
    <row r="4224" spans="2:15" x14ac:dyDescent="0.25">
      <c r="B4224" s="4" t="s">
        <v>1249</v>
      </c>
      <c r="C4224" t="str">
        <f t="shared" si="195"/>
        <v xml:space="preserve">Three Zero Three Cap Partners </v>
      </c>
      <c r="N4224" t="str">
        <f t="shared" si="196"/>
        <v>LLC</v>
      </c>
      <c r="O4224" t="str">
        <f t="shared" si="197"/>
        <v xml:space="preserve">Three Zero Three Cap Partners </v>
      </c>
    </row>
    <row r="4225" spans="2:15" x14ac:dyDescent="0.25">
      <c r="B4225" s="3" t="s">
        <v>3770</v>
      </c>
      <c r="C4225" t="str">
        <f t="shared" si="195"/>
        <v xml:space="preserve">Three Zero Three Capital Partners, </v>
      </c>
      <c r="N4225" t="str">
        <f t="shared" si="196"/>
        <v>LLC</v>
      </c>
      <c r="O4225" t="str">
        <f t="shared" si="197"/>
        <v xml:space="preserve">Three Zero Three Capital Partners, </v>
      </c>
    </row>
    <row r="4226" spans="2:15" x14ac:dyDescent="0.25">
      <c r="B4226" s="4" t="s">
        <v>1868</v>
      </c>
      <c r="C4226" t="str">
        <f t="shared" ref="C4226:C4289" si="198">LEFT(B4226,FIND(TRIM(RIGHT(SUBSTITUTE(B4226," ",REPT(" ",20)),20)),B4226)-1)</f>
        <v xml:space="preserve">Thunder Capital Management </v>
      </c>
      <c r="N4226" t="str">
        <f t="shared" ref="N4226:N4289" si="199">TRIM(RIGHT(SUBSTITUTE(B4226," ",REPT(" ",20)),20))</f>
        <v>LLC</v>
      </c>
      <c r="O4226" t="str">
        <f t="shared" ref="O4226:O4289" si="200">LEFT(B4226,FIND(N4226,B4226)-1)</f>
        <v xml:space="preserve">Thunder Capital Management </v>
      </c>
    </row>
    <row r="4227" spans="2:15" x14ac:dyDescent="0.25">
      <c r="B4227" s="4" t="s">
        <v>1307</v>
      </c>
      <c r="C4227" t="str">
        <f t="shared" si="198"/>
        <v xml:space="preserve">Thunderbird Management </v>
      </c>
      <c r="N4227" t="str">
        <f t="shared" si="199"/>
        <v>Inc</v>
      </c>
      <c r="O4227" t="str">
        <f t="shared" si="200"/>
        <v xml:space="preserve">Thunderbird Management </v>
      </c>
    </row>
    <row r="4228" spans="2:15" x14ac:dyDescent="0.25">
      <c r="B4228" s="3" t="s">
        <v>4255</v>
      </c>
      <c r="C4228" t="str">
        <f t="shared" si="198"/>
        <v xml:space="preserve">Thybo Advisory </v>
      </c>
      <c r="N4228" t="str">
        <f t="shared" si="199"/>
        <v>Limited</v>
      </c>
      <c r="O4228" t="str">
        <f t="shared" si="200"/>
        <v xml:space="preserve">Thybo Advisory </v>
      </c>
    </row>
    <row r="4229" spans="2:15" x14ac:dyDescent="0.25">
      <c r="B4229" s="3" t="s">
        <v>4256</v>
      </c>
      <c r="C4229" t="str">
        <f t="shared" si="198"/>
        <v xml:space="preserve">Tianyou Asset Management, </v>
      </c>
      <c r="N4229" t="str">
        <f t="shared" si="199"/>
        <v>LLC</v>
      </c>
      <c r="O4229" t="str">
        <f t="shared" si="200"/>
        <v xml:space="preserve">Tianyou Asset Management, </v>
      </c>
    </row>
    <row r="4230" spans="2:15" x14ac:dyDescent="0.25">
      <c r="B4230" s="3" t="s">
        <v>4258</v>
      </c>
      <c r="C4230" t="str">
        <f t="shared" si="198"/>
        <v xml:space="preserve">Tiburon Partners </v>
      </c>
      <c r="N4230" t="str">
        <f t="shared" si="199"/>
        <v>Limited</v>
      </c>
      <c r="O4230" t="str">
        <f t="shared" si="200"/>
        <v xml:space="preserve">Tiburon Partners </v>
      </c>
    </row>
    <row r="4231" spans="2:15" x14ac:dyDescent="0.25">
      <c r="B4231" s="3" t="s">
        <v>4259</v>
      </c>
      <c r="C4231" t="str">
        <f t="shared" si="198"/>
        <v xml:space="preserve">Tide Point Capital </v>
      </c>
      <c r="N4231" t="str">
        <f t="shared" si="199"/>
        <v>Management</v>
      </c>
      <c r="O4231" t="str">
        <f t="shared" si="200"/>
        <v xml:space="preserve">Tide Point Capital </v>
      </c>
    </row>
    <row r="4232" spans="2:15" x14ac:dyDescent="0.25">
      <c r="B4232" s="3" t="s">
        <v>4260</v>
      </c>
      <c r="C4232" t="str">
        <f t="shared" si="198"/>
        <v xml:space="preserve">Tideway Investment Partners </v>
      </c>
      <c r="N4232" t="str">
        <f t="shared" si="199"/>
        <v>LLP</v>
      </c>
      <c r="O4232" t="str">
        <f t="shared" si="200"/>
        <v xml:space="preserve">Tideway Investment Partners </v>
      </c>
    </row>
    <row r="4233" spans="2:15" x14ac:dyDescent="0.25">
      <c r="B4233" s="3" t="s">
        <v>4290</v>
      </c>
      <c r="C4233" t="str">
        <f t="shared" si="198"/>
        <v xml:space="preserve">TIF Fund Management </v>
      </c>
      <c r="N4233" t="str">
        <f t="shared" si="199"/>
        <v>LLC</v>
      </c>
      <c r="O4233" t="str">
        <f t="shared" si="200"/>
        <v xml:space="preserve">TIF Fund Management </v>
      </c>
    </row>
    <row r="4234" spans="2:15" x14ac:dyDescent="0.25">
      <c r="B4234" s="4" t="s">
        <v>281</v>
      </c>
      <c r="C4234" t="str">
        <f t="shared" si="198"/>
        <v xml:space="preserve">TIG Advisors </v>
      </c>
      <c r="N4234" t="str">
        <f t="shared" si="199"/>
        <v>LLC</v>
      </c>
      <c r="O4234" t="str">
        <f t="shared" si="200"/>
        <v xml:space="preserve">TIG Advisors </v>
      </c>
    </row>
    <row r="4235" spans="2:15" x14ac:dyDescent="0.25">
      <c r="B4235" s="3" t="s">
        <v>4261</v>
      </c>
      <c r="C4235" t="str">
        <f t="shared" si="198"/>
        <v xml:space="preserve">TIG Advisors, </v>
      </c>
      <c r="N4235" t="str">
        <f t="shared" si="199"/>
        <v>LLC</v>
      </c>
      <c r="O4235" t="str">
        <f t="shared" si="200"/>
        <v xml:space="preserve">TIG Advisors, </v>
      </c>
    </row>
    <row r="4236" spans="2:15" x14ac:dyDescent="0.25">
      <c r="B4236" s="3" t="s">
        <v>4262</v>
      </c>
      <c r="C4236" t="str">
        <f t="shared" si="198"/>
        <v xml:space="preserve">Tilden Park Capital Management, </v>
      </c>
      <c r="N4236" t="str">
        <f t="shared" si="199"/>
        <v>L.P.</v>
      </c>
      <c r="O4236" t="str">
        <f t="shared" si="200"/>
        <v xml:space="preserve">Tilden Park Capital Management, </v>
      </c>
    </row>
    <row r="4237" spans="2:15" x14ac:dyDescent="0.25">
      <c r="B4237" s="3" t="s">
        <v>4263</v>
      </c>
      <c r="C4237" t="str">
        <f t="shared" si="198"/>
        <v xml:space="preserve">Tillage Commodities Management, </v>
      </c>
      <c r="N4237" t="str">
        <f t="shared" si="199"/>
        <v>LLC</v>
      </c>
      <c r="O4237" t="str">
        <f t="shared" si="200"/>
        <v xml:space="preserve">Tillage Commodities Management, </v>
      </c>
    </row>
    <row r="4238" spans="2:15" x14ac:dyDescent="0.25">
      <c r="B4238" s="4" t="s">
        <v>1297</v>
      </c>
      <c r="C4238" t="str">
        <f t="shared" si="198"/>
        <v xml:space="preserve">Timberline Capital Management </v>
      </c>
      <c r="N4238" t="str">
        <f t="shared" si="199"/>
        <v>LLC</v>
      </c>
      <c r="O4238" t="str">
        <f t="shared" si="200"/>
        <v xml:space="preserve">Timberline Capital Management </v>
      </c>
    </row>
    <row r="4239" spans="2:15" x14ac:dyDescent="0.25">
      <c r="B4239" s="4" t="s">
        <v>894</v>
      </c>
      <c r="C4239" t="str">
        <f t="shared" si="198"/>
        <v xml:space="preserve">Timelo Investment Management </v>
      </c>
      <c r="N4239" t="str">
        <f t="shared" si="199"/>
        <v>Inc</v>
      </c>
      <c r="O4239" t="str">
        <f t="shared" si="200"/>
        <v xml:space="preserve">Timelo Investment Management </v>
      </c>
    </row>
    <row r="4240" spans="2:15" x14ac:dyDescent="0.25">
      <c r="B4240" s="4" t="s">
        <v>1534</v>
      </c>
      <c r="C4240" t="str">
        <f t="shared" si="198"/>
        <v xml:space="preserve">Timucuan Asset Management </v>
      </c>
      <c r="N4240" t="str">
        <f t="shared" si="199"/>
        <v>Inc</v>
      </c>
      <c r="O4240" t="str">
        <f t="shared" si="200"/>
        <v xml:space="preserve">Timucuan Asset Management </v>
      </c>
    </row>
    <row r="4241" spans="2:15" x14ac:dyDescent="0.25">
      <c r="B4241" s="3" t="s">
        <v>2774</v>
      </c>
      <c r="C4241" t="str">
        <f t="shared" si="198"/>
        <v xml:space="preserve">TIS Group, </v>
      </c>
      <c r="N4241" t="str">
        <f t="shared" si="199"/>
        <v>Inc.</v>
      </c>
      <c r="O4241" t="str">
        <f t="shared" si="200"/>
        <v xml:space="preserve">TIS Group, </v>
      </c>
    </row>
    <row r="4242" spans="2:15" x14ac:dyDescent="0.25">
      <c r="B4242" s="4" t="s">
        <v>712</v>
      </c>
      <c r="C4242" t="str">
        <f t="shared" si="198"/>
        <v xml:space="preserve">Titan Advisors </v>
      </c>
      <c r="N4242" t="str">
        <f t="shared" si="199"/>
        <v>LLC</v>
      </c>
      <c r="O4242" t="str">
        <f t="shared" si="200"/>
        <v xml:space="preserve">Titan Advisors </v>
      </c>
    </row>
    <row r="4243" spans="2:15" x14ac:dyDescent="0.25">
      <c r="B4243" s="3" t="s">
        <v>4264</v>
      </c>
      <c r="C4243" t="str">
        <f t="shared" si="198"/>
        <v xml:space="preserve">Titan Advisors, </v>
      </c>
      <c r="N4243" t="str">
        <f t="shared" si="199"/>
        <v>LLC</v>
      </c>
      <c r="O4243" t="str">
        <f t="shared" si="200"/>
        <v xml:space="preserve">Titan Advisors, </v>
      </c>
    </row>
    <row r="4244" spans="2:15" x14ac:dyDescent="0.25">
      <c r="B4244" s="4" t="s">
        <v>2118</v>
      </c>
      <c r="C4244" t="str">
        <f t="shared" si="198"/>
        <v xml:space="preserve">Titan Capital Group II </v>
      </c>
      <c r="N4244" t="str">
        <f t="shared" si="199"/>
        <v>LLC</v>
      </c>
      <c r="O4244" t="str">
        <f t="shared" si="200"/>
        <v xml:space="preserve">Titan Capital Group II </v>
      </c>
    </row>
    <row r="4245" spans="2:15" x14ac:dyDescent="0.25">
      <c r="B4245" s="4" t="s">
        <v>721</v>
      </c>
      <c r="C4245" t="str">
        <f t="shared" si="198"/>
        <v xml:space="preserve">Titan Fund Advisors </v>
      </c>
      <c r="N4245" t="str">
        <f t="shared" si="199"/>
        <v>LLC</v>
      </c>
      <c r="O4245" t="str">
        <f t="shared" si="200"/>
        <v xml:space="preserve">Titan Fund Advisors </v>
      </c>
    </row>
    <row r="4246" spans="2:15" x14ac:dyDescent="0.25">
      <c r="B4246" s="4" t="s">
        <v>1080</v>
      </c>
      <c r="C4246" t="str">
        <f t="shared" si="198"/>
        <v xml:space="preserve">Tiverton </v>
      </c>
      <c r="N4246" t="str">
        <f t="shared" si="199"/>
        <v>Trading</v>
      </c>
      <c r="O4246" t="str">
        <f t="shared" si="200"/>
        <v xml:space="preserve">Tiverton </v>
      </c>
    </row>
    <row r="4247" spans="2:15" x14ac:dyDescent="0.25">
      <c r="B4247" s="4" t="s">
        <v>1323</v>
      </c>
      <c r="C4247" t="str">
        <f t="shared" si="198"/>
        <v xml:space="preserve">TJM Capital Partners </v>
      </c>
      <c r="N4247" t="str">
        <f t="shared" si="199"/>
        <v>LLC</v>
      </c>
      <c r="O4247" t="str">
        <f t="shared" si="200"/>
        <v xml:space="preserve">TJM Capital Partners </v>
      </c>
    </row>
    <row r="4248" spans="2:15" x14ac:dyDescent="0.25">
      <c r="B4248" s="4" t="s">
        <v>274</v>
      </c>
      <c r="C4248" t="str">
        <f t="shared" si="198"/>
        <v xml:space="preserve">Tlaloc Capital </v>
      </c>
      <c r="N4248" t="str">
        <f t="shared" si="199"/>
        <v>LLC</v>
      </c>
      <c r="O4248" t="str">
        <f t="shared" si="200"/>
        <v xml:space="preserve">Tlaloc Capital </v>
      </c>
    </row>
    <row r="4249" spans="2:15" x14ac:dyDescent="0.25">
      <c r="B4249" s="3" t="s">
        <v>274</v>
      </c>
      <c r="C4249" t="str">
        <f t="shared" si="198"/>
        <v xml:space="preserve">Tlaloc Capital </v>
      </c>
      <c r="N4249" t="str">
        <f t="shared" si="199"/>
        <v>LLC</v>
      </c>
      <c r="O4249" t="str">
        <f t="shared" si="200"/>
        <v xml:space="preserve">Tlaloc Capital </v>
      </c>
    </row>
    <row r="4250" spans="2:15" x14ac:dyDescent="0.25">
      <c r="B4250" s="4" t="s">
        <v>1770</v>
      </c>
      <c r="C4250" t="str">
        <f t="shared" si="198"/>
        <v xml:space="preserve">TLB </v>
      </c>
      <c r="N4250" t="str">
        <f t="shared" si="199"/>
        <v>Partners</v>
      </c>
      <c r="O4250" t="str">
        <f t="shared" si="200"/>
        <v xml:space="preserve">TLB </v>
      </c>
    </row>
    <row r="4251" spans="2:15" x14ac:dyDescent="0.25">
      <c r="B4251" s="3" t="s">
        <v>4266</v>
      </c>
      <c r="C4251" t="str">
        <f t="shared" si="198"/>
        <v xml:space="preserve">Tocqueville Asset Management </v>
      </c>
      <c r="N4251" t="str">
        <f t="shared" si="199"/>
        <v>L.P.</v>
      </c>
      <c r="O4251" t="str">
        <f t="shared" si="200"/>
        <v xml:space="preserve">Tocqueville Asset Management </v>
      </c>
    </row>
    <row r="4252" spans="2:15" x14ac:dyDescent="0.25">
      <c r="B4252" s="3" t="s">
        <v>4267</v>
      </c>
      <c r="C4252" t="str">
        <f t="shared" si="198"/>
        <v xml:space="preserve">Tolis Advisors, </v>
      </c>
      <c r="N4252" t="str">
        <f t="shared" si="199"/>
        <v>L.P.</v>
      </c>
      <c r="O4252" t="str">
        <f t="shared" si="200"/>
        <v xml:space="preserve">Tolis Advisors, </v>
      </c>
    </row>
    <row r="4253" spans="2:15" x14ac:dyDescent="0.25">
      <c r="B4253" s="4" t="s">
        <v>889</v>
      </c>
      <c r="C4253" t="str">
        <f t="shared" si="198"/>
        <v xml:space="preserve">Tolomeo Capital </v>
      </c>
      <c r="N4253" t="str">
        <f t="shared" si="199"/>
        <v>AG</v>
      </c>
      <c r="O4253" t="str">
        <f t="shared" si="200"/>
        <v xml:space="preserve">Tolomeo Capital </v>
      </c>
    </row>
    <row r="4254" spans="2:15" x14ac:dyDescent="0.25">
      <c r="B4254" s="3" t="s">
        <v>889</v>
      </c>
      <c r="C4254" t="str">
        <f t="shared" si="198"/>
        <v xml:space="preserve">Tolomeo Capital </v>
      </c>
      <c r="N4254" t="str">
        <f t="shared" si="199"/>
        <v>AG</v>
      </c>
      <c r="O4254" t="str">
        <f t="shared" si="200"/>
        <v xml:space="preserve">Tolomeo Capital </v>
      </c>
    </row>
    <row r="4255" spans="2:15" x14ac:dyDescent="0.25">
      <c r="B4255" s="4" t="s">
        <v>1809</v>
      </c>
      <c r="C4255" t="str">
        <f t="shared" si="198"/>
        <v xml:space="preserve">Ton Poh </v>
      </c>
      <c r="N4255" t="str">
        <f t="shared" si="199"/>
        <v>Capital</v>
      </c>
      <c r="O4255" t="str">
        <f t="shared" si="200"/>
        <v xml:space="preserve">Ton Poh </v>
      </c>
    </row>
    <row r="4256" spans="2:15" x14ac:dyDescent="0.25">
      <c r="B4256" s="3" t="s">
        <v>4269</v>
      </c>
      <c r="C4256" t="str">
        <f t="shared" si="198"/>
        <v xml:space="preserve">Topni Capital, </v>
      </c>
      <c r="N4256" t="str">
        <f t="shared" si="199"/>
        <v>LLC</v>
      </c>
      <c r="O4256" t="str">
        <f t="shared" si="200"/>
        <v xml:space="preserve">Topni Capital, </v>
      </c>
    </row>
    <row r="4257" spans="2:15" x14ac:dyDescent="0.25">
      <c r="B4257" s="4" t="s">
        <v>2315</v>
      </c>
      <c r="C4257" t="str">
        <f t="shared" si="198"/>
        <v xml:space="preserve">Topping </v>
      </c>
      <c r="N4257" t="str">
        <f t="shared" si="199"/>
        <v>Capital</v>
      </c>
      <c r="O4257" t="str">
        <f t="shared" si="200"/>
        <v xml:space="preserve">Topping </v>
      </c>
    </row>
    <row r="4258" spans="2:15" x14ac:dyDescent="0.25">
      <c r="B4258" s="3" t="s">
        <v>3765</v>
      </c>
      <c r="C4258" t="str">
        <f t="shared" si="198"/>
        <v xml:space="preserve">Topturn Capital, </v>
      </c>
      <c r="N4258" t="str">
        <f t="shared" si="199"/>
        <v>LLC</v>
      </c>
      <c r="O4258" t="str">
        <f t="shared" si="200"/>
        <v xml:space="preserve">Topturn Capital, </v>
      </c>
    </row>
    <row r="4259" spans="2:15" x14ac:dyDescent="0.25">
      <c r="B4259" s="4" t="s">
        <v>1142</v>
      </c>
      <c r="C4259" t="str">
        <f t="shared" si="198"/>
        <v xml:space="preserve">Toro S.à </v>
      </c>
      <c r="N4259" t="str">
        <f t="shared" si="199"/>
        <v>r.l.</v>
      </c>
      <c r="O4259" t="str">
        <f t="shared" si="200"/>
        <v xml:space="preserve">Toro S.à </v>
      </c>
    </row>
    <row r="4260" spans="2:15" x14ac:dyDescent="0.25">
      <c r="B4260" s="4" t="s">
        <v>1589</v>
      </c>
      <c r="C4260" t="str">
        <f t="shared" si="198"/>
        <v xml:space="preserve">Torshen Capital Management </v>
      </c>
      <c r="N4260" t="str">
        <f t="shared" si="199"/>
        <v>LLP</v>
      </c>
      <c r="O4260" t="str">
        <f t="shared" si="200"/>
        <v xml:space="preserve">Torshen Capital Management </v>
      </c>
    </row>
    <row r="4261" spans="2:15" x14ac:dyDescent="0.25">
      <c r="B4261" s="3" t="s">
        <v>4270</v>
      </c>
      <c r="C4261" t="str">
        <f t="shared" si="198"/>
        <v xml:space="preserve">Toscafund Asset Management </v>
      </c>
      <c r="N4261" t="str">
        <f t="shared" si="199"/>
        <v>LLP</v>
      </c>
      <c r="O4261" t="str">
        <f t="shared" si="200"/>
        <v xml:space="preserve">Toscafund Asset Management </v>
      </c>
    </row>
    <row r="4262" spans="2:15" x14ac:dyDescent="0.25">
      <c r="B4262" s="3" t="s">
        <v>4271</v>
      </c>
      <c r="C4262" t="str">
        <f t="shared" si="198"/>
        <v xml:space="preserve">Totem Asset Group, </v>
      </c>
      <c r="N4262" t="str">
        <f t="shared" si="199"/>
        <v>LLC</v>
      </c>
      <c r="O4262" t="str">
        <f t="shared" si="200"/>
        <v xml:space="preserve">Totem Asset Group, </v>
      </c>
    </row>
    <row r="4263" spans="2:15" x14ac:dyDescent="0.25">
      <c r="B4263" s="3" t="s">
        <v>4272</v>
      </c>
      <c r="C4263" t="str">
        <f t="shared" si="198"/>
        <v xml:space="preserve">Touchstone </v>
      </c>
      <c r="N4263" t="str">
        <f t="shared" si="199"/>
        <v>Investments</v>
      </c>
      <c r="O4263" t="str">
        <f t="shared" si="200"/>
        <v xml:space="preserve">Touchstone </v>
      </c>
    </row>
    <row r="4264" spans="2:15" x14ac:dyDescent="0.25">
      <c r="B4264" s="4" t="s">
        <v>994</v>
      </c>
      <c r="C4264" t="str">
        <f t="shared" si="198"/>
        <v xml:space="preserve">Tower Capital </v>
      </c>
      <c r="N4264" t="str">
        <f t="shared" si="199"/>
        <v>Management</v>
      </c>
      <c r="O4264" t="str">
        <f t="shared" si="200"/>
        <v xml:space="preserve">Tower Capital </v>
      </c>
    </row>
    <row r="4265" spans="2:15" x14ac:dyDescent="0.25">
      <c r="B4265" s="3" t="s">
        <v>4273</v>
      </c>
      <c r="C4265" t="str">
        <f t="shared" si="198"/>
        <v xml:space="preserve">Tower Capital Management (Pty) </v>
      </c>
      <c r="N4265" t="str">
        <f t="shared" si="199"/>
        <v>Ltd.</v>
      </c>
      <c r="O4265" t="str">
        <f t="shared" si="200"/>
        <v xml:space="preserve">Tower Capital Management (Pty) </v>
      </c>
    </row>
    <row r="4266" spans="2:15" x14ac:dyDescent="0.25">
      <c r="B4266" s="4" t="s">
        <v>2359</v>
      </c>
      <c r="C4266" t="str">
        <f t="shared" si="198"/>
        <v xml:space="preserve">Towneley Capital Management </v>
      </c>
      <c r="N4266" t="str">
        <f t="shared" si="199"/>
        <v>Inc</v>
      </c>
      <c r="O4266" t="str">
        <f t="shared" si="200"/>
        <v xml:space="preserve">Towneley Capital Management </v>
      </c>
    </row>
    <row r="4267" spans="2:15" x14ac:dyDescent="0.25">
      <c r="B4267" s="4" t="s">
        <v>1501</v>
      </c>
      <c r="C4267" t="str">
        <f t="shared" si="198"/>
        <v xml:space="preserve">TQA Investors </v>
      </c>
      <c r="N4267" t="str">
        <f t="shared" si="199"/>
        <v>LLC</v>
      </c>
      <c r="O4267" t="str">
        <f t="shared" si="200"/>
        <v xml:space="preserve">TQA Investors </v>
      </c>
    </row>
    <row r="4268" spans="2:15" x14ac:dyDescent="0.25">
      <c r="B4268" s="4" t="s">
        <v>1736</v>
      </c>
      <c r="C4268" t="str">
        <f t="shared" si="198"/>
        <v xml:space="preserve">Trace Capital Partners </v>
      </c>
      <c r="N4268" t="str">
        <f t="shared" si="199"/>
        <v>LLC</v>
      </c>
      <c r="O4268" t="str">
        <f t="shared" si="200"/>
        <v xml:space="preserve">Trace Capital Partners </v>
      </c>
    </row>
    <row r="4269" spans="2:15" x14ac:dyDescent="0.25">
      <c r="B4269" s="4" t="s">
        <v>242</v>
      </c>
      <c r="C4269" t="str">
        <f t="shared" si="198"/>
        <v xml:space="preserve">Trade Wind Capital </v>
      </c>
      <c r="N4269" t="str">
        <f t="shared" si="199"/>
        <v>B.V.</v>
      </c>
      <c r="O4269" t="str">
        <f t="shared" si="200"/>
        <v xml:space="preserve">Trade Wind Capital </v>
      </c>
    </row>
    <row r="4270" spans="2:15" x14ac:dyDescent="0.25">
      <c r="B4270" s="3" t="s">
        <v>4274</v>
      </c>
      <c r="C4270" t="str">
        <f t="shared" si="198"/>
        <v xml:space="preserve">TradeLink Capital </v>
      </c>
      <c r="N4270" t="str">
        <f t="shared" si="199"/>
        <v>LLC</v>
      </c>
      <c r="O4270" t="str">
        <f t="shared" si="200"/>
        <v xml:space="preserve">TradeLink Capital </v>
      </c>
    </row>
    <row r="4271" spans="2:15" x14ac:dyDescent="0.25">
      <c r="B4271" s="4" t="s">
        <v>232</v>
      </c>
      <c r="C4271" t="str">
        <f t="shared" si="198"/>
        <v xml:space="preserve">Trader Capital </v>
      </c>
      <c r="N4271" t="str">
        <f t="shared" si="199"/>
        <v>LLP</v>
      </c>
      <c r="O4271" t="str">
        <f t="shared" si="200"/>
        <v xml:space="preserve">Trader Capital </v>
      </c>
    </row>
    <row r="4272" spans="2:15" x14ac:dyDescent="0.25">
      <c r="B4272" s="3" t="s">
        <v>4312</v>
      </c>
      <c r="C4272" t="str">
        <f t="shared" si="198"/>
        <v xml:space="preserve">Trader Capital </v>
      </c>
      <c r="N4272" t="str">
        <f t="shared" si="199"/>
        <v>Management</v>
      </c>
      <c r="O4272" t="str">
        <f t="shared" si="200"/>
        <v xml:space="preserve">Trader Capital </v>
      </c>
    </row>
    <row r="4273" spans="2:15" x14ac:dyDescent="0.25">
      <c r="B4273" s="4" t="s">
        <v>2357</v>
      </c>
      <c r="C4273" t="str">
        <f t="shared" si="198"/>
        <v xml:space="preserve">Tradewinds Asset Management </v>
      </c>
      <c r="N4273" t="str">
        <f t="shared" si="199"/>
        <v>LLC</v>
      </c>
      <c r="O4273" t="str">
        <f t="shared" si="200"/>
        <v xml:space="preserve">Tradewinds Asset Management </v>
      </c>
    </row>
    <row r="4274" spans="2:15" x14ac:dyDescent="0.25">
      <c r="B4274" s="4" t="s">
        <v>271</v>
      </c>
      <c r="C4274" t="str">
        <f t="shared" si="198"/>
        <v xml:space="preserve">Tradewinds Financial </v>
      </c>
      <c r="N4274" t="str">
        <f t="shared" si="199"/>
        <v>Corporation</v>
      </c>
      <c r="O4274" t="str">
        <f t="shared" si="200"/>
        <v xml:space="preserve">Tradewinds Financial </v>
      </c>
    </row>
    <row r="4275" spans="2:15" x14ac:dyDescent="0.25">
      <c r="B4275" s="4" t="s">
        <v>600</v>
      </c>
      <c r="C4275" t="str">
        <f t="shared" si="198"/>
        <v xml:space="preserve">Tradex Global Advisors </v>
      </c>
      <c r="N4275" t="str">
        <f t="shared" si="199"/>
        <v>LLC</v>
      </c>
      <c r="O4275" t="str">
        <f t="shared" si="200"/>
        <v xml:space="preserve">Tradex Global Advisors </v>
      </c>
    </row>
    <row r="4276" spans="2:15" x14ac:dyDescent="0.25">
      <c r="B4276" s="4" t="s">
        <v>2232</v>
      </c>
      <c r="C4276" t="str">
        <f t="shared" si="198"/>
        <v xml:space="preserve">Trading </v>
      </c>
      <c r="N4276" t="str">
        <f t="shared" si="199"/>
        <v>Solutions</v>
      </c>
      <c r="O4276" t="str">
        <f t="shared" si="200"/>
        <v xml:space="preserve">Trading </v>
      </c>
    </row>
    <row r="4277" spans="2:15" x14ac:dyDescent="0.25">
      <c r="B4277" s="4" t="s">
        <v>19</v>
      </c>
      <c r="C4277" t="str">
        <f t="shared" si="198"/>
        <v xml:space="preserve">Trafalgar Advisors </v>
      </c>
      <c r="N4277" t="str">
        <f t="shared" si="199"/>
        <v>Inc</v>
      </c>
      <c r="O4277" t="str">
        <f t="shared" si="200"/>
        <v xml:space="preserve">Trafalgar Advisors </v>
      </c>
    </row>
    <row r="4278" spans="2:15" x14ac:dyDescent="0.25">
      <c r="B4278" s="4" t="s">
        <v>433</v>
      </c>
      <c r="C4278" t="str">
        <f t="shared" si="198"/>
        <v xml:space="preserve">Trafalgar Asset Managers </v>
      </c>
      <c r="N4278" t="str">
        <f t="shared" si="199"/>
        <v>Limited</v>
      </c>
      <c r="O4278" t="str">
        <f t="shared" si="200"/>
        <v xml:space="preserve">Trafalgar Asset Managers </v>
      </c>
    </row>
    <row r="4279" spans="2:15" x14ac:dyDescent="0.25">
      <c r="B4279" s="4" t="s">
        <v>826</v>
      </c>
      <c r="C4279" t="str">
        <f t="shared" si="198"/>
        <v xml:space="preserve">Trafalgar Capital Advisors </v>
      </c>
      <c r="N4279" t="str">
        <f t="shared" si="199"/>
        <v>Limited</v>
      </c>
      <c r="O4279" t="str">
        <f t="shared" si="200"/>
        <v xml:space="preserve">Trafalgar Capital Advisors </v>
      </c>
    </row>
    <row r="4280" spans="2:15" x14ac:dyDescent="0.25">
      <c r="B4280" s="4" t="s">
        <v>124</v>
      </c>
      <c r="C4280" t="str">
        <f t="shared" si="198"/>
        <v xml:space="preserve">Trafalgar Capital Management </v>
      </c>
      <c r="N4280" t="str">
        <f t="shared" si="199"/>
        <v>Limited</v>
      </c>
      <c r="O4280" t="str">
        <f t="shared" si="200"/>
        <v xml:space="preserve">Trafalgar Capital Management </v>
      </c>
    </row>
    <row r="4281" spans="2:15" x14ac:dyDescent="0.25">
      <c r="B4281" s="3" t="s">
        <v>124</v>
      </c>
      <c r="C4281" t="str">
        <f t="shared" si="198"/>
        <v xml:space="preserve">Trafalgar Capital Management </v>
      </c>
      <c r="N4281" t="str">
        <f t="shared" si="199"/>
        <v>Limited</v>
      </c>
      <c r="O4281" t="str">
        <f t="shared" si="200"/>
        <v xml:space="preserve">Trafalgar Capital Management </v>
      </c>
    </row>
    <row r="4282" spans="2:15" x14ac:dyDescent="0.25">
      <c r="B4282" s="4" t="s">
        <v>2039</v>
      </c>
      <c r="C4282" t="str">
        <f t="shared" si="198"/>
        <v xml:space="preserve">Trail Ridge Capital </v>
      </c>
      <c r="N4282" t="str">
        <f t="shared" si="199"/>
        <v>LLC</v>
      </c>
      <c r="O4282" t="str">
        <f t="shared" si="200"/>
        <v xml:space="preserve">Trail Ridge Capital </v>
      </c>
    </row>
    <row r="4283" spans="2:15" x14ac:dyDescent="0.25">
      <c r="B4283" s="4" t="s">
        <v>656</v>
      </c>
      <c r="C4283" t="str">
        <f t="shared" si="198"/>
        <v xml:space="preserve">Transtrend </v>
      </c>
      <c r="N4283" t="str">
        <f t="shared" si="199"/>
        <v>B.V.</v>
      </c>
      <c r="O4283" t="str">
        <f t="shared" si="200"/>
        <v xml:space="preserve">Transtrend </v>
      </c>
    </row>
    <row r="4284" spans="2:15" x14ac:dyDescent="0.25">
      <c r="B4284" s="3" t="s">
        <v>656</v>
      </c>
      <c r="C4284" t="str">
        <f t="shared" si="198"/>
        <v xml:space="preserve">Transtrend </v>
      </c>
      <c r="N4284" t="str">
        <f t="shared" si="199"/>
        <v>B.V.</v>
      </c>
      <c r="O4284" t="str">
        <f t="shared" si="200"/>
        <v xml:space="preserve">Transtrend </v>
      </c>
    </row>
    <row r="4285" spans="2:15" x14ac:dyDescent="0.25">
      <c r="B4285" s="4" t="s">
        <v>1056</v>
      </c>
      <c r="C4285" t="str">
        <f t="shared" si="198"/>
        <v xml:space="preserve">Traxis Partners </v>
      </c>
      <c r="N4285" t="str">
        <f t="shared" si="199"/>
        <v>LP</v>
      </c>
      <c r="O4285" t="str">
        <f t="shared" si="200"/>
        <v xml:space="preserve">Traxis Partners </v>
      </c>
    </row>
    <row r="4286" spans="2:15" x14ac:dyDescent="0.25">
      <c r="B4286" s="3" t="s">
        <v>2384</v>
      </c>
      <c r="C4286" t="str">
        <f t="shared" si="198"/>
        <v xml:space="preserve">Trea Capital Partners </v>
      </c>
      <c r="N4286" t="str">
        <f t="shared" si="199"/>
        <v>S.V.</v>
      </c>
      <c r="O4286" t="str">
        <f t="shared" si="200"/>
        <v xml:space="preserve">Trea Capital Partners </v>
      </c>
    </row>
    <row r="4287" spans="2:15" x14ac:dyDescent="0.25">
      <c r="B4287" s="4" t="s">
        <v>495</v>
      </c>
      <c r="C4287" t="str">
        <f t="shared" si="198"/>
        <v xml:space="preserve">Treasury Management Services </v>
      </c>
      <c r="N4287" t="str">
        <f t="shared" si="199"/>
        <v>Inc</v>
      </c>
      <c r="O4287" t="str">
        <f t="shared" si="200"/>
        <v xml:space="preserve">Treasury Management Services </v>
      </c>
    </row>
    <row r="4288" spans="2:15" x14ac:dyDescent="0.25">
      <c r="B4288" s="3" t="s">
        <v>4283</v>
      </c>
      <c r="C4288" t="str">
        <f t="shared" si="198"/>
        <v xml:space="preserve">Treasury Management Services, </v>
      </c>
      <c r="N4288" t="str">
        <f t="shared" si="199"/>
        <v>Inc.</v>
      </c>
      <c r="O4288" t="str">
        <f t="shared" si="200"/>
        <v xml:space="preserve">Treasury Management Services, </v>
      </c>
    </row>
    <row r="4289" spans="2:15" x14ac:dyDescent="0.25">
      <c r="B4289" s="4" t="s">
        <v>2208</v>
      </c>
      <c r="C4289" t="str">
        <f t="shared" si="198"/>
        <v xml:space="preserve">Treesdale Partners </v>
      </c>
      <c r="N4289" t="str">
        <f t="shared" si="199"/>
        <v>LLC</v>
      </c>
      <c r="O4289" t="str">
        <f t="shared" si="200"/>
        <v xml:space="preserve">Treesdale Partners </v>
      </c>
    </row>
    <row r="4290" spans="2:15" x14ac:dyDescent="0.25">
      <c r="B4290" s="3" t="s">
        <v>4276</v>
      </c>
      <c r="C4290" t="str">
        <f t="shared" ref="C4290:C4353" si="201">LEFT(B4290,FIND(TRIM(RIGHT(SUBSTITUTE(B4290," ",REPT(" ",20)),20)),B4290)-1)</f>
        <v xml:space="preserve">Treesdale Partners, </v>
      </c>
      <c r="N4290" t="str">
        <f t="shared" ref="N4290:N4353" si="202">TRIM(RIGHT(SUBSTITUTE(B4290," ",REPT(" ",20)),20))</f>
        <v>LLC</v>
      </c>
      <c r="O4290" t="str">
        <f t="shared" ref="O4290:O4353" si="203">LEFT(B4290,FIND(N4290,B4290)-1)</f>
        <v xml:space="preserve">Treesdale Partners, </v>
      </c>
    </row>
    <row r="4291" spans="2:15" x14ac:dyDescent="0.25">
      <c r="B4291" s="4" t="s">
        <v>2249</v>
      </c>
      <c r="C4291" t="str">
        <f t="shared" si="201"/>
        <v xml:space="preserve">Trek Capital Management </v>
      </c>
      <c r="N4291" t="str">
        <f t="shared" si="202"/>
        <v>LLC</v>
      </c>
      <c r="O4291" t="str">
        <f t="shared" si="203"/>
        <v xml:space="preserve">Trek Capital Management </v>
      </c>
    </row>
    <row r="4292" spans="2:15" x14ac:dyDescent="0.25">
      <c r="B4292" s="3" t="s">
        <v>3970</v>
      </c>
      <c r="C4292" t="str">
        <f t="shared" si="201"/>
        <v xml:space="preserve">Trek Capital Management, </v>
      </c>
      <c r="N4292" t="str">
        <f t="shared" si="202"/>
        <v>LLC</v>
      </c>
      <c r="O4292" t="str">
        <f t="shared" si="203"/>
        <v xml:space="preserve">Trek Capital Management, </v>
      </c>
    </row>
    <row r="4293" spans="2:15" x14ac:dyDescent="0.25">
      <c r="B4293" s="3" t="s">
        <v>4277</v>
      </c>
      <c r="C4293" t="str">
        <f t="shared" si="201"/>
        <v xml:space="preserve">Trellus Management Company, </v>
      </c>
      <c r="N4293" t="str">
        <f t="shared" si="202"/>
        <v>LLC</v>
      </c>
      <c r="O4293" t="str">
        <f t="shared" si="203"/>
        <v xml:space="preserve">Trellus Management Company, </v>
      </c>
    </row>
    <row r="4294" spans="2:15" x14ac:dyDescent="0.25">
      <c r="B4294" s="4" t="s">
        <v>524</v>
      </c>
      <c r="C4294" t="str">
        <f t="shared" si="201"/>
        <v xml:space="preserve">Tremont Partners </v>
      </c>
      <c r="N4294" t="str">
        <f t="shared" si="202"/>
        <v>Inc</v>
      </c>
      <c r="O4294" t="str">
        <f t="shared" si="203"/>
        <v xml:space="preserve">Tremont Partners </v>
      </c>
    </row>
    <row r="4295" spans="2:15" x14ac:dyDescent="0.25">
      <c r="B4295" s="3" t="s">
        <v>4278</v>
      </c>
      <c r="C4295" t="str">
        <f t="shared" si="201"/>
        <v xml:space="preserve">Trend Capital Management </v>
      </c>
      <c r="N4295" t="str">
        <f t="shared" si="202"/>
        <v>LP</v>
      </c>
      <c r="O4295" t="str">
        <f t="shared" si="203"/>
        <v xml:space="preserve">Trend Capital Management </v>
      </c>
    </row>
    <row r="4296" spans="2:15" x14ac:dyDescent="0.25">
      <c r="B4296" s="3" t="s">
        <v>4279</v>
      </c>
      <c r="C4296" t="str">
        <f t="shared" si="201"/>
        <v xml:space="preserve">TrendConcept Vermögensverwaltung </v>
      </c>
      <c r="N4296" t="str">
        <f t="shared" si="202"/>
        <v>GmbH</v>
      </c>
      <c r="O4296" t="str">
        <f t="shared" si="203"/>
        <v xml:space="preserve">TrendConcept Vermögensverwaltung </v>
      </c>
    </row>
    <row r="4297" spans="2:15" x14ac:dyDescent="0.25">
      <c r="B4297" s="4" t="s">
        <v>1610</v>
      </c>
      <c r="C4297" t="str">
        <f t="shared" si="201"/>
        <v xml:space="preserve">Trendstat Capital Management </v>
      </c>
      <c r="N4297" t="str">
        <f t="shared" si="202"/>
        <v>Inc</v>
      </c>
      <c r="O4297" t="str">
        <f t="shared" si="203"/>
        <v xml:space="preserve">Trendstat Capital Management </v>
      </c>
    </row>
    <row r="4298" spans="2:15" x14ac:dyDescent="0.25">
      <c r="B4298" s="4" t="s">
        <v>398</v>
      </c>
      <c r="C4298" t="str">
        <f t="shared" si="201"/>
        <v xml:space="preserve">TRG Management </v>
      </c>
      <c r="N4298" t="str">
        <f t="shared" si="202"/>
        <v>LP</v>
      </c>
      <c r="O4298" t="str">
        <f t="shared" si="203"/>
        <v xml:space="preserve">TRG Management </v>
      </c>
    </row>
    <row r="4299" spans="2:15" x14ac:dyDescent="0.25">
      <c r="B4299" s="3" t="s">
        <v>398</v>
      </c>
      <c r="C4299" t="str">
        <f t="shared" si="201"/>
        <v xml:space="preserve">TRG Management </v>
      </c>
      <c r="N4299" t="str">
        <f t="shared" si="202"/>
        <v>LP</v>
      </c>
      <c r="O4299" t="str">
        <f t="shared" si="203"/>
        <v xml:space="preserve">TRG Management </v>
      </c>
    </row>
    <row r="4300" spans="2:15" x14ac:dyDescent="0.25">
      <c r="B4300" s="3" t="s">
        <v>4282</v>
      </c>
      <c r="C4300" t="str">
        <f t="shared" si="201"/>
        <v xml:space="preserve">Triad Trading, </v>
      </c>
      <c r="N4300" t="str">
        <f t="shared" si="202"/>
        <v>LLC</v>
      </c>
      <c r="O4300" t="str">
        <f t="shared" si="203"/>
        <v xml:space="preserve">Triad Trading, </v>
      </c>
    </row>
    <row r="4301" spans="2:15" x14ac:dyDescent="0.25">
      <c r="B4301" s="4" t="s">
        <v>1927</v>
      </c>
      <c r="C4301" t="str">
        <f t="shared" si="201"/>
        <v xml:space="preserve">Triage Capital Management </v>
      </c>
      <c r="N4301" t="str">
        <f t="shared" si="202"/>
        <v>LP</v>
      </c>
      <c r="O4301" t="str">
        <f t="shared" si="203"/>
        <v xml:space="preserve">Triage Capital Management </v>
      </c>
    </row>
    <row r="4302" spans="2:15" x14ac:dyDescent="0.25">
      <c r="B4302" s="3" t="s">
        <v>4284</v>
      </c>
      <c r="C4302" t="str">
        <f t="shared" si="201"/>
        <v xml:space="preserve">Trian Fund Management, </v>
      </c>
      <c r="N4302" t="str">
        <f t="shared" si="202"/>
        <v>L.P.</v>
      </c>
      <c r="O4302" t="str">
        <f t="shared" si="203"/>
        <v xml:space="preserve">Trian Fund Management, </v>
      </c>
    </row>
    <row r="4303" spans="2:15" x14ac:dyDescent="0.25">
      <c r="B4303" s="3" t="s">
        <v>3580</v>
      </c>
      <c r="C4303" t="str">
        <f t="shared" si="201"/>
        <v xml:space="preserve">Trianon Capital Management </v>
      </c>
      <c r="N4303" t="str">
        <f t="shared" si="202"/>
        <v>Ltd.</v>
      </c>
      <c r="O4303" t="str">
        <f t="shared" si="203"/>
        <v xml:space="preserve">Trianon Capital Management </v>
      </c>
    </row>
    <row r="4304" spans="2:15" x14ac:dyDescent="0.25">
      <c r="B4304" s="3" t="s">
        <v>4285</v>
      </c>
      <c r="C4304" t="str">
        <f t="shared" si="201"/>
        <v xml:space="preserve">Triasima Portfolio Management </v>
      </c>
      <c r="N4304" t="str">
        <f t="shared" si="202"/>
        <v>Inc</v>
      </c>
      <c r="O4304" t="str">
        <f t="shared" si="203"/>
        <v xml:space="preserve">Triasima Portfolio Management </v>
      </c>
    </row>
    <row r="4305" spans="2:15" x14ac:dyDescent="0.25">
      <c r="B4305" s="4" t="s">
        <v>2181</v>
      </c>
      <c r="C4305" t="str">
        <f t="shared" si="201"/>
        <v xml:space="preserve">Tricadia Capital Management </v>
      </c>
      <c r="N4305" t="str">
        <f t="shared" si="202"/>
        <v>LLC</v>
      </c>
      <c r="O4305" t="str">
        <f t="shared" si="203"/>
        <v xml:space="preserve">Tricadia Capital Management </v>
      </c>
    </row>
    <row r="4306" spans="2:15" x14ac:dyDescent="0.25">
      <c r="B4306" s="3" t="s">
        <v>4286</v>
      </c>
      <c r="C4306" t="str">
        <f t="shared" si="201"/>
        <v xml:space="preserve">Tricadia Capital Management, </v>
      </c>
      <c r="N4306" t="str">
        <f t="shared" si="202"/>
        <v>LLC</v>
      </c>
      <c r="O4306" t="str">
        <f t="shared" si="203"/>
        <v xml:space="preserve">Tricadia Capital Management, </v>
      </c>
    </row>
    <row r="4307" spans="2:15" x14ac:dyDescent="0.25">
      <c r="B4307" s="4" t="s">
        <v>2220</v>
      </c>
      <c r="C4307" t="str">
        <f t="shared" si="201"/>
        <v xml:space="preserve">Trident Asset Management </v>
      </c>
      <c r="N4307" t="str">
        <f t="shared" si="202"/>
        <v>LLC</v>
      </c>
      <c r="O4307" t="str">
        <f t="shared" si="203"/>
        <v xml:space="preserve">Trident Asset Management </v>
      </c>
    </row>
    <row r="4308" spans="2:15" x14ac:dyDescent="0.25">
      <c r="B4308" s="4" t="s">
        <v>1798</v>
      </c>
      <c r="C4308" t="str">
        <f t="shared" si="201"/>
        <v xml:space="preserve">Trident Fund Services (Guernsey) </v>
      </c>
      <c r="N4308" t="str">
        <f t="shared" si="202"/>
        <v>Limited</v>
      </c>
      <c r="O4308" t="str">
        <f t="shared" si="203"/>
        <v xml:space="preserve">Trident Fund Services (Guernsey) </v>
      </c>
    </row>
    <row r="4309" spans="2:15" x14ac:dyDescent="0.25">
      <c r="B4309" s="4" t="s">
        <v>1371</v>
      </c>
      <c r="C4309" t="str">
        <f t="shared" si="201"/>
        <v xml:space="preserve">Trident Investment Management </v>
      </c>
      <c r="N4309" t="str">
        <f t="shared" si="202"/>
        <v>LLC</v>
      </c>
      <c r="O4309" t="str">
        <f t="shared" si="203"/>
        <v xml:space="preserve">Trident Investment Management </v>
      </c>
    </row>
    <row r="4310" spans="2:15" x14ac:dyDescent="0.25">
      <c r="B4310" s="4" t="s">
        <v>1347</v>
      </c>
      <c r="C4310" t="str">
        <f t="shared" si="201"/>
        <v xml:space="preserve">Trident Partners Group, </v>
      </c>
      <c r="N4310" t="str">
        <f t="shared" si="202"/>
        <v>Inc</v>
      </c>
      <c r="O4310" t="str">
        <f t="shared" si="203"/>
        <v xml:space="preserve">Trident Partners Group, </v>
      </c>
    </row>
    <row r="4311" spans="2:15" x14ac:dyDescent="0.25">
      <c r="B4311" s="4" t="s">
        <v>245</v>
      </c>
      <c r="C4311" t="str">
        <f t="shared" si="201"/>
        <v xml:space="preserve">Trigon Investment Advisors </v>
      </c>
      <c r="N4311" t="str">
        <f t="shared" si="202"/>
        <v>LLC</v>
      </c>
      <c r="O4311" t="str">
        <f t="shared" si="203"/>
        <v xml:space="preserve">Trigon Investment Advisors </v>
      </c>
    </row>
    <row r="4312" spans="2:15" x14ac:dyDescent="0.25">
      <c r="B4312" s="3" t="s">
        <v>245</v>
      </c>
      <c r="C4312" t="str">
        <f t="shared" si="201"/>
        <v xml:space="preserve">Trigon Investment Advisors </v>
      </c>
      <c r="N4312" t="str">
        <f t="shared" si="202"/>
        <v>LLC</v>
      </c>
      <c r="O4312" t="str">
        <f t="shared" si="203"/>
        <v xml:space="preserve">Trigon Investment Advisors </v>
      </c>
    </row>
    <row r="4313" spans="2:15" x14ac:dyDescent="0.25">
      <c r="B4313" s="4" t="s">
        <v>2274</v>
      </c>
      <c r="C4313" t="str">
        <f t="shared" si="201"/>
        <v xml:space="preserve">Trillian Capital Management </v>
      </c>
      <c r="N4313" t="str">
        <f t="shared" si="202"/>
        <v>LLC</v>
      </c>
      <c r="O4313" t="str">
        <f t="shared" si="203"/>
        <v xml:space="preserve">Trillian Capital Management </v>
      </c>
    </row>
    <row r="4314" spans="2:15" x14ac:dyDescent="0.25">
      <c r="B4314" s="4" t="s">
        <v>2225</v>
      </c>
      <c r="C4314" t="str">
        <f t="shared" si="201"/>
        <v xml:space="preserve">Trilogy Advisors </v>
      </c>
      <c r="N4314" t="str">
        <f t="shared" si="202"/>
        <v>LLC</v>
      </c>
      <c r="O4314" t="str">
        <f t="shared" si="203"/>
        <v xml:space="preserve">Trilogy Advisors </v>
      </c>
    </row>
    <row r="4315" spans="2:15" x14ac:dyDescent="0.25">
      <c r="B4315" s="4" t="s">
        <v>2280</v>
      </c>
      <c r="C4315" t="str">
        <f t="shared" si="201"/>
        <v xml:space="preserve">Trilogy Capital Advisors, </v>
      </c>
      <c r="N4315" t="str">
        <f t="shared" si="202"/>
        <v>LLC</v>
      </c>
      <c r="O4315" t="str">
        <f t="shared" si="203"/>
        <v xml:space="preserve">Trilogy Capital Advisors, </v>
      </c>
    </row>
    <row r="4316" spans="2:15" x14ac:dyDescent="0.25">
      <c r="B4316" s="4" t="s">
        <v>1588</v>
      </c>
      <c r="C4316" t="str">
        <f t="shared" si="201"/>
        <v xml:space="preserve">Trinity </v>
      </c>
      <c r="N4316" t="str">
        <f t="shared" si="202"/>
        <v>Management</v>
      </c>
      <c r="O4316" t="str">
        <f t="shared" si="203"/>
        <v xml:space="preserve">Trinity </v>
      </c>
    </row>
    <row r="4317" spans="2:15" x14ac:dyDescent="0.25">
      <c r="B4317" s="4" t="s">
        <v>1703</v>
      </c>
      <c r="C4317" t="str">
        <f t="shared" si="201"/>
        <v xml:space="preserve">Trinity Money Management </v>
      </c>
      <c r="N4317" t="str">
        <f t="shared" si="202"/>
        <v>Inc</v>
      </c>
      <c r="O4317" t="str">
        <f t="shared" si="203"/>
        <v xml:space="preserve">Trinity Money Management </v>
      </c>
    </row>
    <row r="4318" spans="2:15" x14ac:dyDescent="0.25">
      <c r="B4318" s="3" t="s">
        <v>3232</v>
      </c>
      <c r="C4318" t="str">
        <f t="shared" si="201"/>
        <v xml:space="preserve">Trinity Street Asset </v>
      </c>
      <c r="N4318" t="str">
        <f t="shared" si="202"/>
        <v>Management</v>
      </c>
      <c r="O4318" t="str">
        <f t="shared" si="203"/>
        <v xml:space="preserve">Trinity Street Asset </v>
      </c>
    </row>
    <row r="4319" spans="2:15" x14ac:dyDescent="0.25">
      <c r="B4319" s="3" t="s">
        <v>4287</v>
      </c>
      <c r="C4319" t="str">
        <f t="shared" si="201"/>
        <v xml:space="preserve">Triple Alpha, </v>
      </c>
      <c r="N4319" t="str">
        <f t="shared" si="202"/>
        <v>LLC</v>
      </c>
      <c r="O4319" t="str">
        <f t="shared" si="203"/>
        <v xml:space="preserve">Triple Alpha, </v>
      </c>
    </row>
    <row r="4320" spans="2:15" x14ac:dyDescent="0.25">
      <c r="B4320" s="4" t="s">
        <v>798</v>
      </c>
      <c r="C4320" t="str">
        <f t="shared" si="201"/>
        <v xml:space="preserve">TRIPS SICAV </v>
      </c>
      <c r="N4320" t="str">
        <f t="shared" si="202"/>
        <v>plc</v>
      </c>
      <c r="O4320" t="str">
        <f t="shared" si="203"/>
        <v xml:space="preserve">TRIPS SICAV </v>
      </c>
    </row>
    <row r="4321" spans="2:15" x14ac:dyDescent="0.25">
      <c r="B4321" s="3" t="s">
        <v>4288</v>
      </c>
      <c r="C4321" t="str">
        <f t="shared" si="201"/>
        <v xml:space="preserve">Trishield Capital Management </v>
      </c>
      <c r="N4321" t="str">
        <f t="shared" si="202"/>
        <v>LLC</v>
      </c>
      <c r="O4321" t="str">
        <f t="shared" si="203"/>
        <v xml:space="preserve">Trishield Capital Management </v>
      </c>
    </row>
    <row r="4322" spans="2:15" x14ac:dyDescent="0.25">
      <c r="B4322" s="3" t="s">
        <v>4289</v>
      </c>
      <c r="C4322" t="str">
        <f t="shared" si="201"/>
        <v xml:space="preserve">Tristar Management Funds </v>
      </c>
      <c r="N4322" t="str">
        <f t="shared" si="202"/>
        <v>Ltd.</v>
      </c>
      <c r="O4322" t="str">
        <f t="shared" si="203"/>
        <v xml:space="preserve">Tristar Management Funds </v>
      </c>
    </row>
    <row r="4323" spans="2:15" x14ac:dyDescent="0.25">
      <c r="B4323" s="3" t="s">
        <v>3926</v>
      </c>
      <c r="C4323" t="str">
        <f t="shared" si="201"/>
        <v xml:space="preserve">Trium Investment Management </v>
      </c>
      <c r="N4323" t="str">
        <f t="shared" si="202"/>
        <v>LLP</v>
      </c>
      <c r="O4323" t="str">
        <f t="shared" si="203"/>
        <v xml:space="preserve">Trium Investment Management </v>
      </c>
    </row>
    <row r="4324" spans="2:15" x14ac:dyDescent="0.25">
      <c r="B4324" s="4" t="s">
        <v>814</v>
      </c>
      <c r="C4324" t="str">
        <f t="shared" si="201"/>
        <v xml:space="preserve">Trocadero Asset Management </v>
      </c>
      <c r="N4324" t="str">
        <f t="shared" si="202"/>
        <v>Ltd</v>
      </c>
      <c r="O4324" t="str">
        <f t="shared" si="203"/>
        <v xml:space="preserve">Trocadero Asset Management </v>
      </c>
    </row>
    <row r="4325" spans="2:15" x14ac:dyDescent="0.25">
      <c r="B4325" s="3" t="s">
        <v>3889</v>
      </c>
      <c r="C4325" t="str">
        <f t="shared" si="201"/>
        <v xml:space="preserve">Trocadero Asset Management </v>
      </c>
      <c r="N4325" t="str">
        <f t="shared" si="202"/>
        <v>Ltd.</v>
      </c>
      <c r="O4325" t="str">
        <f t="shared" si="203"/>
        <v xml:space="preserve">Trocadero Asset Management </v>
      </c>
    </row>
    <row r="4326" spans="2:15" x14ac:dyDescent="0.25">
      <c r="B4326" s="4" t="s">
        <v>508</v>
      </c>
      <c r="C4326" t="str">
        <f t="shared" si="201"/>
        <v xml:space="preserve">Trocadero Fund Management </v>
      </c>
      <c r="N4326" t="str">
        <f t="shared" si="202"/>
        <v>Ltd</v>
      </c>
      <c r="O4326" t="str">
        <f t="shared" si="203"/>
        <v xml:space="preserve">Trocadero Fund Management </v>
      </c>
    </row>
    <row r="4327" spans="2:15" x14ac:dyDescent="0.25">
      <c r="B4327" s="4" t="s">
        <v>1348</v>
      </c>
      <c r="C4327" t="str">
        <f t="shared" si="201"/>
        <v xml:space="preserve">Troubh Fund Management, </v>
      </c>
      <c r="N4327" t="str">
        <f t="shared" si="202"/>
        <v>LLC</v>
      </c>
      <c r="O4327" t="str">
        <f t="shared" si="203"/>
        <v xml:space="preserve">Troubh Fund Management, </v>
      </c>
    </row>
    <row r="4328" spans="2:15" x14ac:dyDescent="0.25">
      <c r="B4328" s="3" t="s">
        <v>4293</v>
      </c>
      <c r="C4328" t="str">
        <f t="shared" si="201"/>
        <v xml:space="preserve">True Partner Advisor </v>
      </c>
      <c r="N4328" t="str">
        <f t="shared" si="202"/>
        <v>Limited</v>
      </c>
      <c r="O4328" t="str">
        <f t="shared" si="203"/>
        <v xml:space="preserve">True Partner Advisor </v>
      </c>
    </row>
    <row r="4329" spans="2:15" x14ac:dyDescent="0.25">
      <c r="B4329" s="3" t="s">
        <v>4294</v>
      </c>
      <c r="C4329" t="str">
        <f t="shared" si="201"/>
        <v xml:space="preserve">TrueLight Energy Fund, </v>
      </c>
      <c r="N4329" t="str">
        <f t="shared" si="202"/>
        <v>LP</v>
      </c>
      <c r="O4329" t="str">
        <f t="shared" si="203"/>
        <v xml:space="preserve">TrueLight Energy Fund, </v>
      </c>
    </row>
    <row r="4330" spans="2:15" x14ac:dyDescent="0.25">
      <c r="B4330" s="4" t="s">
        <v>2117</v>
      </c>
      <c r="C4330" t="str">
        <f t="shared" si="201"/>
        <v xml:space="preserve">Truffle Hound Capital </v>
      </c>
      <c r="N4330" t="str">
        <f t="shared" si="202"/>
        <v>LLC</v>
      </c>
      <c r="O4330" t="str">
        <f t="shared" si="203"/>
        <v xml:space="preserve">Truffle Hound Capital </v>
      </c>
    </row>
    <row r="4331" spans="2:15" x14ac:dyDescent="0.25">
      <c r="B4331" s="4" t="s">
        <v>328</v>
      </c>
      <c r="C4331" t="str">
        <f t="shared" si="201"/>
        <v xml:space="preserve">Truston Asset Management Singapore Pte </v>
      </c>
      <c r="N4331" t="str">
        <f t="shared" si="202"/>
        <v>Ltd</v>
      </c>
      <c r="O4331" t="str">
        <f t="shared" si="203"/>
        <v xml:space="preserve">Truston Asset Management Singapore Pte </v>
      </c>
    </row>
    <row r="4332" spans="2:15" x14ac:dyDescent="0.25">
      <c r="B4332" s="3" t="s">
        <v>4295</v>
      </c>
      <c r="C4332" t="str">
        <f t="shared" si="201"/>
        <v xml:space="preserve">Truston Asset Management Singapore Pte. </v>
      </c>
      <c r="N4332" t="str">
        <f t="shared" si="202"/>
        <v>Ltd.</v>
      </c>
      <c r="O4332" t="str">
        <f t="shared" si="203"/>
        <v xml:space="preserve">Truston Asset Management Singapore Pte. </v>
      </c>
    </row>
    <row r="4333" spans="2:15" x14ac:dyDescent="0.25">
      <c r="B4333" s="3" t="s">
        <v>4296</v>
      </c>
      <c r="C4333" t="str">
        <f t="shared" si="201"/>
        <v xml:space="preserve">Trycon Global Capital </v>
      </c>
      <c r="N4333" t="str">
        <f t="shared" si="202"/>
        <v>Management</v>
      </c>
      <c r="O4333" t="str">
        <f t="shared" si="203"/>
        <v xml:space="preserve">Trycon Global Capital </v>
      </c>
    </row>
    <row r="4334" spans="2:15" x14ac:dyDescent="0.25">
      <c r="B4334" s="4" t="s">
        <v>2060</v>
      </c>
      <c r="C4334" t="str">
        <f t="shared" si="201"/>
        <v xml:space="preserve">Tryphon Capital Advisors </v>
      </c>
      <c r="N4334" t="str">
        <f t="shared" si="202"/>
        <v>Inc</v>
      </c>
      <c r="O4334" t="str">
        <f t="shared" si="203"/>
        <v xml:space="preserve">Tryphon Capital Advisors </v>
      </c>
    </row>
    <row r="4335" spans="2:15" x14ac:dyDescent="0.25">
      <c r="B4335" s="3" t="s">
        <v>4297</v>
      </c>
      <c r="C4335" t="str">
        <f t="shared" si="201"/>
        <v xml:space="preserve">Tsai Capital </v>
      </c>
      <c r="N4335" t="str">
        <f t="shared" si="202"/>
        <v>Corporation</v>
      </c>
      <c r="O4335" t="str">
        <f t="shared" si="203"/>
        <v xml:space="preserve">Tsai Capital </v>
      </c>
    </row>
    <row r="4336" spans="2:15" x14ac:dyDescent="0.25">
      <c r="B4336" s="4" t="s">
        <v>2132</v>
      </c>
      <c r="C4336" t="str">
        <f t="shared" si="201"/>
        <v xml:space="preserve">TT </v>
      </c>
      <c r="N4336" t="str">
        <f t="shared" si="202"/>
        <v>International</v>
      </c>
      <c r="O4336" t="str">
        <f t="shared" si="203"/>
        <v xml:space="preserve">TT </v>
      </c>
    </row>
    <row r="4337" spans="2:15" x14ac:dyDescent="0.25">
      <c r="B4337" s="3" t="s">
        <v>2132</v>
      </c>
      <c r="C4337" t="str">
        <f t="shared" si="201"/>
        <v xml:space="preserve">TT </v>
      </c>
      <c r="N4337" t="str">
        <f t="shared" si="202"/>
        <v>International</v>
      </c>
      <c r="O4337" t="str">
        <f t="shared" si="203"/>
        <v xml:space="preserve">TT </v>
      </c>
    </row>
    <row r="4338" spans="2:15" x14ac:dyDescent="0.25">
      <c r="B4338" s="4" t="s">
        <v>1713</v>
      </c>
      <c r="C4338" t="str">
        <f t="shared" si="201"/>
        <v xml:space="preserve">Tucker Management Group </v>
      </c>
      <c r="N4338" t="str">
        <f t="shared" si="202"/>
        <v>Inc</v>
      </c>
      <c r="O4338" t="str">
        <f t="shared" si="203"/>
        <v xml:space="preserve">Tucker Management Group </v>
      </c>
    </row>
    <row r="4339" spans="2:15" x14ac:dyDescent="0.25">
      <c r="B4339" s="4" t="s">
        <v>2042</v>
      </c>
      <c r="C4339" t="str">
        <f t="shared" si="201"/>
        <v xml:space="preserve">Tuckerbrook Alternative Investments, </v>
      </c>
      <c r="N4339" t="str">
        <f t="shared" si="202"/>
        <v>LP</v>
      </c>
      <c r="O4339" t="str">
        <f t="shared" si="203"/>
        <v xml:space="preserve">Tuckerbrook Alternative Investments, </v>
      </c>
    </row>
    <row r="4340" spans="2:15" x14ac:dyDescent="0.25">
      <c r="B4340" s="4" t="s">
        <v>1950</v>
      </c>
      <c r="C4340" t="str">
        <f t="shared" si="201"/>
        <v xml:space="preserve">Tullis Management </v>
      </c>
      <c r="N4340" t="str">
        <f t="shared" si="202"/>
        <v>LLC</v>
      </c>
      <c r="O4340" t="str">
        <f t="shared" si="203"/>
        <v xml:space="preserve">Tullis Management </v>
      </c>
    </row>
    <row r="4341" spans="2:15" x14ac:dyDescent="0.25">
      <c r="B4341" s="3" t="s">
        <v>2379</v>
      </c>
      <c r="C4341" t="str">
        <f t="shared" si="201"/>
        <v xml:space="preserve">Tungsten Capital Management </v>
      </c>
      <c r="N4341" t="str">
        <f t="shared" si="202"/>
        <v>GmbH</v>
      </c>
      <c r="O4341" t="str">
        <f t="shared" si="203"/>
        <v xml:space="preserve">Tungsten Capital Management </v>
      </c>
    </row>
    <row r="4342" spans="2:15" x14ac:dyDescent="0.25">
      <c r="B4342" s="3" t="s">
        <v>4298</v>
      </c>
      <c r="C4342" t="str">
        <f t="shared" si="201"/>
        <v xml:space="preserve">Turner </v>
      </c>
      <c r="N4342" t="str">
        <f t="shared" si="202"/>
        <v>Investments</v>
      </c>
      <c r="O4342" t="str">
        <f t="shared" si="203"/>
        <v xml:space="preserve">Turner </v>
      </c>
    </row>
    <row r="4343" spans="2:15" x14ac:dyDescent="0.25">
      <c r="B4343" s="3" t="s">
        <v>4299</v>
      </c>
      <c r="C4343" t="str">
        <f t="shared" si="201"/>
        <v xml:space="preserve">Turning Wheel Capital, </v>
      </c>
      <c r="N4343" t="str">
        <f t="shared" si="202"/>
        <v>Inc.</v>
      </c>
      <c r="O4343" t="str">
        <f t="shared" si="203"/>
        <v xml:space="preserve">Turning Wheel Capital, </v>
      </c>
    </row>
    <row r="4344" spans="2:15" x14ac:dyDescent="0.25">
      <c r="B4344" s="3" t="s">
        <v>4300</v>
      </c>
      <c r="C4344" t="str">
        <f t="shared" si="201"/>
        <v xml:space="preserve">TurnMark Capital </v>
      </c>
      <c r="N4344" t="str">
        <f t="shared" si="202"/>
        <v>LLC</v>
      </c>
      <c r="O4344" t="str">
        <f t="shared" si="203"/>
        <v xml:space="preserve">TurnMark Capital </v>
      </c>
    </row>
    <row r="4345" spans="2:15" x14ac:dyDescent="0.25">
      <c r="B4345" s="4" t="s">
        <v>1218</v>
      </c>
      <c r="C4345" t="str">
        <f t="shared" si="201"/>
        <v xml:space="preserve">Tusker Capital </v>
      </c>
      <c r="N4345" t="str">
        <f t="shared" si="202"/>
        <v>LLC</v>
      </c>
      <c r="O4345" t="str">
        <f t="shared" si="203"/>
        <v xml:space="preserve">Tusker Capital </v>
      </c>
    </row>
    <row r="4346" spans="2:15" x14ac:dyDescent="0.25">
      <c r="B4346" s="4" t="s">
        <v>1751</v>
      </c>
      <c r="C4346" t="str">
        <f t="shared" si="201"/>
        <v xml:space="preserve">Twenty First Century Advisors </v>
      </c>
      <c r="N4346" t="str">
        <f t="shared" si="202"/>
        <v>LLC</v>
      </c>
      <c r="O4346" t="str">
        <f t="shared" si="203"/>
        <v xml:space="preserve">Twenty First Century Advisors </v>
      </c>
    </row>
    <row r="4347" spans="2:15" x14ac:dyDescent="0.25">
      <c r="B4347" s="4" t="s">
        <v>1817</v>
      </c>
      <c r="C4347" t="str">
        <f t="shared" si="201"/>
        <v xml:space="preserve">Twin Capital </v>
      </c>
      <c r="N4347" t="str">
        <f t="shared" si="202"/>
        <v>Management</v>
      </c>
      <c r="O4347" t="str">
        <f t="shared" si="203"/>
        <v xml:space="preserve">Twin Capital </v>
      </c>
    </row>
    <row r="4348" spans="2:15" x14ac:dyDescent="0.25">
      <c r="B4348" s="4" t="s">
        <v>1786</v>
      </c>
      <c r="C4348" t="str">
        <f t="shared" si="201"/>
        <v xml:space="preserve">TWIN Capital Management </v>
      </c>
      <c r="N4348" t="str">
        <f t="shared" si="202"/>
        <v>Inc</v>
      </c>
      <c r="O4348" t="str">
        <f t="shared" si="203"/>
        <v xml:space="preserve">TWIN Capital Management </v>
      </c>
    </row>
    <row r="4349" spans="2:15" x14ac:dyDescent="0.25">
      <c r="B4349" s="3" t="s">
        <v>4301</v>
      </c>
      <c r="C4349" t="str">
        <f t="shared" si="201"/>
        <v xml:space="preserve">Twin Lakes Global </v>
      </c>
      <c r="N4349" t="str">
        <f t="shared" si="202"/>
        <v>Advisors</v>
      </c>
      <c r="O4349" t="str">
        <f t="shared" si="203"/>
        <v xml:space="preserve">Twin Lakes Global </v>
      </c>
    </row>
    <row r="4350" spans="2:15" x14ac:dyDescent="0.25">
      <c r="B4350" s="3" t="s">
        <v>4302</v>
      </c>
      <c r="C4350" t="str">
        <f t="shared" si="201"/>
        <v xml:space="preserve">Twin Securities, </v>
      </c>
      <c r="N4350" t="str">
        <f t="shared" si="202"/>
        <v>Inc.</v>
      </c>
      <c r="O4350" t="str">
        <f t="shared" si="203"/>
        <v xml:space="preserve">Twin Securities, </v>
      </c>
    </row>
    <row r="4351" spans="2:15" x14ac:dyDescent="0.25">
      <c r="B4351" s="3" t="s">
        <v>4303</v>
      </c>
      <c r="C4351" t="str">
        <f t="shared" si="201"/>
        <v xml:space="preserve">Twin Tree Capital </v>
      </c>
      <c r="N4351" t="str">
        <f t="shared" si="202"/>
        <v>Management</v>
      </c>
      <c r="O4351" t="str">
        <f t="shared" si="203"/>
        <v xml:space="preserve">Twin Tree Capital </v>
      </c>
    </row>
    <row r="4352" spans="2:15" x14ac:dyDescent="0.25">
      <c r="B4352" s="4" t="s">
        <v>566</v>
      </c>
      <c r="C4352" t="str">
        <f t="shared" si="201"/>
        <v xml:space="preserve">Twinfields Capital Management </v>
      </c>
      <c r="N4352" t="str">
        <f t="shared" si="202"/>
        <v>LLC</v>
      </c>
      <c r="O4352" t="str">
        <f t="shared" si="203"/>
        <v xml:space="preserve">Twinfields Capital Management </v>
      </c>
    </row>
    <row r="4353" spans="2:15" x14ac:dyDescent="0.25">
      <c r="B4353" s="4" t="s">
        <v>1952</v>
      </c>
      <c r="C4353" t="str">
        <f t="shared" si="201"/>
        <v xml:space="preserve">TWR Management </v>
      </c>
      <c r="N4353" t="str">
        <f t="shared" si="202"/>
        <v>Corporation</v>
      </c>
      <c r="O4353" t="str">
        <f t="shared" si="203"/>
        <v xml:space="preserve">TWR Management </v>
      </c>
    </row>
    <row r="4354" spans="2:15" x14ac:dyDescent="0.25">
      <c r="B4354" s="4" t="s">
        <v>1199</v>
      </c>
      <c r="C4354" t="str">
        <f t="shared" ref="C4354:C4417" si="204">LEFT(B4354,FIND(TRIM(RIGHT(SUBSTITUTE(B4354," ",REPT(" ",20)),20)),B4354)-1)</f>
        <v xml:space="preserve">Tyche Capital Advisors </v>
      </c>
      <c r="N4354" t="str">
        <f t="shared" ref="N4354:N4417" si="205">TRIM(RIGHT(SUBSTITUTE(B4354," ",REPT(" ",20)),20))</f>
        <v>LLC</v>
      </c>
      <c r="O4354" t="str">
        <f t="shared" ref="O4354:O4417" si="206">LEFT(B4354,FIND(N4354,B4354)-1)</f>
        <v xml:space="preserve">Tyche Capital Advisors </v>
      </c>
    </row>
    <row r="4355" spans="2:15" x14ac:dyDescent="0.25">
      <c r="B4355" s="3" t="s">
        <v>1199</v>
      </c>
      <c r="C4355" t="str">
        <f t="shared" si="204"/>
        <v xml:space="preserve">Tyche Capital Advisors </v>
      </c>
      <c r="N4355" t="str">
        <f t="shared" si="205"/>
        <v>LLC</v>
      </c>
      <c r="O4355" t="str">
        <f t="shared" si="206"/>
        <v xml:space="preserve">Tyche Capital Advisors </v>
      </c>
    </row>
    <row r="4356" spans="2:15" x14ac:dyDescent="0.25">
      <c r="B4356" s="4" t="s">
        <v>267</v>
      </c>
      <c r="C4356" t="str">
        <f t="shared" si="204"/>
        <v xml:space="preserve">Typhon Capital Management </v>
      </c>
      <c r="N4356" t="str">
        <f t="shared" si="205"/>
        <v>LLC</v>
      </c>
      <c r="O4356" t="str">
        <f t="shared" si="206"/>
        <v xml:space="preserve">Typhon Capital Management </v>
      </c>
    </row>
    <row r="4357" spans="2:15" x14ac:dyDescent="0.25">
      <c r="B4357" s="3" t="s">
        <v>2834</v>
      </c>
      <c r="C4357" t="str">
        <f t="shared" si="204"/>
        <v xml:space="preserve">Typhon Capital Management, </v>
      </c>
      <c r="N4357" t="str">
        <f t="shared" si="205"/>
        <v>LLC</v>
      </c>
      <c r="O4357" t="str">
        <f t="shared" si="206"/>
        <v xml:space="preserve">Typhon Capital Management, </v>
      </c>
    </row>
    <row r="4358" spans="2:15" x14ac:dyDescent="0.25">
      <c r="B4358" s="4" t="s">
        <v>1030</v>
      </c>
      <c r="C4358" t="str">
        <f t="shared" si="204"/>
        <v xml:space="preserve">Tyrian Investments </v>
      </c>
      <c r="N4358" t="str">
        <f t="shared" si="205"/>
        <v>LP</v>
      </c>
      <c r="O4358" t="str">
        <f t="shared" si="206"/>
        <v xml:space="preserve">Tyrian Investments </v>
      </c>
    </row>
    <row r="4359" spans="2:15" x14ac:dyDescent="0.25">
      <c r="B4359" s="3" t="s">
        <v>4304</v>
      </c>
      <c r="C4359" t="str">
        <f t="shared" si="204"/>
        <v xml:space="preserve">Tyrian Investments, </v>
      </c>
      <c r="N4359" t="str">
        <f t="shared" si="205"/>
        <v>LP</v>
      </c>
      <c r="O4359" t="str">
        <f t="shared" si="206"/>
        <v xml:space="preserve">Tyrian Investments, </v>
      </c>
    </row>
    <row r="4360" spans="2:15" x14ac:dyDescent="0.25">
      <c r="B4360" s="3" t="s">
        <v>4305</v>
      </c>
      <c r="C4360" t="str">
        <f t="shared" si="204"/>
        <v xml:space="preserve">Tyrus Capital </v>
      </c>
      <c r="N4360" t="str">
        <f t="shared" si="205"/>
        <v>LLP</v>
      </c>
      <c r="O4360" t="str">
        <f t="shared" si="206"/>
        <v xml:space="preserve">Tyrus Capital </v>
      </c>
    </row>
    <row r="4361" spans="2:15" x14ac:dyDescent="0.25">
      <c r="B4361" s="4" t="s">
        <v>167</v>
      </c>
      <c r="C4361" t="str">
        <f t="shared" si="204"/>
        <v xml:space="preserve">UBP Asset Management  (Bermuda) </v>
      </c>
      <c r="N4361" t="str">
        <f t="shared" si="205"/>
        <v>Ltd</v>
      </c>
      <c r="O4361" t="str">
        <f t="shared" si="206"/>
        <v xml:space="preserve">UBP Asset Management  (Bermuda) </v>
      </c>
    </row>
    <row r="4362" spans="2:15" x14ac:dyDescent="0.25">
      <c r="B4362" s="4" t="s">
        <v>663</v>
      </c>
      <c r="C4362" t="str">
        <f t="shared" si="204"/>
        <v xml:space="preserve">UBS Asset Management (Americas) </v>
      </c>
      <c r="N4362" t="str">
        <f t="shared" si="205"/>
        <v>Inc.</v>
      </c>
      <c r="O4362" t="str">
        <f t="shared" si="206"/>
        <v xml:space="preserve">UBS Asset Management (Americas) </v>
      </c>
    </row>
    <row r="4363" spans="2:15" x14ac:dyDescent="0.25">
      <c r="B4363" s="4" t="s">
        <v>917</v>
      </c>
      <c r="C4363" t="str">
        <f t="shared" si="204"/>
        <v xml:space="preserve">UBS Fund Services (Cayman) </v>
      </c>
      <c r="N4363" t="str">
        <f t="shared" si="205"/>
        <v>Ltd</v>
      </c>
      <c r="O4363" t="str">
        <f t="shared" si="206"/>
        <v xml:space="preserve">UBS Fund Services (Cayman) </v>
      </c>
    </row>
    <row r="4364" spans="2:15" x14ac:dyDescent="0.25">
      <c r="B4364" s="3" t="s">
        <v>4314</v>
      </c>
      <c r="C4364" t="str">
        <f t="shared" si="204"/>
        <v xml:space="preserve">UBS Global Asset </v>
      </c>
      <c r="N4364" t="str">
        <f t="shared" si="205"/>
        <v>Management</v>
      </c>
      <c r="O4364" t="str">
        <f t="shared" si="206"/>
        <v xml:space="preserve">UBS Global Asset </v>
      </c>
    </row>
    <row r="4365" spans="2:15" x14ac:dyDescent="0.25">
      <c r="B4365" s="3" t="s">
        <v>4307</v>
      </c>
      <c r="C4365" t="str">
        <f t="shared" si="204"/>
        <v xml:space="preserve">UBS Global Asset Management (UK) </v>
      </c>
      <c r="N4365" t="str">
        <f t="shared" si="205"/>
        <v>Ltd</v>
      </c>
      <c r="O4365" t="str">
        <f t="shared" si="206"/>
        <v xml:space="preserve">UBS Global Asset Management (UK) </v>
      </c>
    </row>
    <row r="4366" spans="2:15" x14ac:dyDescent="0.25">
      <c r="B4366" s="4" t="s">
        <v>1785</v>
      </c>
      <c r="C4366" t="str">
        <f t="shared" si="204"/>
        <v xml:space="preserve">UeberseeBank </v>
      </c>
      <c r="N4366" t="str">
        <f t="shared" si="205"/>
        <v>AG</v>
      </c>
      <c r="O4366" t="str">
        <f t="shared" si="206"/>
        <v xml:space="preserve">UeberseeBank </v>
      </c>
    </row>
    <row r="4367" spans="2:15" x14ac:dyDescent="0.25">
      <c r="B4367" s="4" t="s">
        <v>1908</v>
      </c>
      <c r="C4367" t="str">
        <f t="shared" si="204"/>
        <v xml:space="preserve">UFG Advisors </v>
      </c>
      <c r="N4367" t="str">
        <f t="shared" si="205"/>
        <v>Ltd</v>
      </c>
      <c r="O4367" t="str">
        <f t="shared" si="206"/>
        <v xml:space="preserve">UFG Advisors </v>
      </c>
    </row>
    <row r="4368" spans="2:15" x14ac:dyDescent="0.25">
      <c r="B4368" s="3" t="s">
        <v>4308</v>
      </c>
      <c r="C4368" t="str">
        <f t="shared" si="204"/>
        <v xml:space="preserve">UFG Asset </v>
      </c>
      <c r="N4368" t="str">
        <f t="shared" si="205"/>
        <v>Management</v>
      </c>
      <c r="O4368" t="str">
        <f t="shared" si="206"/>
        <v xml:space="preserve">UFG Asset </v>
      </c>
    </row>
    <row r="4369" spans="2:15" x14ac:dyDescent="0.25">
      <c r="B4369" s="4" t="s">
        <v>541</v>
      </c>
      <c r="C4369" t="str">
        <f t="shared" si="204"/>
        <v xml:space="preserve">UG Investment Advisers </v>
      </c>
      <c r="N4369" t="str">
        <f t="shared" si="205"/>
        <v>Limited</v>
      </c>
      <c r="O4369" t="str">
        <f t="shared" si="206"/>
        <v xml:space="preserve">UG Investment Advisers </v>
      </c>
    </row>
    <row r="4370" spans="2:15" x14ac:dyDescent="0.25">
      <c r="B4370" s="3" t="s">
        <v>541</v>
      </c>
      <c r="C4370" t="str">
        <f t="shared" si="204"/>
        <v xml:space="preserve">UG Investment Advisers </v>
      </c>
      <c r="N4370" t="str">
        <f t="shared" si="205"/>
        <v>Limited</v>
      </c>
      <c r="O4370" t="str">
        <f t="shared" si="206"/>
        <v xml:space="preserve">UG Investment Advisers </v>
      </c>
    </row>
    <row r="4371" spans="2:15" x14ac:dyDescent="0.25">
      <c r="B4371" s="3" t="s">
        <v>3049</v>
      </c>
      <c r="C4371" t="str">
        <f t="shared" si="204"/>
        <v xml:space="preserve">Uliel Dreyfuss Nathan Capital Investments Management </v>
      </c>
      <c r="N4371" t="str">
        <f t="shared" si="205"/>
        <v>Ltd.</v>
      </c>
      <c r="O4371" t="str">
        <f t="shared" si="206"/>
        <v xml:space="preserve">Uliel Dreyfuss Nathan Capital Investments Management </v>
      </c>
    </row>
    <row r="4372" spans="2:15" x14ac:dyDescent="0.25">
      <c r="B4372" s="3" t="s">
        <v>4309</v>
      </c>
      <c r="C4372" t="str">
        <f t="shared" si="204"/>
        <v xml:space="preserve">Ultramarine Capital Management </v>
      </c>
      <c r="N4372" t="str">
        <f t="shared" si="205"/>
        <v>Ltd.</v>
      </c>
      <c r="O4372" t="str">
        <f t="shared" si="206"/>
        <v xml:space="preserve">Ultramarine Capital Management </v>
      </c>
    </row>
    <row r="4373" spans="2:15" x14ac:dyDescent="0.25">
      <c r="B4373" s="4" t="s">
        <v>130</v>
      </c>
      <c r="C4373" t="str">
        <f t="shared" si="204"/>
        <v xml:space="preserve">Unigestion </v>
      </c>
      <c r="N4373" t="str">
        <f t="shared" si="205"/>
        <v>SA</v>
      </c>
      <c r="O4373" t="str">
        <f t="shared" si="206"/>
        <v xml:space="preserve">Unigestion </v>
      </c>
    </row>
    <row r="4374" spans="2:15" x14ac:dyDescent="0.25">
      <c r="B4374" s="3" t="s">
        <v>130</v>
      </c>
      <c r="C4374" t="str">
        <f t="shared" si="204"/>
        <v xml:space="preserve">Unigestion </v>
      </c>
      <c r="N4374" t="str">
        <f t="shared" si="205"/>
        <v>SA</v>
      </c>
      <c r="O4374" t="str">
        <f t="shared" si="206"/>
        <v xml:space="preserve">Unigestion </v>
      </c>
    </row>
    <row r="4375" spans="2:15" x14ac:dyDescent="0.25">
      <c r="B4375" s="4" t="s">
        <v>191</v>
      </c>
      <c r="C4375" t="str">
        <f t="shared" si="204"/>
        <v xml:space="preserve">Unigestion (Guernsey) </v>
      </c>
      <c r="N4375" t="str">
        <f t="shared" si="205"/>
        <v>Limited</v>
      </c>
      <c r="O4375" t="str">
        <f t="shared" si="206"/>
        <v xml:space="preserve">Unigestion (Guernsey) </v>
      </c>
    </row>
    <row r="4376" spans="2:15" x14ac:dyDescent="0.25">
      <c r="B4376" s="3" t="s">
        <v>4310</v>
      </c>
      <c r="C4376" t="str">
        <f t="shared" si="204"/>
        <v xml:space="preserve">Unio Capital </v>
      </c>
      <c r="N4376" t="str">
        <f t="shared" si="205"/>
        <v>LLC</v>
      </c>
      <c r="O4376" t="str">
        <f t="shared" si="206"/>
        <v xml:space="preserve">Unio Capital </v>
      </c>
    </row>
    <row r="4377" spans="2:15" x14ac:dyDescent="0.25">
      <c r="B4377" s="4" t="s">
        <v>1616</v>
      </c>
      <c r="C4377" t="str">
        <f t="shared" si="204"/>
        <v xml:space="preserve">Union Bancaire Gestion Institutionnelle </v>
      </c>
      <c r="N4377" t="str">
        <f t="shared" si="205"/>
        <v>SA</v>
      </c>
      <c r="O4377" t="str">
        <f t="shared" si="206"/>
        <v xml:space="preserve">Union Bancaire Gestion Institutionnelle </v>
      </c>
    </row>
    <row r="4378" spans="2:15" x14ac:dyDescent="0.25">
      <c r="B4378" s="4" t="s">
        <v>2281</v>
      </c>
      <c r="C4378" t="str">
        <f t="shared" si="204"/>
        <v xml:space="preserve">Union Bancaire Privee </v>
      </c>
      <c r="N4378" t="str">
        <f t="shared" si="205"/>
        <v>SA</v>
      </c>
      <c r="O4378" t="str">
        <f t="shared" si="206"/>
        <v xml:space="preserve">Union Bancaire Privee </v>
      </c>
    </row>
    <row r="4379" spans="2:15" x14ac:dyDescent="0.25">
      <c r="B4379" s="4" t="s">
        <v>2165</v>
      </c>
      <c r="C4379" t="str">
        <f t="shared" si="204"/>
        <v xml:space="preserve">United Capital Asset </v>
      </c>
      <c r="N4379" t="str">
        <f t="shared" si="205"/>
        <v>Management</v>
      </c>
      <c r="O4379" t="str">
        <f t="shared" si="206"/>
        <v xml:space="preserve">United Capital Asset </v>
      </c>
    </row>
    <row r="4380" spans="2:15" x14ac:dyDescent="0.25">
      <c r="B4380" s="4" t="s">
        <v>2137</v>
      </c>
      <c r="C4380" t="str">
        <f t="shared" si="204"/>
        <v xml:space="preserve">United Fund Management </v>
      </c>
      <c r="N4380" t="str">
        <f t="shared" si="205"/>
        <v>S.A.</v>
      </c>
      <c r="O4380" t="str">
        <f t="shared" si="206"/>
        <v xml:space="preserve">United Fund Management </v>
      </c>
    </row>
    <row r="4381" spans="2:15" x14ac:dyDescent="0.25">
      <c r="B4381" s="4" t="s">
        <v>503</v>
      </c>
      <c r="C4381" t="str">
        <f t="shared" si="204"/>
        <v xml:space="preserve">United Managers Japan </v>
      </c>
      <c r="N4381" t="str">
        <f t="shared" si="205"/>
        <v>Inc</v>
      </c>
      <c r="O4381" t="str">
        <f t="shared" si="206"/>
        <v xml:space="preserve">United Managers Japan </v>
      </c>
    </row>
    <row r="4382" spans="2:15" x14ac:dyDescent="0.25">
      <c r="B4382" s="3" t="s">
        <v>3697</v>
      </c>
      <c r="C4382" t="str">
        <f t="shared" si="204"/>
        <v xml:space="preserve">United Managers Japan </v>
      </c>
      <c r="N4382" t="str">
        <f t="shared" si="205"/>
        <v>Inc.</v>
      </c>
      <c r="O4382" t="str">
        <f t="shared" si="206"/>
        <v xml:space="preserve">United Managers Japan </v>
      </c>
    </row>
    <row r="4383" spans="2:15" x14ac:dyDescent="0.25">
      <c r="B4383" s="4" t="s">
        <v>327</v>
      </c>
      <c r="C4383" t="str">
        <f t="shared" si="204"/>
        <v xml:space="preserve">Unterberg Capital, </v>
      </c>
      <c r="N4383" t="str">
        <f t="shared" si="205"/>
        <v>LLC</v>
      </c>
      <c r="O4383" t="str">
        <f t="shared" si="206"/>
        <v xml:space="preserve">Unterberg Capital, </v>
      </c>
    </row>
    <row r="4384" spans="2:15" x14ac:dyDescent="0.25">
      <c r="B4384" s="3" t="s">
        <v>3783</v>
      </c>
      <c r="C4384" t="str">
        <f t="shared" si="204"/>
        <v xml:space="preserve">UOB Asset Management Pte </v>
      </c>
      <c r="N4384" t="str">
        <f t="shared" si="205"/>
        <v>Ltd.</v>
      </c>
      <c r="O4384" t="str">
        <f t="shared" si="206"/>
        <v xml:space="preserve">UOB Asset Management Pte </v>
      </c>
    </row>
    <row r="4385" spans="2:15" x14ac:dyDescent="0.25">
      <c r="B4385" s="4" t="s">
        <v>1911</v>
      </c>
      <c r="C4385" t="str">
        <f t="shared" si="204"/>
        <v xml:space="preserve">UOB Global </v>
      </c>
      <c r="N4385" t="str">
        <f t="shared" si="205"/>
        <v>Capital</v>
      </c>
      <c r="O4385" t="str">
        <f t="shared" si="206"/>
        <v xml:space="preserve">UOB Global </v>
      </c>
    </row>
    <row r="4386" spans="2:15" x14ac:dyDescent="0.25">
      <c r="B4386" s="4" t="s">
        <v>700</v>
      </c>
      <c r="C4386" t="str">
        <f t="shared" si="204"/>
        <v xml:space="preserve">UPI Management </v>
      </c>
      <c r="N4386" t="str">
        <f t="shared" si="205"/>
        <v>LLC</v>
      </c>
      <c r="O4386" t="str">
        <f t="shared" si="206"/>
        <v xml:space="preserve">UPI Management </v>
      </c>
    </row>
    <row r="4387" spans="2:15" x14ac:dyDescent="0.25">
      <c r="B4387" s="4" t="s">
        <v>1354</v>
      </c>
      <c r="C4387" t="str">
        <f t="shared" si="204"/>
        <v xml:space="preserve">Upland </v>
      </c>
      <c r="N4387" t="str">
        <f t="shared" si="205"/>
        <v>Management</v>
      </c>
      <c r="O4387" t="str">
        <f t="shared" si="206"/>
        <v xml:space="preserve">Upland </v>
      </c>
    </row>
    <row r="4388" spans="2:15" x14ac:dyDescent="0.25">
      <c r="B4388" s="3" t="s">
        <v>4315</v>
      </c>
      <c r="C4388" t="str">
        <f t="shared" si="204"/>
        <v xml:space="preserve">USCA Asset Management </v>
      </c>
      <c r="N4388" t="str">
        <f t="shared" si="205"/>
        <v>LLC</v>
      </c>
      <c r="O4388" t="str">
        <f t="shared" si="206"/>
        <v xml:space="preserve">USCA Asset Management </v>
      </c>
    </row>
    <row r="4389" spans="2:15" x14ac:dyDescent="0.25">
      <c r="B4389" s="4" t="s">
        <v>863</v>
      </c>
      <c r="C4389" t="str">
        <f t="shared" si="204"/>
        <v xml:space="preserve">USDR Investment </v>
      </c>
      <c r="N4389" t="str">
        <f t="shared" si="205"/>
        <v>Management</v>
      </c>
      <c r="O4389" t="str">
        <f t="shared" si="206"/>
        <v xml:space="preserve">USDR Investment </v>
      </c>
    </row>
    <row r="4390" spans="2:15" x14ac:dyDescent="0.25">
      <c r="B4390" s="3" t="s">
        <v>4316</v>
      </c>
      <c r="C4390" t="str">
        <f t="shared" si="204"/>
        <v xml:space="preserve">V2M Capital </v>
      </c>
      <c r="N4390" t="str">
        <f t="shared" si="205"/>
        <v>LLC</v>
      </c>
      <c r="O4390" t="str">
        <f t="shared" si="206"/>
        <v xml:space="preserve">V2M Capital </v>
      </c>
    </row>
    <row r="4391" spans="2:15" x14ac:dyDescent="0.25">
      <c r="B4391" s="4" t="s">
        <v>883</v>
      </c>
      <c r="C4391" t="str">
        <f t="shared" si="204"/>
        <v xml:space="preserve">Val Vista Capital </v>
      </c>
      <c r="N4391" t="str">
        <f t="shared" si="205"/>
        <v>Management</v>
      </c>
      <c r="O4391" t="str">
        <f t="shared" si="206"/>
        <v xml:space="preserve">Val Vista Capital </v>
      </c>
    </row>
    <row r="4392" spans="2:15" x14ac:dyDescent="0.25">
      <c r="B4392" s="3" t="s">
        <v>4317</v>
      </c>
      <c r="C4392" t="str">
        <f t="shared" si="204"/>
        <v xml:space="preserve">Val Vista Capital Management, </v>
      </c>
      <c r="N4392" t="str">
        <f t="shared" si="205"/>
        <v>LLC</v>
      </c>
      <c r="O4392" t="str">
        <f t="shared" si="206"/>
        <v xml:space="preserve">Val Vista Capital Management, </v>
      </c>
    </row>
    <row r="4393" spans="2:15" x14ac:dyDescent="0.25">
      <c r="B4393" s="3" t="s">
        <v>3522</v>
      </c>
      <c r="C4393" t="str">
        <f t="shared" si="204"/>
        <v xml:space="preserve">Valex Capital </v>
      </c>
      <c r="N4393" t="str">
        <f t="shared" si="205"/>
        <v>AG</v>
      </c>
      <c r="O4393" t="str">
        <f t="shared" si="206"/>
        <v xml:space="preserve">Valex Capital </v>
      </c>
    </row>
    <row r="4394" spans="2:15" x14ac:dyDescent="0.25">
      <c r="B4394" s="3" t="s">
        <v>4193</v>
      </c>
      <c r="C4394" t="str">
        <f t="shared" si="204"/>
        <v xml:space="preserve">Valgreen Advisor </v>
      </c>
      <c r="N4394" t="str">
        <f t="shared" si="205"/>
        <v>Limited</v>
      </c>
      <c r="O4394" t="str">
        <f t="shared" si="206"/>
        <v xml:space="preserve">Valgreen Advisor </v>
      </c>
    </row>
    <row r="4395" spans="2:15" x14ac:dyDescent="0.25">
      <c r="B4395" s="4" t="s">
        <v>1572</v>
      </c>
      <c r="C4395" t="str">
        <f t="shared" si="204"/>
        <v xml:space="preserve">Valhalla Management </v>
      </c>
      <c r="N4395" t="str">
        <f t="shared" si="205"/>
        <v>Inc</v>
      </c>
      <c r="O4395" t="str">
        <f t="shared" si="206"/>
        <v xml:space="preserve">Valhalla Management </v>
      </c>
    </row>
    <row r="4396" spans="2:15" x14ac:dyDescent="0.25">
      <c r="B4396" s="3" t="s">
        <v>4320</v>
      </c>
      <c r="C4396" t="str">
        <f t="shared" si="204"/>
        <v xml:space="preserve">Vallen Advisors, </v>
      </c>
      <c r="N4396" t="str">
        <f t="shared" si="205"/>
        <v>LLC</v>
      </c>
      <c r="O4396" t="str">
        <f t="shared" si="206"/>
        <v xml:space="preserve">Vallen Advisors, </v>
      </c>
    </row>
    <row r="4397" spans="2:15" x14ac:dyDescent="0.25">
      <c r="B4397" s="3" t="s">
        <v>4321</v>
      </c>
      <c r="C4397" t="str">
        <f t="shared" si="204"/>
        <v xml:space="preserve">Valley Forge Advisors </v>
      </c>
      <c r="N4397" t="str">
        <f t="shared" si="205"/>
        <v>LLC</v>
      </c>
      <c r="O4397" t="str">
        <f t="shared" si="206"/>
        <v xml:space="preserve">Valley Forge Advisors </v>
      </c>
    </row>
    <row r="4398" spans="2:15" x14ac:dyDescent="0.25">
      <c r="B4398" s="4" t="s">
        <v>965</v>
      </c>
      <c r="C4398" t="str">
        <f t="shared" si="204"/>
        <v xml:space="preserve">Valley Forge Capital </v>
      </c>
      <c r="N4398" t="str">
        <f t="shared" si="205"/>
        <v>LP</v>
      </c>
      <c r="O4398" t="str">
        <f t="shared" si="206"/>
        <v xml:space="preserve">Valley Forge Capital </v>
      </c>
    </row>
    <row r="4399" spans="2:15" x14ac:dyDescent="0.25">
      <c r="B4399" s="3" t="s">
        <v>4322</v>
      </c>
      <c r="C4399" t="str">
        <f t="shared" si="204"/>
        <v xml:space="preserve">Valo Group, </v>
      </c>
      <c r="N4399" t="str">
        <f t="shared" si="205"/>
        <v>LLC</v>
      </c>
      <c r="O4399" t="str">
        <f t="shared" si="206"/>
        <v xml:space="preserve">Valo Group, </v>
      </c>
    </row>
    <row r="4400" spans="2:15" x14ac:dyDescent="0.25">
      <c r="B4400" s="4" t="s">
        <v>1440</v>
      </c>
      <c r="C4400" t="str">
        <f t="shared" si="204"/>
        <v xml:space="preserve">Valquest Capital </v>
      </c>
      <c r="N4400" t="str">
        <f t="shared" si="205"/>
        <v>Management</v>
      </c>
      <c r="O4400" t="str">
        <f t="shared" si="206"/>
        <v xml:space="preserve">Valquest Capital </v>
      </c>
    </row>
    <row r="4401" spans="2:15" x14ac:dyDescent="0.25">
      <c r="B4401" s="4" t="s">
        <v>1631</v>
      </c>
      <c r="C4401" t="str">
        <f t="shared" si="204"/>
        <v xml:space="preserve">Value Partners </v>
      </c>
      <c r="N4401" t="str">
        <f t="shared" si="205"/>
        <v>Limited</v>
      </c>
      <c r="O4401" t="str">
        <f t="shared" si="206"/>
        <v xml:space="preserve">Value Partners </v>
      </c>
    </row>
    <row r="4402" spans="2:15" x14ac:dyDescent="0.25">
      <c r="B4402" s="4" t="s">
        <v>914</v>
      </c>
      <c r="C4402" t="str">
        <f t="shared" si="204"/>
        <v xml:space="preserve">Value Partners Hong Kong </v>
      </c>
      <c r="N4402" t="str">
        <f t="shared" si="205"/>
        <v>Limited</v>
      </c>
      <c r="O4402" t="str">
        <f t="shared" si="206"/>
        <v xml:space="preserve">Value Partners Hong Kong </v>
      </c>
    </row>
    <row r="4403" spans="2:15" x14ac:dyDescent="0.25">
      <c r="B4403" s="3" t="s">
        <v>4323</v>
      </c>
      <c r="C4403" t="str">
        <f t="shared" si="204"/>
        <v xml:space="preserve">Value Partners, </v>
      </c>
      <c r="N4403" t="str">
        <f t="shared" si="205"/>
        <v>Ltd.</v>
      </c>
      <c r="O4403" t="str">
        <f t="shared" si="206"/>
        <v xml:space="preserve">Value Partners, </v>
      </c>
    </row>
    <row r="4404" spans="2:15" x14ac:dyDescent="0.25">
      <c r="B4404" s="4" t="s">
        <v>977</v>
      </c>
      <c r="C4404" t="str">
        <f t="shared" si="204"/>
        <v xml:space="preserve">ValueQuest Capital Management </v>
      </c>
      <c r="N4404" t="str">
        <f t="shared" si="205"/>
        <v>Limited</v>
      </c>
      <c r="O4404" t="str">
        <f t="shared" si="206"/>
        <v xml:space="preserve">ValueQuest Capital Management </v>
      </c>
    </row>
    <row r="4405" spans="2:15" x14ac:dyDescent="0.25">
      <c r="B4405" s="3" t="s">
        <v>4324</v>
      </c>
      <c r="C4405" t="str">
        <f t="shared" si="204"/>
        <v xml:space="preserve">ValueWorks Capital </v>
      </c>
      <c r="N4405" t="str">
        <f t="shared" si="205"/>
        <v>LLC</v>
      </c>
      <c r="O4405" t="str">
        <f t="shared" si="206"/>
        <v xml:space="preserve">ValueWorks Capital </v>
      </c>
    </row>
    <row r="4406" spans="2:15" x14ac:dyDescent="0.25">
      <c r="B4406" s="4" t="s">
        <v>480</v>
      </c>
      <c r="C4406" t="str">
        <f t="shared" si="204"/>
        <v xml:space="preserve">Valu-Trac Investment Management </v>
      </c>
      <c r="N4406" t="str">
        <f t="shared" si="205"/>
        <v>Limited</v>
      </c>
      <c r="O4406" t="str">
        <f t="shared" si="206"/>
        <v xml:space="preserve">Valu-Trac Investment Management </v>
      </c>
    </row>
    <row r="4407" spans="2:15" x14ac:dyDescent="0.25">
      <c r="B4407" s="4" t="s">
        <v>588</v>
      </c>
      <c r="C4407" t="str">
        <f t="shared" si="204"/>
        <v xml:space="preserve">van Biema Value Partners </v>
      </c>
      <c r="N4407" t="str">
        <f t="shared" si="205"/>
        <v>LLC</v>
      </c>
      <c r="O4407" t="str">
        <f t="shared" si="206"/>
        <v xml:space="preserve">van Biema Value Partners </v>
      </c>
    </row>
    <row r="4408" spans="2:15" x14ac:dyDescent="0.25">
      <c r="B4408" s="3" t="s">
        <v>4325</v>
      </c>
      <c r="C4408" t="str">
        <f t="shared" si="204"/>
        <v xml:space="preserve">van Biema Value Partners, </v>
      </c>
      <c r="N4408" t="str">
        <f t="shared" si="205"/>
        <v>LLC</v>
      </c>
      <c r="O4408" t="str">
        <f t="shared" si="206"/>
        <v xml:space="preserve">van Biema Value Partners, </v>
      </c>
    </row>
    <row r="4409" spans="2:15" x14ac:dyDescent="0.25">
      <c r="B4409" s="4" t="s">
        <v>80</v>
      </c>
      <c r="C4409" t="str">
        <f t="shared" si="204"/>
        <v xml:space="preserve">Van Eck Absolute Return Advisers </v>
      </c>
      <c r="N4409" t="str">
        <f t="shared" si="205"/>
        <v>Corporation</v>
      </c>
      <c r="O4409" t="str">
        <f t="shared" si="206"/>
        <v xml:space="preserve">Van Eck Absolute Return Advisers </v>
      </c>
    </row>
    <row r="4410" spans="2:15" x14ac:dyDescent="0.25">
      <c r="B4410" s="3" t="s">
        <v>4326</v>
      </c>
      <c r="C4410" t="str">
        <f t="shared" si="204"/>
        <v xml:space="preserve">Van Eck Absolute Return Advisers </v>
      </c>
      <c r="N4410" t="str">
        <f t="shared" si="205"/>
        <v>Corp.</v>
      </c>
      <c r="O4410" t="str">
        <f t="shared" si="206"/>
        <v xml:space="preserve">Van Eck Absolute Return Advisers </v>
      </c>
    </row>
    <row r="4411" spans="2:15" x14ac:dyDescent="0.25">
      <c r="B4411" s="4" t="s">
        <v>2166</v>
      </c>
      <c r="C4411" t="str">
        <f t="shared" si="204"/>
        <v xml:space="preserve">Vance Hall Capital Management </v>
      </c>
      <c r="N4411" t="str">
        <f t="shared" si="205"/>
        <v>LLC</v>
      </c>
      <c r="O4411" t="str">
        <f t="shared" si="206"/>
        <v xml:space="preserve">Vance Hall Capital Management </v>
      </c>
    </row>
    <row r="4412" spans="2:15" x14ac:dyDescent="0.25">
      <c r="B4412" s="3" t="s">
        <v>4327</v>
      </c>
      <c r="C4412" t="str">
        <f t="shared" si="204"/>
        <v xml:space="preserve">Vandeveer Investments, </v>
      </c>
      <c r="N4412" t="str">
        <f t="shared" si="205"/>
        <v>Inc.</v>
      </c>
      <c r="O4412" t="str">
        <f t="shared" si="206"/>
        <v xml:space="preserve">Vandeveer Investments, </v>
      </c>
    </row>
    <row r="4413" spans="2:15" x14ac:dyDescent="0.25">
      <c r="B4413" s="3" t="s">
        <v>4328</v>
      </c>
      <c r="C4413" t="str">
        <f t="shared" si="204"/>
        <v xml:space="preserve">Vanshap Capital, </v>
      </c>
      <c r="N4413" t="str">
        <f t="shared" si="205"/>
        <v>LLC</v>
      </c>
      <c r="O4413" t="str">
        <f t="shared" si="206"/>
        <v xml:space="preserve">Vanshap Capital, </v>
      </c>
    </row>
    <row r="4414" spans="2:15" x14ac:dyDescent="0.25">
      <c r="B4414" s="4" t="s">
        <v>807</v>
      </c>
      <c r="C4414" t="str">
        <f t="shared" si="204"/>
        <v xml:space="preserve">Vantage Asset Management </v>
      </c>
      <c r="N4414" t="str">
        <f t="shared" si="205"/>
        <v>Inc</v>
      </c>
      <c r="O4414" t="str">
        <f t="shared" si="206"/>
        <v xml:space="preserve">Vantage Asset Management </v>
      </c>
    </row>
    <row r="4415" spans="2:15" x14ac:dyDescent="0.25">
      <c r="B4415" s="3" t="s">
        <v>4329</v>
      </c>
      <c r="C4415" t="str">
        <f t="shared" si="204"/>
        <v xml:space="preserve">Vantage Asset Management </v>
      </c>
      <c r="N4415" t="str">
        <f t="shared" si="205"/>
        <v>Inc.</v>
      </c>
      <c r="O4415" t="str">
        <f t="shared" si="206"/>
        <v xml:space="preserve">Vantage Asset Management </v>
      </c>
    </row>
    <row r="4416" spans="2:15" x14ac:dyDescent="0.25">
      <c r="B4416" s="4" t="s">
        <v>1648</v>
      </c>
      <c r="C4416" t="str">
        <f t="shared" si="204"/>
        <v xml:space="preserve">Vantage Investment Management </v>
      </c>
      <c r="N4416" t="str">
        <f t="shared" si="205"/>
        <v>Limited</v>
      </c>
      <c r="O4416" t="str">
        <f t="shared" si="206"/>
        <v xml:space="preserve">Vantage Investment Management </v>
      </c>
    </row>
    <row r="4417" spans="2:15" x14ac:dyDescent="0.25">
      <c r="B4417" s="3" t="s">
        <v>1648</v>
      </c>
      <c r="C4417" t="str">
        <f t="shared" si="204"/>
        <v xml:space="preserve">Vantage Investment Management </v>
      </c>
      <c r="N4417" t="str">
        <f t="shared" si="205"/>
        <v>Limited</v>
      </c>
      <c r="O4417" t="str">
        <f t="shared" si="206"/>
        <v xml:space="preserve">Vantage Investment Management </v>
      </c>
    </row>
    <row r="4418" spans="2:15" x14ac:dyDescent="0.25">
      <c r="B4418" s="4" t="s">
        <v>1847</v>
      </c>
      <c r="C4418" t="str">
        <f t="shared" ref="C4418:C4481" si="207">LEFT(B4418,FIND(TRIM(RIGHT(SUBSTITUTE(B4418," ",REPT(" ",20)),20)),B4418)-1)</f>
        <v xml:space="preserve">Vaquero Global Investment </v>
      </c>
      <c r="N4418" t="str">
        <f t="shared" ref="N4418:N4481" si="208">TRIM(RIGHT(SUBSTITUTE(B4418," ",REPT(" ",20)),20))</f>
        <v>LP</v>
      </c>
      <c r="O4418" t="str">
        <f t="shared" ref="O4418:O4481" si="209">LEFT(B4418,FIND(N4418,B4418)-1)</f>
        <v xml:space="preserve">Vaquero Global Investment </v>
      </c>
    </row>
    <row r="4419" spans="2:15" x14ac:dyDescent="0.25">
      <c r="B4419" s="3" t="s">
        <v>1847</v>
      </c>
      <c r="C4419" t="str">
        <f t="shared" si="207"/>
        <v xml:space="preserve">Vaquero Global Investment </v>
      </c>
      <c r="N4419" t="str">
        <f t="shared" si="208"/>
        <v>LP</v>
      </c>
      <c r="O4419" t="str">
        <f t="shared" si="209"/>
        <v xml:space="preserve">Vaquero Global Investment </v>
      </c>
    </row>
    <row r="4420" spans="2:15" x14ac:dyDescent="0.25">
      <c r="B4420" s="3" t="s">
        <v>4330</v>
      </c>
      <c r="C4420" t="str">
        <f t="shared" si="207"/>
        <v xml:space="preserve">Varadero Capital, </v>
      </c>
      <c r="N4420" t="str">
        <f t="shared" si="208"/>
        <v>L.P.</v>
      </c>
      <c r="O4420" t="str">
        <f t="shared" si="209"/>
        <v xml:space="preserve">Varadero Capital, </v>
      </c>
    </row>
    <row r="4421" spans="2:15" x14ac:dyDescent="0.25">
      <c r="B4421" s="4" t="s">
        <v>1709</v>
      </c>
      <c r="C4421" t="str">
        <f t="shared" si="207"/>
        <v xml:space="preserve">Varde Management </v>
      </c>
      <c r="N4421" t="str">
        <f t="shared" si="208"/>
        <v>Inc.</v>
      </c>
      <c r="O4421" t="str">
        <f t="shared" si="209"/>
        <v xml:space="preserve">Varde Management </v>
      </c>
    </row>
    <row r="4422" spans="2:15" x14ac:dyDescent="0.25">
      <c r="B4422" s="3" t="s">
        <v>4331</v>
      </c>
      <c r="C4422" t="str">
        <f t="shared" si="207"/>
        <v xml:space="preserve">Varden Pacific, </v>
      </c>
      <c r="N4422" t="str">
        <f t="shared" si="208"/>
        <v>LLC</v>
      </c>
      <c r="O4422" t="str">
        <f t="shared" si="209"/>
        <v xml:space="preserve">Varden Pacific, </v>
      </c>
    </row>
    <row r="4423" spans="2:15" x14ac:dyDescent="0.25">
      <c r="B4423" s="4" t="s">
        <v>1592</v>
      </c>
      <c r="C4423" t="str">
        <f t="shared" si="207"/>
        <v xml:space="preserve">Vardon Capital Management </v>
      </c>
      <c r="N4423" t="str">
        <f t="shared" si="208"/>
        <v>LLC</v>
      </c>
      <c r="O4423" t="str">
        <f t="shared" si="209"/>
        <v xml:space="preserve">Vardon Capital Management </v>
      </c>
    </row>
    <row r="4424" spans="2:15" x14ac:dyDescent="0.25">
      <c r="B4424" s="3" t="s">
        <v>4110</v>
      </c>
      <c r="C4424" t="str">
        <f t="shared" si="207"/>
        <v>Varengold Investme</v>
      </c>
      <c r="N4424" t="str">
        <f t="shared" si="208"/>
        <v>ntaktiengesellschaft</v>
      </c>
      <c r="O4424" t="str">
        <f t="shared" si="209"/>
        <v>Varengold Investme</v>
      </c>
    </row>
    <row r="4425" spans="2:15" x14ac:dyDescent="0.25">
      <c r="B4425" s="3" t="s">
        <v>4332</v>
      </c>
      <c r="C4425" t="str">
        <f t="shared" si="207"/>
        <v xml:space="preserve">Varna Capital Management </v>
      </c>
      <c r="N4425" t="str">
        <f t="shared" si="208"/>
        <v>LLC</v>
      </c>
      <c r="O4425" t="str">
        <f t="shared" si="209"/>
        <v xml:space="preserve">Varna Capital Management </v>
      </c>
    </row>
    <row r="4426" spans="2:15" x14ac:dyDescent="0.25">
      <c r="B4426" s="4" t="s">
        <v>2072</v>
      </c>
      <c r="C4426" t="str">
        <f t="shared" si="207"/>
        <v xml:space="preserve">Vault Partners </v>
      </c>
      <c r="N4426" t="str">
        <f t="shared" si="208"/>
        <v>LLC</v>
      </c>
      <c r="O4426" t="str">
        <f t="shared" si="209"/>
        <v xml:space="preserve">Vault Partners </v>
      </c>
    </row>
    <row r="4427" spans="2:15" x14ac:dyDescent="0.25">
      <c r="B4427" s="3" t="s">
        <v>4334</v>
      </c>
      <c r="C4427" t="str">
        <f t="shared" si="207"/>
        <v xml:space="preserve">VEC </v>
      </c>
      <c r="N4427" t="str">
        <f t="shared" si="208"/>
        <v>Investments</v>
      </c>
      <c r="O4427" t="str">
        <f t="shared" si="209"/>
        <v xml:space="preserve">VEC </v>
      </c>
    </row>
    <row r="4428" spans="2:15" x14ac:dyDescent="0.25">
      <c r="B4428" s="3" t="s">
        <v>4335</v>
      </c>
      <c r="C4428" t="str">
        <f t="shared" si="207"/>
        <v xml:space="preserve">Vector </v>
      </c>
      <c r="N4428" t="str">
        <f t="shared" si="208"/>
        <v>Capital</v>
      </c>
      <c r="O4428" t="str">
        <f t="shared" si="209"/>
        <v xml:space="preserve">Vector </v>
      </c>
    </row>
    <row r="4429" spans="2:15" x14ac:dyDescent="0.25">
      <c r="B4429" s="3" t="s">
        <v>4336</v>
      </c>
      <c r="C4429" t="str">
        <f t="shared" si="207"/>
        <v xml:space="preserve">Vedanta </v>
      </c>
      <c r="N4429" t="str">
        <f t="shared" si="208"/>
        <v>Energy</v>
      </c>
      <c r="O4429" t="str">
        <f t="shared" si="209"/>
        <v xml:space="preserve">Vedanta </v>
      </c>
    </row>
    <row r="4430" spans="2:15" x14ac:dyDescent="0.25">
      <c r="B4430" s="4" t="s">
        <v>151</v>
      </c>
      <c r="C4430" t="str">
        <f t="shared" si="207"/>
        <v xml:space="preserve">Vega Advisors </v>
      </c>
      <c r="N4430" t="str">
        <f t="shared" si="208"/>
        <v>Ltd</v>
      </c>
      <c r="O4430" t="str">
        <f t="shared" si="209"/>
        <v xml:space="preserve">Vega Advisors </v>
      </c>
    </row>
    <row r="4431" spans="2:15" x14ac:dyDescent="0.25">
      <c r="B4431" s="3" t="s">
        <v>4337</v>
      </c>
      <c r="C4431" t="str">
        <f t="shared" si="207"/>
        <v xml:space="preserve">Vega Asset Management Holdings </v>
      </c>
      <c r="N4431" t="str">
        <f t="shared" si="208"/>
        <v>Limited</v>
      </c>
      <c r="O4431" t="str">
        <f t="shared" si="209"/>
        <v xml:space="preserve">Vega Asset Management Holdings </v>
      </c>
    </row>
    <row r="4432" spans="2:15" x14ac:dyDescent="0.25">
      <c r="B4432" s="4" t="s">
        <v>650</v>
      </c>
      <c r="C4432" t="str">
        <f t="shared" si="207"/>
        <v xml:space="preserve">Vegasoul Capital Management (Asia) </v>
      </c>
      <c r="N4432" t="str">
        <f t="shared" si="208"/>
        <v>Limited</v>
      </c>
      <c r="O4432" t="str">
        <f t="shared" si="209"/>
        <v xml:space="preserve">Vegasoul Capital Management (Asia) </v>
      </c>
    </row>
    <row r="4433" spans="2:15" x14ac:dyDescent="0.25">
      <c r="B4433" s="3" t="s">
        <v>650</v>
      </c>
      <c r="C4433" t="str">
        <f t="shared" si="207"/>
        <v xml:space="preserve">Vegasoul Capital Management (Asia) </v>
      </c>
      <c r="N4433" t="str">
        <f t="shared" si="208"/>
        <v>Limited</v>
      </c>
      <c r="O4433" t="str">
        <f t="shared" si="209"/>
        <v xml:space="preserve">Vegasoul Capital Management (Asia) </v>
      </c>
    </row>
    <row r="4434" spans="2:15" x14ac:dyDescent="0.25">
      <c r="B4434" s="3" t="s">
        <v>4339</v>
      </c>
      <c r="C4434" t="str">
        <f t="shared" si="207"/>
        <v xml:space="preserve">Velocity Capital </v>
      </c>
      <c r="N4434" t="str">
        <f t="shared" si="208"/>
        <v>Partners</v>
      </c>
      <c r="O4434" t="str">
        <f t="shared" si="209"/>
        <v xml:space="preserve">Velocity Capital </v>
      </c>
    </row>
    <row r="4435" spans="2:15" x14ac:dyDescent="0.25">
      <c r="B4435" s="3" t="s">
        <v>4338</v>
      </c>
      <c r="C4435" t="str">
        <f t="shared" si="207"/>
        <v xml:space="preserve">Velocity Merchant Energy, </v>
      </c>
      <c r="N4435" t="str">
        <f t="shared" si="208"/>
        <v>LP</v>
      </c>
      <c r="O4435" t="str">
        <f t="shared" si="209"/>
        <v xml:space="preserve">Velocity Merchant Energy, </v>
      </c>
    </row>
    <row r="4436" spans="2:15" x14ac:dyDescent="0.25">
      <c r="B4436" s="4" t="s">
        <v>1132</v>
      </c>
      <c r="C4436" t="str">
        <f t="shared" si="207"/>
        <v xml:space="preserve">Venator Capital Management </v>
      </c>
      <c r="N4436" t="str">
        <f t="shared" si="208"/>
        <v>Ltd</v>
      </c>
      <c r="O4436" t="str">
        <f t="shared" si="209"/>
        <v xml:space="preserve">Venator Capital Management </v>
      </c>
    </row>
    <row r="4437" spans="2:15" x14ac:dyDescent="0.25">
      <c r="B4437" s="3" t="s">
        <v>4340</v>
      </c>
      <c r="C4437" t="str">
        <f t="shared" si="207"/>
        <v xml:space="preserve">Venator Capital Management </v>
      </c>
      <c r="N4437" t="str">
        <f t="shared" si="208"/>
        <v>Ltd.</v>
      </c>
      <c r="O4437" t="str">
        <f t="shared" si="209"/>
        <v xml:space="preserve">Venator Capital Management </v>
      </c>
    </row>
    <row r="4438" spans="2:15" x14ac:dyDescent="0.25">
      <c r="B4438" s="3" t="s">
        <v>4341</v>
      </c>
      <c r="C4438" t="str">
        <f t="shared" si="207"/>
        <v xml:space="preserve">venBio </v>
      </c>
      <c r="N4438" t="str">
        <f t="shared" si="208"/>
        <v>Partners</v>
      </c>
      <c r="O4438" t="str">
        <f t="shared" si="209"/>
        <v xml:space="preserve">venBio </v>
      </c>
    </row>
    <row r="4439" spans="2:15" x14ac:dyDescent="0.25">
      <c r="B4439" s="4" t="s">
        <v>852</v>
      </c>
      <c r="C4439" t="str">
        <f t="shared" si="207"/>
        <v xml:space="preserve">Venor Capital Management, </v>
      </c>
      <c r="N4439" t="str">
        <f t="shared" si="208"/>
        <v>LP</v>
      </c>
      <c r="O4439" t="str">
        <f t="shared" si="209"/>
        <v xml:space="preserve">Venor Capital Management, </v>
      </c>
    </row>
    <row r="4440" spans="2:15" x14ac:dyDescent="0.25">
      <c r="B4440" s="3" t="s">
        <v>4342</v>
      </c>
      <c r="C4440" t="str">
        <f t="shared" si="207"/>
        <v xml:space="preserve">Ventry Harbor Asset Management, </v>
      </c>
      <c r="N4440" t="str">
        <f t="shared" si="208"/>
        <v>LLC</v>
      </c>
      <c r="O4440" t="str">
        <f t="shared" si="209"/>
        <v xml:space="preserve">Ventry Harbor Asset Management, </v>
      </c>
    </row>
    <row r="4441" spans="2:15" x14ac:dyDescent="0.25">
      <c r="B4441" s="4" t="s">
        <v>2116</v>
      </c>
      <c r="C4441" t="str">
        <f t="shared" si="207"/>
        <v xml:space="preserve">Ventura Capital Management </v>
      </c>
      <c r="N4441" t="str">
        <f t="shared" si="208"/>
        <v>LLC</v>
      </c>
      <c r="O4441" t="str">
        <f t="shared" si="209"/>
        <v xml:space="preserve">Ventura Capital Management </v>
      </c>
    </row>
    <row r="4442" spans="2:15" x14ac:dyDescent="0.25">
      <c r="B4442" s="3" t="s">
        <v>4343</v>
      </c>
      <c r="C4442" t="str">
        <f t="shared" si="207"/>
        <v xml:space="preserve">Ventura Capital Management, </v>
      </c>
      <c r="N4442" t="str">
        <f t="shared" si="208"/>
        <v>LLC</v>
      </c>
      <c r="O4442" t="str">
        <f t="shared" si="209"/>
        <v xml:space="preserve">Ventura Capital Management, </v>
      </c>
    </row>
    <row r="4443" spans="2:15" x14ac:dyDescent="0.25">
      <c r="B4443" s="3" t="s">
        <v>4344</v>
      </c>
      <c r="C4443" t="str">
        <f t="shared" si="207"/>
        <v xml:space="preserve">Venus Capital Management </v>
      </c>
      <c r="N4443" t="str">
        <f t="shared" si="208"/>
        <v>Inc.</v>
      </c>
      <c r="O4443" t="str">
        <f t="shared" si="209"/>
        <v xml:space="preserve">Venus Capital Management </v>
      </c>
    </row>
    <row r="4444" spans="2:15" x14ac:dyDescent="0.25">
      <c r="B4444" s="3" t="s">
        <v>3263</v>
      </c>
      <c r="C4444" t="str">
        <f t="shared" si="207"/>
        <v xml:space="preserve">Verde Servicos Internacionais </v>
      </c>
      <c r="N4444" t="str">
        <f t="shared" si="208"/>
        <v>S.A.</v>
      </c>
      <c r="O4444" t="str">
        <f t="shared" si="209"/>
        <v xml:space="preserve">Verde Servicos Internacionais </v>
      </c>
    </row>
    <row r="4445" spans="2:15" x14ac:dyDescent="0.25">
      <c r="B4445" s="4" t="s">
        <v>406</v>
      </c>
      <c r="C4445" t="str">
        <f t="shared" si="207"/>
        <v xml:space="preserve">Veritas Asset Management (UK) </v>
      </c>
      <c r="N4445" t="str">
        <f t="shared" si="208"/>
        <v>Limited</v>
      </c>
      <c r="O4445" t="str">
        <f t="shared" si="209"/>
        <v xml:space="preserve">Veritas Asset Management (UK) </v>
      </c>
    </row>
    <row r="4446" spans="2:15" x14ac:dyDescent="0.25">
      <c r="B4446" s="3" t="s">
        <v>406</v>
      </c>
      <c r="C4446" t="str">
        <f t="shared" si="207"/>
        <v xml:space="preserve">Veritas Asset Management (UK) </v>
      </c>
      <c r="N4446" t="str">
        <f t="shared" si="208"/>
        <v>Limited</v>
      </c>
      <c r="O4446" t="str">
        <f t="shared" si="209"/>
        <v xml:space="preserve">Veritas Asset Management (UK) </v>
      </c>
    </row>
    <row r="4447" spans="2:15" x14ac:dyDescent="0.25">
      <c r="B4447" s="3" t="s">
        <v>4345</v>
      </c>
      <c r="C4447" t="str">
        <f t="shared" si="207"/>
        <v xml:space="preserve">Verity Advisors, </v>
      </c>
      <c r="N4447" t="str">
        <f t="shared" si="208"/>
        <v>LLC</v>
      </c>
      <c r="O4447" t="str">
        <f t="shared" si="209"/>
        <v xml:space="preserve">Verity Advisors, </v>
      </c>
    </row>
    <row r="4448" spans="2:15" x14ac:dyDescent="0.25">
      <c r="B4448" s="3" t="s">
        <v>2430</v>
      </c>
      <c r="C4448" t="str">
        <f t="shared" si="207"/>
        <v xml:space="preserve">Vermillion Asset Management </v>
      </c>
      <c r="N4448" t="str">
        <f t="shared" si="208"/>
        <v>LLC</v>
      </c>
      <c r="O4448" t="str">
        <f t="shared" si="209"/>
        <v xml:space="preserve">Vermillion Asset Management </v>
      </c>
    </row>
    <row r="4449" spans="2:15" x14ac:dyDescent="0.25">
      <c r="B4449" s="3" t="s">
        <v>4355</v>
      </c>
      <c r="C4449" t="str">
        <f t="shared" si="207"/>
        <v xml:space="preserve">Vernier Capital Partners, </v>
      </c>
      <c r="N4449" t="str">
        <f t="shared" si="208"/>
        <v>LP</v>
      </c>
      <c r="O4449" t="str">
        <f t="shared" si="209"/>
        <v xml:space="preserve">Vernier Capital Partners, </v>
      </c>
    </row>
    <row r="4450" spans="2:15" x14ac:dyDescent="0.25">
      <c r="B4450" s="4" t="s">
        <v>1075</v>
      </c>
      <c r="C4450" t="str">
        <f t="shared" si="207"/>
        <v xml:space="preserve">Verno Investment Management </v>
      </c>
      <c r="N4450" t="str">
        <f t="shared" si="208"/>
        <v>Limited</v>
      </c>
      <c r="O4450" t="str">
        <f t="shared" si="209"/>
        <v xml:space="preserve">Verno Investment Management </v>
      </c>
    </row>
    <row r="4451" spans="2:15" x14ac:dyDescent="0.25">
      <c r="B4451" s="3" t="s">
        <v>1075</v>
      </c>
      <c r="C4451" t="str">
        <f t="shared" si="207"/>
        <v xml:space="preserve">Verno Investment Management </v>
      </c>
      <c r="N4451" t="str">
        <f t="shared" si="208"/>
        <v>Limited</v>
      </c>
      <c r="O4451" t="str">
        <f t="shared" si="209"/>
        <v xml:space="preserve">Verno Investment Management </v>
      </c>
    </row>
    <row r="4452" spans="2:15" x14ac:dyDescent="0.25">
      <c r="B4452" s="4" t="s">
        <v>1859</v>
      </c>
      <c r="C4452" t="str">
        <f t="shared" si="207"/>
        <v xml:space="preserve">Veros Capital Management </v>
      </c>
      <c r="N4452" t="str">
        <f t="shared" si="208"/>
        <v>Inc</v>
      </c>
      <c r="O4452" t="str">
        <f t="shared" si="209"/>
        <v xml:space="preserve">Veros Capital Management </v>
      </c>
    </row>
    <row r="4453" spans="2:15" x14ac:dyDescent="0.25">
      <c r="B4453" s="3" t="s">
        <v>4346</v>
      </c>
      <c r="C4453" t="str">
        <f t="shared" si="207"/>
        <v xml:space="preserve">Verrazzano Capital </v>
      </c>
      <c r="N4453" t="str">
        <f t="shared" si="208"/>
        <v>SAS</v>
      </c>
      <c r="O4453" t="str">
        <f t="shared" si="209"/>
        <v xml:space="preserve">Verrazzano Capital </v>
      </c>
    </row>
    <row r="4454" spans="2:15" x14ac:dyDescent="0.25">
      <c r="B4454" s="3" t="s">
        <v>4347</v>
      </c>
      <c r="C4454" t="str">
        <f t="shared" si="207"/>
        <v xml:space="preserve">Verredus Funds </v>
      </c>
      <c r="N4454" t="str">
        <f t="shared" si="208"/>
        <v>Inc.</v>
      </c>
      <c r="O4454" t="str">
        <f t="shared" si="209"/>
        <v xml:space="preserve">Verredus Funds </v>
      </c>
    </row>
    <row r="4455" spans="2:15" x14ac:dyDescent="0.25">
      <c r="B4455" s="4" t="s">
        <v>1487</v>
      </c>
      <c r="C4455" t="str">
        <f t="shared" si="207"/>
        <v xml:space="preserve">Versant Investment Management </v>
      </c>
      <c r="N4455" t="str">
        <f t="shared" si="208"/>
        <v>LLC</v>
      </c>
      <c r="O4455" t="str">
        <f t="shared" si="209"/>
        <v xml:space="preserve">Versant Investment Management </v>
      </c>
    </row>
    <row r="4456" spans="2:15" x14ac:dyDescent="0.25">
      <c r="B4456" s="4" t="s">
        <v>2046</v>
      </c>
      <c r="C4456" t="str">
        <f t="shared" si="207"/>
        <v xml:space="preserve">Vertex Asset Management </v>
      </c>
      <c r="N4456" t="str">
        <f t="shared" si="208"/>
        <v>LLC</v>
      </c>
      <c r="O4456" t="str">
        <f t="shared" si="209"/>
        <v xml:space="preserve">Vertex Asset Management </v>
      </c>
    </row>
    <row r="4457" spans="2:15" x14ac:dyDescent="0.25">
      <c r="B4457" s="4" t="s">
        <v>98</v>
      </c>
      <c r="C4457" t="str">
        <f t="shared" si="207"/>
        <v xml:space="preserve">Vertex One Asset Management </v>
      </c>
      <c r="N4457" t="str">
        <f t="shared" si="208"/>
        <v>Inc</v>
      </c>
      <c r="O4457" t="str">
        <f t="shared" si="209"/>
        <v xml:space="preserve">Vertex One Asset Management </v>
      </c>
    </row>
    <row r="4458" spans="2:15" x14ac:dyDescent="0.25">
      <c r="B4458" s="3" t="s">
        <v>4348</v>
      </c>
      <c r="C4458" t="str">
        <f t="shared" si="207"/>
        <v xml:space="preserve">Vertex One Asset Management </v>
      </c>
      <c r="N4458" t="str">
        <f t="shared" si="208"/>
        <v>Inc.</v>
      </c>
      <c r="O4458" t="str">
        <f t="shared" si="209"/>
        <v xml:space="preserve">Vertex One Asset Management </v>
      </c>
    </row>
    <row r="4459" spans="2:15" x14ac:dyDescent="0.25">
      <c r="B4459" s="4" t="s">
        <v>2331</v>
      </c>
      <c r="C4459" t="str">
        <f t="shared" si="207"/>
        <v xml:space="preserve">Verus Asset Management </v>
      </c>
      <c r="N4459" t="str">
        <f t="shared" si="208"/>
        <v>GmbH</v>
      </c>
      <c r="O4459" t="str">
        <f t="shared" si="209"/>
        <v xml:space="preserve">Verus Asset Management </v>
      </c>
    </row>
    <row r="4460" spans="2:15" x14ac:dyDescent="0.25">
      <c r="B4460" s="4" t="s">
        <v>1355</v>
      </c>
      <c r="C4460" t="str">
        <f t="shared" si="207"/>
        <v xml:space="preserve">Viaticus Advisors </v>
      </c>
      <c r="N4460" t="str">
        <f t="shared" si="208"/>
        <v>LLC</v>
      </c>
      <c r="O4460" t="str">
        <f t="shared" si="209"/>
        <v xml:space="preserve">Viaticus Advisors </v>
      </c>
    </row>
    <row r="4461" spans="2:15" x14ac:dyDescent="0.25">
      <c r="B4461" s="3" t="s">
        <v>4349</v>
      </c>
      <c r="C4461" t="str">
        <f t="shared" si="207"/>
        <v xml:space="preserve">Victoire Brasil Investimentos Adm. de Recursos </v>
      </c>
      <c r="N4461" t="str">
        <f t="shared" si="208"/>
        <v>Ltda</v>
      </c>
      <c r="O4461" t="str">
        <f t="shared" si="209"/>
        <v xml:space="preserve">Victoire Brasil Investimentos Adm. de Recursos </v>
      </c>
    </row>
    <row r="4462" spans="2:15" x14ac:dyDescent="0.25">
      <c r="B4462" s="3" t="s">
        <v>4350</v>
      </c>
      <c r="C4462" t="str">
        <f t="shared" si="207"/>
        <v xml:space="preserve">Victoire Brasil Investment </v>
      </c>
      <c r="N4462" t="str">
        <f t="shared" si="208"/>
        <v>Funds</v>
      </c>
      <c r="O4462" t="str">
        <f t="shared" si="209"/>
        <v xml:space="preserve">Victoire Brasil Investment </v>
      </c>
    </row>
    <row r="4463" spans="2:15" x14ac:dyDescent="0.25">
      <c r="B4463" s="4" t="s">
        <v>856</v>
      </c>
      <c r="C4463" t="str">
        <f t="shared" si="207"/>
        <v xml:space="preserve">Victoria Capital (UK) </v>
      </c>
      <c r="N4463" t="str">
        <f t="shared" si="208"/>
        <v>Limited</v>
      </c>
      <c r="O4463" t="str">
        <f t="shared" si="209"/>
        <v xml:space="preserve">Victoria Capital (UK) </v>
      </c>
    </row>
    <row r="4464" spans="2:15" x14ac:dyDescent="0.25">
      <c r="B4464" s="3" t="s">
        <v>856</v>
      </c>
      <c r="C4464" t="str">
        <f t="shared" si="207"/>
        <v xml:space="preserve">Victoria Capital (UK) </v>
      </c>
      <c r="N4464" t="str">
        <f t="shared" si="208"/>
        <v>Limited</v>
      </c>
      <c r="O4464" t="str">
        <f t="shared" si="209"/>
        <v xml:space="preserve">Victoria Capital (UK) </v>
      </c>
    </row>
    <row r="4465" spans="2:15" x14ac:dyDescent="0.25">
      <c r="B4465" s="4" t="s">
        <v>2223</v>
      </c>
      <c r="C4465" t="str">
        <f t="shared" si="207"/>
        <v xml:space="preserve">Victory Investment Management </v>
      </c>
      <c r="N4465" t="str">
        <f t="shared" si="208"/>
        <v>LLC</v>
      </c>
      <c r="O4465" t="str">
        <f t="shared" si="209"/>
        <v xml:space="preserve">Victory Investment Management </v>
      </c>
    </row>
    <row r="4466" spans="2:15" x14ac:dyDescent="0.25">
      <c r="B4466" s="3" t="s">
        <v>4352</v>
      </c>
      <c r="C4466" t="str">
        <f t="shared" si="207"/>
        <v xml:space="preserve">Vida Capital </v>
      </c>
      <c r="N4466" t="str">
        <f t="shared" si="208"/>
        <v>LLC</v>
      </c>
      <c r="O4466" t="str">
        <f t="shared" si="209"/>
        <v xml:space="preserve">Vida Capital </v>
      </c>
    </row>
    <row r="4467" spans="2:15" x14ac:dyDescent="0.25">
      <c r="B4467" s="3" t="s">
        <v>3814</v>
      </c>
      <c r="C4467" t="str">
        <f t="shared" si="207"/>
        <v xml:space="preserve">Vidon Capital Partners, </v>
      </c>
      <c r="N4467" t="str">
        <f t="shared" si="208"/>
        <v>LLC</v>
      </c>
      <c r="O4467" t="str">
        <f t="shared" si="209"/>
        <v xml:space="preserve">Vidon Capital Partners, </v>
      </c>
    </row>
    <row r="4468" spans="2:15" x14ac:dyDescent="0.25">
      <c r="B4468" s="4" t="s">
        <v>1921</v>
      </c>
      <c r="C4468" t="str">
        <f t="shared" si="207"/>
        <v xml:space="preserve">Vidya Capital Management </v>
      </c>
      <c r="N4468" t="str">
        <f t="shared" si="208"/>
        <v>LLC</v>
      </c>
      <c r="O4468" t="str">
        <f t="shared" si="209"/>
        <v xml:space="preserve">Vidya Capital Management </v>
      </c>
    </row>
    <row r="4469" spans="2:15" x14ac:dyDescent="0.25">
      <c r="B4469" s="3" t="s">
        <v>4353</v>
      </c>
      <c r="C4469" t="str">
        <f t="shared" si="207"/>
        <v xml:space="preserve">Vietnam Asset Management </v>
      </c>
      <c r="N4469" t="str">
        <f t="shared" si="208"/>
        <v>Limited</v>
      </c>
      <c r="O4469" t="str">
        <f t="shared" si="209"/>
        <v xml:space="preserve">Vietnam Asset Management </v>
      </c>
    </row>
    <row r="4470" spans="2:15" x14ac:dyDescent="0.25">
      <c r="B4470" s="3" t="s">
        <v>4354</v>
      </c>
      <c r="C4470" t="str">
        <f t="shared" si="207"/>
        <v xml:space="preserve">Vilas Capital Management, </v>
      </c>
      <c r="N4470" t="str">
        <f t="shared" si="208"/>
        <v>LLC</v>
      </c>
      <c r="O4470" t="str">
        <f t="shared" si="209"/>
        <v xml:space="preserve">Vilas Capital Management, </v>
      </c>
    </row>
    <row r="4471" spans="2:15" x14ac:dyDescent="0.25">
      <c r="B4471" s="3" t="s">
        <v>4357</v>
      </c>
      <c r="C4471" t="str">
        <f t="shared" si="207"/>
        <v xml:space="preserve">Virtus Investment Partners, </v>
      </c>
      <c r="N4471" t="str">
        <f t="shared" si="208"/>
        <v>Inc.</v>
      </c>
      <c r="O4471" t="str">
        <f t="shared" si="209"/>
        <v xml:space="preserve">Virtus Investment Partners, </v>
      </c>
    </row>
    <row r="4472" spans="2:15" x14ac:dyDescent="0.25">
      <c r="B4472" s="3" t="s">
        <v>4205</v>
      </c>
      <c r="C4472" t="str">
        <f t="shared" si="207"/>
        <v xml:space="preserve">VIS Advisors, </v>
      </c>
      <c r="N4472" t="str">
        <f t="shared" si="208"/>
        <v>LP</v>
      </c>
      <c r="O4472" t="str">
        <f t="shared" si="209"/>
        <v xml:space="preserve">VIS Advisors, </v>
      </c>
    </row>
    <row r="4473" spans="2:15" x14ac:dyDescent="0.25">
      <c r="B4473" s="3" t="s">
        <v>4358</v>
      </c>
      <c r="C4473" t="str">
        <f t="shared" si="207"/>
        <v xml:space="preserve">VISIO Asset Management </v>
      </c>
      <c r="N4473" t="str">
        <f t="shared" si="208"/>
        <v>Ltd.</v>
      </c>
      <c r="O4473" t="str">
        <f t="shared" si="209"/>
        <v xml:space="preserve">VISIO Asset Management </v>
      </c>
    </row>
    <row r="4474" spans="2:15" x14ac:dyDescent="0.25">
      <c r="B4474" s="4" t="s">
        <v>310</v>
      </c>
      <c r="C4474" t="str">
        <f t="shared" si="207"/>
        <v xml:space="preserve">Vision Capital </v>
      </c>
      <c r="N4474" t="str">
        <f t="shared" si="208"/>
        <v>Corporation</v>
      </c>
      <c r="O4474" t="str">
        <f t="shared" si="209"/>
        <v xml:space="preserve">Vision Capital </v>
      </c>
    </row>
    <row r="4475" spans="2:15" x14ac:dyDescent="0.25">
      <c r="B4475" s="3" t="s">
        <v>310</v>
      </c>
      <c r="C4475" t="str">
        <f t="shared" si="207"/>
        <v xml:space="preserve">Vision Capital </v>
      </c>
      <c r="N4475" t="str">
        <f t="shared" si="208"/>
        <v>Corporation</v>
      </c>
      <c r="O4475" t="str">
        <f t="shared" si="209"/>
        <v xml:space="preserve">Vision Capital </v>
      </c>
    </row>
    <row r="4476" spans="2:15" x14ac:dyDescent="0.25">
      <c r="B4476" s="3" t="s">
        <v>3709</v>
      </c>
      <c r="C4476" t="str">
        <f t="shared" si="207"/>
        <v xml:space="preserve">Vision Capital Management, </v>
      </c>
      <c r="N4476" t="str">
        <f t="shared" si="208"/>
        <v>LLC</v>
      </c>
      <c r="O4476" t="str">
        <f t="shared" si="209"/>
        <v xml:space="preserve">Vision Capital Management, </v>
      </c>
    </row>
    <row r="4477" spans="2:15" x14ac:dyDescent="0.25">
      <c r="B4477" s="4" t="s">
        <v>613</v>
      </c>
      <c r="C4477" t="str">
        <f t="shared" si="207"/>
        <v xml:space="preserve">Vision Finance China Ocean Fund Management </v>
      </c>
      <c r="N4477" t="str">
        <f t="shared" si="208"/>
        <v>Limited</v>
      </c>
      <c r="O4477" t="str">
        <f t="shared" si="209"/>
        <v xml:space="preserve">Vision Finance China Ocean Fund Management </v>
      </c>
    </row>
    <row r="4478" spans="2:15" x14ac:dyDescent="0.25">
      <c r="B4478" s="4" t="s">
        <v>687</v>
      </c>
      <c r="C4478" t="str">
        <f t="shared" si="207"/>
        <v xml:space="preserve">Vision Research Capital Management </v>
      </c>
      <c r="N4478" t="str">
        <f t="shared" si="208"/>
        <v>LP</v>
      </c>
      <c r="O4478" t="str">
        <f t="shared" si="209"/>
        <v xml:space="preserve">Vision Research Capital Management </v>
      </c>
    </row>
    <row r="4479" spans="2:15" x14ac:dyDescent="0.25">
      <c r="B4479" s="4" t="s">
        <v>1510</v>
      </c>
      <c r="C4479" t="str">
        <f t="shared" si="207"/>
        <v xml:space="preserve">Visioneering R&amp;D </v>
      </c>
      <c r="N4479" t="str">
        <f t="shared" si="208"/>
        <v>Inc</v>
      </c>
      <c r="O4479" t="str">
        <f t="shared" si="209"/>
        <v xml:space="preserve">Visioneering R&amp;D </v>
      </c>
    </row>
    <row r="4480" spans="2:15" x14ac:dyDescent="0.25">
      <c r="B4480" s="4" t="s">
        <v>2312</v>
      </c>
      <c r="C4480" t="str">
        <f t="shared" si="207"/>
        <v xml:space="preserve">Visioneering Research &amp; Development </v>
      </c>
      <c r="N4480" t="str">
        <f t="shared" si="208"/>
        <v>Co</v>
      </c>
      <c r="O4480" t="str">
        <f t="shared" si="209"/>
        <v xml:space="preserve">Visioneering Research &amp; Development </v>
      </c>
    </row>
    <row r="4481" spans="2:15" x14ac:dyDescent="0.25">
      <c r="B4481" s="3" t="s">
        <v>3284</v>
      </c>
      <c r="C4481" t="str">
        <f t="shared" si="207"/>
        <v xml:space="preserve">VisionGain </v>
      </c>
      <c r="N4481" t="str">
        <f t="shared" si="208"/>
        <v>Capital</v>
      </c>
      <c r="O4481" t="str">
        <f t="shared" si="209"/>
        <v xml:space="preserve">VisionGain </v>
      </c>
    </row>
    <row r="4482" spans="2:15" x14ac:dyDescent="0.25">
      <c r="B4482" s="4" t="s">
        <v>790</v>
      </c>
      <c r="C4482" t="str">
        <f t="shared" ref="C4482:C4545" si="210">LEFT(B4482,FIND(TRIM(RIGHT(SUBSTITUTE(B4482," ",REPT(" ",20)),20)),B4482)-1)</f>
        <v xml:space="preserve">Visium Asset Management </v>
      </c>
      <c r="N4482" t="str">
        <f t="shared" ref="N4482:N4545" si="211">TRIM(RIGHT(SUBSTITUTE(B4482," ",REPT(" ",20)),20))</f>
        <v>LP</v>
      </c>
      <c r="O4482" t="str">
        <f t="shared" ref="O4482:O4545" si="212">LEFT(B4482,FIND(N4482,B4482)-1)</f>
        <v xml:space="preserve">Visium Asset Management </v>
      </c>
    </row>
    <row r="4483" spans="2:15" x14ac:dyDescent="0.25">
      <c r="B4483" s="3" t="s">
        <v>4359</v>
      </c>
      <c r="C4483" t="str">
        <f t="shared" si="210"/>
        <v xml:space="preserve">Visium Asset Management, </v>
      </c>
      <c r="N4483" t="str">
        <f t="shared" si="211"/>
        <v>LP</v>
      </c>
      <c r="O4483" t="str">
        <f t="shared" si="212"/>
        <v xml:space="preserve">Visium Asset Management, </v>
      </c>
    </row>
    <row r="4484" spans="2:15" x14ac:dyDescent="0.25">
      <c r="B4484" s="3" t="s">
        <v>3577</v>
      </c>
      <c r="C4484" t="str">
        <f t="shared" si="210"/>
        <v xml:space="preserve">Vivienne </v>
      </c>
      <c r="N4484" t="str">
        <f t="shared" si="211"/>
        <v>Investissement</v>
      </c>
      <c r="O4484" t="str">
        <f t="shared" si="212"/>
        <v xml:space="preserve">Vivienne </v>
      </c>
    </row>
    <row r="4485" spans="2:15" x14ac:dyDescent="0.25">
      <c r="B4485" s="4" t="s">
        <v>716</v>
      </c>
      <c r="C4485" t="str">
        <f t="shared" si="210"/>
        <v xml:space="preserve">VL Asset Management </v>
      </c>
      <c r="N4485" t="str">
        <f t="shared" si="211"/>
        <v>Limited</v>
      </c>
      <c r="O4485" t="str">
        <f t="shared" si="212"/>
        <v xml:space="preserve">VL Asset Management </v>
      </c>
    </row>
    <row r="4486" spans="2:15" x14ac:dyDescent="0.25">
      <c r="B4486" s="3" t="s">
        <v>716</v>
      </c>
      <c r="C4486" t="str">
        <f t="shared" si="210"/>
        <v xml:space="preserve">VL Asset Management </v>
      </c>
      <c r="N4486" t="str">
        <f t="shared" si="211"/>
        <v>Limited</v>
      </c>
      <c r="O4486" t="str">
        <f t="shared" si="212"/>
        <v xml:space="preserve">VL Asset Management </v>
      </c>
    </row>
    <row r="4487" spans="2:15" x14ac:dyDescent="0.25">
      <c r="B4487" s="3" t="s">
        <v>4361</v>
      </c>
      <c r="C4487" t="str">
        <f t="shared" si="210"/>
        <v xml:space="preserve">Vltava Fund SICAV, </v>
      </c>
      <c r="N4487" t="str">
        <f t="shared" si="211"/>
        <v>Plc.</v>
      </c>
      <c r="O4487" t="str">
        <f t="shared" si="212"/>
        <v xml:space="preserve">Vltava Fund SICAV, </v>
      </c>
    </row>
    <row r="4488" spans="2:15" x14ac:dyDescent="0.25">
      <c r="B4488" s="4" t="s">
        <v>2289</v>
      </c>
      <c r="C4488" t="str">
        <f t="shared" si="210"/>
        <v xml:space="preserve">VN Capital Management </v>
      </c>
      <c r="N4488" t="str">
        <f t="shared" si="211"/>
        <v>LLC</v>
      </c>
      <c r="O4488" t="str">
        <f t="shared" si="212"/>
        <v xml:space="preserve">VN Capital Management </v>
      </c>
    </row>
    <row r="4489" spans="2:15" x14ac:dyDescent="0.25">
      <c r="B4489" s="3" t="s">
        <v>4362</v>
      </c>
      <c r="C4489" t="str">
        <f t="shared" si="210"/>
        <v xml:space="preserve">VN Capital Management, </v>
      </c>
      <c r="N4489" t="str">
        <f t="shared" si="211"/>
        <v>LLC</v>
      </c>
      <c r="O4489" t="str">
        <f t="shared" si="212"/>
        <v xml:space="preserve">VN Capital Management, </v>
      </c>
    </row>
    <row r="4490" spans="2:15" x14ac:dyDescent="0.25">
      <c r="B4490" s="3" t="s">
        <v>4363</v>
      </c>
      <c r="C4490" t="str">
        <f t="shared" si="210"/>
        <v xml:space="preserve">Voce Capital Management </v>
      </c>
      <c r="N4490" t="str">
        <f t="shared" si="211"/>
        <v>LLC</v>
      </c>
      <c r="O4490" t="str">
        <f t="shared" si="212"/>
        <v xml:space="preserve">Voce Capital Management </v>
      </c>
    </row>
    <row r="4491" spans="2:15" x14ac:dyDescent="0.25">
      <c r="B4491" s="4" t="s">
        <v>1168</v>
      </c>
      <c r="C4491" t="str">
        <f t="shared" si="210"/>
        <v xml:space="preserve">Voleon Capital Management </v>
      </c>
      <c r="N4491" t="str">
        <f t="shared" si="211"/>
        <v>LP</v>
      </c>
      <c r="O4491" t="str">
        <f t="shared" si="212"/>
        <v xml:space="preserve">Voleon Capital Management </v>
      </c>
    </row>
    <row r="4492" spans="2:15" x14ac:dyDescent="0.25">
      <c r="B4492" s="4" t="s">
        <v>104</v>
      </c>
      <c r="C4492" t="str">
        <f t="shared" si="210"/>
        <v xml:space="preserve">Voltan Capital Management </v>
      </c>
      <c r="N4492" t="str">
        <f t="shared" si="211"/>
        <v>LLC</v>
      </c>
      <c r="O4492" t="str">
        <f t="shared" si="212"/>
        <v xml:space="preserve">Voltan Capital Management </v>
      </c>
    </row>
    <row r="4493" spans="2:15" x14ac:dyDescent="0.25">
      <c r="B4493" s="3" t="s">
        <v>4364</v>
      </c>
      <c r="C4493" t="str">
        <f t="shared" si="210"/>
        <v xml:space="preserve">Voltan Capital Management, </v>
      </c>
      <c r="N4493" t="str">
        <f t="shared" si="211"/>
        <v>LLC</v>
      </c>
      <c r="O4493" t="str">
        <f t="shared" si="212"/>
        <v xml:space="preserve">Voltan Capital Management, </v>
      </c>
    </row>
    <row r="4494" spans="2:15" x14ac:dyDescent="0.25">
      <c r="B4494" s="4" t="s">
        <v>1956</v>
      </c>
      <c r="C4494" t="str">
        <f t="shared" si="210"/>
        <v xml:space="preserve">Volterra Fund Advisors, </v>
      </c>
      <c r="N4494" t="str">
        <f t="shared" si="211"/>
        <v>LLC</v>
      </c>
      <c r="O4494" t="str">
        <f t="shared" si="212"/>
        <v xml:space="preserve">Volterra Fund Advisors, </v>
      </c>
    </row>
    <row r="4495" spans="2:15" x14ac:dyDescent="0.25">
      <c r="B4495" s="3" t="s">
        <v>4365</v>
      </c>
      <c r="C4495" t="str">
        <f t="shared" si="210"/>
        <v xml:space="preserve">Vontobel Asset </v>
      </c>
      <c r="N4495" t="str">
        <f t="shared" si="211"/>
        <v>Management</v>
      </c>
      <c r="O4495" t="str">
        <f t="shared" si="212"/>
        <v xml:space="preserve">Vontobel Asset </v>
      </c>
    </row>
    <row r="4496" spans="2:15" x14ac:dyDescent="0.25">
      <c r="B4496" s="3" t="s">
        <v>4366</v>
      </c>
      <c r="C4496" t="str">
        <f t="shared" si="210"/>
        <v xml:space="preserve">Voya Alternative Asset Management </v>
      </c>
      <c r="N4496" t="str">
        <f t="shared" si="211"/>
        <v>LLC</v>
      </c>
      <c r="O4496" t="str">
        <f t="shared" si="212"/>
        <v xml:space="preserve">Voya Alternative Asset Management </v>
      </c>
    </row>
    <row r="4497" spans="2:15" x14ac:dyDescent="0.25">
      <c r="B4497" s="3" t="s">
        <v>4367</v>
      </c>
      <c r="C4497" t="str">
        <f t="shared" si="210"/>
        <v xml:space="preserve">Voyage Capital </v>
      </c>
      <c r="N4497" t="str">
        <f t="shared" si="211"/>
        <v>Partners</v>
      </c>
      <c r="O4497" t="str">
        <f t="shared" si="212"/>
        <v xml:space="preserve">Voyage Capital </v>
      </c>
    </row>
    <row r="4498" spans="2:15" x14ac:dyDescent="0.25">
      <c r="B4498" s="4" t="s">
        <v>1091</v>
      </c>
      <c r="C4498" t="str">
        <f t="shared" si="210"/>
        <v xml:space="preserve">Voyager Management </v>
      </c>
      <c r="N4498" t="str">
        <f t="shared" si="211"/>
        <v>LLC</v>
      </c>
      <c r="O4498" t="str">
        <f t="shared" si="212"/>
        <v xml:space="preserve">Voyager Management </v>
      </c>
    </row>
    <row r="4499" spans="2:15" x14ac:dyDescent="0.25">
      <c r="B4499" s="3" t="s">
        <v>4369</v>
      </c>
      <c r="C4499" t="str">
        <f t="shared" si="210"/>
        <v xml:space="preserve">Voyager Management, </v>
      </c>
      <c r="N4499" t="str">
        <f t="shared" si="211"/>
        <v>L.L.C.</v>
      </c>
      <c r="O4499" t="str">
        <f t="shared" si="212"/>
        <v xml:space="preserve">Voyager Management, </v>
      </c>
    </row>
    <row r="4500" spans="2:15" x14ac:dyDescent="0.25">
      <c r="B4500" s="4" t="s">
        <v>1356</v>
      </c>
      <c r="C4500" t="str">
        <f t="shared" si="210"/>
        <v xml:space="preserve">VR Advisory Services </v>
      </c>
      <c r="N4500" t="str">
        <f t="shared" si="211"/>
        <v>Ltd.</v>
      </c>
      <c r="O4500" t="str">
        <f t="shared" si="212"/>
        <v xml:space="preserve">VR Advisory Services </v>
      </c>
    </row>
    <row r="4501" spans="2:15" x14ac:dyDescent="0.25">
      <c r="B4501" s="3" t="s">
        <v>4370</v>
      </c>
      <c r="C4501" t="str">
        <f t="shared" si="210"/>
        <v xml:space="preserve">VR Capital </v>
      </c>
      <c r="N4501" t="str">
        <f t="shared" si="211"/>
        <v>Group</v>
      </c>
      <c r="O4501" t="str">
        <f t="shared" si="212"/>
        <v xml:space="preserve">VR Capital </v>
      </c>
    </row>
    <row r="4502" spans="2:15" x14ac:dyDescent="0.25">
      <c r="B4502" s="3" t="s">
        <v>4371</v>
      </c>
      <c r="C4502" t="str">
        <f t="shared" si="210"/>
        <v xml:space="preserve">VTB Capital Investment Management </v>
      </c>
      <c r="N4502" t="str">
        <f t="shared" si="211"/>
        <v>Limited</v>
      </c>
      <c r="O4502" t="str">
        <f t="shared" si="212"/>
        <v xml:space="preserve">VTB Capital Investment Management </v>
      </c>
    </row>
    <row r="4503" spans="2:15" x14ac:dyDescent="0.25">
      <c r="B4503" s="4" t="s">
        <v>1402</v>
      </c>
      <c r="C4503" t="str">
        <f t="shared" si="210"/>
        <v xml:space="preserve">VZB Capital </v>
      </c>
      <c r="N4503" t="str">
        <f t="shared" si="211"/>
        <v>LLC</v>
      </c>
      <c r="O4503" t="str">
        <f t="shared" si="212"/>
        <v xml:space="preserve">VZB Capital </v>
      </c>
    </row>
    <row r="4504" spans="2:15" x14ac:dyDescent="0.25">
      <c r="B4504" s="3" t="s">
        <v>4372</v>
      </c>
      <c r="C4504" t="str">
        <f t="shared" si="210"/>
        <v xml:space="preserve">W.P. Stewart Asset management (Europe) </v>
      </c>
      <c r="N4504" t="str">
        <f t="shared" si="211"/>
        <v>N.V.</v>
      </c>
      <c r="O4504" t="str">
        <f t="shared" si="212"/>
        <v xml:space="preserve">W.P. Stewart Asset management (Europe) </v>
      </c>
    </row>
    <row r="4505" spans="2:15" x14ac:dyDescent="0.25">
      <c r="B4505" s="4" t="s">
        <v>417</v>
      </c>
      <c r="C4505" t="str">
        <f t="shared" si="210"/>
        <v xml:space="preserve">Wada Capital Management </v>
      </c>
      <c r="N4505" t="str">
        <f t="shared" si="211"/>
        <v>LLC</v>
      </c>
      <c r="O4505" t="str">
        <f t="shared" si="212"/>
        <v xml:space="preserve">Wada Capital Management </v>
      </c>
    </row>
    <row r="4506" spans="2:15" x14ac:dyDescent="0.25">
      <c r="B4506" s="3" t="s">
        <v>4373</v>
      </c>
      <c r="C4506" t="str">
        <f t="shared" si="210"/>
        <v xml:space="preserve">Wada Capital Management, </v>
      </c>
      <c r="N4506" t="str">
        <f t="shared" si="211"/>
        <v>LLC</v>
      </c>
      <c r="O4506" t="str">
        <f t="shared" si="212"/>
        <v xml:space="preserve">Wada Capital Management, </v>
      </c>
    </row>
    <row r="4507" spans="2:15" x14ac:dyDescent="0.25">
      <c r="B4507" s="3" t="s">
        <v>4152</v>
      </c>
      <c r="C4507" t="str">
        <f t="shared" si="210"/>
        <v xml:space="preserve">Wafra Investment Advisory Group, </v>
      </c>
      <c r="N4507" t="str">
        <f t="shared" si="211"/>
        <v>Inc.</v>
      </c>
      <c r="O4507" t="str">
        <f t="shared" si="212"/>
        <v xml:space="preserve">Wafra Investment Advisory Group, </v>
      </c>
    </row>
    <row r="4508" spans="2:15" x14ac:dyDescent="0.25">
      <c r="B4508" s="3" t="s">
        <v>4375</v>
      </c>
      <c r="C4508" t="str">
        <f t="shared" si="210"/>
        <v xml:space="preserve">Wake Asset </v>
      </c>
      <c r="N4508" t="str">
        <f t="shared" si="211"/>
        <v>Management</v>
      </c>
      <c r="O4508" t="str">
        <f t="shared" si="212"/>
        <v xml:space="preserve">Wake Asset </v>
      </c>
    </row>
    <row r="4509" spans="2:15" x14ac:dyDescent="0.25">
      <c r="B4509" s="3" t="s">
        <v>2854</v>
      </c>
      <c r="C4509" t="str">
        <f t="shared" si="210"/>
        <v xml:space="preserve">Wakefield Advisors, </v>
      </c>
      <c r="N4509" t="str">
        <f t="shared" si="211"/>
        <v>LLC</v>
      </c>
      <c r="O4509" t="str">
        <f t="shared" si="212"/>
        <v xml:space="preserve">Wakefield Advisors, </v>
      </c>
    </row>
    <row r="4510" spans="2:15" x14ac:dyDescent="0.25">
      <c r="B4510" s="3" t="s">
        <v>4377</v>
      </c>
      <c r="C4510" t="str">
        <f t="shared" si="210"/>
        <v xml:space="preserve">Walbert Capital </v>
      </c>
      <c r="N4510" t="str">
        <f t="shared" si="211"/>
        <v>Management</v>
      </c>
      <c r="O4510" t="str">
        <f t="shared" si="212"/>
        <v xml:space="preserve">Walbert Capital </v>
      </c>
    </row>
    <row r="4511" spans="2:15" x14ac:dyDescent="0.25">
      <c r="B4511" s="4" t="s">
        <v>2324</v>
      </c>
      <c r="C4511" t="str">
        <f t="shared" si="210"/>
        <v xml:space="preserve">Walbert Capital Management </v>
      </c>
      <c r="N4511" t="str">
        <f t="shared" si="211"/>
        <v>LLC</v>
      </c>
      <c r="O4511" t="str">
        <f t="shared" si="212"/>
        <v xml:space="preserve">Walbert Capital Management </v>
      </c>
    </row>
    <row r="4512" spans="2:15" x14ac:dyDescent="0.25">
      <c r="B4512" s="4" t="s">
        <v>2037</v>
      </c>
      <c r="C4512" t="str">
        <f t="shared" si="210"/>
        <v xml:space="preserve">Wall Street Access Advanced Strategies </v>
      </c>
      <c r="N4512" t="str">
        <f t="shared" si="211"/>
        <v>LLC</v>
      </c>
      <c r="O4512" t="str">
        <f t="shared" si="212"/>
        <v xml:space="preserve">Wall Street Access Advanced Strategies </v>
      </c>
    </row>
    <row r="4513" spans="2:15" x14ac:dyDescent="0.25">
      <c r="B4513" s="3" t="s">
        <v>4378</v>
      </c>
      <c r="C4513" t="str">
        <f t="shared" si="210"/>
        <v xml:space="preserve">Wall Street Capital Partners, </v>
      </c>
      <c r="N4513" t="str">
        <f t="shared" si="211"/>
        <v>L.P.</v>
      </c>
      <c r="O4513" t="str">
        <f t="shared" si="212"/>
        <v xml:space="preserve">Wall Street Capital Partners, </v>
      </c>
    </row>
    <row r="4514" spans="2:15" x14ac:dyDescent="0.25">
      <c r="B4514" s="4" t="s">
        <v>1165</v>
      </c>
      <c r="C4514" t="str">
        <f t="shared" si="210"/>
        <v xml:space="preserve">Wall Street Resource </v>
      </c>
      <c r="N4514" t="str">
        <f t="shared" si="211"/>
        <v>LLC</v>
      </c>
      <c r="O4514" t="str">
        <f t="shared" si="212"/>
        <v xml:space="preserve">Wall Street Resource </v>
      </c>
    </row>
    <row r="4515" spans="2:15" x14ac:dyDescent="0.25">
      <c r="B4515" s="4" t="s">
        <v>1690</v>
      </c>
      <c r="C4515" t="str">
        <f t="shared" si="210"/>
        <v xml:space="preserve">Walton Investments </v>
      </c>
      <c r="N4515" t="str">
        <f t="shared" si="211"/>
        <v>Inc</v>
      </c>
      <c r="O4515" t="str">
        <f t="shared" si="212"/>
        <v xml:space="preserve">Walton Investments </v>
      </c>
    </row>
    <row r="4516" spans="2:15" x14ac:dyDescent="0.25">
      <c r="B4516" s="4" t="s">
        <v>1096</v>
      </c>
      <c r="C4516" t="str">
        <f t="shared" si="210"/>
        <v xml:space="preserve">Waratah </v>
      </c>
      <c r="N4516" t="str">
        <f t="shared" si="211"/>
        <v>Advisors</v>
      </c>
      <c r="O4516" t="str">
        <f t="shared" si="212"/>
        <v xml:space="preserve">Waratah </v>
      </c>
    </row>
    <row r="4517" spans="2:15" x14ac:dyDescent="0.25">
      <c r="B4517" s="3" t="s">
        <v>4379</v>
      </c>
      <c r="C4517" t="str">
        <f t="shared" si="210"/>
        <v xml:space="preserve">Waratah Capital Advisors </v>
      </c>
      <c r="N4517" t="str">
        <f t="shared" si="211"/>
        <v>Ltd.</v>
      </c>
      <c r="O4517" t="str">
        <f t="shared" si="212"/>
        <v xml:space="preserve">Waratah Capital Advisors </v>
      </c>
    </row>
    <row r="4518" spans="2:15" x14ac:dyDescent="0.25">
      <c r="B4518" s="4" t="s">
        <v>653</v>
      </c>
      <c r="C4518" t="str">
        <f t="shared" si="210"/>
        <v xml:space="preserve">Ward Ferry </v>
      </c>
      <c r="N4518" t="str">
        <f t="shared" si="211"/>
        <v>Management</v>
      </c>
      <c r="O4518" t="str">
        <f t="shared" si="212"/>
        <v xml:space="preserve">Ward Ferry </v>
      </c>
    </row>
    <row r="4519" spans="2:15" x14ac:dyDescent="0.25">
      <c r="B4519" s="3" t="s">
        <v>4402</v>
      </c>
      <c r="C4519" t="str">
        <f t="shared" si="210"/>
        <v xml:space="preserve">Ward Ferry Management </v>
      </c>
      <c r="N4519" t="str">
        <f t="shared" si="211"/>
        <v>Ltd.</v>
      </c>
      <c r="O4519" t="str">
        <f t="shared" si="212"/>
        <v xml:space="preserve">Ward Ferry Management </v>
      </c>
    </row>
    <row r="4520" spans="2:15" x14ac:dyDescent="0.25">
      <c r="B4520" s="4" t="s">
        <v>1521</v>
      </c>
      <c r="C4520" t="str">
        <f t="shared" si="210"/>
        <v xml:space="preserve">Wardenclyffe </v>
      </c>
      <c r="N4520" t="str">
        <f t="shared" si="211"/>
        <v>LLC</v>
      </c>
      <c r="O4520" t="str">
        <f t="shared" si="212"/>
        <v xml:space="preserve">Wardenclyffe </v>
      </c>
    </row>
    <row r="4521" spans="2:15" x14ac:dyDescent="0.25">
      <c r="B4521" s="3" t="s">
        <v>4380</v>
      </c>
      <c r="C4521" t="str">
        <f t="shared" si="210"/>
        <v xml:space="preserve">Warrington Asset Management </v>
      </c>
      <c r="N4521" t="str">
        <f t="shared" si="211"/>
        <v>LLC</v>
      </c>
      <c r="O4521" t="str">
        <f t="shared" si="212"/>
        <v xml:space="preserve">Warrington Asset Management </v>
      </c>
    </row>
    <row r="4522" spans="2:15" x14ac:dyDescent="0.25">
      <c r="B4522" s="3" t="s">
        <v>4381</v>
      </c>
      <c r="C4522" t="str">
        <f t="shared" si="210"/>
        <v xml:space="preserve">Warwick Investment </v>
      </c>
      <c r="N4522" t="str">
        <f t="shared" si="211"/>
        <v>Partnership</v>
      </c>
      <c r="O4522" t="str">
        <f t="shared" si="212"/>
        <v xml:space="preserve">Warwick Investment </v>
      </c>
    </row>
    <row r="4523" spans="2:15" x14ac:dyDescent="0.25">
      <c r="B4523" s="4" t="s">
        <v>768</v>
      </c>
      <c r="C4523" t="str">
        <f t="shared" si="210"/>
        <v xml:space="preserve">Wasserstein &amp; </v>
      </c>
      <c r="N4523" t="str">
        <f t="shared" si="211"/>
        <v>Co.</v>
      </c>
      <c r="O4523" t="str">
        <f t="shared" si="212"/>
        <v xml:space="preserve">Wasserstein &amp; </v>
      </c>
    </row>
    <row r="4524" spans="2:15" x14ac:dyDescent="0.25">
      <c r="B4524" s="4" t="s">
        <v>834</v>
      </c>
      <c r="C4524" t="str">
        <f t="shared" si="210"/>
        <v xml:space="preserve">Watamar Asset Management </v>
      </c>
      <c r="N4524" t="str">
        <f t="shared" si="211"/>
        <v>AG</v>
      </c>
      <c r="O4524" t="str">
        <f t="shared" si="212"/>
        <v xml:space="preserve">Watamar Asset Management </v>
      </c>
    </row>
    <row r="4525" spans="2:15" x14ac:dyDescent="0.25">
      <c r="B4525" s="4" t="s">
        <v>1758</v>
      </c>
      <c r="C4525" t="str">
        <f t="shared" si="210"/>
        <v xml:space="preserve">Watch Hill Investment Partners </v>
      </c>
      <c r="N4525" t="str">
        <f t="shared" si="211"/>
        <v>LP</v>
      </c>
      <c r="O4525" t="str">
        <f t="shared" si="212"/>
        <v xml:space="preserve">Watch Hill Investment Partners </v>
      </c>
    </row>
    <row r="4526" spans="2:15" x14ac:dyDescent="0.25">
      <c r="B4526" s="3" t="s">
        <v>4281</v>
      </c>
      <c r="C4526" t="str">
        <f t="shared" si="210"/>
        <v xml:space="preserve">Water Asset Management, </v>
      </c>
      <c r="N4526" t="str">
        <f t="shared" si="211"/>
        <v>LLC</v>
      </c>
      <c r="O4526" t="str">
        <f t="shared" si="212"/>
        <v xml:space="preserve">Water Asset Management, </v>
      </c>
    </row>
    <row r="4527" spans="2:15" x14ac:dyDescent="0.25">
      <c r="B4527" s="4" t="s">
        <v>1156</v>
      </c>
      <c r="C4527" t="str">
        <f t="shared" si="210"/>
        <v xml:space="preserve">Water Island Capital </v>
      </c>
      <c r="N4527" t="str">
        <f t="shared" si="211"/>
        <v>LLC</v>
      </c>
      <c r="O4527" t="str">
        <f t="shared" si="212"/>
        <v xml:space="preserve">Water Island Capital </v>
      </c>
    </row>
    <row r="4528" spans="2:15" x14ac:dyDescent="0.25">
      <c r="B4528" s="3" t="s">
        <v>4382</v>
      </c>
      <c r="C4528" t="str">
        <f t="shared" si="210"/>
        <v xml:space="preserve">Water Island Capital, </v>
      </c>
      <c r="N4528" t="str">
        <f t="shared" si="211"/>
        <v>LLC</v>
      </c>
      <c r="O4528" t="str">
        <f t="shared" si="212"/>
        <v xml:space="preserve">Water Island Capital, </v>
      </c>
    </row>
    <row r="4529" spans="2:15" x14ac:dyDescent="0.25">
      <c r="B4529" s="4" t="s">
        <v>257</v>
      </c>
      <c r="C4529" t="str">
        <f t="shared" si="210"/>
        <v xml:space="preserve">Waterfall Asset Management </v>
      </c>
      <c r="N4529" t="str">
        <f t="shared" si="211"/>
        <v>LLC</v>
      </c>
      <c r="O4529" t="str">
        <f t="shared" si="212"/>
        <v xml:space="preserve">Waterfall Asset Management </v>
      </c>
    </row>
    <row r="4530" spans="2:15" x14ac:dyDescent="0.25">
      <c r="B4530" s="3" t="s">
        <v>4383</v>
      </c>
      <c r="C4530" t="str">
        <f t="shared" si="210"/>
        <v xml:space="preserve">Waterfall Asset Management, </v>
      </c>
      <c r="N4530" t="str">
        <f t="shared" si="211"/>
        <v>LLC</v>
      </c>
      <c r="O4530" t="str">
        <f t="shared" si="212"/>
        <v xml:space="preserve">Waterfall Asset Management, </v>
      </c>
    </row>
    <row r="4531" spans="2:15" x14ac:dyDescent="0.25">
      <c r="B4531" s="4" t="s">
        <v>1434</v>
      </c>
      <c r="C4531" t="str">
        <f t="shared" si="210"/>
        <v xml:space="preserve">Waterford Partners </v>
      </c>
      <c r="N4531" t="str">
        <f t="shared" si="211"/>
        <v>LLC</v>
      </c>
      <c r="O4531" t="str">
        <f t="shared" si="212"/>
        <v xml:space="preserve">Waterford Partners </v>
      </c>
    </row>
    <row r="4532" spans="2:15" x14ac:dyDescent="0.25">
      <c r="B4532" s="3" t="s">
        <v>3549</v>
      </c>
      <c r="C4532" t="str">
        <f t="shared" si="210"/>
        <v xml:space="preserve">Waterloo Advisors, </v>
      </c>
      <c r="N4532" t="str">
        <f t="shared" si="211"/>
        <v>LLC</v>
      </c>
      <c r="O4532" t="str">
        <f t="shared" si="212"/>
        <v xml:space="preserve">Waterloo Advisors, </v>
      </c>
    </row>
    <row r="4533" spans="2:15" x14ac:dyDescent="0.25">
      <c r="B4533" s="4" t="s">
        <v>451</v>
      </c>
      <c r="C4533" t="str">
        <f t="shared" si="210"/>
        <v xml:space="preserve">Waterloo International Advisors </v>
      </c>
      <c r="N4533" t="str">
        <f t="shared" si="211"/>
        <v>LLC</v>
      </c>
      <c r="O4533" t="str">
        <f t="shared" si="212"/>
        <v xml:space="preserve">Waterloo International Advisors </v>
      </c>
    </row>
    <row r="4534" spans="2:15" x14ac:dyDescent="0.25">
      <c r="B4534" s="3" t="s">
        <v>4384</v>
      </c>
      <c r="C4534" t="str">
        <f t="shared" si="210"/>
        <v xml:space="preserve">WaveFront Capital Management, </v>
      </c>
      <c r="N4534" t="str">
        <f t="shared" si="211"/>
        <v>LP</v>
      </c>
      <c r="O4534" t="str">
        <f t="shared" si="212"/>
        <v xml:space="preserve">WaveFront Capital Management, </v>
      </c>
    </row>
    <row r="4535" spans="2:15" x14ac:dyDescent="0.25">
      <c r="B4535" s="4" t="s">
        <v>911</v>
      </c>
      <c r="C4535" t="str">
        <f t="shared" si="210"/>
        <v xml:space="preserve">Waycross Partners </v>
      </c>
      <c r="N4535" t="str">
        <f t="shared" si="211"/>
        <v>LLC</v>
      </c>
      <c r="O4535" t="str">
        <f t="shared" si="212"/>
        <v xml:space="preserve">Waycross Partners </v>
      </c>
    </row>
    <row r="4536" spans="2:15" x14ac:dyDescent="0.25">
      <c r="B4536" s="3" t="s">
        <v>4385</v>
      </c>
      <c r="C4536" t="str">
        <f t="shared" si="210"/>
        <v xml:space="preserve">Waypoint Asset Management, </v>
      </c>
      <c r="N4536" t="str">
        <f t="shared" si="211"/>
        <v>LLC</v>
      </c>
      <c r="O4536" t="str">
        <f t="shared" si="212"/>
        <v xml:space="preserve">Waypoint Asset Management, </v>
      </c>
    </row>
    <row r="4537" spans="2:15" x14ac:dyDescent="0.25">
      <c r="B4537" s="3" t="s">
        <v>4388</v>
      </c>
      <c r="C4537" t="str">
        <f t="shared" si="210"/>
        <v xml:space="preserve">Weatherbie Capital, </v>
      </c>
      <c r="N4537" t="str">
        <f t="shared" si="211"/>
        <v>LLC</v>
      </c>
      <c r="O4537" t="str">
        <f t="shared" si="212"/>
        <v xml:space="preserve">Weatherbie Capital, </v>
      </c>
    </row>
    <row r="4538" spans="2:15" x14ac:dyDescent="0.25">
      <c r="B4538" s="3" t="s">
        <v>4389</v>
      </c>
      <c r="C4538" t="str">
        <f t="shared" si="210"/>
        <v xml:space="preserve">Weaver Capital </v>
      </c>
      <c r="N4538" t="str">
        <f t="shared" si="211"/>
        <v>Management</v>
      </c>
      <c r="O4538" t="str">
        <f t="shared" si="212"/>
        <v xml:space="preserve">Weaver Capital </v>
      </c>
    </row>
    <row r="4539" spans="2:15" x14ac:dyDescent="0.25">
      <c r="B4539" s="4" t="s">
        <v>1438</v>
      </c>
      <c r="C4539" t="str">
        <f t="shared" si="210"/>
        <v xml:space="preserve">Weaver Capital Management </v>
      </c>
      <c r="N4539" t="str">
        <f t="shared" si="211"/>
        <v>LLC</v>
      </c>
      <c r="O4539" t="str">
        <f t="shared" si="212"/>
        <v xml:space="preserve">Weaver Capital Management </v>
      </c>
    </row>
    <row r="4540" spans="2:15" x14ac:dyDescent="0.25">
      <c r="B4540" s="4" t="s">
        <v>1439</v>
      </c>
      <c r="C4540" t="str">
        <f t="shared" si="210"/>
        <v xml:space="preserve">WEB Capital Advisors </v>
      </c>
      <c r="N4540" t="str">
        <f t="shared" si="211"/>
        <v>LLC</v>
      </c>
      <c r="O4540" t="str">
        <f t="shared" si="212"/>
        <v xml:space="preserve">WEB Capital Advisors </v>
      </c>
    </row>
    <row r="4541" spans="2:15" x14ac:dyDescent="0.25">
      <c r="B4541" s="3" t="s">
        <v>4390</v>
      </c>
      <c r="C4541" t="str">
        <f t="shared" si="210"/>
        <v xml:space="preserve">Wedbush Market Neutral, </v>
      </c>
      <c r="N4541" t="str">
        <f t="shared" si="211"/>
        <v>LP</v>
      </c>
      <c r="O4541" t="str">
        <f t="shared" si="212"/>
        <v xml:space="preserve">Wedbush Market Neutral, </v>
      </c>
    </row>
    <row r="4542" spans="2:15" x14ac:dyDescent="0.25">
      <c r="B4542" s="3" t="s">
        <v>4391</v>
      </c>
      <c r="C4542" t="str">
        <f t="shared" si="210"/>
        <v xml:space="preserve">Wedbush Opportunity Partners, </v>
      </c>
      <c r="N4542" t="str">
        <f t="shared" si="211"/>
        <v>LP</v>
      </c>
      <c r="O4542" t="str">
        <f t="shared" si="212"/>
        <v xml:space="preserve">Wedbush Opportunity Partners, </v>
      </c>
    </row>
    <row r="4543" spans="2:15" x14ac:dyDescent="0.25">
      <c r="B4543" s="4" t="s">
        <v>1479</v>
      </c>
      <c r="C4543" t="str">
        <f t="shared" si="210"/>
        <v xml:space="preserve">Weintraub Capital Management </v>
      </c>
      <c r="N4543" t="str">
        <f t="shared" si="211"/>
        <v>LLC</v>
      </c>
      <c r="O4543" t="str">
        <f t="shared" si="212"/>
        <v xml:space="preserve">Weintraub Capital Management </v>
      </c>
    </row>
    <row r="4544" spans="2:15" x14ac:dyDescent="0.25">
      <c r="B4544" s="3" t="s">
        <v>2745</v>
      </c>
      <c r="C4544" t="str">
        <f t="shared" si="210"/>
        <v xml:space="preserve">Weiss Asset </v>
      </c>
      <c r="N4544" t="str">
        <f t="shared" si="211"/>
        <v>Management</v>
      </c>
      <c r="O4544" t="str">
        <f t="shared" si="212"/>
        <v xml:space="preserve">Weiss Asset </v>
      </c>
    </row>
    <row r="4545" spans="2:15" x14ac:dyDescent="0.25">
      <c r="B4545" s="4" t="s">
        <v>1463</v>
      </c>
      <c r="C4545" t="str">
        <f t="shared" si="210"/>
        <v xml:space="preserve">Weiss Asset Management </v>
      </c>
      <c r="N4545" t="str">
        <f t="shared" si="211"/>
        <v>LLC</v>
      </c>
      <c r="O4545" t="str">
        <f t="shared" si="212"/>
        <v xml:space="preserve">Weiss Asset Management </v>
      </c>
    </row>
    <row r="4546" spans="2:15" x14ac:dyDescent="0.25">
      <c r="B4546" s="4" t="s">
        <v>217</v>
      </c>
      <c r="C4546" t="str">
        <f t="shared" ref="C4546:C4609" si="213">LEFT(B4546,FIND(TRIM(RIGHT(SUBSTITUTE(B4546," ",REPT(" ",20)),20)),B4546)-1)</f>
        <v xml:space="preserve">Weiss Multi-Strategy Advisers </v>
      </c>
      <c r="N4546" t="str">
        <f t="shared" ref="N4546:N4609" si="214">TRIM(RIGHT(SUBSTITUTE(B4546," ",REPT(" ",20)),20))</f>
        <v>LLC</v>
      </c>
      <c r="O4546" t="str">
        <f t="shared" ref="O4546:O4609" si="215">LEFT(B4546,FIND(N4546,B4546)-1)</f>
        <v xml:space="preserve">Weiss Multi-Strategy Advisers </v>
      </c>
    </row>
    <row r="4547" spans="2:15" x14ac:dyDescent="0.25">
      <c r="B4547" s="3" t="s">
        <v>217</v>
      </c>
      <c r="C4547" t="str">
        <f t="shared" si="213"/>
        <v xml:space="preserve">Weiss Multi-Strategy Advisers </v>
      </c>
      <c r="N4547" t="str">
        <f t="shared" si="214"/>
        <v>LLC</v>
      </c>
      <c r="O4547" t="str">
        <f t="shared" si="215"/>
        <v xml:space="preserve">Weiss Multi-Strategy Advisers </v>
      </c>
    </row>
    <row r="4548" spans="2:15" x14ac:dyDescent="0.25">
      <c r="B4548" s="4" t="s">
        <v>1260</v>
      </c>
      <c r="C4548" t="str">
        <f t="shared" si="213"/>
        <v xml:space="preserve">Weiss, Peck &amp; Greer </v>
      </c>
      <c r="N4548" t="str">
        <f t="shared" si="214"/>
        <v>Investments</v>
      </c>
      <c r="O4548" t="str">
        <f t="shared" si="215"/>
        <v xml:space="preserve">Weiss, Peck &amp; Greer </v>
      </c>
    </row>
    <row r="4549" spans="2:15" x14ac:dyDescent="0.25">
      <c r="B4549" s="4" t="s">
        <v>493</v>
      </c>
      <c r="C4549" t="str">
        <f t="shared" si="213"/>
        <v xml:space="preserve">Welch Capital Partners </v>
      </c>
      <c r="N4549" t="str">
        <f t="shared" si="214"/>
        <v>LLC</v>
      </c>
      <c r="O4549" t="str">
        <f t="shared" si="215"/>
        <v xml:space="preserve">Welch Capital Partners </v>
      </c>
    </row>
    <row r="4550" spans="2:15" x14ac:dyDescent="0.25">
      <c r="B4550" s="3" t="s">
        <v>4392</v>
      </c>
      <c r="C4550" t="str">
        <f t="shared" si="213"/>
        <v xml:space="preserve">Welch Capital Partners, </v>
      </c>
      <c r="N4550" t="str">
        <f t="shared" si="214"/>
        <v>LLC</v>
      </c>
      <c r="O4550" t="str">
        <f t="shared" si="215"/>
        <v xml:space="preserve">Welch Capital Partners, </v>
      </c>
    </row>
    <row r="4551" spans="2:15" x14ac:dyDescent="0.25">
      <c r="B4551" s="4" t="s">
        <v>2291</v>
      </c>
      <c r="C4551" t="str">
        <f t="shared" si="213"/>
        <v xml:space="preserve">Wellington Capital </v>
      </c>
      <c r="N4551" t="str">
        <f t="shared" si="214"/>
        <v>Management</v>
      </c>
      <c r="O4551" t="str">
        <f t="shared" si="215"/>
        <v xml:space="preserve">Wellington Capital </v>
      </c>
    </row>
    <row r="4552" spans="2:15" x14ac:dyDescent="0.25">
      <c r="B4552" s="3" t="s">
        <v>2556</v>
      </c>
      <c r="C4552" t="str">
        <f t="shared" si="213"/>
        <v xml:space="preserve">Wellington Management Company, </v>
      </c>
      <c r="N4552" t="str">
        <f t="shared" si="214"/>
        <v>LLP</v>
      </c>
      <c r="O4552" t="str">
        <f t="shared" si="215"/>
        <v xml:space="preserve">Wellington Management Company, </v>
      </c>
    </row>
    <row r="4553" spans="2:15" x14ac:dyDescent="0.25">
      <c r="B4553" s="4" t="s">
        <v>2133</v>
      </c>
      <c r="C4553" t="str">
        <f t="shared" si="213"/>
        <v xml:space="preserve">Wells Fargo Alternative Asset Management </v>
      </c>
      <c r="N4553" t="str">
        <f t="shared" si="214"/>
        <v>LLC</v>
      </c>
      <c r="O4553" t="str">
        <f t="shared" si="215"/>
        <v xml:space="preserve">Wells Fargo Alternative Asset Management </v>
      </c>
    </row>
    <row r="4554" spans="2:15" x14ac:dyDescent="0.25">
      <c r="B4554" s="4" t="s">
        <v>595</v>
      </c>
      <c r="C4554" t="str">
        <f t="shared" si="213"/>
        <v xml:space="preserve">Welton Investment </v>
      </c>
      <c r="N4554" t="str">
        <f t="shared" si="214"/>
        <v>Corporation</v>
      </c>
      <c r="O4554" t="str">
        <f t="shared" si="215"/>
        <v xml:space="preserve">Welton Investment </v>
      </c>
    </row>
    <row r="4555" spans="2:15" x14ac:dyDescent="0.25">
      <c r="B4555" s="3" t="s">
        <v>4393</v>
      </c>
      <c r="C4555" t="str">
        <f t="shared" si="213"/>
        <v xml:space="preserve">Welton Investment Partners </v>
      </c>
      <c r="N4555" t="str">
        <f t="shared" si="214"/>
        <v>LLC</v>
      </c>
      <c r="O4555" t="str">
        <f t="shared" si="215"/>
        <v xml:space="preserve">Welton Investment Partners </v>
      </c>
    </row>
    <row r="4556" spans="2:15" x14ac:dyDescent="0.25">
      <c r="B4556" s="3" t="s">
        <v>4394</v>
      </c>
      <c r="C4556" t="str">
        <f t="shared" si="213"/>
        <v xml:space="preserve">Wermuth Asset Management </v>
      </c>
      <c r="N4556" t="str">
        <f t="shared" si="214"/>
        <v>GmbH</v>
      </c>
      <c r="O4556" t="str">
        <f t="shared" si="215"/>
        <v xml:space="preserve">Wermuth Asset Management </v>
      </c>
    </row>
    <row r="4557" spans="2:15" x14ac:dyDescent="0.25">
      <c r="B4557" s="4" t="s">
        <v>1104</v>
      </c>
      <c r="C4557" t="str">
        <f t="shared" si="213"/>
        <v xml:space="preserve">Wermuth Asset Management GmbH </v>
      </c>
      <c r="N4557" t="str">
        <f t="shared" si="214"/>
        <v>(Russia)</v>
      </c>
      <c r="O4557" t="str">
        <f t="shared" si="215"/>
        <v xml:space="preserve">Wermuth Asset Management GmbH </v>
      </c>
    </row>
    <row r="4558" spans="2:15" x14ac:dyDescent="0.25">
      <c r="B4558" s="3" t="s">
        <v>4395</v>
      </c>
      <c r="C4558" t="str">
        <f t="shared" si="213"/>
        <v xml:space="preserve">Wesley Capital </v>
      </c>
      <c r="N4558" t="str">
        <f t="shared" si="214"/>
        <v>Management</v>
      </c>
      <c r="O4558" t="str">
        <f t="shared" si="215"/>
        <v xml:space="preserve">Wesley Capital </v>
      </c>
    </row>
    <row r="4559" spans="2:15" x14ac:dyDescent="0.25">
      <c r="B4559" s="4" t="s">
        <v>1680</v>
      </c>
      <c r="C4559" t="str">
        <f t="shared" si="213"/>
        <v xml:space="preserve">Wessex Fund Management </v>
      </c>
      <c r="N4559" t="str">
        <f t="shared" si="214"/>
        <v>Ltd</v>
      </c>
      <c r="O4559" t="str">
        <f t="shared" si="215"/>
        <v xml:space="preserve">Wessex Fund Management </v>
      </c>
    </row>
    <row r="4560" spans="2:15" x14ac:dyDescent="0.25">
      <c r="B4560" s="4" t="s">
        <v>1840</v>
      </c>
      <c r="C4560" t="str">
        <f t="shared" si="213"/>
        <v xml:space="preserve">West Course Capital </v>
      </c>
      <c r="N4560" t="str">
        <f t="shared" si="214"/>
        <v>Inc.</v>
      </c>
      <c r="O4560" t="str">
        <f t="shared" si="215"/>
        <v xml:space="preserve">West Course Capital </v>
      </c>
    </row>
    <row r="4561" spans="2:15" x14ac:dyDescent="0.25">
      <c r="B4561" s="3" t="s">
        <v>4396</v>
      </c>
      <c r="C4561" t="str">
        <f t="shared" si="213"/>
        <v xml:space="preserve">West Mountain Partners, </v>
      </c>
      <c r="N4561" t="str">
        <f t="shared" si="214"/>
        <v>LLC</v>
      </c>
      <c r="O4561" t="str">
        <f t="shared" si="215"/>
        <v xml:space="preserve">West Mountain Partners, </v>
      </c>
    </row>
    <row r="4562" spans="2:15" x14ac:dyDescent="0.25">
      <c r="B4562" s="4" t="s">
        <v>2110</v>
      </c>
      <c r="C4562" t="str">
        <f t="shared" si="213"/>
        <v xml:space="preserve">West Shore Investment Management </v>
      </c>
      <c r="N4562" t="str">
        <f t="shared" si="214"/>
        <v>LLC</v>
      </c>
      <c r="O4562" t="str">
        <f t="shared" si="215"/>
        <v xml:space="preserve">West Shore Investment Management </v>
      </c>
    </row>
    <row r="4563" spans="2:15" x14ac:dyDescent="0.25">
      <c r="B4563" s="4" t="s">
        <v>1569</v>
      </c>
      <c r="C4563" t="str">
        <f t="shared" si="213"/>
        <v xml:space="preserve">West Side Advisors </v>
      </c>
      <c r="N4563" t="str">
        <f t="shared" si="214"/>
        <v>LLC</v>
      </c>
      <c r="O4563" t="str">
        <f t="shared" si="215"/>
        <v xml:space="preserve">West Side Advisors </v>
      </c>
    </row>
    <row r="4564" spans="2:15" x14ac:dyDescent="0.25">
      <c r="B4564" s="3" t="s">
        <v>4374</v>
      </c>
      <c r="C4564" t="str">
        <f t="shared" si="213"/>
        <v xml:space="preserve">West Side Advisors, </v>
      </c>
      <c r="N4564" t="str">
        <f t="shared" si="214"/>
        <v>LLC</v>
      </c>
      <c r="O4564" t="str">
        <f t="shared" si="215"/>
        <v xml:space="preserve">West Side Advisors, </v>
      </c>
    </row>
    <row r="4565" spans="2:15" x14ac:dyDescent="0.25">
      <c r="B4565" s="3" t="s">
        <v>4397</v>
      </c>
      <c r="C4565" t="str">
        <f t="shared" si="213"/>
        <v xml:space="preserve">Westbrooke Capital </v>
      </c>
      <c r="N4565" t="str">
        <f t="shared" si="214"/>
        <v>Management</v>
      </c>
      <c r="O4565" t="str">
        <f t="shared" si="215"/>
        <v xml:space="preserve">Westbrooke Capital </v>
      </c>
    </row>
    <row r="4566" spans="2:15" x14ac:dyDescent="0.25">
      <c r="B4566" s="3" t="s">
        <v>3359</v>
      </c>
      <c r="C4566" t="str">
        <f t="shared" si="213"/>
        <v xml:space="preserve">Westchester Capital Management, </v>
      </c>
      <c r="N4566" t="str">
        <f t="shared" si="214"/>
        <v>LLC</v>
      </c>
      <c r="O4566" t="str">
        <f t="shared" si="215"/>
        <v xml:space="preserve">Westchester Capital Management, </v>
      </c>
    </row>
    <row r="4567" spans="2:15" x14ac:dyDescent="0.25">
      <c r="B4567" s="4" t="s">
        <v>945</v>
      </c>
      <c r="C4567" t="str">
        <f t="shared" si="213"/>
        <v xml:space="preserve">Westchester Capital Partners, </v>
      </c>
      <c r="N4567" t="str">
        <f t="shared" si="214"/>
        <v>LLC</v>
      </c>
      <c r="O4567" t="str">
        <f t="shared" si="215"/>
        <v xml:space="preserve">Westchester Capital Partners, </v>
      </c>
    </row>
    <row r="4568" spans="2:15" x14ac:dyDescent="0.25">
      <c r="B4568" s="3" t="s">
        <v>4398</v>
      </c>
      <c r="C4568" t="str">
        <f t="shared" si="213"/>
        <v xml:space="preserve">Westerly Capital </v>
      </c>
      <c r="N4568" t="str">
        <f t="shared" si="214"/>
        <v>Management</v>
      </c>
      <c r="O4568" t="str">
        <f t="shared" si="215"/>
        <v xml:space="preserve">Westerly Capital </v>
      </c>
    </row>
    <row r="4569" spans="2:15" x14ac:dyDescent="0.25">
      <c r="B4569" s="4" t="s">
        <v>1074</v>
      </c>
      <c r="C4569" t="str">
        <f t="shared" si="213"/>
        <v xml:space="preserve">Westerly Capital Management </v>
      </c>
      <c r="N4569" t="str">
        <f t="shared" si="214"/>
        <v>LLC</v>
      </c>
      <c r="O4569" t="str">
        <f t="shared" si="215"/>
        <v xml:space="preserve">Westerly Capital Management </v>
      </c>
    </row>
    <row r="4570" spans="2:15" x14ac:dyDescent="0.25">
      <c r="B4570" s="3" t="s">
        <v>3581</v>
      </c>
      <c r="C4570" t="str">
        <f t="shared" si="213"/>
        <v xml:space="preserve">Western Asset </v>
      </c>
      <c r="N4570" t="str">
        <f t="shared" si="214"/>
        <v>Management</v>
      </c>
      <c r="O4570" t="str">
        <f t="shared" si="215"/>
        <v xml:space="preserve">Western Asset </v>
      </c>
    </row>
    <row r="4571" spans="2:15" x14ac:dyDescent="0.25">
      <c r="B4571" s="4" t="s">
        <v>385</v>
      </c>
      <c r="C4571" t="str">
        <f t="shared" si="213"/>
        <v xml:space="preserve">Western Investment </v>
      </c>
      <c r="N4571" t="str">
        <f t="shared" si="214"/>
        <v>LLC</v>
      </c>
      <c r="O4571" t="str">
        <f t="shared" si="215"/>
        <v xml:space="preserve">Western Investment </v>
      </c>
    </row>
    <row r="4572" spans="2:15" x14ac:dyDescent="0.25">
      <c r="B4572" s="3" t="s">
        <v>4399</v>
      </c>
      <c r="C4572" t="str">
        <f t="shared" si="213"/>
        <v xml:space="preserve">Western Investment, </v>
      </c>
      <c r="N4572" t="str">
        <f t="shared" si="214"/>
        <v>LLC</v>
      </c>
      <c r="O4572" t="str">
        <f t="shared" si="215"/>
        <v xml:space="preserve">Western Investment, </v>
      </c>
    </row>
    <row r="4573" spans="2:15" x14ac:dyDescent="0.25">
      <c r="B4573" s="4" t="s">
        <v>1594</v>
      </c>
      <c r="C4573" t="str">
        <f t="shared" si="213"/>
        <v xml:space="preserve">Westfield Capital Management Company </v>
      </c>
      <c r="N4573" t="str">
        <f t="shared" si="214"/>
        <v>Inc</v>
      </c>
      <c r="O4573" t="str">
        <f t="shared" si="215"/>
        <v xml:space="preserve">Westfield Capital Management Company </v>
      </c>
    </row>
    <row r="4574" spans="2:15" x14ac:dyDescent="0.25">
      <c r="B4574" s="4" t="s">
        <v>1285</v>
      </c>
      <c r="C4574" t="str">
        <f t="shared" si="213"/>
        <v xml:space="preserve">Weston Capital Management </v>
      </c>
      <c r="N4574" t="str">
        <f t="shared" si="214"/>
        <v>LLC</v>
      </c>
      <c r="O4574" t="str">
        <f t="shared" si="215"/>
        <v xml:space="preserve">Weston Capital Management </v>
      </c>
    </row>
    <row r="4575" spans="2:15" x14ac:dyDescent="0.25">
      <c r="B4575" s="4" t="s">
        <v>554</v>
      </c>
      <c r="C4575" t="str">
        <f t="shared" si="213"/>
        <v xml:space="preserve">Westpac Financial Services </v>
      </c>
      <c r="N4575" t="str">
        <f t="shared" si="214"/>
        <v>Limited</v>
      </c>
      <c r="O4575" t="str">
        <f t="shared" si="215"/>
        <v xml:space="preserve">Westpac Financial Services </v>
      </c>
    </row>
    <row r="4576" spans="2:15" x14ac:dyDescent="0.25">
      <c r="B4576" s="3" t="s">
        <v>4280</v>
      </c>
      <c r="C4576" t="str">
        <f t="shared" si="213"/>
        <v xml:space="preserve">Westphal </v>
      </c>
      <c r="N4576" t="str">
        <f t="shared" si="214"/>
        <v>Trading</v>
      </c>
      <c r="O4576" t="str">
        <f t="shared" si="215"/>
        <v xml:space="preserve">Westphal </v>
      </c>
    </row>
    <row r="4577" spans="2:15" x14ac:dyDescent="0.25">
      <c r="B4577" s="3" t="s">
        <v>4400</v>
      </c>
      <c r="C4577" t="str">
        <f t="shared" si="213"/>
        <v xml:space="preserve">Westray Capital Management </v>
      </c>
      <c r="N4577" t="str">
        <f t="shared" si="214"/>
        <v>LLP</v>
      </c>
      <c r="O4577" t="str">
        <f t="shared" si="215"/>
        <v xml:space="preserve">Westray Capital Management </v>
      </c>
    </row>
    <row r="4578" spans="2:15" x14ac:dyDescent="0.25">
      <c r="B4578" s="4" t="s">
        <v>1725</v>
      </c>
      <c r="C4578" t="str">
        <f t="shared" si="213"/>
        <v xml:space="preserve">Westway Capital </v>
      </c>
      <c r="N4578" t="str">
        <f t="shared" si="214"/>
        <v>LLC</v>
      </c>
      <c r="O4578" t="str">
        <f t="shared" si="215"/>
        <v xml:space="preserve">Westway Capital </v>
      </c>
    </row>
    <row r="4579" spans="2:15" x14ac:dyDescent="0.25">
      <c r="B4579" s="3" t="s">
        <v>4401</v>
      </c>
      <c r="C4579" t="str">
        <f t="shared" si="213"/>
        <v xml:space="preserve">Westwood Holdings </v>
      </c>
      <c r="N4579" t="str">
        <f t="shared" si="214"/>
        <v>Group</v>
      </c>
      <c r="O4579" t="str">
        <f t="shared" si="215"/>
        <v xml:space="preserve">Westwood Holdings </v>
      </c>
    </row>
    <row r="4580" spans="2:15" x14ac:dyDescent="0.25">
      <c r="B4580" s="4" t="s">
        <v>686</v>
      </c>
      <c r="C4580" t="str">
        <f t="shared" si="213"/>
        <v xml:space="preserve">Wexford Capital </v>
      </c>
      <c r="N4580" t="str">
        <f t="shared" si="214"/>
        <v>LP</v>
      </c>
      <c r="O4580" t="str">
        <f t="shared" si="215"/>
        <v xml:space="preserve">Wexford Capital </v>
      </c>
    </row>
    <row r="4581" spans="2:15" x14ac:dyDescent="0.25">
      <c r="B4581" s="3" t="s">
        <v>686</v>
      </c>
      <c r="C4581" t="str">
        <f t="shared" si="213"/>
        <v xml:space="preserve">Wexford Capital </v>
      </c>
      <c r="N4581" t="str">
        <f t="shared" si="214"/>
        <v>LP</v>
      </c>
      <c r="O4581" t="str">
        <f t="shared" si="215"/>
        <v xml:space="preserve">Wexford Capital </v>
      </c>
    </row>
    <row r="4582" spans="2:15" x14ac:dyDescent="0.25">
      <c r="B4582" s="4" t="s">
        <v>2332</v>
      </c>
      <c r="C4582" t="str">
        <f t="shared" si="213"/>
        <v xml:space="preserve">WG Trading </v>
      </c>
      <c r="N4582" t="str">
        <f t="shared" si="214"/>
        <v>Company</v>
      </c>
      <c r="O4582" t="str">
        <f t="shared" si="215"/>
        <v xml:space="preserve">WG Trading </v>
      </c>
    </row>
    <row r="4583" spans="2:15" x14ac:dyDescent="0.25">
      <c r="B4583" s="3" t="s">
        <v>4403</v>
      </c>
      <c r="C4583" t="str">
        <f t="shared" si="213"/>
        <v xml:space="preserve">WH Asset </v>
      </c>
      <c r="N4583" t="str">
        <f t="shared" si="214"/>
        <v>Management</v>
      </c>
      <c r="O4583" t="str">
        <f t="shared" si="215"/>
        <v xml:space="preserve">WH Asset </v>
      </c>
    </row>
    <row r="4584" spans="2:15" x14ac:dyDescent="0.25">
      <c r="B4584" s="3" t="s">
        <v>4404</v>
      </c>
      <c r="C4584" t="str">
        <f t="shared" si="213"/>
        <v xml:space="preserve">Whale Rock Capital Management </v>
      </c>
      <c r="N4584" t="str">
        <f t="shared" si="214"/>
        <v>LLC</v>
      </c>
      <c r="O4584" t="str">
        <f t="shared" si="215"/>
        <v xml:space="preserve">Whale Rock Capital Management </v>
      </c>
    </row>
    <row r="4585" spans="2:15" x14ac:dyDescent="0.25">
      <c r="B4585" s="3" t="s">
        <v>4405</v>
      </c>
      <c r="C4585" t="str">
        <f t="shared" si="213"/>
        <v xml:space="preserve">WHB Energy Research </v>
      </c>
      <c r="N4585" t="str">
        <f t="shared" si="214"/>
        <v>LLC</v>
      </c>
      <c r="O4585" t="str">
        <f t="shared" si="215"/>
        <v xml:space="preserve">WHB Energy Research </v>
      </c>
    </row>
    <row r="4586" spans="2:15" x14ac:dyDescent="0.25">
      <c r="B4586" s="3" t="s">
        <v>4406</v>
      </c>
      <c r="C4586" t="str">
        <f t="shared" si="213"/>
        <v xml:space="preserve">Whetstone Capital Advisors, </v>
      </c>
      <c r="N4586" t="str">
        <f t="shared" si="214"/>
        <v>LLC</v>
      </c>
      <c r="O4586" t="str">
        <f t="shared" si="215"/>
        <v xml:space="preserve">Whetstone Capital Advisors, </v>
      </c>
    </row>
    <row r="4587" spans="2:15" x14ac:dyDescent="0.25">
      <c r="B4587" s="3" t="s">
        <v>3702</v>
      </c>
      <c r="C4587" t="str">
        <f t="shared" si="213"/>
        <v xml:space="preserve">White Indian Trading </v>
      </c>
      <c r="N4587" t="str">
        <f t="shared" si="214"/>
        <v>Company</v>
      </c>
      <c r="O4587" t="str">
        <f t="shared" si="215"/>
        <v xml:space="preserve">White Indian Trading </v>
      </c>
    </row>
    <row r="4588" spans="2:15" x14ac:dyDescent="0.25">
      <c r="B4588" s="4" t="s">
        <v>610</v>
      </c>
      <c r="C4588" t="str">
        <f t="shared" si="213"/>
        <v xml:space="preserve">White Indian Trading Company </v>
      </c>
      <c r="N4588" t="str">
        <f t="shared" si="214"/>
        <v>Limited</v>
      </c>
      <c r="O4588" t="str">
        <f t="shared" si="215"/>
        <v xml:space="preserve">White Indian Trading Company </v>
      </c>
    </row>
    <row r="4589" spans="2:15" x14ac:dyDescent="0.25">
      <c r="B4589" s="4" t="s">
        <v>765</v>
      </c>
      <c r="C4589" t="str">
        <f t="shared" si="213"/>
        <v xml:space="preserve">White Oak Global Advisors </v>
      </c>
      <c r="N4589" t="str">
        <f t="shared" si="214"/>
        <v>LLC</v>
      </c>
      <c r="O4589" t="str">
        <f t="shared" si="215"/>
        <v xml:space="preserve">White Oak Global Advisors </v>
      </c>
    </row>
    <row r="4590" spans="2:15" x14ac:dyDescent="0.25">
      <c r="B4590" s="3" t="s">
        <v>4407</v>
      </c>
      <c r="C4590" t="str">
        <f t="shared" si="213"/>
        <v xml:space="preserve">White Oak Global Advisors, </v>
      </c>
      <c r="N4590" t="str">
        <f t="shared" si="214"/>
        <v>LLC</v>
      </c>
      <c r="O4590" t="str">
        <f t="shared" si="215"/>
        <v xml:space="preserve">White Oak Global Advisors, </v>
      </c>
    </row>
    <row r="4591" spans="2:15" x14ac:dyDescent="0.25">
      <c r="B4591" s="3" t="s">
        <v>3416</v>
      </c>
      <c r="C4591" t="str">
        <f t="shared" si="213"/>
        <v xml:space="preserve">White Pine Capital, </v>
      </c>
      <c r="N4591" t="str">
        <f t="shared" si="214"/>
        <v>LLC</v>
      </c>
      <c r="O4591" t="str">
        <f t="shared" si="215"/>
        <v xml:space="preserve">White Pine Capital, </v>
      </c>
    </row>
    <row r="4592" spans="2:15" x14ac:dyDescent="0.25">
      <c r="B4592" s="3" t="s">
        <v>4408</v>
      </c>
      <c r="C4592" t="str">
        <f t="shared" si="213"/>
        <v xml:space="preserve">White Square Capital </v>
      </c>
      <c r="N4592" t="str">
        <f t="shared" si="214"/>
        <v>LLP</v>
      </c>
      <c r="O4592" t="str">
        <f t="shared" si="215"/>
        <v xml:space="preserve">White Square Capital </v>
      </c>
    </row>
    <row r="4593" spans="2:15" x14ac:dyDescent="0.25">
      <c r="B4593" s="3" t="s">
        <v>4409</v>
      </c>
      <c r="C4593" t="str">
        <f t="shared" si="213"/>
        <v xml:space="preserve">Whitebox Advisors </v>
      </c>
      <c r="N4593" t="str">
        <f t="shared" si="214"/>
        <v>LLC</v>
      </c>
      <c r="O4593" t="str">
        <f t="shared" si="215"/>
        <v xml:space="preserve">Whitebox Advisors </v>
      </c>
    </row>
    <row r="4594" spans="2:15" x14ac:dyDescent="0.25">
      <c r="B4594" s="4" t="s">
        <v>260</v>
      </c>
      <c r="C4594" t="str">
        <f t="shared" si="213"/>
        <v xml:space="preserve">Whitebox Convertible Arbitrage Advisors </v>
      </c>
      <c r="N4594" t="str">
        <f t="shared" si="214"/>
        <v>LLC</v>
      </c>
      <c r="O4594" t="str">
        <f t="shared" si="215"/>
        <v xml:space="preserve">Whitebox Convertible Arbitrage Advisors </v>
      </c>
    </row>
    <row r="4595" spans="2:15" x14ac:dyDescent="0.25">
      <c r="B4595" s="4" t="s">
        <v>1660</v>
      </c>
      <c r="C4595" t="str">
        <f t="shared" si="213"/>
        <v xml:space="preserve">Whitefield Capital Management Pte </v>
      </c>
      <c r="N4595" t="str">
        <f t="shared" si="214"/>
        <v>Ltd</v>
      </c>
      <c r="O4595" t="str">
        <f t="shared" si="215"/>
        <v xml:space="preserve">Whitefield Capital Management Pte </v>
      </c>
    </row>
    <row r="4596" spans="2:15" x14ac:dyDescent="0.25">
      <c r="B4596" s="3" t="s">
        <v>4410</v>
      </c>
      <c r="C4596" t="str">
        <f t="shared" si="213"/>
        <v xml:space="preserve">Whitefield Capital Management Pte </v>
      </c>
      <c r="N4596" t="str">
        <f t="shared" si="214"/>
        <v>Ltd.</v>
      </c>
      <c r="O4596" t="str">
        <f t="shared" si="215"/>
        <v xml:space="preserve">Whitefield Capital Management Pte </v>
      </c>
    </row>
    <row r="4597" spans="2:15" x14ac:dyDescent="0.25">
      <c r="B4597" s="3" t="s">
        <v>4411</v>
      </c>
      <c r="C4597" t="str">
        <f t="shared" si="213"/>
        <v xml:space="preserve">Whitehaven </v>
      </c>
      <c r="N4597" t="str">
        <f t="shared" si="214"/>
        <v>SPC</v>
      </c>
      <c r="O4597" t="str">
        <f t="shared" si="215"/>
        <v xml:space="preserve">Whitehaven </v>
      </c>
    </row>
    <row r="4598" spans="2:15" x14ac:dyDescent="0.25">
      <c r="B4598" s="3" t="s">
        <v>4412</v>
      </c>
      <c r="C4598" t="str">
        <f t="shared" si="213"/>
        <v xml:space="preserve">Whitmore Capital Management, </v>
      </c>
      <c r="N4598" t="str">
        <f t="shared" si="214"/>
        <v>LLC</v>
      </c>
      <c r="O4598" t="str">
        <f t="shared" si="215"/>
        <v xml:space="preserve">Whitmore Capital Management, </v>
      </c>
    </row>
    <row r="4599" spans="2:15" x14ac:dyDescent="0.25">
      <c r="B4599" s="3" t="s">
        <v>4413</v>
      </c>
      <c r="C4599" t="str">
        <f t="shared" si="213"/>
        <v xml:space="preserve">Wilfrid Global Opportunity Fund, </v>
      </c>
      <c r="N4599" t="str">
        <f t="shared" si="214"/>
        <v>LP</v>
      </c>
      <c r="O4599" t="str">
        <f t="shared" si="215"/>
        <v xml:space="preserve">Wilfrid Global Opportunity Fund, </v>
      </c>
    </row>
    <row r="4600" spans="2:15" x14ac:dyDescent="0.25">
      <c r="B4600" s="3" t="s">
        <v>4414</v>
      </c>
      <c r="C4600" t="str">
        <f t="shared" si="213"/>
        <v xml:space="preserve">William Blair &amp; </v>
      </c>
      <c r="N4600" t="str">
        <f t="shared" si="214"/>
        <v>Company</v>
      </c>
      <c r="O4600" t="str">
        <f t="shared" si="215"/>
        <v xml:space="preserve">William Blair &amp; </v>
      </c>
    </row>
    <row r="4601" spans="2:15" x14ac:dyDescent="0.25">
      <c r="B4601" s="4" t="s">
        <v>42</v>
      </c>
      <c r="C4601" t="str">
        <f t="shared" si="213"/>
        <v xml:space="preserve">William Blair Investment Management </v>
      </c>
      <c r="N4601" t="str">
        <f t="shared" si="214"/>
        <v>LLC</v>
      </c>
      <c r="O4601" t="str">
        <f t="shared" si="215"/>
        <v xml:space="preserve">William Blair Investment Management </v>
      </c>
    </row>
    <row r="4602" spans="2:15" x14ac:dyDescent="0.25">
      <c r="B4602" s="3" t="s">
        <v>4424</v>
      </c>
      <c r="C4602" t="str">
        <f t="shared" si="213"/>
        <v xml:space="preserve">Willowbridge Associates </v>
      </c>
      <c r="N4602" t="str">
        <f t="shared" si="214"/>
        <v>Inc.</v>
      </c>
      <c r="O4602" t="str">
        <f t="shared" si="215"/>
        <v xml:space="preserve">Willowbridge Associates </v>
      </c>
    </row>
    <row r="4603" spans="2:15" x14ac:dyDescent="0.25">
      <c r="B4603" s="3" t="s">
        <v>4415</v>
      </c>
      <c r="C4603" t="str">
        <f t="shared" si="213"/>
        <v xml:space="preserve">Wilson Capital Management, </v>
      </c>
      <c r="N4603" t="str">
        <f t="shared" si="214"/>
        <v>LLC</v>
      </c>
      <c r="O4603" t="str">
        <f t="shared" si="215"/>
        <v xml:space="preserve">Wilson Capital Management, </v>
      </c>
    </row>
    <row r="4604" spans="2:15" x14ac:dyDescent="0.25">
      <c r="B4604" s="4" t="s">
        <v>362</v>
      </c>
      <c r="C4604" t="str">
        <f t="shared" si="213"/>
        <v xml:space="preserve">WIM Asset Management (Cayman) </v>
      </c>
      <c r="N4604" t="str">
        <f t="shared" si="214"/>
        <v>Ltd</v>
      </c>
      <c r="O4604" t="str">
        <f t="shared" si="215"/>
        <v xml:space="preserve">WIM Asset Management (Cayman) </v>
      </c>
    </row>
    <row r="4605" spans="2:15" x14ac:dyDescent="0.25">
      <c r="B4605" s="3" t="s">
        <v>4387</v>
      </c>
      <c r="C4605" t="str">
        <f t="shared" si="213"/>
        <v xml:space="preserve">Windcrest Discovery Investments </v>
      </c>
      <c r="N4605" t="str">
        <f t="shared" si="214"/>
        <v>LLC</v>
      </c>
      <c r="O4605" t="str">
        <f t="shared" si="215"/>
        <v xml:space="preserve">Windcrest Discovery Investments </v>
      </c>
    </row>
    <row r="4606" spans="2:15" x14ac:dyDescent="0.25">
      <c r="B4606" s="4" t="s">
        <v>1352</v>
      </c>
      <c r="C4606" t="str">
        <f t="shared" si="213"/>
        <v xml:space="preserve">Windmill Capital, </v>
      </c>
      <c r="N4606" t="str">
        <f t="shared" si="214"/>
        <v>LLC</v>
      </c>
      <c r="O4606" t="str">
        <f t="shared" si="215"/>
        <v xml:space="preserve">Windmill Capital, </v>
      </c>
    </row>
    <row r="4607" spans="2:15" x14ac:dyDescent="0.25">
      <c r="B4607" s="3" t="s">
        <v>2690</v>
      </c>
      <c r="C4607" t="str">
        <f t="shared" si="213"/>
        <v xml:space="preserve">Windmill Capital, </v>
      </c>
      <c r="N4607" t="str">
        <f t="shared" si="214"/>
        <v>L.L.C.</v>
      </c>
      <c r="O4607" t="str">
        <f t="shared" si="215"/>
        <v xml:space="preserve">Windmill Capital, </v>
      </c>
    </row>
    <row r="4608" spans="2:15" x14ac:dyDescent="0.25">
      <c r="B4608" s="4" t="s">
        <v>2219</v>
      </c>
      <c r="C4608" t="str">
        <f t="shared" si="213"/>
        <v xml:space="preserve">Windmill Management </v>
      </c>
      <c r="N4608" t="str">
        <f t="shared" si="214"/>
        <v>LLC</v>
      </c>
      <c r="O4608" t="str">
        <f t="shared" si="215"/>
        <v xml:space="preserve">Windmill Management </v>
      </c>
    </row>
    <row r="4609" spans="2:15" x14ac:dyDescent="0.25">
      <c r="B4609" s="4" t="s">
        <v>771</v>
      </c>
      <c r="C4609" t="str">
        <f t="shared" si="213"/>
        <v xml:space="preserve">Windsor Securities </v>
      </c>
      <c r="N4609" t="str">
        <f t="shared" si="214"/>
        <v>Inc</v>
      </c>
      <c r="O4609" t="str">
        <f t="shared" si="215"/>
        <v xml:space="preserve">Windsor Securities </v>
      </c>
    </row>
    <row r="4610" spans="2:15" x14ac:dyDescent="0.25">
      <c r="B4610" s="4" t="s">
        <v>2341</v>
      </c>
      <c r="C4610" t="str">
        <f t="shared" ref="C4610:C4673" si="216">LEFT(B4610,FIND(TRIM(RIGHT(SUBSTITUTE(B4610," ",REPT(" ",20)),20)),B4610)-1)</f>
        <v xml:space="preserve">Windward Investment </v>
      </c>
      <c r="N4610" t="str">
        <f t="shared" ref="N4610:N4673" si="217">TRIM(RIGHT(SUBSTITUTE(B4610," ",REPT(" ",20)),20))</f>
        <v>Management</v>
      </c>
      <c r="O4610" t="str">
        <f t="shared" ref="O4610:O4673" si="218">LEFT(B4610,FIND(N4610,B4610)-1)</f>
        <v xml:space="preserve">Windward Investment </v>
      </c>
    </row>
    <row r="4611" spans="2:15" x14ac:dyDescent="0.25">
      <c r="B4611" s="3" t="s">
        <v>3139</v>
      </c>
      <c r="C4611" t="str">
        <f t="shared" si="216"/>
        <v xml:space="preserve">Wine Asset Managers </v>
      </c>
      <c r="N4611" t="str">
        <f t="shared" si="217"/>
        <v>LLP</v>
      </c>
      <c r="O4611" t="str">
        <f t="shared" si="218"/>
        <v xml:space="preserve">Wine Asset Managers </v>
      </c>
    </row>
    <row r="4612" spans="2:15" x14ac:dyDescent="0.25">
      <c r="B4612" s="4" t="s">
        <v>63</v>
      </c>
      <c r="C4612" t="str">
        <f t="shared" si="216"/>
        <v xml:space="preserve">Wingate Thomson Management (Cayman) </v>
      </c>
      <c r="N4612" t="str">
        <f t="shared" si="217"/>
        <v>Ltd</v>
      </c>
      <c r="O4612" t="str">
        <f t="shared" si="218"/>
        <v xml:space="preserve">Wingate Thomson Management (Cayman) </v>
      </c>
    </row>
    <row r="4613" spans="2:15" x14ac:dyDescent="0.25">
      <c r="B4613" s="4" t="s">
        <v>1465</v>
      </c>
      <c r="C4613" t="str">
        <f t="shared" si="216"/>
        <v xml:space="preserve">Winmax Trading Group </v>
      </c>
      <c r="N4613" t="str">
        <f t="shared" si="217"/>
        <v>Inc</v>
      </c>
      <c r="O4613" t="str">
        <f t="shared" si="218"/>
        <v xml:space="preserve">Winmax Trading Group </v>
      </c>
    </row>
    <row r="4614" spans="2:15" x14ac:dyDescent="0.25">
      <c r="B4614" s="4" t="s">
        <v>2056</v>
      </c>
      <c r="C4614" t="str">
        <f t="shared" si="216"/>
        <v xml:space="preserve">Winnington Capital </v>
      </c>
      <c r="N4614" t="str">
        <f t="shared" si="217"/>
        <v>Ltd</v>
      </c>
      <c r="O4614" t="str">
        <f t="shared" si="218"/>
        <v xml:space="preserve">Winnington Capital </v>
      </c>
    </row>
    <row r="4615" spans="2:15" x14ac:dyDescent="0.25">
      <c r="B4615" s="3" t="s">
        <v>4292</v>
      </c>
      <c r="C4615" t="str">
        <f t="shared" si="216"/>
        <v xml:space="preserve">Winnington Capital </v>
      </c>
      <c r="N4615" t="str">
        <f t="shared" si="217"/>
        <v>Ltd.</v>
      </c>
      <c r="O4615" t="str">
        <f t="shared" si="218"/>
        <v xml:space="preserve">Winnington Capital </v>
      </c>
    </row>
    <row r="4616" spans="2:15" x14ac:dyDescent="0.25">
      <c r="B4616" s="3" t="s">
        <v>4416</v>
      </c>
      <c r="C4616" t="str">
        <f t="shared" si="216"/>
        <v xml:space="preserve">Winton Capital </v>
      </c>
      <c r="N4616" t="str">
        <f t="shared" si="217"/>
        <v>Management</v>
      </c>
      <c r="O4616" t="str">
        <f t="shared" si="218"/>
        <v xml:space="preserve">Winton Capital </v>
      </c>
    </row>
    <row r="4617" spans="2:15" x14ac:dyDescent="0.25">
      <c r="B4617" s="4" t="s">
        <v>611</v>
      </c>
      <c r="C4617" t="str">
        <f t="shared" si="216"/>
        <v xml:space="preserve">Winton Capital Management </v>
      </c>
      <c r="N4617" t="str">
        <f t="shared" si="217"/>
        <v>Ltd</v>
      </c>
      <c r="O4617" t="str">
        <f t="shared" si="218"/>
        <v xml:space="preserve">Winton Capital Management </v>
      </c>
    </row>
    <row r="4618" spans="2:15" x14ac:dyDescent="0.25">
      <c r="B4618" s="3" t="s">
        <v>4417</v>
      </c>
      <c r="C4618" t="str">
        <f t="shared" si="216"/>
        <v xml:space="preserve">WisdomTree Asset </v>
      </c>
      <c r="N4618" t="str">
        <f t="shared" si="217"/>
        <v>Management</v>
      </c>
      <c r="O4618" t="str">
        <f t="shared" si="218"/>
        <v xml:space="preserve">WisdomTree Asset </v>
      </c>
    </row>
    <row r="4619" spans="2:15" x14ac:dyDescent="0.25">
      <c r="B4619" s="4" t="s">
        <v>2152</v>
      </c>
      <c r="C4619" t="str">
        <f t="shared" si="216"/>
        <v xml:space="preserve">Witter &amp; Lester </v>
      </c>
      <c r="N4619" t="str">
        <f t="shared" si="217"/>
        <v>Inc</v>
      </c>
      <c r="O4619" t="str">
        <f t="shared" si="218"/>
        <v xml:space="preserve">Witter &amp; Lester </v>
      </c>
    </row>
    <row r="4620" spans="2:15" x14ac:dyDescent="0.25">
      <c r="B4620" s="4" t="s">
        <v>1883</v>
      </c>
      <c r="C4620" t="str">
        <f t="shared" si="216"/>
        <v xml:space="preserve">Wolf Asset Management International </v>
      </c>
      <c r="N4620" t="str">
        <f t="shared" si="217"/>
        <v>LLC</v>
      </c>
      <c r="O4620" t="str">
        <f t="shared" si="218"/>
        <v xml:space="preserve">Wolf Asset Management International </v>
      </c>
    </row>
    <row r="4621" spans="2:15" x14ac:dyDescent="0.25">
      <c r="B4621" s="4" t="s">
        <v>2221</v>
      </c>
      <c r="C4621" t="str">
        <f t="shared" si="216"/>
        <v xml:space="preserve">Wolverine Asset Management </v>
      </c>
      <c r="N4621" t="str">
        <f t="shared" si="217"/>
        <v>LLC</v>
      </c>
      <c r="O4621" t="str">
        <f t="shared" si="218"/>
        <v xml:space="preserve">Wolverine Asset Management </v>
      </c>
    </row>
    <row r="4622" spans="2:15" x14ac:dyDescent="0.25">
      <c r="B4622" s="3" t="s">
        <v>4418</v>
      </c>
      <c r="C4622" t="str">
        <f t="shared" si="216"/>
        <v xml:space="preserve">Wolverine Asset Management, </v>
      </c>
      <c r="N4622" t="str">
        <f t="shared" si="217"/>
        <v>LLC</v>
      </c>
      <c r="O4622" t="str">
        <f t="shared" si="218"/>
        <v xml:space="preserve">Wolverine Asset Management, </v>
      </c>
    </row>
    <row r="4623" spans="2:15" x14ac:dyDescent="0.25">
      <c r="B4623" s="3" t="s">
        <v>4241</v>
      </c>
      <c r="C4623" t="str">
        <f t="shared" si="216"/>
        <v xml:space="preserve">Woodbridge Capital Management </v>
      </c>
      <c r="N4623" t="str">
        <f t="shared" si="217"/>
        <v>LLP</v>
      </c>
      <c r="O4623" t="str">
        <f t="shared" si="218"/>
        <v xml:space="preserve">Woodbridge Capital Management </v>
      </c>
    </row>
    <row r="4624" spans="2:15" x14ac:dyDescent="0.25">
      <c r="B4624" s="3" t="s">
        <v>3350</v>
      </c>
      <c r="C4624" t="str">
        <f t="shared" si="216"/>
        <v xml:space="preserve">Woodman Asset Management </v>
      </c>
      <c r="N4624" t="str">
        <f t="shared" si="217"/>
        <v>AG</v>
      </c>
      <c r="O4624" t="str">
        <f t="shared" si="218"/>
        <v xml:space="preserve">Woodman Asset Management </v>
      </c>
    </row>
    <row r="4625" spans="2:15" x14ac:dyDescent="0.25">
      <c r="B4625" s="3" t="s">
        <v>4222</v>
      </c>
      <c r="C4625" t="str">
        <f t="shared" si="216"/>
        <v xml:space="preserve">Woodmont Investment Counsel, </v>
      </c>
      <c r="N4625" t="str">
        <f t="shared" si="217"/>
        <v>LLC</v>
      </c>
      <c r="O4625" t="str">
        <f t="shared" si="218"/>
        <v xml:space="preserve">Woodmont Investment Counsel, </v>
      </c>
    </row>
    <row r="4626" spans="2:15" x14ac:dyDescent="0.25">
      <c r="B4626" s="3" t="s">
        <v>4419</v>
      </c>
      <c r="C4626" t="str">
        <f t="shared" si="216"/>
        <v xml:space="preserve">Woodridge </v>
      </c>
      <c r="N4626" t="str">
        <f t="shared" si="217"/>
        <v>Capital</v>
      </c>
      <c r="O4626" t="str">
        <f t="shared" si="218"/>
        <v xml:space="preserve">Woodridge </v>
      </c>
    </row>
    <row r="4627" spans="2:15" x14ac:dyDescent="0.25">
      <c r="B4627" s="3" t="s">
        <v>4420</v>
      </c>
      <c r="C4627" t="str">
        <f t="shared" si="216"/>
        <v xml:space="preserve">Woodsford Capital Management Pte </v>
      </c>
      <c r="N4627" t="str">
        <f t="shared" si="217"/>
        <v>Ltd.</v>
      </c>
      <c r="O4627" t="str">
        <f t="shared" si="218"/>
        <v xml:space="preserve">Woodsford Capital Management Pte </v>
      </c>
    </row>
    <row r="4628" spans="2:15" x14ac:dyDescent="0.25">
      <c r="B4628" s="4" t="s">
        <v>325</v>
      </c>
      <c r="C4628" t="str">
        <f t="shared" si="216"/>
        <v xml:space="preserve">Woori Absolute Partners Pte </v>
      </c>
      <c r="N4628" t="str">
        <f t="shared" si="217"/>
        <v>Ltd</v>
      </c>
      <c r="O4628" t="str">
        <f t="shared" si="218"/>
        <v xml:space="preserve">Woori Absolute Partners Pte </v>
      </c>
    </row>
    <row r="4629" spans="2:15" x14ac:dyDescent="0.25">
      <c r="B4629" s="3" t="s">
        <v>4421</v>
      </c>
      <c r="C4629" t="str">
        <f t="shared" si="216"/>
        <v xml:space="preserve">Worch Capital, </v>
      </c>
      <c r="N4629" t="str">
        <f t="shared" si="217"/>
        <v>LLC</v>
      </c>
      <c r="O4629" t="str">
        <f t="shared" si="218"/>
        <v xml:space="preserve">Worch Capital, </v>
      </c>
    </row>
    <row r="4630" spans="2:15" x14ac:dyDescent="0.25">
      <c r="B4630" s="3" t="s">
        <v>4422</v>
      </c>
      <c r="C4630" t="str">
        <f t="shared" si="216"/>
        <v xml:space="preserve">World Opportunity Fund </v>
      </c>
      <c r="N4630" t="str">
        <f t="shared" si="217"/>
        <v>LP</v>
      </c>
      <c r="O4630" t="str">
        <f t="shared" si="218"/>
        <v xml:space="preserve">World Opportunity Fund </v>
      </c>
    </row>
    <row r="4631" spans="2:15" x14ac:dyDescent="0.25">
      <c r="B4631" s="4" t="s">
        <v>2300</v>
      </c>
      <c r="C4631" t="str">
        <f t="shared" si="216"/>
        <v xml:space="preserve">Worth Asset Management, </v>
      </c>
      <c r="N4631" t="str">
        <f t="shared" si="217"/>
        <v>Inc</v>
      </c>
      <c r="O4631" t="str">
        <f t="shared" si="218"/>
        <v xml:space="preserve">Worth Asset Management, </v>
      </c>
    </row>
    <row r="4632" spans="2:15" x14ac:dyDescent="0.25">
      <c r="B4632" s="3" t="s">
        <v>4426</v>
      </c>
      <c r="C4632" t="str">
        <f t="shared" si="216"/>
        <v xml:space="preserve">Worth Venture </v>
      </c>
      <c r="N4632" t="str">
        <f t="shared" si="217"/>
        <v>Partners</v>
      </c>
      <c r="O4632" t="str">
        <f t="shared" si="218"/>
        <v xml:space="preserve">Worth Venture </v>
      </c>
    </row>
    <row r="4633" spans="2:15" x14ac:dyDescent="0.25">
      <c r="B4633" s="4" t="s">
        <v>2168</v>
      </c>
      <c r="C4633" t="str">
        <f t="shared" si="216"/>
        <v xml:space="preserve">WR Emerging Management </v>
      </c>
      <c r="N4633" t="str">
        <f t="shared" si="217"/>
        <v>LLC</v>
      </c>
      <c r="O4633" t="str">
        <f t="shared" si="218"/>
        <v xml:space="preserve">WR Emerging Management </v>
      </c>
    </row>
    <row r="4634" spans="2:15" x14ac:dyDescent="0.25">
      <c r="B4634" s="4" t="s">
        <v>329</v>
      </c>
      <c r="C4634" t="str">
        <f t="shared" si="216"/>
        <v xml:space="preserve">Wraith Capital </v>
      </c>
      <c r="N4634" t="str">
        <f t="shared" si="217"/>
        <v>LLP</v>
      </c>
      <c r="O4634" t="str">
        <f t="shared" si="218"/>
        <v xml:space="preserve">Wraith Capital </v>
      </c>
    </row>
    <row r="4635" spans="2:15" x14ac:dyDescent="0.25">
      <c r="B4635" s="3" t="s">
        <v>4012</v>
      </c>
      <c r="C4635" t="str">
        <f t="shared" si="216"/>
        <v xml:space="preserve">WyeTree Asset Management </v>
      </c>
      <c r="N4635" t="str">
        <f t="shared" si="217"/>
        <v>Limited</v>
      </c>
      <c r="O4635" t="str">
        <f t="shared" si="218"/>
        <v xml:space="preserve">WyeTree Asset Management </v>
      </c>
    </row>
    <row r="4636" spans="2:15" x14ac:dyDescent="0.25">
      <c r="B4636" s="4" t="s">
        <v>323</v>
      </c>
      <c r="C4636" t="str">
        <f t="shared" si="216"/>
        <v xml:space="preserve">Wykeham Capital </v>
      </c>
      <c r="N4636" t="str">
        <f t="shared" si="217"/>
        <v>Limited</v>
      </c>
      <c r="O4636" t="str">
        <f t="shared" si="218"/>
        <v xml:space="preserve">Wykeham Capital </v>
      </c>
    </row>
    <row r="4637" spans="2:15" x14ac:dyDescent="0.25">
      <c r="B4637" s="4" t="s">
        <v>979</v>
      </c>
      <c r="C4637" t="str">
        <f t="shared" si="216"/>
        <v xml:space="preserve">Wynnefield Capital </v>
      </c>
      <c r="N4637" t="str">
        <f t="shared" si="217"/>
        <v>Inc</v>
      </c>
      <c r="O4637" t="str">
        <f t="shared" si="218"/>
        <v xml:space="preserve">Wynnefield Capital </v>
      </c>
    </row>
    <row r="4638" spans="2:15" x14ac:dyDescent="0.25">
      <c r="B4638" s="3" t="s">
        <v>4428</v>
      </c>
      <c r="C4638" t="str">
        <f t="shared" si="216"/>
        <v xml:space="preserve">Wynnefield Capital, </v>
      </c>
      <c r="N4638" t="str">
        <f t="shared" si="217"/>
        <v>Inc.</v>
      </c>
      <c r="O4638" t="str">
        <f t="shared" si="218"/>
        <v xml:space="preserve">Wynnefield Capital, </v>
      </c>
    </row>
    <row r="4639" spans="2:15" x14ac:dyDescent="0.25">
      <c r="B4639" s="3" t="s">
        <v>4429</v>
      </c>
      <c r="C4639" t="str">
        <f t="shared" si="216"/>
        <v xml:space="preserve">X Square Capital, </v>
      </c>
      <c r="N4639" t="str">
        <f t="shared" si="217"/>
        <v>LLC</v>
      </c>
      <c r="O4639" t="str">
        <f t="shared" si="218"/>
        <v xml:space="preserve">X Square Capital, </v>
      </c>
    </row>
    <row r="4640" spans="2:15" x14ac:dyDescent="0.25">
      <c r="B4640" s="4" t="s">
        <v>992</v>
      </c>
      <c r="C4640" t="str">
        <f t="shared" si="216"/>
        <v xml:space="preserve">X-SQUARE CAPITAL, </v>
      </c>
      <c r="N4640" t="str">
        <f t="shared" si="217"/>
        <v>INC.</v>
      </c>
      <c r="O4640" t="str">
        <f t="shared" si="218"/>
        <v xml:space="preserve">X-SQUARE CAPITAL, </v>
      </c>
    </row>
    <row r="4641" spans="2:15" x14ac:dyDescent="0.25">
      <c r="B4641" s="4" t="s">
        <v>1738</v>
      </c>
      <c r="C4641" t="str">
        <f t="shared" si="216"/>
        <v xml:space="preserve">Yankee Advisers </v>
      </c>
      <c r="N4641" t="str">
        <f t="shared" si="217"/>
        <v>LLC</v>
      </c>
      <c r="O4641" t="str">
        <f t="shared" si="218"/>
        <v xml:space="preserve">Yankee Advisers </v>
      </c>
    </row>
    <row r="4642" spans="2:15" x14ac:dyDescent="0.25">
      <c r="B4642" s="3" t="s">
        <v>4431</v>
      </c>
      <c r="C4642" t="str">
        <f t="shared" si="216"/>
        <v xml:space="preserve">Yankee Advisers, </v>
      </c>
      <c r="N4642" t="str">
        <f t="shared" si="217"/>
        <v>LLC</v>
      </c>
      <c r="O4642" t="str">
        <f t="shared" si="218"/>
        <v xml:space="preserve">Yankee Advisers, </v>
      </c>
    </row>
    <row r="4643" spans="2:15" x14ac:dyDescent="0.25">
      <c r="B4643" s="4" t="s">
        <v>577</v>
      </c>
      <c r="C4643" t="str">
        <f t="shared" si="216"/>
        <v xml:space="preserve">Yedid Capital Management </v>
      </c>
      <c r="N4643" t="str">
        <f t="shared" si="217"/>
        <v>LLC</v>
      </c>
      <c r="O4643" t="str">
        <f t="shared" si="218"/>
        <v xml:space="preserve">Yedid Capital Management </v>
      </c>
    </row>
    <row r="4644" spans="2:15" x14ac:dyDescent="0.25">
      <c r="B4644" s="4" t="s">
        <v>964</v>
      </c>
      <c r="C4644" t="str">
        <f t="shared" si="216"/>
        <v xml:space="preserve">Yinhua Fund Management Company </v>
      </c>
      <c r="N4644" t="str">
        <f t="shared" si="217"/>
        <v>Ltd</v>
      </c>
      <c r="O4644" t="str">
        <f t="shared" si="218"/>
        <v xml:space="preserve">Yinhua Fund Management Company </v>
      </c>
    </row>
    <row r="4645" spans="2:15" x14ac:dyDescent="0.25">
      <c r="B4645" s="4" t="s">
        <v>534</v>
      </c>
      <c r="C4645" t="str">
        <f t="shared" si="216"/>
        <v xml:space="preserve">York Asset Management </v>
      </c>
      <c r="N4645" t="str">
        <f t="shared" si="217"/>
        <v>Limited</v>
      </c>
      <c r="O4645" t="str">
        <f t="shared" si="218"/>
        <v xml:space="preserve">York Asset Management </v>
      </c>
    </row>
    <row r="4646" spans="2:15" x14ac:dyDescent="0.25">
      <c r="B4646" s="3" t="s">
        <v>534</v>
      </c>
      <c r="C4646" t="str">
        <f t="shared" si="216"/>
        <v xml:space="preserve">York Asset Management </v>
      </c>
      <c r="N4646" t="str">
        <f t="shared" si="217"/>
        <v>Limited</v>
      </c>
      <c r="O4646" t="str">
        <f t="shared" si="218"/>
        <v xml:space="preserve">York Asset Management </v>
      </c>
    </row>
    <row r="4647" spans="2:15" x14ac:dyDescent="0.25">
      <c r="B4647" s="4" t="s">
        <v>390</v>
      </c>
      <c r="C4647" t="str">
        <f t="shared" si="216"/>
        <v xml:space="preserve">York Capital </v>
      </c>
      <c r="N4647" t="str">
        <f t="shared" si="217"/>
        <v>Management</v>
      </c>
      <c r="O4647" t="str">
        <f t="shared" si="218"/>
        <v xml:space="preserve">York Capital </v>
      </c>
    </row>
    <row r="4648" spans="2:15" x14ac:dyDescent="0.25">
      <c r="B4648" s="3" t="s">
        <v>390</v>
      </c>
      <c r="C4648" t="str">
        <f t="shared" si="216"/>
        <v xml:space="preserve">York Capital </v>
      </c>
      <c r="N4648" t="str">
        <f t="shared" si="217"/>
        <v>Management</v>
      </c>
      <c r="O4648" t="str">
        <f t="shared" si="218"/>
        <v xml:space="preserve">York Capital </v>
      </c>
    </row>
    <row r="4649" spans="2:15" x14ac:dyDescent="0.25">
      <c r="B4649" s="4" t="s">
        <v>639</v>
      </c>
      <c r="C4649" t="str">
        <f t="shared" si="216"/>
        <v xml:space="preserve">Yorkville Advisors </v>
      </c>
      <c r="N4649" t="str">
        <f t="shared" si="217"/>
        <v>LLC</v>
      </c>
      <c r="O4649" t="str">
        <f t="shared" si="218"/>
        <v xml:space="preserve">Yorkville Advisors </v>
      </c>
    </row>
    <row r="4650" spans="2:15" x14ac:dyDescent="0.25">
      <c r="B4650" s="4" t="s">
        <v>2207</v>
      </c>
      <c r="C4650" t="str">
        <f t="shared" si="216"/>
        <v xml:space="preserve">Yorkville Advisors Management </v>
      </c>
      <c r="N4650" t="str">
        <f t="shared" si="217"/>
        <v>LLC</v>
      </c>
      <c r="O4650" t="str">
        <f t="shared" si="218"/>
        <v xml:space="preserve">Yorkville Advisors Management </v>
      </c>
    </row>
    <row r="4651" spans="2:15" x14ac:dyDescent="0.25">
      <c r="B4651" s="3" t="s">
        <v>4430</v>
      </c>
      <c r="C4651" t="str">
        <f t="shared" si="216"/>
        <v xml:space="preserve">Yorkville Advisors, </v>
      </c>
      <c r="N4651" t="str">
        <f t="shared" si="217"/>
        <v>LLC</v>
      </c>
      <c r="O4651" t="str">
        <f t="shared" si="218"/>
        <v xml:space="preserve">Yorkville Advisors, </v>
      </c>
    </row>
    <row r="4652" spans="2:15" x14ac:dyDescent="0.25">
      <c r="B4652" s="3" t="s">
        <v>4432</v>
      </c>
      <c r="C4652" t="str">
        <f t="shared" si="216"/>
        <v xml:space="preserve">Yost Capital Management, </v>
      </c>
      <c r="N4652" t="str">
        <f t="shared" si="217"/>
        <v>L.L.C.</v>
      </c>
      <c r="O4652" t="str">
        <f t="shared" si="218"/>
        <v xml:space="preserve">Yost Capital Management, </v>
      </c>
    </row>
    <row r="4653" spans="2:15" x14ac:dyDescent="0.25">
      <c r="B4653" s="4" t="s">
        <v>454</v>
      </c>
      <c r="C4653" t="str">
        <f t="shared" si="216"/>
        <v xml:space="preserve">Zaara Management </v>
      </c>
      <c r="N4653" t="str">
        <f t="shared" si="217"/>
        <v>LLC</v>
      </c>
      <c r="O4653" t="str">
        <f t="shared" si="218"/>
        <v xml:space="preserve">Zaara Management </v>
      </c>
    </row>
    <row r="4654" spans="2:15" x14ac:dyDescent="0.25">
      <c r="B4654" s="3" t="s">
        <v>4433</v>
      </c>
      <c r="C4654" t="str">
        <f t="shared" si="216"/>
        <v xml:space="preserve">Zacks Investment </v>
      </c>
      <c r="N4654" t="str">
        <f t="shared" si="217"/>
        <v>Management</v>
      </c>
      <c r="O4654" t="str">
        <f t="shared" si="218"/>
        <v xml:space="preserve">Zacks Investment </v>
      </c>
    </row>
    <row r="4655" spans="2:15" x14ac:dyDescent="0.25">
      <c r="B4655" s="4" t="s">
        <v>1271</v>
      </c>
      <c r="C4655" t="str">
        <f t="shared" si="216"/>
        <v xml:space="preserve">Zacks Investment Management </v>
      </c>
      <c r="N4655" t="str">
        <f t="shared" si="217"/>
        <v>Inc</v>
      </c>
      <c r="O4655" t="str">
        <f t="shared" si="218"/>
        <v xml:space="preserve">Zacks Investment Management </v>
      </c>
    </row>
    <row r="4656" spans="2:15" x14ac:dyDescent="0.25">
      <c r="B4656" s="4" t="s">
        <v>122</v>
      </c>
      <c r="C4656" t="str">
        <f t="shared" si="216"/>
        <v xml:space="preserve">Zadig (Cayman) Management </v>
      </c>
      <c r="N4656" t="str">
        <f t="shared" si="217"/>
        <v>Limited</v>
      </c>
      <c r="O4656" t="str">
        <f t="shared" si="218"/>
        <v xml:space="preserve">Zadig (Cayman) Management </v>
      </c>
    </row>
    <row r="4657" spans="2:15" x14ac:dyDescent="0.25">
      <c r="B4657" s="3" t="s">
        <v>3631</v>
      </c>
      <c r="C4657" t="str">
        <f t="shared" si="216"/>
        <v xml:space="preserve">Zadig Asset Management </v>
      </c>
      <c r="N4657" t="str">
        <f t="shared" si="217"/>
        <v>LLP</v>
      </c>
      <c r="O4657" t="str">
        <f t="shared" si="218"/>
        <v xml:space="preserve">Zadig Asset Management </v>
      </c>
    </row>
    <row r="4658" spans="2:15" x14ac:dyDescent="0.25">
      <c r="B4658" s="4" t="s">
        <v>995</v>
      </c>
      <c r="C4658" t="str">
        <f t="shared" si="216"/>
        <v xml:space="preserve">Zafiro Capital </v>
      </c>
      <c r="N4658" t="str">
        <f t="shared" si="217"/>
        <v>SARL</v>
      </c>
      <c r="O4658" t="str">
        <f t="shared" si="218"/>
        <v xml:space="preserve">Zafiro Capital </v>
      </c>
    </row>
    <row r="4659" spans="2:15" x14ac:dyDescent="0.25">
      <c r="B4659" s="3" t="s">
        <v>4434</v>
      </c>
      <c r="C4659" t="str">
        <f t="shared" si="216"/>
        <v xml:space="preserve">Zafiro Capital </v>
      </c>
      <c r="N4659" t="str">
        <f t="shared" si="217"/>
        <v>Sarl</v>
      </c>
      <c r="O4659" t="str">
        <f t="shared" si="218"/>
        <v xml:space="preserve">Zafiro Capital </v>
      </c>
    </row>
    <row r="4660" spans="2:15" x14ac:dyDescent="0.25">
      <c r="B4660" s="3" t="s">
        <v>4435</v>
      </c>
      <c r="C4660" t="str">
        <f t="shared" si="216"/>
        <v xml:space="preserve">ZAIS Group </v>
      </c>
      <c r="N4660" t="str">
        <f t="shared" si="217"/>
        <v>LLC</v>
      </c>
      <c r="O4660" t="str">
        <f t="shared" si="218"/>
        <v xml:space="preserve">ZAIS Group </v>
      </c>
    </row>
    <row r="4661" spans="2:15" x14ac:dyDescent="0.25">
      <c r="B4661" s="4" t="s">
        <v>1269</v>
      </c>
      <c r="C4661" t="str">
        <f t="shared" si="216"/>
        <v xml:space="preserve">Zakcap </v>
      </c>
      <c r="N4661" t="str">
        <f t="shared" si="217"/>
        <v>LLC</v>
      </c>
      <c r="O4661" t="str">
        <f t="shared" si="218"/>
        <v xml:space="preserve">Zakcap </v>
      </c>
    </row>
    <row r="4662" spans="2:15" x14ac:dyDescent="0.25">
      <c r="B4662" s="4" t="s">
        <v>1194</v>
      </c>
      <c r="C4662" t="str">
        <f t="shared" si="216"/>
        <v xml:space="preserve">ZAN Partners </v>
      </c>
      <c r="N4662" t="str">
        <f t="shared" si="217"/>
        <v>Limited</v>
      </c>
      <c r="O4662" t="str">
        <f t="shared" si="218"/>
        <v xml:space="preserve">ZAN Partners </v>
      </c>
    </row>
    <row r="4663" spans="2:15" x14ac:dyDescent="0.25">
      <c r="B4663" s="4" t="s">
        <v>1602</v>
      </c>
      <c r="C4663" t="str">
        <f t="shared" si="216"/>
        <v xml:space="preserve">Zander Capital Management, </v>
      </c>
      <c r="N4663" t="str">
        <f t="shared" si="217"/>
        <v>LLC</v>
      </c>
      <c r="O4663" t="str">
        <f t="shared" si="218"/>
        <v xml:space="preserve">Zander Capital Management, </v>
      </c>
    </row>
    <row r="4664" spans="2:15" x14ac:dyDescent="0.25">
      <c r="B4664" s="4" t="s">
        <v>1776</v>
      </c>
      <c r="C4664" t="str">
        <f t="shared" si="216"/>
        <v xml:space="preserve">Zazove Associates </v>
      </c>
      <c r="N4664" t="str">
        <f t="shared" si="217"/>
        <v>LLC</v>
      </c>
      <c r="O4664" t="str">
        <f t="shared" si="218"/>
        <v xml:space="preserve">Zazove Associates </v>
      </c>
    </row>
    <row r="4665" spans="2:15" x14ac:dyDescent="0.25">
      <c r="B4665" s="4" t="s">
        <v>585</v>
      </c>
      <c r="C4665" t="str">
        <f t="shared" si="216"/>
        <v xml:space="preserve">Zeal Capital </v>
      </c>
      <c r="N4665" t="str">
        <f t="shared" si="217"/>
        <v>Limited</v>
      </c>
      <c r="O4665" t="str">
        <f t="shared" si="218"/>
        <v xml:space="preserve">Zeal Capital </v>
      </c>
    </row>
    <row r="4666" spans="2:15" x14ac:dyDescent="0.25">
      <c r="B4666" s="4" t="s">
        <v>28</v>
      </c>
      <c r="C4666" t="str">
        <f t="shared" si="216"/>
        <v xml:space="preserve">Zebra Capital Management </v>
      </c>
      <c r="N4666" t="str">
        <f t="shared" si="217"/>
        <v>LLC</v>
      </c>
      <c r="O4666" t="str">
        <f t="shared" si="218"/>
        <v xml:space="preserve">Zebra Capital Management </v>
      </c>
    </row>
    <row r="4667" spans="2:15" x14ac:dyDescent="0.25">
      <c r="B4667" s="3" t="s">
        <v>4436</v>
      </c>
      <c r="C4667" t="str">
        <f t="shared" si="216"/>
        <v xml:space="preserve">ZEBRA Capital Management, </v>
      </c>
      <c r="N4667" t="str">
        <f t="shared" si="217"/>
        <v>LLC</v>
      </c>
      <c r="O4667" t="str">
        <f t="shared" si="218"/>
        <v xml:space="preserve">ZEBRA Capital Management, </v>
      </c>
    </row>
    <row r="4668" spans="2:15" x14ac:dyDescent="0.25">
      <c r="B4668" s="3" t="s">
        <v>4437</v>
      </c>
      <c r="C4668" t="str">
        <f t="shared" si="216"/>
        <v xml:space="preserve">ZeminElli Capital, </v>
      </c>
      <c r="N4668" t="str">
        <f t="shared" si="217"/>
        <v>LLC</v>
      </c>
      <c r="O4668" t="str">
        <f t="shared" si="218"/>
        <v xml:space="preserve">ZeminElli Capital, </v>
      </c>
    </row>
    <row r="4669" spans="2:15" x14ac:dyDescent="0.25">
      <c r="B4669" s="3" t="s">
        <v>4438</v>
      </c>
      <c r="C4669" t="str">
        <f t="shared" si="216"/>
        <v xml:space="preserve">Zen Capital Management Pty </v>
      </c>
      <c r="N4669" t="str">
        <f t="shared" si="217"/>
        <v>Ltd.</v>
      </c>
      <c r="O4669" t="str">
        <f t="shared" si="218"/>
        <v xml:space="preserve">Zen Capital Management Pty </v>
      </c>
    </row>
    <row r="4670" spans="2:15" x14ac:dyDescent="0.25">
      <c r="B4670" s="3" t="s">
        <v>4439</v>
      </c>
      <c r="C4670" t="str">
        <f t="shared" si="216"/>
        <v xml:space="preserve">Zentak Capital </v>
      </c>
      <c r="N4670" t="str">
        <f t="shared" si="217"/>
        <v>LLP</v>
      </c>
      <c r="O4670" t="str">
        <f t="shared" si="218"/>
        <v xml:space="preserve">Zentak Capital </v>
      </c>
    </row>
    <row r="4671" spans="2:15" x14ac:dyDescent="0.25">
      <c r="B4671" s="3" t="s">
        <v>4440</v>
      </c>
      <c r="C4671" t="str">
        <f t="shared" si="216"/>
        <v xml:space="preserve">ZEST Asset Management </v>
      </c>
      <c r="N4671" t="str">
        <f t="shared" si="217"/>
        <v>SICAV</v>
      </c>
      <c r="O4671" t="str">
        <f t="shared" si="218"/>
        <v xml:space="preserve">ZEST Asset Management </v>
      </c>
    </row>
    <row r="4672" spans="2:15" x14ac:dyDescent="0.25">
      <c r="B4672" s="4" t="s">
        <v>1302</v>
      </c>
      <c r="C4672" t="str">
        <f t="shared" si="216"/>
        <v xml:space="preserve">Zica Capital Management </v>
      </c>
      <c r="N4672" t="str">
        <f t="shared" si="217"/>
        <v>Ltd</v>
      </c>
      <c r="O4672" t="str">
        <f t="shared" si="218"/>
        <v xml:space="preserve">Zica Capital Management </v>
      </c>
    </row>
    <row r="4673" spans="2:15" x14ac:dyDescent="0.25">
      <c r="B4673" s="3" t="s">
        <v>4224</v>
      </c>
      <c r="C4673" t="str">
        <f t="shared" si="216"/>
        <v xml:space="preserve">Zoi Capital, </v>
      </c>
      <c r="N4673" t="str">
        <f t="shared" si="217"/>
        <v>LLC</v>
      </c>
      <c r="O4673" t="str">
        <f t="shared" si="218"/>
        <v xml:space="preserve">Zoi Capital, </v>
      </c>
    </row>
    <row r="4674" spans="2:15" x14ac:dyDescent="0.25">
      <c r="B4674" s="4" t="s">
        <v>1649</v>
      </c>
      <c r="C4674" t="str">
        <f t="shared" ref="C4674:C4679" si="219">LEFT(B4674,FIND(TRIM(RIGHT(SUBSTITUTE(B4674," ",REPT(" ",20)),20)),B4674)-1)</f>
        <v xml:space="preserve">Zug Finance </v>
      </c>
      <c r="N4674" t="str">
        <f t="shared" ref="N4674:N4679" si="220">TRIM(RIGHT(SUBSTITUTE(B4674," ",REPT(" ",20)),20))</f>
        <v>AG</v>
      </c>
      <c r="O4674" t="str">
        <f t="shared" ref="O4674:O4679" si="221">LEFT(B4674,FIND(N4674,B4674)-1)</f>
        <v xml:space="preserve">Zug Finance </v>
      </c>
    </row>
    <row r="4675" spans="2:15" x14ac:dyDescent="0.25">
      <c r="B4675" s="3" t="s">
        <v>1649</v>
      </c>
      <c r="C4675" t="str">
        <f t="shared" si="219"/>
        <v xml:space="preserve">Zug Finance </v>
      </c>
      <c r="N4675" t="str">
        <f t="shared" si="220"/>
        <v>AG</v>
      </c>
      <c r="O4675" t="str">
        <f t="shared" si="221"/>
        <v xml:space="preserve">Zug Finance </v>
      </c>
    </row>
    <row r="4676" spans="2:15" x14ac:dyDescent="0.25">
      <c r="B4676" s="4" t="s">
        <v>494</v>
      </c>
      <c r="C4676" t="str">
        <f t="shared" si="219"/>
        <v xml:space="preserve">Zweig-DiMenna Associates </v>
      </c>
      <c r="N4676" t="str">
        <f t="shared" si="220"/>
        <v>LLC</v>
      </c>
      <c r="O4676" t="str">
        <f t="shared" si="221"/>
        <v xml:space="preserve">Zweig-DiMenna Associates </v>
      </c>
    </row>
    <row r="4677" spans="2:15" x14ac:dyDescent="0.25">
      <c r="B4677" s="3" t="s">
        <v>494</v>
      </c>
      <c r="C4677" t="str">
        <f t="shared" si="219"/>
        <v xml:space="preserve">Zweig-DiMenna Associates </v>
      </c>
      <c r="N4677" t="str">
        <f t="shared" si="220"/>
        <v>LLC</v>
      </c>
      <c r="O4677" t="str">
        <f t="shared" si="221"/>
        <v xml:space="preserve">Zweig-DiMenna Associates </v>
      </c>
    </row>
    <row r="4678" spans="2:15" x14ac:dyDescent="0.25">
      <c r="B4678" s="4" t="s">
        <v>1712</v>
      </c>
      <c r="C4678" t="str">
        <f t="shared" si="219"/>
        <v xml:space="preserve">Zweig-DiMenna International Managers </v>
      </c>
      <c r="N4678" t="str">
        <f t="shared" si="220"/>
        <v>Inc</v>
      </c>
      <c r="O4678" t="str">
        <f t="shared" si="221"/>
        <v xml:space="preserve">Zweig-DiMenna International Managers </v>
      </c>
    </row>
    <row r="4679" spans="2:15" x14ac:dyDescent="0.25">
      <c r="B4679" s="3" t="s">
        <v>4441</v>
      </c>
      <c r="C4679" t="str">
        <f t="shared" si="219"/>
        <v xml:space="preserve">Zweig-DiMenna International Managers, </v>
      </c>
      <c r="N4679" t="str">
        <f t="shared" si="220"/>
        <v>Inc.</v>
      </c>
      <c r="O4679" t="str">
        <f t="shared" si="221"/>
        <v xml:space="preserve">Zweig-DiMenna International Managers, </v>
      </c>
    </row>
    <row r="4680" spans="2:15" x14ac:dyDescent="0.25">
      <c r="B4680" s="1"/>
    </row>
    <row r="4681" spans="2:15" x14ac:dyDescent="0.25">
      <c r="B4681" s="1"/>
    </row>
    <row r="4682" spans="2:15" x14ac:dyDescent="0.25">
      <c r="B4682" s="1"/>
    </row>
    <row r="4683" spans="2:15" x14ac:dyDescent="0.25">
      <c r="B4683" s="1"/>
    </row>
    <row r="4684" spans="2:15" x14ac:dyDescent="0.25">
      <c r="B4684" s="1"/>
    </row>
    <row r="4685" spans="2:15" x14ac:dyDescent="0.25">
      <c r="B4685" s="1"/>
    </row>
    <row r="4686" spans="2:15" x14ac:dyDescent="0.25">
      <c r="B4686" s="1"/>
    </row>
    <row r="4687" spans="2:15" x14ac:dyDescent="0.25">
      <c r="B4687" s="1"/>
    </row>
    <row r="4688" spans="2:15" x14ac:dyDescent="0.25">
      <c r="B4688" s="1"/>
    </row>
    <row r="4689" spans="2:2" x14ac:dyDescent="0.25">
      <c r="B4689" s="1"/>
    </row>
    <row r="4690" spans="2:2" x14ac:dyDescent="0.25">
      <c r="B4690" s="1"/>
    </row>
    <row r="4691" spans="2:2" x14ac:dyDescent="0.25">
      <c r="B4691" s="1"/>
    </row>
    <row r="4692" spans="2:2" x14ac:dyDescent="0.25">
      <c r="B4692" s="1"/>
    </row>
    <row r="4693" spans="2:2" x14ac:dyDescent="0.25">
      <c r="B4693" s="1"/>
    </row>
    <row r="4694" spans="2:2" x14ac:dyDescent="0.25">
      <c r="B4694" s="1"/>
    </row>
    <row r="4695" spans="2:2" x14ac:dyDescent="0.25">
      <c r="B4695" s="1"/>
    </row>
    <row r="4696" spans="2:2" x14ac:dyDescent="0.25">
      <c r="B4696" s="1"/>
    </row>
    <row r="4697" spans="2:2" x14ac:dyDescent="0.25">
      <c r="B4697" s="1"/>
    </row>
    <row r="4698" spans="2:2" x14ac:dyDescent="0.25">
      <c r="B4698" s="1"/>
    </row>
    <row r="4699" spans="2:2" x14ac:dyDescent="0.25">
      <c r="B4699" s="1"/>
    </row>
    <row r="4700" spans="2:2" x14ac:dyDescent="0.25">
      <c r="B4700" s="1"/>
    </row>
    <row r="4701" spans="2:2" x14ac:dyDescent="0.25">
      <c r="B4701" s="1"/>
    </row>
    <row r="4702" spans="2:2" x14ac:dyDescent="0.25">
      <c r="B4702" s="1"/>
    </row>
    <row r="4703" spans="2:2" x14ac:dyDescent="0.25">
      <c r="B4703" s="1"/>
    </row>
    <row r="4704" spans="2:2" x14ac:dyDescent="0.25">
      <c r="B4704" s="1"/>
    </row>
    <row r="4705" spans="2:2" x14ac:dyDescent="0.25">
      <c r="B4705" s="1"/>
    </row>
    <row r="4706" spans="2:2" x14ac:dyDescent="0.25">
      <c r="B4706" s="1"/>
    </row>
    <row r="4707" spans="2:2" x14ac:dyDescent="0.25">
      <c r="B4707" s="1"/>
    </row>
    <row r="4708" spans="2:2" x14ac:dyDescent="0.25">
      <c r="B4708" s="1"/>
    </row>
    <row r="4709" spans="2:2" x14ac:dyDescent="0.25">
      <c r="B4709" s="1"/>
    </row>
    <row r="4710" spans="2:2" x14ac:dyDescent="0.25">
      <c r="B4710" s="1"/>
    </row>
    <row r="4711" spans="2:2" x14ac:dyDescent="0.25">
      <c r="B4711" s="1"/>
    </row>
    <row r="4712" spans="2:2" x14ac:dyDescent="0.25">
      <c r="B4712" s="1"/>
    </row>
    <row r="4713" spans="2:2" x14ac:dyDescent="0.25">
      <c r="B4713" s="1"/>
    </row>
    <row r="4714" spans="2:2" x14ac:dyDescent="0.25">
      <c r="B4714" s="1"/>
    </row>
    <row r="4715" spans="2:2" x14ac:dyDescent="0.25">
      <c r="B4715" s="1"/>
    </row>
    <row r="4716" spans="2:2" x14ac:dyDescent="0.25">
      <c r="B4716" s="1"/>
    </row>
    <row r="4717" spans="2:2" x14ac:dyDescent="0.25">
      <c r="B4717" s="1"/>
    </row>
    <row r="4718" spans="2:2" x14ac:dyDescent="0.25">
      <c r="B4718" s="1"/>
    </row>
    <row r="4719" spans="2:2" x14ac:dyDescent="0.25">
      <c r="B4719" s="1"/>
    </row>
    <row r="4720" spans="2:2" x14ac:dyDescent="0.25">
      <c r="B4720" s="1"/>
    </row>
    <row r="4721" spans="2:2" x14ac:dyDescent="0.25">
      <c r="B4721" s="1"/>
    </row>
    <row r="4722" spans="2:2" x14ac:dyDescent="0.25">
      <c r="B4722" s="1"/>
    </row>
    <row r="4723" spans="2:2" x14ac:dyDescent="0.25">
      <c r="B4723" s="1"/>
    </row>
    <row r="4724" spans="2:2" x14ac:dyDescent="0.25">
      <c r="B4724" s="1"/>
    </row>
    <row r="4725" spans="2:2" x14ac:dyDescent="0.25">
      <c r="B4725" s="1"/>
    </row>
    <row r="4726" spans="2:2" x14ac:dyDescent="0.25">
      <c r="B4726" s="1"/>
    </row>
    <row r="4727" spans="2:2" x14ac:dyDescent="0.25">
      <c r="B4727" s="1"/>
    </row>
    <row r="4728" spans="2:2" x14ac:dyDescent="0.25">
      <c r="B4728" s="1"/>
    </row>
    <row r="4729" spans="2:2" x14ac:dyDescent="0.25">
      <c r="B4729" s="1"/>
    </row>
    <row r="4730" spans="2:2" x14ac:dyDescent="0.25">
      <c r="B4730" s="1"/>
    </row>
    <row r="4731" spans="2:2" x14ac:dyDescent="0.25">
      <c r="B4731" s="1"/>
    </row>
    <row r="4732" spans="2:2" x14ac:dyDescent="0.25">
      <c r="B4732" s="1"/>
    </row>
    <row r="4733" spans="2:2" x14ac:dyDescent="0.25">
      <c r="B4733" s="1"/>
    </row>
    <row r="4734" spans="2:2" x14ac:dyDescent="0.25">
      <c r="B4734" s="1"/>
    </row>
    <row r="4735" spans="2:2" x14ac:dyDescent="0.25">
      <c r="B4735" s="1"/>
    </row>
    <row r="4736" spans="2:2" x14ac:dyDescent="0.25">
      <c r="B4736" s="1"/>
    </row>
    <row r="4737" spans="2:2" x14ac:dyDescent="0.25">
      <c r="B4737" s="1"/>
    </row>
    <row r="4738" spans="2:2" x14ac:dyDescent="0.25">
      <c r="B4738" s="1"/>
    </row>
    <row r="4739" spans="2:2" x14ac:dyDescent="0.25">
      <c r="B4739" s="1"/>
    </row>
    <row r="4740" spans="2:2" x14ac:dyDescent="0.25">
      <c r="B4740" s="1"/>
    </row>
    <row r="4741" spans="2:2" x14ac:dyDescent="0.25">
      <c r="B4741" s="1"/>
    </row>
    <row r="4742" spans="2:2" x14ac:dyDescent="0.25">
      <c r="B4742" s="1"/>
    </row>
    <row r="4743" spans="2:2" x14ac:dyDescent="0.25">
      <c r="B4743" s="1"/>
    </row>
    <row r="4744" spans="2:2" x14ac:dyDescent="0.25">
      <c r="B4744" s="1"/>
    </row>
    <row r="4745" spans="2:2" x14ac:dyDescent="0.25">
      <c r="B4745" s="1"/>
    </row>
    <row r="4746" spans="2:2" x14ac:dyDescent="0.25">
      <c r="B4746" s="1"/>
    </row>
    <row r="4747" spans="2:2" x14ac:dyDescent="0.25">
      <c r="B4747" s="1"/>
    </row>
    <row r="4748" spans="2:2" x14ac:dyDescent="0.25">
      <c r="B4748" s="1"/>
    </row>
    <row r="4749" spans="2:2" x14ac:dyDescent="0.25">
      <c r="B4749" s="1"/>
    </row>
    <row r="4750" spans="2:2" x14ac:dyDescent="0.25">
      <c r="B4750" s="1"/>
    </row>
    <row r="4751" spans="2:2" x14ac:dyDescent="0.25">
      <c r="B4751" s="1"/>
    </row>
    <row r="4752" spans="2:2" x14ac:dyDescent="0.25">
      <c r="B4752" s="1"/>
    </row>
    <row r="4753" spans="2:2" x14ac:dyDescent="0.25">
      <c r="B4753" s="1"/>
    </row>
    <row r="4754" spans="2:2" x14ac:dyDescent="0.25">
      <c r="B4754" s="1"/>
    </row>
    <row r="4755" spans="2:2" x14ac:dyDescent="0.25">
      <c r="B4755" s="1"/>
    </row>
    <row r="4756" spans="2:2" x14ac:dyDescent="0.25">
      <c r="B4756" s="1"/>
    </row>
    <row r="4757" spans="2:2" x14ac:dyDescent="0.25">
      <c r="B4757" s="1"/>
    </row>
    <row r="4758" spans="2:2" x14ac:dyDescent="0.25">
      <c r="B4758" s="1"/>
    </row>
    <row r="4759" spans="2:2" x14ac:dyDescent="0.25">
      <c r="B4759" s="1"/>
    </row>
    <row r="4760" spans="2:2" x14ac:dyDescent="0.25">
      <c r="B4760" s="1"/>
    </row>
    <row r="4761" spans="2:2" x14ac:dyDescent="0.25">
      <c r="B4761" s="1"/>
    </row>
    <row r="4762" spans="2:2" x14ac:dyDescent="0.25">
      <c r="B4762" s="1"/>
    </row>
    <row r="4763" spans="2:2" x14ac:dyDescent="0.25">
      <c r="B4763" s="1"/>
    </row>
    <row r="4764" spans="2:2" x14ac:dyDescent="0.25">
      <c r="B4764" s="1"/>
    </row>
    <row r="4765" spans="2:2" x14ac:dyDescent="0.25">
      <c r="B4765" s="1"/>
    </row>
    <row r="4766" spans="2:2" x14ac:dyDescent="0.25">
      <c r="B4766" s="1"/>
    </row>
    <row r="4767" spans="2:2" x14ac:dyDescent="0.25">
      <c r="B4767" s="1"/>
    </row>
    <row r="4768" spans="2:2" x14ac:dyDescent="0.25">
      <c r="B4768" s="1"/>
    </row>
    <row r="4769" spans="2:2" x14ac:dyDescent="0.25">
      <c r="B4769" s="1"/>
    </row>
    <row r="4770" spans="2:2" x14ac:dyDescent="0.25">
      <c r="B4770" s="1"/>
    </row>
    <row r="4771" spans="2:2" x14ac:dyDescent="0.25">
      <c r="B4771" s="1"/>
    </row>
    <row r="4772" spans="2:2" x14ac:dyDescent="0.25">
      <c r="B4772" s="1"/>
    </row>
    <row r="4773" spans="2:2" x14ac:dyDescent="0.25">
      <c r="B4773" s="1"/>
    </row>
    <row r="4774" spans="2:2" x14ac:dyDescent="0.25">
      <c r="B4774" s="1"/>
    </row>
    <row r="4775" spans="2:2" x14ac:dyDescent="0.25">
      <c r="B4775" s="1"/>
    </row>
    <row r="4776" spans="2:2" x14ac:dyDescent="0.25">
      <c r="B4776" s="1"/>
    </row>
    <row r="4777" spans="2:2" x14ac:dyDescent="0.25">
      <c r="B4777" s="1"/>
    </row>
    <row r="4778" spans="2:2" x14ac:dyDescent="0.25">
      <c r="B4778" s="1"/>
    </row>
    <row r="4779" spans="2:2" x14ac:dyDescent="0.25">
      <c r="B4779" s="1"/>
    </row>
    <row r="4780" spans="2:2" x14ac:dyDescent="0.25">
      <c r="B4780" s="1"/>
    </row>
    <row r="4781" spans="2:2" x14ac:dyDescent="0.25">
      <c r="B4781" s="1"/>
    </row>
    <row r="4782" spans="2:2" x14ac:dyDescent="0.25">
      <c r="B4782" s="1"/>
    </row>
    <row r="4783" spans="2:2" x14ac:dyDescent="0.25">
      <c r="B4783" s="1"/>
    </row>
    <row r="4784" spans="2:2" x14ac:dyDescent="0.25">
      <c r="B4784" s="1"/>
    </row>
    <row r="4785" spans="2:2" x14ac:dyDescent="0.25">
      <c r="B4785" s="1"/>
    </row>
    <row r="4786" spans="2:2" x14ac:dyDescent="0.25">
      <c r="B4786" s="1"/>
    </row>
    <row r="4787" spans="2:2" x14ac:dyDescent="0.25">
      <c r="B4787" s="1"/>
    </row>
    <row r="4788" spans="2:2" x14ac:dyDescent="0.25">
      <c r="B4788" s="1"/>
    </row>
    <row r="4789" spans="2:2" x14ac:dyDescent="0.25">
      <c r="B4789" s="1"/>
    </row>
    <row r="4790" spans="2:2" x14ac:dyDescent="0.25">
      <c r="B4790" s="1"/>
    </row>
    <row r="4791" spans="2:2" x14ac:dyDescent="0.25">
      <c r="B4791" s="1"/>
    </row>
    <row r="4792" spans="2:2" x14ac:dyDescent="0.25">
      <c r="B4792" s="1"/>
    </row>
    <row r="4793" spans="2:2" x14ac:dyDescent="0.25">
      <c r="B4793" s="1"/>
    </row>
    <row r="4794" spans="2:2" x14ac:dyDescent="0.25">
      <c r="B4794" s="1"/>
    </row>
    <row r="4795" spans="2:2" x14ac:dyDescent="0.25">
      <c r="B4795" s="1"/>
    </row>
    <row r="4796" spans="2:2" x14ac:dyDescent="0.25">
      <c r="B4796" s="1"/>
    </row>
    <row r="4797" spans="2:2" x14ac:dyDescent="0.25">
      <c r="B4797" s="1"/>
    </row>
    <row r="4798" spans="2:2" x14ac:dyDescent="0.25">
      <c r="B4798" s="1"/>
    </row>
    <row r="4799" spans="2:2" x14ac:dyDescent="0.25">
      <c r="B4799" s="1"/>
    </row>
    <row r="4800" spans="2:2" x14ac:dyDescent="0.25">
      <c r="B4800" s="1"/>
    </row>
    <row r="4801" spans="2:2" x14ac:dyDescent="0.25">
      <c r="B4801" s="1"/>
    </row>
    <row r="4802" spans="2:2" x14ac:dyDescent="0.25">
      <c r="B4802" s="1"/>
    </row>
    <row r="4803" spans="2:2" x14ac:dyDescent="0.25">
      <c r="B4803" s="1"/>
    </row>
    <row r="4804" spans="2:2" x14ac:dyDescent="0.25">
      <c r="B4804" s="1"/>
    </row>
    <row r="4805" spans="2:2" x14ac:dyDescent="0.25">
      <c r="B4805" s="1"/>
    </row>
    <row r="4806" spans="2:2" x14ac:dyDescent="0.25">
      <c r="B4806" s="1"/>
    </row>
    <row r="4807" spans="2:2" x14ac:dyDescent="0.25">
      <c r="B4807" s="1"/>
    </row>
    <row r="4808" spans="2:2" x14ac:dyDescent="0.25">
      <c r="B4808" s="1"/>
    </row>
    <row r="4809" spans="2:2" x14ac:dyDescent="0.25">
      <c r="B4809" s="1"/>
    </row>
    <row r="4810" spans="2:2" x14ac:dyDescent="0.25">
      <c r="B4810" s="1"/>
    </row>
    <row r="4811" spans="2:2" x14ac:dyDescent="0.25">
      <c r="B4811" s="1"/>
    </row>
    <row r="4812" spans="2:2" x14ac:dyDescent="0.25">
      <c r="B4812" s="1"/>
    </row>
    <row r="4813" spans="2:2" x14ac:dyDescent="0.25">
      <c r="B4813" s="1"/>
    </row>
    <row r="4814" spans="2:2" x14ac:dyDescent="0.25">
      <c r="B4814" s="1"/>
    </row>
    <row r="4815" spans="2:2" x14ac:dyDescent="0.25">
      <c r="B4815" s="1"/>
    </row>
    <row r="4816" spans="2:2" x14ac:dyDescent="0.25">
      <c r="B4816" s="1"/>
    </row>
    <row r="4817" spans="2:2" x14ac:dyDescent="0.25">
      <c r="B4817" s="1"/>
    </row>
    <row r="4818" spans="2:2" x14ac:dyDescent="0.25">
      <c r="B4818" s="1"/>
    </row>
    <row r="4819" spans="2:2" x14ac:dyDescent="0.25">
      <c r="B4819" s="1"/>
    </row>
    <row r="4820" spans="2:2" x14ac:dyDescent="0.25">
      <c r="B4820" s="1"/>
    </row>
    <row r="4821" spans="2:2" x14ac:dyDescent="0.25">
      <c r="B4821" s="1"/>
    </row>
    <row r="4822" spans="2:2" x14ac:dyDescent="0.25">
      <c r="B4822" s="1"/>
    </row>
    <row r="4823" spans="2:2" x14ac:dyDescent="0.25">
      <c r="B4823" s="1"/>
    </row>
    <row r="4824" spans="2:2" x14ac:dyDescent="0.25">
      <c r="B4824" s="1"/>
    </row>
    <row r="4825" spans="2:2" x14ac:dyDescent="0.25">
      <c r="B4825" s="1"/>
    </row>
    <row r="4826" spans="2:2" x14ac:dyDescent="0.25">
      <c r="B4826" s="1"/>
    </row>
    <row r="4827" spans="2:2" x14ac:dyDescent="0.25">
      <c r="B4827" s="1"/>
    </row>
    <row r="4828" spans="2:2" x14ac:dyDescent="0.25">
      <c r="B4828" s="1"/>
    </row>
    <row r="4829" spans="2:2" x14ac:dyDescent="0.25">
      <c r="B4829" s="1"/>
    </row>
    <row r="4830" spans="2:2" x14ac:dyDescent="0.25">
      <c r="B4830" s="1"/>
    </row>
    <row r="4831" spans="2:2" x14ac:dyDescent="0.25">
      <c r="B4831" s="1"/>
    </row>
    <row r="4832" spans="2:2" x14ac:dyDescent="0.25">
      <c r="B4832" s="1"/>
    </row>
    <row r="4833" spans="2:2" x14ac:dyDescent="0.25">
      <c r="B4833" s="1"/>
    </row>
    <row r="4834" spans="2:2" x14ac:dyDescent="0.25">
      <c r="B4834" s="1"/>
    </row>
    <row r="4835" spans="2:2" x14ac:dyDescent="0.25">
      <c r="B4835" s="1"/>
    </row>
    <row r="4836" spans="2:2" x14ac:dyDescent="0.25">
      <c r="B4836" s="1"/>
    </row>
    <row r="4837" spans="2:2" x14ac:dyDescent="0.25">
      <c r="B4837" s="1"/>
    </row>
    <row r="4838" spans="2:2" x14ac:dyDescent="0.25">
      <c r="B4838" s="1"/>
    </row>
    <row r="4839" spans="2:2" x14ac:dyDescent="0.25">
      <c r="B4839" s="1"/>
    </row>
    <row r="4840" spans="2:2" x14ac:dyDescent="0.25">
      <c r="B4840" s="1"/>
    </row>
    <row r="4841" spans="2:2" x14ac:dyDescent="0.25">
      <c r="B4841" s="1"/>
    </row>
    <row r="4842" spans="2:2" x14ac:dyDescent="0.25">
      <c r="B4842" s="1"/>
    </row>
    <row r="4843" spans="2:2" x14ac:dyDescent="0.25">
      <c r="B4843" s="1"/>
    </row>
    <row r="4844" spans="2:2" x14ac:dyDescent="0.25">
      <c r="B4844" s="1"/>
    </row>
    <row r="4845" spans="2:2" x14ac:dyDescent="0.25">
      <c r="B4845" s="1"/>
    </row>
    <row r="4846" spans="2:2" x14ac:dyDescent="0.25">
      <c r="B4846" s="1"/>
    </row>
    <row r="4847" spans="2:2" x14ac:dyDescent="0.25">
      <c r="B4847" s="1"/>
    </row>
    <row r="4848" spans="2:2" x14ac:dyDescent="0.25">
      <c r="B4848" s="1"/>
    </row>
    <row r="4849" spans="2:2" x14ac:dyDescent="0.25">
      <c r="B4849" s="1"/>
    </row>
    <row r="4850" spans="2:2" x14ac:dyDescent="0.25">
      <c r="B4850" s="1"/>
    </row>
    <row r="4851" spans="2:2" x14ac:dyDescent="0.25">
      <c r="B4851" s="1"/>
    </row>
    <row r="4852" spans="2:2" x14ac:dyDescent="0.25">
      <c r="B4852" s="1"/>
    </row>
    <row r="4853" spans="2:2" x14ac:dyDescent="0.25">
      <c r="B4853" s="1"/>
    </row>
    <row r="4854" spans="2:2" x14ac:dyDescent="0.25">
      <c r="B4854" s="1"/>
    </row>
    <row r="4855" spans="2:2" x14ac:dyDescent="0.25">
      <c r="B4855" s="1"/>
    </row>
    <row r="4856" spans="2:2" x14ac:dyDescent="0.25">
      <c r="B4856" s="1"/>
    </row>
    <row r="4857" spans="2:2" x14ac:dyDescent="0.25">
      <c r="B4857" s="1"/>
    </row>
    <row r="4858" spans="2:2" x14ac:dyDescent="0.25">
      <c r="B4858" s="1"/>
    </row>
    <row r="4859" spans="2:2" x14ac:dyDescent="0.25">
      <c r="B4859" s="1"/>
    </row>
    <row r="4860" spans="2:2" x14ac:dyDescent="0.25">
      <c r="B4860" s="1"/>
    </row>
    <row r="4861" spans="2:2" x14ac:dyDescent="0.25">
      <c r="B4861" s="1"/>
    </row>
    <row r="4862" spans="2:2" x14ac:dyDescent="0.25">
      <c r="B4862" s="1"/>
    </row>
    <row r="4863" spans="2:2" x14ac:dyDescent="0.25">
      <c r="B4863" s="1"/>
    </row>
    <row r="4864" spans="2:2" x14ac:dyDescent="0.25">
      <c r="B4864" s="1"/>
    </row>
    <row r="4865" spans="2:2" x14ac:dyDescent="0.25">
      <c r="B4865" s="1"/>
    </row>
    <row r="4866" spans="2:2" x14ac:dyDescent="0.25">
      <c r="B4866" s="1"/>
    </row>
    <row r="4867" spans="2:2" x14ac:dyDescent="0.25">
      <c r="B4867" s="1"/>
    </row>
    <row r="4868" spans="2:2" x14ac:dyDescent="0.25">
      <c r="B4868" s="1"/>
    </row>
    <row r="4869" spans="2:2" x14ac:dyDescent="0.25">
      <c r="B4869" s="1"/>
    </row>
    <row r="4870" spans="2:2" x14ac:dyDescent="0.25">
      <c r="B4870" s="1"/>
    </row>
    <row r="4871" spans="2:2" x14ac:dyDescent="0.25">
      <c r="B4871" s="1"/>
    </row>
    <row r="4872" spans="2:2" x14ac:dyDescent="0.25">
      <c r="B4872" s="1"/>
    </row>
    <row r="4873" spans="2:2" x14ac:dyDescent="0.25">
      <c r="B4873" s="1"/>
    </row>
    <row r="4874" spans="2:2" x14ac:dyDescent="0.25">
      <c r="B4874" s="1"/>
    </row>
    <row r="4875" spans="2:2" x14ac:dyDescent="0.25">
      <c r="B4875" s="1"/>
    </row>
    <row r="4876" spans="2:2" x14ac:dyDescent="0.25">
      <c r="B4876" s="1"/>
    </row>
    <row r="4877" spans="2:2" x14ac:dyDescent="0.25">
      <c r="B4877" s="1"/>
    </row>
    <row r="4878" spans="2:2" x14ac:dyDescent="0.25">
      <c r="B4878" s="1"/>
    </row>
    <row r="4879" spans="2:2" x14ac:dyDescent="0.25">
      <c r="B4879" s="1"/>
    </row>
    <row r="4880" spans="2:2" x14ac:dyDescent="0.25">
      <c r="B4880" s="1"/>
    </row>
    <row r="4881" spans="2:2" x14ac:dyDescent="0.25">
      <c r="B4881" s="1"/>
    </row>
    <row r="4882" spans="2:2" x14ac:dyDescent="0.25">
      <c r="B4882" s="1"/>
    </row>
    <row r="4883" spans="2:2" x14ac:dyDescent="0.25">
      <c r="B4883" s="1"/>
    </row>
    <row r="4884" spans="2:2" x14ac:dyDescent="0.25">
      <c r="B4884" s="1"/>
    </row>
    <row r="4885" spans="2:2" x14ac:dyDescent="0.25">
      <c r="B4885" s="1"/>
    </row>
    <row r="4886" spans="2:2" x14ac:dyDescent="0.25">
      <c r="B4886" s="1"/>
    </row>
    <row r="4887" spans="2:2" x14ac:dyDescent="0.25">
      <c r="B4887" s="1"/>
    </row>
    <row r="4888" spans="2:2" x14ac:dyDescent="0.25">
      <c r="B4888" s="1"/>
    </row>
    <row r="4889" spans="2:2" x14ac:dyDescent="0.25">
      <c r="B4889" s="1"/>
    </row>
    <row r="4890" spans="2:2" x14ac:dyDescent="0.25">
      <c r="B4890" s="1"/>
    </row>
    <row r="4891" spans="2:2" x14ac:dyDescent="0.25">
      <c r="B4891" s="1"/>
    </row>
    <row r="4892" spans="2:2" x14ac:dyDescent="0.25">
      <c r="B4892" s="1"/>
    </row>
    <row r="4893" spans="2:2" x14ac:dyDescent="0.25">
      <c r="B4893" s="1"/>
    </row>
    <row r="4894" spans="2:2" x14ac:dyDescent="0.25">
      <c r="B4894" s="1"/>
    </row>
    <row r="4895" spans="2:2" x14ac:dyDescent="0.25">
      <c r="B4895" s="1"/>
    </row>
    <row r="4896" spans="2:2" x14ac:dyDescent="0.25">
      <c r="B4896" s="1"/>
    </row>
    <row r="4897" spans="2:2" x14ac:dyDescent="0.25">
      <c r="B4897" s="1"/>
    </row>
    <row r="4898" spans="2:2" x14ac:dyDescent="0.25">
      <c r="B4898" s="1"/>
    </row>
    <row r="4899" spans="2:2" x14ac:dyDescent="0.25">
      <c r="B4899" s="1"/>
    </row>
    <row r="4900" spans="2:2" x14ac:dyDescent="0.25">
      <c r="B4900" s="1"/>
    </row>
    <row r="4901" spans="2:2" x14ac:dyDescent="0.25">
      <c r="B4901" s="1"/>
    </row>
    <row r="4902" spans="2:2" x14ac:dyDescent="0.25">
      <c r="B4902" s="1"/>
    </row>
    <row r="4903" spans="2:2" x14ac:dyDescent="0.25">
      <c r="B4903" s="1"/>
    </row>
    <row r="4904" spans="2:2" x14ac:dyDescent="0.25">
      <c r="B4904" s="1"/>
    </row>
    <row r="4905" spans="2:2" x14ac:dyDescent="0.25">
      <c r="B4905" s="1"/>
    </row>
    <row r="4906" spans="2:2" x14ac:dyDescent="0.25">
      <c r="B4906" s="1"/>
    </row>
    <row r="4907" spans="2:2" x14ac:dyDescent="0.25">
      <c r="B4907" s="1"/>
    </row>
    <row r="4908" spans="2:2" x14ac:dyDescent="0.25">
      <c r="B4908" s="1"/>
    </row>
    <row r="4909" spans="2:2" x14ac:dyDescent="0.25">
      <c r="B4909" s="1"/>
    </row>
    <row r="4910" spans="2:2" x14ac:dyDescent="0.25">
      <c r="B4910" s="1"/>
    </row>
    <row r="4911" spans="2:2" x14ac:dyDescent="0.25">
      <c r="B4911" s="1"/>
    </row>
    <row r="4912" spans="2:2" x14ac:dyDescent="0.25">
      <c r="B4912" s="1"/>
    </row>
    <row r="4913" spans="2:2" x14ac:dyDescent="0.25">
      <c r="B4913" s="1"/>
    </row>
    <row r="4914" spans="2:2" x14ac:dyDescent="0.25">
      <c r="B4914" s="1"/>
    </row>
    <row r="4915" spans="2:2" x14ac:dyDescent="0.25">
      <c r="B4915" s="1"/>
    </row>
    <row r="4916" spans="2:2" x14ac:dyDescent="0.25">
      <c r="B4916" s="1"/>
    </row>
    <row r="4917" spans="2:2" x14ac:dyDescent="0.25">
      <c r="B4917" s="1"/>
    </row>
    <row r="4918" spans="2:2" x14ac:dyDescent="0.25">
      <c r="B4918" s="1"/>
    </row>
    <row r="4919" spans="2:2" x14ac:dyDescent="0.25">
      <c r="B4919" s="1"/>
    </row>
    <row r="4920" spans="2:2" x14ac:dyDescent="0.25">
      <c r="B4920" s="1"/>
    </row>
    <row r="4921" spans="2:2" x14ac:dyDescent="0.25">
      <c r="B4921" s="1"/>
    </row>
    <row r="4922" spans="2:2" x14ac:dyDescent="0.25">
      <c r="B4922" s="1"/>
    </row>
    <row r="4923" spans="2:2" x14ac:dyDescent="0.25">
      <c r="B4923" s="1"/>
    </row>
    <row r="4924" spans="2:2" x14ac:dyDescent="0.25">
      <c r="B4924" s="1"/>
    </row>
    <row r="4925" spans="2:2" x14ac:dyDescent="0.25">
      <c r="B4925" s="1"/>
    </row>
    <row r="4926" spans="2:2" x14ac:dyDescent="0.25">
      <c r="B4926" s="1"/>
    </row>
    <row r="4927" spans="2:2" x14ac:dyDescent="0.25">
      <c r="B4927" s="1"/>
    </row>
    <row r="4928" spans="2:2" x14ac:dyDescent="0.25">
      <c r="B4928" s="1"/>
    </row>
    <row r="4929" spans="2:2" x14ac:dyDescent="0.25">
      <c r="B4929" s="1"/>
    </row>
    <row r="4930" spans="2:2" x14ac:dyDescent="0.25">
      <c r="B4930" s="1"/>
    </row>
    <row r="4931" spans="2:2" x14ac:dyDescent="0.25">
      <c r="B4931" s="1"/>
    </row>
    <row r="4932" spans="2:2" x14ac:dyDescent="0.25">
      <c r="B4932" s="1"/>
    </row>
    <row r="4933" spans="2:2" x14ac:dyDescent="0.25">
      <c r="B4933" s="1"/>
    </row>
    <row r="4934" spans="2:2" x14ac:dyDescent="0.25">
      <c r="B4934" s="1"/>
    </row>
    <row r="4935" spans="2:2" x14ac:dyDescent="0.25">
      <c r="B4935" s="1"/>
    </row>
    <row r="4936" spans="2:2" x14ac:dyDescent="0.25">
      <c r="B4936" s="1"/>
    </row>
    <row r="4937" spans="2:2" x14ac:dyDescent="0.25">
      <c r="B4937" s="1"/>
    </row>
    <row r="4938" spans="2:2" x14ac:dyDescent="0.25">
      <c r="B4938" s="1"/>
    </row>
    <row r="4939" spans="2:2" x14ac:dyDescent="0.25">
      <c r="B4939" s="1"/>
    </row>
    <row r="4940" spans="2:2" x14ac:dyDescent="0.25">
      <c r="B4940" s="1"/>
    </row>
    <row r="4941" spans="2:2" x14ac:dyDescent="0.25">
      <c r="B4941" s="1"/>
    </row>
    <row r="4942" spans="2:2" x14ac:dyDescent="0.25">
      <c r="B4942" s="1"/>
    </row>
    <row r="4943" spans="2:2" x14ac:dyDescent="0.25">
      <c r="B4943" s="1"/>
    </row>
    <row r="4944" spans="2:2" x14ac:dyDescent="0.25">
      <c r="B4944" s="1"/>
    </row>
    <row r="4945" spans="2:2" x14ac:dyDescent="0.25">
      <c r="B4945" s="1"/>
    </row>
    <row r="4946" spans="2:2" x14ac:dyDescent="0.25">
      <c r="B4946" s="1"/>
    </row>
    <row r="4947" spans="2:2" x14ac:dyDescent="0.25">
      <c r="B4947" s="1"/>
    </row>
    <row r="4948" spans="2:2" x14ac:dyDescent="0.25">
      <c r="B4948" s="1"/>
    </row>
    <row r="4949" spans="2:2" x14ac:dyDescent="0.25">
      <c r="B4949" s="1"/>
    </row>
    <row r="4950" spans="2:2" x14ac:dyDescent="0.25">
      <c r="B4950" s="1"/>
    </row>
    <row r="4951" spans="2:2" x14ac:dyDescent="0.25">
      <c r="B4951" s="1"/>
    </row>
    <row r="4952" spans="2:2" x14ac:dyDescent="0.25">
      <c r="B4952" s="1"/>
    </row>
    <row r="4953" spans="2:2" x14ac:dyDescent="0.25">
      <c r="B4953" s="1"/>
    </row>
    <row r="4954" spans="2:2" x14ac:dyDescent="0.25">
      <c r="B4954" s="1"/>
    </row>
    <row r="4955" spans="2:2" x14ac:dyDescent="0.25">
      <c r="B4955" s="1"/>
    </row>
    <row r="4956" spans="2:2" x14ac:dyDescent="0.25">
      <c r="B4956" s="1"/>
    </row>
    <row r="4957" spans="2:2" x14ac:dyDescent="0.25">
      <c r="B4957" s="1"/>
    </row>
    <row r="4958" spans="2:2" x14ac:dyDescent="0.25">
      <c r="B4958" s="1"/>
    </row>
    <row r="4959" spans="2:2" x14ac:dyDescent="0.25">
      <c r="B4959" s="1"/>
    </row>
    <row r="4960" spans="2:2" x14ac:dyDescent="0.25">
      <c r="B4960" s="1"/>
    </row>
    <row r="4961" spans="2:2" x14ac:dyDescent="0.25">
      <c r="B4961" s="1"/>
    </row>
    <row r="4962" spans="2:2" x14ac:dyDescent="0.25">
      <c r="B4962" s="1"/>
    </row>
    <row r="4963" spans="2:2" x14ac:dyDescent="0.25">
      <c r="B4963" s="1"/>
    </row>
    <row r="4964" spans="2:2" x14ac:dyDescent="0.25">
      <c r="B4964" s="1"/>
    </row>
    <row r="4965" spans="2:2" x14ac:dyDescent="0.25">
      <c r="B4965" s="1"/>
    </row>
    <row r="4966" spans="2:2" x14ac:dyDescent="0.25">
      <c r="B4966" s="1"/>
    </row>
    <row r="4967" spans="2:2" x14ac:dyDescent="0.25">
      <c r="B4967" s="1"/>
    </row>
    <row r="4968" spans="2:2" x14ac:dyDescent="0.25">
      <c r="B4968" s="1"/>
    </row>
    <row r="4969" spans="2:2" x14ac:dyDescent="0.25">
      <c r="B4969" s="1"/>
    </row>
    <row r="4970" spans="2:2" x14ac:dyDescent="0.25">
      <c r="B4970" s="1"/>
    </row>
    <row r="4971" spans="2:2" x14ac:dyDescent="0.25">
      <c r="B4971" s="1"/>
    </row>
    <row r="4972" spans="2:2" x14ac:dyDescent="0.25">
      <c r="B4972" s="1"/>
    </row>
    <row r="4973" spans="2:2" x14ac:dyDescent="0.25">
      <c r="B4973" s="1"/>
    </row>
    <row r="4974" spans="2:2" x14ac:dyDescent="0.25">
      <c r="B4974" s="1"/>
    </row>
    <row r="4975" spans="2:2" x14ac:dyDescent="0.25">
      <c r="B4975" s="1"/>
    </row>
    <row r="4976" spans="2:2" x14ac:dyDescent="0.25">
      <c r="B4976" s="1"/>
    </row>
    <row r="4977" spans="2:2" x14ac:dyDescent="0.25">
      <c r="B4977" s="1"/>
    </row>
    <row r="4978" spans="2:2" x14ac:dyDescent="0.25">
      <c r="B4978" s="1"/>
    </row>
    <row r="4979" spans="2:2" x14ac:dyDescent="0.25">
      <c r="B4979" s="1"/>
    </row>
    <row r="4980" spans="2:2" x14ac:dyDescent="0.25">
      <c r="B4980" s="1"/>
    </row>
    <row r="4981" spans="2:2" x14ac:dyDescent="0.25">
      <c r="B4981" s="1"/>
    </row>
    <row r="4982" spans="2:2" x14ac:dyDescent="0.25">
      <c r="B4982" s="1"/>
    </row>
    <row r="4983" spans="2:2" x14ac:dyDescent="0.25">
      <c r="B4983" s="1"/>
    </row>
    <row r="4984" spans="2:2" x14ac:dyDescent="0.25">
      <c r="B4984" s="1"/>
    </row>
    <row r="4985" spans="2:2" x14ac:dyDescent="0.25">
      <c r="B4985" s="1"/>
    </row>
    <row r="4986" spans="2:2" x14ac:dyDescent="0.25">
      <c r="B4986" s="1"/>
    </row>
    <row r="4987" spans="2:2" x14ac:dyDescent="0.25">
      <c r="B4987" s="1"/>
    </row>
    <row r="4988" spans="2:2" x14ac:dyDescent="0.25">
      <c r="B4988" s="1"/>
    </row>
    <row r="4989" spans="2:2" x14ac:dyDescent="0.25">
      <c r="B4989" s="1"/>
    </row>
    <row r="4990" spans="2:2" x14ac:dyDescent="0.25">
      <c r="B4990" s="1"/>
    </row>
    <row r="4991" spans="2:2" x14ac:dyDescent="0.25">
      <c r="B4991" s="1"/>
    </row>
    <row r="4992" spans="2:2" x14ac:dyDescent="0.25">
      <c r="B4992" s="1"/>
    </row>
    <row r="4993" spans="2:2" x14ac:dyDescent="0.25">
      <c r="B4993" s="1"/>
    </row>
    <row r="4994" spans="2:2" x14ac:dyDescent="0.25">
      <c r="B4994" s="1"/>
    </row>
    <row r="4995" spans="2:2" x14ac:dyDescent="0.25">
      <c r="B4995" s="1"/>
    </row>
    <row r="4996" spans="2:2" x14ac:dyDescent="0.25">
      <c r="B4996" s="1"/>
    </row>
    <row r="4997" spans="2:2" x14ac:dyDescent="0.25">
      <c r="B4997" s="1"/>
    </row>
    <row r="4998" spans="2:2" x14ac:dyDescent="0.25">
      <c r="B4998" s="1"/>
    </row>
    <row r="4999" spans="2:2" x14ac:dyDescent="0.25">
      <c r="B4999" s="1"/>
    </row>
    <row r="5000" spans="2:2" x14ac:dyDescent="0.25">
      <c r="B5000" s="1"/>
    </row>
    <row r="5001" spans="2:2" x14ac:dyDescent="0.25">
      <c r="B5001" s="1"/>
    </row>
    <row r="5002" spans="2:2" x14ac:dyDescent="0.25">
      <c r="B5002" s="1"/>
    </row>
    <row r="5003" spans="2:2" x14ac:dyDescent="0.25">
      <c r="B5003" s="1"/>
    </row>
    <row r="5004" spans="2:2" x14ac:dyDescent="0.25">
      <c r="B5004" s="1"/>
    </row>
    <row r="5005" spans="2:2" x14ac:dyDescent="0.25">
      <c r="B5005" s="1"/>
    </row>
    <row r="5006" spans="2:2" x14ac:dyDescent="0.25">
      <c r="B5006" s="1"/>
    </row>
    <row r="5007" spans="2:2" x14ac:dyDescent="0.25">
      <c r="B5007" s="1"/>
    </row>
    <row r="5008" spans="2:2" x14ac:dyDescent="0.25">
      <c r="B5008" s="1"/>
    </row>
    <row r="5009" spans="2:2" x14ac:dyDescent="0.25">
      <c r="B5009" s="1"/>
    </row>
    <row r="5010" spans="2:2" x14ac:dyDescent="0.25">
      <c r="B5010" s="1"/>
    </row>
    <row r="5011" spans="2:2" x14ac:dyDescent="0.25">
      <c r="B5011" s="1"/>
    </row>
    <row r="5012" spans="2:2" x14ac:dyDescent="0.25">
      <c r="B5012" s="1"/>
    </row>
    <row r="5013" spans="2:2" x14ac:dyDescent="0.25">
      <c r="B5013" s="1"/>
    </row>
    <row r="5014" spans="2:2" x14ac:dyDescent="0.25">
      <c r="B5014" s="1"/>
    </row>
    <row r="5015" spans="2:2" x14ac:dyDescent="0.25">
      <c r="B5015" s="1"/>
    </row>
    <row r="5016" spans="2:2" x14ac:dyDescent="0.25">
      <c r="B5016" s="1"/>
    </row>
    <row r="5017" spans="2:2" x14ac:dyDescent="0.25">
      <c r="B5017" s="1"/>
    </row>
    <row r="5018" spans="2:2" x14ac:dyDescent="0.25">
      <c r="B5018" s="1"/>
    </row>
    <row r="5019" spans="2:2" x14ac:dyDescent="0.25">
      <c r="B5019" s="1"/>
    </row>
    <row r="5020" spans="2:2" x14ac:dyDescent="0.25">
      <c r="B5020" s="1"/>
    </row>
    <row r="5021" spans="2:2" x14ac:dyDescent="0.25">
      <c r="B5021" s="1"/>
    </row>
    <row r="5022" spans="2:2" x14ac:dyDescent="0.25">
      <c r="B5022" s="1"/>
    </row>
    <row r="5023" spans="2:2" x14ac:dyDescent="0.25">
      <c r="B5023" s="1"/>
    </row>
    <row r="5024" spans="2:2" x14ac:dyDescent="0.25">
      <c r="B5024" s="1"/>
    </row>
    <row r="5025" spans="2:2" x14ac:dyDescent="0.25">
      <c r="B5025" s="1"/>
    </row>
    <row r="5026" spans="2:2" x14ac:dyDescent="0.25">
      <c r="B5026" s="1"/>
    </row>
    <row r="5027" spans="2:2" x14ac:dyDescent="0.25">
      <c r="B5027" s="1"/>
    </row>
    <row r="5028" spans="2:2" x14ac:dyDescent="0.25">
      <c r="B5028" s="1"/>
    </row>
    <row r="5029" spans="2:2" x14ac:dyDescent="0.25">
      <c r="B5029" s="1"/>
    </row>
    <row r="5030" spans="2:2" x14ac:dyDescent="0.25">
      <c r="B5030" s="1"/>
    </row>
    <row r="5031" spans="2:2" x14ac:dyDescent="0.25">
      <c r="B5031" s="1"/>
    </row>
    <row r="5032" spans="2:2" x14ac:dyDescent="0.25">
      <c r="B5032" s="1"/>
    </row>
    <row r="5033" spans="2:2" x14ac:dyDescent="0.25">
      <c r="B5033" s="1"/>
    </row>
    <row r="5034" spans="2:2" x14ac:dyDescent="0.25">
      <c r="B5034" s="1"/>
    </row>
    <row r="5035" spans="2:2" x14ac:dyDescent="0.25">
      <c r="B5035" s="1"/>
    </row>
    <row r="5036" spans="2:2" x14ac:dyDescent="0.25">
      <c r="B5036" s="1"/>
    </row>
    <row r="5037" spans="2:2" x14ac:dyDescent="0.25">
      <c r="B5037" s="1"/>
    </row>
    <row r="5038" spans="2:2" x14ac:dyDescent="0.25">
      <c r="B5038" s="1"/>
    </row>
    <row r="5039" spans="2:2" x14ac:dyDescent="0.25">
      <c r="B5039" s="1"/>
    </row>
    <row r="5040" spans="2:2" x14ac:dyDescent="0.25">
      <c r="B5040" s="1"/>
    </row>
    <row r="5041" spans="2:2" x14ac:dyDescent="0.25">
      <c r="B5041" s="1"/>
    </row>
    <row r="5042" spans="2:2" x14ac:dyDescent="0.25">
      <c r="B5042" s="1"/>
    </row>
    <row r="5043" spans="2:2" x14ac:dyDescent="0.25">
      <c r="B5043" s="1"/>
    </row>
    <row r="5044" spans="2:2" x14ac:dyDescent="0.25">
      <c r="B5044" s="1"/>
    </row>
    <row r="5045" spans="2:2" x14ac:dyDescent="0.25">
      <c r="B5045" s="1"/>
    </row>
    <row r="5046" spans="2:2" x14ac:dyDescent="0.25">
      <c r="B5046" s="1"/>
    </row>
    <row r="5047" spans="2:2" x14ac:dyDescent="0.25">
      <c r="B5047" s="1"/>
    </row>
    <row r="5048" spans="2:2" x14ac:dyDescent="0.25">
      <c r="B5048" s="1"/>
    </row>
    <row r="5049" spans="2:2" x14ac:dyDescent="0.25">
      <c r="B5049" s="1"/>
    </row>
    <row r="5050" spans="2:2" x14ac:dyDescent="0.25">
      <c r="B5050" s="1"/>
    </row>
    <row r="5051" spans="2:2" x14ac:dyDescent="0.25">
      <c r="B5051" s="1"/>
    </row>
    <row r="5052" spans="2:2" x14ac:dyDescent="0.25">
      <c r="B5052" s="1"/>
    </row>
    <row r="5053" spans="2:2" x14ac:dyDescent="0.25">
      <c r="B5053" s="1"/>
    </row>
    <row r="5054" spans="2:2" x14ac:dyDescent="0.25">
      <c r="B5054" s="1"/>
    </row>
    <row r="5055" spans="2:2" x14ac:dyDescent="0.25">
      <c r="B5055" s="1"/>
    </row>
    <row r="5056" spans="2:2" x14ac:dyDescent="0.25">
      <c r="B5056" s="1"/>
    </row>
    <row r="5057" spans="2:2" x14ac:dyDescent="0.25">
      <c r="B5057" s="1"/>
    </row>
    <row r="5058" spans="2:2" x14ac:dyDescent="0.25">
      <c r="B5058" s="1"/>
    </row>
    <row r="5059" spans="2:2" x14ac:dyDescent="0.25">
      <c r="B5059" s="1"/>
    </row>
    <row r="5060" spans="2:2" x14ac:dyDescent="0.25">
      <c r="B5060" s="1"/>
    </row>
    <row r="5061" spans="2:2" x14ac:dyDescent="0.25">
      <c r="B5061" s="1"/>
    </row>
    <row r="5062" spans="2:2" x14ac:dyDescent="0.25">
      <c r="B5062" s="1"/>
    </row>
    <row r="5063" spans="2:2" x14ac:dyDescent="0.25">
      <c r="B5063" s="1"/>
    </row>
    <row r="5064" spans="2:2" x14ac:dyDescent="0.25">
      <c r="B5064" s="1"/>
    </row>
    <row r="5065" spans="2:2" x14ac:dyDescent="0.25">
      <c r="B5065" s="1"/>
    </row>
    <row r="5066" spans="2:2" x14ac:dyDescent="0.25">
      <c r="B5066" s="1"/>
    </row>
    <row r="5067" spans="2:2" x14ac:dyDescent="0.25">
      <c r="B5067" s="1"/>
    </row>
    <row r="5068" spans="2:2" x14ac:dyDescent="0.25">
      <c r="B5068" s="1"/>
    </row>
    <row r="5069" spans="2:2" x14ac:dyDescent="0.25">
      <c r="B5069" s="1"/>
    </row>
    <row r="5070" spans="2:2" x14ac:dyDescent="0.25">
      <c r="B5070" s="1"/>
    </row>
    <row r="5071" spans="2:2" x14ac:dyDescent="0.25">
      <c r="B5071" s="1"/>
    </row>
    <row r="5072" spans="2:2" x14ac:dyDescent="0.25">
      <c r="B5072" s="1"/>
    </row>
    <row r="5073" spans="2:2" x14ac:dyDescent="0.25">
      <c r="B5073" s="1"/>
    </row>
    <row r="5074" spans="2:2" x14ac:dyDescent="0.25">
      <c r="B5074" s="1"/>
    </row>
    <row r="5075" spans="2:2" x14ac:dyDescent="0.25">
      <c r="B5075" s="1"/>
    </row>
    <row r="5076" spans="2:2" x14ac:dyDescent="0.25">
      <c r="B5076" s="1"/>
    </row>
    <row r="5077" spans="2:2" x14ac:dyDescent="0.25">
      <c r="B5077" s="1"/>
    </row>
    <row r="5078" spans="2:2" x14ac:dyDescent="0.25">
      <c r="B5078" s="1"/>
    </row>
    <row r="5079" spans="2:2" x14ac:dyDescent="0.25">
      <c r="B5079" s="1"/>
    </row>
    <row r="5080" spans="2:2" x14ac:dyDescent="0.25">
      <c r="B5080" s="1"/>
    </row>
    <row r="5081" spans="2:2" x14ac:dyDescent="0.25">
      <c r="B5081" s="1"/>
    </row>
    <row r="5082" spans="2:2" x14ac:dyDescent="0.25">
      <c r="B5082" s="1"/>
    </row>
    <row r="5083" spans="2:2" x14ac:dyDescent="0.25">
      <c r="B5083" s="1"/>
    </row>
    <row r="5084" spans="2:2" x14ac:dyDescent="0.25">
      <c r="B5084" s="1"/>
    </row>
    <row r="5085" spans="2:2" x14ac:dyDescent="0.25">
      <c r="B5085" s="1"/>
    </row>
    <row r="5086" spans="2:2" x14ac:dyDescent="0.25">
      <c r="B5086" s="1"/>
    </row>
    <row r="5087" spans="2:2" x14ac:dyDescent="0.25">
      <c r="B5087" s="1"/>
    </row>
    <row r="5088" spans="2:2" x14ac:dyDescent="0.25">
      <c r="B5088" s="1"/>
    </row>
    <row r="5089" spans="2:2" x14ac:dyDescent="0.25">
      <c r="B5089" s="1"/>
    </row>
    <row r="5090" spans="2:2" x14ac:dyDescent="0.25">
      <c r="B5090" s="1"/>
    </row>
    <row r="5091" spans="2:2" x14ac:dyDescent="0.25">
      <c r="B5091" s="1"/>
    </row>
    <row r="5092" spans="2:2" x14ac:dyDescent="0.25">
      <c r="B5092" s="1"/>
    </row>
    <row r="5093" spans="2:2" x14ac:dyDescent="0.25">
      <c r="B5093" s="1"/>
    </row>
    <row r="5094" spans="2:2" x14ac:dyDescent="0.25">
      <c r="B5094" s="1"/>
    </row>
    <row r="5095" spans="2:2" x14ac:dyDescent="0.25">
      <c r="B5095" s="1"/>
    </row>
    <row r="5096" spans="2:2" x14ac:dyDescent="0.25">
      <c r="B5096" s="1"/>
    </row>
    <row r="5097" spans="2:2" x14ac:dyDescent="0.25">
      <c r="B5097" s="1"/>
    </row>
    <row r="5098" spans="2:2" x14ac:dyDescent="0.25">
      <c r="B5098" s="1"/>
    </row>
    <row r="5099" spans="2:2" x14ac:dyDescent="0.25">
      <c r="B5099" s="1"/>
    </row>
    <row r="5100" spans="2:2" x14ac:dyDescent="0.25">
      <c r="B5100" s="1"/>
    </row>
    <row r="5101" spans="2:2" x14ac:dyDescent="0.25">
      <c r="B5101" s="1"/>
    </row>
    <row r="5102" spans="2:2" x14ac:dyDescent="0.25">
      <c r="B5102" s="1"/>
    </row>
    <row r="5103" spans="2:2" x14ac:dyDescent="0.25">
      <c r="B5103" s="1"/>
    </row>
    <row r="5104" spans="2:2" x14ac:dyDescent="0.25">
      <c r="B5104" s="1"/>
    </row>
    <row r="5105" spans="2:2" x14ac:dyDescent="0.25">
      <c r="B5105" s="1"/>
    </row>
    <row r="5106" spans="2:2" x14ac:dyDescent="0.25">
      <c r="B5106" s="1"/>
    </row>
    <row r="5107" spans="2:2" x14ac:dyDescent="0.25">
      <c r="B5107" s="1"/>
    </row>
    <row r="5108" spans="2:2" x14ac:dyDescent="0.25">
      <c r="B5108" s="1"/>
    </row>
    <row r="5109" spans="2:2" x14ac:dyDescent="0.25">
      <c r="B5109" s="1"/>
    </row>
    <row r="5110" spans="2:2" x14ac:dyDescent="0.25">
      <c r="B5110" s="1"/>
    </row>
    <row r="5111" spans="2:2" x14ac:dyDescent="0.25">
      <c r="B5111" s="1"/>
    </row>
    <row r="5112" spans="2:2" x14ac:dyDescent="0.25">
      <c r="B5112" s="1"/>
    </row>
    <row r="5113" spans="2:2" x14ac:dyDescent="0.25">
      <c r="B5113" s="1"/>
    </row>
    <row r="5114" spans="2:2" x14ac:dyDescent="0.25">
      <c r="B5114" s="1"/>
    </row>
    <row r="5115" spans="2:2" x14ac:dyDescent="0.25">
      <c r="B5115" s="1"/>
    </row>
    <row r="5116" spans="2:2" x14ac:dyDescent="0.25">
      <c r="B5116" s="1"/>
    </row>
    <row r="5117" spans="2:2" x14ac:dyDescent="0.25">
      <c r="B5117" s="1"/>
    </row>
    <row r="5118" spans="2:2" x14ac:dyDescent="0.25">
      <c r="B5118" s="1"/>
    </row>
    <row r="5119" spans="2:2" x14ac:dyDescent="0.25">
      <c r="B5119" s="1"/>
    </row>
    <row r="5120" spans="2:2" x14ac:dyDescent="0.25">
      <c r="B5120" s="1"/>
    </row>
    <row r="5121" spans="2:2" x14ac:dyDescent="0.25">
      <c r="B5121" s="1"/>
    </row>
    <row r="5122" spans="2:2" x14ac:dyDescent="0.25">
      <c r="B5122" s="1"/>
    </row>
    <row r="5123" spans="2:2" x14ac:dyDescent="0.25">
      <c r="B5123" s="1"/>
    </row>
    <row r="5124" spans="2:2" x14ac:dyDescent="0.25">
      <c r="B5124" s="1"/>
    </row>
    <row r="5125" spans="2:2" x14ac:dyDescent="0.25">
      <c r="B5125" s="1"/>
    </row>
    <row r="5126" spans="2:2" x14ac:dyDescent="0.25">
      <c r="B5126" s="1"/>
    </row>
    <row r="5127" spans="2:2" x14ac:dyDescent="0.25">
      <c r="B5127" s="1"/>
    </row>
    <row r="5128" spans="2:2" x14ac:dyDescent="0.25">
      <c r="B5128" s="1"/>
    </row>
    <row r="5129" spans="2:2" x14ac:dyDescent="0.25">
      <c r="B5129" s="1"/>
    </row>
    <row r="5130" spans="2:2" x14ac:dyDescent="0.25">
      <c r="B5130" s="1"/>
    </row>
    <row r="5131" spans="2:2" x14ac:dyDescent="0.25">
      <c r="B5131" s="1"/>
    </row>
    <row r="5132" spans="2:2" x14ac:dyDescent="0.25">
      <c r="B5132" s="1"/>
    </row>
    <row r="5133" spans="2:2" x14ac:dyDescent="0.25">
      <c r="B5133" s="1"/>
    </row>
    <row r="5134" spans="2:2" x14ac:dyDescent="0.25">
      <c r="B5134" s="1"/>
    </row>
    <row r="5135" spans="2:2" x14ac:dyDescent="0.25">
      <c r="B5135" s="1"/>
    </row>
    <row r="5136" spans="2:2" x14ac:dyDescent="0.25">
      <c r="B5136" s="1"/>
    </row>
    <row r="5137" spans="2:2" x14ac:dyDescent="0.25">
      <c r="B5137" s="1"/>
    </row>
    <row r="5138" spans="2:2" x14ac:dyDescent="0.25">
      <c r="B5138" s="1"/>
    </row>
    <row r="5139" spans="2:2" x14ac:dyDescent="0.25">
      <c r="B5139" s="1"/>
    </row>
    <row r="5140" spans="2:2" x14ac:dyDescent="0.25">
      <c r="B5140" s="1"/>
    </row>
    <row r="5141" spans="2:2" x14ac:dyDescent="0.25">
      <c r="B5141" s="1"/>
    </row>
    <row r="5142" spans="2:2" x14ac:dyDescent="0.25">
      <c r="B5142" s="1"/>
    </row>
    <row r="5143" spans="2:2" x14ac:dyDescent="0.25">
      <c r="B5143" s="1"/>
    </row>
    <row r="5144" spans="2:2" x14ac:dyDescent="0.25">
      <c r="B5144" s="1"/>
    </row>
    <row r="5145" spans="2:2" x14ac:dyDescent="0.25">
      <c r="B5145" s="1"/>
    </row>
    <row r="5146" spans="2:2" x14ac:dyDescent="0.25">
      <c r="B5146" s="1"/>
    </row>
    <row r="5147" spans="2:2" x14ac:dyDescent="0.25">
      <c r="B5147" s="1"/>
    </row>
    <row r="5148" spans="2:2" x14ac:dyDescent="0.25">
      <c r="B5148" s="1"/>
    </row>
    <row r="5149" spans="2:2" x14ac:dyDescent="0.25">
      <c r="B5149" s="1"/>
    </row>
    <row r="5150" spans="2:2" x14ac:dyDescent="0.25">
      <c r="B5150" s="1"/>
    </row>
    <row r="5151" spans="2:2" x14ac:dyDescent="0.25">
      <c r="B5151" s="1"/>
    </row>
    <row r="5152" spans="2:2" x14ac:dyDescent="0.25">
      <c r="B5152" s="1"/>
    </row>
    <row r="5153" spans="2:2" x14ac:dyDescent="0.25">
      <c r="B5153" s="1"/>
    </row>
    <row r="5154" spans="2:2" x14ac:dyDescent="0.25">
      <c r="B5154" s="1"/>
    </row>
    <row r="5155" spans="2:2" x14ac:dyDescent="0.25">
      <c r="B5155" s="1"/>
    </row>
    <row r="5156" spans="2:2" x14ac:dyDescent="0.25">
      <c r="B5156" s="1"/>
    </row>
    <row r="5157" spans="2:2" x14ac:dyDescent="0.25">
      <c r="B5157" s="1"/>
    </row>
    <row r="5158" spans="2:2" x14ac:dyDescent="0.25">
      <c r="B5158" s="1"/>
    </row>
    <row r="5159" spans="2:2" x14ac:dyDescent="0.25">
      <c r="B5159" s="1"/>
    </row>
    <row r="5160" spans="2:2" x14ac:dyDescent="0.25">
      <c r="B5160" s="1"/>
    </row>
    <row r="5161" spans="2:2" x14ac:dyDescent="0.25">
      <c r="B5161" s="1"/>
    </row>
    <row r="5162" spans="2:2" x14ac:dyDescent="0.25">
      <c r="B5162" s="1"/>
    </row>
    <row r="5163" spans="2:2" x14ac:dyDescent="0.25">
      <c r="B5163" s="1"/>
    </row>
    <row r="5164" spans="2:2" x14ac:dyDescent="0.25">
      <c r="B5164" s="1"/>
    </row>
    <row r="5165" spans="2:2" x14ac:dyDescent="0.25">
      <c r="B5165" s="1"/>
    </row>
    <row r="5166" spans="2:2" x14ac:dyDescent="0.25">
      <c r="B5166" s="1"/>
    </row>
    <row r="5167" spans="2:2" x14ac:dyDescent="0.25">
      <c r="B5167" s="1"/>
    </row>
    <row r="5168" spans="2:2" x14ac:dyDescent="0.25">
      <c r="B5168" s="1"/>
    </row>
    <row r="5169" spans="2:2" x14ac:dyDescent="0.25">
      <c r="B5169" s="1"/>
    </row>
    <row r="5170" spans="2:2" x14ac:dyDescent="0.25">
      <c r="B5170" s="1"/>
    </row>
    <row r="5171" spans="2:2" x14ac:dyDescent="0.25">
      <c r="B5171" s="1"/>
    </row>
    <row r="5172" spans="2:2" x14ac:dyDescent="0.25">
      <c r="B5172" s="1"/>
    </row>
    <row r="5173" spans="2:2" x14ac:dyDescent="0.25">
      <c r="B5173" s="1"/>
    </row>
    <row r="5174" spans="2:2" x14ac:dyDescent="0.25">
      <c r="B5174" s="1"/>
    </row>
    <row r="5175" spans="2:2" x14ac:dyDescent="0.25">
      <c r="B5175" s="1"/>
    </row>
    <row r="5176" spans="2:2" x14ac:dyDescent="0.25">
      <c r="B5176" s="1"/>
    </row>
    <row r="5177" spans="2:2" x14ac:dyDescent="0.25">
      <c r="B5177" s="1"/>
    </row>
    <row r="5178" spans="2:2" x14ac:dyDescent="0.25">
      <c r="B5178" s="1"/>
    </row>
    <row r="5179" spans="2:2" x14ac:dyDescent="0.25">
      <c r="B5179" s="1"/>
    </row>
    <row r="5180" spans="2:2" x14ac:dyDescent="0.25">
      <c r="B5180" s="1"/>
    </row>
    <row r="5181" spans="2:2" x14ac:dyDescent="0.25">
      <c r="B5181" s="1"/>
    </row>
    <row r="5182" spans="2:2" x14ac:dyDescent="0.25">
      <c r="B5182" s="1"/>
    </row>
    <row r="5183" spans="2:2" x14ac:dyDescent="0.25">
      <c r="B5183" s="1"/>
    </row>
    <row r="5184" spans="2:2" x14ac:dyDescent="0.25">
      <c r="B5184" s="1"/>
    </row>
    <row r="5185" spans="2:2" x14ac:dyDescent="0.25">
      <c r="B5185" s="1"/>
    </row>
    <row r="5186" spans="2:2" x14ac:dyDescent="0.25">
      <c r="B5186" s="1"/>
    </row>
    <row r="5187" spans="2:2" x14ac:dyDescent="0.25">
      <c r="B5187" s="1"/>
    </row>
    <row r="5188" spans="2:2" x14ac:dyDescent="0.25">
      <c r="B5188" s="1"/>
    </row>
    <row r="5189" spans="2:2" x14ac:dyDescent="0.25">
      <c r="B5189" s="1"/>
    </row>
    <row r="5190" spans="2:2" x14ac:dyDescent="0.25">
      <c r="B5190" s="1"/>
    </row>
    <row r="5191" spans="2:2" x14ac:dyDescent="0.25">
      <c r="B5191" s="1"/>
    </row>
    <row r="5192" spans="2:2" x14ac:dyDescent="0.25">
      <c r="B5192" s="1"/>
    </row>
    <row r="5193" spans="2:2" x14ac:dyDescent="0.25">
      <c r="B5193" s="1"/>
    </row>
    <row r="5194" spans="2:2" x14ac:dyDescent="0.25">
      <c r="B5194" s="1"/>
    </row>
    <row r="5195" spans="2:2" x14ac:dyDescent="0.25">
      <c r="B5195" s="1"/>
    </row>
    <row r="5196" spans="2:2" x14ac:dyDescent="0.25">
      <c r="B5196" s="1"/>
    </row>
    <row r="5197" spans="2:2" x14ac:dyDescent="0.25">
      <c r="B5197" s="1"/>
    </row>
    <row r="5198" spans="2:2" x14ac:dyDescent="0.25">
      <c r="B5198" s="1"/>
    </row>
    <row r="5199" spans="2:2" x14ac:dyDescent="0.25">
      <c r="B5199" s="1"/>
    </row>
    <row r="5200" spans="2:2" x14ac:dyDescent="0.25">
      <c r="B5200" s="1"/>
    </row>
    <row r="5201" spans="2:2" x14ac:dyDescent="0.25">
      <c r="B5201" s="1"/>
    </row>
    <row r="5202" spans="2:2" x14ac:dyDescent="0.25">
      <c r="B5202" s="1"/>
    </row>
    <row r="5203" spans="2:2" x14ac:dyDescent="0.25">
      <c r="B5203" s="1"/>
    </row>
    <row r="5204" spans="2:2" x14ac:dyDescent="0.25">
      <c r="B5204" s="1"/>
    </row>
    <row r="5205" spans="2:2" x14ac:dyDescent="0.25">
      <c r="B5205" s="1"/>
    </row>
    <row r="5206" spans="2:2" x14ac:dyDescent="0.25">
      <c r="B5206" s="1"/>
    </row>
    <row r="5207" spans="2:2" x14ac:dyDescent="0.25">
      <c r="B5207" s="1"/>
    </row>
    <row r="5208" spans="2:2" x14ac:dyDescent="0.25">
      <c r="B5208" s="1"/>
    </row>
    <row r="5209" spans="2:2" x14ac:dyDescent="0.25">
      <c r="B5209" s="1"/>
    </row>
    <row r="5210" spans="2:2" x14ac:dyDescent="0.25">
      <c r="B5210" s="1"/>
    </row>
    <row r="5211" spans="2:2" x14ac:dyDescent="0.25">
      <c r="B5211" s="1"/>
    </row>
    <row r="5212" spans="2:2" x14ac:dyDescent="0.25">
      <c r="B5212" s="1"/>
    </row>
    <row r="5213" spans="2:2" x14ac:dyDescent="0.25">
      <c r="B5213" s="1"/>
    </row>
    <row r="5214" spans="2:2" x14ac:dyDescent="0.25">
      <c r="B5214" s="1"/>
    </row>
    <row r="5215" spans="2:2" x14ac:dyDescent="0.25">
      <c r="B5215" s="1"/>
    </row>
    <row r="5216" spans="2:2" x14ac:dyDescent="0.25">
      <c r="B5216" s="1"/>
    </row>
    <row r="5217" spans="2:2" x14ac:dyDescent="0.25">
      <c r="B5217" s="1"/>
    </row>
    <row r="5218" spans="2:2" x14ac:dyDescent="0.25">
      <c r="B5218" s="1"/>
    </row>
    <row r="5219" spans="2:2" x14ac:dyDescent="0.25">
      <c r="B5219" s="1"/>
    </row>
    <row r="5220" spans="2:2" x14ac:dyDescent="0.25">
      <c r="B5220" s="1"/>
    </row>
    <row r="5221" spans="2:2" x14ac:dyDescent="0.25">
      <c r="B5221" s="1"/>
    </row>
    <row r="5222" spans="2:2" x14ac:dyDescent="0.25">
      <c r="B5222" s="1"/>
    </row>
    <row r="5223" spans="2:2" x14ac:dyDescent="0.25">
      <c r="B5223" s="1"/>
    </row>
    <row r="5224" spans="2:2" x14ac:dyDescent="0.25">
      <c r="B5224" s="1"/>
    </row>
    <row r="5225" spans="2:2" x14ac:dyDescent="0.25">
      <c r="B5225" s="1"/>
    </row>
    <row r="5226" spans="2:2" x14ac:dyDescent="0.25">
      <c r="B5226" s="1"/>
    </row>
    <row r="5227" spans="2:2" x14ac:dyDescent="0.25">
      <c r="B5227" s="1"/>
    </row>
    <row r="5228" spans="2:2" x14ac:dyDescent="0.25">
      <c r="B5228" s="1"/>
    </row>
    <row r="5229" spans="2:2" x14ac:dyDescent="0.25">
      <c r="B5229" s="1"/>
    </row>
    <row r="5230" spans="2:2" x14ac:dyDescent="0.25">
      <c r="B5230" s="1"/>
    </row>
    <row r="5231" spans="2:2" x14ac:dyDescent="0.25">
      <c r="B5231" s="1"/>
    </row>
    <row r="5232" spans="2:2" x14ac:dyDescent="0.25">
      <c r="B5232" s="1"/>
    </row>
    <row r="5233" spans="2:2" x14ac:dyDescent="0.25">
      <c r="B5233" s="1"/>
    </row>
    <row r="5234" spans="2:2" x14ac:dyDescent="0.25">
      <c r="B5234" s="1"/>
    </row>
    <row r="5235" spans="2:2" x14ac:dyDescent="0.25">
      <c r="B5235" s="1"/>
    </row>
    <row r="5236" spans="2:2" x14ac:dyDescent="0.25">
      <c r="B5236" s="1"/>
    </row>
    <row r="5237" spans="2:2" x14ac:dyDescent="0.25">
      <c r="B5237" s="1"/>
    </row>
    <row r="5238" spans="2:2" x14ac:dyDescent="0.25">
      <c r="B5238" s="1"/>
    </row>
    <row r="5239" spans="2:2" x14ac:dyDescent="0.25">
      <c r="B5239" s="1"/>
    </row>
    <row r="5240" spans="2:2" x14ac:dyDescent="0.25">
      <c r="B5240" s="1"/>
    </row>
    <row r="5241" spans="2:2" x14ac:dyDescent="0.25">
      <c r="B5241" s="1"/>
    </row>
    <row r="5242" spans="2:2" x14ac:dyDescent="0.25">
      <c r="B5242" s="1"/>
    </row>
    <row r="5243" spans="2:2" x14ac:dyDescent="0.25">
      <c r="B5243" s="1"/>
    </row>
    <row r="5244" spans="2:2" x14ac:dyDescent="0.25">
      <c r="B5244" s="1"/>
    </row>
    <row r="5245" spans="2:2" x14ac:dyDescent="0.25">
      <c r="B5245" s="1"/>
    </row>
    <row r="5246" spans="2:2" x14ac:dyDescent="0.25">
      <c r="B5246" s="1"/>
    </row>
    <row r="5247" spans="2:2" x14ac:dyDescent="0.25">
      <c r="B5247" s="1"/>
    </row>
    <row r="5248" spans="2:2" x14ac:dyDescent="0.25">
      <c r="B5248" s="1"/>
    </row>
    <row r="5249" spans="2:2" x14ac:dyDescent="0.25">
      <c r="B5249" s="1"/>
    </row>
    <row r="5250" spans="2:2" x14ac:dyDescent="0.25">
      <c r="B5250" s="1"/>
    </row>
    <row r="5251" spans="2:2" x14ac:dyDescent="0.25">
      <c r="B5251" s="1"/>
    </row>
    <row r="5252" spans="2:2" x14ac:dyDescent="0.25">
      <c r="B5252" s="1"/>
    </row>
    <row r="5253" spans="2:2" x14ac:dyDescent="0.25">
      <c r="B5253" s="1"/>
    </row>
    <row r="5254" spans="2:2" x14ac:dyDescent="0.25">
      <c r="B5254" s="1"/>
    </row>
    <row r="5255" spans="2:2" x14ac:dyDescent="0.25">
      <c r="B5255" s="1"/>
    </row>
    <row r="5256" spans="2:2" x14ac:dyDescent="0.25">
      <c r="B5256" s="1"/>
    </row>
    <row r="5257" spans="2:2" x14ac:dyDescent="0.25">
      <c r="B5257" s="1"/>
    </row>
    <row r="5258" spans="2:2" x14ac:dyDescent="0.25">
      <c r="B5258" s="1"/>
    </row>
    <row r="5259" spans="2:2" x14ac:dyDescent="0.25">
      <c r="B5259" s="1"/>
    </row>
    <row r="5260" spans="2:2" x14ac:dyDescent="0.25">
      <c r="B5260" s="1"/>
    </row>
    <row r="5261" spans="2:2" x14ac:dyDescent="0.25">
      <c r="B5261" s="1"/>
    </row>
    <row r="5262" spans="2:2" x14ac:dyDescent="0.25">
      <c r="B5262" s="1"/>
    </row>
    <row r="5263" spans="2:2" x14ac:dyDescent="0.25">
      <c r="B5263" s="1"/>
    </row>
    <row r="5264" spans="2:2" x14ac:dyDescent="0.25">
      <c r="B5264" s="1"/>
    </row>
    <row r="5265" spans="2:2" x14ac:dyDescent="0.25">
      <c r="B5265" s="1"/>
    </row>
    <row r="5266" spans="2:2" x14ac:dyDescent="0.25">
      <c r="B5266" s="1"/>
    </row>
    <row r="5267" spans="2:2" x14ac:dyDescent="0.25">
      <c r="B5267" s="1"/>
    </row>
    <row r="5268" spans="2:2" x14ac:dyDescent="0.25">
      <c r="B5268" s="1"/>
    </row>
    <row r="5269" spans="2:2" x14ac:dyDescent="0.25">
      <c r="B5269" s="1"/>
    </row>
    <row r="5270" spans="2:2" x14ac:dyDescent="0.25">
      <c r="B5270" s="1"/>
    </row>
    <row r="5271" spans="2:2" x14ac:dyDescent="0.25">
      <c r="B5271" s="1"/>
    </row>
    <row r="5272" spans="2:2" x14ac:dyDescent="0.25">
      <c r="B5272" s="1"/>
    </row>
    <row r="5273" spans="2:2" x14ac:dyDescent="0.25">
      <c r="B5273" s="1"/>
    </row>
    <row r="5274" spans="2:2" x14ac:dyDescent="0.25">
      <c r="B5274" s="1"/>
    </row>
    <row r="5275" spans="2:2" x14ac:dyDescent="0.25">
      <c r="B5275" s="1"/>
    </row>
    <row r="5276" spans="2:2" x14ac:dyDescent="0.25">
      <c r="B5276" s="1"/>
    </row>
    <row r="5277" spans="2:2" x14ac:dyDescent="0.25">
      <c r="B5277" s="1"/>
    </row>
    <row r="5278" spans="2:2" x14ac:dyDescent="0.25">
      <c r="B5278" s="1"/>
    </row>
    <row r="5279" spans="2:2" x14ac:dyDescent="0.25">
      <c r="B5279" s="1"/>
    </row>
    <row r="5280" spans="2:2" x14ac:dyDescent="0.25">
      <c r="B5280" s="1"/>
    </row>
    <row r="5281" spans="2:2" x14ac:dyDescent="0.25">
      <c r="B5281" s="1"/>
    </row>
    <row r="5282" spans="2:2" x14ac:dyDescent="0.25">
      <c r="B5282" s="2"/>
    </row>
    <row r="5283" spans="2:2" x14ac:dyDescent="0.25">
      <c r="B5283" s="2"/>
    </row>
    <row r="5284" spans="2:2" x14ac:dyDescent="0.25">
      <c r="B5284" s="2"/>
    </row>
    <row r="5285" spans="2:2" x14ac:dyDescent="0.25">
      <c r="B5285" s="2"/>
    </row>
    <row r="5286" spans="2:2" x14ac:dyDescent="0.25">
      <c r="B5286" s="2"/>
    </row>
    <row r="5287" spans="2:2" x14ac:dyDescent="0.25">
      <c r="B5287" s="2"/>
    </row>
    <row r="5288" spans="2:2" x14ac:dyDescent="0.25">
      <c r="B5288" s="2"/>
    </row>
    <row r="5289" spans="2:2" x14ac:dyDescent="0.25">
      <c r="B5289" s="2"/>
    </row>
    <row r="5290" spans="2:2" x14ac:dyDescent="0.25">
      <c r="B5290" s="2"/>
    </row>
    <row r="5291" spans="2:2" x14ac:dyDescent="0.25">
      <c r="B5291" s="2"/>
    </row>
    <row r="5292" spans="2:2" x14ac:dyDescent="0.25">
      <c r="B5292" s="2"/>
    </row>
    <row r="5293" spans="2:2" x14ac:dyDescent="0.25">
      <c r="B5293" s="2"/>
    </row>
    <row r="5294" spans="2:2" x14ac:dyDescent="0.25">
      <c r="B5294" s="2"/>
    </row>
    <row r="5295" spans="2:2" x14ac:dyDescent="0.25">
      <c r="B5295" s="2"/>
    </row>
    <row r="5296" spans="2:2" x14ac:dyDescent="0.25">
      <c r="B5296" s="2"/>
    </row>
    <row r="5297" spans="2:2" x14ac:dyDescent="0.25">
      <c r="B5297" s="2"/>
    </row>
    <row r="5298" spans="2:2" x14ac:dyDescent="0.25">
      <c r="B5298" s="2"/>
    </row>
    <row r="5299" spans="2:2" x14ac:dyDescent="0.25">
      <c r="B5299" s="2"/>
    </row>
    <row r="5300" spans="2:2" x14ac:dyDescent="0.25">
      <c r="B5300" s="2"/>
    </row>
    <row r="5301" spans="2:2" x14ac:dyDescent="0.25">
      <c r="B5301" s="2"/>
    </row>
    <row r="5302" spans="2:2" x14ac:dyDescent="0.25">
      <c r="B5302" s="2"/>
    </row>
    <row r="5303" spans="2:2" x14ac:dyDescent="0.25">
      <c r="B5303" s="2"/>
    </row>
    <row r="5304" spans="2:2" x14ac:dyDescent="0.25">
      <c r="B5304" s="2"/>
    </row>
    <row r="5305" spans="2:2" x14ac:dyDescent="0.25">
      <c r="B5305" s="2"/>
    </row>
    <row r="5306" spans="2:2" x14ac:dyDescent="0.25">
      <c r="B5306" s="2"/>
    </row>
    <row r="5307" spans="2:2" x14ac:dyDescent="0.25">
      <c r="B5307" s="2"/>
    </row>
    <row r="5308" spans="2:2" x14ac:dyDescent="0.25">
      <c r="B5308" s="2"/>
    </row>
    <row r="5309" spans="2:2" x14ac:dyDescent="0.25">
      <c r="B5309" s="2"/>
    </row>
    <row r="5310" spans="2:2" x14ac:dyDescent="0.25">
      <c r="B5310" s="2"/>
    </row>
    <row r="5311" spans="2:2" x14ac:dyDescent="0.25">
      <c r="B5311" s="2"/>
    </row>
    <row r="5312" spans="2:2" x14ac:dyDescent="0.25">
      <c r="B5312" s="2"/>
    </row>
    <row r="5313" spans="2:2" x14ac:dyDescent="0.25">
      <c r="B5313" s="2"/>
    </row>
    <row r="5314" spans="2:2" x14ac:dyDescent="0.25">
      <c r="B5314" s="2"/>
    </row>
    <row r="5315" spans="2:2" x14ac:dyDescent="0.25">
      <c r="B5315" s="2"/>
    </row>
    <row r="5316" spans="2:2" x14ac:dyDescent="0.25">
      <c r="B5316" s="2"/>
    </row>
    <row r="5317" spans="2:2" x14ac:dyDescent="0.25">
      <c r="B5317" s="2"/>
    </row>
    <row r="5318" spans="2:2" x14ac:dyDescent="0.25">
      <c r="B5318" s="2"/>
    </row>
    <row r="5319" spans="2:2" x14ac:dyDescent="0.25">
      <c r="B5319" s="2"/>
    </row>
    <row r="5320" spans="2:2" x14ac:dyDescent="0.25">
      <c r="B5320" s="2"/>
    </row>
    <row r="5321" spans="2:2" x14ac:dyDescent="0.25">
      <c r="B5321" s="2"/>
    </row>
    <row r="5322" spans="2:2" x14ac:dyDescent="0.25">
      <c r="B5322" s="2"/>
    </row>
    <row r="5323" spans="2:2" x14ac:dyDescent="0.25">
      <c r="B5323" s="2"/>
    </row>
    <row r="5324" spans="2:2" x14ac:dyDescent="0.25">
      <c r="B5324" s="2"/>
    </row>
    <row r="5325" spans="2:2" x14ac:dyDescent="0.25">
      <c r="B5325" s="2"/>
    </row>
    <row r="5326" spans="2:2" x14ac:dyDescent="0.25">
      <c r="B5326" s="2"/>
    </row>
    <row r="5327" spans="2:2" x14ac:dyDescent="0.25">
      <c r="B5327" s="2"/>
    </row>
    <row r="5328" spans="2:2" x14ac:dyDescent="0.25">
      <c r="B5328" s="2"/>
    </row>
    <row r="5329" spans="2:2" x14ac:dyDescent="0.25">
      <c r="B5329" s="2"/>
    </row>
    <row r="5330" spans="2:2" x14ac:dyDescent="0.25">
      <c r="B5330" s="2"/>
    </row>
    <row r="5331" spans="2:2" x14ac:dyDescent="0.25">
      <c r="B5331" s="2"/>
    </row>
    <row r="5332" spans="2:2" x14ac:dyDescent="0.25">
      <c r="B5332" s="2"/>
    </row>
    <row r="5333" spans="2:2" x14ac:dyDescent="0.25">
      <c r="B5333" s="2"/>
    </row>
    <row r="5334" spans="2:2" x14ac:dyDescent="0.25">
      <c r="B5334" s="2"/>
    </row>
    <row r="5335" spans="2:2" x14ac:dyDescent="0.25">
      <c r="B5335" s="2"/>
    </row>
    <row r="5336" spans="2:2" x14ac:dyDescent="0.25">
      <c r="B5336" s="2"/>
    </row>
    <row r="5337" spans="2:2" x14ac:dyDescent="0.25">
      <c r="B5337" s="2"/>
    </row>
    <row r="5338" spans="2:2" x14ac:dyDescent="0.25">
      <c r="B5338" s="2"/>
    </row>
    <row r="5339" spans="2:2" x14ac:dyDescent="0.25">
      <c r="B5339" s="2"/>
    </row>
    <row r="5340" spans="2:2" x14ac:dyDescent="0.25">
      <c r="B5340" s="2"/>
    </row>
    <row r="5341" spans="2:2" x14ac:dyDescent="0.25">
      <c r="B5341" s="2"/>
    </row>
    <row r="5342" spans="2:2" x14ac:dyDescent="0.25">
      <c r="B5342" s="2"/>
    </row>
    <row r="5343" spans="2:2" x14ac:dyDescent="0.25">
      <c r="B5343" s="2"/>
    </row>
    <row r="5344" spans="2:2" x14ac:dyDescent="0.25">
      <c r="B5344" s="2"/>
    </row>
    <row r="5345" spans="2:2" x14ac:dyDescent="0.25">
      <c r="B5345" s="2"/>
    </row>
    <row r="5346" spans="2:2" x14ac:dyDescent="0.25">
      <c r="B5346" s="2"/>
    </row>
    <row r="5347" spans="2:2" x14ac:dyDescent="0.25">
      <c r="B5347" s="2"/>
    </row>
    <row r="5348" spans="2:2" x14ac:dyDescent="0.25">
      <c r="B5348" s="2"/>
    </row>
    <row r="5349" spans="2:2" x14ac:dyDescent="0.25">
      <c r="B5349" s="2"/>
    </row>
    <row r="5350" spans="2:2" x14ac:dyDescent="0.25">
      <c r="B5350" s="2"/>
    </row>
    <row r="5351" spans="2:2" x14ac:dyDescent="0.25">
      <c r="B5351" s="2"/>
    </row>
    <row r="5352" spans="2:2" x14ac:dyDescent="0.25">
      <c r="B5352" s="2"/>
    </row>
    <row r="5353" spans="2:2" x14ac:dyDescent="0.25">
      <c r="B5353" s="2"/>
    </row>
    <row r="5354" spans="2:2" x14ac:dyDescent="0.25">
      <c r="B5354" s="2"/>
    </row>
    <row r="5355" spans="2:2" x14ac:dyDescent="0.25">
      <c r="B5355" s="2"/>
    </row>
    <row r="5356" spans="2:2" x14ac:dyDescent="0.25">
      <c r="B5356" s="2"/>
    </row>
    <row r="5357" spans="2:2" x14ac:dyDescent="0.25">
      <c r="B5357" s="2"/>
    </row>
    <row r="5358" spans="2:2" x14ac:dyDescent="0.25">
      <c r="B5358" s="2"/>
    </row>
    <row r="5359" spans="2:2" x14ac:dyDescent="0.25">
      <c r="B5359" s="2"/>
    </row>
    <row r="5360" spans="2:2" x14ac:dyDescent="0.25">
      <c r="B5360" s="2"/>
    </row>
    <row r="5361" spans="2:2" x14ac:dyDescent="0.25">
      <c r="B5361" s="2"/>
    </row>
    <row r="5362" spans="2:2" x14ac:dyDescent="0.25">
      <c r="B5362" s="2"/>
    </row>
    <row r="5363" spans="2:2" x14ac:dyDescent="0.25">
      <c r="B5363" s="2"/>
    </row>
    <row r="5364" spans="2:2" x14ac:dyDescent="0.25">
      <c r="B5364" s="2"/>
    </row>
    <row r="5365" spans="2:2" x14ac:dyDescent="0.25">
      <c r="B5365" s="2"/>
    </row>
    <row r="5366" spans="2:2" x14ac:dyDescent="0.25">
      <c r="B5366" s="2"/>
    </row>
    <row r="5367" spans="2:2" x14ac:dyDescent="0.25">
      <c r="B5367" s="2"/>
    </row>
    <row r="5368" spans="2:2" x14ac:dyDescent="0.25">
      <c r="B5368" s="2"/>
    </row>
    <row r="5369" spans="2:2" x14ac:dyDescent="0.25">
      <c r="B5369" s="2"/>
    </row>
    <row r="5370" spans="2:2" x14ac:dyDescent="0.25">
      <c r="B5370" s="2"/>
    </row>
    <row r="5371" spans="2:2" x14ac:dyDescent="0.25">
      <c r="B5371" s="2"/>
    </row>
    <row r="5372" spans="2:2" x14ac:dyDescent="0.25">
      <c r="B5372" s="2"/>
    </row>
    <row r="5373" spans="2:2" x14ac:dyDescent="0.25">
      <c r="B5373" s="2"/>
    </row>
    <row r="5374" spans="2:2" x14ac:dyDescent="0.25">
      <c r="B5374" s="2"/>
    </row>
    <row r="5375" spans="2:2" x14ac:dyDescent="0.25">
      <c r="B5375" s="2"/>
    </row>
    <row r="5376" spans="2:2" x14ac:dyDescent="0.25">
      <c r="B5376" s="2"/>
    </row>
    <row r="5377" spans="2:2" x14ac:dyDescent="0.25">
      <c r="B5377" s="2"/>
    </row>
    <row r="5378" spans="2:2" x14ac:dyDescent="0.25">
      <c r="B5378" s="2"/>
    </row>
    <row r="5379" spans="2:2" x14ac:dyDescent="0.25">
      <c r="B5379" s="2"/>
    </row>
    <row r="5380" spans="2:2" x14ac:dyDescent="0.25">
      <c r="B5380" s="2"/>
    </row>
    <row r="5381" spans="2:2" x14ac:dyDescent="0.25">
      <c r="B5381" s="2"/>
    </row>
    <row r="5382" spans="2:2" x14ac:dyDescent="0.25">
      <c r="B5382" s="2"/>
    </row>
    <row r="5383" spans="2:2" x14ac:dyDescent="0.25">
      <c r="B5383" s="2"/>
    </row>
    <row r="5384" spans="2:2" x14ac:dyDescent="0.25">
      <c r="B5384" s="2"/>
    </row>
    <row r="5385" spans="2:2" x14ac:dyDescent="0.25">
      <c r="B5385" s="2"/>
    </row>
    <row r="5386" spans="2:2" x14ac:dyDescent="0.25">
      <c r="B5386" s="2"/>
    </row>
    <row r="5387" spans="2:2" x14ac:dyDescent="0.25">
      <c r="B5387" s="2"/>
    </row>
    <row r="5388" spans="2:2" x14ac:dyDescent="0.25">
      <c r="B5388" s="2"/>
    </row>
    <row r="5389" spans="2:2" x14ac:dyDescent="0.25">
      <c r="B5389" s="2"/>
    </row>
    <row r="5390" spans="2:2" x14ac:dyDescent="0.25">
      <c r="B5390" s="2"/>
    </row>
    <row r="5391" spans="2:2" x14ac:dyDescent="0.25">
      <c r="B5391" s="2"/>
    </row>
    <row r="5392" spans="2:2" x14ac:dyDescent="0.25">
      <c r="B5392" s="2"/>
    </row>
    <row r="5393" spans="2:2" x14ac:dyDescent="0.25">
      <c r="B5393" s="2"/>
    </row>
    <row r="5394" spans="2:2" x14ac:dyDescent="0.25">
      <c r="B5394" s="2"/>
    </row>
    <row r="5395" spans="2:2" x14ac:dyDescent="0.25">
      <c r="B5395" s="2"/>
    </row>
    <row r="5396" spans="2:2" x14ac:dyDescent="0.25">
      <c r="B5396" s="2"/>
    </row>
    <row r="5397" spans="2:2" x14ac:dyDescent="0.25">
      <c r="B5397" s="2"/>
    </row>
    <row r="5398" spans="2:2" x14ac:dyDescent="0.25">
      <c r="B5398" s="2"/>
    </row>
    <row r="5399" spans="2:2" x14ac:dyDescent="0.25">
      <c r="B5399" s="2"/>
    </row>
    <row r="5400" spans="2:2" x14ac:dyDescent="0.25">
      <c r="B5400" s="2"/>
    </row>
    <row r="5401" spans="2:2" x14ac:dyDescent="0.25">
      <c r="B5401" s="2"/>
    </row>
    <row r="5402" spans="2:2" x14ac:dyDescent="0.25">
      <c r="B5402" s="2"/>
    </row>
    <row r="5403" spans="2:2" x14ac:dyDescent="0.25">
      <c r="B5403" s="2"/>
    </row>
    <row r="5404" spans="2:2" x14ac:dyDescent="0.25">
      <c r="B5404" s="2"/>
    </row>
    <row r="5405" spans="2:2" x14ac:dyDescent="0.25">
      <c r="B5405" s="2"/>
    </row>
    <row r="5406" spans="2:2" x14ac:dyDescent="0.25">
      <c r="B5406" s="2"/>
    </row>
    <row r="5407" spans="2:2" x14ac:dyDescent="0.25">
      <c r="B5407" s="2"/>
    </row>
    <row r="5408" spans="2:2" x14ac:dyDescent="0.25">
      <c r="B5408" s="2"/>
    </row>
    <row r="5409" spans="2:2" x14ac:dyDescent="0.25">
      <c r="B5409" s="2"/>
    </row>
    <row r="5410" spans="2:2" x14ac:dyDescent="0.25">
      <c r="B5410" s="2"/>
    </row>
    <row r="5411" spans="2:2" x14ac:dyDescent="0.25">
      <c r="B5411" s="2"/>
    </row>
    <row r="5412" spans="2:2" x14ac:dyDescent="0.25">
      <c r="B5412" s="2"/>
    </row>
    <row r="5413" spans="2:2" x14ac:dyDescent="0.25">
      <c r="B5413" s="2"/>
    </row>
    <row r="5414" spans="2:2" x14ac:dyDescent="0.25">
      <c r="B5414" s="2"/>
    </row>
    <row r="5415" spans="2:2" x14ac:dyDescent="0.25">
      <c r="B5415" s="2"/>
    </row>
    <row r="5416" spans="2:2" x14ac:dyDescent="0.25">
      <c r="B5416" s="2"/>
    </row>
    <row r="5417" spans="2:2" x14ac:dyDescent="0.25">
      <c r="B5417" s="2"/>
    </row>
    <row r="5418" spans="2:2" x14ac:dyDescent="0.25">
      <c r="B5418" s="2"/>
    </row>
    <row r="5419" spans="2:2" x14ac:dyDescent="0.25">
      <c r="B5419" s="2"/>
    </row>
    <row r="5420" spans="2:2" x14ac:dyDescent="0.25">
      <c r="B5420" s="2"/>
    </row>
    <row r="5421" spans="2:2" x14ac:dyDescent="0.25">
      <c r="B5421" s="2"/>
    </row>
    <row r="5422" spans="2:2" x14ac:dyDescent="0.25">
      <c r="B5422" s="2"/>
    </row>
    <row r="5423" spans="2:2" x14ac:dyDescent="0.25">
      <c r="B5423" s="2"/>
    </row>
    <row r="5424" spans="2:2" x14ac:dyDescent="0.25">
      <c r="B5424" s="2"/>
    </row>
    <row r="5425" spans="2:2" x14ac:dyDescent="0.25">
      <c r="B5425" s="2"/>
    </row>
    <row r="5426" spans="2:2" x14ac:dyDescent="0.25">
      <c r="B5426" s="2"/>
    </row>
    <row r="5427" spans="2:2" x14ac:dyDescent="0.25">
      <c r="B5427" s="2"/>
    </row>
    <row r="5428" spans="2:2" x14ac:dyDescent="0.25">
      <c r="B5428" s="2"/>
    </row>
    <row r="5429" spans="2:2" x14ac:dyDescent="0.25">
      <c r="B5429" s="2"/>
    </row>
    <row r="5430" spans="2:2" x14ac:dyDescent="0.25">
      <c r="B5430" s="2"/>
    </row>
    <row r="5431" spans="2:2" x14ac:dyDescent="0.25">
      <c r="B5431" s="2"/>
    </row>
    <row r="5432" spans="2:2" x14ac:dyDescent="0.25">
      <c r="B5432" s="2"/>
    </row>
    <row r="5433" spans="2:2" x14ac:dyDescent="0.25">
      <c r="B5433" s="2"/>
    </row>
    <row r="5434" spans="2:2" x14ac:dyDescent="0.25">
      <c r="B5434" s="2"/>
    </row>
    <row r="5435" spans="2:2" x14ac:dyDescent="0.25">
      <c r="B5435" s="2"/>
    </row>
    <row r="5436" spans="2:2" x14ac:dyDescent="0.25">
      <c r="B5436" s="2"/>
    </row>
    <row r="5437" spans="2:2" x14ac:dyDescent="0.25">
      <c r="B5437" s="2"/>
    </row>
    <row r="5438" spans="2:2" x14ac:dyDescent="0.25">
      <c r="B5438" s="2"/>
    </row>
    <row r="5439" spans="2:2" x14ac:dyDescent="0.25">
      <c r="B5439" s="2"/>
    </row>
    <row r="5440" spans="2:2" x14ac:dyDescent="0.25">
      <c r="B5440" s="2"/>
    </row>
    <row r="5441" spans="2:2" x14ac:dyDescent="0.25">
      <c r="B5441" s="2"/>
    </row>
    <row r="5442" spans="2:2" x14ac:dyDescent="0.25">
      <c r="B5442" s="2"/>
    </row>
    <row r="5443" spans="2:2" x14ac:dyDescent="0.25">
      <c r="B5443" s="2"/>
    </row>
    <row r="5444" spans="2:2" x14ac:dyDescent="0.25">
      <c r="B5444" s="2"/>
    </row>
    <row r="5445" spans="2:2" x14ac:dyDescent="0.25">
      <c r="B5445" s="2"/>
    </row>
    <row r="5446" spans="2:2" x14ac:dyDescent="0.25">
      <c r="B5446" s="2"/>
    </row>
    <row r="5447" spans="2:2" x14ac:dyDescent="0.25">
      <c r="B5447" s="2"/>
    </row>
    <row r="5448" spans="2:2" x14ac:dyDescent="0.25">
      <c r="B5448" s="2"/>
    </row>
    <row r="5449" spans="2:2" x14ac:dyDescent="0.25">
      <c r="B5449" s="2"/>
    </row>
    <row r="5450" spans="2:2" x14ac:dyDescent="0.25">
      <c r="B5450" s="2"/>
    </row>
    <row r="5451" spans="2:2" x14ac:dyDescent="0.25">
      <c r="B5451" s="2"/>
    </row>
    <row r="5452" spans="2:2" x14ac:dyDescent="0.25">
      <c r="B5452" s="2"/>
    </row>
    <row r="5453" spans="2:2" x14ac:dyDescent="0.25">
      <c r="B5453" s="2"/>
    </row>
    <row r="5454" spans="2:2" x14ac:dyDescent="0.25">
      <c r="B5454" s="2"/>
    </row>
    <row r="5455" spans="2:2" x14ac:dyDescent="0.25">
      <c r="B5455" s="2"/>
    </row>
    <row r="5456" spans="2:2" x14ac:dyDescent="0.25">
      <c r="B5456" s="2"/>
    </row>
    <row r="5457" spans="2:2" x14ac:dyDescent="0.25">
      <c r="B5457" s="2"/>
    </row>
    <row r="5458" spans="2:2" x14ac:dyDescent="0.25">
      <c r="B5458" s="2"/>
    </row>
    <row r="5459" spans="2:2" x14ac:dyDescent="0.25">
      <c r="B5459" s="2"/>
    </row>
    <row r="5460" spans="2:2" x14ac:dyDescent="0.25">
      <c r="B5460" s="2"/>
    </row>
    <row r="5461" spans="2:2" x14ac:dyDescent="0.25">
      <c r="B5461" s="2"/>
    </row>
    <row r="5462" spans="2:2" x14ac:dyDescent="0.25">
      <c r="B5462" s="2"/>
    </row>
    <row r="5463" spans="2:2" x14ac:dyDescent="0.25">
      <c r="B5463" s="2"/>
    </row>
    <row r="5464" spans="2:2" x14ac:dyDescent="0.25">
      <c r="B5464" s="2"/>
    </row>
    <row r="5465" spans="2:2" x14ac:dyDescent="0.25">
      <c r="B5465" s="2"/>
    </row>
    <row r="5466" spans="2:2" x14ac:dyDescent="0.25">
      <c r="B5466" s="2"/>
    </row>
    <row r="5467" spans="2:2" x14ac:dyDescent="0.25">
      <c r="B5467" s="2"/>
    </row>
    <row r="5468" spans="2:2" x14ac:dyDescent="0.25">
      <c r="B5468" s="2"/>
    </row>
    <row r="5469" spans="2:2" x14ac:dyDescent="0.25">
      <c r="B5469" s="2"/>
    </row>
    <row r="5470" spans="2:2" x14ac:dyDescent="0.25">
      <c r="B5470" s="2"/>
    </row>
    <row r="5471" spans="2:2" x14ac:dyDescent="0.25">
      <c r="B5471" s="2"/>
    </row>
    <row r="5472" spans="2:2" x14ac:dyDescent="0.25">
      <c r="B5472" s="2"/>
    </row>
    <row r="5473" spans="2:2" x14ac:dyDescent="0.25">
      <c r="B5473" s="2"/>
    </row>
    <row r="5474" spans="2:2" x14ac:dyDescent="0.25">
      <c r="B5474" s="2"/>
    </row>
    <row r="5475" spans="2:2" x14ac:dyDescent="0.25">
      <c r="B5475" s="2"/>
    </row>
    <row r="5476" spans="2:2" x14ac:dyDescent="0.25">
      <c r="B5476" s="2"/>
    </row>
    <row r="5477" spans="2:2" x14ac:dyDescent="0.25">
      <c r="B5477" s="2"/>
    </row>
    <row r="5478" spans="2:2" x14ac:dyDescent="0.25">
      <c r="B5478" s="2"/>
    </row>
    <row r="5479" spans="2:2" x14ac:dyDescent="0.25">
      <c r="B5479" s="2"/>
    </row>
    <row r="5480" spans="2:2" x14ac:dyDescent="0.25">
      <c r="B5480" s="2"/>
    </row>
    <row r="5481" spans="2:2" x14ac:dyDescent="0.25">
      <c r="B5481" s="2"/>
    </row>
    <row r="5482" spans="2:2" x14ac:dyDescent="0.25">
      <c r="B5482" s="2"/>
    </row>
    <row r="5483" spans="2:2" x14ac:dyDescent="0.25">
      <c r="B5483" s="2"/>
    </row>
    <row r="5484" spans="2:2" x14ac:dyDescent="0.25">
      <c r="B5484" s="2"/>
    </row>
    <row r="5485" spans="2:2" x14ac:dyDescent="0.25">
      <c r="B5485" s="2"/>
    </row>
    <row r="5486" spans="2:2" x14ac:dyDescent="0.25">
      <c r="B5486" s="2"/>
    </row>
    <row r="5487" spans="2:2" x14ac:dyDescent="0.25">
      <c r="B5487" s="2"/>
    </row>
    <row r="5488" spans="2:2" x14ac:dyDescent="0.25">
      <c r="B5488" s="2"/>
    </row>
    <row r="5489" spans="2:2" x14ac:dyDescent="0.25">
      <c r="B5489" s="2"/>
    </row>
    <row r="5490" spans="2:2" x14ac:dyDescent="0.25">
      <c r="B5490" s="2"/>
    </row>
    <row r="5491" spans="2:2" x14ac:dyDescent="0.25">
      <c r="B5491" s="2"/>
    </row>
    <row r="5492" spans="2:2" x14ac:dyDescent="0.25">
      <c r="B5492" s="2"/>
    </row>
    <row r="5493" spans="2:2" x14ac:dyDescent="0.25">
      <c r="B5493" s="2"/>
    </row>
    <row r="5494" spans="2:2" x14ac:dyDescent="0.25">
      <c r="B5494" s="2"/>
    </row>
    <row r="5495" spans="2:2" x14ac:dyDescent="0.25">
      <c r="B5495" s="2"/>
    </row>
    <row r="5496" spans="2:2" x14ac:dyDescent="0.25">
      <c r="B5496" s="2"/>
    </row>
    <row r="5497" spans="2:2" x14ac:dyDescent="0.25">
      <c r="B5497" s="2"/>
    </row>
    <row r="5498" spans="2:2" x14ac:dyDescent="0.25">
      <c r="B5498" s="2"/>
    </row>
    <row r="5499" spans="2:2" x14ac:dyDescent="0.25">
      <c r="B5499" s="2"/>
    </row>
    <row r="5500" spans="2:2" x14ac:dyDescent="0.25">
      <c r="B5500" s="2"/>
    </row>
    <row r="5501" spans="2:2" x14ac:dyDescent="0.25">
      <c r="B5501" s="2"/>
    </row>
    <row r="5502" spans="2:2" x14ac:dyDescent="0.25">
      <c r="B5502" s="2"/>
    </row>
    <row r="5503" spans="2:2" x14ac:dyDescent="0.25">
      <c r="B5503" s="2"/>
    </row>
    <row r="5504" spans="2:2" x14ac:dyDescent="0.25">
      <c r="B5504" s="2"/>
    </row>
    <row r="5505" spans="2:2" x14ac:dyDescent="0.25">
      <c r="B5505" s="2"/>
    </row>
    <row r="5506" spans="2:2" x14ac:dyDescent="0.25">
      <c r="B5506" s="2"/>
    </row>
    <row r="5507" spans="2:2" x14ac:dyDescent="0.25">
      <c r="B5507" s="2"/>
    </row>
    <row r="5508" spans="2:2" x14ac:dyDescent="0.25">
      <c r="B5508" s="2"/>
    </row>
    <row r="5509" spans="2:2" x14ac:dyDescent="0.25">
      <c r="B5509" s="2"/>
    </row>
    <row r="5510" spans="2:2" x14ac:dyDescent="0.25">
      <c r="B5510" s="2"/>
    </row>
    <row r="5511" spans="2:2" x14ac:dyDescent="0.25">
      <c r="B5511" s="2"/>
    </row>
    <row r="5512" spans="2:2" x14ac:dyDescent="0.25">
      <c r="B5512" s="2"/>
    </row>
    <row r="5513" spans="2:2" x14ac:dyDescent="0.25">
      <c r="B5513" s="2"/>
    </row>
    <row r="5514" spans="2:2" x14ac:dyDescent="0.25">
      <c r="B5514" s="2"/>
    </row>
    <row r="5515" spans="2:2" x14ac:dyDescent="0.25">
      <c r="B5515" s="2"/>
    </row>
    <row r="5516" spans="2:2" x14ac:dyDescent="0.25">
      <c r="B5516" s="2"/>
    </row>
    <row r="5517" spans="2:2" x14ac:dyDescent="0.25">
      <c r="B5517" s="2"/>
    </row>
    <row r="5518" spans="2:2" x14ac:dyDescent="0.25">
      <c r="B5518" s="2"/>
    </row>
    <row r="5519" spans="2:2" x14ac:dyDescent="0.25">
      <c r="B5519" s="2"/>
    </row>
    <row r="5520" spans="2:2" x14ac:dyDescent="0.25">
      <c r="B5520" s="2"/>
    </row>
    <row r="5521" spans="2:2" x14ac:dyDescent="0.25">
      <c r="B5521" s="2"/>
    </row>
    <row r="5522" spans="2:2" x14ac:dyDescent="0.25">
      <c r="B5522" s="2"/>
    </row>
    <row r="5523" spans="2:2" x14ac:dyDescent="0.25">
      <c r="B5523" s="2"/>
    </row>
    <row r="5524" spans="2:2" x14ac:dyDescent="0.25">
      <c r="B5524" s="2"/>
    </row>
    <row r="5525" spans="2:2" x14ac:dyDescent="0.25">
      <c r="B5525" s="2"/>
    </row>
    <row r="5526" spans="2:2" x14ac:dyDescent="0.25">
      <c r="B5526" s="2"/>
    </row>
    <row r="5527" spans="2:2" x14ac:dyDescent="0.25">
      <c r="B5527" s="2"/>
    </row>
    <row r="5528" spans="2:2" x14ac:dyDescent="0.25">
      <c r="B5528" s="2"/>
    </row>
    <row r="5529" spans="2:2" x14ac:dyDescent="0.25">
      <c r="B5529" s="2"/>
    </row>
    <row r="5530" spans="2:2" x14ac:dyDescent="0.25">
      <c r="B5530" s="2"/>
    </row>
    <row r="5531" spans="2:2" x14ac:dyDescent="0.25">
      <c r="B5531" s="2"/>
    </row>
    <row r="5532" spans="2:2" x14ac:dyDescent="0.25">
      <c r="B5532" s="2"/>
    </row>
    <row r="5533" spans="2:2" x14ac:dyDescent="0.25">
      <c r="B5533" s="2"/>
    </row>
    <row r="5534" spans="2:2" x14ac:dyDescent="0.25">
      <c r="B5534" s="2"/>
    </row>
    <row r="5535" spans="2:2" x14ac:dyDescent="0.25">
      <c r="B5535" s="2"/>
    </row>
    <row r="5536" spans="2:2" x14ac:dyDescent="0.25">
      <c r="B5536" s="2"/>
    </row>
    <row r="5537" spans="2:2" x14ac:dyDescent="0.25">
      <c r="B5537" s="2"/>
    </row>
    <row r="5538" spans="2:2" x14ac:dyDescent="0.25">
      <c r="B5538" s="2"/>
    </row>
    <row r="5539" spans="2:2" x14ac:dyDescent="0.25">
      <c r="B5539" s="2"/>
    </row>
    <row r="5540" spans="2:2" x14ac:dyDescent="0.25">
      <c r="B5540" s="2"/>
    </row>
    <row r="5541" spans="2:2" x14ac:dyDescent="0.25">
      <c r="B5541" s="2"/>
    </row>
    <row r="5542" spans="2:2" x14ac:dyDescent="0.25">
      <c r="B5542" s="2"/>
    </row>
    <row r="5543" spans="2:2" x14ac:dyDescent="0.25">
      <c r="B5543" s="2"/>
    </row>
    <row r="5544" spans="2:2" x14ac:dyDescent="0.25">
      <c r="B5544" s="2"/>
    </row>
    <row r="5545" spans="2:2" x14ac:dyDescent="0.25">
      <c r="B5545" s="2"/>
    </row>
    <row r="5546" spans="2:2" x14ac:dyDescent="0.25">
      <c r="B5546" s="2"/>
    </row>
    <row r="5547" spans="2:2" x14ac:dyDescent="0.25">
      <c r="B5547" s="2"/>
    </row>
    <row r="5548" spans="2:2" x14ac:dyDescent="0.25">
      <c r="B5548" s="2"/>
    </row>
    <row r="5549" spans="2:2" x14ac:dyDescent="0.25">
      <c r="B5549" s="2"/>
    </row>
    <row r="5550" spans="2:2" x14ac:dyDescent="0.25">
      <c r="B5550" s="2"/>
    </row>
    <row r="5551" spans="2:2" x14ac:dyDescent="0.25">
      <c r="B5551" s="2"/>
    </row>
    <row r="5552" spans="2:2" x14ac:dyDescent="0.25">
      <c r="B5552" s="2"/>
    </row>
    <row r="5553" spans="2:2" x14ac:dyDescent="0.25">
      <c r="B5553" s="2"/>
    </row>
    <row r="5554" spans="2:2" x14ac:dyDescent="0.25">
      <c r="B5554" s="2"/>
    </row>
    <row r="5555" spans="2:2" x14ac:dyDescent="0.25">
      <c r="B5555" s="2"/>
    </row>
    <row r="5556" spans="2:2" x14ac:dyDescent="0.25">
      <c r="B5556" s="2"/>
    </row>
    <row r="5557" spans="2:2" x14ac:dyDescent="0.25">
      <c r="B5557" s="2"/>
    </row>
    <row r="5558" spans="2:2" x14ac:dyDescent="0.25">
      <c r="B5558" s="2"/>
    </row>
    <row r="5559" spans="2:2" x14ac:dyDescent="0.25">
      <c r="B5559" s="2"/>
    </row>
    <row r="5560" spans="2:2" x14ac:dyDescent="0.25">
      <c r="B5560" s="2"/>
    </row>
    <row r="5561" spans="2:2" x14ac:dyDescent="0.25">
      <c r="B5561" s="2"/>
    </row>
    <row r="5562" spans="2:2" x14ac:dyDescent="0.25">
      <c r="B5562" s="2"/>
    </row>
    <row r="5563" spans="2:2" x14ac:dyDescent="0.25">
      <c r="B5563" s="2"/>
    </row>
    <row r="5564" spans="2:2" x14ac:dyDescent="0.25">
      <c r="B5564" s="2"/>
    </row>
    <row r="5565" spans="2:2" x14ac:dyDescent="0.25">
      <c r="B5565" s="2"/>
    </row>
    <row r="5566" spans="2:2" x14ac:dyDescent="0.25">
      <c r="B5566" s="2"/>
    </row>
    <row r="5567" spans="2:2" x14ac:dyDescent="0.25">
      <c r="B5567" s="2"/>
    </row>
    <row r="5568" spans="2:2" x14ac:dyDescent="0.25">
      <c r="B5568" s="2"/>
    </row>
    <row r="5569" spans="2:2" x14ac:dyDescent="0.25">
      <c r="B5569" s="2"/>
    </row>
    <row r="5570" spans="2:2" x14ac:dyDescent="0.25">
      <c r="B5570" s="2"/>
    </row>
    <row r="5571" spans="2:2" x14ac:dyDescent="0.25">
      <c r="B5571" s="2"/>
    </row>
    <row r="5572" spans="2:2" x14ac:dyDescent="0.25">
      <c r="B5572" s="2"/>
    </row>
    <row r="5573" spans="2:2" x14ac:dyDescent="0.25">
      <c r="B5573" s="2"/>
    </row>
    <row r="5574" spans="2:2" x14ac:dyDescent="0.25">
      <c r="B5574" s="2"/>
    </row>
    <row r="5575" spans="2:2" x14ac:dyDescent="0.25">
      <c r="B5575" s="2"/>
    </row>
    <row r="5576" spans="2:2" x14ac:dyDescent="0.25">
      <c r="B5576" s="2"/>
    </row>
    <row r="5577" spans="2:2" x14ac:dyDescent="0.25">
      <c r="B5577" s="2"/>
    </row>
    <row r="5578" spans="2:2" x14ac:dyDescent="0.25">
      <c r="B5578" s="2"/>
    </row>
    <row r="5579" spans="2:2" x14ac:dyDescent="0.25">
      <c r="B5579" s="2"/>
    </row>
    <row r="5580" spans="2:2" x14ac:dyDescent="0.25">
      <c r="B5580" s="2"/>
    </row>
    <row r="5581" spans="2:2" x14ac:dyDescent="0.25">
      <c r="B5581" s="2"/>
    </row>
    <row r="5582" spans="2:2" x14ac:dyDescent="0.25">
      <c r="B5582" s="2"/>
    </row>
    <row r="5583" spans="2:2" x14ac:dyDescent="0.25">
      <c r="B5583" s="2"/>
    </row>
    <row r="5584" spans="2:2" x14ac:dyDescent="0.25">
      <c r="B5584" s="2"/>
    </row>
    <row r="5585" spans="2:2" x14ac:dyDescent="0.25">
      <c r="B5585" s="2"/>
    </row>
    <row r="5586" spans="2:2" x14ac:dyDescent="0.25">
      <c r="B5586" s="2"/>
    </row>
    <row r="5587" spans="2:2" x14ac:dyDescent="0.25">
      <c r="B5587" s="2"/>
    </row>
    <row r="5588" spans="2:2" x14ac:dyDescent="0.25">
      <c r="B5588" s="2"/>
    </row>
    <row r="5589" spans="2:2" x14ac:dyDescent="0.25">
      <c r="B5589" s="2"/>
    </row>
    <row r="5590" spans="2:2" x14ac:dyDescent="0.25">
      <c r="B5590" s="2"/>
    </row>
    <row r="5591" spans="2:2" x14ac:dyDescent="0.25">
      <c r="B5591" s="2"/>
    </row>
    <row r="5592" spans="2:2" x14ac:dyDescent="0.25">
      <c r="B5592" s="2"/>
    </row>
    <row r="5593" spans="2:2" x14ac:dyDescent="0.25">
      <c r="B5593" s="2"/>
    </row>
    <row r="5594" spans="2:2" x14ac:dyDescent="0.25">
      <c r="B5594" s="2"/>
    </row>
    <row r="5595" spans="2:2" x14ac:dyDescent="0.25">
      <c r="B5595" s="2"/>
    </row>
    <row r="5596" spans="2:2" x14ac:dyDescent="0.25">
      <c r="B5596" s="2"/>
    </row>
    <row r="5597" spans="2:2" x14ac:dyDescent="0.25">
      <c r="B5597" s="2"/>
    </row>
    <row r="5598" spans="2:2" x14ac:dyDescent="0.25">
      <c r="B5598" s="2"/>
    </row>
    <row r="5599" spans="2:2" x14ac:dyDescent="0.25">
      <c r="B5599" s="2"/>
    </row>
    <row r="5600" spans="2:2" x14ac:dyDescent="0.25">
      <c r="B5600" s="2"/>
    </row>
    <row r="5601" spans="2:2" x14ac:dyDescent="0.25">
      <c r="B5601" s="2"/>
    </row>
    <row r="5602" spans="2:2" x14ac:dyDescent="0.25">
      <c r="B5602" s="2"/>
    </row>
    <row r="5603" spans="2:2" x14ac:dyDescent="0.25">
      <c r="B5603" s="2"/>
    </row>
    <row r="5604" spans="2:2" x14ac:dyDescent="0.25">
      <c r="B5604" s="2"/>
    </row>
    <row r="5605" spans="2:2" x14ac:dyDescent="0.25">
      <c r="B5605" s="2"/>
    </row>
    <row r="5606" spans="2:2" x14ac:dyDescent="0.25">
      <c r="B5606" s="2"/>
    </row>
    <row r="5607" spans="2:2" x14ac:dyDescent="0.25">
      <c r="B5607" s="2"/>
    </row>
    <row r="5608" spans="2:2" x14ac:dyDescent="0.25">
      <c r="B5608" s="2"/>
    </row>
    <row r="5609" spans="2:2" x14ac:dyDescent="0.25">
      <c r="B5609" s="2"/>
    </row>
    <row r="5610" spans="2:2" x14ac:dyDescent="0.25">
      <c r="B5610" s="2"/>
    </row>
    <row r="5611" spans="2:2" x14ac:dyDescent="0.25">
      <c r="B5611" s="2"/>
    </row>
    <row r="5612" spans="2:2" x14ac:dyDescent="0.25">
      <c r="B5612" s="2"/>
    </row>
    <row r="5613" spans="2:2" x14ac:dyDescent="0.25">
      <c r="B5613" s="2"/>
    </row>
    <row r="5614" spans="2:2" x14ac:dyDescent="0.25">
      <c r="B5614" s="2"/>
    </row>
    <row r="5615" spans="2:2" x14ac:dyDescent="0.25">
      <c r="B5615" s="2"/>
    </row>
    <row r="5616" spans="2:2" x14ac:dyDescent="0.25">
      <c r="B5616" s="2"/>
    </row>
    <row r="5617" spans="2:2" x14ac:dyDescent="0.25">
      <c r="B5617" s="2"/>
    </row>
    <row r="5618" spans="2:2" x14ac:dyDescent="0.25">
      <c r="B5618" s="2"/>
    </row>
    <row r="5619" spans="2:2" x14ac:dyDescent="0.25">
      <c r="B5619" s="2"/>
    </row>
    <row r="5620" spans="2:2" x14ac:dyDescent="0.25">
      <c r="B5620" s="2"/>
    </row>
    <row r="5621" spans="2:2" x14ac:dyDescent="0.25">
      <c r="B5621" s="2"/>
    </row>
    <row r="5622" spans="2:2" x14ac:dyDescent="0.25">
      <c r="B5622" s="2"/>
    </row>
    <row r="5623" spans="2:2" x14ac:dyDescent="0.25">
      <c r="B5623" s="2"/>
    </row>
    <row r="5624" spans="2:2" x14ac:dyDescent="0.25">
      <c r="B5624" s="2"/>
    </row>
    <row r="5625" spans="2:2" x14ac:dyDescent="0.25">
      <c r="B5625" s="2"/>
    </row>
    <row r="5626" spans="2:2" x14ac:dyDescent="0.25">
      <c r="B5626" s="2"/>
    </row>
    <row r="5627" spans="2:2" x14ac:dyDescent="0.25">
      <c r="B5627" s="2"/>
    </row>
    <row r="5628" spans="2:2" x14ac:dyDescent="0.25">
      <c r="B5628" s="2"/>
    </row>
    <row r="5629" spans="2:2" x14ac:dyDescent="0.25">
      <c r="B5629" s="2"/>
    </row>
    <row r="5630" spans="2:2" x14ac:dyDescent="0.25">
      <c r="B5630" s="2"/>
    </row>
    <row r="5631" spans="2:2" x14ac:dyDescent="0.25">
      <c r="B5631" s="2"/>
    </row>
    <row r="5632" spans="2:2" x14ac:dyDescent="0.25">
      <c r="B5632" s="2"/>
    </row>
    <row r="5633" spans="2:2" x14ac:dyDescent="0.25">
      <c r="B5633" s="2"/>
    </row>
    <row r="5634" spans="2:2" x14ac:dyDescent="0.25">
      <c r="B5634" s="2"/>
    </row>
    <row r="5635" spans="2:2" x14ac:dyDescent="0.25">
      <c r="B5635" s="2"/>
    </row>
    <row r="5636" spans="2:2" x14ac:dyDescent="0.25">
      <c r="B5636" s="2"/>
    </row>
    <row r="5637" spans="2:2" x14ac:dyDescent="0.25">
      <c r="B5637" s="2"/>
    </row>
    <row r="5638" spans="2:2" x14ac:dyDescent="0.25">
      <c r="B5638" s="2"/>
    </row>
    <row r="5639" spans="2:2" x14ac:dyDescent="0.25">
      <c r="B5639" s="2"/>
    </row>
    <row r="5640" spans="2:2" x14ac:dyDescent="0.25">
      <c r="B5640" s="2"/>
    </row>
    <row r="5641" spans="2:2" x14ac:dyDescent="0.25">
      <c r="B5641" s="2"/>
    </row>
    <row r="5642" spans="2:2" x14ac:dyDescent="0.25">
      <c r="B5642" s="2"/>
    </row>
    <row r="5643" spans="2:2" x14ac:dyDescent="0.25">
      <c r="B5643" s="2"/>
    </row>
    <row r="5644" spans="2:2" x14ac:dyDescent="0.25">
      <c r="B5644" s="2"/>
    </row>
    <row r="5645" spans="2:2" x14ac:dyDescent="0.25">
      <c r="B5645" s="2"/>
    </row>
    <row r="5646" spans="2:2" x14ac:dyDescent="0.25">
      <c r="B5646" s="2"/>
    </row>
    <row r="5647" spans="2:2" x14ac:dyDescent="0.25">
      <c r="B5647" s="2"/>
    </row>
    <row r="5648" spans="2:2" x14ac:dyDescent="0.25">
      <c r="B5648" s="2"/>
    </row>
    <row r="5649" spans="2:2" x14ac:dyDescent="0.25">
      <c r="B5649" s="2"/>
    </row>
    <row r="5650" spans="2:2" x14ac:dyDescent="0.25">
      <c r="B5650" s="2"/>
    </row>
    <row r="5651" spans="2:2" x14ac:dyDescent="0.25">
      <c r="B5651" s="2"/>
    </row>
    <row r="5652" spans="2:2" x14ac:dyDescent="0.25">
      <c r="B5652" s="2"/>
    </row>
    <row r="5653" spans="2:2" x14ac:dyDescent="0.25">
      <c r="B5653" s="2"/>
    </row>
    <row r="5654" spans="2:2" x14ac:dyDescent="0.25">
      <c r="B5654" s="2"/>
    </row>
    <row r="5655" spans="2:2" x14ac:dyDescent="0.25">
      <c r="B5655" s="2"/>
    </row>
    <row r="5656" spans="2:2" x14ac:dyDescent="0.25">
      <c r="B5656" s="2"/>
    </row>
    <row r="5657" spans="2:2" x14ac:dyDescent="0.25">
      <c r="B5657" s="2"/>
    </row>
    <row r="5658" spans="2:2" x14ac:dyDescent="0.25">
      <c r="B5658" s="2"/>
    </row>
    <row r="5659" spans="2:2" x14ac:dyDescent="0.25">
      <c r="B5659" s="2"/>
    </row>
    <row r="5660" spans="2:2" x14ac:dyDescent="0.25">
      <c r="B5660" s="2"/>
    </row>
    <row r="5661" spans="2:2" x14ac:dyDescent="0.25">
      <c r="B5661" s="2"/>
    </row>
    <row r="5662" spans="2:2" x14ac:dyDescent="0.25">
      <c r="B5662" s="2"/>
    </row>
    <row r="5663" spans="2:2" x14ac:dyDescent="0.25">
      <c r="B5663" s="2"/>
    </row>
    <row r="5664" spans="2:2" x14ac:dyDescent="0.25">
      <c r="B5664" s="2"/>
    </row>
    <row r="5665" spans="2:2" x14ac:dyDescent="0.25">
      <c r="B5665" s="2"/>
    </row>
    <row r="5666" spans="2:2" x14ac:dyDescent="0.25">
      <c r="B5666" s="2"/>
    </row>
    <row r="5667" spans="2:2" x14ac:dyDescent="0.25">
      <c r="B5667" s="2"/>
    </row>
    <row r="5668" spans="2:2" x14ac:dyDescent="0.25">
      <c r="B5668" s="2"/>
    </row>
    <row r="5669" spans="2:2" x14ac:dyDescent="0.25">
      <c r="B5669" s="2"/>
    </row>
    <row r="5670" spans="2:2" x14ac:dyDescent="0.25">
      <c r="B5670" s="2"/>
    </row>
    <row r="5671" spans="2:2" x14ac:dyDescent="0.25">
      <c r="B5671" s="2"/>
    </row>
    <row r="5672" spans="2:2" x14ac:dyDescent="0.25">
      <c r="B5672" s="2"/>
    </row>
    <row r="5673" spans="2:2" x14ac:dyDescent="0.25">
      <c r="B5673" s="2"/>
    </row>
    <row r="5674" spans="2:2" x14ac:dyDescent="0.25">
      <c r="B5674" s="2"/>
    </row>
    <row r="5675" spans="2:2" x14ac:dyDescent="0.25">
      <c r="B5675" s="2"/>
    </row>
    <row r="5676" spans="2:2" x14ac:dyDescent="0.25">
      <c r="B5676" s="2"/>
    </row>
    <row r="5677" spans="2:2" x14ac:dyDescent="0.25">
      <c r="B5677" s="2"/>
    </row>
    <row r="5678" spans="2:2" x14ac:dyDescent="0.25">
      <c r="B5678" s="2"/>
    </row>
    <row r="5679" spans="2:2" x14ac:dyDescent="0.25">
      <c r="B5679" s="2"/>
    </row>
    <row r="5680" spans="2:2" x14ac:dyDescent="0.25">
      <c r="B5680" s="2"/>
    </row>
    <row r="5681" spans="2:2" x14ac:dyDescent="0.25">
      <c r="B5681" s="2"/>
    </row>
    <row r="5682" spans="2:2" x14ac:dyDescent="0.25">
      <c r="B5682" s="2"/>
    </row>
    <row r="5683" spans="2:2" x14ac:dyDescent="0.25">
      <c r="B5683" s="2"/>
    </row>
    <row r="5684" spans="2:2" x14ac:dyDescent="0.25">
      <c r="B5684" s="2"/>
    </row>
    <row r="5685" spans="2:2" x14ac:dyDescent="0.25">
      <c r="B5685" s="2"/>
    </row>
    <row r="5686" spans="2:2" x14ac:dyDescent="0.25">
      <c r="B5686" s="2"/>
    </row>
    <row r="5687" spans="2:2" x14ac:dyDescent="0.25">
      <c r="B5687" s="2"/>
    </row>
    <row r="5688" spans="2:2" x14ac:dyDescent="0.25">
      <c r="B5688" s="2"/>
    </row>
    <row r="5689" spans="2:2" x14ac:dyDescent="0.25">
      <c r="B5689" s="2"/>
    </row>
    <row r="5690" spans="2:2" x14ac:dyDescent="0.25">
      <c r="B5690" s="2"/>
    </row>
    <row r="5691" spans="2:2" x14ac:dyDescent="0.25">
      <c r="B5691" s="2"/>
    </row>
    <row r="5692" spans="2:2" x14ac:dyDescent="0.25">
      <c r="B5692" s="2"/>
    </row>
    <row r="5693" spans="2:2" x14ac:dyDescent="0.25">
      <c r="B5693" s="2"/>
    </row>
    <row r="5694" spans="2:2" x14ac:dyDescent="0.25">
      <c r="B5694" s="2"/>
    </row>
    <row r="5695" spans="2:2" x14ac:dyDescent="0.25">
      <c r="B5695" s="2"/>
    </row>
    <row r="5696" spans="2:2" x14ac:dyDescent="0.25">
      <c r="B5696" s="2"/>
    </row>
    <row r="5697" spans="2:2" x14ac:dyDescent="0.25">
      <c r="B5697" s="2"/>
    </row>
    <row r="5698" spans="2:2" x14ac:dyDescent="0.25">
      <c r="B5698" s="2"/>
    </row>
    <row r="5699" spans="2:2" x14ac:dyDescent="0.25">
      <c r="B5699" s="2"/>
    </row>
    <row r="5700" spans="2:2" x14ac:dyDescent="0.25">
      <c r="B5700" s="2"/>
    </row>
    <row r="5701" spans="2:2" x14ac:dyDescent="0.25">
      <c r="B5701" s="2"/>
    </row>
    <row r="5702" spans="2:2" x14ac:dyDescent="0.25">
      <c r="B5702" s="2"/>
    </row>
    <row r="5703" spans="2:2" x14ac:dyDescent="0.25">
      <c r="B5703" s="2"/>
    </row>
    <row r="5704" spans="2:2" x14ac:dyDescent="0.25">
      <c r="B5704" s="2"/>
    </row>
    <row r="5705" spans="2:2" x14ac:dyDescent="0.25">
      <c r="B5705" s="2"/>
    </row>
    <row r="5706" spans="2:2" x14ac:dyDescent="0.25">
      <c r="B5706" s="2"/>
    </row>
    <row r="5707" spans="2:2" x14ac:dyDescent="0.25">
      <c r="B5707" s="2"/>
    </row>
    <row r="5708" spans="2:2" x14ac:dyDescent="0.25">
      <c r="B5708" s="2"/>
    </row>
    <row r="5709" spans="2:2" x14ac:dyDescent="0.25">
      <c r="B5709" s="2"/>
    </row>
    <row r="5710" spans="2:2" x14ac:dyDescent="0.25">
      <c r="B5710" s="2"/>
    </row>
    <row r="5711" spans="2:2" x14ac:dyDescent="0.25">
      <c r="B5711" s="2"/>
    </row>
    <row r="5712" spans="2:2" x14ac:dyDescent="0.25">
      <c r="B5712" s="2"/>
    </row>
    <row r="5713" spans="2:2" x14ac:dyDescent="0.25">
      <c r="B5713" s="2"/>
    </row>
    <row r="5714" spans="2:2" x14ac:dyDescent="0.25">
      <c r="B5714" s="2"/>
    </row>
    <row r="5715" spans="2:2" x14ac:dyDescent="0.25">
      <c r="B5715" s="2"/>
    </row>
    <row r="5716" spans="2:2" x14ac:dyDescent="0.25">
      <c r="B5716" s="2"/>
    </row>
    <row r="5717" spans="2:2" x14ac:dyDescent="0.25">
      <c r="B5717" s="2"/>
    </row>
    <row r="5718" spans="2:2" x14ac:dyDescent="0.25">
      <c r="B5718" s="2"/>
    </row>
    <row r="5719" spans="2:2" x14ac:dyDescent="0.25">
      <c r="B5719" s="2"/>
    </row>
    <row r="5720" spans="2:2" x14ac:dyDescent="0.25">
      <c r="B5720" s="2"/>
    </row>
    <row r="5721" spans="2:2" x14ac:dyDescent="0.25">
      <c r="B5721" s="2"/>
    </row>
    <row r="5722" spans="2:2" x14ac:dyDescent="0.25">
      <c r="B5722" s="2"/>
    </row>
    <row r="5723" spans="2:2" x14ac:dyDescent="0.25">
      <c r="B5723" s="2"/>
    </row>
    <row r="5724" spans="2:2" x14ac:dyDescent="0.25">
      <c r="B5724" s="2"/>
    </row>
    <row r="5725" spans="2:2" x14ac:dyDescent="0.25">
      <c r="B5725" s="2"/>
    </row>
    <row r="5726" spans="2:2" x14ac:dyDescent="0.25">
      <c r="B5726" s="2"/>
    </row>
    <row r="5727" spans="2:2" x14ac:dyDescent="0.25">
      <c r="B5727" s="2"/>
    </row>
    <row r="5728" spans="2:2" x14ac:dyDescent="0.25">
      <c r="B5728" s="2"/>
    </row>
    <row r="5729" spans="2:2" x14ac:dyDescent="0.25">
      <c r="B5729" s="2"/>
    </row>
    <row r="5730" spans="2:2" x14ac:dyDescent="0.25">
      <c r="B5730" s="2"/>
    </row>
    <row r="5731" spans="2:2" x14ac:dyDescent="0.25">
      <c r="B5731" s="2"/>
    </row>
    <row r="5732" spans="2:2" x14ac:dyDescent="0.25">
      <c r="B5732" s="2"/>
    </row>
    <row r="5733" spans="2:2" x14ac:dyDescent="0.25">
      <c r="B5733" s="2"/>
    </row>
    <row r="5734" spans="2:2" x14ac:dyDescent="0.25">
      <c r="B5734" s="2"/>
    </row>
    <row r="5735" spans="2:2" x14ac:dyDescent="0.25">
      <c r="B5735" s="2"/>
    </row>
    <row r="5736" spans="2:2" x14ac:dyDescent="0.25">
      <c r="B5736" s="2"/>
    </row>
    <row r="5737" spans="2:2" x14ac:dyDescent="0.25">
      <c r="B5737" s="2"/>
    </row>
    <row r="5738" spans="2:2" x14ac:dyDescent="0.25">
      <c r="B5738" s="2"/>
    </row>
    <row r="5739" spans="2:2" x14ac:dyDescent="0.25">
      <c r="B5739" s="2"/>
    </row>
    <row r="5740" spans="2:2" x14ac:dyDescent="0.25">
      <c r="B5740" s="2"/>
    </row>
    <row r="5741" spans="2:2" x14ac:dyDescent="0.25">
      <c r="B5741" s="2"/>
    </row>
    <row r="5742" spans="2:2" x14ac:dyDescent="0.25">
      <c r="B5742" s="2"/>
    </row>
    <row r="5743" spans="2:2" x14ac:dyDescent="0.25">
      <c r="B5743" s="2"/>
    </row>
    <row r="5744" spans="2:2" x14ac:dyDescent="0.25">
      <c r="B5744" s="2"/>
    </row>
    <row r="5745" spans="2:2" x14ac:dyDescent="0.25">
      <c r="B5745" s="2"/>
    </row>
    <row r="5746" spans="2:2" x14ac:dyDescent="0.25">
      <c r="B5746" s="2"/>
    </row>
    <row r="5747" spans="2:2" x14ac:dyDescent="0.25">
      <c r="B5747" s="2"/>
    </row>
    <row r="5748" spans="2:2" x14ac:dyDescent="0.25">
      <c r="B5748" s="2"/>
    </row>
    <row r="5749" spans="2:2" x14ac:dyDescent="0.25">
      <c r="B5749" s="2"/>
    </row>
    <row r="5750" spans="2:2" x14ac:dyDescent="0.25">
      <c r="B5750" s="2"/>
    </row>
    <row r="5751" spans="2:2" x14ac:dyDescent="0.25">
      <c r="B5751" s="2"/>
    </row>
    <row r="5752" spans="2:2" x14ac:dyDescent="0.25">
      <c r="B5752" s="2"/>
    </row>
    <row r="5753" spans="2:2" x14ac:dyDescent="0.25">
      <c r="B5753" s="2"/>
    </row>
    <row r="5754" spans="2:2" x14ac:dyDescent="0.25">
      <c r="B5754" s="2"/>
    </row>
    <row r="5755" spans="2:2" x14ac:dyDescent="0.25">
      <c r="B5755" s="2"/>
    </row>
    <row r="5756" spans="2:2" x14ac:dyDescent="0.25">
      <c r="B5756" s="2"/>
    </row>
    <row r="5757" spans="2:2" x14ac:dyDescent="0.25">
      <c r="B5757" s="2"/>
    </row>
    <row r="5758" spans="2:2" x14ac:dyDescent="0.25">
      <c r="B5758" s="2"/>
    </row>
    <row r="5759" spans="2:2" x14ac:dyDescent="0.25">
      <c r="B5759" s="2"/>
    </row>
    <row r="5760" spans="2:2" x14ac:dyDescent="0.25">
      <c r="B5760" s="2"/>
    </row>
    <row r="5761" spans="2:2" x14ac:dyDescent="0.25">
      <c r="B5761" s="2"/>
    </row>
    <row r="5762" spans="2:2" x14ac:dyDescent="0.25">
      <c r="B5762" s="2"/>
    </row>
    <row r="5763" spans="2:2" x14ac:dyDescent="0.25">
      <c r="B5763" s="2"/>
    </row>
    <row r="5764" spans="2:2" x14ac:dyDescent="0.25">
      <c r="B5764" s="2"/>
    </row>
    <row r="5765" spans="2:2" x14ac:dyDescent="0.25">
      <c r="B5765" s="2"/>
    </row>
    <row r="5766" spans="2:2" x14ac:dyDescent="0.25">
      <c r="B5766" s="2"/>
    </row>
    <row r="5767" spans="2:2" x14ac:dyDescent="0.25">
      <c r="B5767" s="2"/>
    </row>
    <row r="5768" spans="2:2" x14ac:dyDescent="0.25">
      <c r="B5768" s="2"/>
    </row>
    <row r="5769" spans="2:2" x14ac:dyDescent="0.25">
      <c r="B5769" s="2"/>
    </row>
    <row r="5770" spans="2:2" x14ac:dyDescent="0.25">
      <c r="B5770" s="2"/>
    </row>
    <row r="5771" spans="2:2" x14ac:dyDescent="0.25">
      <c r="B5771" s="2"/>
    </row>
    <row r="5772" spans="2:2" x14ac:dyDescent="0.25">
      <c r="B5772" s="2"/>
    </row>
    <row r="5773" spans="2:2" x14ac:dyDescent="0.25">
      <c r="B5773" s="2"/>
    </row>
    <row r="5774" spans="2:2" x14ac:dyDescent="0.25">
      <c r="B5774" s="2"/>
    </row>
    <row r="5775" spans="2:2" x14ac:dyDescent="0.25">
      <c r="B5775" s="2"/>
    </row>
    <row r="5776" spans="2:2" x14ac:dyDescent="0.25">
      <c r="B5776" s="2"/>
    </row>
    <row r="5777" spans="2:2" x14ac:dyDescent="0.25">
      <c r="B5777" s="2"/>
    </row>
    <row r="5778" spans="2:2" x14ac:dyDescent="0.25">
      <c r="B5778" s="2"/>
    </row>
    <row r="5779" spans="2:2" x14ac:dyDescent="0.25">
      <c r="B5779" s="2"/>
    </row>
    <row r="5780" spans="2:2" x14ac:dyDescent="0.25">
      <c r="B5780" s="2"/>
    </row>
    <row r="5781" spans="2:2" x14ac:dyDescent="0.25">
      <c r="B5781" s="2"/>
    </row>
    <row r="5782" spans="2:2" x14ac:dyDescent="0.25">
      <c r="B5782" s="2"/>
    </row>
    <row r="5783" spans="2:2" x14ac:dyDescent="0.25">
      <c r="B5783" s="2"/>
    </row>
    <row r="5784" spans="2:2" x14ac:dyDescent="0.25">
      <c r="B5784" s="2"/>
    </row>
    <row r="5785" spans="2:2" x14ac:dyDescent="0.25">
      <c r="B5785" s="2"/>
    </row>
    <row r="5786" spans="2:2" x14ac:dyDescent="0.25">
      <c r="B5786" s="2"/>
    </row>
    <row r="5787" spans="2:2" x14ac:dyDescent="0.25">
      <c r="B5787" s="2"/>
    </row>
    <row r="5788" spans="2:2" x14ac:dyDescent="0.25">
      <c r="B5788" s="2"/>
    </row>
    <row r="5789" spans="2:2" x14ac:dyDescent="0.25">
      <c r="B5789" s="2"/>
    </row>
    <row r="5790" spans="2:2" x14ac:dyDescent="0.25">
      <c r="B5790" s="2"/>
    </row>
    <row r="5791" spans="2:2" x14ac:dyDescent="0.25">
      <c r="B5791" s="2"/>
    </row>
    <row r="5792" spans="2:2" x14ac:dyDescent="0.25">
      <c r="B5792" s="2"/>
    </row>
    <row r="5793" spans="2:2" x14ac:dyDescent="0.25">
      <c r="B5793" s="2"/>
    </row>
    <row r="5794" spans="2:2" x14ac:dyDescent="0.25">
      <c r="B5794" s="2"/>
    </row>
    <row r="5795" spans="2:2" x14ac:dyDescent="0.25">
      <c r="B5795" s="2"/>
    </row>
    <row r="5796" spans="2:2" x14ac:dyDescent="0.25">
      <c r="B5796" s="2"/>
    </row>
    <row r="5797" spans="2:2" x14ac:dyDescent="0.25">
      <c r="B5797" s="2"/>
    </row>
    <row r="5798" spans="2:2" x14ac:dyDescent="0.25">
      <c r="B5798" s="2"/>
    </row>
    <row r="5799" spans="2:2" x14ac:dyDescent="0.25">
      <c r="B5799" s="2"/>
    </row>
    <row r="5800" spans="2:2" x14ac:dyDescent="0.25">
      <c r="B5800" s="2"/>
    </row>
    <row r="5801" spans="2:2" x14ac:dyDescent="0.25">
      <c r="B5801" s="2"/>
    </row>
    <row r="5802" spans="2:2" x14ac:dyDescent="0.25">
      <c r="B5802" s="2"/>
    </row>
    <row r="5803" spans="2:2" x14ac:dyDescent="0.25">
      <c r="B5803" s="2"/>
    </row>
    <row r="5804" spans="2:2" x14ac:dyDescent="0.25">
      <c r="B5804" s="2"/>
    </row>
    <row r="5805" spans="2:2" x14ac:dyDescent="0.25">
      <c r="B5805" s="2"/>
    </row>
    <row r="5806" spans="2:2" x14ac:dyDescent="0.25">
      <c r="B5806" s="2"/>
    </row>
    <row r="5807" spans="2:2" x14ac:dyDescent="0.25">
      <c r="B5807" s="2"/>
    </row>
    <row r="5808" spans="2:2" x14ac:dyDescent="0.25">
      <c r="B5808" s="2"/>
    </row>
    <row r="5809" spans="2:2" x14ac:dyDescent="0.25">
      <c r="B5809" s="2"/>
    </row>
    <row r="5810" spans="2:2" x14ac:dyDescent="0.25">
      <c r="B5810" s="2"/>
    </row>
    <row r="5811" spans="2:2" x14ac:dyDescent="0.25">
      <c r="B5811" s="2"/>
    </row>
    <row r="5812" spans="2:2" x14ac:dyDescent="0.25">
      <c r="B5812" s="2"/>
    </row>
    <row r="5813" spans="2:2" x14ac:dyDescent="0.25">
      <c r="B5813" s="2"/>
    </row>
    <row r="5814" spans="2:2" x14ac:dyDescent="0.25">
      <c r="B5814" s="2"/>
    </row>
    <row r="5815" spans="2:2" x14ac:dyDescent="0.25">
      <c r="B5815" s="2"/>
    </row>
    <row r="5816" spans="2:2" x14ac:dyDescent="0.25">
      <c r="B5816" s="2"/>
    </row>
    <row r="5817" spans="2:2" x14ac:dyDescent="0.25">
      <c r="B5817" s="2"/>
    </row>
    <row r="5818" spans="2:2" x14ac:dyDescent="0.25">
      <c r="B5818" s="2"/>
    </row>
    <row r="5819" spans="2:2" x14ac:dyDescent="0.25">
      <c r="B5819" s="2"/>
    </row>
    <row r="5820" spans="2:2" x14ac:dyDescent="0.25">
      <c r="B5820" s="2"/>
    </row>
    <row r="5821" spans="2:2" x14ac:dyDescent="0.25">
      <c r="B5821" s="2"/>
    </row>
    <row r="5822" spans="2:2" x14ac:dyDescent="0.25">
      <c r="B5822" s="2"/>
    </row>
    <row r="5823" spans="2:2" x14ac:dyDescent="0.25">
      <c r="B5823" s="2"/>
    </row>
    <row r="5824" spans="2:2" x14ac:dyDescent="0.25">
      <c r="B5824" s="2"/>
    </row>
    <row r="5825" spans="2:2" x14ac:dyDescent="0.25">
      <c r="B5825" s="2"/>
    </row>
    <row r="5826" spans="2:2" x14ac:dyDescent="0.25">
      <c r="B5826" s="2"/>
    </row>
    <row r="5827" spans="2:2" x14ac:dyDescent="0.25">
      <c r="B5827" s="2"/>
    </row>
    <row r="5828" spans="2:2" x14ac:dyDescent="0.25">
      <c r="B5828" s="2"/>
    </row>
    <row r="5829" spans="2:2" x14ac:dyDescent="0.25">
      <c r="B5829" s="2"/>
    </row>
    <row r="5830" spans="2:2" x14ac:dyDescent="0.25">
      <c r="B5830" s="2"/>
    </row>
    <row r="5831" spans="2:2" x14ac:dyDescent="0.25">
      <c r="B5831" s="2"/>
    </row>
    <row r="5832" spans="2:2" x14ac:dyDescent="0.25">
      <c r="B5832" s="2"/>
    </row>
    <row r="5833" spans="2:2" x14ac:dyDescent="0.25">
      <c r="B5833" s="2"/>
    </row>
    <row r="5834" spans="2:2" x14ac:dyDescent="0.25">
      <c r="B5834" s="2"/>
    </row>
    <row r="5835" spans="2:2" x14ac:dyDescent="0.25">
      <c r="B5835" s="2"/>
    </row>
    <row r="5836" spans="2:2" x14ac:dyDescent="0.25">
      <c r="B5836" s="2"/>
    </row>
    <row r="5837" spans="2:2" x14ac:dyDescent="0.25">
      <c r="B5837" s="2"/>
    </row>
    <row r="5838" spans="2:2" x14ac:dyDescent="0.25">
      <c r="B5838" s="2"/>
    </row>
    <row r="5839" spans="2:2" x14ac:dyDescent="0.25">
      <c r="B5839" s="2"/>
    </row>
    <row r="5840" spans="2:2" x14ac:dyDescent="0.25">
      <c r="B5840" s="2"/>
    </row>
    <row r="5841" spans="2:2" x14ac:dyDescent="0.25">
      <c r="B5841" s="2"/>
    </row>
    <row r="5842" spans="2:2" x14ac:dyDescent="0.25">
      <c r="B5842" s="2"/>
    </row>
    <row r="5843" spans="2:2" x14ac:dyDescent="0.25">
      <c r="B5843" s="2"/>
    </row>
    <row r="5844" spans="2:2" x14ac:dyDescent="0.25">
      <c r="B5844" s="2"/>
    </row>
    <row r="5845" spans="2:2" x14ac:dyDescent="0.25">
      <c r="B5845" s="2"/>
    </row>
    <row r="5846" spans="2:2" x14ac:dyDescent="0.25">
      <c r="B5846" s="2"/>
    </row>
    <row r="5847" spans="2:2" x14ac:dyDescent="0.25">
      <c r="B5847" s="2"/>
    </row>
    <row r="5848" spans="2:2" x14ac:dyDescent="0.25">
      <c r="B5848" s="2"/>
    </row>
    <row r="5849" spans="2:2" x14ac:dyDescent="0.25">
      <c r="B5849" s="2"/>
    </row>
    <row r="5850" spans="2:2" x14ac:dyDescent="0.25">
      <c r="B5850" s="2"/>
    </row>
    <row r="5851" spans="2:2" x14ac:dyDescent="0.25">
      <c r="B5851" s="2"/>
    </row>
    <row r="5852" spans="2:2" x14ac:dyDescent="0.25">
      <c r="B5852" s="2"/>
    </row>
    <row r="5853" spans="2:2" x14ac:dyDescent="0.25">
      <c r="B5853" s="2"/>
    </row>
    <row r="5854" spans="2:2" x14ac:dyDescent="0.25">
      <c r="B5854" s="2"/>
    </row>
    <row r="5855" spans="2:2" x14ac:dyDescent="0.25">
      <c r="B5855" s="2"/>
    </row>
    <row r="5856" spans="2:2" x14ac:dyDescent="0.25">
      <c r="B5856" s="2"/>
    </row>
    <row r="5857" spans="2:2" x14ac:dyDescent="0.25">
      <c r="B5857" s="2"/>
    </row>
    <row r="5858" spans="2:2" x14ac:dyDescent="0.25">
      <c r="B5858" s="2"/>
    </row>
    <row r="5859" spans="2:2" x14ac:dyDescent="0.25">
      <c r="B5859" s="2"/>
    </row>
    <row r="5860" spans="2:2" x14ac:dyDescent="0.25">
      <c r="B5860" s="2"/>
    </row>
    <row r="5861" spans="2:2" x14ac:dyDescent="0.25">
      <c r="B5861" s="2"/>
    </row>
    <row r="5862" spans="2:2" x14ac:dyDescent="0.25">
      <c r="B5862" s="2"/>
    </row>
    <row r="5863" spans="2:2" x14ac:dyDescent="0.25">
      <c r="B5863" s="2"/>
    </row>
    <row r="5864" spans="2:2" x14ac:dyDescent="0.25">
      <c r="B5864" s="2"/>
    </row>
    <row r="5865" spans="2:2" x14ac:dyDescent="0.25">
      <c r="B5865" s="2"/>
    </row>
    <row r="5866" spans="2:2" x14ac:dyDescent="0.25">
      <c r="B5866" s="2"/>
    </row>
    <row r="5867" spans="2:2" x14ac:dyDescent="0.25">
      <c r="B5867" s="2"/>
    </row>
    <row r="5868" spans="2:2" x14ac:dyDescent="0.25">
      <c r="B5868" s="2"/>
    </row>
    <row r="5869" spans="2:2" x14ac:dyDescent="0.25">
      <c r="B5869" s="2"/>
    </row>
    <row r="5870" spans="2:2" x14ac:dyDescent="0.25">
      <c r="B5870" s="2"/>
    </row>
    <row r="5871" spans="2:2" x14ac:dyDescent="0.25">
      <c r="B5871" s="2"/>
    </row>
    <row r="5872" spans="2:2" x14ac:dyDescent="0.25">
      <c r="B5872" s="2"/>
    </row>
    <row r="5873" spans="2:2" x14ac:dyDescent="0.25">
      <c r="B5873" s="2"/>
    </row>
    <row r="5874" spans="2:2" x14ac:dyDescent="0.25">
      <c r="B5874" s="2"/>
    </row>
    <row r="5875" spans="2:2" x14ac:dyDescent="0.25">
      <c r="B5875" s="2"/>
    </row>
    <row r="5876" spans="2:2" x14ac:dyDescent="0.25">
      <c r="B5876" s="2"/>
    </row>
    <row r="5877" spans="2:2" x14ac:dyDescent="0.25">
      <c r="B5877" s="2"/>
    </row>
    <row r="5878" spans="2:2" x14ac:dyDescent="0.25">
      <c r="B5878" s="2"/>
    </row>
    <row r="5879" spans="2:2" x14ac:dyDescent="0.25">
      <c r="B5879" s="2"/>
    </row>
    <row r="5880" spans="2:2" x14ac:dyDescent="0.25">
      <c r="B5880" s="2"/>
    </row>
    <row r="5881" spans="2:2" x14ac:dyDescent="0.25">
      <c r="B5881" s="2"/>
    </row>
    <row r="5882" spans="2:2" x14ac:dyDescent="0.25">
      <c r="B5882" s="2"/>
    </row>
    <row r="5883" spans="2:2" x14ac:dyDescent="0.25">
      <c r="B5883" s="2"/>
    </row>
    <row r="5884" spans="2:2" x14ac:dyDescent="0.25">
      <c r="B5884" s="2"/>
    </row>
    <row r="5885" spans="2:2" x14ac:dyDescent="0.25">
      <c r="B5885" s="2"/>
    </row>
    <row r="5886" spans="2:2" x14ac:dyDescent="0.25">
      <c r="B5886" s="2"/>
    </row>
    <row r="5887" spans="2:2" x14ac:dyDescent="0.25">
      <c r="B5887" s="2"/>
    </row>
    <row r="5888" spans="2:2" x14ac:dyDescent="0.25">
      <c r="B5888" s="2"/>
    </row>
    <row r="5889" spans="2:2" x14ac:dyDescent="0.25">
      <c r="B5889" s="2"/>
    </row>
    <row r="5890" spans="2:2" x14ac:dyDescent="0.25">
      <c r="B5890" s="2"/>
    </row>
    <row r="5891" spans="2:2" x14ac:dyDescent="0.25">
      <c r="B5891" s="2"/>
    </row>
    <row r="5892" spans="2:2" x14ac:dyDescent="0.25">
      <c r="B5892" s="2"/>
    </row>
    <row r="5893" spans="2:2" x14ac:dyDescent="0.25">
      <c r="B5893" s="2"/>
    </row>
    <row r="5894" spans="2:2" x14ac:dyDescent="0.25">
      <c r="B5894" s="2"/>
    </row>
    <row r="5895" spans="2:2" x14ac:dyDescent="0.25">
      <c r="B5895" s="2"/>
    </row>
    <row r="5896" spans="2:2" x14ac:dyDescent="0.25">
      <c r="B5896" s="2"/>
    </row>
    <row r="5897" spans="2:2" x14ac:dyDescent="0.25">
      <c r="B5897" s="2"/>
    </row>
    <row r="5898" spans="2:2" x14ac:dyDescent="0.25">
      <c r="B5898" s="2"/>
    </row>
    <row r="5899" spans="2:2" x14ac:dyDescent="0.25">
      <c r="B5899" s="2"/>
    </row>
    <row r="5900" spans="2:2" x14ac:dyDescent="0.25">
      <c r="B5900" s="2"/>
    </row>
    <row r="5901" spans="2:2" x14ac:dyDescent="0.25">
      <c r="B5901" s="2"/>
    </row>
    <row r="5902" spans="2:2" x14ac:dyDescent="0.25">
      <c r="B5902" s="2"/>
    </row>
    <row r="5903" spans="2:2" x14ac:dyDescent="0.25">
      <c r="B5903" s="2"/>
    </row>
    <row r="5904" spans="2:2" x14ac:dyDescent="0.25">
      <c r="B5904" s="2"/>
    </row>
    <row r="5905" spans="2:2" x14ac:dyDescent="0.25">
      <c r="B5905" s="2"/>
    </row>
    <row r="5906" spans="2:2" x14ac:dyDescent="0.25">
      <c r="B5906" s="2"/>
    </row>
    <row r="5907" spans="2:2" x14ac:dyDescent="0.25">
      <c r="B5907" s="2"/>
    </row>
    <row r="5908" spans="2:2" x14ac:dyDescent="0.25">
      <c r="B5908" s="2"/>
    </row>
    <row r="5909" spans="2:2" x14ac:dyDescent="0.25">
      <c r="B5909" s="2"/>
    </row>
    <row r="5910" spans="2:2" x14ac:dyDescent="0.25">
      <c r="B5910" s="2"/>
    </row>
    <row r="5911" spans="2:2" x14ac:dyDescent="0.25">
      <c r="B5911" s="2"/>
    </row>
    <row r="5912" spans="2:2" x14ac:dyDescent="0.25">
      <c r="B5912" s="2"/>
    </row>
    <row r="5913" spans="2:2" x14ac:dyDescent="0.25">
      <c r="B5913" s="2"/>
    </row>
    <row r="5914" spans="2:2" x14ac:dyDescent="0.25">
      <c r="B5914" s="2"/>
    </row>
    <row r="5915" spans="2:2" x14ac:dyDescent="0.25">
      <c r="B5915" s="2"/>
    </row>
    <row r="5916" spans="2:2" x14ac:dyDescent="0.25">
      <c r="B5916" s="2"/>
    </row>
    <row r="5917" spans="2:2" x14ac:dyDescent="0.25">
      <c r="B5917" s="2"/>
    </row>
    <row r="5918" spans="2:2" x14ac:dyDescent="0.25">
      <c r="B5918" s="2"/>
    </row>
    <row r="5919" spans="2:2" x14ac:dyDescent="0.25">
      <c r="B5919" s="2"/>
    </row>
    <row r="5920" spans="2:2" x14ac:dyDescent="0.25">
      <c r="B5920" s="2"/>
    </row>
    <row r="5921" spans="2:2" x14ac:dyDescent="0.25">
      <c r="B5921" s="2"/>
    </row>
    <row r="5922" spans="2:2" x14ac:dyDescent="0.25">
      <c r="B5922" s="2"/>
    </row>
    <row r="5923" spans="2:2" x14ac:dyDescent="0.25">
      <c r="B5923" s="2"/>
    </row>
    <row r="5924" spans="2:2" x14ac:dyDescent="0.25">
      <c r="B5924" s="2"/>
    </row>
    <row r="5925" spans="2:2" x14ac:dyDescent="0.25">
      <c r="B5925" s="2"/>
    </row>
    <row r="5926" spans="2:2" x14ac:dyDescent="0.25">
      <c r="B5926" s="2"/>
    </row>
    <row r="5927" spans="2:2" x14ac:dyDescent="0.25">
      <c r="B5927" s="2"/>
    </row>
    <row r="5928" spans="2:2" x14ac:dyDescent="0.25">
      <c r="B5928" s="2"/>
    </row>
    <row r="5929" spans="2:2" x14ac:dyDescent="0.25">
      <c r="B5929" s="2"/>
    </row>
    <row r="5930" spans="2:2" x14ac:dyDescent="0.25">
      <c r="B5930" s="2"/>
    </row>
    <row r="5931" spans="2:2" x14ac:dyDescent="0.25">
      <c r="B5931" s="2"/>
    </row>
    <row r="5932" spans="2:2" x14ac:dyDescent="0.25">
      <c r="B5932" s="2"/>
    </row>
    <row r="5933" spans="2:2" x14ac:dyDescent="0.25">
      <c r="B5933" s="2"/>
    </row>
    <row r="5934" spans="2:2" x14ac:dyDescent="0.25">
      <c r="B5934" s="2"/>
    </row>
    <row r="5935" spans="2:2" x14ac:dyDescent="0.25">
      <c r="B5935" s="2"/>
    </row>
    <row r="5936" spans="2:2" x14ac:dyDescent="0.25">
      <c r="B5936" s="2"/>
    </row>
    <row r="5937" spans="2:2" x14ac:dyDescent="0.25">
      <c r="B5937" s="2"/>
    </row>
    <row r="5938" spans="2:2" x14ac:dyDescent="0.25">
      <c r="B5938" s="2"/>
    </row>
    <row r="5939" spans="2:2" x14ac:dyDescent="0.25">
      <c r="B5939" s="2"/>
    </row>
    <row r="5940" spans="2:2" x14ac:dyDescent="0.25">
      <c r="B5940" s="2"/>
    </row>
    <row r="5941" spans="2:2" x14ac:dyDescent="0.25">
      <c r="B5941" s="2"/>
    </row>
    <row r="5942" spans="2:2" x14ac:dyDescent="0.25">
      <c r="B5942" s="2"/>
    </row>
    <row r="5943" spans="2:2" x14ac:dyDescent="0.25">
      <c r="B5943" s="2"/>
    </row>
    <row r="5944" spans="2:2" x14ac:dyDescent="0.25">
      <c r="B5944" s="2"/>
    </row>
    <row r="5945" spans="2:2" x14ac:dyDescent="0.25">
      <c r="B5945" s="2"/>
    </row>
    <row r="5946" spans="2:2" x14ac:dyDescent="0.25">
      <c r="B5946" s="2"/>
    </row>
    <row r="5947" spans="2:2" x14ac:dyDescent="0.25">
      <c r="B5947" s="2"/>
    </row>
    <row r="5948" spans="2:2" x14ac:dyDescent="0.25">
      <c r="B5948" s="2"/>
    </row>
    <row r="5949" spans="2:2" x14ac:dyDescent="0.25">
      <c r="B5949" s="2"/>
    </row>
    <row r="5950" spans="2:2" x14ac:dyDescent="0.25">
      <c r="B5950" s="2"/>
    </row>
    <row r="5951" spans="2:2" x14ac:dyDescent="0.25">
      <c r="B5951" s="2"/>
    </row>
    <row r="5952" spans="2:2" x14ac:dyDescent="0.25">
      <c r="B5952" s="2"/>
    </row>
    <row r="5953" spans="2:2" x14ac:dyDescent="0.25">
      <c r="B5953" s="2"/>
    </row>
    <row r="5954" spans="2:2" x14ac:dyDescent="0.25">
      <c r="B5954" s="2"/>
    </row>
    <row r="5955" spans="2:2" x14ac:dyDescent="0.25">
      <c r="B5955" s="2"/>
    </row>
    <row r="5956" spans="2:2" x14ac:dyDescent="0.25">
      <c r="B5956" s="2"/>
    </row>
    <row r="5957" spans="2:2" x14ac:dyDescent="0.25">
      <c r="B5957" s="2"/>
    </row>
    <row r="5958" spans="2:2" x14ac:dyDescent="0.25">
      <c r="B5958" s="2"/>
    </row>
    <row r="5959" spans="2:2" x14ac:dyDescent="0.25">
      <c r="B5959" s="2"/>
    </row>
    <row r="5960" spans="2:2" x14ac:dyDescent="0.25">
      <c r="B5960" s="2"/>
    </row>
    <row r="5961" spans="2:2" x14ac:dyDescent="0.25">
      <c r="B5961" s="2"/>
    </row>
    <row r="5962" spans="2:2" x14ac:dyDescent="0.25">
      <c r="B5962" s="2"/>
    </row>
    <row r="5963" spans="2:2" x14ac:dyDescent="0.25">
      <c r="B5963" s="2"/>
    </row>
    <row r="5964" spans="2:2" x14ac:dyDescent="0.25">
      <c r="B5964" s="2"/>
    </row>
    <row r="5965" spans="2:2" x14ac:dyDescent="0.25">
      <c r="B5965" s="2"/>
    </row>
    <row r="5966" spans="2:2" x14ac:dyDescent="0.25">
      <c r="B5966" s="2"/>
    </row>
    <row r="5967" spans="2:2" x14ac:dyDescent="0.25">
      <c r="B5967" s="2"/>
    </row>
    <row r="5968" spans="2:2" x14ac:dyDescent="0.25">
      <c r="B5968" s="2"/>
    </row>
    <row r="5969" spans="2:2" x14ac:dyDescent="0.25">
      <c r="B5969" s="2"/>
    </row>
    <row r="5970" spans="2:2" x14ac:dyDescent="0.25">
      <c r="B5970" s="2"/>
    </row>
    <row r="5971" spans="2:2" x14ac:dyDescent="0.25">
      <c r="B5971" s="2"/>
    </row>
    <row r="5972" spans="2:2" x14ac:dyDescent="0.25">
      <c r="B5972" s="2"/>
    </row>
    <row r="5973" spans="2:2" x14ac:dyDescent="0.25">
      <c r="B5973" s="2"/>
    </row>
    <row r="5974" spans="2:2" x14ac:dyDescent="0.25">
      <c r="B5974" s="2"/>
    </row>
    <row r="5975" spans="2:2" x14ac:dyDescent="0.25">
      <c r="B5975" s="2"/>
    </row>
    <row r="5976" spans="2:2" x14ac:dyDescent="0.25">
      <c r="B5976" s="2"/>
    </row>
    <row r="5977" spans="2:2" x14ac:dyDescent="0.25">
      <c r="B5977" s="2"/>
    </row>
    <row r="5978" spans="2:2" x14ac:dyDescent="0.25">
      <c r="B5978" s="2"/>
    </row>
    <row r="5979" spans="2:2" x14ac:dyDescent="0.25">
      <c r="B5979" s="2"/>
    </row>
    <row r="5980" spans="2:2" x14ac:dyDescent="0.25">
      <c r="B5980" s="2"/>
    </row>
    <row r="5981" spans="2:2" x14ac:dyDescent="0.25">
      <c r="B5981" s="2"/>
    </row>
    <row r="5982" spans="2:2" x14ac:dyDescent="0.25">
      <c r="B5982" s="2"/>
    </row>
    <row r="5983" spans="2:2" x14ac:dyDescent="0.25">
      <c r="B5983" s="2"/>
    </row>
    <row r="5984" spans="2:2" x14ac:dyDescent="0.25">
      <c r="B5984" s="2"/>
    </row>
    <row r="5985" spans="2:2" x14ac:dyDescent="0.25">
      <c r="B5985" s="2"/>
    </row>
    <row r="5986" spans="2:2" x14ac:dyDescent="0.25">
      <c r="B5986" s="2"/>
    </row>
    <row r="5987" spans="2:2" x14ac:dyDescent="0.25">
      <c r="B5987" s="2"/>
    </row>
    <row r="5988" spans="2:2" x14ac:dyDescent="0.25">
      <c r="B5988" s="2"/>
    </row>
    <row r="5989" spans="2:2" x14ac:dyDescent="0.25">
      <c r="B5989" s="2"/>
    </row>
    <row r="5990" spans="2:2" x14ac:dyDescent="0.25">
      <c r="B5990" s="2"/>
    </row>
    <row r="5991" spans="2:2" x14ac:dyDescent="0.25">
      <c r="B5991" s="2"/>
    </row>
    <row r="5992" spans="2:2" x14ac:dyDescent="0.25">
      <c r="B5992" s="2"/>
    </row>
    <row r="5993" spans="2:2" x14ac:dyDescent="0.25">
      <c r="B5993" s="2"/>
    </row>
    <row r="5994" spans="2:2" x14ac:dyDescent="0.25">
      <c r="B5994" s="2"/>
    </row>
    <row r="5995" spans="2:2" x14ac:dyDescent="0.25">
      <c r="B5995" s="2"/>
    </row>
    <row r="5996" spans="2:2" x14ac:dyDescent="0.25">
      <c r="B5996" s="2"/>
    </row>
    <row r="5997" spans="2:2" x14ac:dyDescent="0.25">
      <c r="B5997" s="2"/>
    </row>
    <row r="5998" spans="2:2" x14ac:dyDescent="0.25">
      <c r="B5998" s="2"/>
    </row>
    <row r="5999" spans="2:2" x14ac:dyDescent="0.25">
      <c r="B5999" s="2"/>
    </row>
    <row r="6000" spans="2:2" x14ac:dyDescent="0.25">
      <c r="B6000" s="2"/>
    </row>
    <row r="6001" spans="2:2" x14ac:dyDescent="0.25">
      <c r="B6001" s="2"/>
    </row>
    <row r="6002" spans="2:2" x14ac:dyDescent="0.25">
      <c r="B6002" s="2"/>
    </row>
    <row r="6003" spans="2:2" x14ac:dyDescent="0.25">
      <c r="B6003" s="2"/>
    </row>
    <row r="6004" spans="2:2" x14ac:dyDescent="0.25">
      <c r="B6004" s="2"/>
    </row>
    <row r="6005" spans="2:2" x14ac:dyDescent="0.25">
      <c r="B6005" s="2"/>
    </row>
    <row r="6006" spans="2:2" x14ac:dyDescent="0.25">
      <c r="B6006" s="2"/>
    </row>
    <row r="6007" spans="2:2" x14ac:dyDescent="0.25">
      <c r="B6007" s="2"/>
    </row>
    <row r="6008" spans="2:2" x14ac:dyDescent="0.25">
      <c r="B6008" s="2"/>
    </row>
    <row r="6009" spans="2:2" x14ac:dyDescent="0.25">
      <c r="B6009" s="2"/>
    </row>
    <row r="6010" spans="2:2" x14ac:dyDescent="0.25">
      <c r="B6010" s="2"/>
    </row>
    <row r="6011" spans="2:2" x14ac:dyDescent="0.25">
      <c r="B6011" s="2"/>
    </row>
    <row r="6012" spans="2:2" x14ac:dyDescent="0.25">
      <c r="B6012" s="2"/>
    </row>
    <row r="6013" spans="2:2" x14ac:dyDescent="0.25">
      <c r="B6013" s="2"/>
    </row>
    <row r="6014" spans="2:2" x14ac:dyDescent="0.25">
      <c r="B6014" s="2"/>
    </row>
    <row r="6015" spans="2:2" x14ac:dyDescent="0.25">
      <c r="B6015" s="2"/>
    </row>
    <row r="6016" spans="2:2" x14ac:dyDescent="0.25">
      <c r="B6016" s="2"/>
    </row>
    <row r="6017" spans="2:2" x14ac:dyDescent="0.25">
      <c r="B6017" s="2"/>
    </row>
    <row r="6018" spans="2:2" x14ac:dyDescent="0.25">
      <c r="B6018" s="2"/>
    </row>
    <row r="6019" spans="2:2" x14ac:dyDescent="0.25">
      <c r="B6019" s="2"/>
    </row>
    <row r="6020" spans="2:2" x14ac:dyDescent="0.25">
      <c r="B6020" s="2"/>
    </row>
    <row r="6021" spans="2:2" x14ac:dyDescent="0.25">
      <c r="B6021" s="2"/>
    </row>
    <row r="6022" spans="2:2" x14ac:dyDescent="0.25">
      <c r="B6022" s="2"/>
    </row>
    <row r="6023" spans="2:2" x14ac:dyDescent="0.25">
      <c r="B6023" s="2"/>
    </row>
    <row r="6024" spans="2:2" x14ac:dyDescent="0.25">
      <c r="B6024" s="2"/>
    </row>
    <row r="6025" spans="2:2" x14ac:dyDescent="0.25">
      <c r="B6025" s="2"/>
    </row>
    <row r="6026" spans="2:2" x14ac:dyDescent="0.25">
      <c r="B6026" s="2"/>
    </row>
    <row r="6027" spans="2:2" x14ac:dyDescent="0.25">
      <c r="B6027" s="2"/>
    </row>
    <row r="6028" spans="2:2" x14ac:dyDescent="0.25">
      <c r="B6028" s="2"/>
    </row>
    <row r="6029" spans="2:2" x14ac:dyDescent="0.25">
      <c r="B6029" s="2"/>
    </row>
    <row r="6030" spans="2:2" x14ac:dyDescent="0.25">
      <c r="B6030" s="2"/>
    </row>
    <row r="6031" spans="2:2" x14ac:dyDescent="0.25">
      <c r="B6031" s="2"/>
    </row>
    <row r="6032" spans="2:2" x14ac:dyDescent="0.25">
      <c r="B6032" s="2"/>
    </row>
    <row r="6033" spans="2:2" x14ac:dyDescent="0.25">
      <c r="B6033" s="2"/>
    </row>
    <row r="6034" spans="2:2" x14ac:dyDescent="0.25">
      <c r="B6034" s="2"/>
    </row>
    <row r="6035" spans="2:2" x14ac:dyDescent="0.25">
      <c r="B6035" s="2"/>
    </row>
    <row r="6036" spans="2:2" x14ac:dyDescent="0.25">
      <c r="B6036" s="2"/>
    </row>
    <row r="6037" spans="2:2" x14ac:dyDescent="0.25">
      <c r="B6037" s="2"/>
    </row>
    <row r="6038" spans="2:2" x14ac:dyDescent="0.25">
      <c r="B6038" s="2"/>
    </row>
    <row r="6039" spans="2:2" x14ac:dyDescent="0.25">
      <c r="B6039" s="2"/>
    </row>
    <row r="6040" spans="2:2" x14ac:dyDescent="0.25">
      <c r="B6040" s="2"/>
    </row>
    <row r="6041" spans="2:2" x14ac:dyDescent="0.25">
      <c r="B6041" s="2"/>
    </row>
    <row r="6042" spans="2:2" x14ac:dyDescent="0.25">
      <c r="B6042" s="2"/>
    </row>
    <row r="6043" spans="2:2" x14ac:dyDescent="0.25">
      <c r="B6043" s="2"/>
    </row>
    <row r="6044" spans="2:2" x14ac:dyDescent="0.25">
      <c r="B6044" s="2"/>
    </row>
    <row r="6045" spans="2:2" x14ac:dyDescent="0.25">
      <c r="B6045" s="2"/>
    </row>
    <row r="6046" spans="2:2" x14ac:dyDescent="0.25">
      <c r="B6046" s="2"/>
    </row>
    <row r="6047" spans="2:2" x14ac:dyDescent="0.25">
      <c r="B6047" s="2"/>
    </row>
    <row r="6048" spans="2:2" x14ac:dyDescent="0.25">
      <c r="B6048" s="2"/>
    </row>
    <row r="6049" spans="2:2" x14ac:dyDescent="0.25">
      <c r="B6049" s="2"/>
    </row>
    <row r="6050" spans="2:2" x14ac:dyDescent="0.25">
      <c r="B6050" s="2"/>
    </row>
    <row r="6051" spans="2:2" x14ac:dyDescent="0.25">
      <c r="B6051" s="2"/>
    </row>
    <row r="6052" spans="2:2" x14ac:dyDescent="0.25">
      <c r="B6052" s="2"/>
    </row>
    <row r="6053" spans="2:2" x14ac:dyDescent="0.25">
      <c r="B6053" s="2"/>
    </row>
    <row r="6054" spans="2:2" x14ac:dyDescent="0.25">
      <c r="B6054" s="2"/>
    </row>
    <row r="6055" spans="2:2" x14ac:dyDescent="0.25">
      <c r="B6055" s="2"/>
    </row>
    <row r="6056" spans="2:2" x14ac:dyDescent="0.25">
      <c r="B6056" s="2"/>
    </row>
    <row r="6057" spans="2:2" x14ac:dyDescent="0.25">
      <c r="B6057" s="2"/>
    </row>
    <row r="6058" spans="2:2" x14ac:dyDescent="0.25">
      <c r="B6058" s="2"/>
    </row>
    <row r="6059" spans="2:2" x14ac:dyDescent="0.25">
      <c r="B6059" s="2"/>
    </row>
    <row r="6060" spans="2:2" x14ac:dyDescent="0.25">
      <c r="B6060" s="2"/>
    </row>
    <row r="6061" spans="2:2" x14ac:dyDescent="0.25">
      <c r="B6061" s="2"/>
    </row>
    <row r="6062" spans="2:2" x14ac:dyDescent="0.25">
      <c r="B6062" s="2"/>
    </row>
    <row r="6063" spans="2:2" x14ac:dyDescent="0.25">
      <c r="B6063" s="2"/>
    </row>
    <row r="6064" spans="2:2" x14ac:dyDescent="0.25">
      <c r="B6064" s="2"/>
    </row>
    <row r="6065" spans="2:2" x14ac:dyDescent="0.25">
      <c r="B6065" s="2"/>
    </row>
    <row r="6066" spans="2:2" x14ac:dyDescent="0.25">
      <c r="B6066" s="2"/>
    </row>
    <row r="6067" spans="2:2" x14ac:dyDescent="0.25">
      <c r="B6067" s="2"/>
    </row>
    <row r="6068" spans="2:2" x14ac:dyDescent="0.25">
      <c r="B6068" s="2"/>
    </row>
    <row r="6069" spans="2:2" x14ac:dyDescent="0.25">
      <c r="B6069" s="2"/>
    </row>
    <row r="6070" spans="2:2" x14ac:dyDescent="0.25">
      <c r="B6070" s="2"/>
    </row>
    <row r="6071" spans="2:2" x14ac:dyDescent="0.25">
      <c r="B6071" s="2"/>
    </row>
    <row r="6072" spans="2:2" x14ac:dyDescent="0.25">
      <c r="B6072" s="2"/>
    </row>
    <row r="6073" spans="2:2" x14ac:dyDescent="0.25">
      <c r="B6073" s="2"/>
    </row>
    <row r="6074" spans="2:2" x14ac:dyDescent="0.25">
      <c r="B6074" s="2"/>
    </row>
    <row r="6075" spans="2:2" x14ac:dyDescent="0.25">
      <c r="B6075" s="2"/>
    </row>
    <row r="6076" spans="2:2" x14ac:dyDescent="0.25">
      <c r="B6076" s="2"/>
    </row>
    <row r="6077" spans="2:2" x14ac:dyDescent="0.25">
      <c r="B6077" s="2"/>
    </row>
    <row r="6078" spans="2:2" x14ac:dyDescent="0.25">
      <c r="B6078" s="2"/>
    </row>
    <row r="6079" spans="2:2" x14ac:dyDescent="0.25">
      <c r="B6079" s="2"/>
    </row>
    <row r="6080" spans="2:2" x14ac:dyDescent="0.25">
      <c r="B6080" s="2"/>
    </row>
    <row r="6081" spans="2:2" x14ac:dyDescent="0.25">
      <c r="B6081" s="2"/>
    </row>
    <row r="6082" spans="2:2" x14ac:dyDescent="0.25">
      <c r="B6082" s="2"/>
    </row>
    <row r="6083" spans="2:2" x14ac:dyDescent="0.25">
      <c r="B6083" s="2"/>
    </row>
    <row r="6084" spans="2:2" x14ac:dyDescent="0.25">
      <c r="B6084" s="2"/>
    </row>
    <row r="6085" spans="2:2" x14ac:dyDescent="0.25">
      <c r="B6085" s="2"/>
    </row>
    <row r="6086" spans="2:2" x14ac:dyDescent="0.25">
      <c r="B6086" s="2"/>
    </row>
    <row r="6087" spans="2:2" x14ac:dyDescent="0.25">
      <c r="B6087" s="2"/>
    </row>
    <row r="6088" spans="2:2" x14ac:dyDescent="0.25">
      <c r="B6088" s="2"/>
    </row>
    <row r="6089" spans="2:2" x14ac:dyDescent="0.25">
      <c r="B6089" s="2"/>
    </row>
    <row r="6090" spans="2:2" x14ac:dyDescent="0.25">
      <c r="B6090" s="2"/>
    </row>
    <row r="6091" spans="2:2" x14ac:dyDescent="0.25">
      <c r="B6091" s="2"/>
    </row>
    <row r="6092" spans="2:2" x14ac:dyDescent="0.25">
      <c r="B6092" s="2"/>
    </row>
    <row r="6093" spans="2:2" x14ac:dyDescent="0.25">
      <c r="B6093" s="2"/>
    </row>
    <row r="6094" spans="2:2" x14ac:dyDescent="0.25">
      <c r="B6094" s="2"/>
    </row>
    <row r="6095" spans="2:2" x14ac:dyDescent="0.25">
      <c r="B6095" s="2"/>
    </row>
    <row r="6096" spans="2:2" x14ac:dyDescent="0.25">
      <c r="B6096" s="2"/>
    </row>
    <row r="6097" spans="2:2" x14ac:dyDescent="0.25">
      <c r="B6097" s="2"/>
    </row>
    <row r="6098" spans="2:2" x14ac:dyDescent="0.25">
      <c r="B6098" s="2"/>
    </row>
    <row r="6099" spans="2:2" x14ac:dyDescent="0.25">
      <c r="B6099" s="2"/>
    </row>
    <row r="6100" spans="2:2" x14ac:dyDescent="0.25">
      <c r="B6100" s="2"/>
    </row>
    <row r="6101" spans="2:2" x14ac:dyDescent="0.25">
      <c r="B6101" s="2"/>
    </row>
    <row r="6102" spans="2:2" x14ac:dyDescent="0.25">
      <c r="B6102" s="2"/>
    </row>
    <row r="6103" spans="2:2" x14ac:dyDescent="0.25">
      <c r="B6103" s="2"/>
    </row>
    <row r="6104" spans="2:2" x14ac:dyDescent="0.25">
      <c r="B6104" s="2"/>
    </row>
    <row r="6105" spans="2:2" x14ac:dyDescent="0.25">
      <c r="B6105" s="2"/>
    </row>
    <row r="6106" spans="2:2" x14ac:dyDescent="0.25">
      <c r="B6106" s="2"/>
    </row>
    <row r="6107" spans="2:2" x14ac:dyDescent="0.25">
      <c r="B6107" s="2"/>
    </row>
    <row r="6108" spans="2:2" x14ac:dyDescent="0.25">
      <c r="B6108" s="2"/>
    </row>
    <row r="6109" spans="2:2" x14ac:dyDescent="0.25">
      <c r="B6109" s="2"/>
    </row>
    <row r="6110" spans="2:2" x14ac:dyDescent="0.25">
      <c r="B6110" s="2"/>
    </row>
    <row r="6111" spans="2:2" x14ac:dyDescent="0.25">
      <c r="B6111" s="2"/>
    </row>
    <row r="6112" spans="2:2" x14ac:dyDescent="0.25">
      <c r="B6112" s="2"/>
    </row>
    <row r="6113" spans="2:2" x14ac:dyDescent="0.25">
      <c r="B6113" s="2"/>
    </row>
    <row r="6114" spans="2:2" x14ac:dyDescent="0.25">
      <c r="B6114" s="2"/>
    </row>
    <row r="6115" spans="2:2" x14ac:dyDescent="0.25">
      <c r="B6115" s="2"/>
    </row>
    <row r="6116" spans="2:2" x14ac:dyDescent="0.25">
      <c r="B6116" s="2"/>
    </row>
    <row r="6117" spans="2:2" x14ac:dyDescent="0.25">
      <c r="B6117" s="2"/>
    </row>
    <row r="6118" spans="2:2" x14ac:dyDescent="0.25">
      <c r="B6118" s="2"/>
    </row>
    <row r="6119" spans="2:2" x14ac:dyDescent="0.25">
      <c r="B6119" s="2"/>
    </row>
    <row r="6120" spans="2:2" x14ac:dyDescent="0.25">
      <c r="B6120" s="2"/>
    </row>
    <row r="6121" spans="2:2" x14ac:dyDescent="0.25">
      <c r="B6121" s="2"/>
    </row>
    <row r="6122" spans="2:2" x14ac:dyDescent="0.25">
      <c r="B6122" s="2"/>
    </row>
    <row r="6123" spans="2:2" x14ac:dyDescent="0.25">
      <c r="B6123" s="2"/>
    </row>
    <row r="6124" spans="2:2" x14ac:dyDescent="0.25">
      <c r="B6124" s="2"/>
    </row>
    <row r="6125" spans="2:2" x14ac:dyDescent="0.25">
      <c r="B6125" s="2"/>
    </row>
    <row r="6126" spans="2:2" x14ac:dyDescent="0.25">
      <c r="B6126" s="2"/>
    </row>
    <row r="6127" spans="2:2" x14ac:dyDescent="0.25">
      <c r="B6127" s="2"/>
    </row>
    <row r="6128" spans="2:2" x14ac:dyDescent="0.25">
      <c r="B6128" s="2"/>
    </row>
    <row r="6129" spans="2:2" x14ac:dyDescent="0.25">
      <c r="B6129" s="2"/>
    </row>
    <row r="6130" spans="2:2" x14ac:dyDescent="0.25">
      <c r="B6130" s="2"/>
    </row>
    <row r="6131" spans="2:2" x14ac:dyDescent="0.25">
      <c r="B6131" s="2"/>
    </row>
    <row r="6132" spans="2:2" x14ac:dyDescent="0.25">
      <c r="B6132" s="2"/>
    </row>
    <row r="6133" spans="2:2" x14ac:dyDescent="0.25">
      <c r="B6133" s="2"/>
    </row>
    <row r="6134" spans="2:2" x14ac:dyDescent="0.25">
      <c r="B6134" s="2"/>
    </row>
    <row r="6135" spans="2:2" x14ac:dyDescent="0.25">
      <c r="B6135" s="2"/>
    </row>
    <row r="6136" spans="2:2" x14ac:dyDescent="0.25">
      <c r="B6136" s="2"/>
    </row>
    <row r="6137" spans="2:2" x14ac:dyDescent="0.25">
      <c r="B6137" s="2"/>
    </row>
    <row r="6138" spans="2:2" x14ac:dyDescent="0.25">
      <c r="B6138" s="2"/>
    </row>
    <row r="6139" spans="2:2" x14ac:dyDescent="0.25">
      <c r="B6139" s="2"/>
    </row>
    <row r="6140" spans="2:2" x14ac:dyDescent="0.25">
      <c r="B6140" s="2"/>
    </row>
    <row r="6141" spans="2:2" x14ac:dyDescent="0.25">
      <c r="B6141" s="2"/>
    </row>
    <row r="6142" spans="2:2" x14ac:dyDescent="0.25">
      <c r="B6142" s="2"/>
    </row>
    <row r="6143" spans="2:2" x14ac:dyDescent="0.25">
      <c r="B6143" s="2"/>
    </row>
    <row r="6144" spans="2:2" x14ac:dyDescent="0.25">
      <c r="B6144" s="2"/>
    </row>
    <row r="6145" spans="2:2" x14ac:dyDescent="0.25">
      <c r="B6145" s="2"/>
    </row>
    <row r="6146" spans="2:2" x14ac:dyDescent="0.25">
      <c r="B6146" s="2"/>
    </row>
    <row r="6147" spans="2:2" x14ac:dyDescent="0.25">
      <c r="B6147" s="2"/>
    </row>
    <row r="6148" spans="2:2" x14ac:dyDescent="0.25">
      <c r="B6148" s="2"/>
    </row>
    <row r="6149" spans="2:2" x14ac:dyDescent="0.25">
      <c r="B6149" s="2"/>
    </row>
    <row r="6150" spans="2:2" x14ac:dyDescent="0.25">
      <c r="B6150" s="2"/>
    </row>
    <row r="6151" spans="2:2" x14ac:dyDescent="0.25">
      <c r="B6151" s="2"/>
    </row>
    <row r="6152" spans="2:2" x14ac:dyDescent="0.25">
      <c r="B6152" s="2"/>
    </row>
    <row r="6153" spans="2:2" x14ac:dyDescent="0.25">
      <c r="B6153" s="2"/>
    </row>
    <row r="6154" spans="2:2" x14ac:dyDescent="0.25">
      <c r="B6154" s="2"/>
    </row>
    <row r="6155" spans="2:2" x14ac:dyDescent="0.25">
      <c r="B6155" s="2"/>
    </row>
    <row r="6156" spans="2:2" x14ac:dyDescent="0.25">
      <c r="B6156" s="2"/>
    </row>
    <row r="6157" spans="2:2" x14ac:dyDescent="0.25">
      <c r="B6157" s="2"/>
    </row>
    <row r="6158" spans="2:2" x14ac:dyDescent="0.25">
      <c r="B6158" s="2"/>
    </row>
    <row r="6159" spans="2:2" x14ac:dyDescent="0.25">
      <c r="B6159" s="2"/>
    </row>
    <row r="6160" spans="2:2" x14ac:dyDescent="0.25">
      <c r="B6160" s="2"/>
    </row>
    <row r="6161" spans="2:2" x14ac:dyDescent="0.25">
      <c r="B6161" s="2"/>
    </row>
    <row r="6162" spans="2:2" x14ac:dyDescent="0.25">
      <c r="B6162" s="2"/>
    </row>
    <row r="6163" spans="2:2" x14ac:dyDescent="0.25">
      <c r="B6163" s="2"/>
    </row>
    <row r="6164" spans="2:2" x14ac:dyDescent="0.25">
      <c r="B6164" s="2"/>
    </row>
    <row r="6165" spans="2:2" x14ac:dyDescent="0.25">
      <c r="B6165" s="2"/>
    </row>
    <row r="6166" spans="2:2" x14ac:dyDescent="0.25">
      <c r="B6166" s="2"/>
    </row>
    <row r="6167" spans="2:2" x14ac:dyDescent="0.25">
      <c r="B6167" s="2"/>
    </row>
    <row r="6168" spans="2:2" x14ac:dyDescent="0.25">
      <c r="B6168" s="2"/>
    </row>
    <row r="6169" spans="2:2" x14ac:dyDescent="0.25">
      <c r="B6169" s="2"/>
    </row>
    <row r="6170" spans="2:2" x14ac:dyDescent="0.25">
      <c r="B6170" s="2"/>
    </row>
    <row r="6171" spans="2:2" x14ac:dyDescent="0.25">
      <c r="B6171" s="2"/>
    </row>
    <row r="6172" spans="2:2" x14ac:dyDescent="0.25">
      <c r="B6172" s="2"/>
    </row>
    <row r="6173" spans="2:2" x14ac:dyDescent="0.25">
      <c r="B6173" s="2"/>
    </row>
    <row r="6174" spans="2:2" x14ac:dyDescent="0.25">
      <c r="B6174" s="2"/>
    </row>
    <row r="6175" spans="2:2" x14ac:dyDescent="0.25">
      <c r="B6175" s="2"/>
    </row>
    <row r="6176" spans="2:2" x14ac:dyDescent="0.25">
      <c r="B6176" s="2"/>
    </row>
    <row r="6177" spans="2:2" x14ac:dyDescent="0.25">
      <c r="B6177" s="2"/>
    </row>
    <row r="6178" spans="2:2" x14ac:dyDescent="0.25">
      <c r="B6178" s="2"/>
    </row>
    <row r="6179" spans="2:2" x14ac:dyDescent="0.25">
      <c r="B6179" s="2"/>
    </row>
    <row r="6180" spans="2:2" x14ac:dyDescent="0.25">
      <c r="B6180" s="2"/>
    </row>
    <row r="6181" spans="2:2" x14ac:dyDescent="0.25">
      <c r="B6181" s="2"/>
    </row>
    <row r="6182" spans="2:2" x14ac:dyDescent="0.25">
      <c r="B6182" s="2"/>
    </row>
    <row r="6183" spans="2:2" x14ac:dyDescent="0.25">
      <c r="B6183" s="2"/>
    </row>
    <row r="6184" spans="2:2" x14ac:dyDescent="0.25">
      <c r="B6184" s="2"/>
    </row>
    <row r="6185" spans="2:2" x14ac:dyDescent="0.25">
      <c r="B6185" s="2"/>
    </row>
    <row r="6186" spans="2:2" x14ac:dyDescent="0.25">
      <c r="B6186" s="2"/>
    </row>
    <row r="6187" spans="2:2" x14ac:dyDescent="0.25">
      <c r="B6187" s="2"/>
    </row>
    <row r="6188" spans="2:2" x14ac:dyDescent="0.25">
      <c r="B6188" s="2"/>
    </row>
    <row r="6189" spans="2:2" x14ac:dyDescent="0.25">
      <c r="B6189" s="2"/>
    </row>
    <row r="6190" spans="2:2" x14ac:dyDescent="0.25">
      <c r="B6190" s="2"/>
    </row>
    <row r="6191" spans="2:2" x14ac:dyDescent="0.25">
      <c r="B6191" s="2"/>
    </row>
    <row r="6192" spans="2:2" x14ac:dyDescent="0.25">
      <c r="B6192" s="2"/>
    </row>
    <row r="6193" spans="2:2" x14ac:dyDescent="0.25">
      <c r="B6193" s="2"/>
    </row>
    <row r="6194" spans="2:2" x14ac:dyDescent="0.25">
      <c r="B6194" s="2"/>
    </row>
    <row r="6195" spans="2:2" x14ac:dyDescent="0.25">
      <c r="B6195" s="2"/>
    </row>
    <row r="6196" spans="2:2" x14ac:dyDescent="0.25">
      <c r="B6196" s="2"/>
    </row>
    <row r="6197" spans="2:2" x14ac:dyDescent="0.25">
      <c r="B6197" s="2"/>
    </row>
    <row r="6198" spans="2:2" x14ac:dyDescent="0.25">
      <c r="B6198" s="2"/>
    </row>
    <row r="6199" spans="2:2" x14ac:dyDescent="0.25">
      <c r="B6199" s="2"/>
    </row>
    <row r="6200" spans="2:2" x14ac:dyDescent="0.25">
      <c r="B6200" s="2"/>
    </row>
    <row r="6201" spans="2:2" x14ac:dyDescent="0.25">
      <c r="B6201" s="2"/>
    </row>
    <row r="6202" spans="2:2" x14ac:dyDescent="0.25">
      <c r="B6202" s="2"/>
    </row>
    <row r="6203" spans="2:2" x14ac:dyDescent="0.25">
      <c r="B6203" s="2"/>
    </row>
    <row r="6204" spans="2:2" x14ac:dyDescent="0.25">
      <c r="B6204" s="2"/>
    </row>
    <row r="6205" spans="2:2" x14ac:dyDescent="0.25">
      <c r="B6205" s="2"/>
    </row>
    <row r="6206" spans="2:2" x14ac:dyDescent="0.25">
      <c r="B6206" s="2"/>
    </row>
    <row r="6207" spans="2:2" x14ac:dyDescent="0.25">
      <c r="B6207" s="2"/>
    </row>
    <row r="6208" spans="2:2" x14ac:dyDescent="0.25">
      <c r="B6208" s="2"/>
    </row>
    <row r="6209" spans="2:2" x14ac:dyDescent="0.25">
      <c r="B6209" s="2"/>
    </row>
    <row r="6210" spans="2:2" x14ac:dyDescent="0.25">
      <c r="B6210" s="2"/>
    </row>
    <row r="6211" spans="2:2" x14ac:dyDescent="0.25">
      <c r="B6211" s="2"/>
    </row>
    <row r="6212" spans="2:2" x14ac:dyDescent="0.25">
      <c r="B6212" s="2"/>
    </row>
    <row r="6213" spans="2:2" x14ac:dyDescent="0.25">
      <c r="B6213" s="2"/>
    </row>
    <row r="6214" spans="2:2" x14ac:dyDescent="0.25">
      <c r="B6214" s="2"/>
    </row>
    <row r="6215" spans="2:2" x14ac:dyDescent="0.25">
      <c r="B6215" s="2"/>
    </row>
    <row r="6216" spans="2:2" x14ac:dyDescent="0.25">
      <c r="B6216" s="2"/>
    </row>
    <row r="6217" spans="2:2" x14ac:dyDescent="0.25">
      <c r="B6217" s="2"/>
    </row>
    <row r="6218" spans="2:2" x14ac:dyDescent="0.25">
      <c r="B6218" s="2"/>
    </row>
    <row r="6219" spans="2:2" x14ac:dyDescent="0.25">
      <c r="B6219" s="2"/>
    </row>
    <row r="6220" spans="2:2" x14ac:dyDescent="0.25">
      <c r="B6220" s="2"/>
    </row>
    <row r="6221" spans="2:2" x14ac:dyDescent="0.25">
      <c r="B6221" s="2"/>
    </row>
    <row r="6222" spans="2:2" x14ac:dyDescent="0.25">
      <c r="B6222" s="2"/>
    </row>
    <row r="6223" spans="2:2" x14ac:dyDescent="0.25">
      <c r="B6223" s="2"/>
    </row>
    <row r="6224" spans="2:2" x14ac:dyDescent="0.25">
      <c r="B6224" s="2"/>
    </row>
    <row r="6225" spans="2:2" x14ac:dyDescent="0.25">
      <c r="B6225" s="2"/>
    </row>
    <row r="6226" spans="2:2" x14ac:dyDescent="0.25">
      <c r="B6226" s="2"/>
    </row>
    <row r="6227" spans="2:2" x14ac:dyDescent="0.25">
      <c r="B6227" s="2"/>
    </row>
    <row r="6228" spans="2:2" x14ac:dyDescent="0.25">
      <c r="B6228" s="2"/>
    </row>
    <row r="6229" spans="2:2" x14ac:dyDescent="0.25">
      <c r="B6229" s="2"/>
    </row>
    <row r="6230" spans="2:2" x14ac:dyDescent="0.25">
      <c r="B6230" s="2"/>
    </row>
    <row r="6231" spans="2:2" x14ac:dyDescent="0.25">
      <c r="B6231" s="2"/>
    </row>
    <row r="6232" spans="2:2" x14ac:dyDescent="0.25">
      <c r="B6232" s="2"/>
    </row>
    <row r="6233" spans="2:2" x14ac:dyDescent="0.25">
      <c r="B6233" s="2"/>
    </row>
    <row r="6234" spans="2:2" x14ac:dyDescent="0.25">
      <c r="B6234" s="2"/>
    </row>
    <row r="6235" spans="2:2" x14ac:dyDescent="0.25">
      <c r="B6235" s="2"/>
    </row>
    <row r="6236" spans="2:2" x14ac:dyDescent="0.25">
      <c r="B6236" s="2"/>
    </row>
    <row r="6237" spans="2:2" x14ac:dyDescent="0.25">
      <c r="B6237" s="2"/>
    </row>
    <row r="6238" spans="2:2" x14ac:dyDescent="0.25">
      <c r="B6238" s="2"/>
    </row>
    <row r="6239" spans="2:2" x14ac:dyDescent="0.25">
      <c r="B6239" s="2"/>
    </row>
    <row r="6240" spans="2:2" x14ac:dyDescent="0.25">
      <c r="B6240" s="2"/>
    </row>
    <row r="6241" spans="2:2" x14ac:dyDescent="0.25">
      <c r="B6241" s="2"/>
    </row>
    <row r="6242" spans="2:2" x14ac:dyDescent="0.25">
      <c r="B6242" s="2"/>
    </row>
    <row r="6243" spans="2:2" x14ac:dyDescent="0.25">
      <c r="B6243" s="2"/>
    </row>
    <row r="6244" spans="2:2" x14ac:dyDescent="0.25">
      <c r="B6244" s="2"/>
    </row>
    <row r="6245" spans="2:2" x14ac:dyDescent="0.25">
      <c r="B6245" s="2"/>
    </row>
    <row r="6246" spans="2:2" x14ac:dyDescent="0.25">
      <c r="B6246" s="2"/>
    </row>
    <row r="6247" spans="2:2" x14ac:dyDescent="0.25">
      <c r="B6247" s="2"/>
    </row>
    <row r="6248" spans="2:2" x14ac:dyDescent="0.25">
      <c r="B6248" s="2"/>
    </row>
    <row r="6249" spans="2:2" x14ac:dyDescent="0.25">
      <c r="B6249" s="2"/>
    </row>
    <row r="6250" spans="2:2" x14ac:dyDescent="0.25">
      <c r="B6250" s="2"/>
    </row>
    <row r="6251" spans="2:2" x14ac:dyDescent="0.25">
      <c r="B6251" s="2"/>
    </row>
    <row r="6252" spans="2:2" x14ac:dyDescent="0.25">
      <c r="B6252" s="2"/>
    </row>
    <row r="6253" spans="2:2" x14ac:dyDescent="0.25">
      <c r="B6253" s="2"/>
    </row>
    <row r="6254" spans="2:2" x14ac:dyDescent="0.25">
      <c r="B6254" s="2"/>
    </row>
    <row r="6255" spans="2:2" x14ac:dyDescent="0.25">
      <c r="B6255" s="2"/>
    </row>
    <row r="6256" spans="2:2" x14ac:dyDescent="0.25">
      <c r="B6256" s="2"/>
    </row>
    <row r="6257" spans="2:2" x14ac:dyDescent="0.25">
      <c r="B6257" s="2"/>
    </row>
    <row r="6258" spans="2:2" x14ac:dyDescent="0.25">
      <c r="B6258" s="2"/>
    </row>
    <row r="6259" spans="2:2" x14ac:dyDescent="0.25">
      <c r="B6259" s="2"/>
    </row>
    <row r="6260" spans="2:2" x14ac:dyDescent="0.25">
      <c r="B6260" s="2"/>
    </row>
    <row r="6261" spans="2:2" x14ac:dyDescent="0.25">
      <c r="B6261" s="2"/>
    </row>
    <row r="6262" spans="2:2" x14ac:dyDescent="0.25">
      <c r="B6262" s="2"/>
    </row>
    <row r="6263" spans="2:2" x14ac:dyDescent="0.25">
      <c r="B6263" s="2"/>
    </row>
    <row r="6264" spans="2:2" x14ac:dyDescent="0.25">
      <c r="B6264" s="2"/>
    </row>
    <row r="6265" spans="2:2" x14ac:dyDescent="0.25">
      <c r="B6265" s="2"/>
    </row>
    <row r="6266" spans="2:2" x14ac:dyDescent="0.25">
      <c r="B6266" s="2"/>
    </row>
    <row r="6267" spans="2:2" x14ac:dyDescent="0.25">
      <c r="B6267" s="2"/>
    </row>
    <row r="6268" spans="2:2" x14ac:dyDescent="0.25">
      <c r="B6268" s="2"/>
    </row>
    <row r="6269" spans="2:2" x14ac:dyDescent="0.25">
      <c r="B6269" s="2"/>
    </row>
    <row r="6270" spans="2:2" x14ac:dyDescent="0.25">
      <c r="B6270" s="2"/>
    </row>
    <row r="6271" spans="2:2" x14ac:dyDescent="0.25">
      <c r="B6271" s="2"/>
    </row>
    <row r="6272" spans="2:2" x14ac:dyDescent="0.25">
      <c r="B6272" s="2"/>
    </row>
    <row r="6273" spans="2:2" x14ac:dyDescent="0.25">
      <c r="B6273" s="2"/>
    </row>
    <row r="6274" spans="2:2" x14ac:dyDescent="0.25">
      <c r="B6274" s="2"/>
    </row>
    <row r="6275" spans="2:2" x14ac:dyDescent="0.25">
      <c r="B6275" s="2"/>
    </row>
    <row r="6276" spans="2:2" x14ac:dyDescent="0.25">
      <c r="B6276" s="2"/>
    </row>
    <row r="6277" spans="2:2" x14ac:dyDescent="0.25">
      <c r="B6277" s="2"/>
    </row>
    <row r="6278" spans="2:2" x14ac:dyDescent="0.25">
      <c r="B6278" s="2"/>
    </row>
    <row r="6279" spans="2:2" x14ac:dyDescent="0.25">
      <c r="B6279" s="2"/>
    </row>
    <row r="6280" spans="2:2" x14ac:dyDescent="0.25">
      <c r="B6280" s="2"/>
    </row>
    <row r="6281" spans="2:2" x14ac:dyDescent="0.25">
      <c r="B6281" s="2"/>
    </row>
    <row r="6282" spans="2:2" x14ac:dyDescent="0.25">
      <c r="B6282" s="2"/>
    </row>
    <row r="6283" spans="2:2" x14ac:dyDescent="0.25">
      <c r="B6283" s="2"/>
    </row>
    <row r="6284" spans="2:2" x14ac:dyDescent="0.25">
      <c r="B6284" s="2"/>
    </row>
    <row r="6285" spans="2:2" x14ac:dyDescent="0.25">
      <c r="B6285" s="2"/>
    </row>
    <row r="6286" spans="2:2" x14ac:dyDescent="0.25">
      <c r="B6286" s="2"/>
    </row>
    <row r="6287" spans="2:2" x14ac:dyDescent="0.25">
      <c r="B6287" s="2"/>
    </row>
    <row r="6288" spans="2:2" x14ac:dyDescent="0.25">
      <c r="B6288" s="2"/>
    </row>
    <row r="6289" spans="2:2" x14ac:dyDescent="0.25">
      <c r="B6289" s="2"/>
    </row>
    <row r="6290" spans="2:2" x14ac:dyDescent="0.25">
      <c r="B6290" s="2"/>
    </row>
    <row r="6291" spans="2:2" x14ac:dyDescent="0.25">
      <c r="B6291" s="2"/>
    </row>
    <row r="6292" spans="2:2" x14ac:dyDescent="0.25">
      <c r="B6292" s="2"/>
    </row>
    <row r="6293" spans="2:2" x14ac:dyDescent="0.25">
      <c r="B6293" s="2"/>
    </row>
    <row r="6294" spans="2:2" x14ac:dyDescent="0.25">
      <c r="B6294" s="2"/>
    </row>
    <row r="6295" spans="2:2" x14ac:dyDescent="0.25">
      <c r="B6295" s="2"/>
    </row>
    <row r="6296" spans="2:2" x14ac:dyDescent="0.25">
      <c r="B6296" s="2"/>
    </row>
    <row r="6297" spans="2:2" x14ac:dyDescent="0.25">
      <c r="B6297" s="2"/>
    </row>
    <row r="6298" spans="2:2" x14ac:dyDescent="0.25">
      <c r="B6298" s="2"/>
    </row>
    <row r="6299" spans="2:2" x14ac:dyDescent="0.25">
      <c r="B6299" s="2"/>
    </row>
    <row r="6300" spans="2:2" x14ac:dyDescent="0.25">
      <c r="B6300" s="2"/>
    </row>
    <row r="6301" spans="2:2" x14ac:dyDescent="0.25">
      <c r="B6301" s="2"/>
    </row>
    <row r="6302" spans="2:2" x14ac:dyDescent="0.25">
      <c r="B6302" s="2"/>
    </row>
    <row r="6303" spans="2:2" x14ac:dyDescent="0.25">
      <c r="B6303" s="2"/>
    </row>
    <row r="6304" spans="2:2" x14ac:dyDescent="0.25">
      <c r="B6304" s="2"/>
    </row>
    <row r="6305" spans="2:2" x14ac:dyDescent="0.25">
      <c r="B6305" s="2"/>
    </row>
    <row r="6306" spans="2:2" x14ac:dyDescent="0.25">
      <c r="B6306" s="2"/>
    </row>
    <row r="6307" spans="2:2" x14ac:dyDescent="0.25">
      <c r="B6307" s="2"/>
    </row>
    <row r="6308" spans="2:2" x14ac:dyDescent="0.25">
      <c r="B6308" s="2"/>
    </row>
    <row r="6309" spans="2:2" x14ac:dyDescent="0.25">
      <c r="B6309" s="2"/>
    </row>
    <row r="6310" spans="2:2" x14ac:dyDescent="0.25">
      <c r="B6310" s="2"/>
    </row>
    <row r="6311" spans="2:2" x14ac:dyDescent="0.25">
      <c r="B6311" s="2"/>
    </row>
    <row r="6312" spans="2:2" x14ac:dyDescent="0.25">
      <c r="B6312" s="2"/>
    </row>
    <row r="6313" spans="2:2" x14ac:dyDescent="0.25">
      <c r="B6313" s="2"/>
    </row>
    <row r="6314" spans="2:2" x14ac:dyDescent="0.25">
      <c r="B6314" s="2"/>
    </row>
    <row r="6315" spans="2:2" x14ac:dyDescent="0.25">
      <c r="B6315" s="2"/>
    </row>
    <row r="6316" spans="2:2" x14ac:dyDescent="0.25">
      <c r="B6316" s="2"/>
    </row>
    <row r="6317" spans="2:2" x14ac:dyDescent="0.25">
      <c r="B6317" s="2"/>
    </row>
    <row r="6318" spans="2:2" x14ac:dyDescent="0.25">
      <c r="B6318" s="2"/>
    </row>
    <row r="6319" spans="2:2" x14ac:dyDescent="0.25">
      <c r="B6319" s="2"/>
    </row>
    <row r="6320" spans="2:2" x14ac:dyDescent="0.25">
      <c r="B6320" s="2"/>
    </row>
    <row r="6321" spans="2:2" x14ac:dyDescent="0.25">
      <c r="B6321" s="2"/>
    </row>
    <row r="6322" spans="2:2" x14ac:dyDescent="0.25">
      <c r="B6322" s="2"/>
    </row>
    <row r="6323" spans="2:2" x14ac:dyDescent="0.25">
      <c r="B6323" s="2"/>
    </row>
    <row r="6324" spans="2:2" x14ac:dyDescent="0.25">
      <c r="B6324" s="2"/>
    </row>
    <row r="6325" spans="2:2" x14ac:dyDescent="0.25">
      <c r="B6325" s="2"/>
    </row>
    <row r="6326" spans="2:2" x14ac:dyDescent="0.25">
      <c r="B6326" s="2"/>
    </row>
    <row r="6327" spans="2:2" x14ac:dyDescent="0.25">
      <c r="B6327" s="2"/>
    </row>
    <row r="6328" spans="2:2" x14ac:dyDescent="0.25">
      <c r="B6328" s="2"/>
    </row>
    <row r="6329" spans="2:2" x14ac:dyDescent="0.25">
      <c r="B6329" s="2"/>
    </row>
    <row r="6330" spans="2:2" x14ac:dyDescent="0.25">
      <c r="B6330" s="2"/>
    </row>
    <row r="6331" spans="2:2" x14ac:dyDescent="0.25">
      <c r="B6331" s="2"/>
    </row>
    <row r="6332" spans="2:2" x14ac:dyDescent="0.25">
      <c r="B6332" s="2"/>
    </row>
    <row r="6333" spans="2:2" x14ac:dyDescent="0.25">
      <c r="B6333" s="2"/>
    </row>
    <row r="6334" spans="2:2" x14ac:dyDescent="0.25">
      <c r="B6334" s="2"/>
    </row>
    <row r="6335" spans="2:2" x14ac:dyDescent="0.25">
      <c r="B6335" s="2"/>
    </row>
    <row r="6336" spans="2:2" x14ac:dyDescent="0.25">
      <c r="B6336" s="2"/>
    </row>
    <row r="6337" spans="2:2" x14ac:dyDescent="0.25">
      <c r="B6337" s="2"/>
    </row>
    <row r="6338" spans="2:2" x14ac:dyDescent="0.25">
      <c r="B6338" s="2"/>
    </row>
    <row r="6339" spans="2:2" x14ac:dyDescent="0.25">
      <c r="B6339" s="2"/>
    </row>
    <row r="6340" spans="2:2" x14ac:dyDescent="0.25">
      <c r="B6340" s="2"/>
    </row>
    <row r="6341" spans="2:2" x14ac:dyDescent="0.25">
      <c r="B6341" s="2"/>
    </row>
    <row r="6342" spans="2:2" x14ac:dyDescent="0.25">
      <c r="B6342" s="2"/>
    </row>
    <row r="6343" spans="2:2" x14ac:dyDescent="0.25">
      <c r="B6343" s="2"/>
    </row>
    <row r="6344" spans="2:2" x14ac:dyDescent="0.25">
      <c r="B6344" s="2"/>
    </row>
    <row r="6345" spans="2:2" x14ac:dyDescent="0.25">
      <c r="B6345" s="2"/>
    </row>
    <row r="6346" spans="2:2" x14ac:dyDescent="0.25">
      <c r="B6346" s="2"/>
    </row>
    <row r="6347" spans="2:2" x14ac:dyDescent="0.25">
      <c r="B6347" s="2"/>
    </row>
    <row r="6348" spans="2:2" x14ac:dyDescent="0.25">
      <c r="B6348" s="2"/>
    </row>
    <row r="6349" spans="2:2" x14ac:dyDescent="0.25">
      <c r="B6349" s="2"/>
    </row>
    <row r="6350" spans="2:2" x14ac:dyDescent="0.25">
      <c r="B6350" s="2"/>
    </row>
    <row r="6351" spans="2:2" x14ac:dyDescent="0.25">
      <c r="B6351" s="2"/>
    </row>
    <row r="6352" spans="2:2" x14ac:dyDescent="0.25">
      <c r="B6352" s="2"/>
    </row>
    <row r="6353" spans="2:2" x14ac:dyDescent="0.25">
      <c r="B6353" s="2"/>
    </row>
    <row r="6354" spans="2:2" x14ac:dyDescent="0.25">
      <c r="B6354" s="2"/>
    </row>
    <row r="6355" spans="2:2" x14ac:dyDescent="0.25">
      <c r="B6355" s="2"/>
    </row>
    <row r="6356" spans="2:2" x14ac:dyDescent="0.25">
      <c r="B6356" s="2"/>
    </row>
    <row r="6357" spans="2:2" x14ac:dyDescent="0.25">
      <c r="B6357" s="2"/>
    </row>
    <row r="6358" spans="2:2" x14ac:dyDescent="0.25">
      <c r="B6358" s="2"/>
    </row>
    <row r="6359" spans="2:2" x14ac:dyDescent="0.25">
      <c r="B6359" s="2"/>
    </row>
    <row r="6360" spans="2:2" x14ac:dyDescent="0.25">
      <c r="B6360" s="2"/>
    </row>
    <row r="6361" spans="2:2" x14ac:dyDescent="0.25">
      <c r="B6361" s="2"/>
    </row>
    <row r="6362" spans="2:2" x14ac:dyDescent="0.25">
      <c r="B6362" s="2"/>
    </row>
    <row r="6363" spans="2:2" x14ac:dyDescent="0.25">
      <c r="B6363" s="2"/>
    </row>
    <row r="6364" spans="2:2" x14ac:dyDescent="0.25">
      <c r="B6364" s="2"/>
    </row>
    <row r="6365" spans="2:2" x14ac:dyDescent="0.25">
      <c r="B6365" s="2"/>
    </row>
    <row r="6366" spans="2:2" x14ac:dyDescent="0.25">
      <c r="B6366" s="2"/>
    </row>
    <row r="6367" spans="2:2" x14ac:dyDescent="0.25">
      <c r="B6367" s="2"/>
    </row>
    <row r="6368" spans="2:2" x14ac:dyDescent="0.25">
      <c r="B6368" s="2"/>
    </row>
    <row r="6369" spans="2:2" x14ac:dyDescent="0.25">
      <c r="B6369" s="2"/>
    </row>
    <row r="6370" spans="2:2" x14ac:dyDescent="0.25">
      <c r="B6370" s="2"/>
    </row>
    <row r="6371" spans="2:2" x14ac:dyDescent="0.25">
      <c r="B6371" s="2"/>
    </row>
    <row r="6372" spans="2:2" x14ac:dyDescent="0.25">
      <c r="B6372" s="2"/>
    </row>
    <row r="6373" spans="2:2" x14ac:dyDescent="0.25">
      <c r="B6373" s="2"/>
    </row>
    <row r="6374" spans="2:2" x14ac:dyDescent="0.25">
      <c r="B6374" s="2"/>
    </row>
    <row r="6375" spans="2:2" x14ac:dyDescent="0.25">
      <c r="B6375" s="2"/>
    </row>
    <row r="6376" spans="2:2" x14ac:dyDescent="0.25">
      <c r="B6376" s="2"/>
    </row>
    <row r="6377" spans="2:2" x14ac:dyDescent="0.25">
      <c r="B6377" s="2"/>
    </row>
    <row r="6378" spans="2:2" x14ac:dyDescent="0.25">
      <c r="B6378" s="2"/>
    </row>
    <row r="6379" spans="2:2" x14ac:dyDescent="0.25">
      <c r="B6379" s="2"/>
    </row>
    <row r="6380" spans="2:2" x14ac:dyDescent="0.25">
      <c r="B6380" s="2"/>
    </row>
    <row r="6381" spans="2:2" x14ac:dyDescent="0.25">
      <c r="B6381" s="2"/>
    </row>
    <row r="6382" spans="2:2" x14ac:dyDescent="0.25">
      <c r="B6382" s="2"/>
    </row>
    <row r="6383" spans="2:2" x14ac:dyDescent="0.25">
      <c r="B6383" s="2"/>
    </row>
    <row r="6384" spans="2:2" x14ac:dyDescent="0.25">
      <c r="B6384" s="2"/>
    </row>
    <row r="6385" spans="2:2" x14ac:dyDescent="0.25">
      <c r="B6385" s="2"/>
    </row>
    <row r="6386" spans="2:2" x14ac:dyDescent="0.25">
      <c r="B6386" s="2"/>
    </row>
    <row r="6387" spans="2:2" x14ac:dyDescent="0.25">
      <c r="B6387" s="2"/>
    </row>
    <row r="6388" spans="2:2" x14ac:dyDescent="0.25">
      <c r="B6388" s="2"/>
    </row>
    <row r="6389" spans="2:2" x14ac:dyDescent="0.25">
      <c r="B6389" s="2"/>
    </row>
    <row r="6390" spans="2:2" x14ac:dyDescent="0.25">
      <c r="B6390" s="2"/>
    </row>
    <row r="6391" spans="2:2" x14ac:dyDescent="0.25">
      <c r="B6391" s="2"/>
    </row>
    <row r="6392" spans="2:2" x14ac:dyDescent="0.25">
      <c r="B6392" s="2"/>
    </row>
    <row r="6393" spans="2:2" x14ac:dyDescent="0.25">
      <c r="B6393" s="2"/>
    </row>
    <row r="6394" spans="2:2" x14ac:dyDescent="0.25">
      <c r="B6394" s="2"/>
    </row>
    <row r="6395" spans="2:2" x14ac:dyDescent="0.25">
      <c r="B6395" s="2"/>
    </row>
    <row r="6396" spans="2:2" x14ac:dyDescent="0.25">
      <c r="B6396" s="2"/>
    </row>
    <row r="6397" spans="2:2" x14ac:dyDescent="0.25">
      <c r="B6397" s="2"/>
    </row>
    <row r="6398" spans="2:2" x14ac:dyDescent="0.25">
      <c r="B6398" s="2"/>
    </row>
    <row r="6399" spans="2:2" x14ac:dyDescent="0.25">
      <c r="B6399" s="2"/>
    </row>
    <row r="6400" spans="2:2" x14ac:dyDescent="0.25">
      <c r="B6400" s="2"/>
    </row>
    <row r="6401" spans="2:2" x14ac:dyDescent="0.25">
      <c r="B6401" s="2"/>
    </row>
    <row r="6402" spans="2:2" x14ac:dyDescent="0.25">
      <c r="B6402" s="2"/>
    </row>
    <row r="6403" spans="2:2" x14ac:dyDescent="0.25">
      <c r="B6403" s="2"/>
    </row>
    <row r="6404" spans="2:2" x14ac:dyDescent="0.25">
      <c r="B6404" s="2"/>
    </row>
    <row r="6405" spans="2:2" x14ac:dyDescent="0.25">
      <c r="B6405" s="2"/>
    </row>
    <row r="6406" spans="2:2" x14ac:dyDescent="0.25">
      <c r="B6406" s="2"/>
    </row>
    <row r="6407" spans="2:2" x14ac:dyDescent="0.25">
      <c r="B6407" s="2"/>
    </row>
    <row r="6408" spans="2:2" x14ac:dyDescent="0.25">
      <c r="B6408" s="2"/>
    </row>
    <row r="6409" spans="2:2" x14ac:dyDescent="0.25">
      <c r="B6409" s="2"/>
    </row>
    <row r="6410" spans="2:2" x14ac:dyDescent="0.25">
      <c r="B6410" s="2"/>
    </row>
    <row r="6411" spans="2:2" x14ac:dyDescent="0.25">
      <c r="B6411" s="2"/>
    </row>
    <row r="6412" spans="2:2" x14ac:dyDescent="0.25">
      <c r="B6412" s="2"/>
    </row>
    <row r="6413" spans="2:2" x14ac:dyDescent="0.25">
      <c r="B6413" s="2"/>
    </row>
    <row r="6414" spans="2:2" x14ac:dyDescent="0.25">
      <c r="B6414" s="2"/>
    </row>
    <row r="6415" spans="2:2" x14ac:dyDescent="0.25">
      <c r="B6415" s="2"/>
    </row>
    <row r="6416" spans="2:2" x14ac:dyDescent="0.25">
      <c r="B6416" s="2"/>
    </row>
    <row r="6417" spans="2:2" x14ac:dyDescent="0.25">
      <c r="B6417" s="2"/>
    </row>
    <row r="6418" spans="2:2" x14ac:dyDescent="0.25">
      <c r="B6418" s="2"/>
    </row>
    <row r="6419" spans="2:2" x14ac:dyDescent="0.25">
      <c r="B6419" s="2"/>
    </row>
    <row r="6420" spans="2:2" x14ac:dyDescent="0.25">
      <c r="B6420" s="2"/>
    </row>
    <row r="6421" spans="2:2" x14ac:dyDescent="0.25">
      <c r="B6421" s="2"/>
    </row>
    <row r="6422" spans="2:2" x14ac:dyDescent="0.25">
      <c r="B6422" s="2"/>
    </row>
    <row r="6423" spans="2:2" x14ac:dyDescent="0.25">
      <c r="B6423" s="2"/>
    </row>
    <row r="6424" spans="2:2" x14ac:dyDescent="0.25">
      <c r="B6424" s="2"/>
    </row>
    <row r="6425" spans="2:2" x14ac:dyDescent="0.25">
      <c r="B6425" s="2"/>
    </row>
    <row r="6426" spans="2:2" x14ac:dyDescent="0.25">
      <c r="B6426" s="2"/>
    </row>
    <row r="6427" spans="2:2" x14ac:dyDescent="0.25">
      <c r="B6427" s="2"/>
    </row>
    <row r="6428" spans="2:2" x14ac:dyDescent="0.25">
      <c r="B6428" s="2"/>
    </row>
    <row r="6429" spans="2:2" x14ac:dyDescent="0.25">
      <c r="B6429" s="2"/>
    </row>
    <row r="6430" spans="2:2" x14ac:dyDescent="0.25">
      <c r="B6430" s="2"/>
    </row>
    <row r="6431" spans="2:2" x14ac:dyDescent="0.25">
      <c r="B6431" s="2"/>
    </row>
    <row r="6432" spans="2:2" x14ac:dyDescent="0.25">
      <c r="B6432" s="2"/>
    </row>
    <row r="6433" spans="2:2" x14ac:dyDescent="0.25">
      <c r="B6433" s="2"/>
    </row>
    <row r="6434" spans="2:2" x14ac:dyDescent="0.25">
      <c r="B6434" s="2"/>
    </row>
    <row r="6435" spans="2:2" x14ac:dyDescent="0.25">
      <c r="B6435" s="2"/>
    </row>
    <row r="6436" spans="2:2" x14ac:dyDescent="0.25">
      <c r="B6436" s="2"/>
    </row>
    <row r="6437" spans="2:2" x14ac:dyDescent="0.25">
      <c r="B6437" s="2"/>
    </row>
    <row r="6438" spans="2:2" x14ac:dyDescent="0.25">
      <c r="B6438" s="2"/>
    </row>
    <row r="6439" spans="2:2" x14ac:dyDescent="0.25">
      <c r="B6439" s="2"/>
    </row>
    <row r="6440" spans="2:2" x14ac:dyDescent="0.25">
      <c r="B6440" s="2"/>
    </row>
    <row r="6441" spans="2:2" x14ac:dyDescent="0.25">
      <c r="B6441" s="2"/>
    </row>
    <row r="6442" spans="2:2" x14ac:dyDescent="0.25">
      <c r="B6442" s="2"/>
    </row>
    <row r="6443" spans="2:2" x14ac:dyDescent="0.25">
      <c r="B6443" s="2"/>
    </row>
    <row r="6444" spans="2:2" x14ac:dyDescent="0.25">
      <c r="B6444" s="2"/>
    </row>
    <row r="6445" spans="2:2" x14ac:dyDescent="0.25">
      <c r="B6445" s="2"/>
    </row>
    <row r="6446" spans="2:2" x14ac:dyDescent="0.25">
      <c r="B6446" s="2"/>
    </row>
    <row r="6447" spans="2:2" x14ac:dyDescent="0.25">
      <c r="B6447" s="2"/>
    </row>
    <row r="6448" spans="2:2" x14ac:dyDescent="0.25">
      <c r="B6448" s="2"/>
    </row>
    <row r="6449" spans="2:2" x14ac:dyDescent="0.25">
      <c r="B6449" s="2"/>
    </row>
    <row r="6450" spans="2:2" x14ac:dyDescent="0.25">
      <c r="B6450" s="2"/>
    </row>
    <row r="6451" spans="2:2" x14ac:dyDescent="0.25">
      <c r="B6451" s="2"/>
    </row>
    <row r="6452" spans="2:2" x14ac:dyDescent="0.25">
      <c r="B6452" s="2"/>
    </row>
    <row r="6453" spans="2:2" x14ac:dyDescent="0.25">
      <c r="B6453" s="2"/>
    </row>
    <row r="6454" spans="2:2" x14ac:dyDescent="0.25">
      <c r="B6454" s="2"/>
    </row>
    <row r="6455" spans="2:2" x14ac:dyDescent="0.25">
      <c r="B6455" s="2"/>
    </row>
    <row r="6456" spans="2:2" x14ac:dyDescent="0.25">
      <c r="B6456" s="2"/>
    </row>
    <row r="6457" spans="2:2" x14ac:dyDescent="0.25">
      <c r="B6457" s="2"/>
    </row>
    <row r="6458" spans="2:2" x14ac:dyDescent="0.25">
      <c r="B6458" s="2"/>
    </row>
    <row r="6459" spans="2:2" x14ac:dyDescent="0.25">
      <c r="B6459" s="2"/>
    </row>
    <row r="6460" spans="2:2" x14ac:dyDescent="0.25">
      <c r="B6460" s="2"/>
    </row>
    <row r="6461" spans="2:2" x14ac:dyDescent="0.25">
      <c r="B6461" s="2"/>
    </row>
    <row r="6462" spans="2:2" x14ac:dyDescent="0.25">
      <c r="B6462" s="2"/>
    </row>
    <row r="6463" spans="2:2" x14ac:dyDescent="0.25">
      <c r="B6463" s="2"/>
    </row>
    <row r="6464" spans="2:2" x14ac:dyDescent="0.25">
      <c r="B6464" s="2"/>
    </row>
    <row r="6465" spans="2:2" x14ac:dyDescent="0.25">
      <c r="B6465" s="2"/>
    </row>
    <row r="6466" spans="2:2" x14ac:dyDescent="0.25">
      <c r="B6466" s="2"/>
    </row>
    <row r="6467" spans="2:2" x14ac:dyDescent="0.25">
      <c r="B6467" s="2"/>
    </row>
    <row r="6468" spans="2:2" x14ac:dyDescent="0.25">
      <c r="B6468" s="2"/>
    </row>
    <row r="6469" spans="2:2" x14ac:dyDescent="0.25">
      <c r="B6469" s="2"/>
    </row>
    <row r="6470" spans="2:2" x14ac:dyDescent="0.25">
      <c r="B6470" s="2"/>
    </row>
    <row r="6471" spans="2:2" x14ac:dyDescent="0.25">
      <c r="B6471" s="2"/>
    </row>
    <row r="6472" spans="2:2" x14ac:dyDescent="0.25">
      <c r="B6472" s="2"/>
    </row>
    <row r="6473" spans="2:2" x14ac:dyDescent="0.25">
      <c r="B6473" s="2"/>
    </row>
    <row r="6474" spans="2:2" x14ac:dyDescent="0.25">
      <c r="B6474" s="2"/>
    </row>
    <row r="6475" spans="2:2" x14ac:dyDescent="0.25">
      <c r="B6475" s="2"/>
    </row>
    <row r="6476" spans="2:2" x14ac:dyDescent="0.25">
      <c r="B6476" s="2"/>
    </row>
    <row r="6477" spans="2:2" x14ac:dyDescent="0.25">
      <c r="B6477" s="2"/>
    </row>
    <row r="6478" spans="2:2" x14ac:dyDescent="0.25">
      <c r="B6478" s="2"/>
    </row>
    <row r="6479" spans="2:2" x14ac:dyDescent="0.25">
      <c r="B6479" s="2"/>
    </row>
    <row r="6480" spans="2:2" x14ac:dyDescent="0.25">
      <c r="B6480" s="2"/>
    </row>
    <row r="6481" spans="2:2" x14ac:dyDescent="0.25">
      <c r="B6481" s="2"/>
    </row>
    <row r="6482" spans="2:2" x14ac:dyDescent="0.25">
      <c r="B6482" s="2"/>
    </row>
    <row r="6483" spans="2:2" x14ac:dyDescent="0.25">
      <c r="B6483" s="2"/>
    </row>
    <row r="6484" spans="2:2" x14ac:dyDescent="0.25">
      <c r="B6484" s="2"/>
    </row>
    <row r="6485" spans="2:2" x14ac:dyDescent="0.25">
      <c r="B6485" s="2"/>
    </row>
    <row r="6486" spans="2:2" x14ac:dyDescent="0.25">
      <c r="B6486" s="2"/>
    </row>
    <row r="6487" spans="2:2" x14ac:dyDescent="0.25">
      <c r="B6487" s="2"/>
    </row>
    <row r="6488" spans="2:2" x14ac:dyDescent="0.25">
      <c r="B6488" s="2"/>
    </row>
    <row r="6489" spans="2:2" x14ac:dyDescent="0.25">
      <c r="B6489" s="2"/>
    </row>
    <row r="6490" spans="2:2" x14ac:dyDescent="0.25">
      <c r="B6490" s="2"/>
    </row>
    <row r="6491" spans="2:2" x14ac:dyDescent="0.25">
      <c r="B6491" s="2"/>
    </row>
    <row r="6492" spans="2:2" x14ac:dyDescent="0.25">
      <c r="B6492" s="2"/>
    </row>
    <row r="6493" spans="2:2" x14ac:dyDescent="0.25">
      <c r="B6493" s="2"/>
    </row>
    <row r="6494" spans="2:2" x14ac:dyDescent="0.25">
      <c r="B6494" s="2"/>
    </row>
    <row r="6495" spans="2:2" x14ac:dyDescent="0.25">
      <c r="B6495" s="2"/>
    </row>
    <row r="6496" spans="2:2" x14ac:dyDescent="0.25">
      <c r="B6496" s="2"/>
    </row>
    <row r="6497" spans="2:2" x14ac:dyDescent="0.25">
      <c r="B6497" s="2"/>
    </row>
    <row r="6498" spans="2:2" x14ac:dyDescent="0.25">
      <c r="B6498" s="2"/>
    </row>
    <row r="6499" spans="2:2" x14ac:dyDescent="0.25">
      <c r="B6499" s="2"/>
    </row>
    <row r="6500" spans="2:2" x14ac:dyDescent="0.25">
      <c r="B6500" s="2"/>
    </row>
    <row r="6501" spans="2:2" x14ac:dyDescent="0.25">
      <c r="B6501" s="2"/>
    </row>
    <row r="6502" spans="2:2" x14ac:dyDescent="0.25">
      <c r="B6502" s="2"/>
    </row>
    <row r="6503" spans="2:2" x14ac:dyDescent="0.25">
      <c r="B6503" s="2"/>
    </row>
    <row r="6504" spans="2:2" x14ac:dyDescent="0.25">
      <c r="B6504" s="2"/>
    </row>
    <row r="6505" spans="2:2" x14ac:dyDescent="0.25">
      <c r="B6505" s="2"/>
    </row>
    <row r="6506" spans="2:2" x14ac:dyDescent="0.25">
      <c r="B6506" s="2"/>
    </row>
    <row r="6507" spans="2:2" x14ac:dyDescent="0.25">
      <c r="B6507" s="2"/>
    </row>
    <row r="6508" spans="2:2" x14ac:dyDescent="0.25">
      <c r="B6508" s="2"/>
    </row>
    <row r="6509" spans="2:2" x14ac:dyDescent="0.25">
      <c r="B6509" s="2"/>
    </row>
    <row r="6510" spans="2:2" x14ac:dyDescent="0.25">
      <c r="B6510" s="2"/>
    </row>
    <row r="6511" spans="2:2" x14ac:dyDescent="0.25">
      <c r="B6511" s="2"/>
    </row>
    <row r="6512" spans="2:2" x14ac:dyDescent="0.25">
      <c r="B6512" s="2"/>
    </row>
    <row r="6513" spans="2:2" x14ac:dyDescent="0.25">
      <c r="B6513" s="2"/>
    </row>
    <row r="6514" spans="2:2" x14ac:dyDescent="0.25">
      <c r="B6514" s="2"/>
    </row>
    <row r="6515" spans="2:2" x14ac:dyDescent="0.25">
      <c r="B6515" s="2"/>
    </row>
    <row r="6516" spans="2:2" x14ac:dyDescent="0.25">
      <c r="B6516" s="2"/>
    </row>
    <row r="6517" spans="2:2" x14ac:dyDescent="0.25">
      <c r="B6517" s="2"/>
    </row>
    <row r="6518" spans="2:2" x14ac:dyDescent="0.25">
      <c r="B6518" s="2"/>
    </row>
    <row r="6519" spans="2:2" x14ac:dyDescent="0.25">
      <c r="B6519" s="2"/>
    </row>
    <row r="6520" spans="2:2" x14ac:dyDescent="0.25">
      <c r="B6520" s="2"/>
    </row>
    <row r="6521" spans="2:2" x14ac:dyDescent="0.25">
      <c r="B6521" s="2"/>
    </row>
    <row r="6522" spans="2:2" x14ac:dyDescent="0.25">
      <c r="B6522" s="2"/>
    </row>
    <row r="6523" spans="2:2" x14ac:dyDescent="0.25">
      <c r="B6523" s="2"/>
    </row>
    <row r="6524" spans="2:2" x14ac:dyDescent="0.25">
      <c r="B6524" s="2"/>
    </row>
    <row r="6525" spans="2:2" x14ac:dyDescent="0.25">
      <c r="B6525" s="2"/>
    </row>
    <row r="6526" spans="2:2" x14ac:dyDescent="0.25">
      <c r="B6526" s="2"/>
    </row>
    <row r="6527" spans="2:2" x14ac:dyDescent="0.25">
      <c r="B6527" s="2"/>
    </row>
    <row r="6528" spans="2:2" x14ac:dyDescent="0.25">
      <c r="B6528" s="2"/>
    </row>
    <row r="6529" spans="2:2" x14ac:dyDescent="0.25">
      <c r="B6529" s="2"/>
    </row>
    <row r="6530" spans="2:2" x14ac:dyDescent="0.25">
      <c r="B6530" s="2"/>
    </row>
    <row r="6531" spans="2:2" x14ac:dyDescent="0.25">
      <c r="B6531" s="2"/>
    </row>
    <row r="6532" spans="2:2" x14ac:dyDescent="0.25">
      <c r="B6532" s="2"/>
    </row>
    <row r="6533" spans="2:2" x14ac:dyDescent="0.25">
      <c r="B6533" s="2"/>
    </row>
    <row r="6534" spans="2:2" x14ac:dyDescent="0.25">
      <c r="B6534" s="2"/>
    </row>
    <row r="6535" spans="2:2" x14ac:dyDescent="0.25">
      <c r="B6535" s="2"/>
    </row>
    <row r="6536" spans="2:2" x14ac:dyDescent="0.25">
      <c r="B6536" s="2"/>
    </row>
    <row r="6537" spans="2:2" x14ac:dyDescent="0.25">
      <c r="B6537" s="2"/>
    </row>
    <row r="6538" spans="2:2" x14ac:dyDescent="0.25">
      <c r="B6538" s="2"/>
    </row>
    <row r="6539" spans="2:2" x14ac:dyDescent="0.25">
      <c r="B6539" s="2"/>
    </row>
    <row r="6540" spans="2:2" x14ac:dyDescent="0.25">
      <c r="B6540" s="2"/>
    </row>
    <row r="6541" spans="2:2" x14ac:dyDescent="0.25">
      <c r="B6541" s="2"/>
    </row>
    <row r="6542" spans="2:2" x14ac:dyDescent="0.25">
      <c r="B6542" s="2"/>
    </row>
    <row r="6543" spans="2:2" x14ac:dyDescent="0.25">
      <c r="B6543" s="2"/>
    </row>
    <row r="6544" spans="2:2" x14ac:dyDescent="0.25">
      <c r="B6544" s="2"/>
    </row>
    <row r="6545" spans="2:2" x14ac:dyDescent="0.25">
      <c r="B6545" s="2"/>
    </row>
    <row r="6546" spans="2:2" x14ac:dyDescent="0.25">
      <c r="B6546" s="2"/>
    </row>
    <row r="6547" spans="2:2" x14ac:dyDescent="0.25">
      <c r="B6547" s="2"/>
    </row>
    <row r="6548" spans="2:2" x14ac:dyDescent="0.25">
      <c r="B6548" s="2"/>
    </row>
    <row r="6549" spans="2:2" x14ac:dyDescent="0.25">
      <c r="B6549" s="2"/>
    </row>
    <row r="6550" spans="2:2" x14ac:dyDescent="0.25">
      <c r="B6550" s="2"/>
    </row>
    <row r="6551" spans="2:2" x14ac:dyDescent="0.25">
      <c r="B6551" s="2"/>
    </row>
    <row r="6552" spans="2:2" x14ac:dyDescent="0.25">
      <c r="B6552" s="2"/>
    </row>
    <row r="6553" spans="2:2" x14ac:dyDescent="0.25">
      <c r="B6553" s="2"/>
    </row>
    <row r="6554" spans="2:2" x14ac:dyDescent="0.25">
      <c r="B6554" s="2"/>
    </row>
    <row r="6555" spans="2:2" x14ac:dyDescent="0.25">
      <c r="B6555" s="2"/>
    </row>
    <row r="6556" spans="2:2" x14ac:dyDescent="0.25">
      <c r="B6556" s="2"/>
    </row>
    <row r="6557" spans="2:2" x14ac:dyDescent="0.25">
      <c r="B6557" s="2"/>
    </row>
    <row r="6558" spans="2:2" x14ac:dyDescent="0.25">
      <c r="B6558" s="2"/>
    </row>
    <row r="6559" spans="2:2" x14ac:dyDescent="0.25">
      <c r="B6559" s="2"/>
    </row>
    <row r="6560" spans="2:2" x14ac:dyDescent="0.25">
      <c r="B6560" s="2"/>
    </row>
    <row r="6561" spans="2:2" x14ac:dyDescent="0.25">
      <c r="B6561" s="2"/>
    </row>
    <row r="6562" spans="2:2" x14ac:dyDescent="0.25">
      <c r="B6562" s="2"/>
    </row>
    <row r="6563" spans="2:2" x14ac:dyDescent="0.25">
      <c r="B6563" s="2"/>
    </row>
    <row r="6564" spans="2:2" x14ac:dyDescent="0.25">
      <c r="B6564" s="2"/>
    </row>
    <row r="6565" spans="2:2" x14ac:dyDescent="0.25">
      <c r="B6565" s="2"/>
    </row>
    <row r="6566" spans="2:2" x14ac:dyDescent="0.25">
      <c r="B6566" s="2"/>
    </row>
    <row r="6567" spans="2:2" x14ac:dyDescent="0.25">
      <c r="B6567" s="2"/>
    </row>
    <row r="6568" spans="2:2" x14ac:dyDescent="0.25">
      <c r="B6568" s="2"/>
    </row>
    <row r="6569" spans="2:2" x14ac:dyDescent="0.25">
      <c r="B6569" s="2"/>
    </row>
    <row r="6570" spans="2:2" x14ac:dyDescent="0.25">
      <c r="B6570" s="2"/>
    </row>
    <row r="6571" spans="2:2" x14ac:dyDescent="0.25">
      <c r="B6571" s="2"/>
    </row>
    <row r="6572" spans="2:2" x14ac:dyDescent="0.25">
      <c r="B6572" s="2"/>
    </row>
    <row r="6573" spans="2:2" x14ac:dyDescent="0.25">
      <c r="B6573" s="2"/>
    </row>
    <row r="6574" spans="2:2" x14ac:dyDescent="0.25">
      <c r="B6574" s="2"/>
    </row>
    <row r="6575" spans="2:2" x14ac:dyDescent="0.25">
      <c r="B6575" s="2"/>
    </row>
    <row r="6576" spans="2:2" x14ac:dyDescent="0.25">
      <c r="B6576" s="2"/>
    </row>
    <row r="6577" spans="2:2" x14ac:dyDescent="0.25">
      <c r="B6577" s="2"/>
    </row>
    <row r="6578" spans="2:2" x14ac:dyDescent="0.25">
      <c r="B6578" s="2"/>
    </row>
    <row r="6579" spans="2:2" x14ac:dyDescent="0.25">
      <c r="B6579" s="2"/>
    </row>
    <row r="6580" spans="2:2" x14ac:dyDescent="0.25">
      <c r="B6580" s="2"/>
    </row>
    <row r="6581" spans="2:2" x14ac:dyDescent="0.25">
      <c r="B6581" s="2"/>
    </row>
    <row r="6582" spans="2:2" x14ac:dyDescent="0.25">
      <c r="B6582" s="2"/>
    </row>
    <row r="6583" spans="2:2" x14ac:dyDescent="0.25">
      <c r="B6583" s="2"/>
    </row>
    <row r="6584" spans="2:2" x14ac:dyDescent="0.25">
      <c r="B6584" s="2"/>
    </row>
    <row r="6585" spans="2:2" x14ac:dyDescent="0.25">
      <c r="B6585" s="2"/>
    </row>
    <row r="6586" spans="2:2" x14ac:dyDescent="0.25">
      <c r="B6586" s="2"/>
    </row>
    <row r="6587" spans="2:2" x14ac:dyDescent="0.25">
      <c r="B6587" s="2"/>
    </row>
    <row r="6588" spans="2:2" x14ac:dyDescent="0.25">
      <c r="B6588" s="2"/>
    </row>
    <row r="6589" spans="2:2" x14ac:dyDescent="0.25">
      <c r="B6589" s="2"/>
    </row>
    <row r="6590" spans="2:2" x14ac:dyDescent="0.25">
      <c r="B6590" s="2"/>
    </row>
    <row r="6591" spans="2:2" x14ac:dyDescent="0.25">
      <c r="B6591" s="2"/>
    </row>
    <row r="6592" spans="2:2" x14ac:dyDescent="0.25">
      <c r="B6592" s="2"/>
    </row>
    <row r="6593" spans="2:2" x14ac:dyDescent="0.25">
      <c r="B6593" s="2"/>
    </row>
    <row r="6594" spans="2:2" x14ac:dyDescent="0.25">
      <c r="B6594" s="2"/>
    </row>
    <row r="6595" spans="2:2" x14ac:dyDescent="0.25">
      <c r="B6595" s="2"/>
    </row>
    <row r="6596" spans="2:2" x14ac:dyDescent="0.25">
      <c r="B6596" s="2"/>
    </row>
    <row r="6597" spans="2:2" x14ac:dyDescent="0.25">
      <c r="B6597" s="2"/>
    </row>
    <row r="6598" spans="2:2" x14ac:dyDescent="0.25">
      <c r="B6598" s="2"/>
    </row>
    <row r="6599" spans="2:2" x14ac:dyDescent="0.25">
      <c r="B6599" s="2"/>
    </row>
    <row r="6600" spans="2:2" x14ac:dyDescent="0.25">
      <c r="B6600" s="2"/>
    </row>
    <row r="6601" spans="2:2" x14ac:dyDescent="0.25">
      <c r="B6601" s="2"/>
    </row>
    <row r="6602" spans="2:2" x14ac:dyDescent="0.25">
      <c r="B6602" s="2"/>
    </row>
    <row r="6603" spans="2:2" x14ac:dyDescent="0.25">
      <c r="B6603" s="2"/>
    </row>
    <row r="6604" spans="2:2" x14ac:dyDescent="0.25">
      <c r="B6604" s="2"/>
    </row>
    <row r="6605" spans="2:2" x14ac:dyDescent="0.25">
      <c r="B6605" s="2"/>
    </row>
    <row r="6606" spans="2:2" x14ac:dyDescent="0.25">
      <c r="B6606" s="2"/>
    </row>
    <row r="6607" spans="2:2" x14ac:dyDescent="0.25">
      <c r="B6607" s="2"/>
    </row>
    <row r="6608" spans="2:2" x14ac:dyDescent="0.25">
      <c r="B6608" s="2"/>
    </row>
    <row r="6609" spans="2:2" x14ac:dyDescent="0.25">
      <c r="B6609" s="2"/>
    </row>
    <row r="6610" spans="2:2" x14ac:dyDescent="0.25">
      <c r="B6610" s="2"/>
    </row>
    <row r="6611" spans="2:2" x14ac:dyDescent="0.25">
      <c r="B6611" s="2"/>
    </row>
    <row r="6612" spans="2:2" x14ac:dyDescent="0.25">
      <c r="B6612" s="2"/>
    </row>
    <row r="6613" spans="2:2" x14ac:dyDescent="0.25">
      <c r="B6613" s="2"/>
    </row>
    <row r="6614" spans="2:2" x14ac:dyDescent="0.25">
      <c r="B6614" s="2"/>
    </row>
    <row r="6615" spans="2:2" x14ac:dyDescent="0.25">
      <c r="B6615" s="2"/>
    </row>
    <row r="6616" spans="2:2" x14ac:dyDescent="0.25">
      <c r="B6616" s="2"/>
    </row>
    <row r="6617" spans="2:2" x14ac:dyDescent="0.25">
      <c r="B6617" s="2"/>
    </row>
    <row r="6618" spans="2:2" x14ac:dyDescent="0.25">
      <c r="B6618" s="2"/>
    </row>
    <row r="6619" spans="2:2" x14ac:dyDescent="0.25">
      <c r="B6619" s="2"/>
    </row>
    <row r="6620" spans="2:2" x14ac:dyDescent="0.25">
      <c r="B6620" s="2"/>
    </row>
    <row r="6621" spans="2:2" x14ac:dyDescent="0.25">
      <c r="B6621" s="2"/>
    </row>
    <row r="6622" spans="2:2" x14ac:dyDescent="0.25">
      <c r="B6622" s="2"/>
    </row>
    <row r="6623" spans="2:2" x14ac:dyDescent="0.25">
      <c r="B6623" s="2"/>
    </row>
    <row r="6624" spans="2:2" x14ac:dyDescent="0.25">
      <c r="B6624" s="2"/>
    </row>
    <row r="6625" spans="2:2" x14ac:dyDescent="0.25">
      <c r="B6625" s="2"/>
    </row>
    <row r="6626" spans="2:2" x14ac:dyDescent="0.25">
      <c r="B6626" s="2"/>
    </row>
    <row r="6627" spans="2:2" x14ac:dyDescent="0.25">
      <c r="B6627" s="2"/>
    </row>
    <row r="6628" spans="2:2" x14ac:dyDescent="0.25">
      <c r="B6628" s="2"/>
    </row>
    <row r="6629" spans="2:2" x14ac:dyDescent="0.25">
      <c r="B6629" s="2"/>
    </row>
    <row r="6630" spans="2:2" x14ac:dyDescent="0.25">
      <c r="B6630" s="2"/>
    </row>
    <row r="6631" spans="2:2" x14ac:dyDescent="0.25">
      <c r="B6631" s="2"/>
    </row>
    <row r="6632" spans="2:2" x14ac:dyDescent="0.25">
      <c r="B6632" s="2"/>
    </row>
    <row r="6633" spans="2:2" x14ac:dyDescent="0.25">
      <c r="B6633" s="2"/>
    </row>
    <row r="6634" spans="2:2" x14ac:dyDescent="0.25">
      <c r="B6634" s="2"/>
    </row>
    <row r="6635" spans="2:2" x14ac:dyDescent="0.25">
      <c r="B6635" s="2"/>
    </row>
    <row r="6636" spans="2:2" x14ac:dyDescent="0.25">
      <c r="B6636" s="2"/>
    </row>
    <row r="6637" spans="2:2" x14ac:dyDescent="0.25">
      <c r="B6637" s="2"/>
    </row>
    <row r="6638" spans="2:2" x14ac:dyDescent="0.25">
      <c r="B6638" s="2"/>
    </row>
    <row r="6639" spans="2:2" x14ac:dyDescent="0.25">
      <c r="B6639" s="2"/>
    </row>
    <row r="6640" spans="2:2" x14ac:dyDescent="0.25">
      <c r="B6640" s="2"/>
    </row>
    <row r="6641" spans="2:2" x14ac:dyDescent="0.25">
      <c r="B6641" s="2"/>
    </row>
    <row r="6642" spans="2:2" x14ac:dyDescent="0.25">
      <c r="B6642" s="2"/>
    </row>
    <row r="6643" spans="2:2" x14ac:dyDescent="0.25">
      <c r="B6643" s="2"/>
    </row>
    <row r="6644" spans="2:2" x14ac:dyDescent="0.25">
      <c r="B6644" s="2"/>
    </row>
    <row r="6645" spans="2:2" x14ac:dyDescent="0.25">
      <c r="B6645" s="2"/>
    </row>
    <row r="6646" spans="2:2" x14ac:dyDescent="0.25">
      <c r="B6646" s="2"/>
    </row>
    <row r="6647" spans="2:2" x14ac:dyDescent="0.25">
      <c r="B6647" s="2"/>
    </row>
    <row r="6648" spans="2:2" x14ac:dyDescent="0.25">
      <c r="B6648" s="2"/>
    </row>
    <row r="6649" spans="2:2" x14ac:dyDescent="0.25">
      <c r="B6649" s="2"/>
    </row>
    <row r="6650" spans="2:2" x14ac:dyDescent="0.25">
      <c r="B6650" s="2"/>
    </row>
    <row r="6651" spans="2:2" x14ac:dyDescent="0.25">
      <c r="B6651" s="2"/>
    </row>
    <row r="6652" spans="2:2" x14ac:dyDescent="0.25">
      <c r="B6652" s="2"/>
    </row>
    <row r="6653" spans="2:2" x14ac:dyDescent="0.25">
      <c r="B6653" s="2"/>
    </row>
    <row r="6654" spans="2:2" x14ac:dyDescent="0.25">
      <c r="B6654" s="2"/>
    </row>
    <row r="6655" spans="2:2" x14ac:dyDescent="0.25">
      <c r="B6655" s="2"/>
    </row>
    <row r="6656" spans="2:2" x14ac:dyDescent="0.25">
      <c r="B6656" s="2"/>
    </row>
    <row r="6657" spans="2:2" x14ac:dyDescent="0.25">
      <c r="B6657" s="2"/>
    </row>
    <row r="6658" spans="2:2" x14ac:dyDescent="0.25">
      <c r="B6658" s="2"/>
    </row>
    <row r="6659" spans="2:2" x14ac:dyDescent="0.25">
      <c r="B6659" s="2"/>
    </row>
    <row r="6660" spans="2:2" x14ac:dyDescent="0.25">
      <c r="B6660" s="2"/>
    </row>
    <row r="6661" spans="2:2" x14ac:dyDescent="0.25">
      <c r="B6661" s="2"/>
    </row>
    <row r="6662" spans="2:2" x14ac:dyDescent="0.25">
      <c r="B6662" s="2"/>
    </row>
    <row r="6663" spans="2:2" x14ac:dyDescent="0.25">
      <c r="B6663" s="2"/>
    </row>
    <row r="6664" spans="2:2" x14ac:dyDescent="0.25">
      <c r="B6664" s="2"/>
    </row>
    <row r="6665" spans="2:2" x14ac:dyDescent="0.25">
      <c r="B6665" s="2"/>
    </row>
    <row r="6666" spans="2:2" x14ac:dyDescent="0.25">
      <c r="B6666" s="2"/>
    </row>
    <row r="6667" spans="2:2" x14ac:dyDescent="0.25">
      <c r="B6667" s="2"/>
    </row>
    <row r="6668" spans="2:2" x14ac:dyDescent="0.25">
      <c r="B6668" s="2"/>
    </row>
    <row r="6669" spans="2:2" x14ac:dyDescent="0.25">
      <c r="B6669" s="2"/>
    </row>
    <row r="6670" spans="2:2" x14ac:dyDescent="0.25">
      <c r="B6670" s="2"/>
    </row>
    <row r="6671" spans="2:2" x14ac:dyDescent="0.25">
      <c r="B6671" s="2"/>
    </row>
    <row r="6672" spans="2:2" x14ac:dyDescent="0.25">
      <c r="B6672" s="2"/>
    </row>
    <row r="6673" spans="2:2" x14ac:dyDescent="0.25">
      <c r="B6673" s="2"/>
    </row>
    <row r="6674" spans="2:2" x14ac:dyDescent="0.25">
      <c r="B6674" s="2"/>
    </row>
    <row r="6675" spans="2:2" x14ac:dyDescent="0.25">
      <c r="B6675" s="2"/>
    </row>
    <row r="6676" spans="2:2" x14ac:dyDescent="0.25">
      <c r="B6676" s="2"/>
    </row>
    <row r="6677" spans="2:2" x14ac:dyDescent="0.25">
      <c r="B6677" s="2"/>
    </row>
    <row r="6678" spans="2:2" x14ac:dyDescent="0.25">
      <c r="B6678" s="2"/>
    </row>
    <row r="6679" spans="2:2" x14ac:dyDescent="0.25">
      <c r="B6679" s="2"/>
    </row>
    <row r="6680" spans="2:2" x14ac:dyDescent="0.25">
      <c r="B6680" s="2"/>
    </row>
    <row r="6681" spans="2:2" x14ac:dyDescent="0.25">
      <c r="B6681" s="2"/>
    </row>
    <row r="6682" spans="2:2" x14ac:dyDescent="0.25">
      <c r="B6682" s="2"/>
    </row>
    <row r="6683" spans="2:2" x14ac:dyDescent="0.25">
      <c r="B6683" s="2"/>
    </row>
    <row r="6684" spans="2:2" x14ac:dyDescent="0.25">
      <c r="B6684" s="2"/>
    </row>
    <row r="6685" spans="2:2" x14ac:dyDescent="0.25">
      <c r="B6685" s="2"/>
    </row>
    <row r="6686" spans="2:2" x14ac:dyDescent="0.25">
      <c r="B6686" s="2"/>
    </row>
    <row r="6687" spans="2:2" x14ac:dyDescent="0.25">
      <c r="B6687" s="2"/>
    </row>
    <row r="6688" spans="2:2" x14ac:dyDescent="0.25">
      <c r="B6688" s="2"/>
    </row>
    <row r="6689" spans="2:2" x14ac:dyDescent="0.25">
      <c r="B6689" s="2"/>
    </row>
    <row r="6690" spans="2:2" x14ac:dyDescent="0.25">
      <c r="B6690" s="2"/>
    </row>
    <row r="6691" spans="2:2" x14ac:dyDescent="0.25">
      <c r="B6691" s="2"/>
    </row>
    <row r="6692" spans="2:2" x14ac:dyDescent="0.25">
      <c r="B6692" s="2"/>
    </row>
    <row r="6693" spans="2:2" x14ac:dyDescent="0.25">
      <c r="B6693" s="2"/>
    </row>
    <row r="6694" spans="2:2" x14ac:dyDescent="0.25">
      <c r="B6694" s="2"/>
    </row>
    <row r="6695" spans="2:2" x14ac:dyDescent="0.25">
      <c r="B6695" s="2"/>
    </row>
    <row r="6696" spans="2:2" x14ac:dyDescent="0.25">
      <c r="B6696" s="2"/>
    </row>
    <row r="6697" spans="2:2" x14ac:dyDescent="0.25">
      <c r="B6697" s="2"/>
    </row>
    <row r="6698" spans="2:2" x14ac:dyDescent="0.25">
      <c r="B6698" s="2"/>
    </row>
    <row r="6699" spans="2:2" x14ac:dyDescent="0.25">
      <c r="B6699" s="2"/>
    </row>
    <row r="6700" spans="2:2" x14ac:dyDescent="0.25">
      <c r="B6700" s="2"/>
    </row>
    <row r="6701" spans="2:2" x14ac:dyDescent="0.25">
      <c r="B6701" s="2"/>
    </row>
    <row r="6702" spans="2:2" x14ac:dyDescent="0.25">
      <c r="B6702" s="2"/>
    </row>
    <row r="6703" spans="2:2" x14ac:dyDescent="0.25">
      <c r="B6703" s="2"/>
    </row>
    <row r="6704" spans="2:2" x14ac:dyDescent="0.25">
      <c r="B6704" s="2"/>
    </row>
    <row r="6705" spans="2:2" x14ac:dyDescent="0.25">
      <c r="B6705" s="2"/>
    </row>
    <row r="6706" spans="2:2" x14ac:dyDescent="0.25">
      <c r="B6706" s="2"/>
    </row>
    <row r="6707" spans="2:2" x14ac:dyDescent="0.25">
      <c r="B6707" s="2"/>
    </row>
    <row r="6708" spans="2:2" x14ac:dyDescent="0.25">
      <c r="B6708" s="2"/>
    </row>
    <row r="6709" spans="2:2" x14ac:dyDescent="0.25">
      <c r="B6709" s="2"/>
    </row>
    <row r="6710" spans="2:2" x14ac:dyDescent="0.25">
      <c r="B6710" s="2"/>
    </row>
    <row r="6711" spans="2:2" x14ac:dyDescent="0.25">
      <c r="B6711" s="2"/>
    </row>
    <row r="6712" spans="2:2" x14ac:dyDescent="0.25">
      <c r="B6712" s="2"/>
    </row>
    <row r="6713" spans="2:2" x14ac:dyDescent="0.25">
      <c r="B6713" s="2"/>
    </row>
    <row r="6714" spans="2:2" x14ac:dyDescent="0.25">
      <c r="B6714" s="2"/>
    </row>
    <row r="6715" spans="2:2" x14ac:dyDescent="0.25">
      <c r="B6715" s="2"/>
    </row>
    <row r="6716" spans="2:2" x14ac:dyDescent="0.25">
      <c r="B6716" s="2"/>
    </row>
    <row r="6717" spans="2:2" x14ac:dyDescent="0.25">
      <c r="B6717" s="2"/>
    </row>
    <row r="6718" spans="2:2" x14ac:dyDescent="0.25">
      <c r="B6718" s="2"/>
    </row>
    <row r="6719" spans="2:2" x14ac:dyDescent="0.25">
      <c r="B6719" s="2"/>
    </row>
    <row r="6720" spans="2:2" x14ac:dyDescent="0.25">
      <c r="B6720" s="2"/>
    </row>
    <row r="6721" spans="2:2" x14ac:dyDescent="0.25">
      <c r="B6721" s="2"/>
    </row>
    <row r="6722" spans="2:2" x14ac:dyDescent="0.25">
      <c r="B6722" s="2"/>
    </row>
    <row r="6723" spans="2:2" x14ac:dyDescent="0.25">
      <c r="B6723" s="2"/>
    </row>
    <row r="6724" spans="2:2" x14ac:dyDescent="0.25">
      <c r="B6724" s="2"/>
    </row>
    <row r="6725" spans="2:2" x14ac:dyDescent="0.25">
      <c r="B6725" s="2"/>
    </row>
    <row r="6726" spans="2:2" x14ac:dyDescent="0.25">
      <c r="B6726" s="2"/>
    </row>
    <row r="6727" spans="2:2" x14ac:dyDescent="0.25">
      <c r="B6727" s="2"/>
    </row>
    <row r="6728" spans="2:2" x14ac:dyDescent="0.25">
      <c r="B6728" s="2"/>
    </row>
    <row r="6729" spans="2:2" x14ac:dyDescent="0.25">
      <c r="B6729" s="2"/>
    </row>
    <row r="6730" spans="2:2" x14ac:dyDescent="0.25">
      <c r="B6730" s="2"/>
    </row>
    <row r="6731" spans="2:2" x14ac:dyDescent="0.25">
      <c r="B6731" s="2"/>
    </row>
    <row r="6732" spans="2:2" x14ac:dyDescent="0.25">
      <c r="B6732" s="2"/>
    </row>
    <row r="6733" spans="2:2" x14ac:dyDescent="0.25">
      <c r="B6733" s="2"/>
    </row>
    <row r="6734" spans="2:2" x14ac:dyDescent="0.25">
      <c r="B6734" s="2"/>
    </row>
    <row r="6735" spans="2:2" x14ac:dyDescent="0.25">
      <c r="B6735" s="2"/>
    </row>
    <row r="6736" spans="2:2" x14ac:dyDescent="0.25">
      <c r="B6736" s="2"/>
    </row>
    <row r="6737" spans="2:2" x14ac:dyDescent="0.25">
      <c r="B6737" s="2"/>
    </row>
    <row r="6738" spans="2:2" x14ac:dyDescent="0.25">
      <c r="B6738" s="2"/>
    </row>
    <row r="6739" spans="2:2" x14ac:dyDescent="0.25">
      <c r="B6739" s="2"/>
    </row>
    <row r="6740" spans="2:2" x14ac:dyDescent="0.25">
      <c r="B6740" s="2"/>
    </row>
    <row r="6741" spans="2:2" x14ac:dyDescent="0.25">
      <c r="B6741" s="2"/>
    </row>
    <row r="6742" spans="2:2" x14ac:dyDescent="0.25">
      <c r="B6742" s="2"/>
    </row>
    <row r="6743" spans="2:2" x14ac:dyDescent="0.25">
      <c r="B6743" s="2"/>
    </row>
    <row r="6744" spans="2:2" x14ac:dyDescent="0.25">
      <c r="B6744" s="2"/>
    </row>
    <row r="6745" spans="2:2" x14ac:dyDescent="0.25">
      <c r="B6745" s="2"/>
    </row>
    <row r="6746" spans="2:2" x14ac:dyDescent="0.25">
      <c r="B6746" s="2"/>
    </row>
    <row r="6747" spans="2:2" x14ac:dyDescent="0.25">
      <c r="B6747" s="2"/>
    </row>
    <row r="6748" spans="2:2" x14ac:dyDescent="0.25">
      <c r="B6748" s="2"/>
    </row>
    <row r="6749" spans="2:2" x14ac:dyDescent="0.25">
      <c r="B6749" s="2"/>
    </row>
    <row r="6750" spans="2:2" x14ac:dyDescent="0.25">
      <c r="B6750" s="2"/>
    </row>
    <row r="6751" spans="2:2" x14ac:dyDescent="0.25">
      <c r="B6751" s="2"/>
    </row>
    <row r="6752" spans="2:2" x14ac:dyDescent="0.25">
      <c r="B6752" s="2"/>
    </row>
    <row r="6753" spans="2:2" x14ac:dyDescent="0.25">
      <c r="B6753" s="2"/>
    </row>
    <row r="6754" spans="2:2" x14ac:dyDescent="0.25">
      <c r="B6754" s="2"/>
    </row>
    <row r="6755" spans="2:2" x14ac:dyDescent="0.25">
      <c r="B6755" s="2"/>
    </row>
    <row r="6756" spans="2:2" x14ac:dyDescent="0.25">
      <c r="B6756" s="2"/>
    </row>
    <row r="6757" spans="2:2" x14ac:dyDescent="0.25">
      <c r="B6757" s="2"/>
    </row>
    <row r="6758" spans="2:2" x14ac:dyDescent="0.25">
      <c r="B6758" s="2"/>
    </row>
    <row r="6759" spans="2:2" x14ac:dyDescent="0.25">
      <c r="B6759" s="2"/>
    </row>
    <row r="6760" spans="2:2" x14ac:dyDescent="0.25">
      <c r="B6760" s="2"/>
    </row>
    <row r="6761" spans="2:2" x14ac:dyDescent="0.25">
      <c r="B6761" s="2"/>
    </row>
    <row r="6762" spans="2:2" x14ac:dyDescent="0.25">
      <c r="B6762" s="2"/>
    </row>
    <row r="6763" spans="2:2" x14ac:dyDescent="0.25">
      <c r="B6763" s="2"/>
    </row>
    <row r="6764" spans="2:2" x14ac:dyDescent="0.25">
      <c r="B6764" s="2"/>
    </row>
    <row r="6765" spans="2:2" x14ac:dyDescent="0.25">
      <c r="B6765" s="2"/>
    </row>
    <row r="6766" spans="2:2" x14ac:dyDescent="0.25">
      <c r="B6766" s="2"/>
    </row>
    <row r="6767" spans="2:2" x14ac:dyDescent="0.25">
      <c r="B6767" s="2"/>
    </row>
    <row r="6768" spans="2:2" x14ac:dyDescent="0.25">
      <c r="B6768" s="2"/>
    </row>
    <row r="6769" spans="2:2" x14ac:dyDescent="0.25">
      <c r="B6769" s="2"/>
    </row>
    <row r="6770" spans="2:2" x14ac:dyDescent="0.25">
      <c r="B6770" s="2"/>
    </row>
    <row r="6771" spans="2:2" x14ac:dyDescent="0.25">
      <c r="B6771" s="2"/>
    </row>
    <row r="6772" spans="2:2" x14ac:dyDescent="0.25">
      <c r="B6772" s="2"/>
    </row>
    <row r="6773" spans="2:2" x14ac:dyDescent="0.25">
      <c r="B6773" s="2"/>
    </row>
    <row r="6774" spans="2:2" x14ac:dyDescent="0.25">
      <c r="B6774" s="2"/>
    </row>
    <row r="6775" spans="2:2" x14ac:dyDescent="0.25">
      <c r="B6775" s="2"/>
    </row>
    <row r="6776" spans="2:2" x14ac:dyDescent="0.25">
      <c r="B6776" s="2"/>
    </row>
    <row r="6777" spans="2:2" x14ac:dyDescent="0.25">
      <c r="B6777" s="2"/>
    </row>
    <row r="6778" spans="2:2" x14ac:dyDescent="0.25">
      <c r="B6778" s="2"/>
    </row>
    <row r="6779" spans="2:2" x14ac:dyDescent="0.25">
      <c r="B6779" s="2"/>
    </row>
    <row r="6780" spans="2:2" x14ac:dyDescent="0.25">
      <c r="B6780" s="2"/>
    </row>
    <row r="6781" spans="2:2" x14ac:dyDescent="0.25">
      <c r="B6781" s="2"/>
    </row>
    <row r="6782" spans="2:2" x14ac:dyDescent="0.25">
      <c r="B6782" s="2"/>
    </row>
    <row r="6783" spans="2:2" x14ac:dyDescent="0.25">
      <c r="B6783" s="2"/>
    </row>
    <row r="6784" spans="2:2" x14ac:dyDescent="0.25">
      <c r="B6784" s="2"/>
    </row>
    <row r="6785" spans="2:2" x14ac:dyDescent="0.25">
      <c r="B6785" s="2"/>
    </row>
    <row r="6786" spans="2:2" x14ac:dyDescent="0.25">
      <c r="B6786" s="2"/>
    </row>
    <row r="6787" spans="2:2" x14ac:dyDescent="0.25">
      <c r="B6787" s="2"/>
    </row>
    <row r="6788" spans="2:2" x14ac:dyDescent="0.25">
      <c r="B6788" s="2"/>
    </row>
    <row r="6789" spans="2:2" x14ac:dyDescent="0.25">
      <c r="B6789" s="2"/>
    </row>
    <row r="6790" spans="2:2" x14ac:dyDescent="0.25">
      <c r="B6790" s="2"/>
    </row>
    <row r="6791" spans="2:2" x14ac:dyDescent="0.25">
      <c r="B6791" s="2"/>
    </row>
    <row r="6792" spans="2:2" x14ac:dyDescent="0.25">
      <c r="B6792" s="2"/>
    </row>
    <row r="6793" spans="2:2" x14ac:dyDescent="0.25">
      <c r="B6793" s="2"/>
    </row>
    <row r="6794" spans="2:2" x14ac:dyDescent="0.25">
      <c r="B6794" s="2"/>
    </row>
    <row r="6795" spans="2:2" x14ac:dyDescent="0.25">
      <c r="B6795" s="2"/>
    </row>
    <row r="6796" spans="2:2" x14ac:dyDescent="0.25">
      <c r="B6796" s="2"/>
    </row>
    <row r="6797" spans="2:2" x14ac:dyDescent="0.25">
      <c r="B6797" s="2"/>
    </row>
    <row r="6798" spans="2:2" x14ac:dyDescent="0.25">
      <c r="B6798" s="2"/>
    </row>
    <row r="6799" spans="2:2" x14ac:dyDescent="0.25">
      <c r="B6799" s="2"/>
    </row>
    <row r="6800" spans="2:2" x14ac:dyDescent="0.25">
      <c r="B6800" s="2"/>
    </row>
    <row r="6801" spans="2:2" x14ac:dyDescent="0.25">
      <c r="B6801" s="2"/>
    </row>
    <row r="6802" spans="2:2" x14ac:dyDescent="0.25">
      <c r="B6802" s="2"/>
    </row>
    <row r="6803" spans="2:2" x14ac:dyDescent="0.25">
      <c r="B6803" s="2"/>
    </row>
    <row r="6804" spans="2:2" x14ac:dyDescent="0.25">
      <c r="B6804" s="2"/>
    </row>
    <row r="6805" spans="2:2" x14ac:dyDescent="0.25">
      <c r="B6805" s="2"/>
    </row>
    <row r="6806" spans="2:2" x14ac:dyDescent="0.25">
      <c r="B6806" s="2"/>
    </row>
    <row r="6807" spans="2:2" x14ac:dyDescent="0.25">
      <c r="B6807" s="2"/>
    </row>
    <row r="6808" spans="2:2" x14ac:dyDescent="0.25">
      <c r="B6808" s="2"/>
    </row>
    <row r="6809" spans="2:2" x14ac:dyDescent="0.25">
      <c r="B6809" s="2"/>
    </row>
    <row r="6810" spans="2:2" x14ac:dyDescent="0.25">
      <c r="B6810" s="2"/>
    </row>
    <row r="6811" spans="2:2" x14ac:dyDescent="0.25">
      <c r="B6811" s="2"/>
    </row>
    <row r="6812" spans="2:2" x14ac:dyDescent="0.25">
      <c r="B6812" s="2"/>
    </row>
    <row r="6813" spans="2:2" x14ac:dyDescent="0.25">
      <c r="B6813" s="2"/>
    </row>
    <row r="6814" spans="2:2" x14ac:dyDescent="0.25">
      <c r="B6814" s="2"/>
    </row>
    <row r="6815" spans="2:2" x14ac:dyDescent="0.25">
      <c r="B6815" s="2"/>
    </row>
    <row r="6816" spans="2:2" x14ac:dyDescent="0.25">
      <c r="B6816" s="2"/>
    </row>
    <row r="6817" spans="2:2" x14ac:dyDescent="0.25">
      <c r="B6817" s="2"/>
    </row>
    <row r="6818" spans="2:2" x14ac:dyDescent="0.25">
      <c r="B6818" s="2"/>
    </row>
    <row r="6819" spans="2:2" x14ac:dyDescent="0.25">
      <c r="B6819" s="2"/>
    </row>
    <row r="6820" spans="2:2" x14ac:dyDescent="0.25">
      <c r="B6820" s="2"/>
    </row>
    <row r="6821" spans="2:2" x14ac:dyDescent="0.25">
      <c r="B6821" s="2"/>
    </row>
    <row r="6822" spans="2:2" x14ac:dyDescent="0.25">
      <c r="B6822" s="2"/>
    </row>
    <row r="6823" spans="2:2" x14ac:dyDescent="0.25">
      <c r="B6823" s="2"/>
    </row>
    <row r="6824" spans="2:2" x14ac:dyDescent="0.25">
      <c r="B6824" s="2"/>
    </row>
    <row r="6825" spans="2:2" x14ac:dyDescent="0.25">
      <c r="B6825" s="2"/>
    </row>
    <row r="6826" spans="2:2" x14ac:dyDescent="0.25">
      <c r="B6826" s="2"/>
    </row>
    <row r="6827" spans="2:2" x14ac:dyDescent="0.25">
      <c r="B6827" s="2"/>
    </row>
    <row r="6828" spans="2:2" x14ac:dyDescent="0.25">
      <c r="B6828" s="2"/>
    </row>
    <row r="6829" spans="2:2" x14ac:dyDescent="0.25">
      <c r="B6829" s="2"/>
    </row>
    <row r="6830" spans="2:2" x14ac:dyDescent="0.25">
      <c r="B6830" s="2"/>
    </row>
    <row r="6831" spans="2:2" x14ac:dyDescent="0.25">
      <c r="B6831" s="2"/>
    </row>
    <row r="6832" spans="2:2" x14ac:dyDescent="0.25">
      <c r="B6832" s="2"/>
    </row>
    <row r="6833" spans="2:2" x14ac:dyDescent="0.25">
      <c r="B6833" s="2"/>
    </row>
    <row r="6834" spans="2:2" x14ac:dyDescent="0.25">
      <c r="B6834" s="2"/>
    </row>
    <row r="6835" spans="2:2" x14ac:dyDescent="0.25">
      <c r="B6835" s="2"/>
    </row>
    <row r="6836" spans="2:2" x14ac:dyDescent="0.25">
      <c r="B6836" s="2"/>
    </row>
    <row r="6837" spans="2:2" x14ac:dyDescent="0.25">
      <c r="B6837" s="2"/>
    </row>
    <row r="6838" spans="2:2" x14ac:dyDescent="0.25">
      <c r="B6838" s="2"/>
    </row>
    <row r="6839" spans="2:2" x14ac:dyDescent="0.25">
      <c r="B6839" s="2"/>
    </row>
    <row r="6840" spans="2:2" x14ac:dyDescent="0.25">
      <c r="B6840" s="2"/>
    </row>
    <row r="6841" spans="2:2" x14ac:dyDescent="0.25">
      <c r="B6841" s="2"/>
    </row>
    <row r="6842" spans="2:2" x14ac:dyDescent="0.25">
      <c r="B6842" s="2"/>
    </row>
    <row r="6843" spans="2:2" x14ac:dyDescent="0.25">
      <c r="B6843" s="2"/>
    </row>
    <row r="6844" spans="2:2" x14ac:dyDescent="0.25">
      <c r="B6844" s="2"/>
    </row>
    <row r="6845" spans="2:2" x14ac:dyDescent="0.25">
      <c r="B6845" s="2"/>
    </row>
    <row r="6846" spans="2:2" x14ac:dyDescent="0.25">
      <c r="B6846" s="2"/>
    </row>
    <row r="6847" spans="2:2" x14ac:dyDescent="0.25">
      <c r="B6847" s="2"/>
    </row>
    <row r="6848" spans="2:2" x14ac:dyDescent="0.25">
      <c r="B6848" s="2"/>
    </row>
    <row r="6849" spans="2:2" x14ac:dyDescent="0.25">
      <c r="B6849" s="2"/>
    </row>
    <row r="6850" spans="2:2" x14ac:dyDescent="0.25">
      <c r="B6850" s="2"/>
    </row>
    <row r="6851" spans="2:2" x14ac:dyDescent="0.25">
      <c r="B6851" s="2"/>
    </row>
    <row r="6852" spans="2:2" x14ac:dyDescent="0.25">
      <c r="B6852" s="2"/>
    </row>
    <row r="6853" spans="2:2" x14ac:dyDescent="0.25">
      <c r="B6853" s="2"/>
    </row>
    <row r="6854" spans="2:2" x14ac:dyDescent="0.25">
      <c r="B6854" s="2"/>
    </row>
    <row r="6855" spans="2:2" x14ac:dyDescent="0.25">
      <c r="B6855" s="2"/>
    </row>
    <row r="6856" spans="2:2" x14ac:dyDescent="0.25">
      <c r="B6856" s="2"/>
    </row>
    <row r="6857" spans="2:2" x14ac:dyDescent="0.25">
      <c r="B6857" s="2"/>
    </row>
    <row r="6858" spans="2:2" x14ac:dyDescent="0.25">
      <c r="B6858" s="2"/>
    </row>
    <row r="6859" spans="2:2" x14ac:dyDescent="0.25">
      <c r="B6859" s="2"/>
    </row>
    <row r="6860" spans="2:2" x14ac:dyDescent="0.25">
      <c r="B6860" s="2"/>
    </row>
    <row r="6861" spans="2:2" x14ac:dyDescent="0.25">
      <c r="B6861" s="2"/>
    </row>
    <row r="6862" spans="2:2" x14ac:dyDescent="0.25">
      <c r="B6862" s="2"/>
    </row>
    <row r="6863" spans="2:2" x14ac:dyDescent="0.25">
      <c r="B6863" s="2"/>
    </row>
    <row r="6864" spans="2:2" x14ac:dyDescent="0.25">
      <c r="B6864" s="2"/>
    </row>
    <row r="6865" spans="2:2" x14ac:dyDescent="0.25">
      <c r="B6865" s="2"/>
    </row>
    <row r="6866" spans="2:2" x14ac:dyDescent="0.25">
      <c r="B6866" s="2"/>
    </row>
    <row r="6867" spans="2:2" x14ac:dyDescent="0.25">
      <c r="B6867" s="2"/>
    </row>
    <row r="6868" spans="2:2" x14ac:dyDescent="0.25">
      <c r="B6868" s="2"/>
    </row>
    <row r="6869" spans="2:2" x14ac:dyDescent="0.25">
      <c r="B6869" s="2"/>
    </row>
    <row r="6870" spans="2:2" x14ac:dyDescent="0.25">
      <c r="B6870" s="2"/>
    </row>
    <row r="6871" spans="2:2" x14ac:dyDescent="0.25">
      <c r="B6871" s="2"/>
    </row>
    <row r="6872" spans="2:2" x14ac:dyDescent="0.25">
      <c r="B6872" s="2"/>
    </row>
    <row r="6873" spans="2:2" x14ac:dyDescent="0.25">
      <c r="B6873" s="2"/>
    </row>
    <row r="6874" spans="2:2" x14ac:dyDescent="0.25">
      <c r="B6874" s="2"/>
    </row>
    <row r="6875" spans="2:2" x14ac:dyDescent="0.25">
      <c r="B6875" s="2"/>
    </row>
    <row r="6876" spans="2:2" x14ac:dyDescent="0.25">
      <c r="B6876" s="2"/>
    </row>
    <row r="6877" spans="2:2" x14ac:dyDescent="0.25">
      <c r="B6877" s="2"/>
    </row>
    <row r="6878" spans="2:2" x14ac:dyDescent="0.25">
      <c r="B6878" s="2"/>
    </row>
    <row r="6879" spans="2:2" x14ac:dyDescent="0.25">
      <c r="B6879" s="2"/>
    </row>
    <row r="6880" spans="2:2" x14ac:dyDescent="0.25">
      <c r="B6880" s="2"/>
    </row>
    <row r="6881" spans="2:2" x14ac:dyDescent="0.25">
      <c r="B6881" s="2"/>
    </row>
    <row r="6882" spans="2:2" x14ac:dyDescent="0.25">
      <c r="B6882" s="2"/>
    </row>
    <row r="6883" spans="2:2" x14ac:dyDescent="0.25">
      <c r="B6883" s="2"/>
    </row>
    <row r="6884" spans="2:2" x14ac:dyDescent="0.25">
      <c r="B6884" s="2"/>
    </row>
    <row r="6885" spans="2:2" x14ac:dyDescent="0.25">
      <c r="B6885" s="2"/>
    </row>
    <row r="6886" spans="2:2" x14ac:dyDescent="0.25">
      <c r="B6886" s="2"/>
    </row>
    <row r="6887" spans="2:2" x14ac:dyDescent="0.25">
      <c r="B6887" s="2"/>
    </row>
    <row r="6888" spans="2:2" x14ac:dyDescent="0.25">
      <c r="B6888" s="2"/>
    </row>
    <row r="6889" spans="2:2" x14ac:dyDescent="0.25">
      <c r="B6889" s="2"/>
    </row>
    <row r="6890" spans="2:2" x14ac:dyDescent="0.25">
      <c r="B6890" s="2"/>
    </row>
    <row r="6891" spans="2:2" x14ac:dyDescent="0.25">
      <c r="B6891" s="2"/>
    </row>
    <row r="6892" spans="2:2" x14ac:dyDescent="0.25">
      <c r="B6892" s="2"/>
    </row>
    <row r="6893" spans="2:2" x14ac:dyDescent="0.25">
      <c r="B6893" s="2"/>
    </row>
    <row r="6894" spans="2:2" x14ac:dyDescent="0.25">
      <c r="B6894" s="2"/>
    </row>
    <row r="6895" spans="2:2" x14ac:dyDescent="0.25">
      <c r="B6895" s="2"/>
    </row>
    <row r="6896" spans="2:2" x14ac:dyDescent="0.25">
      <c r="B6896" s="2"/>
    </row>
    <row r="6897" spans="2:2" x14ac:dyDescent="0.25">
      <c r="B6897" s="2"/>
    </row>
    <row r="6898" spans="2:2" x14ac:dyDescent="0.25">
      <c r="B6898" s="2"/>
    </row>
    <row r="6899" spans="2:2" x14ac:dyDescent="0.25">
      <c r="B6899" s="2"/>
    </row>
    <row r="6900" spans="2:2" x14ac:dyDescent="0.25">
      <c r="B6900" s="2"/>
    </row>
    <row r="6901" spans="2:2" x14ac:dyDescent="0.25">
      <c r="B6901" s="2"/>
    </row>
    <row r="6902" spans="2:2" x14ac:dyDescent="0.25">
      <c r="B6902" s="2"/>
    </row>
    <row r="6903" spans="2:2" x14ac:dyDescent="0.25">
      <c r="B6903" s="2"/>
    </row>
    <row r="6904" spans="2:2" x14ac:dyDescent="0.25">
      <c r="B6904" s="2"/>
    </row>
    <row r="6905" spans="2:2" x14ac:dyDescent="0.25">
      <c r="B6905" s="2"/>
    </row>
    <row r="6906" spans="2:2" x14ac:dyDescent="0.25">
      <c r="B6906" s="2"/>
    </row>
    <row r="6907" spans="2:2" x14ac:dyDescent="0.25">
      <c r="B6907" s="2"/>
    </row>
    <row r="6908" spans="2:2" x14ac:dyDescent="0.25">
      <c r="B6908" s="2"/>
    </row>
    <row r="6909" spans="2:2" x14ac:dyDescent="0.25">
      <c r="B6909" s="2"/>
    </row>
    <row r="6910" spans="2:2" x14ac:dyDescent="0.25">
      <c r="B6910" s="2"/>
    </row>
    <row r="6911" spans="2:2" x14ac:dyDescent="0.25">
      <c r="B6911" s="2"/>
    </row>
    <row r="6912" spans="2:2" x14ac:dyDescent="0.25">
      <c r="B6912" s="2"/>
    </row>
    <row r="6913" spans="2:2" x14ac:dyDescent="0.25">
      <c r="B6913" s="2"/>
    </row>
    <row r="6914" spans="2:2" x14ac:dyDescent="0.25">
      <c r="B6914" s="2"/>
    </row>
    <row r="6915" spans="2:2" x14ac:dyDescent="0.25">
      <c r="B6915" s="2"/>
    </row>
    <row r="6916" spans="2:2" x14ac:dyDescent="0.25">
      <c r="B6916" s="2"/>
    </row>
    <row r="6917" spans="2:2" x14ac:dyDescent="0.25">
      <c r="B6917" s="2"/>
    </row>
    <row r="6918" spans="2:2" x14ac:dyDescent="0.25">
      <c r="B6918" s="2"/>
    </row>
    <row r="6919" spans="2:2" x14ac:dyDescent="0.25">
      <c r="B6919" s="2"/>
    </row>
    <row r="6920" spans="2:2" x14ac:dyDescent="0.25">
      <c r="B6920" s="2"/>
    </row>
    <row r="6921" spans="2:2" x14ac:dyDescent="0.25">
      <c r="B6921" s="2"/>
    </row>
    <row r="6922" spans="2:2" x14ac:dyDescent="0.25">
      <c r="B6922" s="2"/>
    </row>
    <row r="6923" spans="2:2" x14ac:dyDescent="0.25">
      <c r="B6923" s="2"/>
    </row>
    <row r="6924" spans="2:2" x14ac:dyDescent="0.25">
      <c r="B6924" s="2"/>
    </row>
    <row r="6925" spans="2:2" x14ac:dyDescent="0.25">
      <c r="B6925" s="2"/>
    </row>
    <row r="6926" spans="2:2" x14ac:dyDescent="0.25">
      <c r="B6926" s="2"/>
    </row>
    <row r="6927" spans="2:2" x14ac:dyDescent="0.25">
      <c r="B6927" s="2"/>
    </row>
    <row r="6928" spans="2:2" x14ac:dyDescent="0.25">
      <c r="B6928" s="2"/>
    </row>
    <row r="6929" spans="2:2" x14ac:dyDescent="0.25">
      <c r="B6929" s="2"/>
    </row>
    <row r="6930" spans="2:2" x14ac:dyDescent="0.25">
      <c r="B6930" s="2"/>
    </row>
    <row r="6931" spans="2:2" x14ac:dyDescent="0.25">
      <c r="B6931" s="2"/>
    </row>
    <row r="6932" spans="2:2" x14ac:dyDescent="0.25">
      <c r="B6932" s="2"/>
    </row>
    <row r="6933" spans="2:2" x14ac:dyDescent="0.25">
      <c r="B6933" s="2"/>
    </row>
    <row r="6934" spans="2:2" x14ac:dyDescent="0.25">
      <c r="B6934" s="2"/>
    </row>
    <row r="6935" spans="2:2" x14ac:dyDescent="0.25">
      <c r="B6935" s="2"/>
    </row>
    <row r="6936" spans="2:2" x14ac:dyDescent="0.25">
      <c r="B6936" s="2"/>
    </row>
    <row r="6937" spans="2:2" x14ac:dyDescent="0.25">
      <c r="B6937" s="2"/>
    </row>
    <row r="6938" spans="2:2" x14ac:dyDescent="0.25">
      <c r="B6938" s="2"/>
    </row>
    <row r="6939" spans="2:2" x14ac:dyDescent="0.25">
      <c r="B6939" s="2"/>
    </row>
    <row r="6940" spans="2:2" x14ac:dyDescent="0.25">
      <c r="B6940" s="2"/>
    </row>
    <row r="6941" spans="2:2" x14ac:dyDescent="0.25">
      <c r="B6941" s="2"/>
    </row>
    <row r="6942" spans="2:2" x14ac:dyDescent="0.25">
      <c r="B6942" s="2"/>
    </row>
    <row r="6943" spans="2:2" x14ac:dyDescent="0.25">
      <c r="B6943" s="2"/>
    </row>
    <row r="6944" spans="2:2" x14ac:dyDescent="0.25">
      <c r="B6944" s="2"/>
    </row>
    <row r="6945" spans="2:2" x14ac:dyDescent="0.25">
      <c r="B6945" s="2"/>
    </row>
    <row r="6946" spans="2:2" x14ac:dyDescent="0.25">
      <c r="B6946" s="2"/>
    </row>
    <row r="6947" spans="2:2" x14ac:dyDescent="0.25">
      <c r="B6947" s="2"/>
    </row>
    <row r="6948" spans="2:2" x14ac:dyDescent="0.25">
      <c r="B6948" s="2"/>
    </row>
    <row r="6949" spans="2:2" x14ac:dyDescent="0.25">
      <c r="B6949" s="2"/>
    </row>
    <row r="6950" spans="2:2" x14ac:dyDescent="0.25">
      <c r="B6950" s="2"/>
    </row>
    <row r="6951" spans="2:2" x14ac:dyDescent="0.25">
      <c r="B6951" s="2"/>
    </row>
    <row r="6952" spans="2:2" x14ac:dyDescent="0.25">
      <c r="B6952" s="2"/>
    </row>
    <row r="6953" spans="2:2" x14ac:dyDescent="0.25">
      <c r="B6953" s="2"/>
    </row>
    <row r="6954" spans="2:2" x14ac:dyDescent="0.25">
      <c r="B6954" s="2"/>
    </row>
    <row r="6955" spans="2:2" x14ac:dyDescent="0.25">
      <c r="B6955" s="2"/>
    </row>
    <row r="6956" spans="2:2" x14ac:dyDescent="0.25">
      <c r="B6956" s="2"/>
    </row>
    <row r="6957" spans="2:2" x14ac:dyDescent="0.25">
      <c r="B6957" s="2"/>
    </row>
    <row r="6958" spans="2:2" x14ac:dyDescent="0.25">
      <c r="B6958" s="2"/>
    </row>
    <row r="6959" spans="2:2" x14ac:dyDescent="0.25">
      <c r="B6959" s="2"/>
    </row>
    <row r="6960" spans="2:2" x14ac:dyDescent="0.25">
      <c r="B6960" s="2"/>
    </row>
    <row r="6961" spans="2:2" x14ac:dyDescent="0.25">
      <c r="B6961" s="2"/>
    </row>
    <row r="6962" spans="2:2" x14ac:dyDescent="0.25">
      <c r="B6962" s="2"/>
    </row>
    <row r="6963" spans="2:2" x14ac:dyDescent="0.25">
      <c r="B6963" s="2"/>
    </row>
    <row r="6964" spans="2:2" x14ac:dyDescent="0.25">
      <c r="B6964" s="2"/>
    </row>
    <row r="6965" spans="2:2" x14ac:dyDescent="0.25">
      <c r="B6965" s="2"/>
    </row>
    <row r="6966" spans="2:2" x14ac:dyDescent="0.25">
      <c r="B6966" s="2"/>
    </row>
    <row r="6967" spans="2:2" x14ac:dyDescent="0.25">
      <c r="B6967" s="2"/>
    </row>
    <row r="6968" spans="2:2" x14ac:dyDescent="0.25">
      <c r="B6968" s="2"/>
    </row>
    <row r="6969" spans="2:2" x14ac:dyDescent="0.25">
      <c r="B6969" s="2"/>
    </row>
    <row r="6970" spans="2:2" x14ac:dyDescent="0.25">
      <c r="B6970" s="2"/>
    </row>
    <row r="6971" spans="2:2" x14ac:dyDescent="0.25">
      <c r="B6971" s="2"/>
    </row>
    <row r="6972" spans="2:2" x14ac:dyDescent="0.25">
      <c r="B6972" s="2"/>
    </row>
    <row r="6973" spans="2:2" x14ac:dyDescent="0.25">
      <c r="B6973" s="2"/>
    </row>
    <row r="6974" spans="2:2" x14ac:dyDescent="0.25">
      <c r="B6974" s="2"/>
    </row>
    <row r="6975" spans="2:2" x14ac:dyDescent="0.25">
      <c r="B6975" s="2"/>
    </row>
    <row r="6976" spans="2:2" x14ac:dyDescent="0.25">
      <c r="B6976" s="2"/>
    </row>
    <row r="6977" spans="2:2" x14ac:dyDescent="0.25">
      <c r="B6977" s="2"/>
    </row>
    <row r="6978" spans="2:2" x14ac:dyDescent="0.25">
      <c r="B6978" s="2"/>
    </row>
    <row r="6979" spans="2:2" x14ac:dyDescent="0.25">
      <c r="B6979" s="2"/>
    </row>
    <row r="6980" spans="2:2" x14ac:dyDescent="0.25">
      <c r="B6980" s="2"/>
    </row>
    <row r="6981" spans="2:2" x14ac:dyDescent="0.25">
      <c r="B6981" s="2"/>
    </row>
    <row r="6982" spans="2:2" x14ac:dyDescent="0.25">
      <c r="B6982" s="2"/>
    </row>
    <row r="6983" spans="2:2" x14ac:dyDescent="0.25">
      <c r="B6983" s="2"/>
    </row>
    <row r="6984" spans="2:2" x14ac:dyDescent="0.25">
      <c r="B6984" s="2"/>
    </row>
    <row r="6985" spans="2:2" x14ac:dyDescent="0.25">
      <c r="B6985" s="2"/>
    </row>
    <row r="6986" spans="2:2" x14ac:dyDescent="0.25">
      <c r="B6986" s="2"/>
    </row>
    <row r="6987" spans="2:2" x14ac:dyDescent="0.25">
      <c r="B6987" s="2"/>
    </row>
    <row r="6988" spans="2:2" x14ac:dyDescent="0.25">
      <c r="B6988" s="2"/>
    </row>
    <row r="6989" spans="2:2" x14ac:dyDescent="0.25">
      <c r="B6989" s="2"/>
    </row>
    <row r="6990" spans="2:2" x14ac:dyDescent="0.25">
      <c r="B6990" s="2"/>
    </row>
    <row r="6991" spans="2:2" x14ac:dyDescent="0.25">
      <c r="B6991" s="2"/>
    </row>
    <row r="6992" spans="2:2" x14ac:dyDescent="0.25">
      <c r="B6992" s="2"/>
    </row>
    <row r="6993" spans="2:2" x14ac:dyDescent="0.25">
      <c r="B6993" s="2"/>
    </row>
    <row r="6994" spans="2:2" x14ac:dyDescent="0.25">
      <c r="B6994" s="2"/>
    </row>
    <row r="6995" spans="2:2" x14ac:dyDescent="0.25">
      <c r="B6995" s="2"/>
    </row>
    <row r="6996" spans="2:2" x14ac:dyDescent="0.25">
      <c r="B6996" s="2"/>
    </row>
    <row r="6997" spans="2:2" x14ac:dyDescent="0.25">
      <c r="B6997" s="2"/>
    </row>
    <row r="6998" spans="2:2" x14ac:dyDescent="0.25">
      <c r="B6998" s="2"/>
    </row>
    <row r="6999" spans="2:2" x14ac:dyDescent="0.25">
      <c r="B6999" s="2"/>
    </row>
    <row r="7000" spans="2:2" x14ac:dyDescent="0.25">
      <c r="B7000" s="2"/>
    </row>
    <row r="7001" spans="2:2" x14ac:dyDescent="0.25">
      <c r="B7001" s="2"/>
    </row>
    <row r="7002" spans="2:2" x14ac:dyDescent="0.25">
      <c r="B7002" s="2"/>
    </row>
    <row r="7003" spans="2:2" x14ac:dyDescent="0.25">
      <c r="B7003" s="2"/>
    </row>
    <row r="7004" spans="2:2" x14ac:dyDescent="0.25">
      <c r="B7004" s="2"/>
    </row>
    <row r="7005" spans="2:2" x14ac:dyDescent="0.25">
      <c r="B7005" s="2"/>
    </row>
    <row r="7006" spans="2:2" x14ac:dyDescent="0.25">
      <c r="B7006" s="2"/>
    </row>
    <row r="7007" spans="2:2" x14ac:dyDescent="0.25">
      <c r="B7007" s="2"/>
    </row>
    <row r="7008" spans="2:2" x14ac:dyDescent="0.25">
      <c r="B7008" s="2"/>
    </row>
    <row r="7009" spans="2:2" x14ac:dyDescent="0.25">
      <c r="B7009" s="2"/>
    </row>
    <row r="7010" spans="2:2" x14ac:dyDescent="0.25">
      <c r="B7010" s="2"/>
    </row>
    <row r="7011" spans="2:2" x14ac:dyDescent="0.25">
      <c r="B7011" s="2"/>
    </row>
    <row r="7012" spans="2:2" x14ac:dyDescent="0.25">
      <c r="B7012" s="2"/>
    </row>
    <row r="7013" spans="2:2" x14ac:dyDescent="0.25">
      <c r="B7013" s="2"/>
    </row>
    <row r="7014" spans="2:2" x14ac:dyDescent="0.25">
      <c r="B7014" s="2"/>
    </row>
    <row r="7015" spans="2:2" x14ac:dyDescent="0.25">
      <c r="B7015" s="2"/>
    </row>
    <row r="7016" spans="2:2" x14ac:dyDescent="0.25">
      <c r="B7016" s="2"/>
    </row>
    <row r="7017" spans="2:2" x14ac:dyDescent="0.25">
      <c r="B7017" s="2"/>
    </row>
    <row r="7018" spans="2:2" x14ac:dyDescent="0.25">
      <c r="B7018" s="2"/>
    </row>
    <row r="7019" spans="2:2" x14ac:dyDescent="0.25">
      <c r="B7019" s="2"/>
    </row>
    <row r="7020" spans="2:2" x14ac:dyDescent="0.25">
      <c r="B7020" s="2"/>
    </row>
    <row r="7021" spans="2:2" x14ac:dyDescent="0.25">
      <c r="B7021" s="2"/>
    </row>
    <row r="7022" spans="2:2" x14ac:dyDescent="0.25">
      <c r="B7022" s="2"/>
    </row>
    <row r="7023" spans="2:2" x14ac:dyDescent="0.25">
      <c r="B7023" s="2"/>
    </row>
    <row r="7024" spans="2:2" x14ac:dyDescent="0.25">
      <c r="B7024" s="2"/>
    </row>
    <row r="7025" spans="2:2" x14ac:dyDescent="0.25">
      <c r="B7025" s="2"/>
    </row>
    <row r="7026" spans="2:2" x14ac:dyDescent="0.25">
      <c r="B7026" s="2"/>
    </row>
    <row r="7027" spans="2:2" x14ac:dyDescent="0.25">
      <c r="B7027" s="2"/>
    </row>
    <row r="7028" spans="2:2" x14ac:dyDescent="0.25">
      <c r="B7028" s="2"/>
    </row>
    <row r="7029" spans="2:2" x14ac:dyDescent="0.25">
      <c r="B7029" s="2"/>
    </row>
    <row r="7030" spans="2:2" x14ac:dyDescent="0.25">
      <c r="B7030" s="2"/>
    </row>
    <row r="7031" spans="2:2" x14ac:dyDescent="0.25">
      <c r="B7031" s="2"/>
    </row>
    <row r="7032" spans="2:2" x14ac:dyDescent="0.25">
      <c r="B7032" s="2"/>
    </row>
    <row r="7033" spans="2:2" x14ac:dyDescent="0.25">
      <c r="B7033" s="2"/>
    </row>
    <row r="7034" spans="2:2" x14ac:dyDescent="0.25">
      <c r="B7034" s="2"/>
    </row>
    <row r="7035" spans="2:2" x14ac:dyDescent="0.25">
      <c r="B7035" s="2"/>
    </row>
    <row r="7036" spans="2:2" x14ac:dyDescent="0.25">
      <c r="B7036" s="2"/>
    </row>
    <row r="7037" spans="2:2" x14ac:dyDescent="0.25">
      <c r="B7037" s="2"/>
    </row>
    <row r="7038" spans="2:2" x14ac:dyDescent="0.25">
      <c r="B7038" s="2"/>
    </row>
    <row r="7039" spans="2:2" x14ac:dyDescent="0.25">
      <c r="B7039" s="2"/>
    </row>
    <row r="7040" spans="2:2" x14ac:dyDescent="0.25">
      <c r="B7040" s="2"/>
    </row>
    <row r="7041" spans="2:2" x14ac:dyDescent="0.25">
      <c r="B7041" s="2"/>
    </row>
    <row r="7042" spans="2:2" x14ac:dyDescent="0.25">
      <c r="B7042" s="2"/>
    </row>
    <row r="7043" spans="2:2" x14ac:dyDescent="0.25">
      <c r="B7043" s="2"/>
    </row>
    <row r="7044" spans="2:2" x14ac:dyDescent="0.25">
      <c r="B7044" s="2"/>
    </row>
    <row r="7045" spans="2:2" x14ac:dyDescent="0.25">
      <c r="B7045" s="2"/>
    </row>
    <row r="7046" spans="2:2" x14ac:dyDescent="0.25">
      <c r="B7046" s="2"/>
    </row>
    <row r="7047" spans="2:2" x14ac:dyDescent="0.25">
      <c r="B7047" s="2"/>
    </row>
    <row r="7048" spans="2:2" x14ac:dyDescent="0.25">
      <c r="B7048" s="2"/>
    </row>
    <row r="7049" spans="2:2" x14ac:dyDescent="0.25">
      <c r="B7049" s="2"/>
    </row>
    <row r="7050" spans="2:2" x14ac:dyDescent="0.25">
      <c r="B7050" s="2"/>
    </row>
    <row r="7051" spans="2:2" x14ac:dyDescent="0.25">
      <c r="B7051" s="2"/>
    </row>
    <row r="7052" spans="2:2" x14ac:dyDescent="0.25">
      <c r="B7052" s="2"/>
    </row>
    <row r="7053" spans="2:2" x14ac:dyDescent="0.25">
      <c r="B7053" s="2"/>
    </row>
    <row r="7054" spans="2:2" x14ac:dyDescent="0.25">
      <c r="B7054" s="2"/>
    </row>
    <row r="7055" spans="2:2" x14ac:dyDescent="0.25">
      <c r="B7055" s="2"/>
    </row>
    <row r="7056" spans="2:2" x14ac:dyDescent="0.25">
      <c r="B7056" s="2"/>
    </row>
    <row r="7057" spans="2:2" x14ac:dyDescent="0.25">
      <c r="B7057" s="2"/>
    </row>
    <row r="7058" spans="2:2" x14ac:dyDescent="0.25">
      <c r="B7058" s="2"/>
    </row>
    <row r="7059" spans="2:2" x14ac:dyDescent="0.25">
      <c r="B7059" s="2"/>
    </row>
    <row r="7060" spans="2:2" x14ac:dyDescent="0.25">
      <c r="B7060" s="2"/>
    </row>
    <row r="7061" spans="2:2" x14ac:dyDescent="0.25">
      <c r="B7061" s="2"/>
    </row>
    <row r="7062" spans="2:2" x14ac:dyDescent="0.25">
      <c r="B7062" s="2"/>
    </row>
    <row r="7063" spans="2:2" x14ac:dyDescent="0.25">
      <c r="B7063" s="2"/>
    </row>
    <row r="7064" spans="2:2" x14ac:dyDescent="0.25">
      <c r="B7064" s="2"/>
    </row>
    <row r="7065" spans="2:2" x14ac:dyDescent="0.25">
      <c r="B7065" s="2"/>
    </row>
    <row r="7066" spans="2:2" x14ac:dyDescent="0.25">
      <c r="B7066" s="2"/>
    </row>
    <row r="7067" spans="2:2" x14ac:dyDescent="0.25">
      <c r="B7067" s="2"/>
    </row>
    <row r="7068" spans="2:2" x14ac:dyDescent="0.25">
      <c r="B7068" s="2"/>
    </row>
    <row r="7069" spans="2:2" x14ac:dyDescent="0.25">
      <c r="B7069" s="2"/>
    </row>
    <row r="7070" spans="2:2" x14ac:dyDescent="0.25">
      <c r="B7070" s="2"/>
    </row>
    <row r="7071" spans="2:2" x14ac:dyDescent="0.25">
      <c r="B7071" s="2"/>
    </row>
    <row r="7072" spans="2:2" x14ac:dyDescent="0.25">
      <c r="B7072" s="2"/>
    </row>
    <row r="7073" spans="2:2" x14ac:dyDescent="0.25">
      <c r="B7073" s="2"/>
    </row>
    <row r="7074" spans="2:2" x14ac:dyDescent="0.25">
      <c r="B7074" s="2"/>
    </row>
    <row r="7075" spans="2:2" x14ac:dyDescent="0.25">
      <c r="B7075" s="2"/>
    </row>
    <row r="7076" spans="2:2" x14ac:dyDescent="0.25">
      <c r="B7076" s="2"/>
    </row>
    <row r="7077" spans="2:2" x14ac:dyDescent="0.25">
      <c r="B7077" s="2"/>
    </row>
    <row r="7078" spans="2:2" x14ac:dyDescent="0.25">
      <c r="B7078" s="2"/>
    </row>
    <row r="7079" spans="2:2" x14ac:dyDescent="0.25">
      <c r="B7079" s="2"/>
    </row>
    <row r="7080" spans="2:2" x14ac:dyDescent="0.25">
      <c r="B7080" s="2"/>
    </row>
    <row r="7081" spans="2:2" x14ac:dyDescent="0.25">
      <c r="B7081" s="2"/>
    </row>
    <row r="7082" spans="2:2" x14ac:dyDescent="0.25">
      <c r="B7082" s="2"/>
    </row>
    <row r="7083" spans="2:2" x14ac:dyDescent="0.25">
      <c r="B7083" s="2"/>
    </row>
    <row r="7084" spans="2:2" x14ac:dyDescent="0.25">
      <c r="B7084" s="2"/>
    </row>
    <row r="7085" spans="2:2" x14ac:dyDescent="0.25">
      <c r="B7085" s="2"/>
    </row>
    <row r="7086" spans="2:2" x14ac:dyDescent="0.25">
      <c r="B7086" s="2"/>
    </row>
    <row r="7087" spans="2:2" x14ac:dyDescent="0.25">
      <c r="B7087" s="2"/>
    </row>
    <row r="7088" spans="2:2" x14ac:dyDescent="0.25">
      <c r="B7088" s="2"/>
    </row>
    <row r="7089" spans="2:2" x14ac:dyDescent="0.25">
      <c r="B7089" s="2"/>
    </row>
    <row r="7090" spans="2:2" x14ac:dyDescent="0.25">
      <c r="B7090" s="2"/>
    </row>
    <row r="7091" spans="2:2" x14ac:dyDescent="0.25">
      <c r="B7091" s="2"/>
    </row>
    <row r="7092" spans="2:2" x14ac:dyDescent="0.25">
      <c r="B7092" s="2"/>
    </row>
    <row r="7093" spans="2:2" x14ac:dyDescent="0.25">
      <c r="B7093" s="2"/>
    </row>
    <row r="7094" spans="2:2" x14ac:dyDescent="0.25">
      <c r="B7094" s="2"/>
    </row>
    <row r="7095" spans="2:2" x14ac:dyDescent="0.25">
      <c r="B7095" s="2"/>
    </row>
    <row r="7096" spans="2:2" x14ac:dyDescent="0.25">
      <c r="B7096" s="2"/>
    </row>
    <row r="7097" spans="2:2" x14ac:dyDescent="0.25">
      <c r="B7097" s="2"/>
    </row>
    <row r="7098" spans="2:2" x14ac:dyDescent="0.25">
      <c r="B7098" s="2"/>
    </row>
    <row r="7099" spans="2:2" x14ac:dyDescent="0.25">
      <c r="B7099" s="2"/>
    </row>
    <row r="7100" spans="2:2" x14ac:dyDescent="0.25">
      <c r="B7100" s="2"/>
    </row>
    <row r="7101" spans="2:2" x14ac:dyDescent="0.25">
      <c r="B7101" s="2"/>
    </row>
    <row r="7102" spans="2:2" x14ac:dyDescent="0.25">
      <c r="B7102" s="2"/>
    </row>
    <row r="7103" spans="2:2" x14ac:dyDescent="0.25">
      <c r="B7103" s="2"/>
    </row>
    <row r="7104" spans="2:2" x14ac:dyDescent="0.25">
      <c r="B7104" s="2"/>
    </row>
    <row r="7105" spans="2:2" x14ac:dyDescent="0.25">
      <c r="B7105" s="2"/>
    </row>
    <row r="7106" spans="2:2" x14ac:dyDescent="0.25">
      <c r="B7106" s="2"/>
    </row>
    <row r="7107" spans="2:2" x14ac:dyDescent="0.25">
      <c r="B7107" s="2"/>
    </row>
    <row r="7108" spans="2:2" x14ac:dyDescent="0.25">
      <c r="B7108" s="2"/>
    </row>
    <row r="7109" spans="2:2" x14ac:dyDescent="0.25">
      <c r="B7109" s="2"/>
    </row>
    <row r="7110" spans="2:2" x14ac:dyDescent="0.25">
      <c r="B7110" s="2"/>
    </row>
    <row r="7111" spans="2:2" x14ac:dyDescent="0.25">
      <c r="B7111" s="2"/>
    </row>
    <row r="7112" spans="2:2" x14ac:dyDescent="0.25">
      <c r="B7112" s="2"/>
    </row>
    <row r="7113" spans="2:2" x14ac:dyDescent="0.25">
      <c r="B7113" s="2"/>
    </row>
    <row r="7114" spans="2:2" x14ac:dyDescent="0.25">
      <c r="B7114" s="2"/>
    </row>
    <row r="7115" spans="2:2" x14ac:dyDescent="0.25">
      <c r="B7115" s="2"/>
    </row>
    <row r="7116" spans="2:2" x14ac:dyDescent="0.25">
      <c r="B7116" s="2"/>
    </row>
    <row r="7117" spans="2:2" x14ac:dyDescent="0.25">
      <c r="B7117" s="2"/>
    </row>
    <row r="7118" spans="2:2" x14ac:dyDescent="0.25">
      <c r="B7118" s="2"/>
    </row>
    <row r="7119" spans="2:2" x14ac:dyDescent="0.25">
      <c r="B7119" s="2"/>
    </row>
    <row r="7120" spans="2:2" x14ac:dyDescent="0.25">
      <c r="B7120" s="2"/>
    </row>
    <row r="7121" spans="2:2" x14ac:dyDescent="0.25">
      <c r="B7121" s="2"/>
    </row>
    <row r="7122" spans="2:2" x14ac:dyDescent="0.25">
      <c r="B7122" s="2"/>
    </row>
    <row r="7123" spans="2:2" x14ac:dyDescent="0.25">
      <c r="B7123" s="2"/>
    </row>
    <row r="7124" spans="2:2" x14ac:dyDescent="0.25">
      <c r="B7124" s="2"/>
    </row>
    <row r="7125" spans="2:2" x14ac:dyDescent="0.25">
      <c r="B7125" s="2"/>
    </row>
    <row r="7126" spans="2:2" x14ac:dyDescent="0.25">
      <c r="B7126" s="2"/>
    </row>
    <row r="7127" spans="2:2" x14ac:dyDescent="0.25">
      <c r="B7127" s="2"/>
    </row>
    <row r="7128" spans="2:2" x14ac:dyDescent="0.25">
      <c r="B7128" s="2"/>
    </row>
    <row r="7129" spans="2:2" x14ac:dyDescent="0.25">
      <c r="B7129" s="2"/>
    </row>
    <row r="7130" spans="2:2" x14ac:dyDescent="0.25">
      <c r="B7130" s="2"/>
    </row>
    <row r="7131" spans="2:2" x14ac:dyDescent="0.25">
      <c r="B7131" s="2"/>
    </row>
    <row r="7132" spans="2:2" x14ac:dyDescent="0.25">
      <c r="B7132" s="2"/>
    </row>
    <row r="7133" spans="2:2" x14ac:dyDescent="0.25">
      <c r="B7133" s="2"/>
    </row>
    <row r="7134" spans="2:2" x14ac:dyDescent="0.25">
      <c r="B7134" s="2"/>
    </row>
    <row r="7135" spans="2:2" x14ac:dyDescent="0.25">
      <c r="B7135" s="2"/>
    </row>
    <row r="7136" spans="2:2" x14ac:dyDescent="0.25">
      <c r="B7136" s="2"/>
    </row>
    <row r="7137" spans="2:2" x14ac:dyDescent="0.25">
      <c r="B7137" s="2"/>
    </row>
    <row r="7138" spans="2:2" x14ac:dyDescent="0.25">
      <c r="B7138" s="2"/>
    </row>
    <row r="7139" spans="2:2" x14ac:dyDescent="0.25">
      <c r="B7139" s="2"/>
    </row>
    <row r="7140" spans="2:2" x14ac:dyDescent="0.25">
      <c r="B7140" s="2"/>
    </row>
    <row r="7141" spans="2:2" x14ac:dyDescent="0.25">
      <c r="B7141" s="2"/>
    </row>
    <row r="7142" spans="2:2" x14ac:dyDescent="0.25">
      <c r="B7142" s="2"/>
    </row>
    <row r="7143" spans="2:2" x14ac:dyDescent="0.25">
      <c r="B7143" s="2"/>
    </row>
    <row r="7144" spans="2:2" x14ac:dyDescent="0.25">
      <c r="B7144" s="2"/>
    </row>
    <row r="7145" spans="2:2" x14ac:dyDescent="0.25">
      <c r="B7145" s="2"/>
    </row>
    <row r="7146" spans="2:2" x14ac:dyDescent="0.25">
      <c r="B7146" s="2"/>
    </row>
    <row r="7147" spans="2:2" x14ac:dyDescent="0.25">
      <c r="B7147" s="2"/>
    </row>
    <row r="7148" spans="2:2" x14ac:dyDescent="0.25">
      <c r="B7148" s="2"/>
    </row>
    <row r="7149" spans="2:2" x14ac:dyDescent="0.25">
      <c r="B7149" s="2"/>
    </row>
    <row r="7150" spans="2:2" x14ac:dyDescent="0.25">
      <c r="B7150" s="2"/>
    </row>
    <row r="7151" spans="2:2" x14ac:dyDescent="0.25">
      <c r="B7151" s="2"/>
    </row>
    <row r="7152" spans="2:2" x14ac:dyDescent="0.25">
      <c r="B7152" s="2"/>
    </row>
    <row r="7153" spans="2:2" x14ac:dyDescent="0.25">
      <c r="B7153" s="2"/>
    </row>
    <row r="7154" spans="2:2" x14ac:dyDescent="0.25">
      <c r="B7154" s="2"/>
    </row>
    <row r="7155" spans="2:2" x14ac:dyDescent="0.25">
      <c r="B7155" s="2"/>
    </row>
    <row r="7156" spans="2:2" x14ac:dyDescent="0.25">
      <c r="B7156" s="2"/>
    </row>
    <row r="7157" spans="2:2" x14ac:dyDescent="0.25">
      <c r="B7157" s="2"/>
    </row>
    <row r="7158" spans="2:2" x14ac:dyDescent="0.25">
      <c r="B7158" s="2"/>
    </row>
    <row r="7159" spans="2:2" x14ac:dyDescent="0.25">
      <c r="B7159" s="2"/>
    </row>
    <row r="7160" spans="2:2" x14ac:dyDescent="0.25">
      <c r="B7160" s="2"/>
    </row>
    <row r="7161" spans="2:2" x14ac:dyDescent="0.25">
      <c r="B7161" s="2"/>
    </row>
    <row r="7162" spans="2:2" x14ac:dyDescent="0.25">
      <c r="B7162" s="2"/>
    </row>
    <row r="7163" spans="2:2" x14ac:dyDescent="0.25">
      <c r="B7163" s="2"/>
    </row>
    <row r="7164" spans="2:2" x14ac:dyDescent="0.25">
      <c r="B7164" s="2"/>
    </row>
    <row r="7165" spans="2:2" x14ac:dyDescent="0.25">
      <c r="B7165" s="2"/>
    </row>
    <row r="7166" spans="2:2" x14ac:dyDescent="0.25">
      <c r="B7166" s="2"/>
    </row>
    <row r="7167" spans="2:2" x14ac:dyDescent="0.25">
      <c r="B7167" s="2"/>
    </row>
    <row r="7168" spans="2:2" x14ac:dyDescent="0.25">
      <c r="B7168" s="2"/>
    </row>
    <row r="7169" spans="2:2" x14ac:dyDescent="0.25">
      <c r="B7169" s="2"/>
    </row>
    <row r="7170" spans="2:2" x14ac:dyDescent="0.25">
      <c r="B7170" s="2"/>
    </row>
    <row r="7171" spans="2:2" x14ac:dyDescent="0.25">
      <c r="B7171" s="2"/>
    </row>
    <row r="7172" spans="2:2" x14ac:dyDescent="0.25">
      <c r="B7172" s="2"/>
    </row>
    <row r="7173" spans="2:2" x14ac:dyDescent="0.25">
      <c r="B7173" s="2"/>
    </row>
    <row r="7174" spans="2:2" x14ac:dyDescent="0.25">
      <c r="B7174" s="2"/>
    </row>
    <row r="7175" spans="2:2" x14ac:dyDescent="0.25">
      <c r="B7175" s="2"/>
    </row>
    <row r="7176" spans="2:2" x14ac:dyDescent="0.25">
      <c r="B7176" s="2"/>
    </row>
    <row r="7177" spans="2:2" x14ac:dyDescent="0.25">
      <c r="B7177" s="2"/>
    </row>
    <row r="7178" spans="2:2" x14ac:dyDescent="0.25">
      <c r="B7178" s="2"/>
    </row>
    <row r="7179" spans="2:2" x14ac:dyDescent="0.25">
      <c r="B7179" s="2"/>
    </row>
    <row r="7180" spans="2:2" x14ac:dyDescent="0.25">
      <c r="B7180" s="2"/>
    </row>
    <row r="7181" spans="2:2" x14ac:dyDescent="0.25">
      <c r="B7181" s="2"/>
    </row>
    <row r="7182" spans="2:2" x14ac:dyDescent="0.25">
      <c r="B7182" s="2"/>
    </row>
    <row r="7183" spans="2:2" x14ac:dyDescent="0.25">
      <c r="B7183" s="2"/>
    </row>
    <row r="7184" spans="2:2" x14ac:dyDescent="0.25">
      <c r="B7184" s="2"/>
    </row>
    <row r="7185" spans="2:2" x14ac:dyDescent="0.25">
      <c r="B7185" s="2"/>
    </row>
    <row r="7186" spans="2:2" x14ac:dyDescent="0.25">
      <c r="B7186" s="2"/>
    </row>
    <row r="7187" spans="2:2" x14ac:dyDescent="0.25">
      <c r="B7187" s="2"/>
    </row>
    <row r="7188" spans="2:2" x14ac:dyDescent="0.25">
      <c r="B7188" s="2"/>
    </row>
    <row r="7189" spans="2:2" x14ac:dyDescent="0.25">
      <c r="B7189" s="2"/>
    </row>
    <row r="7190" spans="2:2" x14ac:dyDescent="0.25">
      <c r="B7190" s="2"/>
    </row>
    <row r="7191" spans="2:2" x14ac:dyDescent="0.25">
      <c r="B7191" s="2"/>
    </row>
    <row r="7192" spans="2:2" x14ac:dyDescent="0.25">
      <c r="B7192" s="2"/>
    </row>
    <row r="7193" spans="2:2" x14ac:dyDescent="0.25">
      <c r="B7193" s="2"/>
    </row>
    <row r="7194" spans="2:2" x14ac:dyDescent="0.25">
      <c r="B7194" s="2"/>
    </row>
    <row r="7195" spans="2:2" x14ac:dyDescent="0.25">
      <c r="B7195" s="2"/>
    </row>
    <row r="7196" spans="2:2" x14ac:dyDescent="0.25">
      <c r="B7196" s="2"/>
    </row>
    <row r="7197" spans="2:2" x14ac:dyDescent="0.25">
      <c r="B7197" s="2"/>
    </row>
    <row r="7198" spans="2:2" x14ac:dyDescent="0.25">
      <c r="B7198" s="2"/>
    </row>
    <row r="7199" spans="2:2" x14ac:dyDescent="0.25">
      <c r="B7199" s="2"/>
    </row>
    <row r="7200" spans="2:2" x14ac:dyDescent="0.25">
      <c r="B7200" s="2"/>
    </row>
    <row r="7201" spans="2:2" x14ac:dyDescent="0.25">
      <c r="B7201" s="2"/>
    </row>
    <row r="7202" spans="2:2" x14ac:dyDescent="0.25">
      <c r="B7202" s="2"/>
    </row>
    <row r="7203" spans="2:2" x14ac:dyDescent="0.25">
      <c r="B7203" s="2"/>
    </row>
    <row r="7204" spans="2:2" x14ac:dyDescent="0.25">
      <c r="B7204" s="2"/>
    </row>
    <row r="7205" spans="2:2" x14ac:dyDescent="0.25">
      <c r="B7205" s="2"/>
    </row>
    <row r="7206" spans="2:2" x14ac:dyDescent="0.25">
      <c r="B7206" s="2"/>
    </row>
    <row r="7207" spans="2:2" x14ac:dyDescent="0.25">
      <c r="B7207" s="2"/>
    </row>
    <row r="7208" spans="2:2" x14ac:dyDescent="0.25">
      <c r="B7208" s="2"/>
    </row>
    <row r="7209" spans="2:2" x14ac:dyDescent="0.25">
      <c r="B7209" s="2"/>
    </row>
    <row r="7210" spans="2:2" x14ac:dyDescent="0.25">
      <c r="B7210" s="2"/>
    </row>
    <row r="7211" spans="2:2" x14ac:dyDescent="0.25">
      <c r="B7211" s="2"/>
    </row>
    <row r="7212" spans="2:2" x14ac:dyDescent="0.25">
      <c r="B7212" s="2"/>
    </row>
    <row r="7213" spans="2:2" x14ac:dyDescent="0.25">
      <c r="B7213" s="2"/>
    </row>
    <row r="7214" spans="2:2" x14ac:dyDescent="0.25">
      <c r="B7214" s="2"/>
    </row>
    <row r="7215" spans="2:2" x14ac:dyDescent="0.25">
      <c r="B7215" s="2"/>
    </row>
    <row r="7216" spans="2:2" x14ac:dyDescent="0.25">
      <c r="B7216" s="2"/>
    </row>
    <row r="7217" spans="2:2" x14ac:dyDescent="0.25">
      <c r="B7217" s="2"/>
    </row>
    <row r="7218" spans="2:2" x14ac:dyDescent="0.25">
      <c r="B7218" s="2"/>
    </row>
    <row r="7219" spans="2:2" x14ac:dyDescent="0.25">
      <c r="B7219" s="2"/>
    </row>
    <row r="7220" spans="2:2" x14ac:dyDescent="0.25">
      <c r="B7220" s="2"/>
    </row>
    <row r="7221" spans="2:2" x14ac:dyDescent="0.25">
      <c r="B7221" s="2"/>
    </row>
    <row r="7222" spans="2:2" x14ac:dyDescent="0.25">
      <c r="B7222" s="2"/>
    </row>
    <row r="7223" spans="2:2" x14ac:dyDescent="0.25">
      <c r="B7223" s="2"/>
    </row>
    <row r="7224" spans="2:2" x14ac:dyDescent="0.25">
      <c r="B7224" s="2"/>
    </row>
    <row r="7225" spans="2:2" x14ac:dyDescent="0.25">
      <c r="B7225" s="2"/>
    </row>
    <row r="7226" spans="2:2" x14ac:dyDescent="0.25">
      <c r="B7226" s="2"/>
    </row>
    <row r="7227" spans="2:2" x14ac:dyDescent="0.25">
      <c r="B7227" s="2"/>
    </row>
    <row r="7228" spans="2:2" x14ac:dyDescent="0.25">
      <c r="B7228" s="2"/>
    </row>
    <row r="7229" spans="2:2" x14ac:dyDescent="0.25">
      <c r="B7229" s="2"/>
    </row>
    <row r="7230" spans="2:2" x14ac:dyDescent="0.25">
      <c r="B7230" s="2"/>
    </row>
    <row r="7231" spans="2:2" x14ac:dyDescent="0.25">
      <c r="B7231" s="2"/>
    </row>
    <row r="7232" spans="2:2" x14ac:dyDescent="0.25">
      <c r="B7232" s="2"/>
    </row>
    <row r="7233" spans="2:2" x14ac:dyDescent="0.25">
      <c r="B7233" s="2"/>
    </row>
    <row r="7234" spans="2:2" x14ac:dyDescent="0.25">
      <c r="B7234" s="2"/>
    </row>
    <row r="7235" spans="2:2" x14ac:dyDescent="0.25">
      <c r="B7235" s="2"/>
    </row>
    <row r="7236" spans="2:2" x14ac:dyDescent="0.25">
      <c r="B7236" s="2"/>
    </row>
    <row r="7237" spans="2:2" x14ac:dyDescent="0.25">
      <c r="B7237" s="2"/>
    </row>
    <row r="7238" spans="2:2" x14ac:dyDescent="0.25">
      <c r="B7238" s="2"/>
    </row>
    <row r="7239" spans="2:2" x14ac:dyDescent="0.25">
      <c r="B7239" s="2"/>
    </row>
    <row r="7240" spans="2:2" x14ac:dyDescent="0.25">
      <c r="B7240" s="2"/>
    </row>
    <row r="7241" spans="2:2" x14ac:dyDescent="0.25">
      <c r="B7241" s="2"/>
    </row>
    <row r="7242" spans="2:2" x14ac:dyDescent="0.25">
      <c r="B7242" s="2"/>
    </row>
    <row r="7243" spans="2:2" x14ac:dyDescent="0.25">
      <c r="B7243" s="2"/>
    </row>
    <row r="7244" spans="2:2" x14ac:dyDescent="0.25">
      <c r="B7244" s="2"/>
    </row>
    <row r="7245" spans="2:2" x14ac:dyDescent="0.25">
      <c r="B7245" s="2"/>
    </row>
    <row r="7246" spans="2:2" x14ac:dyDescent="0.25">
      <c r="B7246" s="2"/>
    </row>
    <row r="7247" spans="2:2" x14ac:dyDescent="0.25">
      <c r="B7247" s="2"/>
    </row>
    <row r="7248" spans="2:2" x14ac:dyDescent="0.25">
      <c r="B7248" s="2"/>
    </row>
    <row r="7249" spans="2:2" x14ac:dyDescent="0.25">
      <c r="B7249" s="2"/>
    </row>
    <row r="7250" spans="2:2" x14ac:dyDescent="0.25">
      <c r="B7250" s="2"/>
    </row>
    <row r="7251" spans="2:2" x14ac:dyDescent="0.25">
      <c r="B7251" s="2"/>
    </row>
    <row r="7252" spans="2:2" x14ac:dyDescent="0.25">
      <c r="B7252" s="2"/>
    </row>
    <row r="7253" spans="2:2" x14ac:dyDescent="0.25">
      <c r="B7253" s="2"/>
    </row>
    <row r="7254" spans="2:2" x14ac:dyDescent="0.25">
      <c r="B7254" s="2"/>
    </row>
    <row r="7255" spans="2:2" x14ac:dyDescent="0.25">
      <c r="B7255" s="2"/>
    </row>
    <row r="7256" spans="2:2" x14ac:dyDescent="0.25">
      <c r="B7256" s="2"/>
    </row>
    <row r="7257" spans="2:2" x14ac:dyDescent="0.25">
      <c r="B7257" s="2"/>
    </row>
    <row r="7258" spans="2:2" x14ac:dyDescent="0.25">
      <c r="B7258" s="2"/>
    </row>
    <row r="7259" spans="2:2" x14ac:dyDescent="0.25">
      <c r="B7259" s="2"/>
    </row>
    <row r="7260" spans="2:2" x14ac:dyDescent="0.25">
      <c r="B7260" s="2"/>
    </row>
    <row r="7261" spans="2:2" x14ac:dyDescent="0.25">
      <c r="B7261" s="2"/>
    </row>
    <row r="7262" spans="2:2" x14ac:dyDescent="0.25">
      <c r="B7262" s="2"/>
    </row>
    <row r="7263" spans="2:2" x14ac:dyDescent="0.25">
      <c r="B7263" s="2"/>
    </row>
    <row r="7264" spans="2:2" x14ac:dyDescent="0.25">
      <c r="B7264" s="2"/>
    </row>
    <row r="7265" spans="2:2" x14ac:dyDescent="0.25">
      <c r="B7265" s="2"/>
    </row>
    <row r="7266" spans="2:2" x14ac:dyDescent="0.25">
      <c r="B7266" s="2"/>
    </row>
    <row r="7267" spans="2:2" x14ac:dyDescent="0.25">
      <c r="B7267" s="2"/>
    </row>
    <row r="7268" spans="2:2" x14ac:dyDescent="0.25">
      <c r="B7268" s="2"/>
    </row>
    <row r="7269" spans="2:2" x14ac:dyDescent="0.25">
      <c r="B7269" s="2"/>
    </row>
    <row r="7270" spans="2:2" x14ac:dyDescent="0.25">
      <c r="B7270" s="2"/>
    </row>
    <row r="7271" spans="2:2" x14ac:dyDescent="0.25">
      <c r="B7271" s="2"/>
    </row>
    <row r="7272" spans="2:2" x14ac:dyDescent="0.25">
      <c r="B7272" s="2"/>
    </row>
    <row r="7273" spans="2:2" x14ac:dyDescent="0.25">
      <c r="B7273" s="2"/>
    </row>
    <row r="7274" spans="2:2" x14ac:dyDescent="0.25">
      <c r="B7274" s="2"/>
    </row>
    <row r="7275" spans="2:2" x14ac:dyDescent="0.25">
      <c r="B7275" s="2"/>
    </row>
    <row r="7276" spans="2:2" x14ac:dyDescent="0.25">
      <c r="B7276" s="2"/>
    </row>
    <row r="7277" spans="2:2" x14ac:dyDescent="0.25">
      <c r="B7277" s="2"/>
    </row>
    <row r="7278" spans="2:2" x14ac:dyDescent="0.25">
      <c r="B7278" s="2"/>
    </row>
    <row r="7279" spans="2:2" x14ac:dyDescent="0.25">
      <c r="B7279" s="2"/>
    </row>
    <row r="7280" spans="2:2" x14ac:dyDescent="0.25">
      <c r="B7280" s="2"/>
    </row>
    <row r="7281" spans="2:2" x14ac:dyDescent="0.25">
      <c r="B7281" s="2"/>
    </row>
    <row r="7282" spans="2:2" x14ac:dyDescent="0.25">
      <c r="B7282" s="2"/>
    </row>
    <row r="7283" spans="2:2" x14ac:dyDescent="0.25">
      <c r="B7283" s="2"/>
    </row>
    <row r="7284" spans="2:2" x14ac:dyDescent="0.25">
      <c r="B7284" s="2"/>
    </row>
    <row r="7285" spans="2:2" x14ac:dyDescent="0.25">
      <c r="B7285" s="2"/>
    </row>
    <row r="7286" spans="2:2" x14ac:dyDescent="0.25">
      <c r="B7286" s="2"/>
    </row>
    <row r="7287" spans="2:2" x14ac:dyDescent="0.25">
      <c r="B7287" s="2"/>
    </row>
    <row r="7288" spans="2:2" x14ac:dyDescent="0.25">
      <c r="B7288" s="2"/>
    </row>
    <row r="7289" spans="2:2" x14ac:dyDescent="0.25">
      <c r="B7289" s="2"/>
    </row>
    <row r="7290" spans="2:2" x14ac:dyDescent="0.25">
      <c r="B7290" s="2"/>
    </row>
    <row r="7291" spans="2:2" x14ac:dyDescent="0.25">
      <c r="B7291" s="2"/>
    </row>
    <row r="7292" spans="2:2" x14ac:dyDescent="0.25">
      <c r="B7292" s="2"/>
    </row>
    <row r="7293" spans="2:2" x14ac:dyDescent="0.25">
      <c r="B7293" s="2"/>
    </row>
    <row r="7294" spans="2:2" x14ac:dyDescent="0.25">
      <c r="B7294" s="2"/>
    </row>
    <row r="7295" spans="2:2" x14ac:dyDescent="0.25">
      <c r="B7295" s="2"/>
    </row>
    <row r="7296" spans="2:2" x14ac:dyDescent="0.25">
      <c r="B7296" s="2"/>
    </row>
    <row r="7297" spans="2:2" x14ac:dyDescent="0.25">
      <c r="B7297" s="2"/>
    </row>
    <row r="7298" spans="2:2" x14ac:dyDescent="0.25">
      <c r="B7298" s="2"/>
    </row>
    <row r="7299" spans="2:2" x14ac:dyDescent="0.25">
      <c r="B7299" s="2"/>
    </row>
    <row r="7300" spans="2:2" x14ac:dyDescent="0.25">
      <c r="B7300" s="2"/>
    </row>
    <row r="7301" spans="2:2" x14ac:dyDescent="0.25">
      <c r="B7301" s="2"/>
    </row>
    <row r="7302" spans="2:2" x14ac:dyDescent="0.25">
      <c r="B7302" s="2"/>
    </row>
    <row r="7303" spans="2:2" x14ac:dyDescent="0.25">
      <c r="B7303" s="2"/>
    </row>
    <row r="7304" spans="2:2" x14ac:dyDescent="0.25">
      <c r="B7304" s="2"/>
    </row>
    <row r="7305" spans="2:2" x14ac:dyDescent="0.25">
      <c r="B7305" s="2"/>
    </row>
    <row r="7306" spans="2:2" x14ac:dyDescent="0.25">
      <c r="B7306" s="2"/>
    </row>
    <row r="7307" spans="2:2" x14ac:dyDescent="0.25">
      <c r="B7307" s="2"/>
    </row>
    <row r="7308" spans="2:2" x14ac:dyDescent="0.25">
      <c r="B7308" s="2"/>
    </row>
    <row r="7309" spans="2:2" x14ac:dyDescent="0.25">
      <c r="B7309" s="2"/>
    </row>
    <row r="7310" spans="2:2" x14ac:dyDescent="0.25">
      <c r="B7310" s="2"/>
    </row>
    <row r="7311" spans="2:2" x14ac:dyDescent="0.25">
      <c r="B7311" s="2"/>
    </row>
    <row r="7312" spans="2:2" x14ac:dyDescent="0.25">
      <c r="B7312" s="2"/>
    </row>
    <row r="7313" spans="2:2" x14ac:dyDescent="0.25">
      <c r="B7313" s="2"/>
    </row>
    <row r="7314" spans="2:2" x14ac:dyDescent="0.25">
      <c r="B7314" s="2"/>
    </row>
    <row r="7315" spans="2:2" x14ac:dyDescent="0.25">
      <c r="B7315" s="2"/>
    </row>
    <row r="7316" spans="2:2" x14ac:dyDescent="0.25">
      <c r="B7316" s="2"/>
    </row>
    <row r="7317" spans="2:2" x14ac:dyDescent="0.25">
      <c r="B7317" s="2"/>
    </row>
    <row r="7318" spans="2:2" x14ac:dyDescent="0.25">
      <c r="B7318" s="2"/>
    </row>
    <row r="7319" spans="2:2" x14ac:dyDescent="0.25">
      <c r="B7319" s="2"/>
    </row>
    <row r="7320" spans="2:2" x14ac:dyDescent="0.25">
      <c r="B7320" s="2"/>
    </row>
    <row r="7321" spans="2:2" x14ac:dyDescent="0.25">
      <c r="B7321" s="2"/>
    </row>
    <row r="7322" spans="2:2" x14ac:dyDescent="0.25">
      <c r="B7322" s="2"/>
    </row>
    <row r="7323" spans="2:2" x14ac:dyDescent="0.25">
      <c r="B7323" s="2"/>
    </row>
    <row r="7324" spans="2:2" x14ac:dyDescent="0.25">
      <c r="B7324" s="2"/>
    </row>
    <row r="7325" spans="2:2" x14ac:dyDescent="0.25">
      <c r="B7325" s="2"/>
    </row>
    <row r="7326" spans="2:2" x14ac:dyDescent="0.25">
      <c r="B7326" s="2"/>
    </row>
    <row r="7327" spans="2:2" x14ac:dyDescent="0.25">
      <c r="B7327" s="2"/>
    </row>
    <row r="7328" spans="2:2" x14ac:dyDescent="0.25">
      <c r="B7328" s="2"/>
    </row>
    <row r="7329" spans="2:2" x14ac:dyDescent="0.25">
      <c r="B7329" s="2"/>
    </row>
    <row r="7330" spans="2:2" x14ac:dyDescent="0.25">
      <c r="B7330" s="2"/>
    </row>
    <row r="7331" spans="2:2" x14ac:dyDescent="0.25">
      <c r="B7331" s="2"/>
    </row>
    <row r="7332" spans="2:2" x14ac:dyDescent="0.25">
      <c r="B7332" s="2"/>
    </row>
    <row r="7333" spans="2:2" x14ac:dyDescent="0.25">
      <c r="B7333" s="2"/>
    </row>
    <row r="7334" spans="2:2" x14ac:dyDescent="0.25">
      <c r="B7334" s="2"/>
    </row>
    <row r="7335" spans="2:2" x14ac:dyDescent="0.25">
      <c r="B7335" s="2"/>
    </row>
    <row r="7336" spans="2:2" x14ac:dyDescent="0.25">
      <c r="B7336" s="2"/>
    </row>
    <row r="7337" spans="2:2" x14ac:dyDescent="0.25">
      <c r="B7337" s="2"/>
    </row>
    <row r="7338" spans="2:2" x14ac:dyDescent="0.25">
      <c r="B7338" s="2"/>
    </row>
    <row r="7339" spans="2:2" x14ac:dyDescent="0.25">
      <c r="B7339" s="2"/>
    </row>
    <row r="7340" spans="2:2" x14ac:dyDescent="0.25">
      <c r="B7340" s="2"/>
    </row>
    <row r="7341" spans="2:2" x14ac:dyDescent="0.25">
      <c r="B7341" s="2"/>
    </row>
    <row r="7342" spans="2:2" x14ac:dyDescent="0.25">
      <c r="B7342" s="2"/>
    </row>
    <row r="7343" spans="2:2" x14ac:dyDescent="0.25">
      <c r="B7343" s="2"/>
    </row>
    <row r="7344" spans="2:2" x14ac:dyDescent="0.25">
      <c r="B7344" s="2"/>
    </row>
    <row r="7345" spans="2:2" x14ac:dyDescent="0.25">
      <c r="B7345" s="2"/>
    </row>
    <row r="7346" spans="2:2" x14ac:dyDescent="0.25">
      <c r="B7346" s="2"/>
    </row>
    <row r="7347" spans="2:2" x14ac:dyDescent="0.25">
      <c r="B7347" s="2"/>
    </row>
    <row r="7348" spans="2:2" x14ac:dyDescent="0.25">
      <c r="B7348" s="2"/>
    </row>
    <row r="7349" spans="2:2" x14ac:dyDescent="0.25">
      <c r="B7349" s="2"/>
    </row>
    <row r="7350" spans="2:2" x14ac:dyDescent="0.25">
      <c r="B7350" s="2"/>
    </row>
    <row r="7351" spans="2:2" x14ac:dyDescent="0.25">
      <c r="B7351" s="2"/>
    </row>
    <row r="7352" spans="2:2" x14ac:dyDescent="0.25">
      <c r="B7352" s="2"/>
    </row>
    <row r="7353" spans="2:2" x14ac:dyDescent="0.25">
      <c r="B7353" s="2"/>
    </row>
    <row r="7354" spans="2:2" x14ac:dyDescent="0.25">
      <c r="B7354" s="2"/>
    </row>
    <row r="7355" spans="2:2" x14ac:dyDescent="0.25">
      <c r="B7355" s="2"/>
    </row>
    <row r="7356" spans="2:2" x14ac:dyDescent="0.25">
      <c r="B7356" s="2"/>
    </row>
    <row r="7357" spans="2:2" x14ac:dyDescent="0.25">
      <c r="B7357" s="2"/>
    </row>
    <row r="7358" spans="2:2" x14ac:dyDescent="0.25">
      <c r="B7358" s="2"/>
    </row>
    <row r="7359" spans="2:2" x14ac:dyDescent="0.25">
      <c r="B7359" s="2"/>
    </row>
    <row r="7360" spans="2:2" x14ac:dyDescent="0.25">
      <c r="B7360" s="2"/>
    </row>
    <row r="7361" spans="2:2" x14ac:dyDescent="0.25">
      <c r="B7361" s="2"/>
    </row>
    <row r="7362" spans="2:2" x14ac:dyDescent="0.25">
      <c r="B7362" s="2"/>
    </row>
    <row r="7363" spans="2:2" x14ac:dyDescent="0.25">
      <c r="B7363" s="2"/>
    </row>
    <row r="7364" spans="2:2" x14ac:dyDescent="0.25">
      <c r="B7364" s="2"/>
    </row>
    <row r="7365" spans="2:2" x14ac:dyDescent="0.25">
      <c r="B7365" s="2"/>
    </row>
    <row r="7366" spans="2:2" x14ac:dyDescent="0.25">
      <c r="B7366" s="2"/>
    </row>
    <row r="7367" spans="2:2" x14ac:dyDescent="0.25">
      <c r="B7367" s="2"/>
    </row>
    <row r="7368" spans="2:2" x14ac:dyDescent="0.25">
      <c r="B7368" s="2"/>
    </row>
    <row r="7369" spans="2:2" x14ac:dyDescent="0.25">
      <c r="B7369" s="2"/>
    </row>
    <row r="7370" spans="2:2" x14ac:dyDescent="0.25">
      <c r="B7370" s="2"/>
    </row>
    <row r="7371" spans="2:2" x14ac:dyDescent="0.25">
      <c r="B7371" s="2"/>
    </row>
    <row r="7372" spans="2:2" x14ac:dyDescent="0.25">
      <c r="B7372" s="2"/>
    </row>
    <row r="7373" spans="2:2" x14ac:dyDescent="0.25">
      <c r="B7373" s="2"/>
    </row>
    <row r="7374" spans="2:2" x14ac:dyDescent="0.25">
      <c r="B7374" s="2"/>
    </row>
    <row r="7375" spans="2:2" x14ac:dyDescent="0.25">
      <c r="B7375" s="2"/>
    </row>
    <row r="7376" spans="2:2" x14ac:dyDescent="0.25">
      <c r="B7376" s="2"/>
    </row>
    <row r="7377" spans="2:2" x14ac:dyDescent="0.25">
      <c r="B7377" s="2"/>
    </row>
    <row r="7378" spans="2:2" x14ac:dyDescent="0.25">
      <c r="B7378" s="2"/>
    </row>
    <row r="7379" spans="2:2" x14ac:dyDescent="0.25">
      <c r="B7379" s="2"/>
    </row>
    <row r="7380" spans="2:2" x14ac:dyDescent="0.25">
      <c r="B7380" s="2"/>
    </row>
    <row r="7381" spans="2:2" x14ac:dyDescent="0.25">
      <c r="B7381" s="2"/>
    </row>
    <row r="7382" spans="2:2" x14ac:dyDescent="0.25">
      <c r="B7382" s="2"/>
    </row>
    <row r="7383" spans="2:2" x14ac:dyDescent="0.25">
      <c r="B7383" s="2"/>
    </row>
    <row r="7384" spans="2:2" x14ac:dyDescent="0.25">
      <c r="B7384" s="2"/>
    </row>
    <row r="7385" spans="2:2" x14ac:dyDescent="0.25">
      <c r="B7385" s="2"/>
    </row>
    <row r="7386" spans="2:2" x14ac:dyDescent="0.25">
      <c r="B7386" s="2"/>
    </row>
    <row r="7387" spans="2:2" x14ac:dyDescent="0.25">
      <c r="B7387" s="2"/>
    </row>
    <row r="7388" spans="2:2" x14ac:dyDescent="0.25">
      <c r="B7388" s="2"/>
    </row>
    <row r="7389" spans="2:2" x14ac:dyDescent="0.25">
      <c r="B7389" s="2"/>
    </row>
    <row r="7390" spans="2:2" x14ac:dyDescent="0.25">
      <c r="B7390" s="2"/>
    </row>
    <row r="7391" spans="2:2" x14ac:dyDescent="0.25">
      <c r="B7391" s="2"/>
    </row>
    <row r="7392" spans="2:2" x14ac:dyDescent="0.25">
      <c r="B7392" s="2"/>
    </row>
    <row r="7393" spans="2:2" x14ac:dyDescent="0.25">
      <c r="B7393" s="2"/>
    </row>
    <row r="7394" spans="2:2" x14ac:dyDescent="0.25">
      <c r="B7394" s="2"/>
    </row>
    <row r="7395" spans="2:2" x14ac:dyDescent="0.25">
      <c r="B7395" s="2"/>
    </row>
    <row r="7396" spans="2:2" x14ac:dyDescent="0.25">
      <c r="B7396" s="2"/>
    </row>
    <row r="7397" spans="2:2" x14ac:dyDescent="0.25">
      <c r="B7397" s="2"/>
    </row>
    <row r="7398" spans="2:2" x14ac:dyDescent="0.25">
      <c r="B7398" s="2"/>
    </row>
    <row r="7399" spans="2:2" x14ac:dyDescent="0.25">
      <c r="B7399" s="2"/>
    </row>
    <row r="7400" spans="2:2" x14ac:dyDescent="0.25">
      <c r="B7400" s="2"/>
    </row>
    <row r="7401" spans="2:2" x14ac:dyDescent="0.25">
      <c r="B7401" s="2"/>
    </row>
    <row r="7402" spans="2:2" x14ac:dyDescent="0.25">
      <c r="B7402" s="2"/>
    </row>
    <row r="7403" spans="2:2" x14ac:dyDescent="0.25">
      <c r="B7403" s="2"/>
    </row>
    <row r="7404" spans="2:2" x14ac:dyDescent="0.25">
      <c r="B7404" s="2"/>
    </row>
    <row r="7405" spans="2:2" x14ac:dyDescent="0.25">
      <c r="B7405" s="2"/>
    </row>
    <row r="7406" spans="2:2" x14ac:dyDescent="0.25">
      <c r="B7406" s="2"/>
    </row>
    <row r="7407" spans="2:2" x14ac:dyDescent="0.25">
      <c r="B7407" s="2"/>
    </row>
    <row r="7408" spans="2:2" x14ac:dyDescent="0.25">
      <c r="B7408" s="2"/>
    </row>
    <row r="7409" spans="2:2" x14ac:dyDescent="0.25">
      <c r="B7409" s="2"/>
    </row>
    <row r="7410" spans="2:2" x14ac:dyDescent="0.25">
      <c r="B7410" s="2"/>
    </row>
    <row r="7411" spans="2:2" x14ac:dyDescent="0.25">
      <c r="B7411" s="2"/>
    </row>
    <row r="7412" spans="2:2" x14ac:dyDescent="0.25">
      <c r="B7412" s="2"/>
    </row>
    <row r="7413" spans="2:2" x14ac:dyDescent="0.25">
      <c r="B7413" s="2"/>
    </row>
    <row r="7414" spans="2:2" x14ac:dyDescent="0.25">
      <c r="B7414" s="2"/>
    </row>
    <row r="7415" spans="2:2" x14ac:dyDescent="0.25">
      <c r="B7415" s="2"/>
    </row>
    <row r="7416" spans="2:2" x14ac:dyDescent="0.25">
      <c r="B7416" s="2"/>
    </row>
    <row r="7417" spans="2:2" x14ac:dyDescent="0.25">
      <c r="B7417" s="2"/>
    </row>
    <row r="7418" spans="2:2" x14ac:dyDescent="0.25">
      <c r="B7418" s="2"/>
    </row>
    <row r="7419" spans="2:2" x14ac:dyDescent="0.25">
      <c r="B7419" s="2"/>
    </row>
    <row r="7420" spans="2:2" x14ac:dyDescent="0.25">
      <c r="B7420" s="2"/>
    </row>
    <row r="7421" spans="2:2" x14ac:dyDescent="0.25">
      <c r="B7421" s="2"/>
    </row>
    <row r="7422" spans="2:2" x14ac:dyDescent="0.25">
      <c r="B7422" s="2"/>
    </row>
    <row r="7423" spans="2:2" x14ac:dyDescent="0.25">
      <c r="B7423" s="2"/>
    </row>
    <row r="7424" spans="2:2" x14ac:dyDescent="0.25">
      <c r="B7424" s="2"/>
    </row>
    <row r="7425" spans="2:2" x14ac:dyDescent="0.25">
      <c r="B7425" s="2"/>
    </row>
    <row r="7426" spans="2:2" x14ac:dyDescent="0.25">
      <c r="B7426" s="2"/>
    </row>
    <row r="7427" spans="2:2" x14ac:dyDescent="0.25">
      <c r="B7427" s="2"/>
    </row>
    <row r="7428" spans="2:2" x14ac:dyDescent="0.25">
      <c r="B7428" s="2"/>
    </row>
    <row r="7429" spans="2:2" x14ac:dyDescent="0.25">
      <c r="B7429" s="2"/>
    </row>
    <row r="7430" spans="2:2" x14ac:dyDescent="0.25">
      <c r="B7430" s="2"/>
    </row>
    <row r="7431" spans="2:2" x14ac:dyDescent="0.25">
      <c r="B7431" s="2"/>
    </row>
    <row r="7432" spans="2:2" x14ac:dyDescent="0.25">
      <c r="B7432" s="2"/>
    </row>
    <row r="7433" spans="2:2" x14ac:dyDescent="0.25">
      <c r="B7433" s="2"/>
    </row>
    <row r="7434" spans="2:2" x14ac:dyDescent="0.25">
      <c r="B7434" s="2"/>
    </row>
    <row r="7435" spans="2:2" x14ac:dyDescent="0.25">
      <c r="B7435" s="2"/>
    </row>
    <row r="7436" spans="2:2" x14ac:dyDescent="0.25">
      <c r="B7436" s="2"/>
    </row>
    <row r="7437" spans="2:2" x14ac:dyDescent="0.25">
      <c r="B7437" s="2"/>
    </row>
    <row r="7438" spans="2:2" x14ac:dyDescent="0.25">
      <c r="B7438" s="2"/>
    </row>
    <row r="7439" spans="2:2" x14ac:dyDescent="0.25">
      <c r="B7439" s="2"/>
    </row>
    <row r="7440" spans="2:2" x14ac:dyDescent="0.25">
      <c r="B7440" s="2"/>
    </row>
    <row r="7441" spans="2:2" x14ac:dyDescent="0.25">
      <c r="B7441" s="2"/>
    </row>
    <row r="7442" spans="2:2" x14ac:dyDescent="0.25">
      <c r="B7442" s="2"/>
    </row>
    <row r="7443" spans="2:2" x14ac:dyDescent="0.25">
      <c r="B7443" s="2"/>
    </row>
    <row r="7444" spans="2:2" x14ac:dyDescent="0.25">
      <c r="B7444" s="2"/>
    </row>
    <row r="7445" spans="2:2" x14ac:dyDescent="0.25">
      <c r="B7445" s="2"/>
    </row>
    <row r="7446" spans="2:2" x14ac:dyDescent="0.25">
      <c r="B7446" s="2"/>
    </row>
    <row r="7447" spans="2:2" x14ac:dyDescent="0.25">
      <c r="B7447" s="2"/>
    </row>
    <row r="7448" spans="2:2" x14ac:dyDescent="0.25">
      <c r="B7448" s="2"/>
    </row>
    <row r="7449" spans="2:2" x14ac:dyDescent="0.25">
      <c r="B7449" s="2"/>
    </row>
    <row r="7450" spans="2:2" x14ac:dyDescent="0.25">
      <c r="B7450" s="2"/>
    </row>
    <row r="7451" spans="2:2" x14ac:dyDescent="0.25">
      <c r="B7451" s="2"/>
    </row>
    <row r="7452" spans="2:2" x14ac:dyDescent="0.25">
      <c r="B7452" s="2"/>
    </row>
    <row r="7453" spans="2:2" x14ac:dyDescent="0.25">
      <c r="B7453" s="2"/>
    </row>
    <row r="7454" spans="2:2" x14ac:dyDescent="0.25">
      <c r="B7454" s="2"/>
    </row>
    <row r="7455" spans="2:2" x14ac:dyDescent="0.25">
      <c r="B7455" s="2"/>
    </row>
    <row r="7456" spans="2:2" x14ac:dyDescent="0.25">
      <c r="B7456" s="2"/>
    </row>
    <row r="7457" spans="2:2" x14ac:dyDescent="0.25">
      <c r="B7457" s="2"/>
    </row>
    <row r="7458" spans="2:2" x14ac:dyDescent="0.25">
      <c r="B7458" s="2"/>
    </row>
    <row r="7459" spans="2:2" x14ac:dyDescent="0.25">
      <c r="B7459" s="2"/>
    </row>
    <row r="7460" spans="2:2" x14ac:dyDescent="0.25">
      <c r="B7460" s="2"/>
    </row>
    <row r="7461" spans="2:2" x14ac:dyDescent="0.25">
      <c r="B7461" s="2"/>
    </row>
    <row r="7462" spans="2:2" x14ac:dyDescent="0.25">
      <c r="B7462" s="2"/>
    </row>
    <row r="7463" spans="2:2" x14ac:dyDescent="0.25">
      <c r="B7463" s="2"/>
    </row>
    <row r="7464" spans="2:2" x14ac:dyDescent="0.25">
      <c r="B7464" s="2"/>
    </row>
    <row r="7465" spans="2:2" x14ac:dyDescent="0.25">
      <c r="B7465" s="2"/>
    </row>
    <row r="7466" spans="2:2" x14ac:dyDescent="0.25">
      <c r="B7466" s="2"/>
    </row>
    <row r="7467" spans="2:2" x14ac:dyDescent="0.25">
      <c r="B7467" s="2"/>
    </row>
    <row r="7468" spans="2:2" x14ac:dyDescent="0.25">
      <c r="B7468" s="2"/>
    </row>
    <row r="7469" spans="2:2" x14ac:dyDescent="0.25">
      <c r="B7469" s="2"/>
    </row>
    <row r="7470" spans="2:2" x14ac:dyDescent="0.25">
      <c r="B7470" s="2"/>
    </row>
    <row r="7471" spans="2:2" x14ac:dyDescent="0.25">
      <c r="B7471" s="2"/>
    </row>
    <row r="7472" spans="2:2" x14ac:dyDescent="0.25">
      <c r="B7472" s="2"/>
    </row>
    <row r="7473" spans="2:2" x14ac:dyDescent="0.25">
      <c r="B7473" s="2"/>
    </row>
    <row r="7474" spans="2:2" x14ac:dyDescent="0.25">
      <c r="B7474" s="2"/>
    </row>
    <row r="7475" spans="2:2" x14ac:dyDescent="0.25">
      <c r="B7475" s="2"/>
    </row>
    <row r="7476" spans="2:2" x14ac:dyDescent="0.25">
      <c r="B7476" s="2"/>
    </row>
    <row r="7477" spans="2:2" x14ac:dyDescent="0.25">
      <c r="B7477" s="2"/>
    </row>
    <row r="7478" spans="2:2" x14ac:dyDescent="0.25">
      <c r="B7478" s="2"/>
    </row>
    <row r="7479" spans="2:2" x14ac:dyDescent="0.25">
      <c r="B7479" s="2"/>
    </row>
    <row r="7480" spans="2:2" x14ac:dyDescent="0.25">
      <c r="B7480" s="2"/>
    </row>
    <row r="7481" spans="2:2" x14ac:dyDescent="0.25">
      <c r="B7481" s="2"/>
    </row>
    <row r="7482" spans="2:2" x14ac:dyDescent="0.25">
      <c r="B7482" s="2"/>
    </row>
    <row r="7483" spans="2:2" x14ac:dyDescent="0.25">
      <c r="B7483" s="2"/>
    </row>
    <row r="7484" spans="2:2" x14ac:dyDescent="0.25">
      <c r="B7484" s="2"/>
    </row>
    <row r="7485" spans="2:2" x14ac:dyDescent="0.25">
      <c r="B7485" s="2"/>
    </row>
    <row r="7486" spans="2:2" x14ac:dyDescent="0.25">
      <c r="B7486" s="2"/>
    </row>
    <row r="7487" spans="2:2" x14ac:dyDescent="0.25">
      <c r="B7487" s="2"/>
    </row>
    <row r="7488" spans="2:2" x14ac:dyDescent="0.25">
      <c r="B7488" s="2"/>
    </row>
    <row r="7489" spans="2:2" x14ac:dyDescent="0.25">
      <c r="B7489" s="2"/>
    </row>
    <row r="7490" spans="2:2" x14ac:dyDescent="0.25">
      <c r="B7490" s="2"/>
    </row>
    <row r="7491" spans="2:2" x14ac:dyDescent="0.25">
      <c r="B7491" s="2"/>
    </row>
    <row r="7492" spans="2:2" x14ac:dyDescent="0.25">
      <c r="B7492" s="2"/>
    </row>
    <row r="7493" spans="2:2" x14ac:dyDescent="0.25">
      <c r="B7493" s="2"/>
    </row>
    <row r="7494" spans="2:2" x14ac:dyDescent="0.25">
      <c r="B7494" s="2"/>
    </row>
    <row r="7495" spans="2:2" x14ac:dyDescent="0.25">
      <c r="B7495" s="2"/>
    </row>
    <row r="7496" spans="2:2" x14ac:dyDescent="0.25">
      <c r="B7496" s="2"/>
    </row>
    <row r="7497" spans="2:2" x14ac:dyDescent="0.25">
      <c r="B7497" s="2"/>
    </row>
    <row r="7498" spans="2:2" x14ac:dyDescent="0.25">
      <c r="B7498" s="2"/>
    </row>
    <row r="7499" spans="2:2" x14ac:dyDescent="0.25">
      <c r="B7499" s="2"/>
    </row>
    <row r="7500" spans="2:2" x14ac:dyDescent="0.25">
      <c r="B7500" s="2"/>
    </row>
    <row r="7501" spans="2:2" x14ac:dyDescent="0.25">
      <c r="B7501" s="2"/>
    </row>
    <row r="7502" spans="2:2" x14ac:dyDescent="0.25">
      <c r="B7502" s="2"/>
    </row>
    <row r="7503" spans="2:2" x14ac:dyDescent="0.25">
      <c r="B7503" s="2"/>
    </row>
    <row r="7504" spans="2:2" x14ac:dyDescent="0.25">
      <c r="B7504" s="2"/>
    </row>
    <row r="7505" spans="2:2" x14ac:dyDescent="0.25">
      <c r="B7505" s="2"/>
    </row>
    <row r="7506" spans="2:2" x14ac:dyDescent="0.25">
      <c r="B7506" s="2"/>
    </row>
    <row r="7507" spans="2:2" x14ac:dyDescent="0.25">
      <c r="B7507" s="2"/>
    </row>
    <row r="7508" spans="2:2" x14ac:dyDescent="0.25">
      <c r="B7508" s="2"/>
    </row>
    <row r="7509" spans="2:2" x14ac:dyDescent="0.25">
      <c r="B7509" s="2"/>
    </row>
    <row r="7510" spans="2:2" x14ac:dyDescent="0.25">
      <c r="B7510" s="2"/>
    </row>
    <row r="7511" spans="2:2" x14ac:dyDescent="0.25">
      <c r="B7511" s="2"/>
    </row>
    <row r="7512" spans="2:2" x14ac:dyDescent="0.25">
      <c r="B7512" s="2"/>
    </row>
    <row r="7513" spans="2:2" x14ac:dyDescent="0.25">
      <c r="B7513" s="2"/>
    </row>
    <row r="7514" spans="2:2" x14ac:dyDescent="0.25">
      <c r="B7514" s="2"/>
    </row>
    <row r="7515" spans="2:2" x14ac:dyDescent="0.25">
      <c r="B7515" s="2"/>
    </row>
    <row r="7516" spans="2:2" x14ac:dyDescent="0.25">
      <c r="B7516" s="2"/>
    </row>
    <row r="7517" spans="2:2" x14ac:dyDescent="0.25">
      <c r="B7517" s="2"/>
    </row>
    <row r="7518" spans="2:2" x14ac:dyDescent="0.25">
      <c r="B7518" s="2"/>
    </row>
    <row r="7519" spans="2:2" x14ac:dyDescent="0.25">
      <c r="B7519" s="2"/>
    </row>
    <row r="7520" spans="2:2" x14ac:dyDescent="0.25">
      <c r="B7520" s="2"/>
    </row>
    <row r="7521" spans="2:2" x14ac:dyDescent="0.25">
      <c r="B7521" s="2"/>
    </row>
    <row r="7522" spans="2:2" x14ac:dyDescent="0.25">
      <c r="B7522" s="2"/>
    </row>
    <row r="7523" spans="2:2" x14ac:dyDescent="0.25">
      <c r="B7523" s="2"/>
    </row>
    <row r="7524" spans="2:2" x14ac:dyDescent="0.25">
      <c r="B7524" s="2"/>
    </row>
    <row r="7525" spans="2:2" x14ac:dyDescent="0.25">
      <c r="B7525" s="2"/>
    </row>
    <row r="7526" spans="2:2" x14ac:dyDescent="0.25">
      <c r="B7526" s="2"/>
    </row>
    <row r="7527" spans="2:2" x14ac:dyDescent="0.25">
      <c r="B7527" s="2"/>
    </row>
    <row r="7528" spans="2:2" x14ac:dyDescent="0.25">
      <c r="B7528" s="2"/>
    </row>
    <row r="7529" spans="2:2" x14ac:dyDescent="0.25">
      <c r="B7529" s="2"/>
    </row>
    <row r="7530" spans="2:2" x14ac:dyDescent="0.25">
      <c r="B7530" s="2"/>
    </row>
    <row r="7531" spans="2:2" x14ac:dyDescent="0.25">
      <c r="B7531" s="2"/>
    </row>
    <row r="7532" spans="2:2" x14ac:dyDescent="0.25">
      <c r="B7532" s="2"/>
    </row>
    <row r="7533" spans="2:2" x14ac:dyDescent="0.25">
      <c r="B7533" s="2"/>
    </row>
    <row r="7534" spans="2:2" x14ac:dyDescent="0.25">
      <c r="B7534" s="2"/>
    </row>
    <row r="7535" spans="2:2" x14ac:dyDescent="0.25">
      <c r="B7535" s="2"/>
    </row>
    <row r="7536" spans="2:2" x14ac:dyDescent="0.25">
      <c r="B7536" s="2"/>
    </row>
    <row r="7537" spans="2:2" x14ac:dyDescent="0.25">
      <c r="B7537" s="2"/>
    </row>
    <row r="7538" spans="2:2" x14ac:dyDescent="0.25">
      <c r="B7538" s="2"/>
    </row>
    <row r="7539" spans="2:2" x14ac:dyDescent="0.25">
      <c r="B7539" s="2"/>
    </row>
    <row r="7540" spans="2:2" x14ac:dyDescent="0.25">
      <c r="B7540" s="2"/>
    </row>
    <row r="7541" spans="2:2" x14ac:dyDescent="0.25">
      <c r="B7541" s="2"/>
    </row>
    <row r="7542" spans="2:2" x14ac:dyDescent="0.25">
      <c r="B7542" s="2"/>
    </row>
    <row r="7543" spans="2:2" x14ac:dyDescent="0.25">
      <c r="B7543" s="2"/>
    </row>
    <row r="7544" spans="2:2" x14ac:dyDescent="0.25">
      <c r="B7544" s="2"/>
    </row>
    <row r="7545" spans="2:2" x14ac:dyDescent="0.25">
      <c r="B7545" s="2"/>
    </row>
    <row r="7546" spans="2:2" x14ac:dyDescent="0.25">
      <c r="B7546" s="2"/>
    </row>
    <row r="7547" spans="2:2" x14ac:dyDescent="0.25">
      <c r="B7547" s="2"/>
    </row>
    <row r="7548" spans="2:2" x14ac:dyDescent="0.25">
      <c r="B7548" s="2"/>
    </row>
    <row r="7549" spans="2:2" x14ac:dyDescent="0.25">
      <c r="B7549" s="2"/>
    </row>
    <row r="7550" spans="2:2" x14ac:dyDescent="0.25">
      <c r="B7550" s="2"/>
    </row>
    <row r="7551" spans="2:2" x14ac:dyDescent="0.25">
      <c r="B7551" s="2"/>
    </row>
    <row r="7552" spans="2:2" x14ac:dyDescent="0.25">
      <c r="B7552" s="2"/>
    </row>
    <row r="7553" spans="2:2" x14ac:dyDescent="0.25">
      <c r="B7553" s="2"/>
    </row>
    <row r="7554" spans="2:2" x14ac:dyDescent="0.25">
      <c r="B7554" s="2"/>
    </row>
    <row r="7555" spans="2:2" x14ac:dyDescent="0.25">
      <c r="B7555" s="2"/>
    </row>
    <row r="7556" spans="2:2" x14ac:dyDescent="0.25">
      <c r="B7556" s="2"/>
    </row>
    <row r="7557" spans="2:2" x14ac:dyDescent="0.25">
      <c r="B7557" s="2"/>
    </row>
    <row r="7558" spans="2:2" x14ac:dyDescent="0.25">
      <c r="B7558" s="2"/>
    </row>
    <row r="7559" spans="2:2" x14ac:dyDescent="0.25">
      <c r="B7559" s="2"/>
    </row>
    <row r="7560" spans="2:2" x14ac:dyDescent="0.25">
      <c r="B7560" s="2"/>
    </row>
    <row r="7561" spans="2:2" x14ac:dyDescent="0.25">
      <c r="B7561" s="2"/>
    </row>
    <row r="7562" spans="2:2" x14ac:dyDescent="0.25">
      <c r="B7562" s="2"/>
    </row>
    <row r="7563" spans="2:2" x14ac:dyDescent="0.25">
      <c r="B7563" s="2"/>
    </row>
    <row r="7564" spans="2:2" x14ac:dyDescent="0.25">
      <c r="B7564" s="2"/>
    </row>
    <row r="7565" spans="2:2" x14ac:dyDescent="0.25">
      <c r="B7565" s="2"/>
    </row>
    <row r="7566" spans="2:2" x14ac:dyDescent="0.25">
      <c r="B7566" s="2"/>
    </row>
    <row r="7567" spans="2:2" x14ac:dyDescent="0.25">
      <c r="B7567" s="2"/>
    </row>
    <row r="7568" spans="2:2" x14ac:dyDescent="0.25">
      <c r="B7568" s="2"/>
    </row>
    <row r="7569" spans="2:2" x14ac:dyDescent="0.25">
      <c r="B7569" s="2"/>
    </row>
    <row r="7570" spans="2:2" x14ac:dyDescent="0.25">
      <c r="B7570" s="2"/>
    </row>
    <row r="7571" spans="2:2" x14ac:dyDescent="0.25">
      <c r="B7571" s="2"/>
    </row>
    <row r="7572" spans="2:2" x14ac:dyDescent="0.25">
      <c r="B7572" s="2"/>
    </row>
    <row r="7573" spans="2:2" x14ac:dyDescent="0.25">
      <c r="B7573" s="2"/>
    </row>
    <row r="7574" spans="2:2" x14ac:dyDescent="0.25">
      <c r="B7574" s="2"/>
    </row>
    <row r="7575" spans="2:2" x14ac:dyDescent="0.25">
      <c r="B7575" s="2"/>
    </row>
    <row r="7576" spans="2:2" x14ac:dyDescent="0.25">
      <c r="B7576" s="2"/>
    </row>
    <row r="7577" spans="2:2" x14ac:dyDescent="0.25">
      <c r="B7577" s="2"/>
    </row>
    <row r="7578" spans="2:2" x14ac:dyDescent="0.25">
      <c r="B7578" s="2"/>
    </row>
    <row r="7579" spans="2:2" x14ac:dyDescent="0.25">
      <c r="B7579" s="2"/>
    </row>
    <row r="7580" spans="2:2" x14ac:dyDescent="0.25">
      <c r="B7580" s="2"/>
    </row>
    <row r="7581" spans="2:2" x14ac:dyDescent="0.25">
      <c r="B7581" s="2"/>
    </row>
    <row r="7582" spans="2:2" x14ac:dyDescent="0.25">
      <c r="B7582" s="2"/>
    </row>
    <row r="7583" spans="2:2" x14ac:dyDescent="0.25">
      <c r="B7583" s="2"/>
    </row>
    <row r="7584" spans="2:2" x14ac:dyDescent="0.25">
      <c r="B7584" s="2"/>
    </row>
    <row r="7585" spans="2:2" x14ac:dyDescent="0.25">
      <c r="B7585" s="2"/>
    </row>
    <row r="7586" spans="2:2" x14ac:dyDescent="0.25">
      <c r="B7586" s="2"/>
    </row>
    <row r="7587" spans="2:2" x14ac:dyDescent="0.25">
      <c r="B7587" s="2"/>
    </row>
    <row r="7588" spans="2:2" x14ac:dyDescent="0.25">
      <c r="B7588" s="2"/>
    </row>
    <row r="7589" spans="2:2" x14ac:dyDescent="0.25">
      <c r="B7589" s="2"/>
    </row>
    <row r="7590" spans="2:2" x14ac:dyDescent="0.25">
      <c r="B7590" s="2"/>
    </row>
    <row r="7591" spans="2:2" x14ac:dyDescent="0.25">
      <c r="B7591" s="2"/>
    </row>
    <row r="7592" spans="2:2" x14ac:dyDescent="0.25">
      <c r="B7592" s="2"/>
    </row>
    <row r="7593" spans="2:2" x14ac:dyDescent="0.25">
      <c r="B7593" s="2"/>
    </row>
    <row r="7594" spans="2:2" x14ac:dyDescent="0.25">
      <c r="B7594" s="2"/>
    </row>
    <row r="7595" spans="2:2" x14ac:dyDescent="0.25">
      <c r="B7595" s="2"/>
    </row>
    <row r="7596" spans="2:2" x14ac:dyDescent="0.25">
      <c r="B7596" s="2"/>
    </row>
    <row r="7597" spans="2:2" x14ac:dyDescent="0.25">
      <c r="B7597" s="2"/>
    </row>
    <row r="7598" spans="2:2" x14ac:dyDescent="0.25">
      <c r="B7598" s="2"/>
    </row>
    <row r="7599" spans="2:2" x14ac:dyDescent="0.25">
      <c r="B7599" s="2"/>
    </row>
    <row r="7600" spans="2:2" x14ac:dyDescent="0.25">
      <c r="B7600" s="2"/>
    </row>
    <row r="7601" spans="2:2" x14ac:dyDescent="0.25">
      <c r="B7601" s="2"/>
    </row>
    <row r="7602" spans="2:2" x14ac:dyDescent="0.25">
      <c r="B7602" s="2"/>
    </row>
    <row r="7603" spans="2:2" x14ac:dyDescent="0.25">
      <c r="B7603" s="2"/>
    </row>
    <row r="7604" spans="2:2" x14ac:dyDescent="0.25">
      <c r="B7604" s="2"/>
    </row>
    <row r="7605" spans="2:2" x14ac:dyDescent="0.25">
      <c r="B7605" s="2"/>
    </row>
    <row r="7606" spans="2:2" x14ac:dyDescent="0.25">
      <c r="B7606" s="2"/>
    </row>
    <row r="7607" spans="2:2" x14ac:dyDescent="0.25">
      <c r="B7607" s="2"/>
    </row>
    <row r="7608" spans="2:2" x14ac:dyDescent="0.25">
      <c r="B7608" s="2"/>
    </row>
    <row r="7609" spans="2:2" x14ac:dyDescent="0.25">
      <c r="B7609" s="2"/>
    </row>
    <row r="7610" spans="2:2" x14ac:dyDescent="0.25">
      <c r="B7610" s="2"/>
    </row>
    <row r="7611" spans="2:2" x14ac:dyDescent="0.25">
      <c r="B7611" s="2"/>
    </row>
    <row r="7612" spans="2:2" x14ac:dyDescent="0.25">
      <c r="B7612" s="2"/>
    </row>
    <row r="7613" spans="2:2" x14ac:dyDescent="0.25">
      <c r="B7613" s="2"/>
    </row>
    <row r="7614" spans="2:2" x14ac:dyDescent="0.25">
      <c r="B7614" s="2"/>
    </row>
    <row r="7615" spans="2:2" x14ac:dyDescent="0.25">
      <c r="B7615" s="2"/>
    </row>
    <row r="7616" spans="2:2" x14ac:dyDescent="0.25">
      <c r="B7616" s="2"/>
    </row>
    <row r="7617" spans="2:2" x14ac:dyDescent="0.25">
      <c r="B7617" s="2"/>
    </row>
    <row r="7618" spans="2:2" x14ac:dyDescent="0.25">
      <c r="B7618" s="2"/>
    </row>
    <row r="7619" spans="2:2" x14ac:dyDescent="0.25">
      <c r="B7619" s="2"/>
    </row>
    <row r="7620" spans="2:2" x14ac:dyDescent="0.25">
      <c r="B7620" s="2"/>
    </row>
    <row r="7621" spans="2:2" x14ac:dyDescent="0.25">
      <c r="B7621" s="2"/>
    </row>
    <row r="7622" spans="2:2" x14ac:dyDescent="0.25">
      <c r="B7622" s="2"/>
    </row>
    <row r="7623" spans="2:2" x14ac:dyDescent="0.25">
      <c r="B7623" s="2"/>
    </row>
    <row r="7624" spans="2:2" x14ac:dyDescent="0.25">
      <c r="B7624" s="2"/>
    </row>
    <row r="7625" spans="2:2" x14ac:dyDescent="0.25">
      <c r="B7625" s="2"/>
    </row>
    <row r="7626" spans="2:2" x14ac:dyDescent="0.25">
      <c r="B7626" s="2"/>
    </row>
    <row r="7627" spans="2:2" x14ac:dyDescent="0.25">
      <c r="B7627" s="2"/>
    </row>
    <row r="7628" spans="2:2" x14ac:dyDescent="0.25">
      <c r="B7628" s="2"/>
    </row>
    <row r="7629" spans="2:2" x14ac:dyDescent="0.25">
      <c r="B7629" s="2"/>
    </row>
    <row r="7630" spans="2:2" x14ac:dyDescent="0.25">
      <c r="B7630" s="2"/>
    </row>
    <row r="7631" spans="2:2" x14ac:dyDescent="0.25">
      <c r="B7631" s="2"/>
    </row>
    <row r="7632" spans="2:2" x14ac:dyDescent="0.25">
      <c r="B7632" s="2"/>
    </row>
    <row r="7633" spans="2:2" x14ac:dyDescent="0.25">
      <c r="B7633" s="2"/>
    </row>
    <row r="7634" spans="2:2" x14ac:dyDescent="0.25">
      <c r="B7634" s="2"/>
    </row>
    <row r="7635" spans="2:2" x14ac:dyDescent="0.25">
      <c r="B7635" s="2"/>
    </row>
    <row r="7636" spans="2:2" x14ac:dyDescent="0.25">
      <c r="B7636" s="2"/>
    </row>
    <row r="7637" spans="2:2" x14ac:dyDescent="0.25">
      <c r="B7637" s="2"/>
    </row>
    <row r="7638" spans="2:2" x14ac:dyDescent="0.25">
      <c r="B7638" s="2"/>
    </row>
    <row r="7639" spans="2:2" x14ac:dyDescent="0.25">
      <c r="B7639" s="2"/>
    </row>
    <row r="7640" spans="2:2" x14ac:dyDescent="0.25">
      <c r="B7640" s="2"/>
    </row>
    <row r="7641" spans="2:2" x14ac:dyDescent="0.25">
      <c r="B7641" s="2"/>
    </row>
    <row r="7642" spans="2:2" x14ac:dyDescent="0.25">
      <c r="B7642" s="2"/>
    </row>
    <row r="7643" spans="2:2" x14ac:dyDescent="0.25">
      <c r="B7643" s="2"/>
    </row>
    <row r="7644" spans="2:2" x14ac:dyDescent="0.25">
      <c r="B7644" s="2"/>
    </row>
    <row r="7645" spans="2:2" x14ac:dyDescent="0.25">
      <c r="B7645" s="2"/>
    </row>
    <row r="7646" spans="2:2" x14ac:dyDescent="0.25">
      <c r="B7646" s="2"/>
    </row>
    <row r="7647" spans="2:2" x14ac:dyDescent="0.25">
      <c r="B7647" s="2"/>
    </row>
    <row r="7648" spans="2:2" x14ac:dyDescent="0.25">
      <c r="B7648" s="2"/>
    </row>
    <row r="7649" spans="2:2" x14ac:dyDescent="0.25">
      <c r="B7649" s="2"/>
    </row>
    <row r="7650" spans="2:2" x14ac:dyDescent="0.25">
      <c r="B7650" s="2"/>
    </row>
    <row r="7651" spans="2:2" x14ac:dyDescent="0.25">
      <c r="B7651" s="2"/>
    </row>
    <row r="7652" spans="2:2" x14ac:dyDescent="0.25">
      <c r="B7652" s="2"/>
    </row>
    <row r="7653" spans="2:2" x14ac:dyDescent="0.25">
      <c r="B7653" s="2"/>
    </row>
    <row r="7654" spans="2:2" x14ac:dyDescent="0.25">
      <c r="B7654" s="2"/>
    </row>
    <row r="7655" spans="2:2" x14ac:dyDescent="0.25">
      <c r="B7655" s="2"/>
    </row>
    <row r="7656" spans="2:2" x14ac:dyDescent="0.25">
      <c r="B7656" s="2"/>
    </row>
    <row r="7657" spans="2:2" x14ac:dyDescent="0.25">
      <c r="B7657" s="2"/>
    </row>
    <row r="7658" spans="2:2" x14ac:dyDescent="0.25">
      <c r="B7658" s="2"/>
    </row>
    <row r="7659" spans="2:2" x14ac:dyDescent="0.25">
      <c r="B7659" s="2"/>
    </row>
    <row r="7660" spans="2:2" x14ac:dyDescent="0.25">
      <c r="B7660" s="2"/>
    </row>
    <row r="7661" spans="2:2" x14ac:dyDescent="0.25">
      <c r="B7661" s="2"/>
    </row>
    <row r="7662" spans="2:2" x14ac:dyDescent="0.25">
      <c r="B7662" s="2"/>
    </row>
    <row r="7663" spans="2:2" x14ac:dyDescent="0.25">
      <c r="B7663" s="2"/>
    </row>
    <row r="7664" spans="2:2" x14ac:dyDescent="0.25">
      <c r="B7664" s="2"/>
    </row>
    <row r="7665" spans="2:2" x14ac:dyDescent="0.25">
      <c r="B7665" s="2"/>
    </row>
    <row r="7666" spans="2:2" x14ac:dyDescent="0.25">
      <c r="B7666" s="2"/>
    </row>
    <row r="7667" spans="2:2" x14ac:dyDescent="0.25">
      <c r="B7667" s="2"/>
    </row>
    <row r="7668" spans="2:2" x14ac:dyDescent="0.25">
      <c r="B7668" s="2"/>
    </row>
    <row r="7669" spans="2:2" x14ac:dyDescent="0.25">
      <c r="B7669" s="2"/>
    </row>
    <row r="7670" spans="2:2" x14ac:dyDescent="0.25">
      <c r="B7670" s="2"/>
    </row>
    <row r="7671" spans="2:2" x14ac:dyDescent="0.25">
      <c r="B7671" s="2"/>
    </row>
    <row r="7672" spans="2:2" x14ac:dyDescent="0.25">
      <c r="B7672" s="2"/>
    </row>
    <row r="7673" spans="2:2" x14ac:dyDescent="0.25">
      <c r="B7673" s="2"/>
    </row>
    <row r="7674" spans="2:2" x14ac:dyDescent="0.25">
      <c r="B7674" s="2"/>
    </row>
    <row r="7675" spans="2:2" x14ac:dyDescent="0.25">
      <c r="B7675" s="2"/>
    </row>
    <row r="7676" spans="2:2" x14ac:dyDescent="0.25">
      <c r="B7676" s="2"/>
    </row>
    <row r="7677" spans="2:2" x14ac:dyDescent="0.25">
      <c r="B7677" s="2"/>
    </row>
    <row r="7678" spans="2:2" x14ac:dyDescent="0.25">
      <c r="B7678" s="2"/>
    </row>
    <row r="7679" spans="2:2" x14ac:dyDescent="0.25">
      <c r="B7679" s="2"/>
    </row>
    <row r="7680" spans="2:2" x14ac:dyDescent="0.25">
      <c r="B7680" s="2"/>
    </row>
    <row r="7681" spans="2:2" x14ac:dyDescent="0.25">
      <c r="B7681" s="2"/>
    </row>
    <row r="7682" spans="2:2" x14ac:dyDescent="0.25">
      <c r="B7682" s="2"/>
    </row>
    <row r="7683" spans="2:2" x14ac:dyDescent="0.25">
      <c r="B7683" s="2"/>
    </row>
    <row r="7684" spans="2:2" x14ac:dyDescent="0.25">
      <c r="B7684" s="2"/>
    </row>
    <row r="7685" spans="2:2" x14ac:dyDescent="0.25">
      <c r="B7685" s="2"/>
    </row>
    <row r="7686" spans="2:2" x14ac:dyDescent="0.25">
      <c r="B7686" s="2"/>
    </row>
    <row r="7687" spans="2:2" x14ac:dyDescent="0.25">
      <c r="B7687" s="2"/>
    </row>
    <row r="7688" spans="2:2" x14ac:dyDescent="0.25">
      <c r="B7688" s="2"/>
    </row>
    <row r="7689" spans="2:2" x14ac:dyDescent="0.25">
      <c r="B7689" s="2"/>
    </row>
    <row r="7690" spans="2:2" x14ac:dyDescent="0.25">
      <c r="B7690" s="2"/>
    </row>
    <row r="7691" spans="2:2" x14ac:dyDescent="0.25">
      <c r="B7691" s="2"/>
    </row>
    <row r="7692" spans="2:2" x14ac:dyDescent="0.25">
      <c r="B7692" s="2"/>
    </row>
    <row r="7693" spans="2:2" x14ac:dyDescent="0.25">
      <c r="B7693" s="2"/>
    </row>
    <row r="7694" spans="2:2" x14ac:dyDescent="0.25">
      <c r="B7694" s="2"/>
    </row>
    <row r="7695" spans="2:2" x14ac:dyDescent="0.25">
      <c r="B7695" s="2"/>
    </row>
    <row r="7696" spans="2:2" x14ac:dyDescent="0.25">
      <c r="B7696" s="2"/>
    </row>
    <row r="7697" spans="2:2" x14ac:dyDescent="0.25">
      <c r="B7697" s="2"/>
    </row>
    <row r="7698" spans="2:2" x14ac:dyDescent="0.25">
      <c r="B7698" s="2"/>
    </row>
    <row r="7699" spans="2:2" x14ac:dyDescent="0.25">
      <c r="B7699" s="2"/>
    </row>
    <row r="7700" spans="2:2" x14ac:dyDescent="0.25">
      <c r="B7700" s="2"/>
    </row>
    <row r="7701" spans="2:2" x14ac:dyDescent="0.25">
      <c r="B7701" s="2"/>
    </row>
    <row r="7702" spans="2:2" x14ac:dyDescent="0.25">
      <c r="B7702" s="2"/>
    </row>
    <row r="7703" spans="2:2" x14ac:dyDescent="0.25">
      <c r="B7703" s="2"/>
    </row>
    <row r="7704" spans="2:2" x14ac:dyDescent="0.25">
      <c r="B7704" s="2"/>
    </row>
    <row r="7705" spans="2:2" x14ac:dyDescent="0.25">
      <c r="B7705" s="2"/>
    </row>
    <row r="7706" spans="2:2" x14ac:dyDescent="0.25">
      <c r="B7706" s="2"/>
    </row>
    <row r="7707" spans="2:2" x14ac:dyDescent="0.25">
      <c r="B7707" s="2"/>
    </row>
    <row r="7708" spans="2:2" x14ac:dyDescent="0.25">
      <c r="B7708" s="2"/>
    </row>
    <row r="7709" spans="2:2" x14ac:dyDescent="0.25">
      <c r="B7709" s="2"/>
    </row>
    <row r="7710" spans="2:2" x14ac:dyDescent="0.25">
      <c r="B7710" s="2"/>
    </row>
    <row r="7711" spans="2:2" x14ac:dyDescent="0.25">
      <c r="B7711" s="2"/>
    </row>
    <row r="7712" spans="2:2" x14ac:dyDescent="0.25">
      <c r="B7712" s="2"/>
    </row>
    <row r="7713" spans="2:2" x14ac:dyDescent="0.25">
      <c r="B7713" s="2"/>
    </row>
    <row r="7714" spans="2:2" x14ac:dyDescent="0.25">
      <c r="B7714" s="2"/>
    </row>
    <row r="7715" spans="2:2" x14ac:dyDescent="0.25">
      <c r="B7715" s="2"/>
    </row>
    <row r="7716" spans="2:2" x14ac:dyDescent="0.25">
      <c r="B7716" s="2"/>
    </row>
    <row r="7717" spans="2:2" x14ac:dyDescent="0.25">
      <c r="B7717" s="2"/>
    </row>
    <row r="7718" spans="2:2" x14ac:dyDescent="0.25">
      <c r="B7718" s="2"/>
    </row>
    <row r="7719" spans="2:2" x14ac:dyDescent="0.25">
      <c r="B7719" s="2"/>
    </row>
    <row r="7720" spans="2:2" x14ac:dyDescent="0.25">
      <c r="B7720" s="2"/>
    </row>
    <row r="7721" spans="2:2" x14ac:dyDescent="0.25">
      <c r="B7721" s="2"/>
    </row>
    <row r="7722" spans="2:2" x14ac:dyDescent="0.25">
      <c r="B7722" s="2"/>
    </row>
    <row r="7723" spans="2:2" x14ac:dyDescent="0.25">
      <c r="B7723" s="2"/>
    </row>
    <row r="7724" spans="2:2" x14ac:dyDescent="0.25">
      <c r="B7724" s="2"/>
    </row>
    <row r="7725" spans="2:2" x14ac:dyDescent="0.25">
      <c r="B7725" s="2"/>
    </row>
    <row r="7726" spans="2:2" x14ac:dyDescent="0.25">
      <c r="B7726" s="2"/>
    </row>
    <row r="7727" spans="2:2" x14ac:dyDescent="0.25">
      <c r="B7727" s="2"/>
    </row>
    <row r="7728" spans="2:2" x14ac:dyDescent="0.25">
      <c r="B7728" s="2"/>
    </row>
    <row r="7729" spans="2:2" x14ac:dyDescent="0.25">
      <c r="B7729" s="2"/>
    </row>
    <row r="7730" spans="2:2" x14ac:dyDescent="0.25">
      <c r="B7730" s="2"/>
    </row>
    <row r="7731" spans="2:2" x14ac:dyDescent="0.25">
      <c r="B7731" s="2"/>
    </row>
    <row r="7732" spans="2:2" x14ac:dyDescent="0.25">
      <c r="B7732" s="2"/>
    </row>
    <row r="7733" spans="2:2" x14ac:dyDescent="0.25">
      <c r="B7733" s="2"/>
    </row>
    <row r="7734" spans="2:2" x14ac:dyDescent="0.25">
      <c r="B7734" s="2"/>
    </row>
    <row r="7735" spans="2:2" x14ac:dyDescent="0.25">
      <c r="B7735" s="2"/>
    </row>
    <row r="7736" spans="2:2" x14ac:dyDescent="0.25">
      <c r="B7736" s="2"/>
    </row>
    <row r="7737" spans="2:2" x14ac:dyDescent="0.25">
      <c r="B7737" s="2"/>
    </row>
    <row r="7738" spans="2:2" x14ac:dyDescent="0.25">
      <c r="B7738" s="2"/>
    </row>
    <row r="7739" spans="2:2" x14ac:dyDescent="0.25">
      <c r="B7739" s="2"/>
    </row>
    <row r="7740" spans="2:2" x14ac:dyDescent="0.25">
      <c r="B7740" s="2"/>
    </row>
    <row r="7741" spans="2:2" x14ac:dyDescent="0.25">
      <c r="B7741" s="2"/>
    </row>
    <row r="7742" spans="2:2" x14ac:dyDescent="0.25">
      <c r="B7742" s="2"/>
    </row>
    <row r="7743" spans="2:2" x14ac:dyDescent="0.25">
      <c r="B7743" s="2"/>
    </row>
    <row r="7744" spans="2:2" x14ac:dyDescent="0.25">
      <c r="B7744" s="2"/>
    </row>
    <row r="7745" spans="2:2" x14ac:dyDescent="0.25">
      <c r="B7745" s="2"/>
    </row>
    <row r="7746" spans="2:2" x14ac:dyDescent="0.25">
      <c r="B7746" s="2"/>
    </row>
    <row r="7747" spans="2:2" x14ac:dyDescent="0.25">
      <c r="B7747" s="2"/>
    </row>
    <row r="7748" spans="2:2" x14ac:dyDescent="0.25">
      <c r="B7748" s="2"/>
    </row>
    <row r="7749" spans="2:2" x14ac:dyDescent="0.25">
      <c r="B7749" s="2"/>
    </row>
    <row r="7750" spans="2:2" x14ac:dyDescent="0.25">
      <c r="B7750" s="2"/>
    </row>
    <row r="7751" spans="2:2" x14ac:dyDescent="0.25">
      <c r="B7751" s="2"/>
    </row>
    <row r="7752" spans="2:2" x14ac:dyDescent="0.25">
      <c r="B7752" s="2"/>
    </row>
    <row r="7753" spans="2:2" x14ac:dyDescent="0.25">
      <c r="B7753" s="2"/>
    </row>
    <row r="7754" spans="2:2" x14ac:dyDescent="0.25">
      <c r="B7754" s="2"/>
    </row>
    <row r="7755" spans="2:2" x14ac:dyDescent="0.25">
      <c r="B7755" s="2"/>
    </row>
    <row r="7756" spans="2:2" x14ac:dyDescent="0.25">
      <c r="B7756" s="2"/>
    </row>
    <row r="7757" spans="2:2" x14ac:dyDescent="0.25">
      <c r="B7757" s="2"/>
    </row>
    <row r="7758" spans="2:2" x14ac:dyDescent="0.25">
      <c r="B7758" s="2"/>
    </row>
    <row r="7759" spans="2:2" x14ac:dyDescent="0.25">
      <c r="B7759" s="2"/>
    </row>
    <row r="7760" spans="2:2" x14ac:dyDescent="0.25">
      <c r="B7760" s="2"/>
    </row>
    <row r="7761" spans="2:2" x14ac:dyDescent="0.25">
      <c r="B7761" s="2"/>
    </row>
    <row r="7762" spans="2:2" x14ac:dyDescent="0.25">
      <c r="B7762" s="2"/>
    </row>
    <row r="7763" spans="2:2" x14ac:dyDescent="0.25">
      <c r="B7763" s="2"/>
    </row>
    <row r="7764" spans="2:2" x14ac:dyDescent="0.25">
      <c r="B7764" s="2"/>
    </row>
    <row r="7765" spans="2:2" x14ac:dyDescent="0.25">
      <c r="B7765" s="2"/>
    </row>
    <row r="7766" spans="2:2" x14ac:dyDescent="0.25">
      <c r="B7766" s="2"/>
    </row>
    <row r="7767" spans="2:2" x14ac:dyDescent="0.25">
      <c r="B7767" s="2"/>
    </row>
    <row r="7768" spans="2:2" x14ac:dyDescent="0.25">
      <c r="B7768" s="2"/>
    </row>
    <row r="7769" spans="2:2" x14ac:dyDescent="0.25">
      <c r="B7769" s="2"/>
    </row>
    <row r="7770" spans="2:2" x14ac:dyDescent="0.25">
      <c r="B7770" s="2"/>
    </row>
    <row r="7771" spans="2:2" x14ac:dyDescent="0.25">
      <c r="B7771" s="2"/>
    </row>
    <row r="7772" spans="2:2" x14ac:dyDescent="0.25">
      <c r="B7772" s="2"/>
    </row>
    <row r="7773" spans="2:2" x14ac:dyDescent="0.25">
      <c r="B7773" s="2"/>
    </row>
    <row r="7774" spans="2:2" x14ac:dyDescent="0.25">
      <c r="B7774" s="2"/>
    </row>
    <row r="7775" spans="2:2" x14ac:dyDescent="0.25">
      <c r="B7775" s="2"/>
    </row>
    <row r="7776" spans="2:2" x14ac:dyDescent="0.25">
      <c r="B7776" s="2"/>
    </row>
    <row r="7777" spans="2:2" x14ac:dyDescent="0.25">
      <c r="B7777" s="2"/>
    </row>
    <row r="7778" spans="2:2" x14ac:dyDescent="0.25">
      <c r="B7778" s="2"/>
    </row>
    <row r="7779" spans="2:2" x14ac:dyDescent="0.25">
      <c r="B7779" s="2"/>
    </row>
    <row r="7780" spans="2:2" x14ac:dyDescent="0.25">
      <c r="B7780" s="2"/>
    </row>
    <row r="7781" spans="2:2" x14ac:dyDescent="0.25">
      <c r="B7781" s="2"/>
    </row>
    <row r="7782" spans="2:2" x14ac:dyDescent="0.25">
      <c r="B7782" s="2"/>
    </row>
    <row r="7783" spans="2:2" x14ac:dyDescent="0.25">
      <c r="B7783" s="2"/>
    </row>
    <row r="7784" spans="2:2" x14ac:dyDescent="0.25">
      <c r="B7784" s="2"/>
    </row>
    <row r="7785" spans="2:2" x14ac:dyDescent="0.25">
      <c r="B7785" s="2"/>
    </row>
    <row r="7786" spans="2:2" x14ac:dyDescent="0.25">
      <c r="B7786" s="2"/>
    </row>
    <row r="7787" spans="2:2" x14ac:dyDescent="0.25">
      <c r="B7787" s="2"/>
    </row>
    <row r="7788" spans="2:2" x14ac:dyDescent="0.25">
      <c r="B7788" s="2"/>
    </row>
    <row r="7789" spans="2:2" x14ac:dyDescent="0.25">
      <c r="B7789" s="2"/>
    </row>
    <row r="7790" spans="2:2" x14ac:dyDescent="0.25">
      <c r="B7790" s="2"/>
    </row>
    <row r="7791" spans="2:2" x14ac:dyDescent="0.25">
      <c r="B7791" s="2"/>
    </row>
    <row r="7792" spans="2:2" x14ac:dyDescent="0.25">
      <c r="B7792" s="2"/>
    </row>
    <row r="7793" spans="2:2" x14ac:dyDescent="0.25">
      <c r="B7793" s="2"/>
    </row>
    <row r="7794" spans="2:2" x14ac:dyDescent="0.25">
      <c r="B7794" s="2"/>
    </row>
    <row r="7795" spans="2:2" x14ac:dyDescent="0.25">
      <c r="B7795" s="2"/>
    </row>
    <row r="7796" spans="2:2" x14ac:dyDescent="0.25">
      <c r="B7796" s="2"/>
    </row>
    <row r="7797" spans="2:2" x14ac:dyDescent="0.25">
      <c r="B7797" s="2"/>
    </row>
    <row r="7798" spans="2:2" x14ac:dyDescent="0.25">
      <c r="B7798" s="2"/>
    </row>
    <row r="7799" spans="2:2" x14ac:dyDescent="0.25">
      <c r="B7799" s="2"/>
    </row>
    <row r="7800" spans="2:2" x14ac:dyDescent="0.25">
      <c r="B7800" s="2"/>
    </row>
    <row r="7801" spans="2:2" x14ac:dyDescent="0.25">
      <c r="B7801" s="2"/>
    </row>
    <row r="7802" spans="2:2" x14ac:dyDescent="0.25">
      <c r="B7802" s="2"/>
    </row>
    <row r="7803" spans="2:2" x14ac:dyDescent="0.25">
      <c r="B7803" s="2"/>
    </row>
    <row r="7804" spans="2:2" x14ac:dyDescent="0.25">
      <c r="B7804" s="2"/>
    </row>
    <row r="7805" spans="2:2" x14ac:dyDescent="0.25">
      <c r="B7805" s="2"/>
    </row>
    <row r="7806" spans="2:2" x14ac:dyDescent="0.25">
      <c r="B7806" s="2"/>
    </row>
    <row r="7807" spans="2:2" x14ac:dyDescent="0.25">
      <c r="B7807" s="2"/>
    </row>
    <row r="7808" spans="2:2" x14ac:dyDescent="0.25">
      <c r="B7808" s="2"/>
    </row>
    <row r="7809" spans="2:2" x14ac:dyDescent="0.25">
      <c r="B7809" s="2"/>
    </row>
    <row r="7810" spans="2:2" x14ac:dyDescent="0.25">
      <c r="B7810" s="2"/>
    </row>
    <row r="7811" spans="2:2" x14ac:dyDescent="0.25">
      <c r="B7811" s="2"/>
    </row>
    <row r="7812" spans="2:2" x14ac:dyDescent="0.25">
      <c r="B7812" s="2"/>
    </row>
    <row r="7813" spans="2:2" x14ac:dyDescent="0.25">
      <c r="B7813" s="2"/>
    </row>
    <row r="7814" spans="2:2" x14ac:dyDescent="0.25">
      <c r="B7814" s="2"/>
    </row>
    <row r="7815" spans="2:2" x14ac:dyDescent="0.25">
      <c r="B7815" s="2"/>
    </row>
    <row r="7816" spans="2:2" x14ac:dyDescent="0.25">
      <c r="B7816" s="2"/>
    </row>
    <row r="7817" spans="2:2" x14ac:dyDescent="0.25">
      <c r="B7817" s="2"/>
    </row>
    <row r="7818" spans="2:2" x14ac:dyDescent="0.25">
      <c r="B7818" s="2"/>
    </row>
    <row r="7819" spans="2:2" x14ac:dyDescent="0.25">
      <c r="B7819" s="2"/>
    </row>
    <row r="7820" spans="2:2" x14ac:dyDescent="0.25">
      <c r="B7820" s="2"/>
    </row>
    <row r="7821" spans="2:2" x14ac:dyDescent="0.25">
      <c r="B7821" s="2"/>
    </row>
    <row r="7822" spans="2:2" x14ac:dyDescent="0.25">
      <c r="B7822" s="2"/>
    </row>
    <row r="7823" spans="2:2" x14ac:dyDescent="0.25">
      <c r="B7823" s="2"/>
    </row>
    <row r="7824" spans="2:2" x14ac:dyDescent="0.25">
      <c r="B7824" s="2"/>
    </row>
    <row r="7825" spans="2:2" x14ac:dyDescent="0.25">
      <c r="B7825" s="2"/>
    </row>
    <row r="7826" spans="2:2" x14ac:dyDescent="0.25">
      <c r="B7826" s="2"/>
    </row>
    <row r="7827" spans="2:2" x14ac:dyDescent="0.25">
      <c r="B7827" s="2"/>
    </row>
    <row r="7828" spans="2:2" x14ac:dyDescent="0.25">
      <c r="B7828" s="2"/>
    </row>
    <row r="7829" spans="2:2" x14ac:dyDescent="0.25">
      <c r="B7829" s="2"/>
    </row>
    <row r="7830" spans="2:2" x14ac:dyDescent="0.25">
      <c r="B7830" s="2"/>
    </row>
    <row r="7831" spans="2:2" x14ac:dyDescent="0.25">
      <c r="B7831" s="2"/>
    </row>
    <row r="7832" spans="2:2" x14ac:dyDescent="0.25">
      <c r="B7832" s="2"/>
    </row>
    <row r="7833" spans="2:2" x14ac:dyDescent="0.25">
      <c r="B7833" s="2"/>
    </row>
    <row r="7834" spans="2:2" x14ac:dyDescent="0.25">
      <c r="B7834" s="2"/>
    </row>
    <row r="7835" spans="2:2" x14ac:dyDescent="0.25">
      <c r="B7835" s="2"/>
    </row>
    <row r="7836" spans="2:2" x14ac:dyDescent="0.25">
      <c r="B7836" s="2"/>
    </row>
    <row r="7837" spans="2:2" x14ac:dyDescent="0.25">
      <c r="B7837" s="2"/>
    </row>
    <row r="7838" spans="2:2" x14ac:dyDescent="0.25">
      <c r="B7838" s="2"/>
    </row>
    <row r="7839" spans="2:2" x14ac:dyDescent="0.25">
      <c r="B7839" s="2"/>
    </row>
    <row r="7840" spans="2:2" x14ac:dyDescent="0.25">
      <c r="B7840" s="2"/>
    </row>
    <row r="7841" spans="2:2" x14ac:dyDescent="0.25">
      <c r="B7841" s="2"/>
    </row>
    <row r="7842" spans="2:2" x14ac:dyDescent="0.25">
      <c r="B7842" s="2"/>
    </row>
    <row r="7843" spans="2:2" x14ac:dyDescent="0.25">
      <c r="B7843" s="2"/>
    </row>
    <row r="7844" spans="2:2" x14ac:dyDescent="0.25">
      <c r="B7844" s="2"/>
    </row>
    <row r="7845" spans="2:2" x14ac:dyDescent="0.25">
      <c r="B7845" s="2"/>
    </row>
    <row r="7846" spans="2:2" x14ac:dyDescent="0.25">
      <c r="B7846" s="2"/>
    </row>
    <row r="7847" spans="2:2" x14ac:dyDescent="0.25">
      <c r="B7847" s="2"/>
    </row>
    <row r="7848" spans="2:2" x14ac:dyDescent="0.25">
      <c r="B7848" s="2"/>
    </row>
    <row r="7849" spans="2:2" x14ac:dyDescent="0.25">
      <c r="B7849" s="2"/>
    </row>
    <row r="7850" spans="2:2" x14ac:dyDescent="0.25">
      <c r="B7850" s="2"/>
    </row>
    <row r="7851" spans="2:2" x14ac:dyDescent="0.25">
      <c r="B7851" s="2"/>
    </row>
    <row r="7852" spans="2:2" x14ac:dyDescent="0.25">
      <c r="B7852" s="2"/>
    </row>
    <row r="7853" spans="2:2" x14ac:dyDescent="0.25">
      <c r="B7853" s="2"/>
    </row>
    <row r="7854" spans="2:2" x14ac:dyDescent="0.25">
      <c r="B7854" s="2"/>
    </row>
    <row r="7855" spans="2:2" x14ac:dyDescent="0.25">
      <c r="B7855" s="2"/>
    </row>
    <row r="7856" spans="2:2" x14ac:dyDescent="0.25">
      <c r="B7856" s="2"/>
    </row>
    <row r="7857" spans="2:2" x14ac:dyDescent="0.25">
      <c r="B7857" s="2"/>
    </row>
    <row r="7858" spans="2:2" x14ac:dyDescent="0.25">
      <c r="B7858" s="2"/>
    </row>
    <row r="7859" spans="2:2" x14ac:dyDescent="0.25">
      <c r="B7859" s="2"/>
    </row>
    <row r="7860" spans="2:2" x14ac:dyDescent="0.25">
      <c r="B7860" s="2"/>
    </row>
    <row r="7861" spans="2:2" x14ac:dyDescent="0.25">
      <c r="B7861" s="2"/>
    </row>
    <row r="7862" spans="2:2" x14ac:dyDescent="0.25">
      <c r="B7862" s="2"/>
    </row>
    <row r="7863" spans="2:2" x14ac:dyDescent="0.25">
      <c r="B7863" s="2"/>
    </row>
    <row r="7864" spans="2:2" x14ac:dyDescent="0.25">
      <c r="B7864" s="2"/>
    </row>
    <row r="7865" spans="2:2" x14ac:dyDescent="0.25">
      <c r="B7865" s="2"/>
    </row>
    <row r="7866" spans="2:2" x14ac:dyDescent="0.25">
      <c r="B7866" s="2"/>
    </row>
    <row r="7867" spans="2:2" x14ac:dyDescent="0.25">
      <c r="B7867" s="2"/>
    </row>
    <row r="7868" spans="2:2" x14ac:dyDescent="0.25">
      <c r="B7868" s="2"/>
    </row>
    <row r="7869" spans="2:2" x14ac:dyDescent="0.25">
      <c r="B7869" s="2"/>
    </row>
    <row r="7870" spans="2:2" x14ac:dyDescent="0.25">
      <c r="B7870" s="2"/>
    </row>
    <row r="7871" spans="2:2" x14ac:dyDescent="0.25">
      <c r="B7871" s="2"/>
    </row>
    <row r="7872" spans="2:2" x14ac:dyDescent="0.25">
      <c r="B7872" s="2"/>
    </row>
    <row r="7873" spans="2:2" x14ac:dyDescent="0.25">
      <c r="B7873" s="2"/>
    </row>
    <row r="7874" spans="2:2" x14ac:dyDescent="0.25">
      <c r="B7874" s="2"/>
    </row>
    <row r="7875" spans="2:2" x14ac:dyDescent="0.25">
      <c r="B7875" s="2"/>
    </row>
    <row r="7876" spans="2:2" x14ac:dyDescent="0.25">
      <c r="B7876" s="2"/>
    </row>
    <row r="7877" spans="2:2" x14ac:dyDescent="0.25">
      <c r="B7877" s="2"/>
    </row>
    <row r="7878" spans="2:2" x14ac:dyDescent="0.25">
      <c r="B7878" s="2"/>
    </row>
    <row r="7879" spans="2:2" x14ac:dyDescent="0.25">
      <c r="B7879" s="2"/>
    </row>
    <row r="7880" spans="2:2" x14ac:dyDescent="0.25">
      <c r="B7880" s="2"/>
    </row>
    <row r="7881" spans="2:2" x14ac:dyDescent="0.25">
      <c r="B7881" s="2"/>
    </row>
    <row r="7882" spans="2:2" x14ac:dyDescent="0.25">
      <c r="B7882" s="2"/>
    </row>
    <row r="7883" spans="2:2" x14ac:dyDescent="0.25">
      <c r="B7883" s="2"/>
    </row>
    <row r="7884" spans="2:2" x14ac:dyDescent="0.25">
      <c r="B7884" s="2"/>
    </row>
    <row r="7885" spans="2:2" x14ac:dyDescent="0.25">
      <c r="B7885" s="2"/>
    </row>
    <row r="7886" spans="2:2" x14ac:dyDescent="0.25">
      <c r="B7886" s="2"/>
    </row>
    <row r="7887" spans="2:2" x14ac:dyDescent="0.25">
      <c r="B7887" s="2"/>
    </row>
    <row r="7888" spans="2:2" x14ac:dyDescent="0.25">
      <c r="B7888" s="2"/>
    </row>
    <row r="7889" spans="2:2" x14ac:dyDescent="0.25">
      <c r="B7889" s="2"/>
    </row>
    <row r="7890" spans="2:2" x14ac:dyDescent="0.25">
      <c r="B7890" s="2"/>
    </row>
    <row r="7891" spans="2:2" x14ac:dyDescent="0.25">
      <c r="B7891" s="2"/>
    </row>
    <row r="7892" spans="2:2" x14ac:dyDescent="0.25">
      <c r="B7892" s="2"/>
    </row>
    <row r="7893" spans="2:2" x14ac:dyDescent="0.25">
      <c r="B7893" s="2"/>
    </row>
    <row r="7894" spans="2:2" x14ac:dyDescent="0.25">
      <c r="B7894" s="2"/>
    </row>
    <row r="7895" spans="2:2" x14ac:dyDescent="0.25">
      <c r="B7895" s="2"/>
    </row>
    <row r="7896" spans="2:2" x14ac:dyDescent="0.25">
      <c r="B7896" s="2"/>
    </row>
    <row r="7897" spans="2:2" x14ac:dyDescent="0.25">
      <c r="B7897" s="2"/>
    </row>
    <row r="7898" spans="2:2" x14ac:dyDescent="0.25">
      <c r="B7898" s="2"/>
    </row>
    <row r="7899" spans="2:2" x14ac:dyDescent="0.25">
      <c r="B7899" s="2"/>
    </row>
    <row r="7900" spans="2:2" x14ac:dyDescent="0.25">
      <c r="B7900" s="2"/>
    </row>
    <row r="7901" spans="2:2" x14ac:dyDescent="0.25">
      <c r="B7901" s="2"/>
    </row>
    <row r="7902" spans="2:2" x14ac:dyDescent="0.25">
      <c r="B7902" s="2"/>
    </row>
    <row r="7903" spans="2:2" x14ac:dyDescent="0.25">
      <c r="B7903" s="2"/>
    </row>
    <row r="7904" spans="2:2" x14ac:dyDescent="0.25">
      <c r="B7904" s="2"/>
    </row>
    <row r="7905" spans="2:2" x14ac:dyDescent="0.25">
      <c r="B7905" s="2"/>
    </row>
    <row r="7906" spans="2:2" x14ac:dyDescent="0.25">
      <c r="B7906" s="2"/>
    </row>
    <row r="7907" spans="2:2" x14ac:dyDescent="0.25">
      <c r="B7907" s="2"/>
    </row>
    <row r="7908" spans="2:2" x14ac:dyDescent="0.25">
      <c r="B7908" s="2"/>
    </row>
    <row r="7909" spans="2:2" x14ac:dyDescent="0.25">
      <c r="B7909" s="2"/>
    </row>
    <row r="7910" spans="2:2" x14ac:dyDescent="0.25">
      <c r="B7910" s="2"/>
    </row>
    <row r="7911" spans="2:2" x14ac:dyDescent="0.25">
      <c r="B7911" s="2"/>
    </row>
    <row r="7912" spans="2:2" x14ac:dyDescent="0.25">
      <c r="B7912" s="2"/>
    </row>
    <row r="7913" spans="2:2" x14ac:dyDescent="0.25">
      <c r="B7913" s="2"/>
    </row>
    <row r="7914" spans="2:2" x14ac:dyDescent="0.25">
      <c r="B7914" s="2"/>
    </row>
    <row r="7915" spans="2:2" x14ac:dyDescent="0.25">
      <c r="B7915" s="2"/>
    </row>
    <row r="7916" spans="2:2" x14ac:dyDescent="0.25">
      <c r="B7916" s="2"/>
    </row>
    <row r="7917" spans="2:2" x14ac:dyDescent="0.25">
      <c r="B7917" s="2"/>
    </row>
    <row r="7918" spans="2:2" x14ac:dyDescent="0.25">
      <c r="B7918" s="2"/>
    </row>
    <row r="7919" spans="2:2" x14ac:dyDescent="0.25">
      <c r="B7919" s="2"/>
    </row>
    <row r="7920" spans="2:2" x14ac:dyDescent="0.25">
      <c r="B7920" s="2"/>
    </row>
    <row r="7921" spans="2:2" x14ac:dyDescent="0.25">
      <c r="B7921" s="2"/>
    </row>
    <row r="7922" spans="2:2" x14ac:dyDescent="0.25">
      <c r="B7922" s="2"/>
    </row>
    <row r="7923" spans="2:2" x14ac:dyDescent="0.25">
      <c r="B7923" s="2"/>
    </row>
    <row r="7924" spans="2:2" x14ac:dyDescent="0.25">
      <c r="B7924" s="2"/>
    </row>
    <row r="7925" spans="2:2" x14ac:dyDescent="0.25">
      <c r="B7925" s="2"/>
    </row>
    <row r="7926" spans="2:2" x14ac:dyDescent="0.25">
      <c r="B7926" s="2"/>
    </row>
    <row r="7927" spans="2:2" x14ac:dyDescent="0.25">
      <c r="B7927" s="2"/>
    </row>
    <row r="7928" spans="2:2" x14ac:dyDescent="0.25">
      <c r="B7928" s="2"/>
    </row>
    <row r="7929" spans="2:2" x14ac:dyDescent="0.25">
      <c r="B7929" s="2"/>
    </row>
    <row r="7930" spans="2:2" x14ac:dyDescent="0.25">
      <c r="B7930" s="2"/>
    </row>
    <row r="7931" spans="2:2" x14ac:dyDescent="0.25">
      <c r="B7931" s="2"/>
    </row>
    <row r="7932" spans="2:2" x14ac:dyDescent="0.25">
      <c r="B7932" s="2"/>
    </row>
    <row r="7933" spans="2:2" x14ac:dyDescent="0.25">
      <c r="B7933" s="2"/>
    </row>
    <row r="7934" spans="2:2" x14ac:dyDescent="0.25">
      <c r="B7934" s="2"/>
    </row>
    <row r="7935" spans="2:2" x14ac:dyDescent="0.25">
      <c r="B7935" s="2"/>
    </row>
    <row r="7936" spans="2:2" x14ac:dyDescent="0.25">
      <c r="B7936" s="2"/>
    </row>
    <row r="7937" spans="2:2" x14ac:dyDescent="0.25">
      <c r="B7937" s="2"/>
    </row>
    <row r="7938" spans="2:2" x14ac:dyDescent="0.25">
      <c r="B7938" s="2"/>
    </row>
    <row r="7939" spans="2:2" x14ac:dyDescent="0.25">
      <c r="B7939" s="2"/>
    </row>
    <row r="7940" spans="2:2" x14ac:dyDescent="0.25">
      <c r="B7940" s="2"/>
    </row>
    <row r="7941" spans="2:2" x14ac:dyDescent="0.25">
      <c r="B7941" s="2"/>
    </row>
    <row r="7942" spans="2:2" x14ac:dyDescent="0.25">
      <c r="B7942" s="2"/>
    </row>
    <row r="7943" spans="2:2" x14ac:dyDescent="0.25">
      <c r="B7943" s="2"/>
    </row>
    <row r="7944" spans="2:2" x14ac:dyDescent="0.25">
      <c r="B7944" s="2"/>
    </row>
    <row r="7945" spans="2:2" x14ac:dyDescent="0.25">
      <c r="B7945" s="2"/>
    </row>
    <row r="7946" spans="2:2" x14ac:dyDescent="0.25">
      <c r="B7946" s="2"/>
    </row>
    <row r="7947" spans="2:2" x14ac:dyDescent="0.25">
      <c r="B7947" s="2"/>
    </row>
    <row r="7948" spans="2:2" x14ac:dyDescent="0.25">
      <c r="B7948" s="2"/>
    </row>
    <row r="7949" spans="2:2" x14ac:dyDescent="0.25">
      <c r="B7949" s="2"/>
    </row>
    <row r="7950" spans="2:2" x14ac:dyDescent="0.25">
      <c r="B7950" s="2"/>
    </row>
    <row r="7951" spans="2:2" x14ac:dyDescent="0.25">
      <c r="B7951" s="2"/>
    </row>
    <row r="7952" spans="2:2" x14ac:dyDescent="0.25">
      <c r="B7952" s="2"/>
    </row>
    <row r="7953" spans="2:2" x14ac:dyDescent="0.25">
      <c r="B7953" s="2"/>
    </row>
    <row r="7954" spans="2:2" x14ac:dyDescent="0.25">
      <c r="B7954" s="2"/>
    </row>
    <row r="7955" spans="2:2" x14ac:dyDescent="0.25">
      <c r="B7955" s="2"/>
    </row>
    <row r="7956" spans="2:2" x14ac:dyDescent="0.25">
      <c r="B7956" s="2"/>
    </row>
    <row r="7957" spans="2:2" x14ac:dyDescent="0.25">
      <c r="B7957" s="2"/>
    </row>
    <row r="7958" spans="2:2" x14ac:dyDescent="0.25">
      <c r="B7958" s="2"/>
    </row>
    <row r="7959" spans="2:2" x14ac:dyDescent="0.25">
      <c r="B7959" s="2"/>
    </row>
    <row r="7960" spans="2:2" x14ac:dyDescent="0.25">
      <c r="B7960" s="2"/>
    </row>
    <row r="7961" spans="2:2" x14ac:dyDescent="0.25">
      <c r="B7961" s="2"/>
    </row>
    <row r="7962" spans="2:2" x14ac:dyDescent="0.25">
      <c r="B7962" s="2"/>
    </row>
    <row r="7963" spans="2:2" x14ac:dyDescent="0.25">
      <c r="B7963" s="2"/>
    </row>
    <row r="7964" spans="2:2" x14ac:dyDescent="0.25">
      <c r="B7964" s="2"/>
    </row>
    <row r="7965" spans="2:2" x14ac:dyDescent="0.25">
      <c r="B7965" s="2"/>
    </row>
    <row r="7966" spans="2:2" x14ac:dyDescent="0.25">
      <c r="B7966" s="2"/>
    </row>
    <row r="7967" spans="2:2" x14ac:dyDescent="0.25">
      <c r="B7967" s="2"/>
    </row>
    <row r="7968" spans="2:2" x14ac:dyDescent="0.25">
      <c r="B7968" s="2"/>
    </row>
    <row r="7969" spans="2:2" x14ac:dyDescent="0.25">
      <c r="B7969" s="2"/>
    </row>
    <row r="7970" spans="2:2" x14ac:dyDescent="0.25">
      <c r="B7970" s="2"/>
    </row>
    <row r="7971" spans="2:2" x14ac:dyDescent="0.25">
      <c r="B7971" s="2"/>
    </row>
    <row r="7972" spans="2:2" x14ac:dyDescent="0.25">
      <c r="B7972" s="2"/>
    </row>
    <row r="7973" spans="2:2" x14ac:dyDescent="0.25">
      <c r="B7973" s="2"/>
    </row>
    <row r="7974" spans="2:2" x14ac:dyDescent="0.25">
      <c r="B7974" s="2"/>
    </row>
    <row r="7975" spans="2:2" x14ac:dyDescent="0.25">
      <c r="B7975" s="2"/>
    </row>
    <row r="7976" spans="2:2" x14ac:dyDescent="0.25">
      <c r="B7976" s="2"/>
    </row>
    <row r="7977" spans="2:2" x14ac:dyDescent="0.25">
      <c r="B7977" s="2"/>
    </row>
    <row r="7978" spans="2:2" x14ac:dyDescent="0.25">
      <c r="B7978" s="2"/>
    </row>
    <row r="7979" spans="2:2" x14ac:dyDescent="0.25">
      <c r="B7979" s="2"/>
    </row>
    <row r="7980" spans="2:2" x14ac:dyDescent="0.25">
      <c r="B7980" s="2"/>
    </row>
    <row r="7981" spans="2:2" x14ac:dyDescent="0.25">
      <c r="B7981" s="2"/>
    </row>
    <row r="7982" spans="2:2" x14ac:dyDescent="0.25">
      <c r="B7982" s="2"/>
    </row>
    <row r="7983" spans="2:2" x14ac:dyDescent="0.25">
      <c r="B7983" s="2"/>
    </row>
    <row r="7984" spans="2:2" x14ac:dyDescent="0.25">
      <c r="B7984" s="2"/>
    </row>
    <row r="7985" spans="2:2" x14ac:dyDescent="0.25">
      <c r="B7985" s="2"/>
    </row>
    <row r="7986" spans="2:2" x14ac:dyDescent="0.25">
      <c r="B7986" s="2"/>
    </row>
    <row r="7987" spans="2:2" x14ac:dyDescent="0.25">
      <c r="B7987" s="2"/>
    </row>
    <row r="7988" spans="2:2" x14ac:dyDescent="0.25">
      <c r="B7988" s="2"/>
    </row>
    <row r="7989" spans="2:2" x14ac:dyDescent="0.25">
      <c r="B7989" s="2"/>
    </row>
    <row r="7990" spans="2:2" x14ac:dyDescent="0.25">
      <c r="B7990" s="2"/>
    </row>
    <row r="7991" spans="2:2" x14ac:dyDescent="0.25">
      <c r="B7991" s="2"/>
    </row>
    <row r="7992" spans="2:2" x14ac:dyDescent="0.25">
      <c r="B7992" s="2"/>
    </row>
    <row r="7993" spans="2:2" x14ac:dyDescent="0.25">
      <c r="B7993" s="2"/>
    </row>
    <row r="7994" spans="2:2" x14ac:dyDescent="0.25">
      <c r="B7994" s="2"/>
    </row>
    <row r="7995" spans="2:2" x14ac:dyDescent="0.25">
      <c r="B7995" s="2"/>
    </row>
    <row r="7996" spans="2:2" x14ac:dyDescent="0.25">
      <c r="B7996" s="2"/>
    </row>
    <row r="7997" spans="2:2" x14ac:dyDescent="0.25">
      <c r="B7997" s="2"/>
    </row>
    <row r="7998" spans="2:2" x14ac:dyDescent="0.25">
      <c r="B7998" s="2"/>
    </row>
    <row r="7999" spans="2:2" x14ac:dyDescent="0.25">
      <c r="B7999" s="2"/>
    </row>
    <row r="8000" spans="2:2" x14ac:dyDescent="0.25">
      <c r="B8000" s="2"/>
    </row>
    <row r="8001" spans="2:2" x14ac:dyDescent="0.25">
      <c r="B8001" s="2"/>
    </row>
    <row r="8002" spans="2:2" x14ac:dyDescent="0.25">
      <c r="B8002" s="2"/>
    </row>
    <row r="8003" spans="2:2" x14ac:dyDescent="0.25">
      <c r="B8003" s="2"/>
    </row>
    <row r="8004" spans="2:2" x14ac:dyDescent="0.25">
      <c r="B8004" s="2"/>
    </row>
    <row r="8005" spans="2:2" x14ac:dyDescent="0.25">
      <c r="B8005" s="2"/>
    </row>
    <row r="8006" spans="2:2" x14ac:dyDescent="0.25">
      <c r="B8006" s="2"/>
    </row>
    <row r="8007" spans="2:2" x14ac:dyDescent="0.25">
      <c r="B8007" s="2"/>
    </row>
    <row r="8008" spans="2:2" x14ac:dyDescent="0.25">
      <c r="B8008" s="2"/>
    </row>
    <row r="8009" spans="2:2" x14ac:dyDescent="0.25">
      <c r="B8009" s="2"/>
    </row>
    <row r="8010" spans="2:2" x14ac:dyDescent="0.25">
      <c r="B8010" s="2"/>
    </row>
    <row r="8011" spans="2:2" x14ac:dyDescent="0.25">
      <c r="B8011" s="2"/>
    </row>
    <row r="8012" spans="2:2" x14ac:dyDescent="0.25">
      <c r="B8012" s="2"/>
    </row>
    <row r="8013" spans="2:2" x14ac:dyDescent="0.25">
      <c r="B8013" s="2"/>
    </row>
    <row r="8014" spans="2:2" x14ac:dyDescent="0.25">
      <c r="B8014" s="2"/>
    </row>
    <row r="8015" spans="2:2" x14ac:dyDescent="0.25">
      <c r="B8015" s="2"/>
    </row>
    <row r="8016" spans="2:2" x14ac:dyDescent="0.25">
      <c r="B8016" s="2"/>
    </row>
    <row r="8017" spans="2:2" x14ac:dyDescent="0.25">
      <c r="B8017" s="2"/>
    </row>
    <row r="8018" spans="2:2" x14ac:dyDescent="0.25">
      <c r="B8018" s="2"/>
    </row>
    <row r="8019" spans="2:2" x14ac:dyDescent="0.25">
      <c r="B8019" s="2"/>
    </row>
    <row r="8020" spans="2:2" x14ac:dyDescent="0.25">
      <c r="B8020" s="2"/>
    </row>
    <row r="8021" spans="2:2" x14ac:dyDescent="0.25">
      <c r="B8021" s="2"/>
    </row>
    <row r="8022" spans="2:2" x14ac:dyDescent="0.25">
      <c r="B8022" s="2"/>
    </row>
    <row r="8023" spans="2:2" x14ac:dyDescent="0.25">
      <c r="B8023" s="2"/>
    </row>
    <row r="8024" spans="2:2" x14ac:dyDescent="0.25">
      <c r="B8024" s="2"/>
    </row>
    <row r="8025" spans="2:2" x14ac:dyDescent="0.25">
      <c r="B8025" s="2"/>
    </row>
    <row r="8026" spans="2:2" x14ac:dyDescent="0.25">
      <c r="B8026" s="2"/>
    </row>
    <row r="8027" spans="2:2" x14ac:dyDescent="0.25">
      <c r="B8027" s="2"/>
    </row>
    <row r="8028" spans="2:2" x14ac:dyDescent="0.25">
      <c r="B8028" s="2"/>
    </row>
    <row r="8029" spans="2:2" x14ac:dyDescent="0.25">
      <c r="B8029" s="2"/>
    </row>
    <row r="8030" spans="2:2" x14ac:dyDescent="0.25">
      <c r="B8030" s="2"/>
    </row>
    <row r="8031" spans="2:2" x14ac:dyDescent="0.25">
      <c r="B8031" s="2"/>
    </row>
    <row r="8032" spans="2:2" x14ac:dyDescent="0.25">
      <c r="B8032" s="2"/>
    </row>
    <row r="8033" spans="2:2" x14ac:dyDescent="0.25">
      <c r="B8033" s="2"/>
    </row>
    <row r="8034" spans="2:2" x14ac:dyDescent="0.25">
      <c r="B8034" s="2"/>
    </row>
    <row r="8035" spans="2:2" x14ac:dyDescent="0.25">
      <c r="B8035" s="2"/>
    </row>
    <row r="8036" spans="2:2" x14ac:dyDescent="0.25">
      <c r="B8036" s="2"/>
    </row>
    <row r="8037" spans="2:2" x14ac:dyDescent="0.25">
      <c r="B8037" s="2"/>
    </row>
    <row r="8038" spans="2:2" x14ac:dyDescent="0.25">
      <c r="B8038" s="2"/>
    </row>
    <row r="8039" spans="2:2" x14ac:dyDescent="0.25">
      <c r="B8039" s="2"/>
    </row>
    <row r="8040" spans="2:2" x14ac:dyDescent="0.25">
      <c r="B8040" s="2"/>
    </row>
    <row r="8041" spans="2:2" x14ac:dyDescent="0.25">
      <c r="B8041" s="2"/>
    </row>
    <row r="8042" spans="2:2" x14ac:dyDescent="0.25">
      <c r="B8042" s="2"/>
    </row>
    <row r="8043" spans="2:2" x14ac:dyDescent="0.25">
      <c r="B8043" s="2"/>
    </row>
    <row r="8044" spans="2:2" x14ac:dyDescent="0.25">
      <c r="B8044" s="2"/>
    </row>
    <row r="8045" spans="2:2" x14ac:dyDescent="0.25">
      <c r="B8045" s="2"/>
    </row>
    <row r="8046" spans="2:2" x14ac:dyDescent="0.25">
      <c r="B8046" s="2"/>
    </row>
    <row r="8047" spans="2:2" x14ac:dyDescent="0.25">
      <c r="B8047" s="2"/>
    </row>
    <row r="8048" spans="2:2" x14ac:dyDescent="0.25">
      <c r="B8048" s="2"/>
    </row>
    <row r="8049" spans="2:2" x14ac:dyDescent="0.25">
      <c r="B8049" s="2"/>
    </row>
    <row r="8050" spans="2:2" x14ac:dyDescent="0.25">
      <c r="B8050" s="2"/>
    </row>
    <row r="8051" spans="2:2" x14ac:dyDescent="0.25">
      <c r="B8051" s="2"/>
    </row>
    <row r="8052" spans="2:2" x14ac:dyDescent="0.25">
      <c r="B8052" s="2"/>
    </row>
    <row r="8053" spans="2:2" x14ac:dyDescent="0.25">
      <c r="B8053" s="2"/>
    </row>
    <row r="8054" spans="2:2" x14ac:dyDescent="0.25">
      <c r="B8054" s="2"/>
    </row>
    <row r="8055" spans="2:2" x14ac:dyDescent="0.25">
      <c r="B8055" s="2"/>
    </row>
    <row r="8056" spans="2:2" x14ac:dyDescent="0.25">
      <c r="B8056" s="2"/>
    </row>
    <row r="8057" spans="2:2" x14ac:dyDescent="0.25">
      <c r="B8057" s="2"/>
    </row>
    <row r="8058" spans="2:2" x14ac:dyDescent="0.25">
      <c r="B8058" s="2"/>
    </row>
    <row r="8059" spans="2:2" x14ac:dyDescent="0.25">
      <c r="B8059" s="2"/>
    </row>
    <row r="8060" spans="2:2" x14ac:dyDescent="0.25">
      <c r="B8060" s="2"/>
    </row>
    <row r="8061" spans="2:2" x14ac:dyDescent="0.25">
      <c r="B8061" s="2"/>
    </row>
    <row r="8062" spans="2:2" x14ac:dyDescent="0.25">
      <c r="B8062" s="2"/>
    </row>
    <row r="8063" spans="2:2" x14ac:dyDescent="0.25">
      <c r="B8063" s="2"/>
    </row>
    <row r="8064" spans="2:2" x14ac:dyDescent="0.25">
      <c r="B8064" s="2"/>
    </row>
    <row r="8065" spans="2:2" x14ac:dyDescent="0.25">
      <c r="B8065" s="2"/>
    </row>
    <row r="8066" spans="2:2" x14ac:dyDescent="0.25">
      <c r="B8066" s="2"/>
    </row>
    <row r="8067" spans="2:2" x14ac:dyDescent="0.25">
      <c r="B8067" s="2"/>
    </row>
    <row r="8068" spans="2:2" x14ac:dyDescent="0.25">
      <c r="B8068" s="2"/>
    </row>
    <row r="8069" spans="2:2" x14ac:dyDescent="0.25">
      <c r="B8069" s="2"/>
    </row>
    <row r="8070" spans="2:2" x14ac:dyDescent="0.25">
      <c r="B8070" s="2"/>
    </row>
    <row r="8071" spans="2:2" x14ac:dyDescent="0.25">
      <c r="B8071" s="2"/>
    </row>
    <row r="8072" spans="2:2" x14ac:dyDescent="0.25">
      <c r="B8072" s="2"/>
    </row>
    <row r="8073" spans="2:2" x14ac:dyDescent="0.25">
      <c r="B8073" s="2"/>
    </row>
    <row r="8074" spans="2:2" x14ac:dyDescent="0.25">
      <c r="B8074" s="2"/>
    </row>
    <row r="8075" spans="2:2" x14ac:dyDescent="0.25">
      <c r="B8075" s="2"/>
    </row>
    <row r="8076" spans="2:2" x14ac:dyDescent="0.25">
      <c r="B8076" s="2"/>
    </row>
    <row r="8077" spans="2:2" x14ac:dyDescent="0.25">
      <c r="B8077" s="2"/>
    </row>
    <row r="8078" spans="2:2" x14ac:dyDescent="0.25">
      <c r="B8078" s="2"/>
    </row>
    <row r="8079" spans="2:2" x14ac:dyDescent="0.25">
      <c r="B8079" s="2"/>
    </row>
    <row r="8080" spans="2:2" x14ac:dyDescent="0.25">
      <c r="B8080" s="2"/>
    </row>
    <row r="8081" spans="2:2" x14ac:dyDescent="0.25">
      <c r="B8081" s="2"/>
    </row>
    <row r="8082" spans="2:2" x14ac:dyDescent="0.25">
      <c r="B8082" s="2"/>
    </row>
    <row r="8083" spans="2:2" x14ac:dyDescent="0.25">
      <c r="B8083" s="2"/>
    </row>
    <row r="8084" spans="2:2" x14ac:dyDescent="0.25">
      <c r="B8084" s="2"/>
    </row>
    <row r="8085" spans="2:2" x14ac:dyDescent="0.25">
      <c r="B8085" s="2"/>
    </row>
    <row r="8086" spans="2:2" x14ac:dyDescent="0.25">
      <c r="B8086" s="2"/>
    </row>
    <row r="8087" spans="2:2" x14ac:dyDescent="0.25">
      <c r="B8087" s="2"/>
    </row>
    <row r="8088" spans="2:2" x14ac:dyDescent="0.25">
      <c r="B8088" s="2"/>
    </row>
    <row r="8089" spans="2:2" x14ac:dyDescent="0.25">
      <c r="B8089" s="2"/>
    </row>
    <row r="8090" spans="2:2" x14ac:dyDescent="0.25">
      <c r="B8090" s="2"/>
    </row>
    <row r="8091" spans="2:2" x14ac:dyDescent="0.25">
      <c r="B8091" s="2"/>
    </row>
    <row r="8092" spans="2:2" x14ac:dyDescent="0.25">
      <c r="B8092" s="2"/>
    </row>
    <row r="8093" spans="2:2" x14ac:dyDescent="0.25">
      <c r="B8093" s="2"/>
    </row>
    <row r="8094" spans="2:2" x14ac:dyDescent="0.25">
      <c r="B8094" s="2"/>
    </row>
    <row r="8095" spans="2:2" x14ac:dyDescent="0.25">
      <c r="B8095" s="2"/>
    </row>
    <row r="8096" spans="2:2" x14ac:dyDescent="0.25">
      <c r="B8096" s="2"/>
    </row>
    <row r="8097" spans="2:2" x14ac:dyDescent="0.25">
      <c r="B8097" s="2"/>
    </row>
    <row r="8098" spans="2:2" x14ac:dyDescent="0.25">
      <c r="B8098" s="2"/>
    </row>
    <row r="8099" spans="2:2" x14ac:dyDescent="0.25">
      <c r="B8099" s="2"/>
    </row>
    <row r="8100" spans="2:2" x14ac:dyDescent="0.25">
      <c r="B8100" s="2"/>
    </row>
    <row r="8101" spans="2:2" x14ac:dyDescent="0.25">
      <c r="B8101" s="2"/>
    </row>
    <row r="8102" spans="2:2" x14ac:dyDescent="0.25">
      <c r="B8102" s="2"/>
    </row>
    <row r="8103" spans="2:2" x14ac:dyDescent="0.25">
      <c r="B8103" s="2"/>
    </row>
    <row r="8104" spans="2:2" x14ac:dyDescent="0.25">
      <c r="B8104" s="2"/>
    </row>
    <row r="8105" spans="2:2" x14ac:dyDescent="0.25">
      <c r="B8105" s="2"/>
    </row>
    <row r="8106" spans="2:2" x14ac:dyDescent="0.25">
      <c r="B8106" s="2"/>
    </row>
    <row r="8107" spans="2:2" x14ac:dyDescent="0.25">
      <c r="B8107" s="2"/>
    </row>
    <row r="8108" spans="2:2" x14ac:dyDescent="0.25">
      <c r="B8108" s="2"/>
    </row>
    <row r="8109" spans="2:2" x14ac:dyDescent="0.25">
      <c r="B8109" s="2"/>
    </row>
    <row r="8110" spans="2:2" x14ac:dyDescent="0.25">
      <c r="B8110" s="2"/>
    </row>
    <row r="8111" spans="2:2" x14ac:dyDescent="0.25">
      <c r="B8111" s="2"/>
    </row>
    <row r="8112" spans="2:2" x14ac:dyDescent="0.25">
      <c r="B8112" s="2"/>
    </row>
    <row r="8113" spans="2:2" x14ac:dyDescent="0.25">
      <c r="B8113" s="2"/>
    </row>
    <row r="8114" spans="2:2" x14ac:dyDescent="0.25">
      <c r="B8114" s="2"/>
    </row>
    <row r="8115" spans="2:2" x14ac:dyDescent="0.25">
      <c r="B8115" s="2"/>
    </row>
    <row r="8116" spans="2:2" x14ac:dyDescent="0.25">
      <c r="B8116" s="2"/>
    </row>
    <row r="8117" spans="2:2" x14ac:dyDescent="0.25">
      <c r="B8117" s="2"/>
    </row>
    <row r="8118" spans="2:2" x14ac:dyDescent="0.25">
      <c r="B8118" s="2"/>
    </row>
    <row r="8119" spans="2:2" x14ac:dyDescent="0.25">
      <c r="B8119" s="2"/>
    </row>
    <row r="8120" spans="2:2" x14ac:dyDescent="0.25">
      <c r="B8120" s="2"/>
    </row>
    <row r="8121" spans="2:2" x14ac:dyDescent="0.25">
      <c r="B8121" s="2"/>
    </row>
    <row r="8122" spans="2:2" x14ac:dyDescent="0.25">
      <c r="B8122" s="2"/>
    </row>
    <row r="8123" spans="2:2" x14ac:dyDescent="0.25">
      <c r="B8123" s="2"/>
    </row>
    <row r="8124" spans="2:2" x14ac:dyDescent="0.25">
      <c r="B8124" s="2"/>
    </row>
    <row r="8125" spans="2:2" x14ac:dyDescent="0.25">
      <c r="B8125" s="2"/>
    </row>
    <row r="8126" spans="2:2" x14ac:dyDescent="0.25">
      <c r="B8126" s="2"/>
    </row>
    <row r="8127" spans="2:2" x14ac:dyDescent="0.25">
      <c r="B8127" s="2"/>
    </row>
    <row r="8128" spans="2:2" x14ac:dyDescent="0.25">
      <c r="B8128" s="2"/>
    </row>
    <row r="8129" spans="2:2" x14ac:dyDescent="0.25">
      <c r="B8129" s="2"/>
    </row>
    <row r="8130" spans="2:2" x14ac:dyDescent="0.25">
      <c r="B8130" s="2"/>
    </row>
    <row r="8131" spans="2:2" x14ac:dyDescent="0.25">
      <c r="B8131" s="2"/>
    </row>
    <row r="8132" spans="2:2" x14ac:dyDescent="0.25">
      <c r="B8132" s="2"/>
    </row>
    <row r="8133" spans="2:2" x14ac:dyDescent="0.25">
      <c r="B8133" s="2"/>
    </row>
    <row r="8134" spans="2:2" x14ac:dyDescent="0.25">
      <c r="B8134" s="2"/>
    </row>
    <row r="8135" spans="2:2" x14ac:dyDescent="0.25">
      <c r="B8135" s="2"/>
    </row>
    <row r="8136" spans="2:2" x14ac:dyDescent="0.25">
      <c r="B8136" s="2"/>
    </row>
    <row r="8137" spans="2:2" x14ac:dyDescent="0.25">
      <c r="B8137" s="2"/>
    </row>
    <row r="8138" spans="2:2" x14ac:dyDescent="0.25">
      <c r="B8138" s="2"/>
    </row>
    <row r="8139" spans="2:2" x14ac:dyDescent="0.25">
      <c r="B8139" s="2"/>
    </row>
    <row r="8140" spans="2:2" x14ac:dyDescent="0.25">
      <c r="B8140" s="2"/>
    </row>
    <row r="8141" spans="2:2" x14ac:dyDescent="0.25">
      <c r="B8141" s="2"/>
    </row>
    <row r="8142" spans="2:2" x14ac:dyDescent="0.25">
      <c r="B8142" s="2"/>
    </row>
    <row r="8143" spans="2:2" x14ac:dyDescent="0.25">
      <c r="B8143" s="2"/>
    </row>
    <row r="8144" spans="2:2" x14ac:dyDescent="0.25">
      <c r="B8144" s="2"/>
    </row>
    <row r="8145" spans="2:2" x14ac:dyDescent="0.25">
      <c r="B8145" s="2"/>
    </row>
    <row r="8146" spans="2:2" x14ac:dyDescent="0.25">
      <c r="B8146" s="2"/>
    </row>
    <row r="8147" spans="2:2" x14ac:dyDescent="0.25">
      <c r="B8147" s="2"/>
    </row>
    <row r="8148" spans="2:2" x14ac:dyDescent="0.25">
      <c r="B8148" s="2"/>
    </row>
    <row r="8149" spans="2:2" x14ac:dyDescent="0.25">
      <c r="B8149" s="2"/>
    </row>
    <row r="8150" spans="2:2" x14ac:dyDescent="0.25">
      <c r="B8150" s="2"/>
    </row>
    <row r="8151" spans="2:2" x14ac:dyDescent="0.25">
      <c r="B8151" s="2"/>
    </row>
    <row r="8152" spans="2:2" x14ac:dyDescent="0.25">
      <c r="B8152" s="2"/>
    </row>
    <row r="8153" spans="2:2" x14ac:dyDescent="0.25">
      <c r="B8153" s="2"/>
    </row>
    <row r="8154" spans="2:2" x14ac:dyDescent="0.25">
      <c r="B8154" s="2"/>
    </row>
    <row r="8155" spans="2:2" x14ac:dyDescent="0.25">
      <c r="B8155" s="2"/>
    </row>
    <row r="8156" spans="2:2" x14ac:dyDescent="0.25">
      <c r="B8156" s="2"/>
    </row>
    <row r="8157" spans="2:2" x14ac:dyDescent="0.25">
      <c r="B8157" s="2"/>
    </row>
    <row r="8158" spans="2:2" x14ac:dyDescent="0.25">
      <c r="B8158" s="2"/>
    </row>
    <row r="8159" spans="2:2" x14ac:dyDescent="0.25">
      <c r="B8159" s="2"/>
    </row>
    <row r="8160" spans="2:2" x14ac:dyDescent="0.25">
      <c r="B8160" s="2"/>
    </row>
    <row r="8161" spans="2:2" x14ac:dyDescent="0.25">
      <c r="B8161" s="2"/>
    </row>
    <row r="8162" spans="2:2" x14ac:dyDescent="0.25">
      <c r="B8162" s="2"/>
    </row>
    <row r="8163" spans="2:2" x14ac:dyDescent="0.25">
      <c r="B8163" s="2"/>
    </row>
    <row r="8164" spans="2:2" x14ac:dyDescent="0.25">
      <c r="B8164" s="2"/>
    </row>
    <row r="8165" spans="2:2" x14ac:dyDescent="0.25">
      <c r="B8165" s="2"/>
    </row>
    <row r="8166" spans="2:2" x14ac:dyDescent="0.25">
      <c r="B8166" s="2"/>
    </row>
    <row r="8167" spans="2:2" x14ac:dyDescent="0.25">
      <c r="B8167" s="2"/>
    </row>
    <row r="8168" spans="2:2" x14ac:dyDescent="0.25">
      <c r="B8168" s="2"/>
    </row>
    <row r="8169" spans="2:2" x14ac:dyDescent="0.25">
      <c r="B8169" s="2"/>
    </row>
    <row r="8170" spans="2:2" x14ac:dyDescent="0.25">
      <c r="B8170" s="2"/>
    </row>
    <row r="8171" spans="2:2" x14ac:dyDescent="0.25">
      <c r="B8171" s="2"/>
    </row>
    <row r="8172" spans="2:2" x14ac:dyDescent="0.25">
      <c r="B8172" s="2"/>
    </row>
    <row r="8173" spans="2:2" x14ac:dyDescent="0.25">
      <c r="B8173" s="2"/>
    </row>
    <row r="8174" spans="2:2" x14ac:dyDescent="0.25">
      <c r="B8174" s="2"/>
    </row>
    <row r="8175" spans="2:2" x14ac:dyDescent="0.25">
      <c r="B8175" s="2"/>
    </row>
    <row r="8176" spans="2:2" x14ac:dyDescent="0.25">
      <c r="B8176" s="2"/>
    </row>
    <row r="8177" spans="2:2" x14ac:dyDescent="0.25">
      <c r="B8177" s="2"/>
    </row>
    <row r="8178" spans="2:2" x14ac:dyDescent="0.25">
      <c r="B8178" s="2"/>
    </row>
    <row r="8179" spans="2:2" x14ac:dyDescent="0.25">
      <c r="B8179" s="2"/>
    </row>
    <row r="8180" spans="2:2" x14ac:dyDescent="0.25">
      <c r="B8180" s="2"/>
    </row>
    <row r="8181" spans="2:2" x14ac:dyDescent="0.25">
      <c r="B8181" s="2"/>
    </row>
    <row r="8182" spans="2:2" x14ac:dyDescent="0.25">
      <c r="B8182" s="2"/>
    </row>
    <row r="8183" spans="2:2" x14ac:dyDescent="0.25">
      <c r="B8183" s="2"/>
    </row>
    <row r="8184" spans="2:2" x14ac:dyDescent="0.25">
      <c r="B8184" s="2"/>
    </row>
    <row r="8185" spans="2:2" x14ac:dyDescent="0.25">
      <c r="B8185" s="2"/>
    </row>
    <row r="8186" spans="2:2" x14ac:dyDescent="0.25">
      <c r="B8186" s="2"/>
    </row>
    <row r="8187" spans="2:2" x14ac:dyDescent="0.25">
      <c r="B8187" s="2"/>
    </row>
    <row r="8188" spans="2:2" x14ac:dyDescent="0.25">
      <c r="B8188" s="2"/>
    </row>
    <row r="8189" spans="2:2" x14ac:dyDescent="0.25">
      <c r="B8189" s="2"/>
    </row>
    <row r="8190" spans="2:2" x14ac:dyDescent="0.25">
      <c r="B8190" s="2"/>
    </row>
    <row r="8191" spans="2:2" x14ac:dyDescent="0.25">
      <c r="B8191" s="2"/>
    </row>
    <row r="8192" spans="2:2" x14ac:dyDescent="0.25">
      <c r="B8192" s="2"/>
    </row>
    <row r="8193" spans="2:2" x14ac:dyDescent="0.25">
      <c r="B8193" s="2"/>
    </row>
    <row r="8194" spans="2:2" x14ac:dyDescent="0.25">
      <c r="B8194" s="2"/>
    </row>
    <row r="8195" spans="2:2" x14ac:dyDescent="0.25">
      <c r="B8195" s="2"/>
    </row>
    <row r="8196" spans="2:2" x14ac:dyDescent="0.25">
      <c r="B8196" s="2"/>
    </row>
    <row r="8197" spans="2:2" x14ac:dyDescent="0.25">
      <c r="B8197" s="2"/>
    </row>
    <row r="8198" spans="2:2" x14ac:dyDescent="0.25">
      <c r="B8198" s="2"/>
    </row>
    <row r="8199" spans="2:2" x14ac:dyDescent="0.25">
      <c r="B8199" s="2"/>
    </row>
    <row r="8200" spans="2:2" x14ac:dyDescent="0.25">
      <c r="B8200" s="2"/>
    </row>
    <row r="8201" spans="2:2" x14ac:dyDescent="0.25">
      <c r="B8201" s="2"/>
    </row>
    <row r="8202" spans="2:2" x14ac:dyDescent="0.25">
      <c r="B8202" s="2"/>
    </row>
    <row r="8203" spans="2:2" x14ac:dyDescent="0.25">
      <c r="B8203" s="2"/>
    </row>
    <row r="8204" spans="2:2" x14ac:dyDescent="0.25">
      <c r="B8204" s="2"/>
    </row>
    <row r="8205" spans="2:2" x14ac:dyDescent="0.25">
      <c r="B8205" s="2"/>
    </row>
    <row r="8206" spans="2:2" x14ac:dyDescent="0.25">
      <c r="B8206" s="2"/>
    </row>
    <row r="8207" spans="2:2" x14ac:dyDescent="0.25">
      <c r="B8207" s="2"/>
    </row>
    <row r="8208" spans="2:2" x14ac:dyDescent="0.25">
      <c r="B8208" s="2"/>
    </row>
    <row r="8209" spans="2:2" x14ac:dyDescent="0.25">
      <c r="B8209" s="2"/>
    </row>
    <row r="8210" spans="2:2" x14ac:dyDescent="0.25">
      <c r="B8210" s="2"/>
    </row>
    <row r="8211" spans="2:2" x14ac:dyDescent="0.25">
      <c r="B8211" s="2"/>
    </row>
    <row r="8212" spans="2:2" x14ac:dyDescent="0.25">
      <c r="B8212" s="2"/>
    </row>
    <row r="8213" spans="2:2" x14ac:dyDescent="0.25">
      <c r="B8213" s="2"/>
    </row>
    <row r="8214" spans="2:2" x14ac:dyDescent="0.25">
      <c r="B8214" s="2"/>
    </row>
    <row r="8215" spans="2:2" x14ac:dyDescent="0.25">
      <c r="B8215" s="2"/>
    </row>
    <row r="8216" spans="2:2" x14ac:dyDescent="0.25">
      <c r="B8216" s="2"/>
    </row>
    <row r="8217" spans="2:2" x14ac:dyDescent="0.25">
      <c r="B8217" s="2"/>
    </row>
    <row r="8218" spans="2:2" x14ac:dyDescent="0.25">
      <c r="B8218" s="2"/>
    </row>
    <row r="8219" spans="2:2" x14ac:dyDescent="0.25">
      <c r="B8219" s="2"/>
    </row>
    <row r="8220" spans="2:2" x14ac:dyDescent="0.25">
      <c r="B8220" s="2"/>
    </row>
    <row r="8221" spans="2:2" x14ac:dyDescent="0.25">
      <c r="B8221" s="2"/>
    </row>
    <row r="8222" spans="2:2" x14ac:dyDescent="0.25">
      <c r="B8222" s="2"/>
    </row>
    <row r="8223" spans="2:2" x14ac:dyDescent="0.25">
      <c r="B8223" s="2"/>
    </row>
    <row r="8224" spans="2:2" x14ac:dyDescent="0.25">
      <c r="B8224" s="2"/>
    </row>
    <row r="8225" spans="2:2" x14ac:dyDescent="0.25">
      <c r="B8225" s="2"/>
    </row>
    <row r="8226" spans="2:2" x14ac:dyDescent="0.25">
      <c r="B8226" s="2"/>
    </row>
    <row r="8227" spans="2:2" x14ac:dyDescent="0.25">
      <c r="B8227" s="2"/>
    </row>
    <row r="8228" spans="2:2" x14ac:dyDescent="0.25">
      <c r="B8228" s="2"/>
    </row>
    <row r="8229" spans="2:2" x14ac:dyDescent="0.25">
      <c r="B8229" s="2"/>
    </row>
    <row r="8230" spans="2:2" x14ac:dyDescent="0.25">
      <c r="B8230" s="2"/>
    </row>
    <row r="8231" spans="2:2" x14ac:dyDescent="0.25">
      <c r="B8231" s="2"/>
    </row>
    <row r="8232" spans="2:2" x14ac:dyDescent="0.25">
      <c r="B8232" s="2"/>
    </row>
    <row r="8233" spans="2:2" x14ac:dyDescent="0.25">
      <c r="B8233" s="2"/>
    </row>
    <row r="8234" spans="2:2" x14ac:dyDescent="0.25">
      <c r="B8234" s="2"/>
    </row>
    <row r="8235" spans="2:2" x14ac:dyDescent="0.25">
      <c r="B8235" s="2"/>
    </row>
    <row r="8236" spans="2:2" x14ac:dyDescent="0.25">
      <c r="B8236" s="2"/>
    </row>
    <row r="8237" spans="2:2" x14ac:dyDescent="0.25">
      <c r="B8237" s="2"/>
    </row>
    <row r="8238" spans="2:2" x14ac:dyDescent="0.25">
      <c r="B8238" s="2"/>
    </row>
    <row r="8239" spans="2:2" x14ac:dyDescent="0.25">
      <c r="B8239" s="2"/>
    </row>
    <row r="8240" spans="2:2" x14ac:dyDescent="0.25">
      <c r="B8240" s="2"/>
    </row>
    <row r="8241" spans="2:2" x14ac:dyDescent="0.25">
      <c r="B8241" s="2"/>
    </row>
    <row r="8242" spans="2:2" x14ac:dyDescent="0.25">
      <c r="B8242" s="2"/>
    </row>
    <row r="8243" spans="2:2" x14ac:dyDescent="0.25">
      <c r="B8243" s="2"/>
    </row>
    <row r="8244" spans="2:2" x14ac:dyDescent="0.25">
      <c r="B8244" s="2"/>
    </row>
    <row r="8245" spans="2:2" x14ac:dyDescent="0.25">
      <c r="B8245" s="2"/>
    </row>
    <row r="8246" spans="2:2" x14ac:dyDescent="0.25">
      <c r="B8246" s="2"/>
    </row>
    <row r="8247" spans="2:2" x14ac:dyDescent="0.25">
      <c r="B8247" s="2"/>
    </row>
    <row r="8248" spans="2:2" x14ac:dyDescent="0.25">
      <c r="B8248" s="2"/>
    </row>
    <row r="8249" spans="2:2" x14ac:dyDescent="0.25">
      <c r="B8249" s="2"/>
    </row>
    <row r="8250" spans="2:2" x14ac:dyDescent="0.25">
      <c r="B8250" s="2"/>
    </row>
    <row r="8251" spans="2:2" x14ac:dyDescent="0.25">
      <c r="B8251" s="2"/>
    </row>
    <row r="8252" spans="2:2" x14ac:dyDescent="0.25">
      <c r="B8252" s="2"/>
    </row>
    <row r="8253" spans="2:2" x14ac:dyDescent="0.25">
      <c r="B8253" s="2"/>
    </row>
    <row r="8254" spans="2:2" x14ac:dyDescent="0.25">
      <c r="B8254" s="2"/>
    </row>
    <row r="8255" spans="2:2" x14ac:dyDescent="0.25">
      <c r="B8255" s="2"/>
    </row>
    <row r="8256" spans="2:2" x14ac:dyDescent="0.25">
      <c r="B8256" s="2"/>
    </row>
    <row r="8257" spans="2:2" x14ac:dyDescent="0.25">
      <c r="B8257" s="2"/>
    </row>
    <row r="8258" spans="2:2" x14ac:dyDescent="0.25">
      <c r="B8258" s="2"/>
    </row>
    <row r="8259" spans="2:2" x14ac:dyDescent="0.25">
      <c r="B8259" s="2"/>
    </row>
    <row r="8260" spans="2:2" x14ac:dyDescent="0.25">
      <c r="B8260" s="2"/>
    </row>
    <row r="8261" spans="2:2" x14ac:dyDescent="0.25">
      <c r="B8261" s="2"/>
    </row>
    <row r="8262" spans="2:2" x14ac:dyDescent="0.25">
      <c r="B8262" s="2"/>
    </row>
    <row r="8263" spans="2:2" x14ac:dyDescent="0.25">
      <c r="B8263" s="2"/>
    </row>
    <row r="8264" spans="2:2" x14ac:dyDescent="0.25">
      <c r="B8264" s="2"/>
    </row>
    <row r="8265" spans="2:2" x14ac:dyDescent="0.25">
      <c r="B8265" s="2"/>
    </row>
    <row r="8266" spans="2:2" x14ac:dyDescent="0.25">
      <c r="B8266" s="2"/>
    </row>
    <row r="8267" spans="2:2" x14ac:dyDescent="0.25">
      <c r="B8267" s="2"/>
    </row>
    <row r="8268" spans="2:2" x14ac:dyDescent="0.25">
      <c r="B8268" s="2"/>
    </row>
    <row r="8269" spans="2:2" x14ac:dyDescent="0.25">
      <c r="B8269" s="2"/>
    </row>
    <row r="8270" spans="2:2" x14ac:dyDescent="0.25">
      <c r="B8270" s="2"/>
    </row>
    <row r="8271" spans="2:2" x14ac:dyDescent="0.25">
      <c r="B8271" s="2"/>
    </row>
    <row r="8272" spans="2:2" x14ac:dyDescent="0.25">
      <c r="B8272" s="2"/>
    </row>
    <row r="8273" spans="2:2" x14ac:dyDescent="0.25">
      <c r="B8273" s="2"/>
    </row>
    <row r="8274" spans="2:2" x14ac:dyDescent="0.25">
      <c r="B8274" s="2"/>
    </row>
    <row r="8275" spans="2:2" x14ac:dyDescent="0.25">
      <c r="B8275" s="2"/>
    </row>
    <row r="8276" spans="2:2" x14ac:dyDescent="0.25">
      <c r="B8276" s="2"/>
    </row>
    <row r="8277" spans="2:2" x14ac:dyDescent="0.25">
      <c r="B8277" s="2"/>
    </row>
    <row r="8278" spans="2:2" x14ac:dyDescent="0.25">
      <c r="B8278" s="2"/>
    </row>
    <row r="8279" spans="2:2" x14ac:dyDescent="0.25">
      <c r="B8279" s="2"/>
    </row>
    <row r="8280" spans="2:2" x14ac:dyDescent="0.25">
      <c r="B8280" s="2"/>
    </row>
    <row r="8281" spans="2:2" x14ac:dyDescent="0.25">
      <c r="B8281" s="2"/>
    </row>
    <row r="8282" spans="2:2" x14ac:dyDescent="0.25">
      <c r="B8282" s="2"/>
    </row>
    <row r="8283" spans="2:2" x14ac:dyDescent="0.25">
      <c r="B8283" s="2"/>
    </row>
    <row r="8284" spans="2:2" x14ac:dyDescent="0.25">
      <c r="B8284" s="2"/>
    </row>
    <row r="8285" spans="2:2" x14ac:dyDescent="0.25">
      <c r="B8285" s="2"/>
    </row>
    <row r="8286" spans="2:2" x14ac:dyDescent="0.25">
      <c r="B8286" s="2"/>
    </row>
    <row r="8287" spans="2:2" x14ac:dyDescent="0.25">
      <c r="B8287" s="2"/>
    </row>
    <row r="8288" spans="2:2" x14ac:dyDescent="0.25">
      <c r="B8288" s="2"/>
    </row>
    <row r="8289" spans="2:2" x14ac:dyDescent="0.25">
      <c r="B8289" s="2"/>
    </row>
    <row r="8290" spans="2:2" x14ac:dyDescent="0.25">
      <c r="B8290" s="2"/>
    </row>
    <row r="8291" spans="2:2" x14ac:dyDescent="0.25">
      <c r="B8291" s="2"/>
    </row>
    <row r="8292" spans="2:2" x14ac:dyDescent="0.25">
      <c r="B8292" s="2"/>
    </row>
    <row r="8293" spans="2:2" x14ac:dyDescent="0.25">
      <c r="B8293" s="2"/>
    </row>
    <row r="8294" spans="2:2" x14ac:dyDescent="0.25">
      <c r="B8294" s="2"/>
    </row>
    <row r="8295" spans="2:2" x14ac:dyDescent="0.25">
      <c r="B8295" s="2"/>
    </row>
    <row r="8296" spans="2:2" x14ac:dyDescent="0.25">
      <c r="B8296" s="2"/>
    </row>
    <row r="8297" spans="2:2" x14ac:dyDescent="0.25">
      <c r="B8297" s="2"/>
    </row>
    <row r="8298" spans="2:2" x14ac:dyDescent="0.25">
      <c r="B8298" s="2"/>
    </row>
    <row r="8299" spans="2:2" x14ac:dyDescent="0.25">
      <c r="B8299" s="2"/>
    </row>
    <row r="8300" spans="2:2" x14ac:dyDescent="0.25">
      <c r="B8300" s="2"/>
    </row>
    <row r="8301" spans="2:2" x14ac:dyDescent="0.25">
      <c r="B8301" s="2"/>
    </row>
    <row r="8302" spans="2:2" x14ac:dyDescent="0.25">
      <c r="B8302" s="2"/>
    </row>
    <row r="8303" spans="2:2" x14ac:dyDescent="0.25">
      <c r="B8303" s="2"/>
    </row>
    <row r="8304" spans="2:2" x14ac:dyDescent="0.25">
      <c r="B8304" s="2"/>
    </row>
    <row r="8305" spans="2:2" x14ac:dyDescent="0.25">
      <c r="B8305" s="2"/>
    </row>
    <row r="8306" spans="2:2" x14ac:dyDescent="0.25">
      <c r="B8306" s="2"/>
    </row>
    <row r="8307" spans="2:2" x14ac:dyDescent="0.25">
      <c r="B8307" s="2"/>
    </row>
    <row r="8308" spans="2:2" x14ac:dyDescent="0.25">
      <c r="B8308" s="2"/>
    </row>
    <row r="8309" spans="2:2" x14ac:dyDescent="0.25">
      <c r="B8309" s="2"/>
    </row>
    <row r="8310" spans="2:2" x14ac:dyDescent="0.25">
      <c r="B8310" s="2"/>
    </row>
    <row r="8311" spans="2:2" x14ac:dyDescent="0.25">
      <c r="B8311" s="2"/>
    </row>
    <row r="8312" spans="2:2" x14ac:dyDescent="0.25">
      <c r="B8312" s="2"/>
    </row>
    <row r="8313" spans="2:2" x14ac:dyDescent="0.25">
      <c r="B8313" s="2"/>
    </row>
    <row r="8314" spans="2:2" x14ac:dyDescent="0.25">
      <c r="B8314" s="2"/>
    </row>
    <row r="8315" spans="2:2" x14ac:dyDescent="0.25">
      <c r="B8315" s="2"/>
    </row>
    <row r="8316" spans="2:2" x14ac:dyDescent="0.25">
      <c r="B8316" s="2"/>
    </row>
    <row r="8317" spans="2:2" x14ac:dyDescent="0.25">
      <c r="B8317" s="2"/>
    </row>
    <row r="8318" spans="2:2" x14ac:dyDescent="0.25">
      <c r="B8318" s="2"/>
    </row>
    <row r="8319" spans="2:2" x14ac:dyDescent="0.25">
      <c r="B8319" s="2"/>
    </row>
    <row r="8320" spans="2:2" x14ac:dyDescent="0.25">
      <c r="B8320" s="2"/>
    </row>
    <row r="8321" spans="2:2" x14ac:dyDescent="0.25">
      <c r="B8321" s="2"/>
    </row>
    <row r="8322" spans="2:2" x14ac:dyDescent="0.25">
      <c r="B8322" s="2"/>
    </row>
    <row r="8323" spans="2:2" x14ac:dyDescent="0.25">
      <c r="B8323" s="2"/>
    </row>
    <row r="8324" spans="2:2" x14ac:dyDescent="0.25">
      <c r="B8324" s="2"/>
    </row>
    <row r="8325" spans="2:2" x14ac:dyDescent="0.25">
      <c r="B8325" s="2"/>
    </row>
    <row r="8326" spans="2:2" x14ac:dyDescent="0.25">
      <c r="B8326" s="2"/>
    </row>
    <row r="8327" spans="2:2" x14ac:dyDescent="0.25">
      <c r="B8327" s="2"/>
    </row>
    <row r="8328" spans="2:2" x14ac:dyDescent="0.25">
      <c r="B8328" s="2"/>
    </row>
    <row r="8329" spans="2:2" x14ac:dyDescent="0.25">
      <c r="B8329" s="2"/>
    </row>
    <row r="8330" spans="2:2" x14ac:dyDescent="0.25">
      <c r="B8330" s="2"/>
    </row>
    <row r="8331" spans="2:2" x14ac:dyDescent="0.25">
      <c r="B8331" s="2"/>
    </row>
    <row r="8332" spans="2:2" x14ac:dyDescent="0.25">
      <c r="B8332" s="2"/>
    </row>
    <row r="8333" spans="2:2" x14ac:dyDescent="0.25">
      <c r="B8333" s="2"/>
    </row>
    <row r="8334" spans="2:2" x14ac:dyDescent="0.25">
      <c r="B8334" s="2"/>
    </row>
    <row r="8335" spans="2:2" x14ac:dyDescent="0.25">
      <c r="B8335" s="2"/>
    </row>
    <row r="8336" spans="2:2" x14ac:dyDescent="0.25">
      <c r="B8336" s="2"/>
    </row>
    <row r="8337" spans="2:2" x14ac:dyDescent="0.25">
      <c r="B8337" s="2"/>
    </row>
    <row r="8338" spans="2:2" x14ac:dyDescent="0.25">
      <c r="B8338" s="2"/>
    </row>
    <row r="8339" spans="2:2" x14ac:dyDescent="0.25">
      <c r="B8339" s="2"/>
    </row>
    <row r="8340" spans="2:2" x14ac:dyDescent="0.25">
      <c r="B8340" s="2"/>
    </row>
    <row r="8341" spans="2:2" x14ac:dyDescent="0.25">
      <c r="B8341" s="2"/>
    </row>
    <row r="8342" spans="2:2" x14ac:dyDescent="0.25">
      <c r="B8342" s="2"/>
    </row>
    <row r="8343" spans="2:2" x14ac:dyDescent="0.25">
      <c r="B8343" s="2"/>
    </row>
    <row r="8344" spans="2:2" x14ac:dyDescent="0.25">
      <c r="B8344" s="2"/>
    </row>
    <row r="8345" spans="2:2" x14ac:dyDescent="0.25">
      <c r="B8345" s="2"/>
    </row>
    <row r="8346" spans="2:2" x14ac:dyDescent="0.25">
      <c r="B8346" s="2"/>
    </row>
    <row r="8347" spans="2:2" x14ac:dyDescent="0.25">
      <c r="B8347" s="2"/>
    </row>
    <row r="8348" spans="2:2" x14ac:dyDescent="0.25">
      <c r="B8348" s="2"/>
    </row>
    <row r="8349" spans="2:2" x14ac:dyDescent="0.25">
      <c r="B8349" s="2"/>
    </row>
    <row r="8350" spans="2:2" x14ac:dyDescent="0.25">
      <c r="B8350" s="2"/>
    </row>
    <row r="8351" spans="2:2" x14ac:dyDescent="0.25">
      <c r="B8351" s="2"/>
    </row>
    <row r="8352" spans="2:2" x14ac:dyDescent="0.25">
      <c r="B8352" s="2"/>
    </row>
    <row r="8353" spans="2:2" x14ac:dyDescent="0.25">
      <c r="B8353" s="2"/>
    </row>
    <row r="8354" spans="2:2" x14ac:dyDescent="0.25">
      <c r="B8354" s="2"/>
    </row>
    <row r="8355" spans="2:2" x14ac:dyDescent="0.25">
      <c r="B8355" s="2"/>
    </row>
    <row r="8356" spans="2:2" x14ac:dyDescent="0.25">
      <c r="B8356" s="2"/>
    </row>
    <row r="8357" spans="2:2" x14ac:dyDescent="0.25">
      <c r="B8357" s="2"/>
    </row>
    <row r="8358" spans="2:2" x14ac:dyDescent="0.25">
      <c r="B8358" s="2"/>
    </row>
    <row r="8359" spans="2:2" x14ac:dyDescent="0.25">
      <c r="B8359" s="2"/>
    </row>
    <row r="8360" spans="2:2" x14ac:dyDescent="0.25">
      <c r="B8360" s="2"/>
    </row>
    <row r="8361" spans="2:2" x14ac:dyDescent="0.25">
      <c r="B8361" s="2"/>
    </row>
    <row r="8362" spans="2:2" x14ac:dyDescent="0.25">
      <c r="B8362" s="2"/>
    </row>
    <row r="8363" spans="2:2" x14ac:dyDescent="0.25">
      <c r="B8363" s="2"/>
    </row>
    <row r="8364" spans="2:2" x14ac:dyDescent="0.25">
      <c r="B8364" s="2"/>
    </row>
    <row r="8365" spans="2:2" x14ac:dyDescent="0.25">
      <c r="B8365" s="2"/>
    </row>
    <row r="8366" spans="2:2" x14ac:dyDescent="0.25">
      <c r="B8366" s="2"/>
    </row>
    <row r="8367" spans="2:2" x14ac:dyDescent="0.25">
      <c r="B8367" s="2"/>
    </row>
    <row r="8368" spans="2:2" x14ac:dyDescent="0.25">
      <c r="B8368" s="2"/>
    </row>
    <row r="8369" spans="2:2" x14ac:dyDescent="0.25">
      <c r="B8369" s="2"/>
    </row>
    <row r="8370" spans="2:2" x14ac:dyDescent="0.25">
      <c r="B8370" s="2"/>
    </row>
    <row r="8371" spans="2:2" x14ac:dyDescent="0.25">
      <c r="B8371" s="2"/>
    </row>
    <row r="8372" spans="2:2" x14ac:dyDescent="0.25">
      <c r="B8372" s="2"/>
    </row>
    <row r="8373" spans="2:2" x14ac:dyDescent="0.25">
      <c r="B8373" s="2"/>
    </row>
    <row r="8374" spans="2:2" x14ac:dyDescent="0.25">
      <c r="B8374" s="2"/>
    </row>
    <row r="8375" spans="2:2" x14ac:dyDescent="0.25">
      <c r="B8375" s="2"/>
    </row>
    <row r="8376" spans="2:2" x14ac:dyDescent="0.25">
      <c r="B8376" s="2"/>
    </row>
    <row r="8377" spans="2:2" x14ac:dyDescent="0.25">
      <c r="B8377" s="2"/>
    </row>
    <row r="8378" spans="2:2" x14ac:dyDescent="0.25">
      <c r="B8378" s="2"/>
    </row>
    <row r="8379" spans="2:2" x14ac:dyDescent="0.25">
      <c r="B8379" s="2"/>
    </row>
    <row r="8380" spans="2:2" x14ac:dyDescent="0.25">
      <c r="B8380" s="2"/>
    </row>
    <row r="8381" spans="2:2" x14ac:dyDescent="0.25">
      <c r="B8381" s="2"/>
    </row>
    <row r="8382" spans="2:2" x14ac:dyDescent="0.25">
      <c r="B8382" s="2"/>
    </row>
    <row r="8383" spans="2:2" x14ac:dyDescent="0.25">
      <c r="B8383" s="2"/>
    </row>
    <row r="8384" spans="2:2" x14ac:dyDescent="0.25">
      <c r="B8384" s="2"/>
    </row>
    <row r="8385" spans="2:2" x14ac:dyDescent="0.25">
      <c r="B8385" s="2"/>
    </row>
    <row r="8386" spans="2:2" x14ac:dyDescent="0.25">
      <c r="B8386" s="2"/>
    </row>
    <row r="8387" spans="2:2" x14ac:dyDescent="0.25">
      <c r="B8387" s="2"/>
    </row>
    <row r="8388" spans="2:2" x14ac:dyDescent="0.25">
      <c r="B8388" s="2"/>
    </row>
    <row r="8389" spans="2:2" x14ac:dyDescent="0.25">
      <c r="B8389" s="2"/>
    </row>
    <row r="8390" spans="2:2" x14ac:dyDescent="0.25">
      <c r="B8390" s="2"/>
    </row>
    <row r="8391" spans="2:2" x14ac:dyDescent="0.25">
      <c r="B8391" s="2"/>
    </row>
    <row r="8392" spans="2:2" x14ac:dyDescent="0.25">
      <c r="B8392" s="2"/>
    </row>
    <row r="8393" spans="2:2" x14ac:dyDescent="0.25">
      <c r="B8393" s="2"/>
    </row>
    <row r="8394" spans="2:2" x14ac:dyDescent="0.25">
      <c r="B8394" s="2"/>
    </row>
    <row r="8395" spans="2:2" x14ac:dyDescent="0.25">
      <c r="B8395" s="2"/>
    </row>
    <row r="8396" spans="2:2" x14ac:dyDescent="0.25">
      <c r="B8396" s="2"/>
    </row>
    <row r="8397" spans="2:2" x14ac:dyDescent="0.25">
      <c r="B8397" s="2"/>
    </row>
    <row r="8398" spans="2:2" x14ac:dyDescent="0.25">
      <c r="B8398" s="2"/>
    </row>
    <row r="8399" spans="2:2" x14ac:dyDescent="0.25">
      <c r="B8399" s="2"/>
    </row>
    <row r="8400" spans="2:2" x14ac:dyDescent="0.25">
      <c r="B8400" s="2"/>
    </row>
    <row r="8401" spans="2:2" x14ac:dyDescent="0.25">
      <c r="B8401" s="2"/>
    </row>
    <row r="8402" spans="2:2" x14ac:dyDescent="0.25">
      <c r="B8402" s="2"/>
    </row>
    <row r="8403" spans="2:2" x14ac:dyDescent="0.25">
      <c r="B8403" s="2"/>
    </row>
    <row r="8404" spans="2:2" x14ac:dyDescent="0.25">
      <c r="B8404" s="2"/>
    </row>
    <row r="8405" spans="2:2" x14ac:dyDescent="0.25">
      <c r="B8405" s="2"/>
    </row>
    <row r="8406" spans="2:2" x14ac:dyDescent="0.25">
      <c r="B8406" s="2"/>
    </row>
    <row r="8407" spans="2:2" x14ac:dyDescent="0.25">
      <c r="B8407" s="2"/>
    </row>
    <row r="8408" spans="2:2" x14ac:dyDescent="0.25">
      <c r="B8408" s="2"/>
    </row>
    <row r="8409" spans="2:2" x14ac:dyDescent="0.25">
      <c r="B8409" s="2"/>
    </row>
    <row r="8410" spans="2:2" x14ac:dyDescent="0.25">
      <c r="B8410" s="2"/>
    </row>
    <row r="8411" spans="2:2" x14ac:dyDescent="0.25">
      <c r="B8411" s="2"/>
    </row>
    <row r="8412" spans="2:2" x14ac:dyDescent="0.25">
      <c r="B8412" s="2"/>
    </row>
    <row r="8413" spans="2:2" x14ac:dyDescent="0.25">
      <c r="B8413" s="2"/>
    </row>
    <row r="8414" spans="2:2" x14ac:dyDescent="0.25">
      <c r="B8414" s="2"/>
    </row>
    <row r="8415" spans="2:2" x14ac:dyDescent="0.25">
      <c r="B8415" s="2"/>
    </row>
    <row r="8416" spans="2:2" x14ac:dyDescent="0.25">
      <c r="B8416" s="2"/>
    </row>
    <row r="8417" spans="2:2" x14ac:dyDescent="0.25">
      <c r="B8417" s="2"/>
    </row>
    <row r="8418" spans="2:2" x14ac:dyDescent="0.25">
      <c r="B8418" s="2"/>
    </row>
    <row r="8419" spans="2:2" x14ac:dyDescent="0.25">
      <c r="B8419" s="2"/>
    </row>
    <row r="8420" spans="2:2" x14ac:dyDescent="0.25">
      <c r="B8420" s="2"/>
    </row>
    <row r="8421" spans="2:2" x14ac:dyDescent="0.25">
      <c r="B8421" s="2"/>
    </row>
    <row r="8422" spans="2:2" x14ac:dyDescent="0.25">
      <c r="B8422" s="2"/>
    </row>
    <row r="8423" spans="2:2" x14ac:dyDescent="0.25">
      <c r="B8423" s="2"/>
    </row>
    <row r="8424" spans="2:2" x14ac:dyDescent="0.25">
      <c r="B8424" s="2"/>
    </row>
    <row r="8425" spans="2:2" x14ac:dyDescent="0.25">
      <c r="B8425" s="2"/>
    </row>
    <row r="8426" spans="2:2" x14ac:dyDescent="0.25">
      <c r="B8426" s="2"/>
    </row>
    <row r="8427" spans="2:2" x14ac:dyDescent="0.25">
      <c r="B8427" s="2"/>
    </row>
    <row r="8428" spans="2:2" x14ac:dyDescent="0.25">
      <c r="B8428" s="2"/>
    </row>
    <row r="8429" spans="2:2" x14ac:dyDescent="0.25">
      <c r="B8429" s="2"/>
    </row>
    <row r="8430" spans="2:2" x14ac:dyDescent="0.25">
      <c r="B8430" s="2"/>
    </row>
    <row r="8431" spans="2:2" x14ac:dyDescent="0.25">
      <c r="B8431" s="2"/>
    </row>
    <row r="8432" spans="2:2" x14ac:dyDescent="0.25">
      <c r="B8432" s="2"/>
    </row>
    <row r="8433" spans="2:2" x14ac:dyDescent="0.25">
      <c r="B8433" s="2"/>
    </row>
    <row r="8434" spans="2:2" x14ac:dyDescent="0.25">
      <c r="B8434" s="2"/>
    </row>
    <row r="8435" spans="2:2" x14ac:dyDescent="0.25">
      <c r="B8435" s="2"/>
    </row>
    <row r="8436" spans="2:2" x14ac:dyDescent="0.25">
      <c r="B8436" s="2"/>
    </row>
    <row r="8437" spans="2:2" x14ac:dyDescent="0.25">
      <c r="B8437" s="2"/>
    </row>
    <row r="8438" spans="2:2" x14ac:dyDescent="0.25">
      <c r="B8438" s="2"/>
    </row>
    <row r="8439" spans="2:2" x14ac:dyDescent="0.25">
      <c r="B8439" s="2"/>
    </row>
    <row r="8440" spans="2:2" x14ac:dyDescent="0.25">
      <c r="B8440" s="2"/>
    </row>
    <row r="8441" spans="2:2" x14ac:dyDescent="0.25">
      <c r="B8441" s="2"/>
    </row>
    <row r="8442" spans="2:2" x14ac:dyDescent="0.25">
      <c r="B8442" s="2"/>
    </row>
    <row r="8443" spans="2:2" x14ac:dyDescent="0.25">
      <c r="B8443" s="2"/>
    </row>
    <row r="8444" spans="2:2" x14ac:dyDescent="0.25">
      <c r="B8444" s="2"/>
    </row>
    <row r="8445" spans="2:2" x14ac:dyDescent="0.25">
      <c r="B8445" s="2"/>
    </row>
    <row r="8446" spans="2:2" x14ac:dyDescent="0.25">
      <c r="B8446" s="2"/>
    </row>
    <row r="8447" spans="2:2" x14ac:dyDescent="0.25">
      <c r="B8447" s="2"/>
    </row>
    <row r="8448" spans="2:2" x14ac:dyDescent="0.25">
      <c r="B8448" s="2"/>
    </row>
    <row r="8449" spans="2:2" x14ac:dyDescent="0.25">
      <c r="B8449" s="2"/>
    </row>
    <row r="8450" spans="2:2" x14ac:dyDescent="0.25">
      <c r="B8450" s="2"/>
    </row>
    <row r="8451" spans="2:2" x14ac:dyDescent="0.25">
      <c r="B8451" s="2"/>
    </row>
    <row r="8452" spans="2:2" x14ac:dyDescent="0.25">
      <c r="B8452" s="2"/>
    </row>
    <row r="8453" spans="2:2" x14ac:dyDescent="0.25">
      <c r="B8453" s="2"/>
    </row>
    <row r="8454" spans="2:2" x14ac:dyDescent="0.25">
      <c r="B8454" s="2"/>
    </row>
    <row r="8455" spans="2:2" x14ac:dyDescent="0.25">
      <c r="B8455" s="2"/>
    </row>
    <row r="8456" spans="2:2" x14ac:dyDescent="0.25">
      <c r="B8456" s="2"/>
    </row>
    <row r="8457" spans="2:2" x14ac:dyDescent="0.25">
      <c r="B8457" s="2"/>
    </row>
    <row r="8458" spans="2:2" x14ac:dyDescent="0.25">
      <c r="B8458" s="2"/>
    </row>
    <row r="8459" spans="2:2" x14ac:dyDescent="0.25">
      <c r="B8459" s="2"/>
    </row>
    <row r="8460" spans="2:2" x14ac:dyDescent="0.25">
      <c r="B8460" s="2"/>
    </row>
    <row r="8461" spans="2:2" x14ac:dyDescent="0.25">
      <c r="B8461" s="2"/>
    </row>
    <row r="8462" spans="2:2" x14ac:dyDescent="0.25">
      <c r="B8462" s="2"/>
    </row>
    <row r="8463" spans="2:2" x14ac:dyDescent="0.25">
      <c r="B8463" s="2"/>
    </row>
    <row r="8464" spans="2:2" x14ac:dyDescent="0.25">
      <c r="B8464" s="2"/>
    </row>
    <row r="8465" spans="2:2" x14ac:dyDescent="0.25">
      <c r="B8465" s="2"/>
    </row>
    <row r="8466" spans="2:2" x14ac:dyDescent="0.25">
      <c r="B8466" s="2"/>
    </row>
    <row r="8467" spans="2:2" x14ac:dyDescent="0.25">
      <c r="B8467" s="2"/>
    </row>
    <row r="8468" spans="2:2" x14ac:dyDescent="0.25">
      <c r="B8468" s="2"/>
    </row>
    <row r="8469" spans="2:2" x14ac:dyDescent="0.25">
      <c r="B8469" s="2"/>
    </row>
    <row r="8470" spans="2:2" x14ac:dyDescent="0.25">
      <c r="B8470" s="2"/>
    </row>
    <row r="8471" spans="2:2" x14ac:dyDescent="0.25">
      <c r="B8471" s="2"/>
    </row>
    <row r="8472" spans="2:2" x14ac:dyDescent="0.25">
      <c r="B8472" s="2"/>
    </row>
    <row r="8473" spans="2:2" x14ac:dyDescent="0.25">
      <c r="B8473" s="2"/>
    </row>
    <row r="8474" spans="2:2" x14ac:dyDescent="0.25">
      <c r="B8474" s="2"/>
    </row>
    <row r="8475" spans="2:2" x14ac:dyDescent="0.25">
      <c r="B8475" s="2"/>
    </row>
    <row r="8476" spans="2:2" x14ac:dyDescent="0.25">
      <c r="B8476" s="2"/>
    </row>
    <row r="8477" spans="2:2" x14ac:dyDescent="0.25">
      <c r="B8477" s="2"/>
    </row>
    <row r="8478" spans="2:2" x14ac:dyDescent="0.25">
      <c r="B8478" s="2"/>
    </row>
    <row r="8479" spans="2:2" x14ac:dyDescent="0.25">
      <c r="B8479" s="2"/>
    </row>
    <row r="8480" spans="2:2" x14ac:dyDescent="0.25">
      <c r="B8480" s="2"/>
    </row>
    <row r="8481" spans="2:2" x14ac:dyDescent="0.25">
      <c r="B8481" s="2"/>
    </row>
    <row r="8482" spans="2:2" x14ac:dyDescent="0.25">
      <c r="B8482" s="2"/>
    </row>
    <row r="8483" spans="2:2" x14ac:dyDescent="0.25">
      <c r="B8483" s="2"/>
    </row>
    <row r="8484" spans="2:2" x14ac:dyDescent="0.25">
      <c r="B8484" s="2"/>
    </row>
    <row r="8485" spans="2:2" x14ac:dyDescent="0.25">
      <c r="B8485" s="2"/>
    </row>
    <row r="8486" spans="2:2" x14ac:dyDescent="0.25">
      <c r="B8486" s="2"/>
    </row>
    <row r="8487" spans="2:2" x14ac:dyDescent="0.25">
      <c r="B8487" s="2"/>
    </row>
    <row r="8488" spans="2:2" x14ac:dyDescent="0.25">
      <c r="B8488" s="2"/>
    </row>
    <row r="8489" spans="2:2" x14ac:dyDescent="0.25">
      <c r="B8489" s="2"/>
    </row>
    <row r="8490" spans="2:2" x14ac:dyDescent="0.25">
      <c r="B8490" s="2"/>
    </row>
    <row r="8491" spans="2:2" x14ac:dyDescent="0.25">
      <c r="B8491" s="2"/>
    </row>
    <row r="8492" spans="2:2" x14ac:dyDescent="0.25">
      <c r="B8492" s="2"/>
    </row>
    <row r="8493" spans="2:2" x14ac:dyDescent="0.25">
      <c r="B8493" s="2"/>
    </row>
    <row r="8494" spans="2:2" x14ac:dyDescent="0.25">
      <c r="B8494" s="2"/>
    </row>
    <row r="8495" spans="2:2" x14ac:dyDescent="0.25">
      <c r="B8495" s="2"/>
    </row>
    <row r="8496" spans="2:2" x14ac:dyDescent="0.25">
      <c r="B8496" s="2"/>
    </row>
    <row r="8497" spans="2:2" x14ac:dyDescent="0.25">
      <c r="B8497" s="2"/>
    </row>
    <row r="8498" spans="2:2" x14ac:dyDescent="0.25">
      <c r="B8498" s="2"/>
    </row>
    <row r="8499" spans="2:2" x14ac:dyDescent="0.25">
      <c r="B8499" s="2"/>
    </row>
    <row r="8500" spans="2:2" x14ac:dyDescent="0.25">
      <c r="B8500" s="2"/>
    </row>
    <row r="8501" spans="2:2" x14ac:dyDescent="0.25">
      <c r="B8501" s="2"/>
    </row>
    <row r="8502" spans="2:2" x14ac:dyDescent="0.25">
      <c r="B8502" s="2"/>
    </row>
    <row r="8503" spans="2:2" x14ac:dyDescent="0.25">
      <c r="B8503" s="2"/>
    </row>
    <row r="8504" spans="2:2" x14ac:dyDescent="0.25">
      <c r="B8504" s="2"/>
    </row>
    <row r="8505" spans="2:2" x14ac:dyDescent="0.25">
      <c r="B8505" s="2"/>
    </row>
    <row r="8506" spans="2:2" x14ac:dyDescent="0.25">
      <c r="B8506" s="2"/>
    </row>
    <row r="8507" spans="2:2" x14ac:dyDescent="0.25">
      <c r="B8507" s="2"/>
    </row>
    <row r="8508" spans="2:2" x14ac:dyDescent="0.25">
      <c r="B8508" s="2"/>
    </row>
    <row r="8509" spans="2:2" x14ac:dyDescent="0.25">
      <c r="B8509" s="2"/>
    </row>
    <row r="8510" spans="2:2" x14ac:dyDescent="0.25">
      <c r="B8510" s="2"/>
    </row>
    <row r="8511" spans="2:2" x14ac:dyDescent="0.25">
      <c r="B8511" s="2"/>
    </row>
    <row r="8512" spans="2:2" x14ac:dyDescent="0.25">
      <c r="B8512" s="2"/>
    </row>
    <row r="8513" spans="2:2" x14ac:dyDescent="0.25">
      <c r="B8513" s="2"/>
    </row>
    <row r="8514" spans="2:2" x14ac:dyDescent="0.25">
      <c r="B8514" s="2"/>
    </row>
    <row r="8515" spans="2:2" x14ac:dyDescent="0.25">
      <c r="B8515" s="2"/>
    </row>
    <row r="8516" spans="2:2" x14ac:dyDescent="0.25">
      <c r="B8516" s="2"/>
    </row>
    <row r="8517" spans="2:2" x14ac:dyDescent="0.25">
      <c r="B8517" s="2"/>
    </row>
    <row r="8518" spans="2:2" x14ac:dyDescent="0.25">
      <c r="B8518" s="2"/>
    </row>
    <row r="8519" spans="2:2" x14ac:dyDescent="0.25">
      <c r="B8519" s="2"/>
    </row>
    <row r="8520" spans="2:2" x14ac:dyDescent="0.25">
      <c r="B8520" s="2"/>
    </row>
    <row r="8521" spans="2:2" x14ac:dyDescent="0.25">
      <c r="B8521" s="2"/>
    </row>
    <row r="8522" spans="2:2" x14ac:dyDescent="0.25">
      <c r="B8522" s="2"/>
    </row>
    <row r="8523" spans="2:2" x14ac:dyDescent="0.25">
      <c r="B8523" s="2"/>
    </row>
    <row r="8524" spans="2:2" x14ac:dyDescent="0.25">
      <c r="B8524" s="2"/>
    </row>
    <row r="8525" spans="2:2" x14ac:dyDescent="0.25">
      <c r="B8525" s="2"/>
    </row>
    <row r="8526" spans="2:2" x14ac:dyDescent="0.25">
      <c r="B8526" s="2"/>
    </row>
    <row r="8527" spans="2:2" x14ac:dyDescent="0.25">
      <c r="B8527" s="2"/>
    </row>
    <row r="8528" spans="2:2" x14ac:dyDescent="0.25">
      <c r="B8528" s="2"/>
    </row>
    <row r="8529" spans="2:2" x14ac:dyDescent="0.25">
      <c r="B8529" s="2"/>
    </row>
    <row r="8530" spans="2:2" x14ac:dyDescent="0.25">
      <c r="B8530" s="2"/>
    </row>
    <row r="8531" spans="2:2" x14ac:dyDescent="0.25">
      <c r="B8531" s="2"/>
    </row>
    <row r="8532" spans="2:2" x14ac:dyDescent="0.25">
      <c r="B8532" s="2"/>
    </row>
    <row r="8533" spans="2:2" x14ac:dyDescent="0.25">
      <c r="B8533" s="2"/>
    </row>
    <row r="8534" spans="2:2" x14ac:dyDescent="0.25">
      <c r="B8534" s="2"/>
    </row>
    <row r="8535" spans="2:2" x14ac:dyDescent="0.25">
      <c r="B8535" s="2"/>
    </row>
    <row r="8536" spans="2:2" x14ac:dyDescent="0.25">
      <c r="B8536" s="2"/>
    </row>
    <row r="8537" spans="2:2" x14ac:dyDescent="0.25">
      <c r="B8537" s="2"/>
    </row>
    <row r="8538" spans="2:2" x14ac:dyDescent="0.25">
      <c r="B8538" s="2"/>
    </row>
    <row r="8539" spans="2:2" x14ac:dyDescent="0.25">
      <c r="B8539" s="2"/>
    </row>
    <row r="8540" spans="2:2" x14ac:dyDescent="0.25">
      <c r="B8540" s="2"/>
    </row>
    <row r="8541" spans="2:2" x14ac:dyDescent="0.25">
      <c r="B8541" s="2"/>
    </row>
    <row r="8542" spans="2:2" x14ac:dyDescent="0.25">
      <c r="B8542" s="2"/>
    </row>
    <row r="8543" spans="2:2" x14ac:dyDescent="0.25">
      <c r="B8543" s="2"/>
    </row>
    <row r="8544" spans="2:2" x14ac:dyDescent="0.25">
      <c r="B8544" s="2"/>
    </row>
    <row r="8545" spans="2:2" x14ac:dyDescent="0.25">
      <c r="B8545" s="2"/>
    </row>
    <row r="8546" spans="2:2" x14ac:dyDescent="0.25">
      <c r="B8546" s="2"/>
    </row>
    <row r="8547" spans="2:2" x14ac:dyDescent="0.25">
      <c r="B8547" s="2"/>
    </row>
    <row r="8548" spans="2:2" x14ac:dyDescent="0.25">
      <c r="B8548" s="2"/>
    </row>
    <row r="8549" spans="2:2" x14ac:dyDescent="0.25">
      <c r="B8549" s="2"/>
    </row>
    <row r="8550" spans="2:2" x14ac:dyDescent="0.25">
      <c r="B8550" s="2"/>
    </row>
    <row r="8551" spans="2:2" x14ac:dyDescent="0.25">
      <c r="B8551" s="2"/>
    </row>
    <row r="8552" spans="2:2" x14ac:dyDescent="0.25">
      <c r="B8552" s="2"/>
    </row>
    <row r="8553" spans="2:2" x14ac:dyDescent="0.25">
      <c r="B8553" s="2"/>
    </row>
    <row r="8554" spans="2:2" x14ac:dyDescent="0.25">
      <c r="B8554" s="2"/>
    </row>
    <row r="8555" spans="2:2" x14ac:dyDescent="0.25">
      <c r="B8555" s="2"/>
    </row>
    <row r="8556" spans="2:2" x14ac:dyDescent="0.25">
      <c r="B8556" s="2"/>
    </row>
    <row r="8557" spans="2:2" x14ac:dyDescent="0.25">
      <c r="B8557" s="2"/>
    </row>
    <row r="8558" spans="2:2" x14ac:dyDescent="0.25">
      <c r="B8558" s="2"/>
    </row>
    <row r="8559" spans="2:2" x14ac:dyDescent="0.25">
      <c r="B8559" s="2"/>
    </row>
    <row r="8560" spans="2:2" x14ac:dyDescent="0.25">
      <c r="B8560" s="2"/>
    </row>
    <row r="8561" spans="2:2" x14ac:dyDescent="0.25">
      <c r="B8561" s="2"/>
    </row>
    <row r="8562" spans="2:2" x14ac:dyDescent="0.25">
      <c r="B8562" s="2"/>
    </row>
    <row r="8563" spans="2:2" x14ac:dyDescent="0.25">
      <c r="B8563" s="2"/>
    </row>
    <row r="8564" spans="2:2" x14ac:dyDescent="0.25">
      <c r="B8564" s="2"/>
    </row>
    <row r="8565" spans="2:2" x14ac:dyDescent="0.25">
      <c r="B8565" s="2"/>
    </row>
    <row r="8566" spans="2:2" x14ac:dyDescent="0.25">
      <c r="B8566" s="2"/>
    </row>
    <row r="8567" spans="2:2" x14ac:dyDescent="0.25">
      <c r="B8567" s="2"/>
    </row>
    <row r="8568" spans="2:2" x14ac:dyDescent="0.25">
      <c r="B8568" s="2"/>
    </row>
    <row r="8569" spans="2:2" x14ac:dyDescent="0.25">
      <c r="B8569" s="2"/>
    </row>
    <row r="8570" spans="2:2" x14ac:dyDescent="0.25">
      <c r="B8570" s="2"/>
    </row>
    <row r="8571" spans="2:2" x14ac:dyDescent="0.25">
      <c r="B8571" s="2"/>
    </row>
    <row r="8572" spans="2:2" x14ac:dyDescent="0.25">
      <c r="B8572" s="2"/>
    </row>
    <row r="8573" spans="2:2" x14ac:dyDescent="0.25">
      <c r="B8573" s="2"/>
    </row>
    <row r="8574" spans="2:2" x14ac:dyDescent="0.25">
      <c r="B8574" s="2"/>
    </row>
    <row r="8575" spans="2:2" x14ac:dyDescent="0.25">
      <c r="B8575" s="2"/>
    </row>
    <row r="8576" spans="2:2" x14ac:dyDescent="0.25">
      <c r="B8576" s="2"/>
    </row>
    <row r="8577" spans="2:2" x14ac:dyDescent="0.25">
      <c r="B8577" s="2"/>
    </row>
    <row r="8578" spans="2:2" x14ac:dyDescent="0.25">
      <c r="B8578" s="2"/>
    </row>
    <row r="8579" spans="2:2" x14ac:dyDescent="0.25">
      <c r="B8579" s="2"/>
    </row>
    <row r="8580" spans="2:2" x14ac:dyDescent="0.25">
      <c r="B8580" s="2"/>
    </row>
    <row r="8581" spans="2:2" x14ac:dyDescent="0.25">
      <c r="B8581" s="2"/>
    </row>
    <row r="8582" spans="2:2" x14ac:dyDescent="0.25">
      <c r="B8582" s="2"/>
    </row>
    <row r="8583" spans="2:2" x14ac:dyDescent="0.25">
      <c r="B8583" s="2"/>
    </row>
    <row r="8584" spans="2:2" x14ac:dyDescent="0.25">
      <c r="B8584" s="2"/>
    </row>
    <row r="8585" spans="2:2" x14ac:dyDescent="0.25">
      <c r="B8585" s="2"/>
    </row>
    <row r="8586" spans="2:2" x14ac:dyDescent="0.25">
      <c r="B8586" s="2"/>
    </row>
    <row r="8587" spans="2:2" x14ac:dyDescent="0.25">
      <c r="B8587" s="2"/>
    </row>
    <row r="8588" spans="2:2" x14ac:dyDescent="0.25">
      <c r="B8588" s="2"/>
    </row>
    <row r="8589" spans="2:2" x14ac:dyDescent="0.25">
      <c r="B8589" s="2"/>
    </row>
    <row r="8590" spans="2:2" x14ac:dyDescent="0.25">
      <c r="B8590" s="2"/>
    </row>
    <row r="8591" spans="2:2" x14ac:dyDescent="0.25">
      <c r="B8591" s="2"/>
    </row>
    <row r="8592" spans="2:2" x14ac:dyDescent="0.25">
      <c r="B8592" s="2"/>
    </row>
    <row r="8593" spans="2:2" x14ac:dyDescent="0.25">
      <c r="B8593" s="2"/>
    </row>
    <row r="8594" spans="2:2" x14ac:dyDescent="0.25">
      <c r="B8594" s="2"/>
    </row>
    <row r="8595" spans="2:2" x14ac:dyDescent="0.25">
      <c r="B8595" s="2"/>
    </row>
    <row r="8596" spans="2:2" x14ac:dyDescent="0.25">
      <c r="B8596" s="2"/>
    </row>
    <row r="8597" spans="2:2" x14ac:dyDescent="0.25">
      <c r="B8597" s="2"/>
    </row>
    <row r="8598" spans="2:2" x14ac:dyDescent="0.25">
      <c r="B8598" s="2"/>
    </row>
    <row r="8599" spans="2:2" x14ac:dyDescent="0.25">
      <c r="B8599" s="2"/>
    </row>
    <row r="8600" spans="2:2" x14ac:dyDescent="0.25">
      <c r="B8600" s="2"/>
    </row>
    <row r="8601" spans="2:2" x14ac:dyDescent="0.25">
      <c r="B8601" s="2"/>
    </row>
    <row r="8602" spans="2:2" x14ac:dyDescent="0.25">
      <c r="B8602" s="2"/>
    </row>
    <row r="8603" spans="2:2" x14ac:dyDescent="0.25">
      <c r="B8603" s="2"/>
    </row>
    <row r="8604" spans="2:2" x14ac:dyDescent="0.25">
      <c r="B8604" s="2"/>
    </row>
    <row r="8605" spans="2:2" x14ac:dyDescent="0.25">
      <c r="B8605" s="2"/>
    </row>
    <row r="8606" spans="2:2" x14ac:dyDescent="0.25">
      <c r="B8606" s="2"/>
    </row>
    <row r="8607" spans="2:2" x14ac:dyDescent="0.25">
      <c r="B8607" s="2"/>
    </row>
    <row r="8608" spans="2:2" x14ac:dyDescent="0.25">
      <c r="B8608" s="2"/>
    </row>
    <row r="8609" spans="2:2" x14ac:dyDescent="0.25">
      <c r="B8609" s="2"/>
    </row>
    <row r="8610" spans="2:2" x14ac:dyDescent="0.25">
      <c r="B8610" s="2"/>
    </row>
    <row r="8611" spans="2:2" x14ac:dyDescent="0.25">
      <c r="B8611" s="2"/>
    </row>
    <row r="8612" spans="2:2" x14ac:dyDescent="0.25">
      <c r="B8612" s="2"/>
    </row>
    <row r="8613" spans="2:2" x14ac:dyDescent="0.25">
      <c r="B8613" s="2"/>
    </row>
    <row r="8614" spans="2:2" x14ac:dyDescent="0.25">
      <c r="B8614" s="2"/>
    </row>
    <row r="8615" spans="2:2" x14ac:dyDescent="0.25">
      <c r="B8615" s="2"/>
    </row>
    <row r="8616" spans="2:2" x14ac:dyDescent="0.25">
      <c r="B8616" s="2"/>
    </row>
    <row r="8617" spans="2:2" x14ac:dyDescent="0.25">
      <c r="B8617" s="2"/>
    </row>
    <row r="8618" spans="2:2" x14ac:dyDescent="0.25">
      <c r="B8618" s="2"/>
    </row>
    <row r="8619" spans="2:2" x14ac:dyDescent="0.25">
      <c r="B8619" s="2"/>
    </row>
    <row r="8620" spans="2:2" x14ac:dyDescent="0.25">
      <c r="B8620" s="2"/>
    </row>
    <row r="8621" spans="2:2" x14ac:dyDescent="0.25">
      <c r="B8621" s="2"/>
    </row>
    <row r="8622" spans="2:2" x14ac:dyDescent="0.25">
      <c r="B8622" s="2"/>
    </row>
    <row r="8623" spans="2:2" x14ac:dyDescent="0.25">
      <c r="B8623" s="2"/>
    </row>
    <row r="8624" spans="2:2" x14ac:dyDescent="0.25">
      <c r="B8624" s="2"/>
    </row>
    <row r="8625" spans="2:2" x14ac:dyDescent="0.25">
      <c r="B8625" s="2"/>
    </row>
    <row r="8626" spans="2:2" x14ac:dyDescent="0.25">
      <c r="B8626" s="2"/>
    </row>
    <row r="8627" spans="2:2" x14ac:dyDescent="0.25">
      <c r="B8627" s="2"/>
    </row>
    <row r="8628" spans="2:2" x14ac:dyDescent="0.25">
      <c r="B8628" s="2"/>
    </row>
    <row r="8629" spans="2:2" x14ac:dyDescent="0.25">
      <c r="B8629" s="2"/>
    </row>
    <row r="8630" spans="2:2" x14ac:dyDescent="0.25">
      <c r="B8630" s="2"/>
    </row>
    <row r="8631" spans="2:2" x14ac:dyDescent="0.25">
      <c r="B8631" s="2"/>
    </row>
    <row r="8632" spans="2:2" x14ac:dyDescent="0.25">
      <c r="B8632" s="2"/>
    </row>
    <row r="8633" spans="2:2" x14ac:dyDescent="0.25">
      <c r="B8633" s="2"/>
    </row>
    <row r="8634" spans="2:2" x14ac:dyDescent="0.25">
      <c r="B8634" s="2"/>
    </row>
    <row r="8635" spans="2:2" x14ac:dyDescent="0.25">
      <c r="B8635" s="2"/>
    </row>
    <row r="8636" spans="2:2" x14ac:dyDescent="0.25">
      <c r="B8636" s="2"/>
    </row>
    <row r="8637" spans="2:2" x14ac:dyDescent="0.25">
      <c r="B8637" s="2"/>
    </row>
    <row r="8638" spans="2:2" x14ac:dyDescent="0.25">
      <c r="B8638" s="2"/>
    </row>
    <row r="8639" spans="2:2" x14ac:dyDescent="0.25">
      <c r="B8639" s="2"/>
    </row>
    <row r="8640" spans="2:2" x14ac:dyDescent="0.25">
      <c r="B8640" s="2"/>
    </row>
    <row r="8641" spans="2:2" x14ac:dyDescent="0.25">
      <c r="B8641" s="2"/>
    </row>
    <row r="8642" spans="2:2" x14ac:dyDescent="0.25">
      <c r="B8642" s="2"/>
    </row>
    <row r="8643" spans="2:2" x14ac:dyDescent="0.25">
      <c r="B8643" s="2"/>
    </row>
    <row r="8644" spans="2:2" x14ac:dyDescent="0.25">
      <c r="B8644" s="2"/>
    </row>
    <row r="8645" spans="2:2" x14ac:dyDescent="0.25">
      <c r="B8645" s="2"/>
    </row>
    <row r="8646" spans="2:2" x14ac:dyDescent="0.25">
      <c r="B8646" s="2"/>
    </row>
    <row r="8647" spans="2:2" x14ac:dyDescent="0.25">
      <c r="B8647" s="2"/>
    </row>
    <row r="8648" spans="2:2" x14ac:dyDescent="0.25">
      <c r="B8648" s="2"/>
    </row>
    <row r="8649" spans="2:2" x14ac:dyDescent="0.25">
      <c r="B8649" s="2"/>
    </row>
    <row r="8650" spans="2:2" x14ac:dyDescent="0.25">
      <c r="B8650" s="2"/>
    </row>
    <row r="8651" spans="2:2" x14ac:dyDescent="0.25">
      <c r="B8651" s="2"/>
    </row>
    <row r="8652" spans="2:2" x14ac:dyDescent="0.25">
      <c r="B8652" s="2"/>
    </row>
    <row r="8653" spans="2:2" x14ac:dyDescent="0.25">
      <c r="B8653" s="2"/>
    </row>
    <row r="8654" spans="2:2" x14ac:dyDescent="0.25">
      <c r="B8654" s="2"/>
    </row>
    <row r="8655" spans="2:2" x14ac:dyDescent="0.25">
      <c r="B8655" s="2"/>
    </row>
    <row r="8656" spans="2:2" x14ac:dyDescent="0.25">
      <c r="B8656" s="2"/>
    </row>
    <row r="8657" spans="2:2" x14ac:dyDescent="0.25">
      <c r="B8657" s="2"/>
    </row>
    <row r="8658" spans="2:2" x14ac:dyDescent="0.25">
      <c r="B8658" s="2"/>
    </row>
    <row r="8659" spans="2:2" x14ac:dyDescent="0.25">
      <c r="B8659" s="2"/>
    </row>
    <row r="8660" spans="2:2" x14ac:dyDescent="0.25">
      <c r="B8660" s="2"/>
    </row>
    <row r="8661" spans="2:2" x14ac:dyDescent="0.25">
      <c r="B8661" s="2"/>
    </row>
    <row r="8662" spans="2:2" x14ac:dyDescent="0.25">
      <c r="B8662" s="2"/>
    </row>
    <row r="8663" spans="2:2" x14ac:dyDescent="0.25">
      <c r="B8663" s="2"/>
    </row>
    <row r="8664" spans="2:2" x14ac:dyDescent="0.25">
      <c r="B8664" s="2"/>
    </row>
    <row r="8665" spans="2:2" x14ac:dyDescent="0.25">
      <c r="B8665" s="2"/>
    </row>
    <row r="8666" spans="2:2" x14ac:dyDescent="0.25">
      <c r="B8666" s="2"/>
    </row>
    <row r="8667" spans="2:2" x14ac:dyDescent="0.25">
      <c r="B8667" s="2"/>
    </row>
    <row r="8668" spans="2:2" x14ac:dyDescent="0.25">
      <c r="B8668" s="2"/>
    </row>
    <row r="8669" spans="2:2" x14ac:dyDescent="0.25">
      <c r="B8669" s="2"/>
    </row>
    <row r="8670" spans="2:2" x14ac:dyDescent="0.25">
      <c r="B8670" s="2"/>
    </row>
    <row r="8671" spans="2:2" x14ac:dyDescent="0.25">
      <c r="B8671" s="2"/>
    </row>
    <row r="8672" spans="2:2" x14ac:dyDescent="0.25">
      <c r="B8672" s="2"/>
    </row>
    <row r="8673" spans="2:2" x14ac:dyDescent="0.25">
      <c r="B8673" s="2"/>
    </row>
    <row r="8674" spans="2:2" x14ac:dyDescent="0.25">
      <c r="B8674" s="2"/>
    </row>
    <row r="8675" spans="2:2" x14ac:dyDescent="0.25">
      <c r="B8675" s="2"/>
    </row>
    <row r="8676" spans="2:2" x14ac:dyDescent="0.25">
      <c r="B8676" s="2"/>
    </row>
    <row r="8677" spans="2:2" x14ac:dyDescent="0.25">
      <c r="B8677" s="2"/>
    </row>
    <row r="8678" spans="2:2" x14ac:dyDescent="0.25">
      <c r="B8678" s="2"/>
    </row>
    <row r="8679" spans="2:2" x14ac:dyDescent="0.25">
      <c r="B8679" s="2"/>
    </row>
    <row r="8680" spans="2:2" x14ac:dyDescent="0.25">
      <c r="B8680" s="2"/>
    </row>
    <row r="8681" spans="2:2" x14ac:dyDescent="0.25">
      <c r="B8681" s="2"/>
    </row>
    <row r="8682" spans="2:2" x14ac:dyDescent="0.25">
      <c r="B8682" s="2"/>
    </row>
    <row r="8683" spans="2:2" x14ac:dyDescent="0.25">
      <c r="B8683" s="2"/>
    </row>
    <row r="8684" spans="2:2" x14ac:dyDescent="0.25">
      <c r="B8684" s="2"/>
    </row>
    <row r="8685" spans="2:2" x14ac:dyDescent="0.25">
      <c r="B8685" s="2"/>
    </row>
    <row r="8686" spans="2:2" x14ac:dyDescent="0.25">
      <c r="B8686" s="2"/>
    </row>
    <row r="8687" spans="2:2" x14ac:dyDescent="0.25">
      <c r="B8687" s="2"/>
    </row>
    <row r="8688" spans="2:2" x14ac:dyDescent="0.25">
      <c r="B8688" s="2"/>
    </row>
    <row r="8689" spans="2:2" x14ac:dyDescent="0.25">
      <c r="B8689" s="2"/>
    </row>
    <row r="8690" spans="2:2" x14ac:dyDescent="0.25">
      <c r="B8690" s="2"/>
    </row>
    <row r="8691" spans="2:2" x14ac:dyDescent="0.25">
      <c r="B8691" s="2"/>
    </row>
    <row r="8692" spans="2:2" x14ac:dyDescent="0.25">
      <c r="B8692" s="2"/>
    </row>
    <row r="8693" spans="2:2" x14ac:dyDescent="0.25">
      <c r="B8693" s="2"/>
    </row>
    <row r="8694" spans="2:2" x14ac:dyDescent="0.25">
      <c r="B8694" s="2"/>
    </row>
    <row r="8695" spans="2:2" x14ac:dyDescent="0.25">
      <c r="B8695" s="2"/>
    </row>
    <row r="8696" spans="2:2" x14ac:dyDescent="0.25">
      <c r="B8696" s="2"/>
    </row>
    <row r="8697" spans="2:2" x14ac:dyDescent="0.25">
      <c r="B8697" s="2"/>
    </row>
    <row r="8698" spans="2:2" x14ac:dyDescent="0.25">
      <c r="B8698" s="2"/>
    </row>
    <row r="8699" spans="2:2" x14ac:dyDescent="0.25">
      <c r="B8699" s="2"/>
    </row>
    <row r="8700" spans="2:2" x14ac:dyDescent="0.25">
      <c r="B8700" s="2"/>
    </row>
    <row r="8701" spans="2:2" x14ac:dyDescent="0.25">
      <c r="B8701" s="2"/>
    </row>
    <row r="8702" spans="2:2" x14ac:dyDescent="0.25">
      <c r="B8702" s="2"/>
    </row>
    <row r="8703" spans="2:2" x14ac:dyDescent="0.25">
      <c r="B8703" s="2"/>
    </row>
    <row r="8704" spans="2:2" x14ac:dyDescent="0.25">
      <c r="B8704" s="2"/>
    </row>
    <row r="8705" spans="2:2" x14ac:dyDescent="0.25">
      <c r="B8705" s="2"/>
    </row>
    <row r="8706" spans="2:2" x14ac:dyDescent="0.25">
      <c r="B8706" s="2"/>
    </row>
    <row r="8707" spans="2:2" x14ac:dyDescent="0.25">
      <c r="B8707" s="2"/>
    </row>
    <row r="8708" spans="2:2" x14ac:dyDescent="0.25">
      <c r="B8708" s="2"/>
    </row>
    <row r="8709" spans="2:2" x14ac:dyDescent="0.25">
      <c r="B8709" s="2"/>
    </row>
    <row r="8710" spans="2:2" x14ac:dyDescent="0.25">
      <c r="B8710" s="2"/>
    </row>
    <row r="8711" spans="2:2" x14ac:dyDescent="0.25">
      <c r="B8711" s="2"/>
    </row>
    <row r="8712" spans="2:2" x14ac:dyDescent="0.25">
      <c r="B8712" s="2"/>
    </row>
    <row r="8713" spans="2:2" x14ac:dyDescent="0.25">
      <c r="B8713" s="2"/>
    </row>
    <row r="8714" spans="2:2" x14ac:dyDescent="0.25">
      <c r="B8714" s="2"/>
    </row>
    <row r="8715" spans="2:2" x14ac:dyDescent="0.25">
      <c r="B8715" s="2"/>
    </row>
    <row r="8716" spans="2:2" x14ac:dyDescent="0.25">
      <c r="B8716" s="2"/>
    </row>
    <row r="8717" spans="2:2" x14ac:dyDescent="0.25">
      <c r="B8717" s="2"/>
    </row>
    <row r="8718" spans="2:2" x14ac:dyDescent="0.25">
      <c r="B8718" s="2"/>
    </row>
    <row r="8719" spans="2:2" x14ac:dyDescent="0.25">
      <c r="B8719" s="2"/>
    </row>
    <row r="8720" spans="2:2" x14ac:dyDescent="0.25">
      <c r="B8720" s="2"/>
    </row>
    <row r="8721" spans="2:2" x14ac:dyDescent="0.25">
      <c r="B8721" s="2"/>
    </row>
    <row r="8722" spans="2:2" x14ac:dyDescent="0.25">
      <c r="B8722" s="2"/>
    </row>
    <row r="8723" spans="2:2" x14ac:dyDescent="0.25">
      <c r="B8723" s="2"/>
    </row>
    <row r="8724" spans="2:2" x14ac:dyDescent="0.25">
      <c r="B8724" s="2"/>
    </row>
    <row r="8725" spans="2:2" x14ac:dyDescent="0.25">
      <c r="B8725" s="2"/>
    </row>
    <row r="8726" spans="2:2" x14ac:dyDescent="0.25">
      <c r="B8726" s="2"/>
    </row>
    <row r="8727" spans="2:2" x14ac:dyDescent="0.25">
      <c r="B8727" s="2"/>
    </row>
    <row r="8728" spans="2:2" x14ac:dyDescent="0.25">
      <c r="B8728" s="2"/>
    </row>
    <row r="8729" spans="2:2" x14ac:dyDescent="0.25">
      <c r="B8729" s="2"/>
    </row>
    <row r="8730" spans="2:2" x14ac:dyDescent="0.25">
      <c r="B8730" s="2"/>
    </row>
    <row r="8731" spans="2:2" x14ac:dyDescent="0.25">
      <c r="B8731" s="2"/>
    </row>
    <row r="8732" spans="2:2" x14ac:dyDescent="0.25">
      <c r="B8732" s="2"/>
    </row>
    <row r="8733" spans="2:2" x14ac:dyDescent="0.25">
      <c r="B8733" s="2"/>
    </row>
    <row r="8734" spans="2:2" x14ac:dyDescent="0.25">
      <c r="B8734" s="2"/>
    </row>
    <row r="8735" spans="2:2" x14ac:dyDescent="0.25">
      <c r="B8735" s="2"/>
    </row>
    <row r="8736" spans="2:2" x14ac:dyDescent="0.25">
      <c r="B8736" s="2"/>
    </row>
    <row r="8737" spans="2:2" x14ac:dyDescent="0.25">
      <c r="B8737" s="2"/>
    </row>
    <row r="8738" spans="2:2" x14ac:dyDescent="0.25">
      <c r="B8738" s="2"/>
    </row>
    <row r="8739" spans="2:2" x14ac:dyDescent="0.25">
      <c r="B8739" s="2"/>
    </row>
    <row r="8740" spans="2:2" x14ac:dyDescent="0.25">
      <c r="B8740" s="2"/>
    </row>
    <row r="8741" spans="2:2" x14ac:dyDescent="0.25">
      <c r="B8741" s="2"/>
    </row>
    <row r="8742" spans="2:2" x14ac:dyDescent="0.25">
      <c r="B8742" s="2"/>
    </row>
    <row r="8743" spans="2:2" x14ac:dyDescent="0.25">
      <c r="B8743" s="2"/>
    </row>
    <row r="8744" spans="2:2" x14ac:dyDescent="0.25">
      <c r="B8744" s="2"/>
    </row>
    <row r="8745" spans="2:2" x14ac:dyDescent="0.25">
      <c r="B8745" s="2"/>
    </row>
    <row r="8746" spans="2:2" x14ac:dyDescent="0.25">
      <c r="B8746" s="2"/>
    </row>
    <row r="8747" spans="2:2" x14ac:dyDescent="0.25">
      <c r="B8747" s="2"/>
    </row>
    <row r="8748" spans="2:2" x14ac:dyDescent="0.25">
      <c r="B8748" s="2"/>
    </row>
    <row r="8749" spans="2:2" x14ac:dyDescent="0.25">
      <c r="B8749" s="2"/>
    </row>
    <row r="8750" spans="2:2" x14ac:dyDescent="0.25">
      <c r="B8750" s="2"/>
    </row>
    <row r="8751" spans="2:2" x14ac:dyDescent="0.25">
      <c r="B8751" s="2"/>
    </row>
    <row r="8752" spans="2:2" x14ac:dyDescent="0.25">
      <c r="B8752" s="2"/>
    </row>
    <row r="8753" spans="2:2" x14ac:dyDescent="0.25">
      <c r="B8753" s="2"/>
    </row>
    <row r="8754" spans="2:2" x14ac:dyDescent="0.25">
      <c r="B8754" s="2"/>
    </row>
    <row r="8755" spans="2:2" x14ac:dyDescent="0.25">
      <c r="B8755" s="2"/>
    </row>
    <row r="8756" spans="2:2" x14ac:dyDescent="0.25">
      <c r="B8756" s="2"/>
    </row>
    <row r="8757" spans="2:2" x14ac:dyDescent="0.25">
      <c r="B8757" s="2"/>
    </row>
    <row r="8758" spans="2:2" x14ac:dyDescent="0.25">
      <c r="B8758" s="2"/>
    </row>
    <row r="8759" spans="2:2" x14ac:dyDescent="0.25">
      <c r="B8759" s="2"/>
    </row>
    <row r="8760" spans="2:2" x14ac:dyDescent="0.25">
      <c r="B8760" s="2"/>
    </row>
    <row r="8761" spans="2:2" x14ac:dyDescent="0.25">
      <c r="B8761" s="2"/>
    </row>
    <row r="8762" spans="2:2" x14ac:dyDescent="0.25">
      <c r="B8762" s="2"/>
    </row>
    <row r="8763" spans="2:2" x14ac:dyDescent="0.25">
      <c r="B8763" s="2"/>
    </row>
    <row r="8764" spans="2:2" x14ac:dyDescent="0.25">
      <c r="B8764" s="2"/>
    </row>
    <row r="8765" spans="2:2" x14ac:dyDescent="0.25">
      <c r="B8765" s="2"/>
    </row>
    <row r="8766" spans="2:2" x14ac:dyDescent="0.25">
      <c r="B8766" s="2"/>
    </row>
    <row r="8767" spans="2:2" x14ac:dyDescent="0.25">
      <c r="B8767" s="2"/>
    </row>
    <row r="8768" spans="2:2" x14ac:dyDescent="0.25">
      <c r="B8768" s="2"/>
    </row>
    <row r="8769" spans="2:2" x14ac:dyDescent="0.25">
      <c r="B8769" s="2"/>
    </row>
    <row r="8770" spans="2:2" x14ac:dyDescent="0.25">
      <c r="B8770" s="2"/>
    </row>
    <row r="8771" spans="2:2" x14ac:dyDescent="0.25">
      <c r="B8771" s="2"/>
    </row>
    <row r="8772" spans="2:2" x14ac:dyDescent="0.25">
      <c r="B8772" s="2"/>
    </row>
    <row r="8773" spans="2:2" x14ac:dyDescent="0.25">
      <c r="B8773" s="2"/>
    </row>
    <row r="8774" spans="2:2" x14ac:dyDescent="0.25">
      <c r="B8774" s="2"/>
    </row>
    <row r="8775" spans="2:2" x14ac:dyDescent="0.25">
      <c r="B8775" s="2"/>
    </row>
    <row r="8776" spans="2:2" x14ac:dyDescent="0.25">
      <c r="B8776" s="2"/>
    </row>
    <row r="8777" spans="2:2" x14ac:dyDescent="0.25">
      <c r="B8777" s="2"/>
    </row>
    <row r="8778" spans="2:2" x14ac:dyDescent="0.25">
      <c r="B8778" s="2"/>
    </row>
    <row r="8779" spans="2:2" x14ac:dyDescent="0.25">
      <c r="B8779" s="2"/>
    </row>
    <row r="8780" spans="2:2" x14ac:dyDescent="0.25">
      <c r="B8780" s="2"/>
    </row>
    <row r="8781" spans="2:2" x14ac:dyDescent="0.25">
      <c r="B8781" s="2"/>
    </row>
    <row r="8782" spans="2:2" x14ac:dyDescent="0.25">
      <c r="B8782" s="2"/>
    </row>
    <row r="8783" spans="2:2" x14ac:dyDescent="0.25">
      <c r="B8783" s="2"/>
    </row>
    <row r="8784" spans="2:2" x14ac:dyDescent="0.25">
      <c r="B8784" s="2"/>
    </row>
    <row r="8785" spans="2:2" x14ac:dyDescent="0.25">
      <c r="B8785" s="2"/>
    </row>
    <row r="8786" spans="2:2" x14ac:dyDescent="0.25">
      <c r="B8786" s="2"/>
    </row>
    <row r="8787" spans="2:2" x14ac:dyDescent="0.25">
      <c r="B8787" s="2"/>
    </row>
    <row r="8788" spans="2:2" x14ac:dyDescent="0.25">
      <c r="B8788" s="2"/>
    </row>
    <row r="8789" spans="2:2" x14ac:dyDescent="0.25">
      <c r="B8789" s="2"/>
    </row>
    <row r="8790" spans="2:2" x14ac:dyDescent="0.25">
      <c r="B8790" s="2"/>
    </row>
    <row r="8791" spans="2:2" x14ac:dyDescent="0.25">
      <c r="B8791" s="2"/>
    </row>
    <row r="8792" spans="2:2" x14ac:dyDescent="0.25">
      <c r="B8792" s="2"/>
    </row>
    <row r="8793" spans="2:2" x14ac:dyDescent="0.25">
      <c r="B8793" s="2"/>
    </row>
    <row r="8794" spans="2:2" x14ac:dyDescent="0.25">
      <c r="B8794" s="2"/>
    </row>
    <row r="8795" spans="2:2" x14ac:dyDescent="0.25">
      <c r="B8795" s="2"/>
    </row>
    <row r="8796" spans="2:2" x14ac:dyDescent="0.25">
      <c r="B8796" s="2"/>
    </row>
    <row r="8797" spans="2:2" x14ac:dyDescent="0.25">
      <c r="B8797" s="2"/>
    </row>
    <row r="8798" spans="2:2" x14ac:dyDescent="0.25">
      <c r="B8798" s="2"/>
    </row>
    <row r="8799" spans="2:2" x14ac:dyDescent="0.25">
      <c r="B8799" s="2"/>
    </row>
    <row r="8800" spans="2:2" x14ac:dyDescent="0.25">
      <c r="B8800" s="2"/>
    </row>
    <row r="8801" spans="2:2" x14ac:dyDescent="0.25">
      <c r="B8801" s="2"/>
    </row>
    <row r="8802" spans="2:2" x14ac:dyDescent="0.25">
      <c r="B8802" s="2"/>
    </row>
    <row r="8803" spans="2:2" x14ac:dyDescent="0.25">
      <c r="B8803" s="2"/>
    </row>
    <row r="8804" spans="2:2" x14ac:dyDescent="0.25">
      <c r="B8804" s="2"/>
    </row>
    <row r="8805" spans="2:2" x14ac:dyDescent="0.25">
      <c r="B8805" s="2"/>
    </row>
    <row r="8806" spans="2:2" x14ac:dyDescent="0.25">
      <c r="B8806" s="2"/>
    </row>
    <row r="8807" spans="2:2" x14ac:dyDescent="0.25">
      <c r="B8807" s="2"/>
    </row>
    <row r="8808" spans="2:2" x14ac:dyDescent="0.25">
      <c r="B8808" s="2"/>
    </row>
    <row r="8809" spans="2:2" x14ac:dyDescent="0.25">
      <c r="B8809" s="2"/>
    </row>
    <row r="8810" spans="2:2" x14ac:dyDescent="0.25">
      <c r="B8810" s="2"/>
    </row>
    <row r="8811" spans="2:2" x14ac:dyDescent="0.25">
      <c r="B8811" s="2"/>
    </row>
    <row r="8812" spans="2:2" x14ac:dyDescent="0.25">
      <c r="B8812" s="2"/>
    </row>
    <row r="8813" spans="2:2" x14ac:dyDescent="0.25">
      <c r="B8813" s="2"/>
    </row>
    <row r="8814" spans="2:2" x14ac:dyDescent="0.25">
      <c r="B8814" s="2"/>
    </row>
    <row r="8815" spans="2:2" x14ac:dyDescent="0.25">
      <c r="B8815" s="2"/>
    </row>
    <row r="8816" spans="2:2" x14ac:dyDescent="0.25">
      <c r="B8816" s="2"/>
    </row>
    <row r="8817" spans="2:2" x14ac:dyDescent="0.25">
      <c r="B8817" s="2"/>
    </row>
    <row r="8818" spans="2:2" x14ac:dyDescent="0.25">
      <c r="B8818" s="2"/>
    </row>
    <row r="8819" spans="2:2" x14ac:dyDescent="0.25">
      <c r="B8819" s="2"/>
    </row>
    <row r="8820" spans="2:2" x14ac:dyDescent="0.25">
      <c r="B8820" s="2"/>
    </row>
    <row r="8821" spans="2:2" x14ac:dyDescent="0.25">
      <c r="B8821" s="2"/>
    </row>
    <row r="8822" spans="2:2" x14ac:dyDescent="0.25">
      <c r="B8822" s="2"/>
    </row>
    <row r="8823" spans="2:2" x14ac:dyDescent="0.25">
      <c r="B8823" s="2"/>
    </row>
    <row r="8824" spans="2:2" x14ac:dyDescent="0.25">
      <c r="B8824" s="2"/>
    </row>
    <row r="8825" spans="2:2" x14ac:dyDescent="0.25">
      <c r="B8825" s="2"/>
    </row>
    <row r="8826" spans="2:2" x14ac:dyDescent="0.25">
      <c r="B8826" s="2"/>
    </row>
    <row r="8827" spans="2:2" x14ac:dyDescent="0.25">
      <c r="B8827" s="2"/>
    </row>
    <row r="8828" spans="2:2" x14ac:dyDescent="0.25">
      <c r="B8828" s="2"/>
    </row>
    <row r="8829" spans="2:2" x14ac:dyDescent="0.25">
      <c r="B8829" s="2"/>
    </row>
    <row r="8830" spans="2:2" x14ac:dyDescent="0.25">
      <c r="B8830" s="2"/>
    </row>
    <row r="8831" spans="2:2" x14ac:dyDescent="0.25">
      <c r="B8831" s="2"/>
    </row>
    <row r="8832" spans="2:2" x14ac:dyDescent="0.25">
      <c r="B8832" s="2"/>
    </row>
    <row r="8833" spans="2:2" x14ac:dyDescent="0.25">
      <c r="B8833" s="2"/>
    </row>
    <row r="8834" spans="2:2" x14ac:dyDescent="0.25">
      <c r="B8834" s="2"/>
    </row>
    <row r="8835" spans="2:2" x14ac:dyDescent="0.25">
      <c r="B8835" s="2"/>
    </row>
    <row r="8836" spans="2:2" x14ac:dyDescent="0.25">
      <c r="B8836" s="2"/>
    </row>
    <row r="8837" spans="2:2" x14ac:dyDescent="0.25">
      <c r="B8837" s="2"/>
    </row>
    <row r="8838" spans="2:2" x14ac:dyDescent="0.25">
      <c r="B8838" s="2"/>
    </row>
    <row r="8839" spans="2:2" x14ac:dyDescent="0.25">
      <c r="B8839" s="2"/>
    </row>
    <row r="8840" spans="2:2" x14ac:dyDescent="0.25">
      <c r="B8840" s="2"/>
    </row>
    <row r="8841" spans="2:2" x14ac:dyDescent="0.25">
      <c r="B8841" s="2"/>
    </row>
    <row r="8842" spans="2:2" x14ac:dyDescent="0.25">
      <c r="B8842" s="2"/>
    </row>
    <row r="8843" spans="2:2" x14ac:dyDescent="0.25">
      <c r="B8843" s="2"/>
    </row>
    <row r="8844" spans="2:2" x14ac:dyDescent="0.25">
      <c r="B8844" s="2"/>
    </row>
    <row r="8845" spans="2:2" x14ac:dyDescent="0.25">
      <c r="B8845" s="2"/>
    </row>
    <row r="8846" spans="2:2" x14ac:dyDescent="0.25">
      <c r="B8846" s="2"/>
    </row>
    <row r="8847" spans="2:2" x14ac:dyDescent="0.25">
      <c r="B8847" s="2"/>
    </row>
    <row r="8848" spans="2:2" x14ac:dyDescent="0.25">
      <c r="B8848" s="2"/>
    </row>
    <row r="8849" spans="2:2" x14ac:dyDescent="0.25">
      <c r="B8849" s="2"/>
    </row>
    <row r="8850" spans="2:2" x14ac:dyDescent="0.25">
      <c r="B8850" s="2"/>
    </row>
    <row r="8851" spans="2:2" x14ac:dyDescent="0.25">
      <c r="B8851" s="2"/>
    </row>
    <row r="8852" spans="2:2" x14ac:dyDescent="0.25">
      <c r="B8852" s="2"/>
    </row>
    <row r="8853" spans="2:2" x14ac:dyDescent="0.25">
      <c r="B8853" s="2"/>
    </row>
    <row r="8854" spans="2:2" x14ac:dyDescent="0.25">
      <c r="B8854" s="2"/>
    </row>
    <row r="8855" spans="2:2" x14ac:dyDescent="0.25">
      <c r="B8855" s="2"/>
    </row>
    <row r="8856" spans="2:2" x14ac:dyDescent="0.25">
      <c r="B8856" s="2"/>
    </row>
    <row r="8857" spans="2:2" x14ac:dyDescent="0.25">
      <c r="B8857" s="2"/>
    </row>
    <row r="8858" spans="2:2" x14ac:dyDescent="0.25">
      <c r="B8858" s="2"/>
    </row>
    <row r="8859" spans="2:2" x14ac:dyDescent="0.25">
      <c r="B8859" s="2"/>
    </row>
    <row r="8860" spans="2:2" x14ac:dyDescent="0.25">
      <c r="B8860" s="2"/>
    </row>
    <row r="8861" spans="2:2" x14ac:dyDescent="0.25">
      <c r="B8861" s="2"/>
    </row>
    <row r="8862" spans="2:2" x14ac:dyDescent="0.25">
      <c r="B8862" s="2"/>
    </row>
    <row r="8863" spans="2:2" x14ac:dyDescent="0.25">
      <c r="B8863" s="2"/>
    </row>
    <row r="8864" spans="2:2" x14ac:dyDescent="0.25">
      <c r="B8864" s="2"/>
    </row>
    <row r="8865" spans="2:2" x14ac:dyDescent="0.25">
      <c r="B8865" s="2"/>
    </row>
    <row r="8866" spans="2:2" x14ac:dyDescent="0.25">
      <c r="B8866" s="2"/>
    </row>
    <row r="8867" spans="2:2" x14ac:dyDescent="0.25">
      <c r="B8867" s="2"/>
    </row>
    <row r="8868" spans="2:2" x14ac:dyDescent="0.25">
      <c r="B8868" s="2"/>
    </row>
    <row r="8869" spans="2:2" x14ac:dyDescent="0.25">
      <c r="B8869" s="2"/>
    </row>
    <row r="8870" spans="2:2" x14ac:dyDescent="0.25">
      <c r="B8870" s="2"/>
    </row>
    <row r="8871" spans="2:2" x14ac:dyDescent="0.25">
      <c r="B8871" s="2"/>
    </row>
    <row r="8872" spans="2:2" x14ac:dyDescent="0.25">
      <c r="B8872" s="2"/>
    </row>
    <row r="8873" spans="2:2" x14ac:dyDescent="0.25">
      <c r="B8873" s="2"/>
    </row>
    <row r="8874" spans="2:2" x14ac:dyDescent="0.25">
      <c r="B8874" s="2"/>
    </row>
    <row r="8875" spans="2:2" x14ac:dyDescent="0.25">
      <c r="B8875" s="2"/>
    </row>
    <row r="8876" spans="2:2" x14ac:dyDescent="0.25">
      <c r="B8876" s="2"/>
    </row>
    <row r="8877" spans="2:2" x14ac:dyDescent="0.25">
      <c r="B8877" s="2"/>
    </row>
    <row r="8878" spans="2:2" x14ac:dyDescent="0.25">
      <c r="B8878" s="2"/>
    </row>
    <row r="8879" spans="2:2" x14ac:dyDescent="0.25">
      <c r="B8879" s="2"/>
    </row>
    <row r="8880" spans="2:2" x14ac:dyDescent="0.25">
      <c r="B8880" s="2"/>
    </row>
    <row r="8881" spans="2:2" x14ac:dyDescent="0.25">
      <c r="B8881" s="2"/>
    </row>
    <row r="8882" spans="2:2" x14ac:dyDescent="0.25">
      <c r="B8882" s="2"/>
    </row>
    <row r="8883" spans="2:2" x14ac:dyDescent="0.25">
      <c r="B8883" s="2"/>
    </row>
    <row r="8884" spans="2:2" x14ac:dyDescent="0.25">
      <c r="B8884" s="2"/>
    </row>
    <row r="8885" spans="2:2" x14ac:dyDescent="0.25">
      <c r="B8885" s="2"/>
    </row>
    <row r="8886" spans="2:2" x14ac:dyDescent="0.25">
      <c r="B8886" s="2"/>
    </row>
    <row r="8887" spans="2:2" x14ac:dyDescent="0.25">
      <c r="B8887" s="2"/>
    </row>
    <row r="8888" spans="2:2" x14ac:dyDescent="0.25">
      <c r="B8888" s="2"/>
    </row>
    <row r="8889" spans="2:2" x14ac:dyDescent="0.25">
      <c r="B8889" s="2"/>
    </row>
    <row r="8890" spans="2:2" x14ac:dyDescent="0.25">
      <c r="B8890" s="2"/>
    </row>
    <row r="8891" spans="2:2" x14ac:dyDescent="0.25">
      <c r="B8891" s="2"/>
    </row>
    <row r="8892" spans="2:2" x14ac:dyDescent="0.25">
      <c r="B8892" s="2"/>
    </row>
    <row r="8893" spans="2:2" x14ac:dyDescent="0.25">
      <c r="B8893" s="2"/>
    </row>
    <row r="8894" spans="2:2" x14ac:dyDescent="0.25">
      <c r="B8894" s="2"/>
    </row>
    <row r="8895" spans="2:2" x14ac:dyDescent="0.25">
      <c r="B8895" s="2"/>
    </row>
    <row r="8896" spans="2:2" x14ac:dyDescent="0.25">
      <c r="B8896" s="2"/>
    </row>
    <row r="8897" spans="2:2" x14ac:dyDescent="0.25">
      <c r="B8897" s="2"/>
    </row>
    <row r="8898" spans="2:2" x14ac:dyDescent="0.25">
      <c r="B8898" s="2"/>
    </row>
    <row r="8899" spans="2:2" x14ac:dyDescent="0.25">
      <c r="B8899" s="2"/>
    </row>
    <row r="8900" spans="2:2" x14ac:dyDescent="0.25">
      <c r="B8900" s="2"/>
    </row>
    <row r="8901" spans="2:2" x14ac:dyDescent="0.25">
      <c r="B8901" s="2"/>
    </row>
    <row r="8902" spans="2:2" x14ac:dyDescent="0.25">
      <c r="B8902" s="2"/>
    </row>
    <row r="8903" spans="2:2" x14ac:dyDescent="0.25">
      <c r="B8903" s="2"/>
    </row>
    <row r="8904" spans="2:2" x14ac:dyDescent="0.25">
      <c r="B8904" s="2"/>
    </row>
    <row r="8905" spans="2:2" x14ac:dyDescent="0.25">
      <c r="B8905" s="2"/>
    </row>
    <row r="8906" spans="2:2" x14ac:dyDescent="0.25">
      <c r="B8906" s="2"/>
    </row>
    <row r="8907" spans="2:2" x14ac:dyDescent="0.25">
      <c r="B8907" s="2"/>
    </row>
    <row r="8908" spans="2:2" x14ac:dyDescent="0.25">
      <c r="B8908" s="2"/>
    </row>
    <row r="8909" spans="2:2" x14ac:dyDescent="0.25">
      <c r="B8909" s="2"/>
    </row>
    <row r="8910" spans="2:2" x14ac:dyDescent="0.25">
      <c r="B8910" s="2"/>
    </row>
    <row r="8911" spans="2:2" x14ac:dyDescent="0.25">
      <c r="B8911" s="2"/>
    </row>
    <row r="8912" spans="2:2" x14ac:dyDescent="0.25">
      <c r="B8912" s="2"/>
    </row>
    <row r="8913" spans="2:2" x14ac:dyDescent="0.25">
      <c r="B8913" s="2"/>
    </row>
    <row r="8914" spans="2:2" x14ac:dyDescent="0.25">
      <c r="B8914" s="2"/>
    </row>
    <row r="8915" spans="2:2" x14ac:dyDescent="0.25">
      <c r="B8915" s="2"/>
    </row>
    <row r="8916" spans="2:2" x14ac:dyDescent="0.25">
      <c r="B8916" s="2"/>
    </row>
    <row r="8917" spans="2:2" x14ac:dyDescent="0.25">
      <c r="B8917" s="2"/>
    </row>
    <row r="8918" spans="2:2" x14ac:dyDescent="0.25">
      <c r="B8918" s="2"/>
    </row>
    <row r="8919" spans="2:2" x14ac:dyDescent="0.25">
      <c r="B8919" s="2"/>
    </row>
    <row r="8920" spans="2:2" x14ac:dyDescent="0.25">
      <c r="B8920" s="2"/>
    </row>
    <row r="8921" spans="2:2" x14ac:dyDescent="0.25">
      <c r="B8921" s="2"/>
    </row>
    <row r="8922" spans="2:2" x14ac:dyDescent="0.25">
      <c r="B8922" s="2"/>
    </row>
    <row r="8923" spans="2:2" x14ac:dyDescent="0.25">
      <c r="B8923" s="2"/>
    </row>
    <row r="8924" spans="2:2" x14ac:dyDescent="0.25">
      <c r="B8924" s="2"/>
    </row>
    <row r="8925" spans="2:2" x14ac:dyDescent="0.25">
      <c r="B8925" s="2"/>
    </row>
    <row r="8926" spans="2:2" x14ac:dyDescent="0.25">
      <c r="B8926" s="2"/>
    </row>
    <row r="8927" spans="2:2" x14ac:dyDescent="0.25">
      <c r="B8927" s="2"/>
    </row>
    <row r="8928" spans="2:2" x14ac:dyDescent="0.25">
      <c r="B8928" s="2"/>
    </row>
    <row r="8929" spans="2:2" x14ac:dyDescent="0.25">
      <c r="B8929" s="2"/>
    </row>
    <row r="8930" spans="2:2" x14ac:dyDescent="0.25">
      <c r="B8930" s="2"/>
    </row>
    <row r="8931" spans="2:2" x14ac:dyDescent="0.25">
      <c r="B8931" s="2"/>
    </row>
    <row r="8932" spans="2:2" x14ac:dyDescent="0.25">
      <c r="B8932" s="2"/>
    </row>
    <row r="8933" spans="2:2" x14ac:dyDescent="0.25">
      <c r="B8933" s="2"/>
    </row>
    <row r="8934" spans="2:2" x14ac:dyDescent="0.25">
      <c r="B8934" s="2"/>
    </row>
    <row r="8935" spans="2:2" x14ac:dyDescent="0.25">
      <c r="B8935" s="2"/>
    </row>
    <row r="8936" spans="2:2" x14ac:dyDescent="0.25">
      <c r="B8936" s="2"/>
    </row>
    <row r="8937" spans="2:2" x14ac:dyDescent="0.25">
      <c r="B8937" s="2"/>
    </row>
    <row r="8938" spans="2:2" x14ac:dyDescent="0.25">
      <c r="B8938" s="2"/>
    </row>
    <row r="8939" spans="2:2" x14ac:dyDescent="0.25">
      <c r="B8939" s="2"/>
    </row>
    <row r="8940" spans="2:2" x14ac:dyDescent="0.25">
      <c r="B8940" s="2"/>
    </row>
    <row r="8941" spans="2:2" x14ac:dyDescent="0.25">
      <c r="B8941" s="2"/>
    </row>
    <row r="8942" spans="2:2" x14ac:dyDescent="0.25">
      <c r="B8942" s="2"/>
    </row>
    <row r="8943" spans="2:2" x14ac:dyDescent="0.25">
      <c r="B8943" s="2"/>
    </row>
    <row r="8944" spans="2:2" x14ac:dyDescent="0.25">
      <c r="B8944" s="2"/>
    </row>
    <row r="8945" spans="2:2" x14ac:dyDescent="0.25">
      <c r="B8945" s="2"/>
    </row>
    <row r="8946" spans="2:2" x14ac:dyDescent="0.25">
      <c r="B8946" s="2"/>
    </row>
    <row r="8947" spans="2:2" x14ac:dyDescent="0.25">
      <c r="B8947" s="2"/>
    </row>
    <row r="8948" spans="2:2" x14ac:dyDescent="0.25">
      <c r="B8948" s="2"/>
    </row>
    <row r="8949" spans="2:2" x14ac:dyDescent="0.25">
      <c r="B8949" s="2"/>
    </row>
    <row r="8950" spans="2:2" x14ac:dyDescent="0.25">
      <c r="B8950" s="2"/>
    </row>
    <row r="8951" spans="2:2" x14ac:dyDescent="0.25">
      <c r="B8951" s="2"/>
    </row>
    <row r="8952" spans="2:2" x14ac:dyDescent="0.25">
      <c r="B8952" s="2"/>
    </row>
    <row r="8953" spans="2:2" x14ac:dyDescent="0.25">
      <c r="B8953" s="2"/>
    </row>
    <row r="8954" spans="2:2" x14ac:dyDescent="0.25">
      <c r="B8954" s="2"/>
    </row>
    <row r="8955" spans="2:2" x14ac:dyDescent="0.25">
      <c r="B8955" s="2"/>
    </row>
    <row r="8956" spans="2:2" x14ac:dyDescent="0.25">
      <c r="B8956" s="2"/>
    </row>
    <row r="8957" spans="2:2" x14ac:dyDescent="0.25">
      <c r="B8957" s="2"/>
    </row>
    <row r="8958" spans="2:2" x14ac:dyDescent="0.25">
      <c r="B8958" s="2"/>
    </row>
    <row r="8959" spans="2:2" x14ac:dyDescent="0.25">
      <c r="B8959" s="2"/>
    </row>
    <row r="8960" spans="2:2" x14ac:dyDescent="0.25">
      <c r="B8960" s="2"/>
    </row>
    <row r="8961" spans="2:2" x14ac:dyDescent="0.25">
      <c r="B8961" s="2"/>
    </row>
    <row r="8962" spans="2:2" x14ac:dyDescent="0.25">
      <c r="B8962" s="2"/>
    </row>
    <row r="8963" spans="2:2" x14ac:dyDescent="0.25">
      <c r="B8963" s="2"/>
    </row>
    <row r="8964" spans="2:2" x14ac:dyDescent="0.25">
      <c r="B8964" s="2"/>
    </row>
    <row r="8965" spans="2:2" x14ac:dyDescent="0.25">
      <c r="B8965" s="2"/>
    </row>
    <row r="8966" spans="2:2" x14ac:dyDescent="0.25">
      <c r="B8966" s="2"/>
    </row>
    <row r="8967" spans="2:2" x14ac:dyDescent="0.25">
      <c r="B8967" s="2"/>
    </row>
    <row r="8968" spans="2:2" x14ac:dyDescent="0.25">
      <c r="B8968" s="2"/>
    </row>
    <row r="8969" spans="2:2" x14ac:dyDescent="0.25">
      <c r="B8969" s="2"/>
    </row>
    <row r="8970" spans="2:2" x14ac:dyDescent="0.25">
      <c r="B8970" s="2"/>
    </row>
    <row r="8971" spans="2:2" x14ac:dyDescent="0.25">
      <c r="B8971" s="2"/>
    </row>
    <row r="8972" spans="2:2" x14ac:dyDescent="0.25">
      <c r="B8972" s="2"/>
    </row>
    <row r="8973" spans="2:2" x14ac:dyDescent="0.25">
      <c r="B8973" s="2"/>
    </row>
    <row r="8974" spans="2:2" x14ac:dyDescent="0.25">
      <c r="B8974" s="2"/>
    </row>
    <row r="8975" spans="2:2" x14ac:dyDescent="0.25">
      <c r="B8975" s="2"/>
    </row>
    <row r="8976" spans="2:2" x14ac:dyDescent="0.25">
      <c r="B8976" s="2"/>
    </row>
    <row r="8977" spans="2:2" x14ac:dyDescent="0.25">
      <c r="B8977" s="2"/>
    </row>
    <row r="8978" spans="2:2" x14ac:dyDescent="0.25">
      <c r="B8978" s="2"/>
    </row>
    <row r="8979" spans="2:2" x14ac:dyDescent="0.25">
      <c r="B8979" s="2"/>
    </row>
    <row r="8980" spans="2:2" x14ac:dyDescent="0.25">
      <c r="B8980" s="2"/>
    </row>
    <row r="8981" spans="2:2" x14ac:dyDescent="0.25">
      <c r="B8981" s="2"/>
    </row>
    <row r="8982" spans="2:2" x14ac:dyDescent="0.25">
      <c r="B8982" s="2"/>
    </row>
    <row r="8983" spans="2:2" x14ac:dyDescent="0.25">
      <c r="B8983" s="2"/>
    </row>
    <row r="8984" spans="2:2" x14ac:dyDescent="0.25">
      <c r="B8984" s="2"/>
    </row>
    <row r="8985" spans="2:2" x14ac:dyDescent="0.25">
      <c r="B8985" s="2"/>
    </row>
    <row r="8986" spans="2:2" x14ac:dyDescent="0.25">
      <c r="B8986" s="2"/>
    </row>
    <row r="8987" spans="2:2" x14ac:dyDescent="0.25">
      <c r="B8987" s="2"/>
    </row>
    <row r="8988" spans="2:2" x14ac:dyDescent="0.25">
      <c r="B8988" s="2"/>
    </row>
    <row r="8989" spans="2:2" x14ac:dyDescent="0.25">
      <c r="B8989" s="2"/>
    </row>
    <row r="8990" spans="2:2" x14ac:dyDescent="0.25">
      <c r="B8990" s="2"/>
    </row>
    <row r="8991" spans="2:2" x14ac:dyDescent="0.25">
      <c r="B8991" s="2"/>
    </row>
    <row r="8992" spans="2:2" x14ac:dyDescent="0.25">
      <c r="B8992" s="2"/>
    </row>
    <row r="8993" spans="2:2" x14ac:dyDescent="0.25">
      <c r="B8993" s="2"/>
    </row>
    <row r="8994" spans="2:2" x14ac:dyDescent="0.25">
      <c r="B8994" s="2"/>
    </row>
    <row r="8995" spans="2:2" x14ac:dyDescent="0.25">
      <c r="B8995" s="2"/>
    </row>
    <row r="8996" spans="2:2" x14ac:dyDescent="0.25">
      <c r="B8996" s="2"/>
    </row>
    <row r="8997" spans="2:2" x14ac:dyDescent="0.25">
      <c r="B8997" s="2"/>
    </row>
    <row r="8998" spans="2:2" x14ac:dyDescent="0.25">
      <c r="B8998" s="2"/>
    </row>
    <row r="8999" spans="2:2" x14ac:dyDescent="0.25">
      <c r="B8999" s="2"/>
    </row>
    <row r="9000" spans="2:2" x14ac:dyDescent="0.25">
      <c r="B9000" s="2"/>
    </row>
    <row r="9001" spans="2:2" x14ac:dyDescent="0.25">
      <c r="B9001" s="2"/>
    </row>
    <row r="9002" spans="2:2" x14ac:dyDescent="0.25">
      <c r="B9002" s="2"/>
    </row>
    <row r="9003" spans="2:2" x14ac:dyDescent="0.25">
      <c r="B9003" s="2"/>
    </row>
    <row r="9004" spans="2:2" x14ac:dyDescent="0.25">
      <c r="B9004" s="2"/>
    </row>
    <row r="9005" spans="2:2" x14ac:dyDescent="0.25">
      <c r="B9005" s="2"/>
    </row>
    <row r="9006" spans="2:2" x14ac:dyDescent="0.25">
      <c r="B9006" s="2"/>
    </row>
    <row r="9007" spans="2:2" x14ac:dyDescent="0.25">
      <c r="B9007" s="2"/>
    </row>
    <row r="9008" spans="2:2" x14ac:dyDescent="0.25">
      <c r="B9008" s="2"/>
    </row>
    <row r="9009" spans="2:2" x14ac:dyDescent="0.25">
      <c r="B9009" s="2"/>
    </row>
    <row r="9010" spans="2:2" x14ac:dyDescent="0.25">
      <c r="B9010" s="2"/>
    </row>
    <row r="9011" spans="2:2" x14ac:dyDescent="0.25">
      <c r="B9011" s="2"/>
    </row>
    <row r="9012" spans="2:2" x14ac:dyDescent="0.25">
      <c r="B9012" s="2"/>
    </row>
    <row r="9013" spans="2:2" x14ac:dyDescent="0.25">
      <c r="B9013" s="2"/>
    </row>
    <row r="9014" spans="2:2" x14ac:dyDescent="0.25">
      <c r="B9014" s="2"/>
    </row>
    <row r="9015" spans="2:2" x14ac:dyDescent="0.25">
      <c r="B9015" s="2"/>
    </row>
    <row r="9016" spans="2:2" x14ac:dyDescent="0.25">
      <c r="B9016" s="2"/>
    </row>
    <row r="9017" spans="2:2" x14ac:dyDescent="0.25">
      <c r="B9017" s="2"/>
    </row>
    <row r="9018" spans="2:2" x14ac:dyDescent="0.25">
      <c r="B9018" s="2"/>
    </row>
    <row r="9019" spans="2:2" x14ac:dyDescent="0.25">
      <c r="B9019" s="2"/>
    </row>
    <row r="9020" spans="2:2" x14ac:dyDescent="0.25">
      <c r="B9020" s="2"/>
    </row>
    <row r="9021" spans="2:2" x14ac:dyDescent="0.25">
      <c r="B9021" s="2"/>
    </row>
    <row r="9022" spans="2:2" x14ac:dyDescent="0.25">
      <c r="B9022" s="2"/>
    </row>
    <row r="9023" spans="2:2" x14ac:dyDescent="0.25">
      <c r="B9023" s="2"/>
    </row>
    <row r="9024" spans="2:2" x14ac:dyDescent="0.25">
      <c r="B9024" s="2"/>
    </row>
    <row r="9025" spans="2:2" x14ac:dyDescent="0.25">
      <c r="B9025" s="2"/>
    </row>
    <row r="9026" spans="2:2" x14ac:dyDescent="0.25">
      <c r="B9026" s="2"/>
    </row>
    <row r="9027" spans="2:2" x14ac:dyDescent="0.25">
      <c r="B9027" s="2"/>
    </row>
    <row r="9028" spans="2:2" x14ac:dyDescent="0.25">
      <c r="B9028" s="2"/>
    </row>
    <row r="9029" spans="2:2" x14ac:dyDescent="0.25">
      <c r="B9029" s="2"/>
    </row>
    <row r="9030" spans="2:2" x14ac:dyDescent="0.25">
      <c r="B9030" s="2"/>
    </row>
    <row r="9031" spans="2:2" x14ac:dyDescent="0.25">
      <c r="B9031" s="2"/>
    </row>
    <row r="9032" spans="2:2" x14ac:dyDescent="0.25">
      <c r="B9032" s="2"/>
    </row>
    <row r="9033" spans="2:2" x14ac:dyDescent="0.25">
      <c r="B9033" s="2"/>
    </row>
    <row r="9034" spans="2:2" x14ac:dyDescent="0.25">
      <c r="B9034" s="2"/>
    </row>
    <row r="9035" spans="2:2" x14ac:dyDescent="0.25">
      <c r="B9035" s="2"/>
    </row>
    <row r="9036" spans="2:2" x14ac:dyDescent="0.25">
      <c r="B9036" s="2"/>
    </row>
    <row r="9037" spans="2:2" x14ac:dyDescent="0.25">
      <c r="B9037" s="2"/>
    </row>
    <row r="9038" spans="2:2" x14ac:dyDescent="0.25">
      <c r="B9038" s="2"/>
    </row>
    <row r="9039" spans="2:2" x14ac:dyDescent="0.25">
      <c r="B9039" s="2"/>
    </row>
    <row r="9040" spans="2:2" x14ac:dyDescent="0.25">
      <c r="B9040" s="2"/>
    </row>
    <row r="9041" spans="2:2" x14ac:dyDescent="0.25">
      <c r="B9041" s="2"/>
    </row>
    <row r="9042" spans="2:2" x14ac:dyDescent="0.25">
      <c r="B9042" s="2"/>
    </row>
    <row r="9043" spans="2:2" x14ac:dyDescent="0.25">
      <c r="B9043" s="2"/>
    </row>
    <row r="9044" spans="2:2" x14ac:dyDescent="0.25">
      <c r="B9044" s="2"/>
    </row>
    <row r="9045" spans="2:2" x14ac:dyDescent="0.25">
      <c r="B9045" s="2"/>
    </row>
    <row r="9046" spans="2:2" x14ac:dyDescent="0.25">
      <c r="B9046" s="2"/>
    </row>
    <row r="9047" spans="2:2" x14ac:dyDescent="0.25">
      <c r="B9047" s="2"/>
    </row>
    <row r="9048" spans="2:2" x14ac:dyDescent="0.25">
      <c r="B9048" s="2"/>
    </row>
    <row r="9049" spans="2:2" x14ac:dyDescent="0.25">
      <c r="B9049" s="2"/>
    </row>
    <row r="9050" spans="2:2" x14ac:dyDescent="0.25">
      <c r="B9050" s="2"/>
    </row>
    <row r="9051" spans="2:2" x14ac:dyDescent="0.25">
      <c r="B9051" s="2"/>
    </row>
    <row r="9052" spans="2:2" x14ac:dyDescent="0.25">
      <c r="B9052" s="2"/>
    </row>
    <row r="9053" spans="2:2" x14ac:dyDescent="0.25">
      <c r="B9053" s="2"/>
    </row>
    <row r="9054" spans="2:2" x14ac:dyDescent="0.25">
      <c r="B9054" s="2"/>
    </row>
    <row r="9055" spans="2:2" x14ac:dyDescent="0.25">
      <c r="B9055" s="2"/>
    </row>
    <row r="9056" spans="2:2" x14ac:dyDescent="0.25">
      <c r="B9056" s="2"/>
    </row>
    <row r="9057" spans="2:2" x14ac:dyDescent="0.25">
      <c r="B9057" s="2"/>
    </row>
    <row r="9058" spans="2:2" x14ac:dyDescent="0.25">
      <c r="B9058" s="2"/>
    </row>
    <row r="9059" spans="2:2" x14ac:dyDescent="0.25">
      <c r="B9059" s="2"/>
    </row>
    <row r="9060" spans="2:2" x14ac:dyDescent="0.25">
      <c r="B9060" s="2"/>
    </row>
    <row r="9061" spans="2:2" x14ac:dyDescent="0.25">
      <c r="B9061" s="2"/>
    </row>
    <row r="9062" spans="2:2" x14ac:dyDescent="0.25">
      <c r="B9062" s="2"/>
    </row>
    <row r="9063" spans="2:2" x14ac:dyDescent="0.25">
      <c r="B9063" s="2"/>
    </row>
    <row r="9064" spans="2:2" x14ac:dyDescent="0.25">
      <c r="B9064" s="2"/>
    </row>
    <row r="9065" spans="2:2" x14ac:dyDescent="0.25">
      <c r="B9065" s="2"/>
    </row>
    <row r="9066" spans="2:2" x14ac:dyDescent="0.25">
      <c r="B9066" s="2"/>
    </row>
    <row r="9067" spans="2:2" x14ac:dyDescent="0.25">
      <c r="B9067" s="2"/>
    </row>
    <row r="9068" spans="2:2" x14ac:dyDescent="0.25">
      <c r="B9068" s="2"/>
    </row>
    <row r="9069" spans="2:2" x14ac:dyDescent="0.25">
      <c r="B9069" s="2"/>
    </row>
    <row r="9070" spans="2:2" x14ac:dyDescent="0.25">
      <c r="B9070" s="2"/>
    </row>
    <row r="9071" spans="2:2" x14ac:dyDescent="0.25">
      <c r="B9071" s="2"/>
    </row>
    <row r="9072" spans="2:2" x14ac:dyDescent="0.25">
      <c r="B9072" s="2"/>
    </row>
    <row r="9073" spans="2:2" x14ac:dyDescent="0.25">
      <c r="B9073" s="2"/>
    </row>
    <row r="9074" spans="2:2" x14ac:dyDescent="0.25">
      <c r="B9074" s="2"/>
    </row>
    <row r="9075" spans="2:2" x14ac:dyDescent="0.25">
      <c r="B9075" s="2"/>
    </row>
    <row r="9076" spans="2:2" x14ac:dyDescent="0.25">
      <c r="B9076" s="2"/>
    </row>
    <row r="9077" spans="2:2" x14ac:dyDescent="0.25">
      <c r="B9077" s="2"/>
    </row>
    <row r="9078" spans="2:2" x14ac:dyDescent="0.25">
      <c r="B9078" s="2"/>
    </row>
    <row r="9079" spans="2:2" x14ac:dyDescent="0.25">
      <c r="B9079" s="2"/>
    </row>
    <row r="9080" spans="2:2" x14ac:dyDescent="0.25">
      <c r="B9080" s="2"/>
    </row>
    <row r="9081" spans="2:2" x14ac:dyDescent="0.25">
      <c r="B9081" s="2"/>
    </row>
    <row r="9082" spans="2:2" x14ac:dyDescent="0.25">
      <c r="B9082" s="2"/>
    </row>
    <row r="9083" spans="2:2" x14ac:dyDescent="0.25">
      <c r="B9083" s="2"/>
    </row>
    <row r="9084" spans="2:2" x14ac:dyDescent="0.25">
      <c r="B9084" s="2"/>
    </row>
    <row r="9085" spans="2:2" x14ac:dyDescent="0.25">
      <c r="B9085" s="2"/>
    </row>
    <row r="9086" spans="2:2" x14ac:dyDescent="0.25">
      <c r="B9086" s="2"/>
    </row>
    <row r="9087" spans="2:2" x14ac:dyDescent="0.25">
      <c r="B9087" s="2"/>
    </row>
    <row r="9088" spans="2:2" x14ac:dyDescent="0.25">
      <c r="B9088" s="2"/>
    </row>
    <row r="9089" spans="2:2" x14ac:dyDescent="0.25">
      <c r="B9089" s="2"/>
    </row>
    <row r="9090" spans="2:2" x14ac:dyDescent="0.25">
      <c r="B9090" s="2"/>
    </row>
    <row r="9091" spans="2:2" x14ac:dyDescent="0.25">
      <c r="B9091" s="2"/>
    </row>
    <row r="9092" spans="2:2" x14ac:dyDescent="0.25">
      <c r="B9092" s="2"/>
    </row>
    <row r="9093" spans="2:2" x14ac:dyDescent="0.25">
      <c r="B9093" s="2"/>
    </row>
    <row r="9094" spans="2:2" x14ac:dyDescent="0.25">
      <c r="B9094" s="2"/>
    </row>
    <row r="9095" spans="2:2" x14ac:dyDescent="0.25">
      <c r="B9095" s="2"/>
    </row>
    <row r="9096" spans="2:2" x14ac:dyDescent="0.25">
      <c r="B9096" s="2"/>
    </row>
    <row r="9097" spans="2:2" x14ac:dyDescent="0.25">
      <c r="B9097" s="2"/>
    </row>
    <row r="9098" spans="2:2" x14ac:dyDescent="0.25">
      <c r="B9098" s="2"/>
    </row>
    <row r="9099" spans="2:2" x14ac:dyDescent="0.25">
      <c r="B9099" s="2"/>
    </row>
    <row r="9100" spans="2:2" x14ac:dyDescent="0.25">
      <c r="B9100" s="2"/>
    </row>
    <row r="9101" spans="2:2" x14ac:dyDescent="0.25">
      <c r="B9101" s="2"/>
    </row>
    <row r="9102" spans="2:2" x14ac:dyDescent="0.25">
      <c r="B9102" s="2"/>
    </row>
    <row r="9103" spans="2:2" x14ac:dyDescent="0.25">
      <c r="B9103" s="2"/>
    </row>
    <row r="9104" spans="2:2" x14ac:dyDescent="0.25">
      <c r="B9104" s="2"/>
    </row>
    <row r="9105" spans="2:2" x14ac:dyDescent="0.25">
      <c r="B9105" s="2"/>
    </row>
    <row r="9106" spans="2:2" x14ac:dyDescent="0.25">
      <c r="B9106" s="2"/>
    </row>
    <row r="9107" spans="2:2" x14ac:dyDescent="0.25">
      <c r="B9107" s="2"/>
    </row>
    <row r="9108" spans="2:2" x14ac:dyDescent="0.25">
      <c r="B9108" s="2"/>
    </row>
    <row r="9109" spans="2:2" x14ac:dyDescent="0.25">
      <c r="B9109" s="2"/>
    </row>
    <row r="9110" spans="2:2" x14ac:dyDescent="0.25">
      <c r="B9110" s="2"/>
    </row>
    <row r="9111" spans="2:2" x14ac:dyDescent="0.25">
      <c r="B9111" s="2"/>
    </row>
    <row r="9112" spans="2:2" x14ac:dyDescent="0.25">
      <c r="B9112" s="2"/>
    </row>
    <row r="9113" spans="2:2" x14ac:dyDescent="0.25">
      <c r="B9113" s="2"/>
    </row>
    <row r="9114" spans="2:2" x14ac:dyDescent="0.25">
      <c r="B9114" s="2"/>
    </row>
    <row r="9115" spans="2:2" x14ac:dyDescent="0.25">
      <c r="B9115" s="2"/>
    </row>
    <row r="9116" spans="2:2" x14ac:dyDescent="0.25">
      <c r="B9116" s="2"/>
    </row>
    <row r="9117" spans="2:2" x14ac:dyDescent="0.25">
      <c r="B9117" s="2"/>
    </row>
    <row r="9118" spans="2:2" x14ac:dyDescent="0.25">
      <c r="B9118" s="2"/>
    </row>
    <row r="9119" spans="2:2" x14ac:dyDescent="0.25">
      <c r="B9119" s="2"/>
    </row>
    <row r="9120" spans="2:2" x14ac:dyDescent="0.25">
      <c r="B9120" s="2"/>
    </row>
    <row r="9121" spans="2:2" x14ac:dyDescent="0.25">
      <c r="B9121" s="2"/>
    </row>
    <row r="9122" spans="2:2" x14ac:dyDescent="0.25">
      <c r="B9122" s="2"/>
    </row>
    <row r="9123" spans="2:2" x14ac:dyDescent="0.25">
      <c r="B9123" s="2"/>
    </row>
    <row r="9124" spans="2:2" x14ac:dyDescent="0.25">
      <c r="B9124" s="2"/>
    </row>
    <row r="9125" spans="2:2" x14ac:dyDescent="0.25">
      <c r="B9125" s="2"/>
    </row>
    <row r="9126" spans="2:2" x14ac:dyDescent="0.25">
      <c r="B9126" s="2"/>
    </row>
    <row r="9127" spans="2:2" x14ac:dyDescent="0.25">
      <c r="B9127" s="2"/>
    </row>
    <row r="9128" spans="2:2" x14ac:dyDescent="0.25">
      <c r="B9128" s="2"/>
    </row>
    <row r="9129" spans="2:2" x14ac:dyDescent="0.25">
      <c r="B9129" s="2"/>
    </row>
    <row r="9130" spans="2:2" x14ac:dyDescent="0.25">
      <c r="B9130" s="2"/>
    </row>
    <row r="9131" spans="2:2" x14ac:dyDescent="0.25">
      <c r="B9131" s="2"/>
    </row>
    <row r="9132" spans="2:2" x14ac:dyDescent="0.25">
      <c r="B9132" s="2"/>
    </row>
    <row r="9133" spans="2:2" x14ac:dyDescent="0.25">
      <c r="B9133" s="2"/>
    </row>
    <row r="9134" spans="2:2" x14ac:dyDescent="0.25">
      <c r="B9134" s="2"/>
    </row>
    <row r="9135" spans="2:2" x14ac:dyDescent="0.25">
      <c r="B9135" s="2"/>
    </row>
    <row r="9136" spans="2:2" x14ac:dyDescent="0.25">
      <c r="B9136" s="2"/>
    </row>
    <row r="9137" spans="2:2" x14ac:dyDescent="0.25">
      <c r="B9137" s="2"/>
    </row>
    <row r="9138" spans="2:2" x14ac:dyDescent="0.25">
      <c r="B9138" s="2"/>
    </row>
    <row r="9139" spans="2:2" x14ac:dyDescent="0.25">
      <c r="B9139" s="2"/>
    </row>
    <row r="9140" spans="2:2" x14ac:dyDescent="0.25">
      <c r="B9140" s="2"/>
    </row>
    <row r="9141" spans="2:2" x14ac:dyDescent="0.25">
      <c r="B9141" s="2"/>
    </row>
    <row r="9142" spans="2:2" x14ac:dyDescent="0.25">
      <c r="B9142" s="2"/>
    </row>
    <row r="9143" spans="2:2" x14ac:dyDescent="0.25">
      <c r="B9143" s="2"/>
    </row>
    <row r="9144" spans="2:2" x14ac:dyDescent="0.25">
      <c r="B9144" s="2"/>
    </row>
    <row r="9145" spans="2:2" x14ac:dyDescent="0.25">
      <c r="B9145" s="2"/>
    </row>
    <row r="9146" spans="2:2" x14ac:dyDescent="0.25">
      <c r="B9146" s="2"/>
    </row>
    <row r="9147" spans="2:2" x14ac:dyDescent="0.25">
      <c r="B9147" s="2"/>
    </row>
    <row r="9148" spans="2:2" x14ac:dyDescent="0.25">
      <c r="B9148" s="2"/>
    </row>
    <row r="9149" spans="2:2" x14ac:dyDescent="0.25">
      <c r="B9149" s="2"/>
    </row>
    <row r="9150" spans="2:2" x14ac:dyDescent="0.25">
      <c r="B9150" s="2"/>
    </row>
    <row r="9151" spans="2:2" x14ac:dyDescent="0.25">
      <c r="B9151" s="2"/>
    </row>
    <row r="9152" spans="2:2" x14ac:dyDescent="0.25">
      <c r="B9152" s="2"/>
    </row>
    <row r="9153" spans="2:2" x14ac:dyDescent="0.25">
      <c r="B9153" s="2"/>
    </row>
    <row r="9154" spans="2:2" x14ac:dyDescent="0.25">
      <c r="B9154" s="2"/>
    </row>
    <row r="9155" spans="2:2" x14ac:dyDescent="0.25">
      <c r="B9155" s="2"/>
    </row>
    <row r="9156" spans="2:2" x14ac:dyDescent="0.25">
      <c r="B9156" s="2"/>
    </row>
    <row r="9157" spans="2:2" x14ac:dyDescent="0.25">
      <c r="B9157" s="2"/>
    </row>
    <row r="9158" spans="2:2" x14ac:dyDescent="0.25">
      <c r="B9158" s="2"/>
    </row>
    <row r="9159" spans="2:2" x14ac:dyDescent="0.25">
      <c r="B9159" s="2"/>
    </row>
    <row r="9160" spans="2:2" x14ac:dyDescent="0.25">
      <c r="B9160" s="2"/>
    </row>
    <row r="9161" spans="2:2" x14ac:dyDescent="0.25">
      <c r="B9161" s="2"/>
    </row>
    <row r="9162" spans="2:2" x14ac:dyDescent="0.25">
      <c r="B9162" s="2"/>
    </row>
    <row r="9163" spans="2:2" x14ac:dyDescent="0.25">
      <c r="B9163" s="2"/>
    </row>
    <row r="9164" spans="2:2" x14ac:dyDescent="0.25">
      <c r="B9164" s="2"/>
    </row>
    <row r="9165" spans="2:2" x14ac:dyDescent="0.25">
      <c r="B9165" s="2"/>
    </row>
    <row r="9166" spans="2:2" x14ac:dyDescent="0.25">
      <c r="B9166" s="2"/>
    </row>
    <row r="9167" spans="2:2" x14ac:dyDescent="0.25">
      <c r="B9167" s="2"/>
    </row>
    <row r="9168" spans="2:2" x14ac:dyDescent="0.25">
      <c r="B9168" s="2"/>
    </row>
    <row r="9169" spans="2:2" x14ac:dyDescent="0.25">
      <c r="B9169" s="2"/>
    </row>
    <row r="9170" spans="2:2" x14ac:dyDescent="0.25">
      <c r="B9170" s="2"/>
    </row>
    <row r="9171" spans="2:2" x14ac:dyDescent="0.25">
      <c r="B9171" s="2"/>
    </row>
    <row r="9172" spans="2:2" x14ac:dyDescent="0.25">
      <c r="B9172" s="2"/>
    </row>
    <row r="9173" spans="2:2" x14ac:dyDescent="0.25">
      <c r="B9173" s="2"/>
    </row>
    <row r="9174" spans="2:2" x14ac:dyDescent="0.25">
      <c r="B9174" s="2"/>
    </row>
    <row r="9175" spans="2:2" x14ac:dyDescent="0.25">
      <c r="B9175" s="2"/>
    </row>
    <row r="9176" spans="2:2" x14ac:dyDescent="0.25">
      <c r="B9176" s="2"/>
    </row>
    <row r="9177" spans="2:2" x14ac:dyDescent="0.25">
      <c r="B9177" s="2"/>
    </row>
    <row r="9178" spans="2:2" x14ac:dyDescent="0.25">
      <c r="B9178" s="2"/>
    </row>
    <row r="9179" spans="2:2" x14ac:dyDescent="0.25">
      <c r="B9179" s="2"/>
    </row>
    <row r="9180" spans="2:2" x14ac:dyDescent="0.25">
      <c r="B9180" s="2"/>
    </row>
    <row r="9181" spans="2:2" x14ac:dyDescent="0.25">
      <c r="B9181" s="2"/>
    </row>
    <row r="9182" spans="2:2" x14ac:dyDescent="0.25">
      <c r="B9182" s="2"/>
    </row>
    <row r="9183" spans="2:2" x14ac:dyDescent="0.25">
      <c r="B9183" s="2"/>
    </row>
    <row r="9184" spans="2:2" x14ac:dyDescent="0.25">
      <c r="B9184" s="2"/>
    </row>
    <row r="9185" spans="2:2" x14ac:dyDescent="0.25">
      <c r="B9185" s="2"/>
    </row>
    <row r="9186" spans="2:2" x14ac:dyDescent="0.25">
      <c r="B9186" s="2"/>
    </row>
    <row r="9187" spans="2:2" x14ac:dyDescent="0.25">
      <c r="B9187" s="2"/>
    </row>
    <row r="9188" spans="2:2" x14ac:dyDescent="0.25">
      <c r="B9188" s="2"/>
    </row>
    <row r="9189" spans="2:2" x14ac:dyDescent="0.25">
      <c r="B9189" s="2"/>
    </row>
    <row r="9190" spans="2:2" x14ac:dyDescent="0.25">
      <c r="B9190" s="2"/>
    </row>
    <row r="9191" spans="2:2" x14ac:dyDescent="0.25">
      <c r="B9191" s="2"/>
    </row>
    <row r="9192" spans="2:2" x14ac:dyDescent="0.25">
      <c r="B9192" s="2"/>
    </row>
    <row r="9193" spans="2:2" x14ac:dyDescent="0.25">
      <c r="B9193" s="2"/>
    </row>
    <row r="9194" spans="2:2" x14ac:dyDescent="0.25">
      <c r="B9194" s="2"/>
    </row>
    <row r="9195" spans="2:2" x14ac:dyDescent="0.25">
      <c r="B9195" s="2"/>
    </row>
    <row r="9196" spans="2:2" x14ac:dyDescent="0.25">
      <c r="B9196" s="2"/>
    </row>
    <row r="9197" spans="2:2" x14ac:dyDescent="0.25">
      <c r="B9197" s="2"/>
    </row>
    <row r="9198" spans="2:2" x14ac:dyDescent="0.25">
      <c r="B9198" s="2"/>
    </row>
    <row r="9199" spans="2:2" x14ac:dyDescent="0.25">
      <c r="B9199" s="2"/>
    </row>
    <row r="9200" spans="2:2" x14ac:dyDescent="0.25">
      <c r="B9200" s="2"/>
    </row>
    <row r="9201" spans="2:2" x14ac:dyDescent="0.25">
      <c r="B9201" s="2"/>
    </row>
    <row r="9202" spans="2:2" x14ac:dyDescent="0.25">
      <c r="B9202" s="2"/>
    </row>
    <row r="9203" spans="2:2" x14ac:dyDescent="0.25">
      <c r="B9203" s="2"/>
    </row>
    <row r="9204" spans="2:2" x14ac:dyDescent="0.25">
      <c r="B9204" s="2"/>
    </row>
    <row r="9205" spans="2:2" x14ac:dyDescent="0.25">
      <c r="B9205" s="2"/>
    </row>
    <row r="9206" spans="2:2" x14ac:dyDescent="0.25">
      <c r="B9206" s="2"/>
    </row>
    <row r="9207" spans="2:2" x14ac:dyDescent="0.25">
      <c r="B9207" s="2"/>
    </row>
    <row r="9208" spans="2:2" x14ac:dyDescent="0.25">
      <c r="B9208" s="2"/>
    </row>
    <row r="9209" spans="2:2" x14ac:dyDescent="0.25">
      <c r="B9209" s="2"/>
    </row>
    <row r="9210" spans="2:2" x14ac:dyDescent="0.25">
      <c r="B9210" s="2"/>
    </row>
    <row r="9211" spans="2:2" x14ac:dyDescent="0.25">
      <c r="B9211" s="2"/>
    </row>
    <row r="9212" spans="2:2" x14ac:dyDescent="0.25">
      <c r="B9212" s="2"/>
    </row>
    <row r="9213" spans="2:2" x14ac:dyDescent="0.25">
      <c r="B9213" s="2"/>
    </row>
    <row r="9214" spans="2:2" x14ac:dyDescent="0.25">
      <c r="B9214" s="2"/>
    </row>
    <row r="9215" spans="2:2" x14ac:dyDescent="0.25">
      <c r="B9215" s="2"/>
    </row>
    <row r="9216" spans="2:2" x14ac:dyDescent="0.25">
      <c r="B9216" s="2"/>
    </row>
    <row r="9217" spans="2:2" x14ac:dyDescent="0.25">
      <c r="B9217" s="2"/>
    </row>
    <row r="9218" spans="2:2" x14ac:dyDescent="0.25">
      <c r="B9218" s="2"/>
    </row>
    <row r="9219" spans="2:2" x14ac:dyDescent="0.25">
      <c r="B9219" s="2"/>
    </row>
    <row r="9220" spans="2:2" x14ac:dyDescent="0.25">
      <c r="B9220" s="2"/>
    </row>
    <row r="9221" spans="2:2" x14ac:dyDescent="0.25">
      <c r="B9221" s="2"/>
    </row>
    <row r="9222" spans="2:2" x14ac:dyDescent="0.25">
      <c r="B9222" s="2"/>
    </row>
    <row r="9223" spans="2:2" x14ac:dyDescent="0.25">
      <c r="B9223" s="2"/>
    </row>
    <row r="9224" spans="2:2" x14ac:dyDescent="0.25">
      <c r="B9224" s="2"/>
    </row>
    <row r="9225" spans="2:2" x14ac:dyDescent="0.25">
      <c r="B9225" s="2"/>
    </row>
    <row r="9226" spans="2:2" x14ac:dyDescent="0.25">
      <c r="B9226" s="2"/>
    </row>
    <row r="9227" spans="2:2" x14ac:dyDescent="0.25">
      <c r="B9227" s="2"/>
    </row>
    <row r="9228" spans="2:2" x14ac:dyDescent="0.25">
      <c r="B9228" s="2"/>
    </row>
    <row r="9229" spans="2:2" x14ac:dyDescent="0.25">
      <c r="B9229" s="2"/>
    </row>
    <row r="9230" spans="2:2" x14ac:dyDescent="0.25">
      <c r="B9230" s="2"/>
    </row>
    <row r="9231" spans="2:2" x14ac:dyDescent="0.25">
      <c r="B9231" s="2"/>
    </row>
    <row r="9232" spans="2:2" x14ac:dyDescent="0.25">
      <c r="B9232" s="2"/>
    </row>
    <row r="9233" spans="2:2" x14ac:dyDescent="0.25">
      <c r="B9233" s="2"/>
    </row>
    <row r="9234" spans="2:2" x14ac:dyDescent="0.25">
      <c r="B9234" s="2"/>
    </row>
    <row r="9235" spans="2:2" x14ac:dyDescent="0.25">
      <c r="B9235" s="2"/>
    </row>
    <row r="9236" spans="2:2" x14ac:dyDescent="0.25">
      <c r="B9236" s="2"/>
    </row>
    <row r="9237" spans="2:2" x14ac:dyDescent="0.25">
      <c r="B9237" s="2"/>
    </row>
    <row r="9238" spans="2:2" x14ac:dyDescent="0.25">
      <c r="B9238" s="2"/>
    </row>
    <row r="9239" spans="2:2" x14ac:dyDescent="0.25">
      <c r="B9239" s="2"/>
    </row>
    <row r="9240" spans="2:2" x14ac:dyDescent="0.25">
      <c r="B9240" s="2"/>
    </row>
    <row r="9241" spans="2:2" x14ac:dyDescent="0.25">
      <c r="B9241" s="2"/>
    </row>
    <row r="9242" spans="2:2" x14ac:dyDescent="0.25">
      <c r="B9242" s="2"/>
    </row>
    <row r="9243" spans="2:2" x14ac:dyDescent="0.25">
      <c r="B9243" s="2"/>
    </row>
    <row r="9244" spans="2:2" x14ac:dyDescent="0.25">
      <c r="B9244" s="2"/>
    </row>
    <row r="9245" spans="2:2" x14ac:dyDescent="0.25">
      <c r="B9245" s="2"/>
    </row>
    <row r="9246" spans="2:2" x14ac:dyDescent="0.25">
      <c r="B9246" s="2"/>
    </row>
    <row r="9247" spans="2:2" x14ac:dyDescent="0.25">
      <c r="B9247" s="2"/>
    </row>
    <row r="9248" spans="2:2" x14ac:dyDescent="0.25">
      <c r="B9248" s="2"/>
    </row>
    <row r="9249" spans="2:2" x14ac:dyDescent="0.25">
      <c r="B9249" s="2"/>
    </row>
    <row r="9250" spans="2:2" x14ac:dyDescent="0.25">
      <c r="B9250" s="2"/>
    </row>
    <row r="9251" spans="2:2" x14ac:dyDescent="0.25">
      <c r="B9251" s="2"/>
    </row>
    <row r="9252" spans="2:2" x14ac:dyDescent="0.25">
      <c r="B9252" s="2"/>
    </row>
    <row r="9253" spans="2:2" x14ac:dyDescent="0.25">
      <c r="B9253" s="2"/>
    </row>
    <row r="9254" spans="2:2" x14ac:dyDescent="0.25">
      <c r="B9254" s="2"/>
    </row>
    <row r="9255" spans="2:2" x14ac:dyDescent="0.25">
      <c r="B9255" s="2"/>
    </row>
    <row r="9256" spans="2:2" x14ac:dyDescent="0.25">
      <c r="B9256" s="2"/>
    </row>
    <row r="9257" spans="2:2" x14ac:dyDescent="0.25">
      <c r="B9257" s="2"/>
    </row>
    <row r="9258" spans="2:2" x14ac:dyDescent="0.25">
      <c r="B9258" s="2"/>
    </row>
    <row r="9259" spans="2:2" x14ac:dyDescent="0.25">
      <c r="B9259" s="2"/>
    </row>
    <row r="9260" spans="2:2" x14ac:dyDescent="0.25">
      <c r="B9260" s="2"/>
    </row>
    <row r="9261" spans="2:2" x14ac:dyDescent="0.25">
      <c r="B9261" s="2"/>
    </row>
    <row r="9262" spans="2:2" x14ac:dyDescent="0.25">
      <c r="B9262" s="2"/>
    </row>
    <row r="9263" spans="2:2" x14ac:dyDescent="0.25">
      <c r="B9263" s="2"/>
    </row>
    <row r="9264" spans="2:2" x14ac:dyDescent="0.25">
      <c r="B9264" s="2"/>
    </row>
    <row r="9265" spans="2:2" x14ac:dyDescent="0.25">
      <c r="B9265" s="2"/>
    </row>
    <row r="9266" spans="2:2" x14ac:dyDescent="0.25">
      <c r="B9266" s="2"/>
    </row>
    <row r="9267" spans="2:2" x14ac:dyDescent="0.25">
      <c r="B9267" s="2"/>
    </row>
    <row r="9268" spans="2:2" x14ac:dyDescent="0.25">
      <c r="B9268" s="2"/>
    </row>
    <row r="9269" spans="2:2" x14ac:dyDescent="0.25">
      <c r="B9269" s="2"/>
    </row>
    <row r="9270" spans="2:2" x14ac:dyDescent="0.25">
      <c r="B9270" s="2"/>
    </row>
    <row r="9271" spans="2:2" x14ac:dyDescent="0.25">
      <c r="B9271" s="2"/>
    </row>
    <row r="9272" spans="2:2" x14ac:dyDescent="0.25">
      <c r="B9272" s="2"/>
    </row>
    <row r="9273" spans="2:2" x14ac:dyDescent="0.25">
      <c r="B9273" s="2"/>
    </row>
    <row r="9274" spans="2:2" x14ac:dyDescent="0.25">
      <c r="B9274" s="2"/>
    </row>
    <row r="9275" spans="2:2" x14ac:dyDescent="0.25">
      <c r="B9275" s="2"/>
    </row>
    <row r="9276" spans="2:2" x14ac:dyDescent="0.25">
      <c r="B9276" s="2"/>
    </row>
    <row r="9277" spans="2:2" x14ac:dyDescent="0.25">
      <c r="B9277" s="2"/>
    </row>
    <row r="9278" spans="2:2" x14ac:dyDescent="0.25">
      <c r="B9278" s="2"/>
    </row>
    <row r="9279" spans="2:2" x14ac:dyDescent="0.25">
      <c r="B9279" s="2"/>
    </row>
    <row r="9280" spans="2:2" x14ac:dyDescent="0.25">
      <c r="B9280" s="2"/>
    </row>
    <row r="9281" spans="2:2" x14ac:dyDescent="0.25">
      <c r="B9281" s="2"/>
    </row>
    <row r="9282" spans="2:2" x14ac:dyDescent="0.25">
      <c r="B9282" s="2"/>
    </row>
    <row r="9283" spans="2:2" x14ac:dyDescent="0.25">
      <c r="B9283" s="2"/>
    </row>
    <row r="9284" spans="2:2" x14ac:dyDescent="0.25">
      <c r="B9284" s="2"/>
    </row>
    <row r="9285" spans="2:2" x14ac:dyDescent="0.25">
      <c r="B9285" s="2"/>
    </row>
    <row r="9286" spans="2:2" x14ac:dyDescent="0.25">
      <c r="B9286" s="2"/>
    </row>
    <row r="9287" spans="2:2" x14ac:dyDescent="0.25">
      <c r="B9287" s="2"/>
    </row>
    <row r="9288" spans="2:2" x14ac:dyDescent="0.25">
      <c r="B9288" s="2"/>
    </row>
    <row r="9289" spans="2:2" x14ac:dyDescent="0.25">
      <c r="B9289" s="2"/>
    </row>
    <row r="9290" spans="2:2" x14ac:dyDescent="0.25">
      <c r="B9290" s="2"/>
    </row>
    <row r="9291" spans="2:2" x14ac:dyDescent="0.25">
      <c r="B9291" s="2"/>
    </row>
    <row r="9292" spans="2:2" x14ac:dyDescent="0.25">
      <c r="B9292" s="2"/>
    </row>
    <row r="9293" spans="2:2" x14ac:dyDescent="0.25">
      <c r="B9293" s="2"/>
    </row>
    <row r="9294" spans="2:2" x14ac:dyDescent="0.25">
      <c r="B9294" s="2"/>
    </row>
    <row r="9295" spans="2:2" x14ac:dyDescent="0.25">
      <c r="B9295" s="2"/>
    </row>
    <row r="9296" spans="2:2" x14ac:dyDescent="0.25">
      <c r="B9296" s="2"/>
    </row>
    <row r="9297" spans="2:2" x14ac:dyDescent="0.25">
      <c r="B9297" s="2"/>
    </row>
    <row r="9298" spans="2:2" x14ac:dyDescent="0.25">
      <c r="B9298" s="2"/>
    </row>
    <row r="9299" spans="2:2" x14ac:dyDescent="0.25">
      <c r="B9299" s="2"/>
    </row>
    <row r="9300" spans="2:2" x14ac:dyDescent="0.25">
      <c r="B9300" s="2"/>
    </row>
    <row r="9301" spans="2:2" x14ac:dyDescent="0.25">
      <c r="B9301" s="2"/>
    </row>
    <row r="9302" spans="2:2" x14ac:dyDescent="0.25">
      <c r="B9302" s="2"/>
    </row>
    <row r="9303" spans="2:2" x14ac:dyDescent="0.25">
      <c r="B9303" s="2"/>
    </row>
    <row r="9304" spans="2:2" x14ac:dyDescent="0.25">
      <c r="B9304" s="2"/>
    </row>
    <row r="9305" spans="2:2" x14ac:dyDescent="0.25">
      <c r="B9305" s="2"/>
    </row>
    <row r="9306" spans="2:2" x14ac:dyDescent="0.25">
      <c r="B9306" s="2"/>
    </row>
    <row r="9307" spans="2:2" x14ac:dyDescent="0.25">
      <c r="B9307" s="2"/>
    </row>
    <row r="9308" spans="2:2" x14ac:dyDescent="0.25">
      <c r="B9308" s="2"/>
    </row>
    <row r="9309" spans="2:2" x14ac:dyDescent="0.25">
      <c r="B9309" s="2"/>
    </row>
    <row r="9310" spans="2:2" x14ac:dyDescent="0.25">
      <c r="B9310" s="2"/>
    </row>
    <row r="9311" spans="2:2" x14ac:dyDescent="0.25">
      <c r="B9311" s="2"/>
    </row>
    <row r="9312" spans="2:2" x14ac:dyDescent="0.25">
      <c r="B9312" s="2"/>
    </row>
    <row r="9313" spans="2:2" x14ac:dyDescent="0.25">
      <c r="B9313" s="2"/>
    </row>
    <row r="9314" spans="2:2" x14ac:dyDescent="0.25">
      <c r="B9314" s="2"/>
    </row>
    <row r="9315" spans="2:2" x14ac:dyDescent="0.25">
      <c r="B9315" s="2"/>
    </row>
    <row r="9316" spans="2:2" x14ac:dyDescent="0.25">
      <c r="B9316" s="2"/>
    </row>
    <row r="9317" spans="2:2" x14ac:dyDescent="0.25">
      <c r="B9317" s="2"/>
    </row>
    <row r="9318" spans="2:2" x14ac:dyDescent="0.25">
      <c r="B9318" s="2"/>
    </row>
    <row r="9319" spans="2:2" x14ac:dyDescent="0.25">
      <c r="B9319" s="2"/>
    </row>
    <row r="9320" spans="2:2" x14ac:dyDescent="0.25">
      <c r="B9320" s="2"/>
    </row>
    <row r="9321" spans="2:2" x14ac:dyDescent="0.25">
      <c r="B9321" s="2"/>
    </row>
    <row r="9322" spans="2:2" x14ac:dyDescent="0.25">
      <c r="B9322" s="2"/>
    </row>
    <row r="9323" spans="2:2" x14ac:dyDescent="0.25">
      <c r="B9323" s="2"/>
    </row>
    <row r="9324" spans="2:2" x14ac:dyDescent="0.25">
      <c r="B9324" s="2"/>
    </row>
    <row r="9325" spans="2:2" x14ac:dyDescent="0.25">
      <c r="B9325" s="2"/>
    </row>
    <row r="9326" spans="2:2" x14ac:dyDescent="0.25">
      <c r="B9326" s="2"/>
    </row>
    <row r="9327" spans="2:2" x14ac:dyDescent="0.25">
      <c r="B9327" s="2"/>
    </row>
    <row r="9328" spans="2:2" x14ac:dyDescent="0.25">
      <c r="B9328" s="2"/>
    </row>
    <row r="9329" spans="2:2" x14ac:dyDescent="0.25">
      <c r="B9329" s="2"/>
    </row>
    <row r="9330" spans="2:2" x14ac:dyDescent="0.25">
      <c r="B9330" s="2"/>
    </row>
    <row r="9331" spans="2:2" x14ac:dyDescent="0.25">
      <c r="B9331" s="2"/>
    </row>
    <row r="9332" spans="2:2" x14ac:dyDescent="0.25">
      <c r="B9332" s="2"/>
    </row>
    <row r="9333" spans="2:2" x14ac:dyDescent="0.25">
      <c r="B9333" s="2"/>
    </row>
    <row r="9334" spans="2:2" x14ac:dyDescent="0.25">
      <c r="B9334" s="2"/>
    </row>
    <row r="9335" spans="2:2" x14ac:dyDescent="0.25">
      <c r="B9335" s="2"/>
    </row>
    <row r="9336" spans="2:2" x14ac:dyDescent="0.25">
      <c r="B9336" s="2"/>
    </row>
    <row r="9337" spans="2:2" x14ac:dyDescent="0.25">
      <c r="B9337" s="2"/>
    </row>
    <row r="9338" spans="2:2" x14ac:dyDescent="0.25">
      <c r="B9338" s="2"/>
    </row>
    <row r="9339" spans="2:2" x14ac:dyDescent="0.25">
      <c r="B9339" s="2"/>
    </row>
    <row r="9340" spans="2:2" x14ac:dyDescent="0.25">
      <c r="B9340" s="2"/>
    </row>
    <row r="9341" spans="2:2" x14ac:dyDescent="0.25">
      <c r="B9341" s="2"/>
    </row>
    <row r="9342" spans="2:2" x14ac:dyDescent="0.25">
      <c r="B9342" s="2"/>
    </row>
    <row r="9343" spans="2:2" x14ac:dyDescent="0.25">
      <c r="B9343" s="2"/>
    </row>
    <row r="9344" spans="2:2" x14ac:dyDescent="0.25">
      <c r="B9344" s="2"/>
    </row>
    <row r="9345" spans="2:2" x14ac:dyDescent="0.25">
      <c r="B9345" s="2"/>
    </row>
    <row r="9346" spans="2:2" x14ac:dyDescent="0.25">
      <c r="B9346" s="2"/>
    </row>
    <row r="9347" spans="2:2" x14ac:dyDescent="0.25">
      <c r="B9347" s="2"/>
    </row>
    <row r="9348" spans="2:2" x14ac:dyDescent="0.25">
      <c r="B9348" s="2"/>
    </row>
    <row r="9349" spans="2:2" x14ac:dyDescent="0.25">
      <c r="B9349" s="2"/>
    </row>
    <row r="9350" spans="2:2" x14ac:dyDescent="0.25">
      <c r="B9350" s="2"/>
    </row>
    <row r="9351" spans="2:2" x14ac:dyDescent="0.25">
      <c r="B9351" s="2"/>
    </row>
    <row r="9352" spans="2:2" x14ac:dyDescent="0.25">
      <c r="B9352" s="2"/>
    </row>
    <row r="9353" spans="2:2" x14ac:dyDescent="0.25">
      <c r="B9353" s="2"/>
    </row>
    <row r="9354" spans="2:2" x14ac:dyDescent="0.25">
      <c r="B9354" s="2"/>
    </row>
    <row r="9355" spans="2:2" x14ac:dyDescent="0.25">
      <c r="B9355" s="2"/>
    </row>
    <row r="9356" spans="2:2" x14ac:dyDescent="0.25">
      <c r="B9356" s="2"/>
    </row>
    <row r="9357" spans="2:2" x14ac:dyDescent="0.25">
      <c r="B9357" s="2"/>
    </row>
    <row r="9358" spans="2:2" x14ac:dyDescent="0.25">
      <c r="B9358" s="2"/>
    </row>
    <row r="9359" spans="2:2" x14ac:dyDescent="0.25">
      <c r="B9359" s="2"/>
    </row>
    <row r="9360" spans="2:2" x14ac:dyDescent="0.25">
      <c r="B9360" s="2"/>
    </row>
    <row r="9361" spans="2:2" x14ac:dyDescent="0.25">
      <c r="B9361" s="2"/>
    </row>
    <row r="9362" spans="2:2" x14ac:dyDescent="0.25">
      <c r="B9362" s="2"/>
    </row>
    <row r="9363" spans="2:2" x14ac:dyDescent="0.25">
      <c r="B9363" s="2"/>
    </row>
    <row r="9364" spans="2:2" x14ac:dyDescent="0.25">
      <c r="B9364" s="2"/>
    </row>
    <row r="9365" spans="2:2" x14ac:dyDescent="0.25">
      <c r="B9365" s="2"/>
    </row>
    <row r="9366" spans="2:2" x14ac:dyDescent="0.25">
      <c r="B9366" s="2"/>
    </row>
    <row r="9367" spans="2:2" x14ac:dyDescent="0.25">
      <c r="B9367" s="2"/>
    </row>
    <row r="9368" spans="2:2" x14ac:dyDescent="0.25">
      <c r="B9368" s="2"/>
    </row>
    <row r="9369" spans="2:2" x14ac:dyDescent="0.25">
      <c r="B9369" s="2"/>
    </row>
    <row r="9370" spans="2:2" x14ac:dyDescent="0.25">
      <c r="B9370" s="2"/>
    </row>
    <row r="9371" spans="2:2" x14ac:dyDescent="0.25">
      <c r="B9371" s="2"/>
    </row>
    <row r="9372" spans="2:2" x14ac:dyDescent="0.25">
      <c r="B9372" s="2"/>
    </row>
    <row r="9373" spans="2:2" x14ac:dyDescent="0.25">
      <c r="B9373" s="2"/>
    </row>
    <row r="9374" spans="2:2" x14ac:dyDescent="0.25">
      <c r="B9374" s="2"/>
    </row>
    <row r="9375" spans="2:2" x14ac:dyDescent="0.25">
      <c r="B9375" s="2"/>
    </row>
    <row r="9376" spans="2:2" x14ac:dyDescent="0.25">
      <c r="B9376" s="2"/>
    </row>
    <row r="9377" spans="2:2" x14ac:dyDescent="0.25">
      <c r="B9377" s="2"/>
    </row>
    <row r="9378" spans="2:2" x14ac:dyDescent="0.25">
      <c r="B9378" s="2"/>
    </row>
    <row r="9379" spans="2:2" x14ac:dyDescent="0.25">
      <c r="B9379" s="2"/>
    </row>
    <row r="9380" spans="2:2" x14ac:dyDescent="0.25">
      <c r="B9380" s="2"/>
    </row>
    <row r="9381" spans="2:2" x14ac:dyDescent="0.25">
      <c r="B9381" s="2"/>
    </row>
    <row r="9382" spans="2:2" x14ac:dyDescent="0.25">
      <c r="B9382" s="2"/>
    </row>
    <row r="9383" spans="2:2" x14ac:dyDescent="0.25">
      <c r="B9383" s="2"/>
    </row>
    <row r="9384" spans="2:2" x14ac:dyDescent="0.25">
      <c r="B9384" s="2"/>
    </row>
    <row r="9385" spans="2:2" x14ac:dyDescent="0.25">
      <c r="B9385" s="2"/>
    </row>
    <row r="9386" spans="2:2" x14ac:dyDescent="0.25">
      <c r="B9386" s="2"/>
    </row>
    <row r="9387" spans="2:2" x14ac:dyDescent="0.25">
      <c r="B9387" s="2"/>
    </row>
    <row r="9388" spans="2:2" x14ac:dyDescent="0.25">
      <c r="B9388" s="2"/>
    </row>
    <row r="9389" spans="2:2" x14ac:dyDescent="0.25">
      <c r="B9389" s="2"/>
    </row>
    <row r="9390" spans="2:2" x14ac:dyDescent="0.25">
      <c r="B9390" s="2"/>
    </row>
    <row r="9391" spans="2:2" x14ac:dyDescent="0.25">
      <c r="B9391" s="2"/>
    </row>
    <row r="9392" spans="2:2" x14ac:dyDescent="0.25">
      <c r="B9392" s="2"/>
    </row>
    <row r="9393" spans="2:2" x14ac:dyDescent="0.25">
      <c r="B9393" s="2"/>
    </row>
    <row r="9394" spans="2:2" x14ac:dyDescent="0.25">
      <c r="B9394" s="2"/>
    </row>
    <row r="9395" spans="2:2" x14ac:dyDescent="0.25">
      <c r="B9395" s="2"/>
    </row>
    <row r="9396" spans="2:2" x14ac:dyDescent="0.25">
      <c r="B9396" s="2"/>
    </row>
    <row r="9397" spans="2:2" x14ac:dyDescent="0.25">
      <c r="B9397" s="2"/>
    </row>
    <row r="9398" spans="2:2" x14ac:dyDescent="0.25">
      <c r="B9398" s="2"/>
    </row>
    <row r="9399" spans="2:2" x14ac:dyDescent="0.25">
      <c r="B9399" s="2"/>
    </row>
    <row r="9400" spans="2:2" x14ac:dyDescent="0.25">
      <c r="B9400" s="2"/>
    </row>
    <row r="9401" spans="2:2" x14ac:dyDescent="0.25">
      <c r="B9401" s="2"/>
    </row>
    <row r="9402" spans="2:2" x14ac:dyDescent="0.25">
      <c r="B9402" s="2"/>
    </row>
    <row r="9403" spans="2:2" x14ac:dyDescent="0.25">
      <c r="B9403" s="2"/>
    </row>
    <row r="9404" spans="2:2" x14ac:dyDescent="0.25">
      <c r="B9404" s="2"/>
    </row>
    <row r="9405" spans="2:2" x14ac:dyDescent="0.25">
      <c r="B9405" s="2"/>
    </row>
    <row r="9406" spans="2:2" x14ac:dyDescent="0.25">
      <c r="B9406" s="2"/>
    </row>
    <row r="9407" spans="2:2" x14ac:dyDescent="0.25">
      <c r="B9407" s="2"/>
    </row>
    <row r="9408" spans="2:2" x14ac:dyDescent="0.25">
      <c r="B9408" s="2"/>
    </row>
    <row r="9409" spans="2:2" x14ac:dyDescent="0.25">
      <c r="B9409" s="2"/>
    </row>
    <row r="9410" spans="2:2" x14ac:dyDescent="0.25">
      <c r="B9410" s="2"/>
    </row>
    <row r="9411" spans="2:2" x14ac:dyDescent="0.25">
      <c r="B9411" s="2"/>
    </row>
    <row r="9412" spans="2:2" x14ac:dyDescent="0.25">
      <c r="B9412" s="2"/>
    </row>
    <row r="9413" spans="2:2" x14ac:dyDescent="0.25">
      <c r="B9413" s="2"/>
    </row>
    <row r="9414" spans="2:2" x14ac:dyDescent="0.25">
      <c r="B9414" s="2"/>
    </row>
    <row r="9415" spans="2:2" x14ac:dyDescent="0.25">
      <c r="B9415" s="2"/>
    </row>
    <row r="9416" spans="2:2" x14ac:dyDescent="0.25">
      <c r="B9416" s="2"/>
    </row>
    <row r="9417" spans="2:2" x14ac:dyDescent="0.25">
      <c r="B9417" s="2"/>
    </row>
    <row r="9418" spans="2:2" x14ac:dyDescent="0.25">
      <c r="B9418" s="2"/>
    </row>
    <row r="9419" spans="2:2" x14ac:dyDescent="0.25">
      <c r="B9419" s="2"/>
    </row>
    <row r="9420" spans="2:2" x14ac:dyDescent="0.25">
      <c r="B9420" s="2"/>
    </row>
    <row r="9421" spans="2:2" x14ac:dyDescent="0.25">
      <c r="B9421" s="2"/>
    </row>
    <row r="9422" spans="2:2" x14ac:dyDescent="0.25">
      <c r="B9422" s="2"/>
    </row>
    <row r="9423" spans="2:2" x14ac:dyDescent="0.25">
      <c r="B9423" s="2"/>
    </row>
    <row r="9424" spans="2:2" x14ac:dyDescent="0.25">
      <c r="B9424" s="2"/>
    </row>
    <row r="9425" spans="2:2" x14ac:dyDescent="0.25">
      <c r="B9425" s="2"/>
    </row>
    <row r="9426" spans="2:2" x14ac:dyDescent="0.25">
      <c r="B9426" s="2"/>
    </row>
    <row r="9427" spans="2:2" x14ac:dyDescent="0.25">
      <c r="B9427" s="2"/>
    </row>
    <row r="9428" spans="2:2" x14ac:dyDescent="0.25">
      <c r="B9428" s="2"/>
    </row>
    <row r="9429" spans="2:2" x14ac:dyDescent="0.25">
      <c r="B9429" s="2"/>
    </row>
    <row r="9430" spans="2:2" x14ac:dyDescent="0.25">
      <c r="B9430" s="2"/>
    </row>
    <row r="9431" spans="2:2" x14ac:dyDescent="0.25">
      <c r="B9431" s="2"/>
    </row>
    <row r="9432" spans="2:2" x14ac:dyDescent="0.25">
      <c r="B9432" s="2"/>
    </row>
    <row r="9433" spans="2:2" x14ac:dyDescent="0.25">
      <c r="B9433" s="2"/>
    </row>
    <row r="9434" spans="2:2" x14ac:dyDescent="0.25">
      <c r="B9434" s="2"/>
    </row>
    <row r="9435" spans="2:2" x14ac:dyDescent="0.25">
      <c r="B9435" s="2"/>
    </row>
    <row r="9436" spans="2:2" x14ac:dyDescent="0.25">
      <c r="B9436" s="2"/>
    </row>
    <row r="9437" spans="2:2" x14ac:dyDescent="0.25">
      <c r="B9437" s="2"/>
    </row>
    <row r="9438" spans="2:2" x14ac:dyDescent="0.25">
      <c r="B9438" s="2"/>
    </row>
    <row r="9439" spans="2:2" x14ac:dyDescent="0.25">
      <c r="B9439" s="2"/>
    </row>
    <row r="9440" spans="2:2" x14ac:dyDescent="0.25">
      <c r="B9440" s="2"/>
    </row>
    <row r="9441" spans="2:2" x14ac:dyDescent="0.25">
      <c r="B9441" s="2"/>
    </row>
    <row r="9442" spans="2:2" x14ac:dyDescent="0.25">
      <c r="B9442" s="2"/>
    </row>
    <row r="9443" spans="2:2" x14ac:dyDescent="0.25">
      <c r="B9443" s="2"/>
    </row>
    <row r="9444" spans="2:2" x14ac:dyDescent="0.25">
      <c r="B9444" s="2"/>
    </row>
    <row r="9445" spans="2:2" x14ac:dyDescent="0.25">
      <c r="B9445" s="2"/>
    </row>
    <row r="9446" spans="2:2" x14ac:dyDescent="0.25">
      <c r="B9446" s="2"/>
    </row>
    <row r="9447" spans="2:2" x14ac:dyDescent="0.25">
      <c r="B9447" s="2"/>
    </row>
    <row r="9448" spans="2:2" x14ac:dyDescent="0.25">
      <c r="B9448" s="2"/>
    </row>
    <row r="9449" spans="2:2" x14ac:dyDescent="0.25">
      <c r="B9449" s="2"/>
    </row>
    <row r="9450" spans="2:2" x14ac:dyDescent="0.25">
      <c r="B9450" s="2"/>
    </row>
    <row r="9451" spans="2:2" x14ac:dyDescent="0.25">
      <c r="B9451" s="2"/>
    </row>
    <row r="9452" spans="2:2" x14ac:dyDescent="0.25">
      <c r="B9452" s="2"/>
    </row>
    <row r="9453" spans="2:2" x14ac:dyDescent="0.25">
      <c r="B9453" s="2"/>
    </row>
    <row r="9454" spans="2:2" x14ac:dyDescent="0.25">
      <c r="B9454" s="2"/>
    </row>
    <row r="9455" spans="2:2" x14ac:dyDescent="0.25">
      <c r="B9455" s="2"/>
    </row>
    <row r="9456" spans="2:2" x14ac:dyDescent="0.25">
      <c r="B9456" s="2"/>
    </row>
    <row r="9457" spans="2:2" x14ac:dyDescent="0.25">
      <c r="B9457" s="2"/>
    </row>
    <row r="9458" spans="2:2" x14ac:dyDescent="0.25">
      <c r="B9458" s="2"/>
    </row>
    <row r="9459" spans="2:2" x14ac:dyDescent="0.25">
      <c r="B9459" s="2"/>
    </row>
    <row r="9460" spans="2:2" x14ac:dyDescent="0.25">
      <c r="B9460" s="2"/>
    </row>
    <row r="9461" spans="2:2" x14ac:dyDescent="0.25">
      <c r="B9461" s="2"/>
    </row>
    <row r="9462" spans="2:2" x14ac:dyDescent="0.25">
      <c r="B9462" s="2"/>
    </row>
    <row r="9463" spans="2:2" x14ac:dyDescent="0.25">
      <c r="B9463" s="2"/>
    </row>
    <row r="9464" spans="2:2" x14ac:dyDescent="0.25">
      <c r="B9464" s="2"/>
    </row>
    <row r="9465" spans="2:2" x14ac:dyDescent="0.25">
      <c r="B9465" s="2"/>
    </row>
    <row r="9466" spans="2:2" x14ac:dyDescent="0.25">
      <c r="B9466" s="2"/>
    </row>
    <row r="9467" spans="2:2" x14ac:dyDescent="0.25">
      <c r="B9467" s="2"/>
    </row>
    <row r="9468" spans="2:2" x14ac:dyDescent="0.25">
      <c r="B9468" s="2"/>
    </row>
    <row r="9469" spans="2:2" x14ac:dyDescent="0.25">
      <c r="B9469" s="2"/>
    </row>
    <row r="9470" spans="2:2" x14ac:dyDescent="0.25">
      <c r="B9470" s="2"/>
    </row>
    <row r="9471" spans="2:2" x14ac:dyDescent="0.25">
      <c r="B9471" s="2"/>
    </row>
    <row r="9472" spans="2:2" x14ac:dyDescent="0.25">
      <c r="B9472" s="2"/>
    </row>
    <row r="9473" spans="2:2" x14ac:dyDescent="0.25">
      <c r="B9473" s="2"/>
    </row>
    <row r="9474" spans="2:2" x14ac:dyDescent="0.25">
      <c r="B9474" s="2"/>
    </row>
    <row r="9475" spans="2:2" x14ac:dyDescent="0.25">
      <c r="B9475" s="2"/>
    </row>
    <row r="9476" spans="2:2" x14ac:dyDescent="0.25">
      <c r="B9476" s="2"/>
    </row>
    <row r="9477" spans="2:2" x14ac:dyDescent="0.25">
      <c r="B9477" s="2"/>
    </row>
    <row r="9478" spans="2:2" x14ac:dyDescent="0.25">
      <c r="B9478" s="2"/>
    </row>
    <row r="9479" spans="2:2" x14ac:dyDescent="0.25">
      <c r="B9479" s="2"/>
    </row>
    <row r="9480" spans="2:2" x14ac:dyDescent="0.25">
      <c r="B9480" s="2"/>
    </row>
    <row r="9481" spans="2:2" x14ac:dyDescent="0.25">
      <c r="B9481" s="2"/>
    </row>
    <row r="9482" spans="2:2" x14ac:dyDescent="0.25">
      <c r="B9482" s="2"/>
    </row>
    <row r="9483" spans="2:2" x14ac:dyDescent="0.25">
      <c r="B9483" s="2"/>
    </row>
    <row r="9484" spans="2:2" x14ac:dyDescent="0.25">
      <c r="B9484" s="2"/>
    </row>
    <row r="9485" spans="2:2" x14ac:dyDescent="0.25">
      <c r="B9485" s="2"/>
    </row>
    <row r="9486" spans="2:2" x14ac:dyDescent="0.25">
      <c r="B9486" s="2"/>
    </row>
    <row r="9487" spans="2:2" x14ac:dyDescent="0.25">
      <c r="B9487" s="2"/>
    </row>
    <row r="9488" spans="2:2" x14ac:dyDescent="0.25">
      <c r="B9488" s="2"/>
    </row>
    <row r="9489" spans="2:2" x14ac:dyDescent="0.25">
      <c r="B9489" s="2"/>
    </row>
    <row r="9490" spans="2:2" x14ac:dyDescent="0.25">
      <c r="B9490" s="2"/>
    </row>
    <row r="9491" spans="2:2" x14ac:dyDescent="0.25">
      <c r="B9491" s="2"/>
    </row>
    <row r="9492" spans="2:2" x14ac:dyDescent="0.25">
      <c r="B9492" s="2"/>
    </row>
    <row r="9493" spans="2:2" x14ac:dyDescent="0.25">
      <c r="B9493" s="2"/>
    </row>
    <row r="9494" spans="2:2" x14ac:dyDescent="0.25">
      <c r="B9494" s="2"/>
    </row>
    <row r="9495" spans="2:2" x14ac:dyDescent="0.25">
      <c r="B9495" s="2"/>
    </row>
    <row r="9496" spans="2:2" x14ac:dyDescent="0.25">
      <c r="B9496" s="2"/>
    </row>
    <row r="9497" spans="2:2" x14ac:dyDescent="0.25">
      <c r="B9497" s="2"/>
    </row>
    <row r="9498" spans="2:2" x14ac:dyDescent="0.25">
      <c r="B9498" s="2"/>
    </row>
    <row r="9499" spans="2:2" x14ac:dyDescent="0.25">
      <c r="B9499" s="2"/>
    </row>
    <row r="9500" spans="2:2" x14ac:dyDescent="0.25">
      <c r="B9500" s="2"/>
    </row>
    <row r="9501" spans="2:2" x14ac:dyDescent="0.25">
      <c r="B9501" s="2"/>
    </row>
    <row r="9502" spans="2:2" x14ac:dyDescent="0.25">
      <c r="B9502" s="2"/>
    </row>
    <row r="9503" spans="2:2" x14ac:dyDescent="0.25">
      <c r="B9503" s="2"/>
    </row>
    <row r="9504" spans="2:2" x14ac:dyDescent="0.25">
      <c r="B9504" s="2"/>
    </row>
    <row r="9505" spans="2:2" x14ac:dyDescent="0.25">
      <c r="B9505" s="2"/>
    </row>
    <row r="9506" spans="2:2" x14ac:dyDescent="0.25">
      <c r="B9506" s="2"/>
    </row>
    <row r="9507" spans="2:2" x14ac:dyDescent="0.25">
      <c r="B9507" s="2"/>
    </row>
    <row r="9508" spans="2:2" x14ac:dyDescent="0.25">
      <c r="B9508" s="2"/>
    </row>
    <row r="9509" spans="2:2" x14ac:dyDescent="0.25">
      <c r="B9509" s="2"/>
    </row>
    <row r="9510" spans="2:2" x14ac:dyDescent="0.25">
      <c r="B9510" s="2"/>
    </row>
    <row r="9511" spans="2:2" x14ac:dyDescent="0.25">
      <c r="B9511" s="2"/>
    </row>
    <row r="9512" spans="2:2" x14ac:dyDescent="0.25">
      <c r="B9512" s="2"/>
    </row>
    <row r="9513" spans="2:2" x14ac:dyDescent="0.25">
      <c r="B9513" s="2"/>
    </row>
    <row r="9514" spans="2:2" x14ac:dyDescent="0.25">
      <c r="B9514" s="2"/>
    </row>
    <row r="9515" spans="2:2" x14ac:dyDescent="0.25">
      <c r="B9515" s="2"/>
    </row>
    <row r="9516" spans="2:2" x14ac:dyDescent="0.25">
      <c r="B9516" s="2"/>
    </row>
    <row r="9517" spans="2:2" x14ac:dyDescent="0.25">
      <c r="B9517" s="2"/>
    </row>
    <row r="9518" spans="2:2" x14ac:dyDescent="0.25">
      <c r="B9518" s="2"/>
    </row>
    <row r="9519" spans="2:2" x14ac:dyDescent="0.25">
      <c r="B9519" s="2"/>
    </row>
    <row r="9520" spans="2:2" x14ac:dyDescent="0.25">
      <c r="B9520" s="2"/>
    </row>
    <row r="9521" spans="2:2" x14ac:dyDescent="0.25">
      <c r="B9521" s="2"/>
    </row>
    <row r="9522" spans="2:2" x14ac:dyDescent="0.25">
      <c r="B9522" s="2"/>
    </row>
    <row r="9523" spans="2:2" x14ac:dyDescent="0.25">
      <c r="B9523" s="2"/>
    </row>
    <row r="9524" spans="2:2" x14ac:dyDescent="0.25">
      <c r="B9524" s="2"/>
    </row>
    <row r="9525" spans="2:2" x14ac:dyDescent="0.25">
      <c r="B9525" s="2"/>
    </row>
    <row r="9526" spans="2:2" x14ac:dyDescent="0.25">
      <c r="B9526" s="2"/>
    </row>
    <row r="9527" spans="2:2" x14ac:dyDescent="0.25">
      <c r="B9527" s="2"/>
    </row>
    <row r="9528" spans="2:2" x14ac:dyDescent="0.25">
      <c r="B9528" s="2"/>
    </row>
    <row r="9529" spans="2:2" x14ac:dyDescent="0.25">
      <c r="B9529" s="2"/>
    </row>
    <row r="9530" spans="2:2" x14ac:dyDescent="0.25">
      <c r="B9530" s="2"/>
    </row>
    <row r="9531" spans="2:2" x14ac:dyDescent="0.25">
      <c r="B9531" s="2"/>
    </row>
    <row r="9532" spans="2:2" x14ac:dyDescent="0.25">
      <c r="B9532" s="2"/>
    </row>
    <row r="9533" spans="2:2" x14ac:dyDescent="0.25">
      <c r="B9533" s="2"/>
    </row>
    <row r="9534" spans="2:2" x14ac:dyDescent="0.25">
      <c r="B9534" s="2"/>
    </row>
    <row r="9535" spans="2:2" x14ac:dyDescent="0.25">
      <c r="B9535" s="2"/>
    </row>
    <row r="9536" spans="2:2" x14ac:dyDescent="0.25">
      <c r="B9536" s="2"/>
    </row>
    <row r="9537" spans="2:2" x14ac:dyDescent="0.25">
      <c r="B9537" s="2"/>
    </row>
    <row r="9538" spans="2:2" x14ac:dyDescent="0.25">
      <c r="B9538" s="2"/>
    </row>
    <row r="9539" spans="2:2" x14ac:dyDescent="0.25">
      <c r="B9539" s="2"/>
    </row>
    <row r="9540" spans="2:2" x14ac:dyDescent="0.25">
      <c r="B9540" s="2"/>
    </row>
    <row r="9541" spans="2:2" x14ac:dyDescent="0.25">
      <c r="B9541" s="2"/>
    </row>
    <row r="9542" spans="2:2" x14ac:dyDescent="0.25">
      <c r="B9542" s="2"/>
    </row>
    <row r="9543" spans="2:2" x14ac:dyDescent="0.25">
      <c r="B9543" s="2"/>
    </row>
    <row r="9544" spans="2:2" x14ac:dyDescent="0.25">
      <c r="B9544" s="2"/>
    </row>
    <row r="9545" spans="2:2" x14ac:dyDescent="0.25">
      <c r="B9545" s="2"/>
    </row>
    <row r="9546" spans="2:2" x14ac:dyDescent="0.25">
      <c r="B9546" s="2"/>
    </row>
    <row r="9547" spans="2:2" x14ac:dyDescent="0.25">
      <c r="B9547" s="2"/>
    </row>
    <row r="9548" spans="2:2" x14ac:dyDescent="0.25">
      <c r="B9548" s="2"/>
    </row>
    <row r="9549" spans="2:2" x14ac:dyDescent="0.25">
      <c r="B9549" s="2"/>
    </row>
    <row r="9550" spans="2:2" x14ac:dyDescent="0.25">
      <c r="B9550" s="2"/>
    </row>
    <row r="9551" spans="2:2" x14ac:dyDescent="0.25">
      <c r="B9551" s="2"/>
    </row>
    <row r="9552" spans="2:2" x14ac:dyDescent="0.25">
      <c r="B9552" s="2"/>
    </row>
    <row r="9553" spans="2:2" x14ac:dyDescent="0.25">
      <c r="B9553" s="2"/>
    </row>
    <row r="9554" spans="2:2" x14ac:dyDescent="0.25">
      <c r="B9554" s="2"/>
    </row>
    <row r="9555" spans="2:2" x14ac:dyDescent="0.25">
      <c r="B9555" s="2"/>
    </row>
    <row r="9556" spans="2:2" x14ac:dyDescent="0.25">
      <c r="B9556" s="2"/>
    </row>
    <row r="9557" spans="2:2" x14ac:dyDescent="0.25">
      <c r="B9557" s="2"/>
    </row>
    <row r="9558" spans="2:2" x14ac:dyDescent="0.25">
      <c r="B9558" s="2"/>
    </row>
    <row r="9559" spans="2:2" x14ac:dyDescent="0.25">
      <c r="B9559" s="2"/>
    </row>
    <row r="9560" spans="2:2" x14ac:dyDescent="0.25">
      <c r="B9560" s="2"/>
    </row>
    <row r="9561" spans="2:2" x14ac:dyDescent="0.25">
      <c r="B9561" s="2"/>
    </row>
    <row r="9562" spans="2:2" x14ac:dyDescent="0.25">
      <c r="B9562" s="2"/>
    </row>
    <row r="9563" spans="2:2" x14ac:dyDescent="0.25">
      <c r="B9563" s="2"/>
    </row>
    <row r="9564" spans="2:2" x14ac:dyDescent="0.25">
      <c r="B9564" s="2"/>
    </row>
    <row r="9565" spans="2:2" x14ac:dyDescent="0.25">
      <c r="B9565" s="2"/>
    </row>
    <row r="9566" spans="2:2" x14ac:dyDescent="0.25">
      <c r="B9566" s="2"/>
    </row>
    <row r="9567" spans="2:2" x14ac:dyDescent="0.25">
      <c r="B9567" s="2"/>
    </row>
    <row r="9568" spans="2:2" x14ac:dyDescent="0.25">
      <c r="B9568" s="2"/>
    </row>
    <row r="9569" spans="2:2" x14ac:dyDescent="0.25">
      <c r="B9569" s="2"/>
    </row>
    <row r="9570" spans="2:2" x14ac:dyDescent="0.25">
      <c r="B9570" s="2"/>
    </row>
    <row r="9571" spans="2:2" x14ac:dyDescent="0.25">
      <c r="B9571" s="2"/>
    </row>
    <row r="9572" spans="2:2" x14ac:dyDescent="0.25">
      <c r="B9572" s="2"/>
    </row>
    <row r="9573" spans="2:2" x14ac:dyDescent="0.25">
      <c r="B9573" s="2"/>
    </row>
    <row r="9574" spans="2:2" x14ac:dyDescent="0.25">
      <c r="B9574" s="2"/>
    </row>
    <row r="9575" spans="2:2" x14ac:dyDescent="0.25">
      <c r="B9575" s="2"/>
    </row>
    <row r="9576" spans="2:2" x14ac:dyDescent="0.25">
      <c r="B9576" s="2"/>
    </row>
    <row r="9577" spans="2:2" x14ac:dyDescent="0.25">
      <c r="B9577" s="2"/>
    </row>
    <row r="9578" spans="2:2" x14ac:dyDescent="0.25">
      <c r="B9578" s="2"/>
    </row>
    <row r="9579" spans="2:2" x14ac:dyDescent="0.25">
      <c r="B9579" s="2"/>
    </row>
    <row r="9580" spans="2:2" x14ac:dyDescent="0.25">
      <c r="B9580" s="2"/>
    </row>
    <row r="9581" spans="2:2" x14ac:dyDescent="0.25">
      <c r="B9581" s="2"/>
    </row>
    <row r="9582" spans="2:2" x14ac:dyDescent="0.25">
      <c r="B9582" s="2"/>
    </row>
    <row r="9583" spans="2:2" x14ac:dyDescent="0.25">
      <c r="B9583" s="2"/>
    </row>
    <row r="9584" spans="2:2" x14ac:dyDescent="0.25">
      <c r="B9584" s="2"/>
    </row>
    <row r="9585" spans="2:2" x14ac:dyDescent="0.25">
      <c r="B9585" s="2"/>
    </row>
    <row r="9586" spans="2:2" x14ac:dyDescent="0.25">
      <c r="B9586" s="2"/>
    </row>
    <row r="9587" spans="2:2" x14ac:dyDescent="0.25">
      <c r="B9587" s="2"/>
    </row>
    <row r="9588" spans="2:2" x14ac:dyDescent="0.25">
      <c r="B9588" s="2"/>
    </row>
    <row r="9589" spans="2:2" x14ac:dyDescent="0.25">
      <c r="B9589" s="2"/>
    </row>
    <row r="9590" spans="2:2" x14ac:dyDescent="0.25">
      <c r="B9590" s="2"/>
    </row>
    <row r="9591" spans="2:2" x14ac:dyDescent="0.25">
      <c r="B9591" s="2"/>
    </row>
    <row r="9592" spans="2:2" x14ac:dyDescent="0.25">
      <c r="B9592" s="2"/>
    </row>
    <row r="9593" spans="2:2" x14ac:dyDescent="0.25">
      <c r="B9593" s="2"/>
    </row>
    <row r="9594" spans="2:2" x14ac:dyDescent="0.25">
      <c r="B9594" s="2"/>
    </row>
    <row r="9595" spans="2:2" x14ac:dyDescent="0.25">
      <c r="B9595" s="2"/>
    </row>
    <row r="9596" spans="2:2" x14ac:dyDescent="0.25">
      <c r="B9596" s="2"/>
    </row>
    <row r="9597" spans="2:2" x14ac:dyDescent="0.25">
      <c r="B9597" s="2"/>
    </row>
    <row r="9598" spans="2:2" x14ac:dyDescent="0.25">
      <c r="B9598" s="2"/>
    </row>
    <row r="9599" spans="2:2" x14ac:dyDescent="0.25">
      <c r="B9599" s="2"/>
    </row>
    <row r="9600" spans="2:2" x14ac:dyDescent="0.25">
      <c r="B9600" s="2"/>
    </row>
    <row r="9601" spans="2:2" x14ac:dyDescent="0.25">
      <c r="B9601" s="2"/>
    </row>
    <row r="9602" spans="2:2" x14ac:dyDescent="0.25">
      <c r="B9602" s="2"/>
    </row>
    <row r="9603" spans="2:2" x14ac:dyDescent="0.25">
      <c r="B9603" s="2"/>
    </row>
    <row r="9604" spans="2:2" x14ac:dyDescent="0.25">
      <c r="B9604" s="2"/>
    </row>
    <row r="9605" spans="2:2" x14ac:dyDescent="0.25">
      <c r="B9605" s="2"/>
    </row>
    <row r="9606" spans="2:2" x14ac:dyDescent="0.25">
      <c r="B9606" s="2"/>
    </row>
    <row r="9607" spans="2:2" x14ac:dyDescent="0.25">
      <c r="B9607" s="2"/>
    </row>
    <row r="9608" spans="2:2" x14ac:dyDescent="0.25">
      <c r="B9608" s="2"/>
    </row>
    <row r="9609" spans="2:2" x14ac:dyDescent="0.25">
      <c r="B9609" s="2"/>
    </row>
    <row r="9610" spans="2:2" x14ac:dyDescent="0.25">
      <c r="B9610" s="2"/>
    </row>
    <row r="9611" spans="2:2" x14ac:dyDescent="0.25">
      <c r="B9611" s="2"/>
    </row>
    <row r="9612" spans="2:2" x14ac:dyDescent="0.25">
      <c r="B9612" s="2"/>
    </row>
    <row r="9613" spans="2:2" x14ac:dyDescent="0.25">
      <c r="B9613" s="2"/>
    </row>
    <row r="9614" spans="2:2" x14ac:dyDescent="0.25">
      <c r="B9614" s="2"/>
    </row>
    <row r="9615" spans="2:2" x14ac:dyDescent="0.25">
      <c r="B9615" s="2"/>
    </row>
    <row r="9616" spans="2:2" x14ac:dyDescent="0.25">
      <c r="B9616" s="2"/>
    </row>
    <row r="9617" spans="2:2" x14ac:dyDescent="0.25">
      <c r="B9617" s="2"/>
    </row>
    <row r="9618" spans="2:2" x14ac:dyDescent="0.25">
      <c r="B9618" s="2"/>
    </row>
    <row r="9619" spans="2:2" x14ac:dyDescent="0.25">
      <c r="B9619" s="2"/>
    </row>
    <row r="9620" spans="2:2" x14ac:dyDescent="0.25">
      <c r="B9620" s="2"/>
    </row>
    <row r="9621" spans="2:2" x14ac:dyDescent="0.25">
      <c r="B9621" s="2"/>
    </row>
    <row r="9622" spans="2:2" x14ac:dyDescent="0.25">
      <c r="B9622" s="2"/>
    </row>
    <row r="9623" spans="2:2" x14ac:dyDescent="0.25">
      <c r="B9623" s="2"/>
    </row>
    <row r="9624" spans="2:2" x14ac:dyDescent="0.25">
      <c r="B9624" s="2"/>
    </row>
    <row r="9625" spans="2:2" x14ac:dyDescent="0.25">
      <c r="B9625" s="2"/>
    </row>
    <row r="9626" spans="2:2" x14ac:dyDescent="0.25">
      <c r="B9626" s="2"/>
    </row>
    <row r="9627" spans="2:2" x14ac:dyDescent="0.25">
      <c r="B9627" s="2"/>
    </row>
    <row r="9628" spans="2:2" x14ac:dyDescent="0.25">
      <c r="B9628" s="2"/>
    </row>
    <row r="9629" spans="2:2" x14ac:dyDescent="0.25">
      <c r="B9629" s="2"/>
    </row>
    <row r="9630" spans="2:2" x14ac:dyDescent="0.25">
      <c r="B9630" s="2"/>
    </row>
    <row r="9631" spans="2:2" x14ac:dyDescent="0.25">
      <c r="B9631" s="2"/>
    </row>
    <row r="9632" spans="2:2" x14ac:dyDescent="0.25">
      <c r="B9632" s="2"/>
    </row>
    <row r="9633" spans="2:2" x14ac:dyDescent="0.25">
      <c r="B9633" s="2"/>
    </row>
    <row r="9634" spans="2:2" x14ac:dyDescent="0.25">
      <c r="B9634" s="2"/>
    </row>
    <row r="9635" spans="2:2" x14ac:dyDescent="0.25">
      <c r="B9635" s="2"/>
    </row>
    <row r="9636" spans="2:2" x14ac:dyDescent="0.25">
      <c r="B9636" s="2"/>
    </row>
    <row r="9637" spans="2:2" x14ac:dyDescent="0.25">
      <c r="B9637" s="2"/>
    </row>
    <row r="9638" spans="2:2" x14ac:dyDescent="0.25">
      <c r="B9638" s="2"/>
    </row>
    <row r="9639" spans="2:2" x14ac:dyDescent="0.25">
      <c r="B9639" s="2"/>
    </row>
    <row r="9640" spans="2:2" x14ac:dyDescent="0.25">
      <c r="B9640" s="2"/>
    </row>
    <row r="9641" spans="2:2" x14ac:dyDescent="0.25">
      <c r="B9641" s="2"/>
    </row>
    <row r="9642" spans="2:2" x14ac:dyDescent="0.25">
      <c r="B9642" s="2"/>
    </row>
    <row r="9643" spans="2:2" x14ac:dyDescent="0.25">
      <c r="B9643" s="2"/>
    </row>
    <row r="9644" spans="2:2" x14ac:dyDescent="0.25">
      <c r="B9644" s="2"/>
    </row>
    <row r="9645" spans="2:2" x14ac:dyDescent="0.25">
      <c r="B9645" s="2"/>
    </row>
    <row r="9646" spans="2:2" x14ac:dyDescent="0.25">
      <c r="B9646" s="2"/>
    </row>
    <row r="9647" spans="2:2" x14ac:dyDescent="0.25">
      <c r="B9647" s="2"/>
    </row>
    <row r="9648" spans="2:2" x14ac:dyDescent="0.25">
      <c r="B9648" s="2"/>
    </row>
    <row r="9649" spans="2:2" x14ac:dyDescent="0.25">
      <c r="B9649" s="2"/>
    </row>
    <row r="9650" spans="2:2" x14ac:dyDescent="0.25">
      <c r="B9650" s="2"/>
    </row>
    <row r="9651" spans="2:2" x14ac:dyDescent="0.25">
      <c r="B9651" s="2"/>
    </row>
    <row r="9652" spans="2:2" x14ac:dyDescent="0.25">
      <c r="B9652" s="2"/>
    </row>
    <row r="9653" spans="2:2" x14ac:dyDescent="0.25">
      <c r="B9653" s="2"/>
    </row>
    <row r="9654" spans="2:2" x14ac:dyDescent="0.25">
      <c r="B9654" s="2"/>
    </row>
    <row r="9655" spans="2:2" x14ac:dyDescent="0.25">
      <c r="B9655" s="2"/>
    </row>
    <row r="9656" spans="2:2" x14ac:dyDescent="0.25">
      <c r="B9656" s="2"/>
    </row>
    <row r="9657" spans="2:2" x14ac:dyDescent="0.25">
      <c r="B9657" s="2"/>
    </row>
    <row r="9658" spans="2:2" x14ac:dyDescent="0.25">
      <c r="B9658" s="2"/>
    </row>
    <row r="9659" spans="2:2" x14ac:dyDescent="0.25">
      <c r="B9659" s="2"/>
    </row>
    <row r="9660" spans="2:2" x14ac:dyDescent="0.25">
      <c r="B9660" s="2"/>
    </row>
    <row r="9661" spans="2:2" x14ac:dyDescent="0.25">
      <c r="B9661" s="2"/>
    </row>
    <row r="9662" spans="2:2" x14ac:dyDescent="0.25">
      <c r="B9662" s="2"/>
    </row>
    <row r="9663" spans="2:2" x14ac:dyDescent="0.25">
      <c r="B9663" s="2"/>
    </row>
    <row r="9664" spans="2:2" x14ac:dyDescent="0.25">
      <c r="B9664" s="2"/>
    </row>
    <row r="9665" spans="2:2" x14ac:dyDescent="0.25">
      <c r="B9665" s="2"/>
    </row>
    <row r="9666" spans="2:2" x14ac:dyDescent="0.25">
      <c r="B9666" s="2"/>
    </row>
    <row r="9667" spans="2:2" x14ac:dyDescent="0.25">
      <c r="B9667" s="2"/>
    </row>
    <row r="9668" spans="2:2" x14ac:dyDescent="0.25">
      <c r="B9668" s="2"/>
    </row>
    <row r="9669" spans="2:2" x14ac:dyDescent="0.25">
      <c r="B9669" s="2"/>
    </row>
    <row r="9670" spans="2:2" x14ac:dyDescent="0.25">
      <c r="B9670" s="2"/>
    </row>
    <row r="9671" spans="2:2" x14ac:dyDescent="0.25">
      <c r="B9671" s="2"/>
    </row>
    <row r="9672" spans="2:2" x14ac:dyDescent="0.25">
      <c r="B9672" s="2"/>
    </row>
    <row r="9673" spans="2:2" x14ac:dyDescent="0.25">
      <c r="B9673" s="2"/>
    </row>
    <row r="9674" spans="2:2" x14ac:dyDescent="0.25">
      <c r="B9674" s="2"/>
    </row>
    <row r="9675" spans="2:2" x14ac:dyDescent="0.25">
      <c r="B9675" s="2"/>
    </row>
    <row r="9676" spans="2:2" x14ac:dyDescent="0.25">
      <c r="B9676" s="2"/>
    </row>
    <row r="9677" spans="2:2" x14ac:dyDescent="0.25">
      <c r="B9677" s="2"/>
    </row>
    <row r="9678" spans="2:2" x14ac:dyDescent="0.25">
      <c r="B9678" s="2"/>
    </row>
    <row r="9679" spans="2:2" x14ac:dyDescent="0.25">
      <c r="B9679" s="2"/>
    </row>
    <row r="9680" spans="2:2" x14ac:dyDescent="0.25">
      <c r="B9680" s="2"/>
    </row>
    <row r="9681" spans="2:2" x14ac:dyDescent="0.25">
      <c r="B9681" s="2"/>
    </row>
    <row r="9682" spans="2:2" x14ac:dyDescent="0.25">
      <c r="B9682" s="2"/>
    </row>
    <row r="9683" spans="2:2" x14ac:dyDescent="0.25">
      <c r="B9683" s="2"/>
    </row>
    <row r="9684" spans="2:2" x14ac:dyDescent="0.25">
      <c r="B9684" s="2"/>
    </row>
    <row r="9685" spans="2:2" x14ac:dyDescent="0.25">
      <c r="B9685" s="2"/>
    </row>
    <row r="9686" spans="2:2" x14ac:dyDescent="0.25">
      <c r="B9686" s="2"/>
    </row>
    <row r="9687" spans="2:2" x14ac:dyDescent="0.25">
      <c r="B9687" s="2"/>
    </row>
    <row r="9688" spans="2:2" x14ac:dyDescent="0.25">
      <c r="B9688" s="2"/>
    </row>
    <row r="9689" spans="2:2" x14ac:dyDescent="0.25">
      <c r="B9689" s="2"/>
    </row>
    <row r="9690" spans="2:2" x14ac:dyDescent="0.25">
      <c r="B9690" s="2"/>
    </row>
    <row r="9691" spans="2:2" x14ac:dyDescent="0.25">
      <c r="B9691" s="2"/>
    </row>
    <row r="9692" spans="2:2" x14ac:dyDescent="0.25">
      <c r="B9692" s="2"/>
    </row>
    <row r="9693" spans="2:2" x14ac:dyDescent="0.25">
      <c r="B9693" s="2"/>
    </row>
    <row r="9694" spans="2:2" x14ac:dyDescent="0.25">
      <c r="B9694" s="2"/>
    </row>
    <row r="9695" spans="2:2" x14ac:dyDescent="0.25">
      <c r="B9695" s="2"/>
    </row>
    <row r="9696" spans="2:2" x14ac:dyDescent="0.25">
      <c r="B9696" s="2"/>
    </row>
    <row r="9697" spans="2:2" x14ac:dyDescent="0.25">
      <c r="B9697" s="2"/>
    </row>
    <row r="9698" spans="2:2" x14ac:dyDescent="0.25">
      <c r="B9698" s="2"/>
    </row>
    <row r="9699" spans="2:2" x14ac:dyDescent="0.25">
      <c r="B9699" s="2"/>
    </row>
    <row r="9700" spans="2:2" x14ac:dyDescent="0.25">
      <c r="B9700" s="2"/>
    </row>
    <row r="9701" spans="2:2" x14ac:dyDescent="0.25">
      <c r="B9701" s="2"/>
    </row>
    <row r="9702" spans="2:2" x14ac:dyDescent="0.25">
      <c r="B9702" s="2"/>
    </row>
    <row r="9703" spans="2:2" x14ac:dyDescent="0.25">
      <c r="B9703" s="2"/>
    </row>
    <row r="9704" spans="2:2" x14ac:dyDescent="0.25">
      <c r="B9704" s="2"/>
    </row>
    <row r="9705" spans="2:2" x14ac:dyDescent="0.25">
      <c r="B9705" s="2"/>
    </row>
    <row r="9706" spans="2:2" x14ac:dyDescent="0.25">
      <c r="B9706" s="2"/>
    </row>
    <row r="9707" spans="2:2" x14ac:dyDescent="0.25">
      <c r="B9707" s="2"/>
    </row>
    <row r="9708" spans="2:2" x14ac:dyDescent="0.25">
      <c r="B9708" s="2"/>
    </row>
    <row r="9709" spans="2:2" x14ac:dyDescent="0.25">
      <c r="B9709" s="2"/>
    </row>
    <row r="9710" spans="2:2" x14ac:dyDescent="0.25">
      <c r="B9710" s="2"/>
    </row>
    <row r="9711" spans="2:2" x14ac:dyDescent="0.25">
      <c r="B9711" s="2"/>
    </row>
    <row r="9712" spans="2:2" x14ac:dyDescent="0.25">
      <c r="B9712" s="2"/>
    </row>
    <row r="9713" spans="2:2" x14ac:dyDescent="0.25">
      <c r="B9713" s="2"/>
    </row>
    <row r="9714" spans="2:2" x14ac:dyDescent="0.25">
      <c r="B9714" s="2"/>
    </row>
    <row r="9715" spans="2:2" x14ac:dyDescent="0.25">
      <c r="B9715" s="2"/>
    </row>
    <row r="9716" spans="2:2" x14ac:dyDescent="0.25">
      <c r="B9716" s="2"/>
    </row>
    <row r="9717" spans="2:2" x14ac:dyDescent="0.25">
      <c r="B9717" s="2"/>
    </row>
    <row r="9718" spans="2:2" x14ac:dyDescent="0.25">
      <c r="B9718" s="2"/>
    </row>
    <row r="9719" spans="2:2" x14ac:dyDescent="0.25">
      <c r="B9719" s="2"/>
    </row>
    <row r="9720" spans="2:2" x14ac:dyDescent="0.25">
      <c r="B9720" s="2"/>
    </row>
    <row r="9721" spans="2:2" x14ac:dyDescent="0.25">
      <c r="B9721" s="2"/>
    </row>
    <row r="9722" spans="2:2" x14ac:dyDescent="0.25">
      <c r="B9722" s="2"/>
    </row>
    <row r="9723" spans="2:2" x14ac:dyDescent="0.25">
      <c r="B9723" s="2"/>
    </row>
    <row r="9724" spans="2:2" x14ac:dyDescent="0.25">
      <c r="B9724" s="2"/>
    </row>
    <row r="9725" spans="2:2" x14ac:dyDescent="0.25">
      <c r="B9725" s="2"/>
    </row>
    <row r="9726" spans="2:2" x14ac:dyDescent="0.25">
      <c r="B9726" s="2"/>
    </row>
    <row r="9727" spans="2:2" x14ac:dyDescent="0.25">
      <c r="B9727" s="2"/>
    </row>
    <row r="9728" spans="2:2" x14ac:dyDescent="0.25">
      <c r="B9728" s="2"/>
    </row>
    <row r="9729" spans="2:2" x14ac:dyDescent="0.25">
      <c r="B9729" s="2"/>
    </row>
    <row r="9730" spans="2:2" x14ac:dyDescent="0.25">
      <c r="B9730" s="2"/>
    </row>
    <row r="9731" spans="2:2" x14ac:dyDescent="0.25">
      <c r="B9731" s="2"/>
    </row>
    <row r="9732" spans="2:2" x14ac:dyDescent="0.25">
      <c r="B9732" s="2"/>
    </row>
    <row r="9733" spans="2:2" x14ac:dyDescent="0.25">
      <c r="B9733" s="2"/>
    </row>
    <row r="9734" spans="2:2" x14ac:dyDescent="0.25">
      <c r="B9734" s="2"/>
    </row>
    <row r="9735" spans="2:2" x14ac:dyDescent="0.25">
      <c r="B9735" s="2"/>
    </row>
    <row r="9736" spans="2:2" x14ac:dyDescent="0.25">
      <c r="B9736" s="2"/>
    </row>
    <row r="9737" spans="2:2" x14ac:dyDescent="0.25">
      <c r="B9737" s="2"/>
    </row>
    <row r="9738" spans="2:2" x14ac:dyDescent="0.25">
      <c r="B9738" s="2"/>
    </row>
    <row r="9739" spans="2:2" x14ac:dyDescent="0.25">
      <c r="B9739" s="2"/>
    </row>
    <row r="9740" spans="2:2" x14ac:dyDescent="0.25">
      <c r="B9740" s="2"/>
    </row>
    <row r="9741" spans="2:2" x14ac:dyDescent="0.25">
      <c r="B9741" s="2"/>
    </row>
    <row r="9742" spans="2:2" x14ac:dyDescent="0.25">
      <c r="B9742" s="2"/>
    </row>
    <row r="9743" spans="2:2" x14ac:dyDescent="0.25">
      <c r="B9743" s="2"/>
    </row>
    <row r="9744" spans="2:2" x14ac:dyDescent="0.25">
      <c r="B9744" s="2"/>
    </row>
    <row r="9745" spans="2:2" x14ac:dyDescent="0.25">
      <c r="B9745" s="2"/>
    </row>
    <row r="9746" spans="2:2" x14ac:dyDescent="0.25">
      <c r="B9746" s="2"/>
    </row>
    <row r="9747" spans="2:2" x14ac:dyDescent="0.25">
      <c r="B9747" s="2"/>
    </row>
    <row r="9748" spans="2:2" x14ac:dyDescent="0.25">
      <c r="B9748" s="2"/>
    </row>
    <row r="9749" spans="2:2" x14ac:dyDescent="0.25">
      <c r="B9749" s="2"/>
    </row>
    <row r="9750" spans="2:2" x14ac:dyDescent="0.25">
      <c r="B9750" s="2"/>
    </row>
    <row r="9751" spans="2:2" x14ac:dyDescent="0.25">
      <c r="B9751" s="2"/>
    </row>
    <row r="9752" spans="2:2" x14ac:dyDescent="0.25">
      <c r="B9752" s="2"/>
    </row>
    <row r="9753" spans="2:2" x14ac:dyDescent="0.25">
      <c r="B9753" s="2"/>
    </row>
    <row r="9754" spans="2:2" x14ac:dyDescent="0.25">
      <c r="B9754" s="2"/>
    </row>
    <row r="9755" spans="2:2" x14ac:dyDescent="0.25">
      <c r="B9755" s="2"/>
    </row>
    <row r="9756" spans="2:2" x14ac:dyDescent="0.25">
      <c r="B9756" s="2"/>
    </row>
    <row r="9757" spans="2:2" x14ac:dyDescent="0.25">
      <c r="B9757" s="2"/>
    </row>
    <row r="9758" spans="2:2" x14ac:dyDescent="0.25">
      <c r="B9758" s="2"/>
    </row>
    <row r="9759" spans="2:2" x14ac:dyDescent="0.25">
      <c r="B9759" s="2"/>
    </row>
    <row r="9760" spans="2:2" x14ac:dyDescent="0.25">
      <c r="B9760" s="2"/>
    </row>
    <row r="9761" spans="2:2" x14ac:dyDescent="0.25">
      <c r="B9761" s="2"/>
    </row>
    <row r="9762" spans="2:2" x14ac:dyDescent="0.25">
      <c r="B9762" s="2"/>
    </row>
    <row r="9763" spans="2:2" x14ac:dyDescent="0.25">
      <c r="B9763" s="2"/>
    </row>
    <row r="9764" spans="2:2" x14ac:dyDescent="0.25">
      <c r="B9764" s="2"/>
    </row>
    <row r="9765" spans="2:2" x14ac:dyDescent="0.25">
      <c r="B9765" s="2"/>
    </row>
    <row r="9766" spans="2:2" x14ac:dyDescent="0.25">
      <c r="B9766" s="2"/>
    </row>
    <row r="9767" spans="2:2" x14ac:dyDescent="0.25">
      <c r="B9767" s="2"/>
    </row>
    <row r="9768" spans="2:2" x14ac:dyDescent="0.25">
      <c r="B9768" s="2"/>
    </row>
    <row r="9769" spans="2:2" x14ac:dyDescent="0.25">
      <c r="B9769" s="2"/>
    </row>
    <row r="9770" spans="2:2" x14ac:dyDescent="0.25">
      <c r="B9770" s="2"/>
    </row>
    <row r="9771" spans="2:2" x14ac:dyDescent="0.25">
      <c r="B9771" s="2"/>
    </row>
    <row r="9772" spans="2:2" x14ac:dyDescent="0.25">
      <c r="B9772" s="2"/>
    </row>
    <row r="9773" spans="2:2" x14ac:dyDescent="0.25">
      <c r="B9773" s="2"/>
    </row>
    <row r="9774" spans="2:2" x14ac:dyDescent="0.25">
      <c r="B9774" s="2"/>
    </row>
    <row r="9775" spans="2:2" x14ac:dyDescent="0.25">
      <c r="B9775" s="2"/>
    </row>
    <row r="9776" spans="2:2" x14ac:dyDescent="0.25">
      <c r="B9776" s="2"/>
    </row>
    <row r="9777" spans="2:2" x14ac:dyDescent="0.25">
      <c r="B9777" s="2"/>
    </row>
    <row r="9778" spans="2:2" x14ac:dyDescent="0.25">
      <c r="B9778" s="2"/>
    </row>
    <row r="9779" spans="2:2" x14ac:dyDescent="0.25">
      <c r="B9779" s="2"/>
    </row>
    <row r="9780" spans="2:2" x14ac:dyDescent="0.25">
      <c r="B9780" s="2"/>
    </row>
    <row r="9781" spans="2:2" x14ac:dyDescent="0.25">
      <c r="B9781" s="2"/>
    </row>
    <row r="9782" spans="2:2" x14ac:dyDescent="0.25">
      <c r="B9782" s="2"/>
    </row>
    <row r="9783" spans="2:2" x14ac:dyDescent="0.25">
      <c r="B9783" s="2"/>
    </row>
    <row r="9784" spans="2:2" x14ac:dyDescent="0.25">
      <c r="B9784" s="2"/>
    </row>
    <row r="9785" spans="2:2" x14ac:dyDescent="0.25">
      <c r="B9785" s="2"/>
    </row>
    <row r="9786" spans="2:2" x14ac:dyDescent="0.25">
      <c r="B9786" s="2"/>
    </row>
    <row r="9787" spans="2:2" x14ac:dyDescent="0.25">
      <c r="B9787" s="2"/>
    </row>
    <row r="9788" spans="2:2" x14ac:dyDescent="0.25">
      <c r="B9788" s="2"/>
    </row>
    <row r="9789" spans="2:2" x14ac:dyDescent="0.25">
      <c r="B9789" s="2"/>
    </row>
    <row r="9790" spans="2:2" x14ac:dyDescent="0.25">
      <c r="B9790" s="2"/>
    </row>
    <row r="9791" spans="2:2" x14ac:dyDescent="0.25">
      <c r="B9791" s="2"/>
    </row>
    <row r="9792" spans="2:2" x14ac:dyDescent="0.25">
      <c r="B9792" s="2"/>
    </row>
    <row r="9793" spans="2:2" x14ac:dyDescent="0.25">
      <c r="B9793" s="2"/>
    </row>
    <row r="9794" spans="2:2" x14ac:dyDescent="0.25">
      <c r="B9794" s="2"/>
    </row>
    <row r="9795" spans="2:2" x14ac:dyDescent="0.25">
      <c r="B9795" s="2"/>
    </row>
    <row r="9796" spans="2:2" x14ac:dyDescent="0.25">
      <c r="B9796" s="2"/>
    </row>
    <row r="9797" spans="2:2" x14ac:dyDescent="0.25">
      <c r="B9797" s="2"/>
    </row>
    <row r="9798" spans="2:2" x14ac:dyDescent="0.25">
      <c r="B9798" s="2"/>
    </row>
    <row r="9799" spans="2:2" x14ac:dyDescent="0.25">
      <c r="B9799" s="2"/>
    </row>
    <row r="9800" spans="2:2" x14ac:dyDescent="0.25">
      <c r="B9800" s="2"/>
    </row>
    <row r="9801" spans="2:2" x14ac:dyDescent="0.25">
      <c r="B9801" s="2"/>
    </row>
    <row r="9802" spans="2:2" x14ac:dyDescent="0.25">
      <c r="B9802" s="2"/>
    </row>
    <row r="9803" spans="2:2" x14ac:dyDescent="0.25">
      <c r="B9803" s="2"/>
    </row>
    <row r="9804" spans="2:2" x14ac:dyDescent="0.25">
      <c r="B9804" s="2"/>
    </row>
    <row r="9805" spans="2:2" x14ac:dyDescent="0.25">
      <c r="B9805" s="2"/>
    </row>
    <row r="9806" spans="2:2" x14ac:dyDescent="0.25">
      <c r="B9806" s="2"/>
    </row>
    <row r="9807" spans="2:2" x14ac:dyDescent="0.25">
      <c r="B9807" s="2"/>
    </row>
    <row r="9808" spans="2:2" x14ac:dyDescent="0.25">
      <c r="B9808" s="2"/>
    </row>
    <row r="9809" spans="2:2" x14ac:dyDescent="0.25">
      <c r="B9809" s="2"/>
    </row>
    <row r="9810" spans="2:2" x14ac:dyDescent="0.25">
      <c r="B9810" s="2"/>
    </row>
    <row r="9811" spans="2:2" x14ac:dyDescent="0.25">
      <c r="B9811" s="2"/>
    </row>
    <row r="9812" spans="2:2" x14ac:dyDescent="0.25">
      <c r="B9812" s="2"/>
    </row>
    <row r="9813" spans="2:2" x14ac:dyDescent="0.25">
      <c r="B9813" s="2"/>
    </row>
    <row r="9814" spans="2:2" x14ac:dyDescent="0.25">
      <c r="B9814" s="2"/>
    </row>
    <row r="9815" spans="2:2" x14ac:dyDescent="0.25">
      <c r="B9815" s="2"/>
    </row>
    <row r="9816" spans="2:2" x14ac:dyDescent="0.25">
      <c r="B9816" s="2"/>
    </row>
    <row r="9817" spans="2:2" x14ac:dyDescent="0.25">
      <c r="B9817" s="2"/>
    </row>
    <row r="9818" spans="2:2" x14ac:dyDescent="0.25">
      <c r="B9818" s="2"/>
    </row>
    <row r="9819" spans="2:2" x14ac:dyDescent="0.25">
      <c r="B9819" s="2"/>
    </row>
    <row r="9820" spans="2:2" x14ac:dyDescent="0.25">
      <c r="B9820" s="2"/>
    </row>
    <row r="9821" spans="2:2" x14ac:dyDescent="0.25">
      <c r="B9821" s="2"/>
    </row>
    <row r="9822" spans="2:2" x14ac:dyDescent="0.25">
      <c r="B9822" s="2"/>
    </row>
    <row r="9823" spans="2:2" x14ac:dyDescent="0.25">
      <c r="B9823" s="2"/>
    </row>
    <row r="9824" spans="2:2" x14ac:dyDescent="0.25">
      <c r="B9824" s="2"/>
    </row>
    <row r="9825" spans="2:2" x14ac:dyDescent="0.25">
      <c r="B9825" s="2"/>
    </row>
    <row r="9826" spans="2:2" x14ac:dyDescent="0.25">
      <c r="B9826" s="2"/>
    </row>
    <row r="9827" spans="2:2" x14ac:dyDescent="0.25">
      <c r="B9827" s="2"/>
    </row>
    <row r="9828" spans="2:2" x14ac:dyDescent="0.25">
      <c r="B9828" s="2"/>
    </row>
    <row r="9829" spans="2:2" x14ac:dyDescent="0.25">
      <c r="B9829" s="2"/>
    </row>
    <row r="9830" spans="2:2" x14ac:dyDescent="0.25">
      <c r="B9830" s="2"/>
    </row>
    <row r="9831" spans="2:2" x14ac:dyDescent="0.25">
      <c r="B9831" s="2"/>
    </row>
    <row r="9832" spans="2:2" x14ac:dyDescent="0.25">
      <c r="B9832" s="2"/>
    </row>
    <row r="9833" spans="2:2" x14ac:dyDescent="0.25">
      <c r="B9833" s="2"/>
    </row>
    <row r="9834" spans="2:2" x14ac:dyDescent="0.25">
      <c r="B9834" s="2"/>
    </row>
    <row r="9835" spans="2:2" x14ac:dyDescent="0.25">
      <c r="B9835" s="2"/>
    </row>
    <row r="9836" spans="2:2" x14ac:dyDescent="0.25">
      <c r="B9836" s="2"/>
    </row>
    <row r="9837" spans="2:2" x14ac:dyDescent="0.25">
      <c r="B9837" s="2"/>
    </row>
    <row r="9838" spans="2:2" x14ac:dyDescent="0.25">
      <c r="B9838" s="2"/>
    </row>
    <row r="9839" spans="2:2" x14ac:dyDescent="0.25">
      <c r="B9839" s="2"/>
    </row>
    <row r="9840" spans="2:2" x14ac:dyDescent="0.25">
      <c r="B9840" s="2"/>
    </row>
    <row r="9841" spans="2:2" x14ac:dyDescent="0.25">
      <c r="B9841" s="2"/>
    </row>
    <row r="9842" spans="2:2" x14ac:dyDescent="0.25">
      <c r="B9842" s="2"/>
    </row>
    <row r="9843" spans="2:2" x14ac:dyDescent="0.25">
      <c r="B9843" s="2"/>
    </row>
    <row r="9844" spans="2:2" x14ac:dyDescent="0.25">
      <c r="B9844" s="2"/>
    </row>
    <row r="9845" spans="2:2" x14ac:dyDescent="0.25">
      <c r="B9845" s="2"/>
    </row>
    <row r="9846" spans="2:2" x14ac:dyDescent="0.25">
      <c r="B9846" s="2"/>
    </row>
    <row r="9847" spans="2:2" x14ac:dyDescent="0.25">
      <c r="B9847" s="2"/>
    </row>
    <row r="9848" spans="2:2" x14ac:dyDescent="0.25">
      <c r="B9848" s="2"/>
    </row>
    <row r="9849" spans="2:2" x14ac:dyDescent="0.25">
      <c r="B9849" s="2"/>
    </row>
    <row r="9850" spans="2:2" x14ac:dyDescent="0.25">
      <c r="B9850" s="2"/>
    </row>
    <row r="9851" spans="2:2" x14ac:dyDescent="0.25">
      <c r="B9851" s="2"/>
    </row>
    <row r="9852" spans="2:2" x14ac:dyDescent="0.25">
      <c r="B9852" s="2"/>
    </row>
    <row r="9853" spans="2:2" x14ac:dyDescent="0.25">
      <c r="B9853" s="2"/>
    </row>
    <row r="9854" spans="2:2" x14ac:dyDescent="0.25">
      <c r="B9854" s="2"/>
    </row>
    <row r="9855" spans="2:2" x14ac:dyDescent="0.25">
      <c r="B9855" s="2"/>
    </row>
    <row r="9856" spans="2:2" x14ac:dyDescent="0.25">
      <c r="B9856" s="2"/>
    </row>
    <row r="9857" spans="2:2" x14ac:dyDescent="0.25">
      <c r="B9857" s="2"/>
    </row>
    <row r="9858" spans="2:2" x14ac:dyDescent="0.25">
      <c r="B9858" s="2"/>
    </row>
    <row r="9859" spans="2:2" x14ac:dyDescent="0.25">
      <c r="B9859" s="2"/>
    </row>
    <row r="9860" spans="2:2" x14ac:dyDescent="0.25">
      <c r="B9860" s="2"/>
    </row>
    <row r="9861" spans="2:2" x14ac:dyDescent="0.25">
      <c r="B9861" s="2"/>
    </row>
    <row r="9862" spans="2:2" x14ac:dyDescent="0.25">
      <c r="B9862" s="2"/>
    </row>
    <row r="9863" spans="2:2" x14ac:dyDescent="0.25">
      <c r="B9863" s="2"/>
    </row>
    <row r="9864" spans="2:2" x14ac:dyDescent="0.25">
      <c r="B9864" s="2"/>
    </row>
    <row r="9865" spans="2:2" x14ac:dyDescent="0.25">
      <c r="B9865" s="2"/>
    </row>
    <row r="9866" spans="2:2" x14ac:dyDescent="0.25">
      <c r="B9866" s="2"/>
    </row>
    <row r="9867" spans="2:2" x14ac:dyDescent="0.25">
      <c r="B9867" s="2"/>
    </row>
    <row r="9868" spans="2:2" x14ac:dyDescent="0.25">
      <c r="B9868" s="2"/>
    </row>
    <row r="9869" spans="2:2" x14ac:dyDescent="0.25">
      <c r="B9869" s="2"/>
    </row>
    <row r="9870" spans="2:2" x14ac:dyDescent="0.25">
      <c r="B9870" s="2"/>
    </row>
    <row r="9871" spans="2:2" x14ac:dyDescent="0.25">
      <c r="B9871" s="2"/>
    </row>
    <row r="9872" spans="2:2" x14ac:dyDescent="0.25">
      <c r="B9872" s="2"/>
    </row>
    <row r="9873" spans="2:2" x14ac:dyDescent="0.25">
      <c r="B9873" s="2"/>
    </row>
    <row r="9874" spans="2:2" x14ac:dyDescent="0.25">
      <c r="B9874" s="2"/>
    </row>
    <row r="9875" spans="2:2" x14ac:dyDescent="0.25">
      <c r="B9875" s="2"/>
    </row>
    <row r="9876" spans="2:2" x14ac:dyDescent="0.25">
      <c r="B9876" s="2"/>
    </row>
    <row r="9877" spans="2:2" x14ac:dyDescent="0.25">
      <c r="B9877" s="2"/>
    </row>
    <row r="9878" spans="2:2" x14ac:dyDescent="0.25">
      <c r="B9878" s="2"/>
    </row>
    <row r="9879" spans="2:2" x14ac:dyDescent="0.25">
      <c r="B9879" s="2"/>
    </row>
    <row r="9880" spans="2:2" x14ac:dyDescent="0.25">
      <c r="B9880" s="2"/>
    </row>
    <row r="9881" spans="2:2" x14ac:dyDescent="0.25">
      <c r="B9881" s="2"/>
    </row>
    <row r="9882" spans="2:2" x14ac:dyDescent="0.25">
      <c r="B9882" s="2"/>
    </row>
    <row r="9883" spans="2:2" x14ac:dyDescent="0.25">
      <c r="B9883" s="2"/>
    </row>
    <row r="9884" spans="2:2" x14ac:dyDescent="0.25">
      <c r="B9884" s="2"/>
    </row>
    <row r="9885" spans="2:2" x14ac:dyDescent="0.25">
      <c r="B9885" s="2"/>
    </row>
    <row r="9886" spans="2:2" x14ac:dyDescent="0.25">
      <c r="B9886" s="2"/>
    </row>
    <row r="9887" spans="2:2" x14ac:dyDescent="0.25">
      <c r="B9887" s="2"/>
    </row>
    <row r="9888" spans="2:2" x14ac:dyDescent="0.25">
      <c r="B9888" s="2"/>
    </row>
    <row r="9889" spans="2:2" x14ac:dyDescent="0.25">
      <c r="B9889" s="2"/>
    </row>
    <row r="9890" spans="2:2" x14ac:dyDescent="0.25">
      <c r="B9890" s="2"/>
    </row>
    <row r="9891" spans="2:2" x14ac:dyDescent="0.25">
      <c r="B9891" s="2"/>
    </row>
    <row r="9892" spans="2:2" x14ac:dyDescent="0.25">
      <c r="B9892" s="2"/>
    </row>
    <row r="9893" spans="2:2" x14ac:dyDescent="0.25">
      <c r="B9893" s="2"/>
    </row>
    <row r="9894" spans="2:2" x14ac:dyDescent="0.25">
      <c r="B9894" s="2"/>
    </row>
    <row r="9895" spans="2:2" x14ac:dyDescent="0.25">
      <c r="B9895" s="2"/>
    </row>
    <row r="9896" spans="2:2" x14ac:dyDescent="0.25">
      <c r="B9896" s="2"/>
    </row>
    <row r="9897" spans="2:2" x14ac:dyDescent="0.25">
      <c r="B9897" s="2"/>
    </row>
    <row r="9898" spans="2:2" x14ac:dyDescent="0.25">
      <c r="B9898" s="2"/>
    </row>
    <row r="9899" spans="2:2" x14ac:dyDescent="0.25">
      <c r="B9899" s="2"/>
    </row>
    <row r="9900" spans="2:2" x14ac:dyDescent="0.25">
      <c r="B9900" s="2"/>
    </row>
    <row r="9901" spans="2:2" x14ac:dyDescent="0.25">
      <c r="B9901" s="2"/>
    </row>
    <row r="9902" spans="2:2" x14ac:dyDescent="0.25">
      <c r="B9902" s="2"/>
    </row>
    <row r="9903" spans="2:2" x14ac:dyDescent="0.25">
      <c r="B9903" s="2"/>
    </row>
    <row r="9904" spans="2:2" x14ac:dyDescent="0.25">
      <c r="B9904" s="2"/>
    </row>
    <row r="9905" spans="2:2" x14ac:dyDescent="0.25">
      <c r="B9905" s="2"/>
    </row>
    <row r="9906" spans="2:2" x14ac:dyDescent="0.25">
      <c r="B9906" s="2"/>
    </row>
    <row r="9907" spans="2:2" x14ac:dyDescent="0.25">
      <c r="B9907" s="2"/>
    </row>
    <row r="9908" spans="2:2" x14ac:dyDescent="0.25">
      <c r="B9908" s="2"/>
    </row>
    <row r="9909" spans="2:2" x14ac:dyDescent="0.25">
      <c r="B9909" s="2"/>
    </row>
    <row r="9910" spans="2:2" x14ac:dyDescent="0.25">
      <c r="B9910" s="2"/>
    </row>
    <row r="9911" spans="2:2" x14ac:dyDescent="0.25">
      <c r="B9911" s="2"/>
    </row>
    <row r="9912" spans="2:2" x14ac:dyDescent="0.25">
      <c r="B9912" s="2"/>
    </row>
    <row r="9913" spans="2:2" x14ac:dyDescent="0.25">
      <c r="B9913" s="2"/>
    </row>
    <row r="9914" spans="2:2" x14ac:dyDescent="0.25">
      <c r="B9914" s="2"/>
    </row>
    <row r="9915" spans="2:2" x14ac:dyDescent="0.25">
      <c r="B9915" s="2"/>
    </row>
    <row r="9916" spans="2:2" x14ac:dyDescent="0.25">
      <c r="B9916" s="2"/>
    </row>
    <row r="9917" spans="2:2" x14ac:dyDescent="0.25">
      <c r="B9917" s="2"/>
    </row>
    <row r="9918" spans="2:2" x14ac:dyDescent="0.25">
      <c r="B9918" s="2"/>
    </row>
    <row r="9919" spans="2:2" x14ac:dyDescent="0.25">
      <c r="B9919" s="2"/>
    </row>
    <row r="9920" spans="2:2" x14ac:dyDescent="0.25">
      <c r="B9920" s="2"/>
    </row>
    <row r="9921" spans="2:2" x14ac:dyDescent="0.25">
      <c r="B9921" s="2"/>
    </row>
    <row r="9922" spans="2:2" x14ac:dyDescent="0.25">
      <c r="B9922" s="2"/>
    </row>
    <row r="9923" spans="2:2" x14ac:dyDescent="0.25">
      <c r="B9923" s="2"/>
    </row>
    <row r="9924" spans="2:2" x14ac:dyDescent="0.25">
      <c r="B9924" s="2"/>
    </row>
    <row r="9925" spans="2:2" x14ac:dyDescent="0.25">
      <c r="B9925" s="2"/>
    </row>
    <row r="9926" spans="2:2" x14ac:dyDescent="0.25">
      <c r="B9926" s="2"/>
    </row>
    <row r="9927" spans="2:2" x14ac:dyDescent="0.25">
      <c r="B9927" s="2"/>
    </row>
    <row r="9928" spans="2:2" x14ac:dyDescent="0.25">
      <c r="B9928" s="2"/>
    </row>
    <row r="9929" spans="2:2" x14ac:dyDescent="0.25">
      <c r="B9929" s="2"/>
    </row>
    <row r="9930" spans="2:2" x14ac:dyDescent="0.25">
      <c r="B9930" s="2"/>
    </row>
    <row r="9931" spans="2:2" x14ac:dyDescent="0.25">
      <c r="B9931" s="2"/>
    </row>
    <row r="9932" spans="2:2" x14ac:dyDescent="0.25">
      <c r="B9932" s="2"/>
    </row>
    <row r="9933" spans="2:2" x14ac:dyDescent="0.25">
      <c r="B9933" s="2"/>
    </row>
    <row r="9934" spans="2:2" x14ac:dyDescent="0.25">
      <c r="B9934" s="2"/>
    </row>
    <row r="9935" spans="2:2" x14ac:dyDescent="0.25">
      <c r="B9935" s="2"/>
    </row>
    <row r="9936" spans="2:2" x14ac:dyDescent="0.25">
      <c r="B9936" s="2"/>
    </row>
    <row r="9937" spans="2:2" x14ac:dyDescent="0.25">
      <c r="B9937" s="2"/>
    </row>
    <row r="9938" spans="2:2" x14ac:dyDescent="0.25">
      <c r="B9938" s="2"/>
    </row>
    <row r="9939" spans="2:2" x14ac:dyDescent="0.25">
      <c r="B9939" s="2"/>
    </row>
    <row r="9940" spans="2:2" x14ac:dyDescent="0.25">
      <c r="B9940" s="2"/>
    </row>
    <row r="9941" spans="2:2" x14ac:dyDescent="0.25">
      <c r="B9941" s="2"/>
    </row>
    <row r="9942" spans="2:2" x14ac:dyDescent="0.25">
      <c r="B9942" s="2"/>
    </row>
    <row r="9943" spans="2:2" x14ac:dyDescent="0.25">
      <c r="B9943" s="2"/>
    </row>
    <row r="9944" spans="2:2" x14ac:dyDescent="0.25">
      <c r="B9944" s="2"/>
    </row>
    <row r="9945" spans="2:2" x14ac:dyDescent="0.25">
      <c r="B9945" s="2"/>
    </row>
    <row r="9946" spans="2:2" x14ac:dyDescent="0.25">
      <c r="B9946" s="2"/>
    </row>
    <row r="9947" spans="2:2" x14ac:dyDescent="0.25">
      <c r="B9947" s="2"/>
    </row>
    <row r="9948" spans="2:2" x14ac:dyDescent="0.25">
      <c r="B9948" s="2"/>
    </row>
    <row r="9949" spans="2:2" x14ac:dyDescent="0.25">
      <c r="B9949" s="2"/>
    </row>
    <row r="9950" spans="2:2" x14ac:dyDescent="0.25">
      <c r="B9950" s="2"/>
    </row>
    <row r="9951" spans="2:2" x14ac:dyDescent="0.25">
      <c r="B9951" s="2"/>
    </row>
    <row r="9952" spans="2:2" x14ac:dyDescent="0.25">
      <c r="B9952" s="2"/>
    </row>
    <row r="9953" spans="2:2" x14ac:dyDescent="0.25">
      <c r="B9953" s="2"/>
    </row>
    <row r="9954" spans="2:2" x14ac:dyDescent="0.25">
      <c r="B9954" s="2"/>
    </row>
    <row r="9955" spans="2:2" x14ac:dyDescent="0.25">
      <c r="B9955" s="2"/>
    </row>
    <row r="9956" spans="2:2" x14ac:dyDescent="0.25">
      <c r="B9956" s="2"/>
    </row>
    <row r="9957" spans="2:2" x14ac:dyDescent="0.25">
      <c r="B9957" s="2"/>
    </row>
    <row r="9958" spans="2:2" x14ac:dyDescent="0.25">
      <c r="B9958" s="2"/>
    </row>
    <row r="9959" spans="2:2" x14ac:dyDescent="0.25">
      <c r="B9959" s="2"/>
    </row>
    <row r="9960" spans="2:2" x14ac:dyDescent="0.25">
      <c r="B9960" s="2"/>
    </row>
    <row r="9961" spans="2:2" x14ac:dyDescent="0.25">
      <c r="B9961" s="2"/>
    </row>
    <row r="9962" spans="2:2" x14ac:dyDescent="0.25">
      <c r="B9962" s="2"/>
    </row>
    <row r="9963" spans="2:2" x14ac:dyDescent="0.25">
      <c r="B9963" s="2"/>
    </row>
    <row r="9964" spans="2:2" x14ac:dyDescent="0.25">
      <c r="B9964" s="2"/>
    </row>
    <row r="9965" spans="2:2" x14ac:dyDescent="0.25">
      <c r="B9965" s="2"/>
    </row>
    <row r="9966" spans="2:2" x14ac:dyDescent="0.25">
      <c r="B9966" s="2"/>
    </row>
    <row r="9967" spans="2:2" x14ac:dyDescent="0.25">
      <c r="B9967" s="2"/>
    </row>
    <row r="9968" spans="2:2" x14ac:dyDescent="0.25">
      <c r="B9968" s="2"/>
    </row>
    <row r="9969" spans="2:2" x14ac:dyDescent="0.25">
      <c r="B9969" s="2"/>
    </row>
    <row r="9970" spans="2:2" x14ac:dyDescent="0.25">
      <c r="B9970" s="2"/>
    </row>
    <row r="9971" spans="2:2" x14ac:dyDescent="0.25">
      <c r="B9971" s="2"/>
    </row>
    <row r="9972" spans="2:2" x14ac:dyDescent="0.25">
      <c r="B9972" s="2"/>
    </row>
    <row r="9973" spans="2:2" x14ac:dyDescent="0.25">
      <c r="B9973" s="2"/>
    </row>
    <row r="9974" spans="2:2" x14ac:dyDescent="0.25">
      <c r="B9974" s="2"/>
    </row>
    <row r="9975" spans="2:2" x14ac:dyDescent="0.25">
      <c r="B9975" s="2"/>
    </row>
    <row r="9976" spans="2:2" x14ac:dyDescent="0.25">
      <c r="B9976" s="2"/>
    </row>
    <row r="9977" spans="2:2" x14ac:dyDescent="0.25">
      <c r="B9977" s="2"/>
    </row>
    <row r="9978" spans="2:2" x14ac:dyDescent="0.25">
      <c r="B9978" s="2"/>
    </row>
    <row r="9979" spans="2:2" x14ac:dyDescent="0.25">
      <c r="B9979" s="2"/>
    </row>
    <row r="9980" spans="2:2" x14ac:dyDescent="0.25">
      <c r="B9980" s="2"/>
    </row>
    <row r="9981" spans="2:2" x14ac:dyDescent="0.25">
      <c r="B9981" s="2"/>
    </row>
    <row r="9982" spans="2:2" x14ac:dyDescent="0.25">
      <c r="B9982" s="2"/>
    </row>
    <row r="9983" spans="2:2" x14ac:dyDescent="0.25">
      <c r="B9983" s="2"/>
    </row>
    <row r="9984" spans="2:2" x14ac:dyDescent="0.25">
      <c r="B9984" s="2"/>
    </row>
    <row r="9985" spans="2:2" x14ac:dyDescent="0.25">
      <c r="B9985" s="2"/>
    </row>
    <row r="9986" spans="2:2" x14ac:dyDescent="0.25">
      <c r="B9986" s="2"/>
    </row>
    <row r="9987" spans="2:2" x14ac:dyDescent="0.25">
      <c r="B9987" s="2"/>
    </row>
    <row r="9988" spans="2:2" x14ac:dyDescent="0.25">
      <c r="B9988" s="2"/>
    </row>
    <row r="9989" spans="2:2" x14ac:dyDescent="0.25">
      <c r="B9989" s="2"/>
    </row>
    <row r="9990" spans="2:2" x14ac:dyDescent="0.25">
      <c r="B9990" s="2"/>
    </row>
    <row r="9991" spans="2:2" x14ac:dyDescent="0.25">
      <c r="B9991" s="2"/>
    </row>
    <row r="9992" spans="2:2" x14ac:dyDescent="0.25">
      <c r="B9992" s="2"/>
    </row>
    <row r="9993" spans="2:2" x14ac:dyDescent="0.25">
      <c r="B9993" s="2"/>
    </row>
    <row r="9994" spans="2:2" x14ac:dyDescent="0.25">
      <c r="B9994" s="2"/>
    </row>
    <row r="9995" spans="2:2" x14ac:dyDescent="0.25">
      <c r="B9995" s="2"/>
    </row>
    <row r="9996" spans="2:2" x14ac:dyDescent="0.25">
      <c r="B9996" s="2"/>
    </row>
    <row r="9997" spans="2:2" x14ac:dyDescent="0.25">
      <c r="B9997" s="2"/>
    </row>
    <row r="9998" spans="2:2" x14ac:dyDescent="0.25">
      <c r="B9998" s="2"/>
    </row>
    <row r="9999" spans="2:2" x14ac:dyDescent="0.25">
      <c r="B9999" s="2"/>
    </row>
    <row r="10000" spans="2:2" x14ac:dyDescent="0.25">
      <c r="B10000" s="2"/>
    </row>
    <row r="10001" spans="2:2" x14ac:dyDescent="0.25">
      <c r="B10001" s="2"/>
    </row>
    <row r="10002" spans="2:2" x14ac:dyDescent="0.25">
      <c r="B10002" s="2"/>
    </row>
    <row r="10003" spans="2:2" x14ac:dyDescent="0.25">
      <c r="B10003" s="2"/>
    </row>
    <row r="10004" spans="2:2" x14ac:dyDescent="0.25">
      <c r="B10004" s="2"/>
    </row>
    <row r="10005" spans="2:2" x14ac:dyDescent="0.25">
      <c r="B10005" s="2"/>
    </row>
    <row r="10006" spans="2:2" x14ac:dyDescent="0.25">
      <c r="B10006" s="2"/>
    </row>
    <row r="10007" spans="2:2" x14ac:dyDescent="0.25">
      <c r="B10007" s="2"/>
    </row>
    <row r="10008" spans="2:2" x14ac:dyDescent="0.25">
      <c r="B10008" s="2"/>
    </row>
    <row r="10009" spans="2:2" x14ac:dyDescent="0.25">
      <c r="B10009" s="2"/>
    </row>
    <row r="10010" spans="2:2" x14ac:dyDescent="0.25">
      <c r="B10010" s="2"/>
    </row>
    <row r="10011" spans="2:2" x14ac:dyDescent="0.25">
      <c r="B10011" s="2"/>
    </row>
    <row r="10012" spans="2:2" x14ac:dyDescent="0.25">
      <c r="B10012" s="2"/>
    </row>
    <row r="10013" spans="2:2" x14ac:dyDescent="0.25">
      <c r="B10013" s="2"/>
    </row>
    <row r="10014" spans="2:2" x14ac:dyDescent="0.25">
      <c r="B10014" s="2"/>
    </row>
    <row r="10015" spans="2:2" x14ac:dyDescent="0.25">
      <c r="B10015" s="2"/>
    </row>
    <row r="10016" spans="2:2" x14ac:dyDescent="0.25">
      <c r="B10016" s="2"/>
    </row>
    <row r="10017" spans="2:2" x14ac:dyDescent="0.25">
      <c r="B10017" s="2"/>
    </row>
    <row r="10018" spans="2:2" x14ac:dyDescent="0.25">
      <c r="B10018" s="2"/>
    </row>
    <row r="10019" spans="2:2" x14ac:dyDescent="0.25">
      <c r="B10019" s="2"/>
    </row>
    <row r="10020" spans="2:2" x14ac:dyDescent="0.25">
      <c r="B10020" s="2"/>
    </row>
    <row r="10021" spans="2:2" x14ac:dyDescent="0.25">
      <c r="B10021" s="2"/>
    </row>
    <row r="10022" spans="2:2" x14ac:dyDescent="0.25">
      <c r="B10022" s="2"/>
    </row>
    <row r="10023" spans="2:2" x14ac:dyDescent="0.25">
      <c r="B10023" s="2"/>
    </row>
    <row r="10024" spans="2:2" x14ac:dyDescent="0.25">
      <c r="B10024" s="2"/>
    </row>
    <row r="10025" spans="2:2" x14ac:dyDescent="0.25">
      <c r="B10025" s="2"/>
    </row>
    <row r="10026" spans="2:2" x14ac:dyDescent="0.25">
      <c r="B10026" s="2"/>
    </row>
    <row r="10027" spans="2:2" x14ac:dyDescent="0.25">
      <c r="B10027" s="2"/>
    </row>
    <row r="10028" spans="2:2" x14ac:dyDescent="0.25">
      <c r="B10028" s="2"/>
    </row>
    <row r="10029" spans="2:2" x14ac:dyDescent="0.25">
      <c r="B10029" s="2"/>
    </row>
    <row r="10030" spans="2:2" x14ac:dyDescent="0.25">
      <c r="B10030" s="2"/>
    </row>
    <row r="10031" spans="2:2" x14ac:dyDescent="0.25">
      <c r="B10031" s="2"/>
    </row>
    <row r="10032" spans="2:2" x14ac:dyDescent="0.25">
      <c r="B10032" s="2"/>
    </row>
    <row r="10033" spans="2:2" x14ac:dyDescent="0.25">
      <c r="B10033" s="2"/>
    </row>
    <row r="10034" spans="2:2" x14ac:dyDescent="0.25">
      <c r="B10034" s="2"/>
    </row>
    <row r="10035" spans="2:2" x14ac:dyDescent="0.25">
      <c r="B10035" s="2"/>
    </row>
    <row r="10036" spans="2:2" x14ac:dyDescent="0.25">
      <c r="B10036" s="2"/>
    </row>
    <row r="10037" spans="2:2" x14ac:dyDescent="0.25">
      <c r="B10037" s="2"/>
    </row>
    <row r="10038" spans="2:2" x14ac:dyDescent="0.25">
      <c r="B10038" s="2"/>
    </row>
    <row r="10039" spans="2:2" x14ac:dyDescent="0.25">
      <c r="B10039" s="2"/>
    </row>
    <row r="10040" spans="2:2" x14ac:dyDescent="0.25">
      <c r="B10040" s="2"/>
    </row>
    <row r="10041" spans="2:2" x14ac:dyDescent="0.25">
      <c r="B10041" s="2"/>
    </row>
    <row r="10042" spans="2:2" x14ac:dyDescent="0.25">
      <c r="B10042" s="2"/>
    </row>
    <row r="10043" spans="2:2" x14ac:dyDescent="0.25">
      <c r="B10043" s="2"/>
    </row>
    <row r="10044" spans="2:2" x14ac:dyDescent="0.25">
      <c r="B10044" s="2"/>
    </row>
    <row r="10045" spans="2:2" x14ac:dyDescent="0.25">
      <c r="B10045" s="2"/>
    </row>
    <row r="10046" spans="2:2" x14ac:dyDescent="0.25">
      <c r="B10046" s="2"/>
    </row>
    <row r="10047" spans="2:2" x14ac:dyDescent="0.25">
      <c r="B10047" s="2"/>
    </row>
    <row r="10048" spans="2:2" x14ac:dyDescent="0.25">
      <c r="B10048" s="2"/>
    </row>
    <row r="10049" spans="2:2" x14ac:dyDescent="0.25">
      <c r="B10049" s="2"/>
    </row>
    <row r="10050" spans="2:2" x14ac:dyDescent="0.25">
      <c r="B10050" s="2"/>
    </row>
    <row r="10051" spans="2:2" x14ac:dyDescent="0.25">
      <c r="B10051" s="2"/>
    </row>
    <row r="10052" spans="2:2" x14ac:dyDescent="0.25">
      <c r="B10052" s="2"/>
    </row>
    <row r="10053" spans="2:2" x14ac:dyDescent="0.25">
      <c r="B10053" s="2"/>
    </row>
    <row r="10054" spans="2:2" x14ac:dyDescent="0.25">
      <c r="B10054" s="2"/>
    </row>
    <row r="10055" spans="2:2" x14ac:dyDescent="0.25">
      <c r="B10055" s="2"/>
    </row>
    <row r="10056" spans="2:2" x14ac:dyDescent="0.25">
      <c r="B10056" s="2"/>
    </row>
    <row r="10057" spans="2:2" x14ac:dyDescent="0.25">
      <c r="B10057" s="2"/>
    </row>
    <row r="10058" spans="2:2" x14ac:dyDescent="0.25">
      <c r="B10058" s="2"/>
    </row>
    <row r="10059" spans="2:2" x14ac:dyDescent="0.25">
      <c r="B10059" s="2"/>
    </row>
    <row r="10060" spans="2:2" x14ac:dyDescent="0.25">
      <c r="B10060" s="2"/>
    </row>
    <row r="10061" spans="2:2" x14ac:dyDescent="0.25">
      <c r="B10061" s="2"/>
    </row>
    <row r="10062" spans="2:2" x14ac:dyDescent="0.25">
      <c r="B10062" s="2"/>
    </row>
    <row r="10063" spans="2:2" x14ac:dyDescent="0.25">
      <c r="B10063" s="2"/>
    </row>
    <row r="10064" spans="2:2" x14ac:dyDescent="0.25">
      <c r="B10064" s="2"/>
    </row>
    <row r="10065" spans="2:2" x14ac:dyDescent="0.25">
      <c r="B10065" s="2"/>
    </row>
    <row r="10066" spans="2:2" x14ac:dyDescent="0.25">
      <c r="B10066" s="2"/>
    </row>
    <row r="10067" spans="2:2" x14ac:dyDescent="0.25">
      <c r="B10067" s="2"/>
    </row>
    <row r="10068" spans="2:2" x14ac:dyDescent="0.25">
      <c r="B10068" s="2"/>
    </row>
    <row r="10069" spans="2:2" x14ac:dyDescent="0.25">
      <c r="B10069" s="2"/>
    </row>
    <row r="10070" spans="2:2" x14ac:dyDescent="0.25">
      <c r="B10070" s="2"/>
    </row>
    <row r="10071" spans="2:2" x14ac:dyDescent="0.25">
      <c r="B10071" s="2"/>
    </row>
    <row r="10072" spans="2:2" x14ac:dyDescent="0.25">
      <c r="B10072" s="2"/>
    </row>
    <row r="10073" spans="2:2" x14ac:dyDescent="0.25">
      <c r="B10073" s="2"/>
    </row>
    <row r="10074" spans="2:2" x14ac:dyDescent="0.25">
      <c r="B10074" s="2"/>
    </row>
    <row r="10075" spans="2:2" x14ac:dyDescent="0.25">
      <c r="B10075" s="2"/>
    </row>
    <row r="10076" spans="2:2" x14ac:dyDescent="0.25">
      <c r="B10076" s="2"/>
    </row>
    <row r="10077" spans="2:2" x14ac:dyDescent="0.25">
      <c r="B10077" s="2"/>
    </row>
    <row r="10078" spans="2:2" x14ac:dyDescent="0.25">
      <c r="B10078" s="2"/>
    </row>
    <row r="10079" spans="2:2" x14ac:dyDescent="0.25">
      <c r="B10079" s="2"/>
    </row>
    <row r="10080" spans="2:2" x14ac:dyDescent="0.25">
      <c r="B10080" s="2"/>
    </row>
    <row r="10081" spans="2:2" x14ac:dyDescent="0.25">
      <c r="B10081" s="2"/>
    </row>
    <row r="10082" spans="2:2" x14ac:dyDescent="0.25">
      <c r="B10082" s="2"/>
    </row>
    <row r="10083" spans="2:2" x14ac:dyDescent="0.25">
      <c r="B10083" s="2"/>
    </row>
    <row r="10084" spans="2:2" x14ac:dyDescent="0.25">
      <c r="B10084" s="2"/>
    </row>
    <row r="10085" spans="2:2" x14ac:dyDescent="0.25">
      <c r="B10085" s="2"/>
    </row>
    <row r="10086" spans="2:2" x14ac:dyDescent="0.25">
      <c r="B10086" s="2"/>
    </row>
    <row r="10087" spans="2:2" x14ac:dyDescent="0.25">
      <c r="B10087" s="2"/>
    </row>
    <row r="10088" spans="2:2" x14ac:dyDescent="0.25">
      <c r="B10088" s="2"/>
    </row>
    <row r="10089" spans="2:2" x14ac:dyDescent="0.25">
      <c r="B10089" s="2"/>
    </row>
    <row r="10090" spans="2:2" x14ac:dyDescent="0.25">
      <c r="B10090" s="2"/>
    </row>
    <row r="10091" spans="2:2" x14ac:dyDescent="0.25">
      <c r="B10091" s="2"/>
    </row>
    <row r="10092" spans="2:2" x14ac:dyDescent="0.25">
      <c r="B10092" s="2"/>
    </row>
    <row r="10093" spans="2:2" x14ac:dyDescent="0.25">
      <c r="B10093" s="2"/>
    </row>
    <row r="10094" spans="2:2" x14ac:dyDescent="0.25">
      <c r="B10094" s="2"/>
    </row>
    <row r="10095" spans="2:2" x14ac:dyDescent="0.25">
      <c r="B10095" s="2"/>
    </row>
    <row r="10096" spans="2:2" x14ac:dyDescent="0.25">
      <c r="B10096" s="2"/>
    </row>
    <row r="10097" spans="2:2" x14ac:dyDescent="0.25">
      <c r="B10097" s="2"/>
    </row>
    <row r="10098" spans="2:2" x14ac:dyDescent="0.25">
      <c r="B10098" s="2"/>
    </row>
    <row r="10099" spans="2:2" x14ac:dyDescent="0.25">
      <c r="B10099" s="2"/>
    </row>
    <row r="10100" spans="2:2" x14ac:dyDescent="0.25">
      <c r="B10100" s="2"/>
    </row>
    <row r="10101" spans="2:2" x14ac:dyDescent="0.25">
      <c r="B10101" s="2"/>
    </row>
    <row r="10102" spans="2:2" x14ac:dyDescent="0.25">
      <c r="B10102" s="2"/>
    </row>
    <row r="10103" spans="2:2" x14ac:dyDescent="0.25">
      <c r="B10103" s="2"/>
    </row>
    <row r="10104" spans="2:2" x14ac:dyDescent="0.25">
      <c r="B10104" s="2"/>
    </row>
    <row r="10105" spans="2:2" x14ac:dyDescent="0.25">
      <c r="B10105" s="2"/>
    </row>
    <row r="10106" spans="2:2" x14ac:dyDescent="0.25">
      <c r="B10106" s="2"/>
    </row>
    <row r="10107" spans="2:2" x14ac:dyDescent="0.25">
      <c r="B10107" s="2"/>
    </row>
    <row r="10108" spans="2:2" x14ac:dyDescent="0.25">
      <c r="B10108" s="2"/>
    </row>
    <row r="10109" spans="2:2" x14ac:dyDescent="0.25">
      <c r="B10109" s="2"/>
    </row>
    <row r="10110" spans="2:2" x14ac:dyDescent="0.25">
      <c r="B10110" s="2"/>
    </row>
    <row r="10111" spans="2:2" x14ac:dyDescent="0.25">
      <c r="B10111" s="2"/>
    </row>
    <row r="10112" spans="2:2" x14ac:dyDescent="0.25">
      <c r="B10112" s="2"/>
    </row>
    <row r="10113" spans="2:2" x14ac:dyDescent="0.25">
      <c r="B10113" s="2"/>
    </row>
    <row r="10114" spans="2:2" x14ac:dyDescent="0.25">
      <c r="B10114" s="2"/>
    </row>
    <row r="10115" spans="2:2" x14ac:dyDescent="0.25">
      <c r="B10115" s="2"/>
    </row>
    <row r="10116" spans="2:2" x14ac:dyDescent="0.25">
      <c r="B10116" s="2"/>
    </row>
    <row r="10117" spans="2:2" x14ac:dyDescent="0.25">
      <c r="B10117" s="2"/>
    </row>
    <row r="10118" spans="2:2" x14ac:dyDescent="0.25">
      <c r="B10118" s="2"/>
    </row>
    <row r="10119" spans="2:2" x14ac:dyDescent="0.25">
      <c r="B10119" s="2"/>
    </row>
    <row r="10120" spans="2:2" x14ac:dyDescent="0.25">
      <c r="B10120" s="2"/>
    </row>
    <row r="10121" spans="2:2" x14ac:dyDescent="0.25">
      <c r="B10121" s="2"/>
    </row>
    <row r="10122" spans="2:2" x14ac:dyDescent="0.25">
      <c r="B10122" s="2"/>
    </row>
    <row r="10123" spans="2:2" x14ac:dyDescent="0.25">
      <c r="B10123" s="2"/>
    </row>
    <row r="10124" spans="2:2" x14ac:dyDescent="0.25">
      <c r="B10124" s="2"/>
    </row>
    <row r="10125" spans="2:2" x14ac:dyDescent="0.25">
      <c r="B10125" s="2"/>
    </row>
    <row r="10126" spans="2:2" x14ac:dyDescent="0.25">
      <c r="B10126" s="2"/>
    </row>
    <row r="10127" spans="2:2" x14ac:dyDescent="0.25">
      <c r="B10127" s="2"/>
    </row>
    <row r="10128" spans="2:2" x14ac:dyDescent="0.25">
      <c r="B10128" s="2"/>
    </row>
    <row r="10129" spans="2:2" x14ac:dyDescent="0.25">
      <c r="B10129" s="2"/>
    </row>
    <row r="10130" spans="2:2" x14ac:dyDescent="0.25">
      <c r="B10130" s="2"/>
    </row>
    <row r="10131" spans="2:2" x14ac:dyDescent="0.25">
      <c r="B10131" s="2"/>
    </row>
    <row r="10132" spans="2:2" x14ac:dyDescent="0.25">
      <c r="B10132" s="2"/>
    </row>
    <row r="10133" spans="2:2" x14ac:dyDescent="0.25">
      <c r="B10133" s="2"/>
    </row>
    <row r="10134" spans="2:2" x14ac:dyDescent="0.25">
      <c r="B10134" s="2"/>
    </row>
    <row r="10135" spans="2:2" x14ac:dyDescent="0.25">
      <c r="B10135" s="2"/>
    </row>
    <row r="10136" spans="2:2" x14ac:dyDescent="0.25">
      <c r="B10136" s="2"/>
    </row>
    <row r="10137" spans="2:2" x14ac:dyDescent="0.25">
      <c r="B10137" s="2"/>
    </row>
    <row r="10138" spans="2:2" x14ac:dyDescent="0.25">
      <c r="B10138" s="2"/>
    </row>
    <row r="10139" spans="2:2" x14ac:dyDescent="0.25">
      <c r="B10139" s="2"/>
    </row>
    <row r="10140" spans="2:2" x14ac:dyDescent="0.25">
      <c r="B10140" s="2"/>
    </row>
    <row r="10141" spans="2:2" x14ac:dyDescent="0.25">
      <c r="B10141" s="2"/>
    </row>
    <row r="10142" spans="2:2" x14ac:dyDescent="0.25">
      <c r="B10142" s="2"/>
    </row>
    <row r="10143" spans="2:2" x14ac:dyDescent="0.25">
      <c r="B10143" s="2"/>
    </row>
    <row r="10144" spans="2:2" x14ac:dyDescent="0.25">
      <c r="B10144" s="2"/>
    </row>
    <row r="10145" spans="2:2" x14ac:dyDescent="0.25">
      <c r="B10145" s="2"/>
    </row>
    <row r="10146" spans="2:2" x14ac:dyDescent="0.25">
      <c r="B10146" s="2"/>
    </row>
    <row r="10147" spans="2:2" x14ac:dyDescent="0.25">
      <c r="B10147" s="2"/>
    </row>
    <row r="10148" spans="2:2" x14ac:dyDescent="0.25">
      <c r="B10148" s="2"/>
    </row>
    <row r="10149" spans="2:2" x14ac:dyDescent="0.25">
      <c r="B10149" s="2"/>
    </row>
    <row r="10150" spans="2:2" x14ac:dyDescent="0.25">
      <c r="B10150" s="2"/>
    </row>
    <row r="10151" spans="2:2" x14ac:dyDescent="0.25">
      <c r="B10151" s="2"/>
    </row>
    <row r="10152" spans="2:2" x14ac:dyDescent="0.25">
      <c r="B10152" s="2"/>
    </row>
    <row r="10153" spans="2:2" x14ac:dyDescent="0.25">
      <c r="B10153" s="2"/>
    </row>
    <row r="10154" spans="2:2" x14ac:dyDescent="0.25">
      <c r="B10154" s="2"/>
    </row>
    <row r="10155" spans="2:2" x14ac:dyDescent="0.25">
      <c r="B10155" s="2"/>
    </row>
    <row r="10156" spans="2:2" x14ac:dyDescent="0.25">
      <c r="B10156" s="2"/>
    </row>
    <row r="10157" spans="2:2" x14ac:dyDescent="0.25">
      <c r="B10157" s="2"/>
    </row>
    <row r="10158" spans="2:2" x14ac:dyDescent="0.25">
      <c r="B10158" s="2"/>
    </row>
    <row r="10159" spans="2:2" x14ac:dyDescent="0.25">
      <c r="B10159" s="2"/>
    </row>
    <row r="10160" spans="2:2" x14ac:dyDescent="0.25">
      <c r="B10160" s="2"/>
    </row>
    <row r="10161" spans="2:2" x14ac:dyDescent="0.25">
      <c r="B10161" s="2"/>
    </row>
    <row r="10162" spans="2:2" x14ac:dyDescent="0.25">
      <c r="B10162" s="2"/>
    </row>
    <row r="10163" spans="2:2" x14ac:dyDescent="0.25">
      <c r="B10163" s="2"/>
    </row>
    <row r="10164" spans="2:2" x14ac:dyDescent="0.25">
      <c r="B10164" s="2"/>
    </row>
    <row r="10165" spans="2:2" x14ac:dyDescent="0.25">
      <c r="B10165" s="2"/>
    </row>
    <row r="10166" spans="2:2" x14ac:dyDescent="0.25">
      <c r="B10166" s="2"/>
    </row>
    <row r="10167" spans="2:2" x14ac:dyDescent="0.25">
      <c r="B10167" s="2"/>
    </row>
    <row r="10168" spans="2:2" x14ac:dyDescent="0.25">
      <c r="B10168" s="2"/>
    </row>
    <row r="10169" spans="2:2" x14ac:dyDescent="0.25">
      <c r="B10169" s="2"/>
    </row>
    <row r="10170" spans="2:2" x14ac:dyDescent="0.25">
      <c r="B10170" s="2"/>
    </row>
    <row r="10171" spans="2:2" x14ac:dyDescent="0.25">
      <c r="B10171" s="2"/>
    </row>
    <row r="10172" spans="2:2" x14ac:dyDescent="0.25">
      <c r="B10172" s="2"/>
    </row>
    <row r="10173" spans="2:2" x14ac:dyDescent="0.25">
      <c r="B10173" s="2"/>
    </row>
    <row r="10174" spans="2:2" x14ac:dyDescent="0.25">
      <c r="B10174" s="2"/>
    </row>
    <row r="10175" spans="2:2" x14ac:dyDescent="0.25">
      <c r="B10175" s="2"/>
    </row>
    <row r="10176" spans="2:2" x14ac:dyDescent="0.25">
      <c r="B10176" s="2"/>
    </row>
    <row r="10177" spans="2:2" x14ac:dyDescent="0.25">
      <c r="B10177" s="2"/>
    </row>
    <row r="10178" spans="2:2" x14ac:dyDescent="0.25">
      <c r="B10178" s="2"/>
    </row>
    <row r="10179" spans="2:2" x14ac:dyDescent="0.25">
      <c r="B10179" s="2"/>
    </row>
    <row r="10180" spans="2:2" x14ac:dyDescent="0.25">
      <c r="B10180" s="2"/>
    </row>
    <row r="10181" spans="2:2" x14ac:dyDescent="0.25">
      <c r="B10181" s="2"/>
    </row>
    <row r="10182" spans="2:2" x14ac:dyDescent="0.25">
      <c r="B10182" s="2"/>
    </row>
    <row r="10183" spans="2:2" x14ac:dyDescent="0.25">
      <c r="B10183" s="2"/>
    </row>
    <row r="10184" spans="2:2" x14ac:dyDescent="0.25">
      <c r="B10184" s="2"/>
    </row>
    <row r="10185" spans="2:2" x14ac:dyDescent="0.25">
      <c r="B10185" s="2"/>
    </row>
    <row r="10186" spans="2:2" x14ac:dyDescent="0.25">
      <c r="B10186" s="2"/>
    </row>
    <row r="10187" spans="2:2" x14ac:dyDescent="0.25">
      <c r="B10187" s="2"/>
    </row>
    <row r="10188" spans="2:2" x14ac:dyDescent="0.25">
      <c r="B10188" s="2"/>
    </row>
    <row r="10189" spans="2:2" x14ac:dyDescent="0.25">
      <c r="B10189" s="2"/>
    </row>
    <row r="10190" spans="2:2" x14ac:dyDescent="0.25">
      <c r="B10190" s="2"/>
    </row>
    <row r="10191" spans="2:2" x14ac:dyDescent="0.25">
      <c r="B10191" s="2"/>
    </row>
    <row r="10192" spans="2:2" x14ac:dyDescent="0.25">
      <c r="B10192" s="2"/>
    </row>
    <row r="10193" spans="2:2" x14ac:dyDescent="0.25">
      <c r="B10193" s="2"/>
    </row>
    <row r="10194" spans="2:2" x14ac:dyDescent="0.25">
      <c r="B10194" s="2"/>
    </row>
    <row r="10195" spans="2:2" x14ac:dyDescent="0.25">
      <c r="B10195" s="2"/>
    </row>
    <row r="10196" spans="2:2" x14ac:dyDescent="0.25">
      <c r="B10196" s="2"/>
    </row>
    <row r="10197" spans="2:2" x14ac:dyDescent="0.25">
      <c r="B10197" s="2"/>
    </row>
    <row r="10198" spans="2:2" x14ac:dyDescent="0.25">
      <c r="B10198" s="2"/>
    </row>
    <row r="10199" spans="2:2" x14ac:dyDescent="0.25">
      <c r="B10199" s="2"/>
    </row>
    <row r="10200" spans="2:2" x14ac:dyDescent="0.25">
      <c r="B10200" s="2"/>
    </row>
    <row r="10201" spans="2:2" x14ac:dyDescent="0.25">
      <c r="B10201" s="2"/>
    </row>
    <row r="10202" spans="2:2" x14ac:dyDescent="0.25">
      <c r="B10202" s="2"/>
    </row>
    <row r="10203" spans="2:2" x14ac:dyDescent="0.25">
      <c r="B10203" s="2"/>
    </row>
    <row r="10204" spans="2:2" x14ac:dyDescent="0.25">
      <c r="B10204" s="2"/>
    </row>
    <row r="10205" spans="2:2" x14ac:dyDescent="0.25">
      <c r="B10205" s="2"/>
    </row>
    <row r="10206" spans="2:2" x14ac:dyDescent="0.25">
      <c r="B10206" s="2"/>
    </row>
    <row r="10207" spans="2:2" x14ac:dyDescent="0.25">
      <c r="B10207" s="2"/>
    </row>
    <row r="10208" spans="2:2" x14ac:dyDescent="0.25">
      <c r="B10208" s="2"/>
    </row>
    <row r="10209" spans="2:2" x14ac:dyDescent="0.25">
      <c r="B10209" s="2"/>
    </row>
    <row r="10210" spans="2:2" x14ac:dyDescent="0.25">
      <c r="B10210" s="2"/>
    </row>
    <row r="10211" spans="2:2" x14ac:dyDescent="0.25">
      <c r="B10211" s="2"/>
    </row>
    <row r="10212" spans="2:2" x14ac:dyDescent="0.25">
      <c r="B10212" s="2"/>
    </row>
    <row r="10213" spans="2:2" x14ac:dyDescent="0.25">
      <c r="B10213" s="2"/>
    </row>
    <row r="10214" spans="2:2" x14ac:dyDescent="0.25">
      <c r="B10214" s="2"/>
    </row>
    <row r="10215" spans="2:2" x14ac:dyDescent="0.25">
      <c r="B10215" s="2"/>
    </row>
    <row r="10216" spans="2:2" x14ac:dyDescent="0.25">
      <c r="B10216" s="2"/>
    </row>
    <row r="10217" spans="2:2" x14ac:dyDescent="0.25">
      <c r="B10217" s="2"/>
    </row>
    <row r="10218" spans="2:2" x14ac:dyDescent="0.25">
      <c r="B10218" s="2"/>
    </row>
    <row r="10219" spans="2:2" x14ac:dyDescent="0.25">
      <c r="B10219" s="2"/>
    </row>
    <row r="10220" spans="2:2" x14ac:dyDescent="0.25">
      <c r="B10220" s="2"/>
    </row>
    <row r="10221" spans="2:2" x14ac:dyDescent="0.25">
      <c r="B10221" s="2"/>
    </row>
    <row r="10222" spans="2:2" x14ac:dyDescent="0.25">
      <c r="B10222" s="2"/>
    </row>
    <row r="10223" spans="2:2" x14ac:dyDescent="0.25">
      <c r="B10223" s="2"/>
    </row>
    <row r="10224" spans="2:2" x14ac:dyDescent="0.25">
      <c r="B10224" s="2"/>
    </row>
    <row r="10225" spans="2:2" x14ac:dyDescent="0.25">
      <c r="B10225" s="2"/>
    </row>
    <row r="10226" spans="2:2" x14ac:dyDescent="0.25">
      <c r="B10226" s="2"/>
    </row>
    <row r="10227" spans="2:2" x14ac:dyDescent="0.25">
      <c r="B10227" s="2"/>
    </row>
    <row r="10228" spans="2:2" x14ac:dyDescent="0.25">
      <c r="B10228" s="2"/>
    </row>
    <row r="10229" spans="2:2" x14ac:dyDescent="0.25">
      <c r="B10229" s="2"/>
    </row>
    <row r="10230" spans="2:2" x14ac:dyDescent="0.25">
      <c r="B10230" s="2"/>
    </row>
    <row r="10231" spans="2:2" x14ac:dyDescent="0.25">
      <c r="B10231" s="2"/>
    </row>
    <row r="10232" spans="2:2" x14ac:dyDescent="0.25">
      <c r="B10232" s="2"/>
    </row>
    <row r="10233" spans="2:2" x14ac:dyDescent="0.25">
      <c r="B10233" s="2"/>
    </row>
    <row r="10234" spans="2:2" x14ac:dyDescent="0.25">
      <c r="B10234" s="2"/>
    </row>
    <row r="10235" spans="2:2" x14ac:dyDescent="0.25">
      <c r="B10235" s="2"/>
    </row>
    <row r="10236" spans="2:2" x14ac:dyDescent="0.25">
      <c r="B10236" s="2"/>
    </row>
    <row r="10237" spans="2:2" x14ac:dyDescent="0.25">
      <c r="B10237" s="2"/>
    </row>
    <row r="10238" spans="2:2" x14ac:dyDescent="0.25">
      <c r="B10238" s="2"/>
    </row>
    <row r="10239" spans="2:2" x14ac:dyDescent="0.25">
      <c r="B10239" s="2"/>
    </row>
    <row r="10240" spans="2:2" x14ac:dyDescent="0.25">
      <c r="B10240" s="2"/>
    </row>
    <row r="10241" spans="2:2" x14ac:dyDescent="0.25">
      <c r="B10241" s="2"/>
    </row>
    <row r="10242" spans="2:2" x14ac:dyDescent="0.25">
      <c r="B10242" s="2"/>
    </row>
    <row r="10243" spans="2:2" x14ac:dyDescent="0.25">
      <c r="B10243" s="2"/>
    </row>
    <row r="10244" spans="2:2" x14ac:dyDescent="0.25">
      <c r="B10244" s="2"/>
    </row>
    <row r="10245" spans="2:2" x14ac:dyDescent="0.25">
      <c r="B10245" s="2"/>
    </row>
    <row r="10246" spans="2:2" x14ac:dyDescent="0.25">
      <c r="B10246" s="2"/>
    </row>
    <row r="10247" spans="2:2" x14ac:dyDescent="0.25">
      <c r="B10247" s="2"/>
    </row>
    <row r="10248" spans="2:2" x14ac:dyDescent="0.25">
      <c r="B10248" s="2"/>
    </row>
    <row r="10249" spans="2:2" x14ac:dyDescent="0.25">
      <c r="B10249" s="2"/>
    </row>
    <row r="10250" spans="2:2" x14ac:dyDescent="0.25">
      <c r="B10250" s="2"/>
    </row>
    <row r="10251" spans="2:2" x14ac:dyDescent="0.25">
      <c r="B10251" s="2"/>
    </row>
    <row r="10252" spans="2:2" x14ac:dyDescent="0.25">
      <c r="B10252" s="2"/>
    </row>
    <row r="10253" spans="2:2" x14ac:dyDescent="0.25">
      <c r="B10253" s="2"/>
    </row>
    <row r="10254" spans="2:2" x14ac:dyDescent="0.25">
      <c r="B10254" s="2"/>
    </row>
    <row r="10255" spans="2:2" x14ac:dyDescent="0.25">
      <c r="B10255" s="2"/>
    </row>
    <row r="10256" spans="2:2" x14ac:dyDescent="0.25">
      <c r="B10256" s="2"/>
    </row>
    <row r="10257" spans="2:2" x14ac:dyDescent="0.25">
      <c r="B10257" s="2"/>
    </row>
    <row r="10258" spans="2:2" x14ac:dyDescent="0.25">
      <c r="B10258" s="2"/>
    </row>
    <row r="10259" spans="2:2" x14ac:dyDescent="0.25">
      <c r="B10259" s="2"/>
    </row>
    <row r="10260" spans="2:2" x14ac:dyDescent="0.25">
      <c r="B10260" s="2"/>
    </row>
    <row r="10261" spans="2:2" x14ac:dyDescent="0.25">
      <c r="B10261" s="2"/>
    </row>
    <row r="10262" spans="2:2" x14ac:dyDescent="0.25">
      <c r="B10262" s="2"/>
    </row>
    <row r="10263" spans="2:2" x14ac:dyDescent="0.25">
      <c r="B10263" s="2"/>
    </row>
    <row r="10264" spans="2:2" x14ac:dyDescent="0.25">
      <c r="B10264" s="2"/>
    </row>
    <row r="10265" spans="2:2" x14ac:dyDescent="0.25">
      <c r="B10265" s="2"/>
    </row>
    <row r="10266" spans="2:2" x14ac:dyDescent="0.25">
      <c r="B10266" s="2"/>
    </row>
    <row r="10267" spans="2:2" x14ac:dyDescent="0.25">
      <c r="B10267" s="2"/>
    </row>
    <row r="10268" spans="2:2" x14ac:dyDescent="0.25">
      <c r="B10268" s="2"/>
    </row>
    <row r="10269" spans="2:2" x14ac:dyDescent="0.25">
      <c r="B10269" s="2"/>
    </row>
    <row r="10270" spans="2:2" x14ac:dyDescent="0.25">
      <c r="B10270" s="2"/>
    </row>
    <row r="10271" spans="2:2" x14ac:dyDescent="0.25">
      <c r="B10271" s="2"/>
    </row>
    <row r="10272" spans="2:2" x14ac:dyDescent="0.25">
      <c r="B10272" s="2"/>
    </row>
    <row r="10273" spans="2:2" x14ac:dyDescent="0.25">
      <c r="B10273" s="2"/>
    </row>
    <row r="10274" spans="2:2" x14ac:dyDescent="0.25">
      <c r="B10274" s="2"/>
    </row>
    <row r="10275" spans="2:2" x14ac:dyDescent="0.25">
      <c r="B10275" s="2"/>
    </row>
    <row r="10276" spans="2:2" x14ac:dyDescent="0.25">
      <c r="B10276" s="2"/>
    </row>
    <row r="10277" spans="2:2" x14ac:dyDescent="0.25">
      <c r="B10277" s="2"/>
    </row>
    <row r="10278" spans="2:2" x14ac:dyDescent="0.25">
      <c r="B10278" s="2"/>
    </row>
    <row r="10279" spans="2:2" x14ac:dyDescent="0.25">
      <c r="B10279" s="2"/>
    </row>
    <row r="10280" spans="2:2" x14ac:dyDescent="0.25">
      <c r="B10280" s="2"/>
    </row>
    <row r="10281" spans="2:2" x14ac:dyDescent="0.25">
      <c r="B10281" s="2"/>
    </row>
    <row r="10282" spans="2:2" x14ac:dyDescent="0.25">
      <c r="B10282" s="2"/>
    </row>
    <row r="10283" spans="2:2" x14ac:dyDescent="0.25">
      <c r="B10283" s="2"/>
    </row>
    <row r="10284" spans="2:2" x14ac:dyDescent="0.25">
      <c r="B10284" s="2"/>
    </row>
    <row r="10285" spans="2:2" x14ac:dyDescent="0.25">
      <c r="B10285" s="2"/>
    </row>
    <row r="10286" spans="2:2" x14ac:dyDescent="0.25">
      <c r="B10286" s="2"/>
    </row>
    <row r="10287" spans="2:2" x14ac:dyDescent="0.25">
      <c r="B10287" s="2"/>
    </row>
    <row r="10288" spans="2:2" x14ac:dyDescent="0.25">
      <c r="B10288" s="2"/>
    </row>
    <row r="10289" spans="2:2" x14ac:dyDescent="0.25">
      <c r="B10289" s="2"/>
    </row>
    <row r="10290" spans="2:2" x14ac:dyDescent="0.25">
      <c r="B10290" s="2"/>
    </row>
    <row r="10291" spans="2:2" x14ac:dyDescent="0.25">
      <c r="B10291" s="2"/>
    </row>
    <row r="10292" spans="2:2" x14ac:dyDescent="0.25">
      <c r="B10292" s="2"/>
    </row>
    <row r="10293" spans="2:2" x14ac:dyDescent="0.25">
      <c r="B10293" s="2"/>
    </row>
    <row r="10294" spans="2:2" x14ac:dyDescent="0.25">
      <c r="B10294" s="2"/>
    </row>
    <row r="10295" spans="2:2" x14ac:dyDescent="0.25">
      <c r="B10295" s="2"/>
    </row>
    <row r="10296" spans="2:2" x14ac:dyDescent="0.25">
      <c r="B10296" s="2"/>
    </row>
    <row r="10297" spans="2:2" x14ac:dyDescent="0.25">
      <c r="B10297" s="2"/>
    </row>
    <row r="10298" spans="2:2" x14ac:dyDescent="0.25">
      <c r="B10298" s="2"/>
    </row>
    <row r="10299" spans="2:2" x14ac:dyDescent="0.25">
      <c r="B10299" s="2"/>
    </row>
    <row r="10300" spans="2:2" x14ac:dyDescent="0.25">
      <c r="B10300" s="2"/>
    </row>
    <row r="10301" spans="2:2" x14ac:dyDescent="0.25">
      <c r="B10301" s="2"/>
    </row>
    <row r="10302" spans="2:2" x14ac:dyDescent="0.25">
      <c r="B10302" s="2"/>
    </row>
    <row r="10303" spans="2:2" x14ac:dyDescent="0.25">
      <c r="B10303" s="2"/>
    </row>
    <row r="10304" spans="2:2" x14ac:dyDescent="0.25">
      <c r="B10304" s="2"/>
    </row>
    <row r="10305" spans="2:2" x14ac:dyDescent="0.25">
      <c r="B10305" s="2"/>
    </row>
    <row r="10306" spans="2:2" x14ac:dyDescent="0.25">
      <c r="B10306" s="2"/>
    </row>
    <row r="10307" spans="2:2" x14ac:dyDescent="0.25">
      <c r="B10307" s="2"/>
    </row>
    <row r="10308" spans="2:2" x14ac:dyDescent="0.25">
      <c r="B10308" s="2"/>
    </row>
    <row r="10309" spans="2:2" x14ac:dyDescent="0.25">
      <c r="B10309" s="2"/>
    </row>
    <row r="10310" spans="2:2" x14ac:dyDescent="0.25">
      <c r="B10310" s="2"/>
    </row>
    <row r="10311" spans="2:2" x14ac:dyDescent="0.25">
      <c r="B10311" s="2"/>
    </row>
    <row r="10312" spans="2:2" x14ac:dyDescent="0.25">
      <c r="B10312" s="2"/>
    </row>
    <row r="10313" spans="2:2" x14ac:dyDescent="0.25">
      <c r="B10313" s="2"/>
    </row>
    <row r="10314" spans="2:2" x14ac:dyDescent="0.25">
      <c r="B10314" s="2"/>
    </row>
    <row r="10315" spans="2:2" x14ac:dyDescent="0.25">
      <c r="B10315" s="2"/>
    </row>
    <row r="10316" spans="2:2" x14ac:dyDescent="0.25">
      <c r="B10316" s="2"/>
    </row>
    <row r="10317" spans="2:2" x14ac:dyDescent="0.25">
      <c r="B10317" s="2"/>
    </row>
    <row r="10318" spans="2:2" x14ac:dyDescent="0.25">
      <c r="B10318" s="2"/>
    </row>
    <row r="10319" spans="2:2" x14ac:dyDescent="0.25">
      <c r="B10319" s="2"/>
    </row>
    <row r="10320" spans="2:2" x14ac:dyDescent="0.25">
      <c r="B10320" s="2"/>
    </row>
    <row r="10321" spans="2:2" x14ac:dyDescent="0.25">
      <c r="B10321" s="2"/>
    </row>
    <row r="10322" spans="2:2" x14ac:dyDescent="0.25">
      <c r="B10322" s="2"/>
    </row>
    <row r="10323" spans="2:2" x14ac:dyDescent="0.25">
      <c r="B10323" s="2"/>
    </row>
    <row r="10324" spans="2:2" x14ac:dyDescent="0.25">
      <c r="B10324" s="2"/>
    </row>
    <row r="10325" spans="2:2" x14ac:dyDescent="0.25">
      <c r="B10325" s="2"/>
    </row>
    <row r="10326" spans="2:2" x14ac:dyDescent="0.25">
      <c r="B10326" s="2"/>
    </row>
    <row r="10327" spans="2:2" x14ac:dyDescent="0.25">
      <c r="B10327" s="2"/>
    </row>
    <row r="10328" spans="2:2" x14ac:dyDescent="0.25">
      <c r="B10328" s="2"/>
    </row>
    <row r="10329" spans="2:2" x14ac:dyDescent="0.25">
      <c r="B10329" s="2"/>
    </row>
    <row r="10330" spans="2:2" x14ac:dyDescent="0.25">
      <c r="B10330" s="2"/>
    </row>
    <row r="10331" spans="2:2" x14ac:dyDescent="0.25">
      <c r="B10331" s="2"/>
    </row>
    <row r="10332" spans="2:2" x14ac:dyDescent="0.25">
      <c r="B10332" s="2"/>
    </row>
    <row r="10333" spans="2:2" x14ac:dyDescent="0.25">
      <c r="B10333" s="2"/>
    </row>
    <row r="10334" spans="2:2" x14ac:dyDescent="0.25">
      <c r="B10334" s="2"/>
    </row>
    <row r="10335" spans="2:2" x14ac:dyDescent="0.25">
      <c r="B10335" s="2"/>
    </row>
    <row r="10336" spans="2:2" x14ac:dyDescent="0.25">
      <c r="B10336" s="2"/>
    </row>
    <row r="10337" spans="2:2" x14ac:dyDescent="0.25">
      <c r="B10337" s="2"/>
    </row>
    <row r="10338" spans="2:2" x14ac:dyDescent="0.25">
      <c r="B10338" s="2"/>
    </row>
    <row r="10339" spans="2:2" x14ac:dyDescent="0.25">
      <c r="B10339" s="2"/>
    </row>
    <row r="10340" spans="2:2" x14ac:dyDescent="0.25">
      <c r="B10340" s="2"/>
    </row>
    <row r="10341" spans="2:2" x14ac:dyDescent="0.25">
      <c r="B10341" s="2"/>
    </row>
    <row r="10342" spans="2:2" x14ac:dyDescent="0.25">
      <c r="B10342" s="2"/>
    </row>
    <row r="10343" spans="2:2" x14ac:dyDescent="0.25">
      <c r="B10343" s="2"/>
    </row>
    <row r="10344" spans="2:2" x14ac:dyDescent="0.25">
      <c r="B10344" s="2"/>
    </row>
    <row r="10345" spans="2:2" x14ac:dyDescent="0.25">
      <c r="B10345" s="2"/>
    </row>
    <row r="10346" spans="2:2" x14ac:dyDescent="0.25">
      <c r="B10346" s="2"/>
    </row>
    <row r="10347" spans="2:2" x14ac:dyDescent="0.25">
      <c r="B10347" s="2"/>
    </row>
    <row r="10348" spans="2:2" x14ac:dyDescent="0.25">
      <c r="B10348" s="2"/>
    </row>
    <row r="10349" spans="2:2" x14ac:dyDescent="0.25">
      <c r="B10349" s="2"/>
    </row>
    <row r="10350" spans="2:2" x14ac:dyDescent="0.25">
      <c r="B10350" s="2"/>
    </row>
    <row r="10351" spans="2:2" x14ac:dyDescent="0.25">
      <c r="B10351" s="2"/>
    </row>
    <row r="10352" spans="2:2" x14ac:dyDescent="0.25">
      <c r="B10352" s="2"/>
    </row>
    <row r="10353" spans="2:2" x14ac:dyDescent="0.25">
      <c r="B10353" s="2"/>
    </row>
    <row r="10354" spans="2:2" x14ac:dyDescent="0.25">
      <c r="B10354" s="2"/>
    </row>
    <row r="10355" spans="2:2" x14ac:dyDescent="0.25">
      <c r="B10355" s="2"/>
    </row>
    <row r="10356" spans="2:2" x14ac:dyDescent="0.25">
      <c r="B10356" s="2"/>
    </row>
    <row r="10357" spans="2:2" x14ac:dyDescent="0.25">
      <c r="B10357" s="2"/>
    </row>
    <row r="10358" spans="2:2" x14ac:dyDescent="0.25">
      <c r="B10358" s="2"/>
    </row>
    <row r="10359" spans="2:2" x14ac:dyDescent="0.25">
      <c r="B10359" s="2"/>
    </row>
    <row r="10360" spans="2:2" x14ac:dyDescent="0.25">
      <c r="B10360" s="2"/>
    </row>
    <row r="10361" spans="2:2" x14ac:dyDescent="0.25">
      <c r="B10361" s="2"/>
    </row>
    <row r="10362" spans="2:2" x14ac:dyDescent="0.25">
      <c r="B10362" s="2"/>
    </row>
    <row r="10363" spans="2:2" x14ac:dyDescent="0.25">
      <c r="B10363" s="2"/>
    </row>
    <row r="10364" spans="2:2" x14ac:dyDescent="0.25">
      <c r="B10364" s="2"/>
    </row>
    <row r="10365" spans="2:2" x14ac:dyDescent="0.25">
      <c r="B10365" s="2"/>
    </row>
    <row r="10366" spans="2:2" x14ac:dyDescent="0.25">
      <c r="B10366" s="2"/>
    </row>
    <row r="10367" spans="2:2" x14ac:dyDescent="0.25">
      <c r="B10367" s="2"/>
    </row>
    <row r="10368" spans="2:2" x14ac:dyDescent="0.25">
      <c r="B10368" s="2"/>
    </row>
    <row r="10369" spans="2:2" x14ac:dyDescent="0.25">
      <c r="B10369" s="2"/>
    </row>
    <row r="10370" spans="2:2" x14ac:dyDescent="0.25">
      <c r="B10370" s="2"/>
    </row>
    <row r="10371" spans="2:2" x14ac:dyDescent="0.25">
      <c r="B10371" s="2"/>
    </row>
    <row r="10372" spans="2:2" x14ac:dyDescent="0.25">
      <c r="B10372" s="2"/>
    </row>
    <row r="10373" spans="2:2" x14ac:dyDescent="0.25">
      <c r="B10373" s="2"/>
    </row>
    <row r="10374" spans="2:2" x14ac:dyDescent="0.25">
      <c r="B10374" s="2"/>
    </row>
    <row r="10375" spans="2:2" x14ac:dyDescent="0.25">
      <c r="B10375" s="2"/>
    </row>
    <row r="10376" spans="2:2" x14ac:dyDescent="0.25">
      <c r="B10376" s="2"/>
    </row>
    <row r="10377" spans="2:2" x14ac:dyDescent="0.25">
      <c r="B10377" s="2"/>
    </row>
    <row r="10378" spans="2:2" x14ac:dyDescent="0.25">
      <c r="B10378" s="2"/>
    </row>
    <row r="10379" spans="2:2" x14ac:dyDescent="0.25">
      <c r="B10379" s="2"/>
    </row>
    <row r="10380" spans="2:2" x14ac:dyDescent="0.25">
      <c r="B10380" s="2"/>
    </row>
    <row r="10381" spans="2:2" x14ac:dyDescent="0.25">
      <c r="B10381" s="2"/>
    </row>
    <row r="10382" spans="2:2" x14ac:dyDescent="0.25">
      <c r="B10382" s="2"/>
    </row>
    <row r="10383" spans="2:2" x14ac:dyDescent="0.25">
      <c r="B10383" s="2"/>
    </row>
    <row r="10384" spans="2:2" x14ac:dyDescent="0.25">
      <c r="B10384" s="2"/>
    </row>
    <row r="10385" spans="2:2" x14ac:dyDescent="0.25">
      <c r="B10385" s="2"/>
    </row>
    <row r="10386" spans="2:2" x14ac:dyDescent="0.25">
      <c r="B10386" s="2"/>
    </row>
    <row r="10387" spans="2:2" x14ac:dyDescent="0.25">
      <c r="B10387" s="2"/>
    </row>
    <row r="10388" spans="2:2" x14ac:dyDescent="0.25">
      <c r="B10388" s="2"/>
    </row>
    <row r="10389" spans="2:2" x14ac:dyDescent="0.25">
      <c r="B10389" s="2"/>
    </row>
    <row r="10390" spans="2:2" x14ac:dyDescent="0.25">
      <c r="B10390" s="2"/>
    </row>
    <row r="10391" spans="2:2" x14ac:dyDescent="0.25">
      <c r="B10391" s="2"/>
    </row>
    <row r="10392" spans="2:2" x14ac:dyDescent="0.25">
      <c r="B10392" s="2"/>
    </row>
    <row r="10393" spans="2:2" x14ac:dyDescent="0.25">
      <c r="B10393" s="2"/>
    </row>
    <row r="10394" spans="2:2" x14ac:dyDescent="0.25">
      <c r="B10394" s="2"/>
    </row>
    <row r="10395" spans="2:2" x14ac:dyDescent="0.25">
      <c r="B10395" s="2"/>
    </row>
    <row r="10396" spans="2:2" x14ac:dyDescent="0.25">
      <c r="B10396" s="2"/>
    </row>
    <row r="10397" spans="2:2" x14ac:dyDescent="0.25">
      <c r="B10397" s="2"/>
    </row>
    <row r="10398" spans="2:2" x14ac:dyDescent="0.25">
      <c r="B10398" s="2"/>
    </row>
    <row r="10399" spans="2:2" x14ac:dyDescent="0.25">
      <c r="B10399" s="2"/>
    </row>
    <row r="10400" spans="2:2" x14ac:dyDescent="0.25">
      <c r="B10400" s="2"/>
    </row>
    <row r="10401" spans="2:2" x14ac:dyDescent="0.25">
      <c r="B10401" s="2"/>
    </row>
    <row r="10402" spans="2:2" x14ac:dyDescent="0.25">
      <c r="B10402" s="2"/>
    </row>
    <row r="10403" spans="2:2" x14ac:dyDescent="0.25">
      <c r="B10403" s="2"/>
    </row>
    <row r="10404" spans="2:2" x14ac:dyDescent="0.25">
      <c r="B10404" s="2"/>
    </row>
    <row r="10405" spans="2:2" x14ac:dyDescent="0.25">
      <c r="B10405" s="2"/>
    </row>
    <row r="10406" spans="2:2" x14ac:dyDescent="0.25">
      <c r="B10406" s="2"/>
    </row>
    <row r="10407" spans="2:2" x14ac:dyDescent="0.25">
      <c r="B10407" s="2"/>
    </row>
    <row r="10408" spans="2:2" x14ac:dyDescent="0.25">
      <c r="B10408" s="2"/>
    </row>
    <row r="10409" spans="2:2" x14ac:dyDescent="0.25">
      <c r="B10409" s="2"/>
    </row>
    <row r="10410" spans="2:2" x14ac:dyDescent="0.25">
      <c r="B10410" s="2"/>
    </row>
    <row r="10411" spans="2:2" x14ac:dyDescent="0.25">
      <c r="B10411" s="2"/>
    </row>
    <row r="10412" spans="2:2" x14ac:dyDescent="0.25">
      <c r="B10412" s="2"/>
    </row>
    <row r="10413" spans="2:2" x14ac:dyDescent="0.25">
      <c r="B10413" s="2"/>
    </row>
    <row r="10414" spans="2:2" x14ac:dyDescent="0.25">
      <c r="B10414" s="2"/>
    </row>
    <row r="10415" spans="2:2" x14ac:dyDescent="0.25">
      <c r="B10415" s="2"/>
    </row>
    <row r="10416" spans="2:2" x14ac:dyDescent="0.25">
      <c r="B10416" s="2"/>
    </row>
    <row r="10417" spans="2:2" x14ac:dyDescent="0.25">
      <c r="B10417" s="2"/>
    </row>
    <row r="10418" spans="2:2" x14ac:dyDescent="0.25">
      <c r="B10418" s="2"/>
    </row>
    <row r="10419" spans="2:2" x14ac:dyDescent="0.25">
      <c r="B10419" s="2"/>
    </row>
    <row r="10420" spans="2:2" x14ac:dyDescent="0.25">
      <c r="B10420" s="2"/>
    </row>
    <row r="10421" spans="2:2" x14ac:dyDescent="0.25">
      <c r="B10421" s="2"/>
    </row>
    <row r="10422" spans="2:2" x14ac:dyDescent="0.25">
      <c r="B10422" s="2"/>
    </row>
    <row r="10423" spans="2:2" x14ac:dyDescent="0.25">
      <c r="B10423" s="2"/>
    </row>
    <row r="10424" spans="2:2" x14ac:dyDescent="0.25">
      <c r="B10424" s="2"/>
    </row>
    <row r="10425" spans="2:2" x14ac:dyDescent="0.25">
      <c r="B10425" s="2"/>
    </row>
    <row r="10426" spans="2:2" x14ac:dyDescent="0.25">
      <c r="B10426" s="2"/>
    </row>
    <row r="10427" spans="2:2" x14ac:dyDescent="0.25">
      <c r="B10427" s="2"/>
    </row>
    <row r="10428" spans="2:2" x14ac:dyDescent="0.25">
      <c r="B10428" s="2"/>
    </row>
    <row r="10429" spans="2:2" x14ac:dyDescent="0.25">
      <c r="B10429" s="2"/>
    </row>
    <row r="10430" spans="2:2" x14ac:dyDescent="0.25">
      <c r="B10430" s="2"/>
    </row>
    <row r="10431" spans="2:2" x14ac:dyDescent="0.25">
      <c r="B10431" s="2"/>
    </row>
    <row r="10432" spans="2:2" x14ac:dyDescent="0.25">
      <c r="B10432" s="2"/>
    </row>
    <row r="10433" spans="2:2" x14ac:dyDescent="0.25">
      <c r="B10433" s="2"/>
    </row>
    <row r="10434" spans="2:2" x14ac:dyDescent="0.25">
      <c r="B10434" s="2"/>
    </row>
    <row r="10435" spans="2:2" x14ac:dyDescent="0.25">
      <c r="B10435" s="2"/>
    </row>
    <row r="10436" spans="2:2" x14ac:dyDescent="0.25">
      <c r="B10436" s="2"/>
    </row>
    <row r="10437" spans="2:2" x14ac:dyDescent="0.25">
      <c r="B10437" s="2"/>
    </row>
    <row r="10438" spans="2:2" x14ac:dyDescent="0.25">
      <c r="B10438" s="2"/>
    </row>
    <row r="10439" spans="2:2" x14ac:dyDescent="0.25">
      <c r="B10439" s="2"/>
    </row>
    <row r="10440" spans="2:2" x14ac:dyDescent="0.25">
      <c r="B10440" s="2"/>
    </row>
    <row r="10441" spans="2:2" x14ac:dyDescent="0.25">
      <c r="B10441" s="2"/>
    </row>
    <row r="10442" spans="2:2" x14ac:dyDescent="0.25">
      <c r="B10442" s="2"/>
    </row>
    <row r="10443" spans="2:2" x14ac:dyDescent="0.25">
      <c r="B10443" s="2"/>
    </row>
    <row r="10444" spans="2:2" x14ac:dyDescent="0.25">
      <c r="B10444" s="2"/>
    </row>
    <row r="10445" spans="2:2" x14ac:dyDescent="0.25">
      <c r="B10445" s="2"/>
    </row>
    <row r="10446" spans="2:2" x14ac:dyDescent="0.25">
      <c r="B10446" s="2"/>
    </row>
    <row r="10447" spans="2:2" x14ac:dyDescent="0.25">
      <c r="B10447" s="2"/>
    </row>
    <row r="10448" spans="2:2" x14ac:dyDescent="0.25">
      <c r="B10448" s="2"/>
    </row>
    <row r="10449" spans="2:2" x14ac:dyDescent="0.25">
      <c r="B10449" s="2"/>
    </row>
    <row r="10450" spans="2:2" x14ac:dyDescent="0.25">
      <c r="B10450" s="2"/>
    </row>
    <row r="10451" spans="2:2" x14ac:dyDescent="0.25">
      <c r="B10451" s="2"/>
    </row>
    <row r="10452" spans="2:2" x14ac:dyDescent="0.25">
      <c r="B10452" s="2"/>
    </row>
    <row r="10453" spans="2:2" x14ac:dyDescent="0.25">
      <c r="B10453" s="2"/>
    </row>
    <row r="10454" spans="2:2" x14ac:dyDescent="0.25">
      <c r="B10454" s="2"/>
    </row>
    <row r="10455" spans="2:2" x14ac:dyDescent="0.25">
      <c r="B10455" s="2"/>
    </row>
    <row r="10456" spans="2:2" x14ac:dyDescent="0.25">
      <c r="B10456" s="2"/>
    </row>
    <row r="10457" spans="2:2" x14ac:dyDescent="0.25">
      <c r="B10457" s="2"/>
    </row>
    <row r="10458" spans="2:2" x14ac:dyDescent="0.25">
      <c r="B10458" s="2"/>
    </row>
    <row r="10459" spans="2:2" x14ac:dyDescent="0.25">
      <c r="B10459" s="2"/>
    </row>
    <row r="10460" spans="2:2" x14ac:dyDescent="0.25">
      <c r="B10460" s="2"/>
    </row>
    <row r="10461" spans="2:2" x14ac:dyDescent="0.25">
      <c r="B10461" s="2"/>
    </row>
    <row r="10462" spans="2:2" x14ac:dyDescent="0.25">
      <c r="B10462" s="2"/>
    </row>
    <row r="10463" spans="2:2" x14ac:dyDescent="0.25">
      <c r="B10463" s="2"/>
    </row>
    <row r="10464" spans="2:2" x14ac:dyDescent="0.25">
      <c r="B10464" s="2"/>
    </row>
    <row r="10465" spans="2:2" x14ac:dyDescent="0.25">
      <c r="B10465" s="2"/>
    </row>
    <row r="10466" spans="2:2" x14ac:dyDescent="0.25">
      <c r="B10466" s="2"/>
    </row>
    <row r="10467" spans="2:2" x14ac:dyDescent="0.25">
      <c r="B10467" s="2"/>
    </row>
    <row r="10468" spans="2:2" x14ac:dyDescent="0.25">
      <c r="B10468" s="2"/>
    </row>
    <row r="10469" spans="2:2" x14ac:dyDescent="0.25">
      <c r="B10469" s="2"/>
    </row>
    <row r="10470" spans="2:2" x14ac:dyDescent="0.25">
      <c r="B10470" s="2"/>
    </row>
    <row r="10471" spans="2:2" x14ac:dyDescent="0.25">
      <c r="B10471" s="2"/>
    </row>
    <row r="10472" spans="2:2" x14ac:dyDescent="0.25">
      <c r="B10472" s="2"/>
    </row>
    <row r="10473" spans="2:2" x14ac:dyDescent="0.25">
      <c r="B10473" s="2"/>
    </row>
    <row r="10474" spans="2:2" x14ac:dyDescent="0.25">
      <c r="B10474" s="2"/>
    </row>
    <row r="10475" spans="2:2" x14ac:dyDescent="0.25">
      <c r="B10475" s="2"/>
    </row>
    <row r="10476" spans="2:2" x14ac:dyDescent="0.25">
      <c r="B10476" s="2"/>
    </row>
    <row r="10477" spans="2:2" x14ac:dyDescent="0.25">
      <c r="B10477" s="2"/>
    </row>
    <row r="10478" spans="2:2" x14ac:dyDescent="0.25">
      <c r="B10478" s="2"/>
    </row>
    <row r="10479" spans="2:2" x14ac:dyDescent="0.25">
      <c r="B10479" s="2"/>
    </row>
    <row r="10480" spans="2:2" x14ac:dyDescent="0.25">
      <c r="B10480" s="2"/>
    </row>
    <row r="10481" spans="2:2" x14ac:dyDescent="0.25">
      <c r="B10481" s="2"/>
    </row>
    <row r="10482" spans="2:2" x14ac:dyDescent="0.25">
      <c r="B10482" s="2"/>
    </row>
    <row r="10483" spans="2:2" x14ac:dyDescent="0.25">
      <c r="B10483" s="2"/>
    </row>
    <row r="10484" spans="2:2" x14ac:dyDescent="0.25">
      <c r="B10484" s="2"/>
    </row>
    <row r="10485" spans="2:2" x14ac:dyDescent="0.25">
      <c r="B10485" s="2"/>
    </row>
    <row r="10486" spans="2:2" x14ac:dyDescent="0.25">
      <c r="B10486" s="2"/>
    </row>
    <row r="10487" spans="2:2" x14ac:dyDescent="0.25">
      <c r="B10487" s="2"/>
    </row>
    <row r="10488" spans="2:2" x14ac:dyDescent="0.25">
      <c r="B10488" s="2"/>
    </row>
    <row r="10489" spans="2:2" x14ac:dyDescent="0.25">
      <c r="B10489" s="2"/>
    </row>
    <row r="10490" spans="2:2" x14ac:dyDescent="0.25">
      <c r="B10490" s="2"/>
    </row>
    <row r="10491" spans="2:2" x14ac:dyDescent="0.25">
      <c r="B10491" s="2"/>
    </row>
    <row r="10492" spans="2:2" x14ac:dyDescent="0.25">
      <c r="B10492" s="2"/>
    </row>
    <row r="10493" spans="2:2" x14ac:dyDescent="0.25">
      <c r="B10493" s="2"/>
    </row>
    <row r="10494" spans="2:2" x14ac:dyDescent="0.25">
      <c r="B10494" s="2"/>
    </row>
    <row r="10495" spans="2:2" x14ac:dyDescent="0.25">
      <c r="B10495" s="2"/>
    </row>
    <row r="10496" spans="2:2" x14ac:dyDescent="0.25">
      <c r="B10496" s="2"/>
    </row>
    <row r="10497" spans="2:2" x14ac:dyDescent="0.25">
      <c r="B10497" s="2"/>
    </row>
    <row r="10498" spans="2:2" x14ac:dyDescent="0.25">
      <c r="B10498" s="2"/>
    </row>
    <row r="10499" spans="2:2" x14ac:dyDescent="0.25">
      <c r="B10499" s="2"/>
    </row>
    <row r="10500" spans="2:2" x14ac:dyDescent="0.25">
      <c r="B10500" s="2"/>
    </row>
    <row r="10501" spans="2:2" x14ac:dyDescent="0.25">
      <c r="B10501" s="2"/>
    </row>
    <row r="10502" spans="2:2" x14ac:dyDescent="0.25">
      <c r="B10502" s="2"/>
    </row>
    <row r="10503" spans="2:2" x14ac:dyDescent="0.25">
      <c r="B10503" s="2"/>
    </row>
    <row r="10504" spans="2:2" x14ac:dyDescent="0.25">
      <c r="B10504" s="2"/>
    </row>
    <row r="10505" spans="2:2" x14ac:dyDescent="0.25">
      <c r="B10505" s="2"/>
    </row>
    <row r="10506" spans="2:2" x14ac:dyDescent="0.25">
      <c r="B10506" s="2"/>
    </row>
    <row r="10507" spans="2:2" x14ac:dyDescent="0.25">
      <c r="B10507" s="2"/>
    </row>
    <row r="10508" spans="2:2" x14ac:dyDescent="0.25">
      <c r="B10508" s="2"/>
    </row>
    <row r="10509" spans="2:2" x14ac:dyDescent="0.25">
      <c r="B10509" s="2"/>
    </row>
    <row r="10510" spans="2:2" x14ac:dyDescent="0.25">
      <c r="B10510" s="2"/>
    </row>
    <row r="10511" spans="2:2" x14ac:dyDescent="0.25">
      <c r="B10511" s="2"/>
    </row>
    <row r="10512" spans="2:2" x14ac:dyDescent="0.25">
      <c r="B10512" s="2"/>
    </row>
    <row r="10513" spans="2:2" x14ac:dyDescent="0.25">
      <c r="B10513" s="2"/>
    </row>
    <row r="10514" spans="2:2" x14ac:dyDescent="0.25">
      <c r="B10514" s="2"/>
    </row>
    <row r="10515" spans="2:2" x14ac:dyDescent="0.25">
      <c r="B10515" s="2"/>
    </row>
    <row r="10516" spans="2:2" x14ac:dyDescent="0.25">
      <c r="B10516" s="2"/>
    </row>
    <row r="10517" spans="2:2" x14ac:dyDescent="0.25">
      <c r="B10517" s="2"/>
    </row>
    <row r="10518" spans="2:2" x14ac:dyDescent="0.25">
      <c r="B10518" s="2"/>
    </row>
    <row r="10519" spans="2:2" x14ac:dyDescent="0.25">
      <c r="B10519" s="2"/>
    </row>
    <row r="10520" spans="2:2" x14ac:dyDescent="0.25">
      <c r="B10520" s="2"/>
    </row>
    <row r="10521" spans="2:2" x14ac:dyDescent="0.25">
      <c r="B10521" s="2"/>
    </row>
    <row r="10522" spans="2:2" x14ac:dyDescent="0.25">
      <c r="B10522" s="2"/>
    </row>
    <row r="10523" spans="2:2" x14ac:dyDescent="0.25">
      <c r="B10523" s="2"/>
    </row>
    <row r="10524" spans="2:2" x14ac:dyDescent="0.25">
      <c r="B10524" s="2"/>
    </row>
    <row r="10525" spans="2:2" x14ac:dyDescent="0.25">
      <c r="B10525" s="2"/>
    </row>
    <row r="10526" spans="2:2" x14ac:dyDescent="0.25">
      <c r="B10526" s="2"/>
    </row>
    <row r="10527" spans="2:2" x14ac:dyDescent="0.25">
      <c r="B10527" s="2"/>
    </row>
    <row r="10528" spans="2:2" x14ac:dyDescent="0.25">
      <c r="B10528" s="2"/>
    </row>
    <row r="10529" spans="2:2" x14ac:dyDescent="0.25">
      <c r="B10529" s="2"/>
    </row>
    <row r="10530" spans="2:2" x14ac:dyDescent="0.25">
      <c r="B10530" s="2"/>
    </row>
    <row r="10531" spans="2:2" x14ac:dyDescent="0.25">
      <c r="B10531" s="2"/>
    </row>
    <row r="10532" spans="2:2" x14ac:dyDescent="0.25">
      <c r="B10532" s="2"/>
    </row>
    <row r="10533" spans="2:2" x14ac:dyDescent="0.25">
      <c r="B10533" s="2"/>
    </row>
    <row r="10534" spans="2:2" x14ac:dyDescent="0.25">
      <c r="B10534" s="2"/>
    </row>
    <row r="10535" spans="2:2" x14ac:dyDescent="0.25">
      <c r="B10535" s="2"/>
    </row>
    <row r="10536" spans="2:2" x14ac:dyDescent="0.25">
      <c r="B10536" s="2"/>
    </row>
    <row r="10537" spans="2:2" x14ac:dyDescent="0.25">
      <c r="B10537" s="2"/>
    </row>
    <row r="10538" spans="2:2" x14ac:dyDescent="0.25">
      <c r="B10538" s="2"/>
    </row>
    <row r="10539" spans="2:2" x14ac:dyDescent="0.25">
      <c r="B10539" s="2"/>
    </row>
    <row r="10540" spans="2:2" x14ac:dyDescent="0.25">
      <c r="B10540" s="2"/>
    </row>
    <row r="10541" spans="2:2" x14ac:dyDescent="0.25">
      <c r="B10541" s="2"/>
    </row>
    <row r="10542" spans="2:2" x14ac:dyDescent="0.25">
      <c r="B10542" s="2"/>
    </row>
    <row r="10543" spans="2:2" x14ac:dyDescent="0.25">
      <c r="B10543" s="2"/>
    </row>
    <row r="10544" spans="2:2" x14ac:dyDescent="0.25">
      <c r="B10544" s="2"/>
    </row>
    <row r="10545" spans="2:2" x14ac:dyDescent="0.25">
      <c r="B10545" s="2"/>
    </row>
    <row r="10546" spans="2:2" x14ac:dyDescent="0.25">
      <c r="B10546" s="2"/>
    </row>
    <row r="10547" spans="2:2" x14ac:dyDescent="0.25">
      <c r="B10547" s="2"/>
    </row>
    <row r="10548" spans="2:2" x14ac:dyDescent="0.25">
      <c r="B10548" s="2"/>
    </row>
    <row r="10549" spans="2:2" x14ac:dyDescent="0.25">
      <c r="B10549" s="2"/>
    </row>
    <row r="10550" spans="2:2" x14ac:dyDescent="0.25">
      <c r="B10550" s="2"/>
    </row>
    <row r="10551" spans="2:2" x14ac:dyDescent="0.25">
      <c r="B10551" s="2"/>
    </row>
    <row r="10552" spans="2:2" x14ac:dyDescent="0.25">
      <c r="B10552" s="2"/>
    </row>
    <row r="10553" spans="2:2" x14ac:dyDescent="0.25">
      <c r="B10553" s="2"/>
    </row>
    <row r="10554" spans="2:2" x14ac:dyDescent="0.25">
      <c r="B10554" s="2"/>
    </row>
    <row r="10555" spans="2:2" x14ac:dyDescent="0.25">
      <c r="B10555" s="2"/>
    </row>
    <row r="10556" spans="2:2" x14ac:dyDescent="0.25">
      <c r="B10556" s="2"/>
    </row>
    <row r="10557" spans="2:2" x14ac:dyDescent="0.25">
      <c r="B10557" s="2"/>
    </row>
    <row r="10558" spans="2:2" x14ac:dyDescent="0.25">
      <c r="B10558" s="2"/>
    </row>
    <row r="10559" spans="2:2" x14ac:dyDescent="0.25">
      <c r="B10559" s="2"/>
    </row>
    <row r="10560" spans="2:2" x14ac:dyDescent="0.25">
      <c r="B10560" s="2"/>
    </row>
    <row r="10561" spans="2:2" x14ac:dyDescent="0.25">
      <c r="B10561" s="2"/>
    </row>
    <row r="10562" spans="2:2" x14ac:dyDescent="0.25">
      <c r="B10562" s="2"/>
    </row>
    <row r="10563" spans="2:2" x14ac:dyDescent="0.25">
      <c r="B10563" s="2"/>
    </row>
    <row r="10564" spans="2:2" x14ac:dyDescent="0.25">
      <c r="B10564" s="2"/>
    </row>
    <row r="10565" spans="2:2" x14ac:dyDescent="0.25">
      <c r="B10565" s="2"/>
    </row>
    <row r="10566" spans="2:2" x14ac:dyDescent="0.25">
      <c r="B10566" s="2"/>
    </row>
    <row r="10567" spans="2:2" x14ac:dyDescent="0.25">
      <c r="B10567" s="2"/>
    </row>
    <row r="10568" spans="2:2" x14ac:dyDescent="0.25">
      <c r="B10568" s="2"/>
    </row>
    <row r="10569" spans="2:2" x14ac:dyDescent="0.25">
      <c r="B10569" s="2"/>
    </row>
    <row r="10570" spans="2:2" x14ac:dyDescent="0.25">
      <c r="B10570" s="2"/>
    </row>
    <row r="10571" spans="2:2" x14ac:dyDescent="0.25">
      <c r="B10571" s="2"/>
    </row>
    <row r="10572" spans="2:2" x14ac:dyDescent="0.25">
      <c r="B10572" s="2"/>
    </row>
    <row r="10573" spans="2:2" x14ac:dyDescent="0.25">
      <c r="B10573" s="2"/>
    </row>
    <row r="10574" spans="2:2" x14ac:dyDescent="0.25">
      <c r="B10574" s="2"/>
    </row>
    <row r="10575" spans="2:2" x14ac:dyDescent="0.25">
      <c r="B10575" s="2"/>
    </row>
    <row r="10576" spans="2:2" x14ac:dyDescent="0.25">
      <c r="B10576" s="2"/>
    </row>
    <row r="10577" spans="2:2" x14ac:dyDescent="0.25">
      <c r="B10577" s="2"/>
    </row>
    <row r="10578" spans="2:2" x14ac:dyDescent="0.25">
      <c r="B10578" s="2"/>
    </row>
    <row r="10579" spans="2:2" x14ac:dyDescent="0.25">
      <c r="B10579" s="2"/>
    </row>
    <row r="10580" spans="2:2" x14ac:dyDescent="0.25">
      <c r="B10580" s="2"/>
    </row>
    <row r="10581" spans="2:2" x14ac:dyDescent="0.25">
      <c r="B10581" s="2"/>
    </row>
    <row r="10582" spans="2:2" x14ac:dyDescent="0.25">
      <c r="B10582" s="2"/>
    </row>
    <row r="10583" spans="2:2" x14ac:dyDescent="0.25">
      <c r="B10583" s="2"/>
    </row>
    <row r="10584" spans="2:2" x14ac:dyDescent="0.25">
      <c r="B10584" s="2"/>
    </row>
    <row r="10585" spans="2:2" x14ac:dyDescent="0.25">
      <c r="B10585" s="2"/>
    </row>
    <row r="10586" spans="2:2" x14ac:dyDescent="0.25">
      <c r="B10586" s="2"/>
    </row>
    <row r="10587" spans="2:2" x14ac:dyDescent="0.25">
      <c r="B10587" s="2"/>
    </row>
    <row r="10588" spans="2:2" x14ac:dyDescent="0.25">
      <c r="B10588" s="2"/>
    </row>
    <row r="10589" spans="2:2" x14ac:dyDescent="0.25">
      <c r="B10589" s="2"/>
    </row>
    <row r="10590" spans="2:2" x14ac:dyDescent="0.25">
      <c r="B10590" s="2"/>
    </row>
    <row r="10591" spans="2:2" x14ac:dyDescent="0.25">
      <c r="B10591" s="2"/>
    </row>
    <row r="10592" spans="2:2" x14ac:dyDescent="0.25">
      <c r="B10592" s="2"/>
    </row>
    <row r="10593" spans="2:2" x14ac:dyDescent="0.25">
      <c r="B10593" s="2"/>
    </row>
    <row r="10594" spans="2:2" x14ac:dyDescent="0.25">
      <c r="B10594" s="2"/>
    </row>
    <row r="10595" spans="2:2" x14ac:dyDescent="0.25">
      <c r="B10595" s="2"/>
    </row>
    <row r="10596" spans="2:2" x14ac:dyDescent="0.25">
      <c r="B10596" s="2"/>
    </row>
    <row r="10597" spans="2:2" x14ac:dyDescent="0.25">
      <c r="B10597" s="2"/>
    </row>
    <row r="10598" spans="2:2" x14ac:dyDescent="0.25">
      <c r="B10598" s="2"/>
    </row>
    <row r="10599" spans="2:2" x14ac:dyDescent="0.25">
      <c r="B10599" s="2"/>
    </row>
    <row r="10600" spans="2:2" x14ac:dyDescent="0.25">
      <c r="B10600" s="2"/>
    </row>
    <row r="10601" spans="2:2" x14ac:dyDescent="0.25">
      <c r="B10601" s="2"/>
    </row>
    <row r="10602" spans="2:2" x14ac:dyDescent="0.25">
      <c r="B10602" s="2"/>
    </row>
    <row r="10603" spans="2:2" x14ac:dyDescent="0.25">
      <c r="B10603" s="2"/>
    </row>
    <row r="10604" spans="2:2" x14ac:dyDescent="0.25">
      <c r="B10604" s="2"/>
    </row>
    <row r="10605" spans="2:2" x14ac:dyDescent="0.25">
      <c r="B10605" s="2"/>
    </row>
    <row r="10606" spans="2:2" x14ac:dyDescent="0.25">
      <c r="B10606" s="2"/>
    </row>
    <row r="10607" spans="2:2" x14ac:dyDescent="0.25">
      <c r="B10607" s="2"/>
    </row>
    <row r="10608" spans="2:2" x14ac:dyDescent="0.25">
      <c r="B10608" s="2"/>
    </row>
    <row r="10609" spans="2:2" x14ac:dyDescent="0.25">
      <c r="B10609" s="2"/>
    </row>
    <row r="10610" spans="2:2" x14ac:dyDescent="0.25">
      <c r="B10610" s="2"/>
    </row>
    <row r="10611" spans="2:2" x14ac:dyDescent="0.25">
      <c r="B10611" s="2"/>
    </row>
    <row r="10612" spans="2:2" x14ac:dyDescent="0.25">
      <c r="B10612" s="2"/>
    </row>
    <row r="10613" spans="2:2" x14ac:dyDescent="0.25">
      <c r="B10613" s="2"/>
    </row>
    <row r="10614" spans="2:2" x14ac:dyDescent="0.25">
      <c r="B10614" s="2"/>
    </row>
    <row r="10615" spans="2:2" x14ac:dyDescent="0.25">
      <c r="B10615" s="2"/>
    </row>
    <row r="10616" spans="2:2" x14ac:dyDescent="0.25">
      <c r="B10616" s="2"/>
    </row>
    <row r="10617" spans="2:2" x14ac:dyDescent="0.25">
      <c r="B10617" s="2"/>
    </row>
    <row r="10618" spans="2:2" x14ac:dyDescent="0.25">
      <c r="B10618" s="2"/>
    </row>
    <row r="10619" spans="2:2" x14ac:dyDescent="0.25">
      <c r="B10619" s="2"/>
    </row>
    <row r="10620" spans="2:2" x14ac:dyDescent="0.25">
      <c r="B10620" s="2"/>
    </row>
    <row r="10621" spans="2:2" x14ac:dyDescent="0.25">
      <c r="B10621" s="2"/>
    </row>
    <row r="10622" spans="2:2" x14ac:dyDescent="0.25">
      <c r="B10622" s="2"/>
    </row>
    <row r="10623" spans="2:2" x14ac:dyDescent="0.25">
      <c r="B10623" s="2"/>
    </row>
    <row r="10624" spans="2:2" x14ac:dyDescent="0.25">
      <c r="B10624" s="2"/>
    </row>
    <row r="10625" spans="2:2" x14ac:dyDescent="0.25">
      <c r="B10625" s="2"/>
    </row>
    <row r="10626" spans="2:2" x14ac:dyDescent="0.25">
      <c r="B10626" s="2"/>
    </row>
    <row r="10627" spans="2:2" x14ac:dyDescent="0.25">
      <c r="B10627" s="2"/>
    </row>
    <row r="10628" spans="2:2" x14ac:dyDescent="0.25">
      <c r="B10628" s="2"/>
    </row>
    <row r="10629" spans="2:2" x14ac:dyDescent="0.25">
      <c r="B10629" s="2"/>
    </row>
    <row r="10630" spans="2:2" x14ac:dyDescent="0.25">
      <c r="B10630" s="2"/>
    </row>
    <row r="10631" spans="2:2" x14ac:dyDescent="0.25">
      <c r="B10631" s="2"/>
    </row>
    <row r="10632" spans="2:2" x14ac:dyDescent="0.25">
      <c r="B10632" s="2"/>
    </row>
    <row r="10633" spans="2:2" x14ac:dyDescent="0.25">
      <c r="B10633" s="2"/>
    </row>
    <row r="10634" spans="2:2" x14ac:dyDescent="0.25">
      <c r="B10634" s="2"/>
    </row>
    <row r="10635" spans="2:2" x14ac:dyDescent="0.25">
      <c r="B10635" s="2"/>
    </row>
    <row r="10636" spans="2:2" x14ac:dyDescent="0.25">
      <c r="B10636" s="2"/>
    </row>
    <row r="10637" spans="2:2" x14ac:dyDescent="0.25">
      <c r="B10637" s="2"/>
    </row>
    <row r="10638" spans="2:2" x14ac:dyDescent="0.25">
      <c r="B10638" s="2"/>
    </row>
    <row r="10639" spans="2:2" x14ac:dyDescent="0.25">
      <c r="B10639" s="2"/>
    </row>
    <row r="10640" spans="2:2" x14ac:dyDescent="0.25">
      <c r="B10640" s="2"/>
    </row>
    <row r="10641" spans="2:2" x14ac:dyDescent="0.25">
      <c r="B10641" s="2"/>
    </row>
    <row r="10642" spans="2:2" x14ac:dyDescent="0.25">
      <c r="B10642" s="2"/>
    </row>
    <row r="10643" spans="2:2" x14ac:dyDescent="0.25">
      <c r="B10643" s="2"/>
    </row>
    <row r="10644" spans="2:2" x14ac:dyDescent="0.25">
      <c r="B10644" s="2"/>
    </row>
    <row r="10645" spans="2:2" x14ac:dyDescent="0.25">
      <c r="B10645" s="2"/>
    </row>
    <row r="10646" spans="2:2" x14ac:dyDescent="0.25">
      <c r="B10646" s="2"/>
    </row>
    <row r="10647" spans="2:2" x14ac:dyDescent="0.25">
      <c r="B10647" s="2"/>
    </row>
    <row r="10648" spans="2:2" x14ac:dyDescent="0.25">
      <c r="B10648" s="2"/>
    </row>
    <row r="10649" spans="2:2" x14ac:dyDescent="0.25">
      <c r="B10649" s="2"/>
    </row>
    <row r="10650" spans="2:2" x14ac:dyDescent="0.25">
      <c r="B10650" s="2"/>
    </row>
    <row r="10651" spans="2:2" x14ac:dyDescent="0.25">
      <c r="B10651" s="2"/>
    </row>
    <row r="10652" spans="2:2" x14ac:dyDescent="0.25">
      <c r="B10652" s="2"/>
    </row>
    <row r="10653" spans="2:2" x14ac:dyDescent="0.25">
      <c r="B10653" s="2"/>
    </row>
    <row r="10654" spans="2:2" x14ac:dyDescent="0.25">
      <c r="B10654" s="2"/>
    </row>
    <row r="10655" spans="2:2" x14ac:dyDescent="0.25">
      <c r="B10655" s="2"/>
    </row>
    <row r="10656" spans="2:2" x14ac:dyDescent="0.25">
      <c r="B10656" s="2"/>
    </row>
    <row r="10657" spans="2:2" x14ac:dyDescent="0.25">
      <c r="B10657" s="2"/>
    </row>
    <row r="10658" spans="2:2" x14ac:dyDescent="0.25">
      <c r="B10658" s="2"/>
    </row>
    <row r="10659" spans="2:2" x14ac:dyDescent="0.25">
      <c r="B10659" s="2"/>
    </row>
    <row r="10660" spans="2:2" x14ac:dyDescent="0.25">
      <c r="B10660" s="2"/>
    </row>
    <row r="10661" spans="2:2" x14ac:dyDescent="0.25">
      <c r="B10661" s="2"/>
    </row>
    <row r="10662" spans="2:2" x14ac:dyDescent="0.25">
      <c r="B10662" s="2"/>
    </row>
    <row r="10663" spans="2:2" x14ac:dyDescent="0.25">
      <c r="B10663" s="2"/>
    </row>
    <row r="10664" spans="2:2" x14ac:dyDescent="0.25">
      <c r="B10664" s="2"/>
    </row>
    <row r="10665" spans="2:2" x14ac:dyDescent="0.25">
      <c r="B10665" s="2"/>
    </row>
    <row r="10666" spans="2:2" x14ac:dyDescent="0.25">
      <c r="B10666" s="2"/>
    </row>
    <row r="10667" spans="2:2" x14ac:dyDescent="0.25">
      <c r="B10667" s="2"/>
    </row>
    <row r="10668" spans="2:2" x14ac:dyDescent="0.25">
      <c r="B10668" s="2"/>
    </row>
    <row r="10669" spans="2:2" x14ac:dyDescent="0.25">
      <c r="B10669" s="2"/>
    </row>
    <row r="10670" spans="2:2" x14ac:dyDescent="0.25">
      <c r="B10670" s="2"/>
    </row>
    <row r="10671" spans="2:2" x14ac:dyDescent="0.25">
      <c r="B10671" s="2"/>
    </row>
    <row r="10672" spans="2:2" x14ac:dyDescent="0.25">
      <c r="B10672" s="2"/>
    </row>
    <row r="10673" spans="2:2" x14ac:dyDescent="0.25">
      <c r="B10673" s="2"/>
    </row>
    <row r="10674" spans="2:2" x14ac:dyDescent="0.25">
      <c r="B10674" s="2"/>
    </row>
    <row r="10675" spans="2:2" x14ac:dyDescent="0.25">
      <c r="B10675" s="2"/>
    </row>
    <row r="10676" spans="2:2" x14ac:dyDescent="0.25">
      <c r="B10676" s="2"/>
    </row>
    <row r="10677" spans="2:2" x14ac:dyDescent="0.25">
      <c r="B10677" s="2"/>
    </row>
    <row r="10678" spans="2:2" x14ac:dyDescent="0.25">
      <c r="B10678" s="2"/>
    </row>
    <row r="10679" spans="2:2" x14ac:dyDescent="0.25">
      <c r="B10679" s="2"/>
    </row>
    <row r="10680" spans="2:2" x14ac:dyDescent="0.25">
      <c r="B10680" s="2"/>
    </row>
    <row r="10681" spans="2:2" x14ac:dyDescent="0.25">
      <c r="B10681" s="2"/>
    </row>
    <row r="10682" spans="2:2" x14ac:dyDescent="0.25">
      <c r="B10682" s="2"/>
    </row>
    <row r="10683" spans="2:2" x14ac:dyDescent="0.25">
      <c r="B10683" s="2"/>
    </row>
    <row r="10684" spans="2:2" x14ac:dyDescent="0.25">
      <c r="B10684" s="2"/>
    </row>
    <row r="10685" spans="2:2" x14ac:dyDescent="0.25">
      <c r="B10685" s="2"/>
    </row>
    <row r="10686" spans="2:2" x14ac:dyDescent="0.25">
      <c r="B10686" s="2"/>
    </row>
    <row r="10687" spans="2:2" x14ac:dyDescent="0.25">
      <c r="B10687" s="2"/>
    </row>
    <row r="10688" spans="2:2" x14ac:dyDescent="0.25">
      <c r="B10688" s="2"/>
    </row>
    <row r="10689" spans="2:2" x14ac:dyDescent="0.25">
      <c r="B10689" s="2"/>
    </row>
    <row r="10690" spans="2:2" x14ac:dyDescent="0.25">
      <c r="B10690" s="2"/>
    </row>
    <row r="10691" spans="2:2" x14ac:dyDescent="0.25">
      <c r="B10691" s="2"/>
    </row>
    <row r="10692" spans="2:2" x14ac:dyDescent="0.25">
      <c r="B10692" s="2"/>
    </row>
    <row r="10693" spans="2:2" x14ac:dyDescent="0.25">
      <c r="B10693" s="2"/>
    </row>
    <row r="10694" spans="2:2" x14ac:dyDescent="0.25">
      <c r="B10694" s="2"/>
    </row>
    <row r="10695" spans="2:2" x14ac:dyDescent="0.25">
      <c r="B10695" s="2"/>
    </row>
    <row r="10696" spans="2:2" x14ac:dyDescent="0.25">
      <c r="B10696" s="2"/>
    </row>
    <row r="10697" spans="2:2" x14ac:dyDescent="0.25">
      <c r="B10697" s="2"/>
    </row>
    <row r="10698" spans="2:2" x14ac:dyDescent="0.25">
      <c r="B10698" s="2"/>
    </row>
    <row r="10699" spans="2:2" x14ac:dyDescent="0.25">
      <c r="B10699" s="2"/>
    </row>
    <row r="10700" spans="2:2" x14ac:dyDescent="0.25">
      <c r="B10700" s="2"/>
    </row>
    <row r="10701" spans="2:2" x14ac:dyDescent="0.25">
      <c r="B10701" s="2"/>
    </row>
    <row r="10702" spans="2:2" x14ac:dyDescent="0.25">
      <c r="B10702" s="2"/>
    </row>
    <row r="10703" spans="2:2" x14ac:dyDescent="0.25">
      <c r="B10703" s="2"/>
    </row>
    <row r="10704" spans="2:2" x14ac:dyDescent="0.25">
      <c r="B10704" s="2"/>
    </row>
    <row r="10705" spans="2:2" x14ac:dyDescent="0.25">
      <c r="B10705" s="2"/>
    </row>
    <row r="10706" spans="2:2" x14ac:dyDescent="0.25">
      <c r="B10706" s="2"/>
    </row>
    <row r="10707" spans="2:2" x14ac:dyDescent="0.25">
      <c r="B10707" s="2"/>
    </row>
    <row r="10708" spans="2:2" x14ac:dyDescent="0.25">
      <c r="B10708" s="2"/>
    </row>
    <row r="10709" spans="2:2" x14ac:dyDescent="0.25">
      <c r="B10709" s="2"/>
    </row>
    <row r="10710" spans="2:2" x14ac:dyDescent="0.25">
      <c r="B10710" s="2"/>
    </row>
    <row r="10711" spans="2:2" x14ac:dyDescent="0.25">
      <c r="B10711" s="2"/>
    </row>
    <row r="10712" spans="2:2" x14ac:dyDescent="0.25">
      <c r="B10712" s="2"/>
    </row>
    <row r="10713" spans="2:2" x14ac:dyDescent="0.25">
      <c r="B10713" s="2"/>
    </row>
    <row r="10714" spans="2:2" x14ac:dyDescent="0.25">
      <c r="B10714" s="2"/>
    </row>
    <row r="10715" spans="2:2" x14ac:dyDescent="0.25">
      <c r="B10715" s="2"/>
    </row>
    <row r="10716" spans="2:2" x14ac:dyDescent="0.25">
      <c r="B10716" s="2"/>
    </row>
    <row r="10717" spans="2:2" x14ac:dyDescent="0.25">
      <c r="B10717" s="2"/>
    </row>
    <row r="10718" spans="2:2" x14ac:dyDescent="0.25">
      <c r="B10718" s="2"/>
    </row>
    <row r="10719" spans="2:2" x14ac:dyDescent="0.25">
      <c r="B10719" s="2"/>
    </row>
    <row r="10720" spans="2:2" x14ac:dyDescent="0.25">
      <c r="B10720" s="2"/>
    </row>
    <row r="10721" spans="2:2" x14ac:dyDescent="0.25">
      <c r="B10721" s="2"/>
    </row>
    <row r="10722" spans="2:2" x14ac:dyDescent="0.25">
      <c r="B10722" s="2"/>
    </row>
    <row r="10723" spans="2:2" x14ac:dyDescent="0.25">
      <c r="B10723" s="2"/>
    </row>
    <row r="10724" spans="2:2" x14ac:dyDescent="0.25">
      <c r="B10724" s="2"/>
    </row>
    <row r="10725" spans="2:2" x14ac:dyDescent="0.25">
      <c r="B10725" s="2"/>
    </row>
    <row r="10726" spans="2:2" x14ac:dyDescent="0.25">
      <c r="B10726" s="2"/>
    </row>
    <row r="10727" spans="2:2" x14ac:dyDescent="0.25">
      <c r="B10727" s="2"/>
    </row>
    <row r="10728" spans="2:2" x14ac:dyDescent="0.25">
      <c r="B10728" s="2"/>
    </row>
    <row r="10729" spans="2:2" x14ac:dyDescent="0.25">
      <c r="B10729" s="2"/>
    </row>
    <row r="10730" spans="2:2" x14ac:dyDescent="0.25">
      <c r="B10730" s="2"/>
    </row>
    <row r="10731" spans="2:2" x14ac:dyDescent="0.25">
      <c r="B10731" s="2"/>
    </row>
    <row r="10732" spans="2:2" x14ac:dyDescent="0.25">
      <c r="B10732" s="2"/>
    </row>
    <row r="10733" spans="2:2" x14ac:dyDescent="0.25">
      <c r="B10733" s="2"/>
    </row>
    <row r="10734" spans="2:2" x14ac:dyDescent="0.25">
      <c r="B10734" s="2"/>
    </row>
    <row r="10735" spans="2:2" x14ac:dyDescent="0.25">
      <c r="B10735" s="2"/>
    </row>
    <row r="10736" spans="2:2" x14ac:dyDescent="0.25">
      <c r="B10736" s="2"/>
    </row>
    <row r="10737" spans="2:2" x14ac:dyDescent="0.25">
      <c r="B10737" s="2"/>
    </row>
    <row r="10738" spans="2:2" x14ac:dyDescent="0.25">
      <c r="B10738" s="2"/>
    </row>
    <row r="10739" spans="2:2" x14ac:dyDescent="0.25">
      <c r="B10739" s="2"/>
    </row>
    <row r="10740" spans="2:2" x14ac:dyDescent="0.25">
      <c r="B10740" s="2"/>
    </row>
    <row r="10741" spans="2:2" x14ac:dyDescent="0.25">
      <c r="B10741" s="2"/>
    </row>
    <row r="10742" spans="2:2" x14ac:dyDescent="0.25">
      <c r="B10742" s="2"/>
    </row>
    <row r="10743" spans="2:2" x14ac:dyDescent="0.25">
      <c r="B10743" s="2"/>
    </row>
    <row r="10744" spans="2:2" x14ac:dyDescent="0.25">
      <c r="B10744" s="2"/>
    </row>
    <row r="10745" spans="2:2" x14ac:dyDescent="0.25">
      <c r="B10745" s="2"/>
    </row>
    <row r="10746" spans="2:2" x14ac:dyDescent="0.25">
      <c r="B10746" s="2"/>
    </row>
    <row r="10747" spans="2:2" x14ac:dyDescent="0.25">
      <c r="B10747" s="2"/>
    </row>
    <row r="10748" spans="2:2" x14ac:dyDescent="0.25">
      <c r="B10748" s="2"/>
    </row>
    <row r="10749" spans="2:2" x14ac:dyDescent="0.25">
      <c r="B10749" s="2"/>
    </row>
    <row r="10750" spans="2:2" x14ac:dyDescent="0.25">
      <c r="B10750" s="2"/>
    </row>
    <row r="10751" spans="2:2" x14ac:dyDescent="0.25">
      <c r="B10751" s="2"/>
    </row>
    <row r="10752" spans="2:2" x14ac:dyDescent="0.25">
      <c r="B10752" s="2"/>
    </row>
    <row r="10753" spans="2:2" x14ac:dyDescent="0.25">
      <c r="B10753" s="2"/>
    </row>
    <row r="10754" spans="2:2" x14ac:dyDescent="0.25">
      <c r="B10754" s="2"/>
    </row>
    <row r="10755" spans="2:2" x14ac:dyDescent="0.25">
      <c r="B10755" s="2"/>
    </row>
    <row r="10756" spans="2:2" x14ac:dyDescent="0.25">
      <c r="B10756" s="2"/>
    </row>
    <row r="10757" spans="2:2" x14ac:dyDescent="0.25">
      <c r="B10757" s="2"/>
    </row>
    <row r="10758" spans="2:2" x14ac:dyDescent="0.25">
      <c r="B10758" s="2"/>
    </row>
    <row r="10759" spans="2:2" x14ac:dyDescent="0.25">
      <c r="B10759" s="2"/>
    </row>
    <row r="10760" spans="2:2" x14ac:dyDescent="0.25">
      <c r="B10760" s="2"/>
    </row>
    <row r="10761" spans="2:2" x14ac:dyDescent="0.25">
      <c r="B10761" s="2"/>
    </row>
    <row r="10762" spans="2:2" x14ac:dyDescent="0.25">
      <c r="B10762" s="2"/>
    </row>
    <row r="10763" spans="2:2" x14ac:dyDescent="0.25">
      <c r="B10763" s="2"/>
    </row>
    <row r="10764" spans="2:2" x14ac:dyDescent="0.25">
      <c r="B10764" s="2"/>
    </row>
    <row r="10765" spans="2:2" x14ac:dyDescent="0.25">
      <c r="B10765" s="2"/>
    </row>
    <row r="10766" spans="2:2" x14ac:dyDescent="0.25">
      <c r="B10766" s="2"/>
    </row>
    <row r="10767" spans="2:2" x14ac:dyDescent="0.25">
      <c r="B10767" s="2"/>
    </row>
    <row r="10768" spans="2:2" x14ac:dyDescent="0.25">
      <c r="B10768" s="2"/>
    </row>
    <row r="10769" spans="2:2" x14ac:dyDescent="0.25">
      <c r="B10769" s="2"/>
    </row>
    <row r="10770" spans="2:2" x14ac:dyDescent="0.25">
      <c r="B10770" s="2"/>
    </row>
    <row r="10771" spans="2:2" x14ac:dyDescent="0.25">
      <c r="B10771" s="2"/>
    </row>
    <row r="10772" spans="2:2" x14ac:dyDescent="0.25">
      <c r="B10772" s="2"/>
    </row>
    <row r="10773" spans="2:2" x14ac:dyDescent="0.25">
      <c r="B10773" s="2"/>
    </row>
    <row r="10774" spans="2:2" x14ac:dyDescent="0.25">
      <c r="B10774" s="2"/>
    </row>
    <row r="10775" spans="2:2" x14ac:dyDescent="0.25">
      <c r="B10775" s="2"/>
    </row>
    <row r="10776" spans="2:2" x14ac:dyDescent="0.25">
      <c r="B10776" s="2"/>
    </row>
    <row r="10777" spans="2:2" x14ac:dyDescent="0.25">
      <c r="B10777" s="2"/>
    </row>
    <row r="10778" spans="2:2" x14ac:dyDescent="0.25">
      <c r="B10778" s="2"/>
    </row>
    <row r="10779" spans="2:2" x14ac:dyDescent="0.25">
      <c r="B10779" s="2"/>
    </row>
    <row r="10780" spans="2:2" x14ac:dyDescent="0.25">
      <c r="B10780" s="2"/>
    </row>
    <row r="10781" spans="2:2" x14ac:dyDescent="0.25">
      <c r="B10781" s="2"/>
    </row>
    <row r="10782" spans="2:2" x14ac:dyDescent="0.25">
      <c r="B10782" s="2"/>
    </row>
    <row r="10783" spans="2:2" x14ac:dyDescent="0.25">
      <c r="B10783" s="2"/>
    </row>
    <row r="10784" spans="2:2" x14ac:dyDescent="0.25">
      <c r="B10784" s="2"/>
    </row>
    <row r="10785" spans="2:2" x14ac:dyDescent="0.25">
      <c r="B10785" s="2"/>
    </row>
    <row r="10786" spans="2:2" x14ac:dyDescent="0.25">
      <c r="B10786" s="2"/>
    </row>
    <row r="10787" spans="2:2" x14ac:dyDescent="0.25">
      <c r="B10787" s="2"/>
    </row>
    <row r="10788" spans="2:2" x14ac:dyDescent="0.25">
      <c r="B10788" s="2"/>
    </row>
    <row r="10789" spans="2:2" x14ac:dyDescent="0.25">
      <c r="B10789" s="2"/>
    </row>
    <row r="10790" spans="2:2" x14ac:dyDescent="0.25">
      <c r="B10790" s="2"/>
    </row>
    <row r="10791" spans="2:2" x14ac:dyDescent="0.25">
      <c r="B10791" s="2"/>
    </row>
    <row r="10792" spans="2:2" x14ac:dyDescent="0.25">
      <c r="B10792" s="2"/>
    </row>
    <row r="10793" spans="2:2" x14ac:dyDescent="0.25">
      <c r="B10793" s="2"/>
    </row>
    <row r="10794" spans="2:2" x14ac:dyDescent="0.25">
      <c r="B10794" s="2"/>
    </row>
    <row r="10795" spans="2:2" x14ac:dyDescent="0.25">
      <c r="B10795" s="2"/>
    </row>
    <row r="10796" spans="2:2" x14ac:dyDescent="0.25">
      <c r="B10796" s="2"/>
    </row>
    <row r="10797" spans="2:2" x14ac:dyDescent="0.25">
      <c r="B10797" s="2"/>
    </row>
    <row r="10798" spans="2:2" x14ac:dyDescent="0.25">
      <c r="B10798" s="2"/>
    </row>
    <row r="10799" spans="2:2" x14ac:dyDescent="0.25">
      <c r="B10799" s="2"/>
    </row>
    <row r="10800" spans="2:2" x14ac:dyDescent="0.25">
      <c r="B10800" s="2"/>
    </row>
    <row r="10801" spans="2:2" x14ac:dyDescent="0.25">
      <c r="B10801" s="2"/>
    </row>
    <row r="10802" spans="2:2" x14ac:dyDescent="0.25">
      <c r="B10802" s="2"/>
    </row>
    <row r="10803" spans="2:2" x14ac:dyDescent="0.25">
      <c r="B10803" s="2"/>
    </row>
    <row r="10804" spans="2:2" x14ac:dyDescent="0.25">
      <c r="B10804" s="2"/>
    </row>
    <row r="10805" spans="2:2" x14ac:dyDescent="0.25">
      <c r="B10805" s="2"/>
    </row>
    <row r="10806" spans="2:2" x14ac:dyDescent="0.25">
      <c r="B10806" s="2"/>
    </row>
    <row r="10807" spans="2:2" x14ac:dyDescent="0.25">
      <c r="B10807" s="2"/>
    </row>
    <row r="10808" spans="2:2" x14ac:dyDescent="0.25">
      <c r="B10808" s="2"/>
    </row>
    <row r="10809" spans="2:2" x14ac:dyDescent="0.25">
      <c r="B10809" s="2"/>
    </row>
    <row r="10810" spans="2:2" x14ac:dyDescent="0.25">
      <c r="B10810" s="2"/>
    </row>
    <row r="10811" spans="2:2" x14ac:dyDescent="0.25">
      <c r="B10811" s="2"/>
    </row>
    <row r="10812" spans="2:2" x14ac:dyDescent="0.25">
      <c r="B10812" s="2"/>
    </row>
    <row r="10813" spans="2:2" x14ac:dyDescent="0.25">
      <c r="B10813" s="2"/>
    </row>
    <row r="10814" spans="2:2" x14ac:dyDescent="0.25">
      <c r="B10814" s="2"/>
    </row>
    <row r="10815" spans="2:2" x14ac:dyDescent="0.25">
      <c r="B10815" s="2"/>
    </row>
    <row r="10816" spans="2:2" x14ac:dyDescent="0.25">
      <c r="B10816" s="2"/>
    </row>
    <row r="10817" spans="2:2" x14ac:dyDescent="0.25">
      <c r="B10817" s="2"/>
    </row>
    <row r="10818" spans="2:2" x14ac:dyDescent="0.25">
      <c r="B10818" s="2"/>
    </row>
    <row r="10819" spans="2:2" x14ac:dyDescent="0.25">
      <c r="B10819" s="2"/>
    </row>
    <row r="10820" spans="2:2" x14ac:dyDescent="0.25">
      <c r="B10820" s="2"/>
    </row>
    <row r="10821" spans="2:2" x14ac:dyDescent="0.25">
      <c r="B10821" s="2"/>
    </row>
    <row r="10822" spans="2:2" x14ac:dyDescent="0.25">
      <c r="B10822" s="2"/>
    </row>
    <row r="10823" spans="2:2" x14ac:dyDescent="0.25">
      <c r="B10823" s="2"/>
    </row>
    <row r="10824" spans="2:2" x14ac:dyDescent="0.25">
      <c r="B10824" s="2"/>
    </row>
    <row r="10825" spans="2:2" x14ac:dyDescent="0.25">
      <c r="B10825" s="2"/>
    </row>
    <row r="10826" spans="2:2" x14ac:dyDescent="0.25">
      <c r="B10826" s="2"/>
    </row>
    <row r="10827" spans="2:2" x14ac:dyDescent="0.25">
      <c r="B10827" s="2"/>
    </row>
    <row r="10828" spans="2:2" x14ac:dyDescent="0.25">
      <c r="B10828" s="2"/>
    </row>
    <row r="10829" spans="2:2" x14ac:dyDescent="0.25">
      <c r="B10829" s="2"/>
    </row>
    <row r="10830" spans="2:2" x14ac:dyDescent="0.25">
      <c r="B10830" s="2"/>
    </row>
    <row r="10831" spans="2:2" x14ac:dyDescent="0.25">
      <c r="B10831" s="2"/>
    </row>
    <row r="10832" spans="2:2" x14ac:dyDescent="0.25">
      <c r="B10832" s="2"/>
    </row>
    <row r="10833" spans="2:2" x14ac:dyDescent="0.25">
      <c r="B10833" s="2"/>
    </row>
    <row r="10834" spans="2:2" x14ac:dyDescent="0.25">
      <c r="B10834" s="2"/>
    </row>
    <row r="10835" spans="2:2" x14ac:dyDescent="0.25">
      <c r="B10835" s="2"/>
    </row>
    <row r="10836" spans="2:2" x14ac:dyDescent="0.25">
      <c r="B10836" s="2"/>
    </row>
    <row r="10837" spans="2:2" x14ac:dyDescent="0.25">
      <c r="B10837" s="2"/>
    </row>
    <row r="10838" spans="2:2" x14ac:dyDescent="0.25">
      <c r="B10838" s="2"/>
    </row>
    <row r="10839" spans="2:2" x14ac:dyDescent="0.25">
      <c r="B10839" s="2"/>
    </row>
    <row r="10840" spans="2:2" x14ac:dyDescent="0.25">
      <c r="B10840" s="2"/>
    </row>
    <row r="10841" spans="2:2" x14ac:dyDescent="0.25">
      <c r="B10841" s="2"/>
    </row>
    <row r="10842" spans="2:2" x14ac:dyDescent="0.25">
      <c r="B10842" s="2"/>
    </row>
    <row r="10843" spans="2:2" x14ac:dyDescent="0.25">
      <c r="B10843" s="2"/>
    </row>
    <row r="10844" spans="2:2" x14ac:dyDescent="0.25">
      <c r="B10844" s="2"/>
    </row>
    <row r="10845" spans="2:2" x14ac:dyDescent="0.25">
      <c r="B10845" s="2"/>
    </row>
    <row r="10846" spans="2:2" x14ac:dyDescent="0.25">
      <c r="B10846" s="2"/>
    </row>
    <row r="10847" spans="2:2" x14ac:dyDescent="0.25">
      <c r="B10847" s="2"/>
    </row>
    <row r="10848" spans="2:2" x14ac:dyDescent="0.25">
      <c r="B10848" s="2"/>
    </row>
    <row r="10849" spans="2:2" x14ac:dyDescent="0.25">
      <c r="B10849" s="2"/>
    </row>
    <row r="10850" spans="2:2" x14ac:dyDescent="0.25">
      <c r="B10850" s="2"/>
    </row>
    <row r="10851" spans="2:2" x14ac:dyDescent="0.25">
      <c r="B10851" s="2"/>
    </row>
    <row r="10852" spans="2:2" x14ac:dyDescent="0.25">
      <c r="B10852" s="2"/>
    </row>
    <row r="10853" spans="2:2" x14ac:dyDescent="0.25">
      <c r="B10853" s="2"/>
    </row>
    <row r="10854" spans="2:2" x14ac:dyDescent="0.25">
      <c r="B10854" s="2"/>
    </row>
    <row r="10855" spans="2:2" x14ac:dyDescent="0.25">
      <c r="B10855" s="2"/>
    </row>
    <row r="10856" spans="2:2" x14ac:dyDescent="0.25">
      <c r="B10856" s="2"/>
    </row>
    <row r="10857" spans="2:2" x14ac:dyDescent="0.25">
      <c r="B10857" s="2"/>
    </row>
    <row r="10858" spans="2:2" x14ac:dyDescent="0.25">
      <c r="B10858" s="2"/>
    </row>
    <row r="10859" spans="2:2" x14ac:dyDescent="0.25">
      <c r="B10859" s="2"/>
    </row>
    <row r="10860" spans="2:2" x14ac:dyDescent="0.25">
      <c r="B10860" s="2"/>
    </row>
    <row r="10861" spans="2:2" x14ac:dyDescent="0.25">
      <c r="B10861" s="2"/>
    </row>
    <row r="10862" spans="2:2" x14ac:dyDescent="0.25">
      <c r="B10862" s="2"/>
    </row>
    <row r="10863" spans="2:2" x14ac:dyDescent="0.25">
      <c r="B10863" s="2"/>
    </row>
    <row r="10864" spans="2:2" x14ac:dyDescent="0.25">
      <c r="B10864" s="2"/>
    </row>
    <row r="10865" spans="2:2" x14ac:dyDescent="0.25">
      <c r="B10865" s="2"/>
    </row>
    <row r="10866" spans="2:2" x14ac:dyDescent="0.25">
      <c r="B10866" s="2"/>
    </row>
    <row r="10867" spans="2:2" x14ac:dyDescent="0.25">
      <c r="B10867" s="2"/>
    </row>
    <row r="10868" spans="2:2" x14ac:dyDescent="0.25">
      <c r="B10868" s="2"/>
    </row>
    <row r="10869" spans="2:2" x14ac:dyDescent="0.25">
      <c r="B10869" s="2"/>
    </row>
    <row r="10870" spans="2:2" x14ac:dyDescent="0.25">
      <c r="B10870" s="2"/>
    </row>
    <row r="10871" spans="2:2" x14ac:dyDescent="0.25">
      <c r="B10871" s="2"/>
    </row>
    <row r="10872" spans="2:2" x14ac:dyDescent="0.25">
      <c r="B10872" s="2"/>
    </row>
    <row r="10873" spans="2:2" x14ac:dyDescent="0.25">
      <c r="B10873" s="2"/>
    </row>
    <row r="10874" spans="2:2" x14ac:dyDescent="0.25">
      <c r="B10874" s="2"/>
    </row>
    <row r="10875" spans="2:2" x14ac:dyDescent="0.25">
      <c r="B10875" s="2"/>
    </row>
    <row r="10876" spans="2:2" x14ac:dyDescent="0.25">
      <c r="B10876" s="2"/>
    </row>
    <row r="10877" spans="2:2" x14ac:dyDescent="0.25">
      <c r="B10877" s="2"/>
    </row>
    <row r="10878" spans="2:2" x14ac:dyDescent="0.25">
      <c r="B10878" s="2"/>
    </row>
    <row r="10879" spans="2:2" x14ac:dyDescent="0.25">
      <c r="B10879" s="2"/>
    </row>
    <row r="10880" spans="2:2" x14ac:dyDescent="0.25">
      <c r="B10880" s="2"/>
    </row>
    <row r="10881" spans="2:2" x14ac:dyDescent="0.25">
      <c r="B10881" s="2"/>
    </row>
    <row r="10882" spans="2:2" x14ac:dyDescent="0.25">
      <c r="B10882" s="2"/>
    </row>
    <row r="10883" spans="2:2" x14ac:dyDescent="0.25">
      <c r="B10883" s="2"/>
    </row>
    <row r="10884" spans="2:2" x14ac:dyDescent="0.25">
      <c r="B10884" s="2"/>
    </row>
    <row r="10885" spans="2:2" x14ac:dyDescent="0.25">
      <c r="B10885" s="2"/>
    </row>
    <row r="10886" spans="2:2" x14ac:dyDescent="0.25">
      <c r="B10886" s="2"/>
    </row>
    <row r="10887" spans="2:2" x14ac:dyDescent="0.25">
      <c r="B10887" s="2"/>
    </row>
    <row r="10888" spans="2:2" x14ac:dyDescent="0.25">
      <c r="B10888" s="2"/>
    </row>
    <row r="10889" spans="2:2" x14ac:dyDescent="0.25">
      <c r="B10889" s="2"/>
    </row>
    <row r="10890" spans="2:2" x14ac:dyDescent="0.25">
      <c r="B10890" s="2"/>
    </row>
    <row r="10891" spans="2:2" x14ac:dyDescent="0.25">
      <c r="B10891" s="2"/>
    </row>
    <row r="10892" spans="2:2" x14ac:dyDescent="0.25">
      <c r="B10892" s="2"/>
    </row>
    <row r="10893" spans="2:2" x14ac:dyDescent="0.25">
      <c r="B10893" s="2"/>
    </row>
    <row r="10894" spans="2:2" x14ac:dyDescent="0.25">
      <c r="B10894" s="2"/>
    </row>
    <row r="10895" spans="2:2" x14ac:dyDescent="0.25">
      <c r="B10895" s="2"/>
    </row>
    <row r="10896" spans="2:2" x14ac:dyDescent="0.25">
      <c r="B10896" s="2"/>
    </row>
    <row r="10897" spans="2:2" x14ac:dyDescent="0.25">
      <c r="B10897" s="2"/>
    </row>
    <row r="10898" spans="2:2" x14ac:dyDescent="0.25">
      <c r="B10898" s="2"/>
    </row>
    <row r="10899" spans="2:2" x14ac:dyDescent="0.25">
      <c r="B10899" s="2"/>
    </row>
    <row r="10900" spans="2:2" x14ac:dyDescent="0.25">
      <c r="B10900" s="2"/>
    </row>
    <row r="10901" spans="2:2" x14ac:dyDescent="0.25">
      <c r="B10901" s="2"/>
    </row>
    <row r="10902" spans="2:2" x14ac:dyDescent="0.25">
      <c r="B10902" s="2"/>
    </row>
    <row r="10903" spans="2:2" x14ac:dyDescent="0.25">
      <c r="B10903" s="2"/>
    </row>
    <row r="10904" spans="2:2" x14ac:dyDescent="0.25">
      <c r="B10904" s="2"/>
    </row>
    <row r="10905" spans="2:2" x14ac:dyDescent="0.25">
      <c r="B10905" s="2"/>
    </row>
    <row r="10906" spans="2:2" x14ac:dyDescent="0.25">
      <c r="B10906" s="2"/>
    </row>
    <row r="10907" spans="2:2" x14ac:dyDescent="0.25">
      <c r="B10907" s="2"/>
    </row>
    <row r="10908" spans="2:2" x14ac:dyDescent="0.25">
      <c r="B10908" s="2"/>
    </row>
    <row r="10909" spans="2:2" x14ac:dyDescent="0.25">
      <c r="B10909" s="2"/>
    </row>
    <row r="10910" spans="2:2" x14ac:dyDescent="0.25">
      <c r="B10910" s="2"/>
    </row>
    <row r="10911" spans="2:2" x14ac:dyDescent="0.25">
      <c r="B10911" s="2"/>
    </row>
    <row r="10912" spans="2:2" x14ac:dyDescent="0.25">
      <c r="B10912" s="2"/>
    </row>
    <row r="10913" spans="2:2" x14ac:dyDescent="0.25">
      <c r="B10913" s="2"/>
    </row>
    <row r="10914" spans="2:2" x14ac:dyDescent="0.25">
      <c r="B10914" s="2"/>
    </row>
    <row r="10915" spans="2:2" x14ac:dyDescent="0.25">
      <c r="B10915" s="2"/>
    </row>
    <row r="10916" spans="2:2" x14ac:dyDescent="0.25">
      <c r="B10916" s="2"/>
    </row>
    <row r="10917" spans="2:2" x14ac:dyDescent="0.25">
      <c r="B10917" s="2"/>
    </row>
    <row r="10918" spans="2:2" x14ac:dyDescent="0.25">
      <c r="B10918" s="2"/>
    </row>
    <row r="10919" spans="2:2" x14ac:dyDescent="0.25">
      <c r="B10919" s="2"/>
    </row>
    <row r="10920" spans="2:2" x14ac:dyDescent="0.25">
      <c r="B10920" s="2"/>
    </row>
    <row r="10921" spans="2:2" x14ac:dyDescent="0.25">
      <c r="B10921" s="2"/>
    </row>
    <row r="10922" spans="2:2" x14ac:dyDescent="0.25">
      <c r="B10922" s="2"/>
    </row>
    <row r="10923" spans="2:2" x14ac:dyDescent="0.25">
      <c r="B10923" s="2"/>
    </row>
    <row r="10924" spans="2:2" x14ac:dyDescent="0.25">
      <c r="B10924" s="2"/>
    </row>
    <row r="10925" spans="2:2" x14ac:dyDescent="0.25">
      <c r="B10925" s="2"/>
    </row>
    <row r="10926" spans="2:2" x14ac:dyDescent="0.25">
      <c r="B10926" s="2"/>
    </row>
    <row r="10927" spans="2:2" x14ac:dyDescent="0.25">
      <c r="B10927" s="2"/>
    </row>
    <row r="10928" spans="2:2" x14ac:dyDescent="0.25">
      <c r="B10928" s="2"/>
    </row>
    <row r="10929" spans="2:2" x14ac:dyDescent="0.25">
      <c r="B10929" s="2"/>
    </row>
    <row r="10930" spans="2:2" x14ac:dyDescent="0.25">
      <c r="B10930" s="2"/>
    </row>
    <row r="10931" spans="2:2" x14ac:dyDescent="0.25">
      <c r="B10931" s="2"/>
    </row>
    <row r="10932" spans="2:2" x14ac:dyDescent="0.25">
      <c r="B10932" s="2"/>
    </row>
    <row r="10933" spans="2:2" x14ac:dyDescent="0.25">
      <c r="B10933" s="2"/>
    </row>
    <row r="10934" spans="2:2" x14ac:dyDescent="0.25">
      <c r="B10934" s="2"/>
    </row>
    <row r="10935" spans="2:2" x14ac:dyDescent="0.25">
      <c r="B10935" s="2"/>
    </row>
    <row r="10936" spans="2:2" x14ac:dyDescent="0.25">
      <c r="B10936" s="2"/>
    </row>
    <row r="10937" spans="2:2" x14ac:dyDescent="0.25">
      <c r="B10937" s="2"/>
    </row>
    <row r="10938" spans="2:2" x14ac:dyDescent="0.25">
      <c r="B10938" s="2"/>
    </row>
    <row r="10939" spans="2:2" x14ac:dyDescent="0.25">
      <c r="B10939" s="2"/>
    </row>
    <row r="10940" spans="2:2" x14ac:dyDescent="0.25">
      <c r="B10940" s="2"/>
    </row>
    <row r="10941" spans="2:2" x14ac:dyDescent="0.25">
      <c r="B10941" s="2"/>
    </row>
    <row r="10942" spans="2:2" x14ac:dyDescent="0.25">
      <c r="B10942" s="2"/>
    </row>
    <row r="10943" spans="2:2" x14ac:dyDescent="0.25">
      <c r="B10943" s="2"/>
    </row>
    <row r="10944" spans="2:2" x14ac:dyDescent="0.25">
      <c r="B10944" s="2"/>
    </row>
    <row r="10945" spans="2:2" x14ac:dyDescent="0.25">
      <c r="B10945" s="2"/>
    </row>
    <row r="10946" spans="2:2" x14ac:dyDescent="0.25">
      <c r="B10946" s="2"/>
    </row>
    <row r="10947" spans="2:2" x14ac:dyDescent="0.25">
      <c r="B10947" s="2"/>
    </row>
    <row r="10948" spans="2:2" x14ac:dyDescent="0.25">
      <c r="B10948" s="2"/>
    </row>
    <row r="10949" spans="2:2" x14ac:dyDescent="0.25">
      <c r="B10949" s="2"/>
    </row>
    <row r="10950" spans="2:2" x14ac:dyDescent="0.25">
      <c r="B10950" s="2"/>
    </row>
    <row r="10951" spans="2:2" x14ac:dyDescent="0.25">
      <c r="B10951" s="2"/>
    </row>
    <row r="10952" spans="2:2" x14ac:dyDescent="0.25">
      <c r="B10952" s="2"/>
    </row>
    <row r="10953" spans="2:2" x14ac:dyDescent="0.25">
      <c r="B10953" s="2"/>
    </row>
    <row r="10954" spans="2:2" x14ac:dyDescent="0.25">
      <c r="B10954" s="2"/>
    </row>
    <row r="10955" spans="2:2" x14ac:dyDescent="0.25">
      <c r="B10955" s="2"/>
    </row>
    <row r="10956" spans="2:2" x14ac:dyDescent="0.25">
      <c r="B10956" s="2"/>
    </row>
    <row r="10957" spans="2:2" x14ac:dyDescent="0.25">
      <c r="B10957" s="2"/>
    </row>
    <row r="10958" spans="2:2" x14ac:dyDescent="0.25">
      <c r="B10958" s="2"/>
    </row>
    <row r="10959" spans="2:2" x14ac:dyDescent="0.25">
      <c r="B10959" s="2"/>
    </row>
    <row r="10960" spans="2:2" x14ac:dyDescent="0.25">
      <c r="B10960" s="2"/>
    </row>
    <row r="10961" spans="2:2" x14ac:dyDescent="0.25">
      <c r="B10961" s="2"/>
    </row>
    <row r="10962" spans="2:2" x14ac:dyDescent="0.25">
      <c r="B10962" s="2"/>
    </row>
    <row r="10963" spans="2:2" x14ac:dyDescent="0.25">
      <c r="B10963" s="2"/>
    </row>
    <row r="10964" spans="2:2" x14ac:dyDescent="0.25">
      <c r="B10964" s="2"/>
    </row>
    <row r="10965" spans="2:2" x14ac:dyDescent="0.25">
      <c r="B10965" s="2"/>
    </row>
    <row r="10966" spans="2:2" x14ac:dyDescent="0.25">
      <c r="B10966" s="2"/>
    </row>
    <row r="10967" spans="2:2" x14ac:dyDescent="0.25">
      <c r="B10967" s="2"/>
    </row>
    <row r="10968" spans="2:2" x14ac:dyDescent="0.25">
      <c r="B10968" s="2"/>
    </row>
    <row r="10969" spans="2:2" x14ac:dyDescent="0.25">
      <c r="B10969" s="2"/>
    </row>
    <row r="10970" spans="2:2" x14ac:dyDescent="0.25">
      <c r="B10970" s="2"/>
    </row>
    <row r="10971" spans="2:2" x14ac:dyDescent="0.25">
      <c r="B10971" s="2"/>
    </row>
    <row r="10972" spans="2:2" x14ac:dyDescent="0.25">
      <c r="B10972" s="2"/>
    </row>
    <row r="10973" spans="2:2" x14ac:dyDescent="0.25">
      <c r="B10973" s="2"/>
    </row>
    <row r="10974" spans="2:2" x14ac:dyDescent="0.25">
      <c r="B10974" s="2"/>
    </row>
    <row r="10975" spans="2:2" x14ac:dyDescent="0.25">
      <c r="B10975" s="2"/>
    </row>
    <row r="10976" spans="2:2" x14ac:dyDescent="0.25">
      <c r="B10976" s="2"/>
    </row>
    <row r="10977" spans="2:2" x14ac:dyDescent="0.25">
      <c r="B10977" s="2"/>
    </row>
    <row r="10978" spans="2:2" x14ac:dyDescent="0.25">
      <c r="B10978" s="2"/>
    </row>
    <row r="10979" spans="2:2" x14ac:dyDescent="0.25">
      <c r="B10979" s="2"/>
    </row>
    <row r="10980" spans="2:2" x14ac:dyDescent="0.25">
      <c r="B10980" s="2"/>
    </row>
    <row r="10981" spans="2:2" x14ac:dyDescent="0.25">
      <c r="B10981" s="2"/>
    </row>
    <row r="10982" spans="2:2" x14ac:dyDescent="0.25">
      <c r="B10982" s="2"/>
    </row>
    <row r="10983" spans="2:2" x14ac:dyDescent="0.25">
      <c r="B10983" s="2"/>
    </row>
    <row r="10984" spans="2:2" x14ac:dyDescent="0.25">
      <c r="B10984" s="2"/>
    </row>
    <row r="10985" spans="2:2" x14ac:dyDescent="0.25">
      <c r="B10985" s="2"/>
    </row>
    <row r="10986" spans="2:2" x14ac:dyDescent="0.25">
      <c r="B10986" s="2"/>
    </row>
    <row r="10987" spans="2:2" x14ac:dyDescent="0.25">
      <c r="B10987" s="2"/>
    </row>
    <row r="10988" spans="2:2" x14ac:dyDescent="0.25">
      <c r="B10988" s="2"/>
    </row>
    <row r="10989" spans="2:2" x14ac:dyDescent="0.25">
      <c r="B10989" s="2"/>
    </row>
    <row r="10990" spans="2:2" x14ac:dyDescent="0.25">
      <c r="B10990" s="2"/>
    </row>
    <row r="10991" spans="2:2" x14ac:dyDescent="0.25">
      <c r="B10991" s="2"/>
    </row>
    <row r="10992" spans="2:2" x14ac:dyDescent="0.25">
      <c r="B10992" s="2"/>
    </row>
    <row r="10993" spans="2:2" x14ac:dyDescent="0.25">
      <c r="B10993" s="2"/>
    </row>
    <row r="10994" spans="2:2" x14ac:dyDescent="0.25">
      <c r="B10994" s="2"/>
    </row>
    <row r="10995" spans="2:2" x14ac:dyDescent="0.25">
      <c r="B10995" s="2"/>
    </row>
    <row r="10996" spans="2:2" x14ac:dyDescent="0.25">
      <c r="B10996" s="2"/>
    </row>
    <row r="10997" spans="2:2" x14ac:dyDescent="0.25">
      <c r="B10997" s="2"/>
    </row>
    <row r="10998" spans="2:2" x14ac:dyDescent="0.25">
      <c r="B10998" s="2"/>
    </row>
    <row r="10999" spans="2:2" x14ac:dyDescent="0.25">
      <c r="B10999" s="2"/>
    </row>
    <row r="11000" spans="2:2" x14ac:dyDescent="0.25">
      <c r="B11000" s="2"/>
    </row>
    <row r="11001" spans="2:2" x14ac:dyDescent="0.25">
      <c r="B11001" s="2"/>
    </row>
    <row r="11002" spans="2:2" x14ac:dyDescent="0.25">
      <c r="B11002" s="2"/>
    </row>
    <row r="11003" spans="2:2" x14ac:dyDescent="0.25">
      <c r="B11003" s="2"/>
    </row>
    <row r="11004" spans="2:2" x14ac:dyDescent="0.25">
      <c r="B11004" s="2"/>
    </row>
    <row r="11005" spans="2:2" x14ac:dyDescent="0.25">
      <c r="B11005" s="2"/>
    </row>
    <row r="11006" spans="2:2" x14ac:dyDescent="0.25">
      <c r="B11006" s="2"/>
    </row>
    <row r="11007" spans="2:2" x14ac:dyDescent="0.25">
      <c r="B11007" s="2"/>
    </row>
    <row r="11008" spans="2:2" x14ac:dyDescent="0.25">
      <c r="B11008" s="2"/>
    </row>
    <row r="11009" spans="2:2" x14ac:dyDescent="0.25">
      <c r="B11009" s="2"/>
    </row>
    <row r="11010" spans="2:2" x14ac:dyDescent="0.25">
      <c r="B11010" s="2"/>
    </row>
    <row r="11011" spans="2:2" x14ac:dyDescent="0.25">
      <c r="B11011" s="2"/>
    </row>
    <row r="11012" spans="2:2" x14ac:dyDescent="0.25">
      <c r="B11012" s="2"/>
    </row>
    <row r="11013" spans="2:2" x14ac:dyDescent="0.25">
      <c r="B11013" s="2"/>
    </row>
    <row r="11014" spans="2:2" x14ac:dyDescent="0.25">
      <c r="B11014" s="2"/>
    </row>
    <row r="11015" spans="2:2" x14ac:dyDescent="0.25">
      <c r="B11015" s="2"/>
    </row>
    <row r="11016" spans="2:2" x14ac:dyDescent="0.25">
      <c r="B11016" s="2"/>
    </row>
    <row r="11017" spans="2:2" x14ac:dyDescent="0.25">
      <c r="B11017" s="2"/>
    </row>
    <row r="11018" spans="2:2" x14ac:dyDescent="0.25">
      <c r="B11018" s="2"/>
    </row>
    <row r="11019" spans="2:2" x14ac:dyDescent="0.25">
      <c r="B11019" s="2"/>
    </row>
    <row r="11020" spans="2:2" x14ac:dyDescent="0.25">
      <c r="B11020" s="2"/>
    </row>
    <row r="11021" spans="2:2" x14ac:dyDescent="0.25">
      <c r="B11021" s="2"/>
    </row>
    <row r="11022" spans="2:2" x14ac:dyDescent="0.25">
      <c r="B11022" s="2"/>
    </row>
    <row r="11023" spans="2:2" x14ac:dyDescent="0.25">
      <c r="B11023" s="2"/>
    </row>
    <row r="11024" spans="2:2" x14ac:dyDescent="0.25">
      <c r="B11024" s="2"/>
    </row>
    <row r="11025" spans="2:2" x14ac:dyDescent="0.25">
      <c r="B11025" s="2"/>
    </row>
    <row r="11026" spans="2:2" x14ac:dyDescent="0.25">
      <c r="B11026" s="2"/>
    </row>
    <row r="11027" spans="2:2" x14ac:dyDescent="0.25">
      <c r="B11027" s="2"/>
    </row>
    <row r="11028" spans="2:2" x14ac:dyDescent="0.25">
      <c r="B11028" s="2"/>
    </row>
    <row r="11029" spans="2:2" x14ac:dyDescent="0.25">
      <c r="B11029" s="2"/>
    </row>
    <row r="11030" spans="2:2" x14ac:dyDescent="0.25">
      <c r="B11030" s="2"/>
    </row>
    <row r="11031" spans="2:2" x14ac:dyDescent="0.25">
      <c r="B11031" s="2"/>
    </row>
    <row r="11032" spans="2:2" x14ac:dyDescent="0.25">
      <c r="B11032" s="2"/>
    </row>
    <row r="11033" spans="2:2" x14ac:dyDescent="0.25">
      <c r="B11033" s="2"/>
    </row>
    <row r="11034" spans="2:2" x14ac:dyDescent="0.25">
      <c r="B11034" s="2"/>
    </row>
    <row r="11035" spans="2:2" x14ac:dyDescent="0.25">
      <c r="B11035" s="2"/>
    </row>
    <row r="11036" spans="2:2" x14ac:dyDescent="0.25">
      <c r="B11036" s="2"/>
    </row>
    <row r="11037" spans="2:2" x14ac:dyDescent="0.25">
      <c r="B11037" s="2"/>
    </row>
    <row r="11038" spans="2:2" x14ac:dyDescent="0.25">
      <c r="B11038" s="2"/>
    </row>
    <row r="11039" spans="2:2" x14ac:dyDescent="0.25">
      <c r="B11039" s="2"/>
    </row>
    <row r="11040" spans="2:2" x14ac:dyDescent="0.25">
      <c r="B11040" s="2"/>
    </row>
    <row r="11041" spans="2:2" x14ac:dyDescent="0.25">
      <c r="B11041" s="2"/>
    </row>
    <row r="11042" spans="2:2" x14ac:dyDescent="0.25">
      <c r="B11042" s="2"/>
    </row>
    <row r="11043" spans="2:2" x14ac:dyDescent="0.25">
      <c r="B11043" s="2"/>
    </row>
    <row r="11044" spans="2:2" x14ac:dyDescent="0.25">
      <c r="B11044" s="2"/>
    </row>
    <row r="11045" spans="2:2" x14ac:dyDescent="0.25">
      <c r="B11045" s="2"/>
    </row>
    <row r="11046" spans="2:2" x14ac:dyDescent="0.25">
      <c r="B11046" s="2"/>
    </row>
    <row r="11047" spans="2:2" x14ac:dyDescent="0.25">
      <c r="B11047" s="2"/>
    </row>
    <row r="11048" spans="2:2" x14ac:dyDescent="0.25">
      <c r="B11048" s="2"/>
    </row>
    <row r="11049" spans="2:2" x14ac:dyDescent="0.25">
      <c r="B11049" s="2"/>
    </row>
    <row r="11050" spans="2:2" x14ac:dyDescent="0.25">
      <c r="B11050" s="2"/>
    </row>
    <row r="11051" spans="2:2" x14ac:dyDescent="0.25">
      <c r="B11051" s="2"/>
    </row>
    <row r="11052" spans="2:2" x14ac:dyDescent="0.25">
      <c r="B11052" s="2"/>
    </row>
    <row r="11053" spans="2:2" x14ac:dyDescent="0.25">
      <c r="B11053" s="2"/>
    </row>
    <row r="11054" spans="2:2" x14ac:dyDescent="0.25">
      <c r="B11054" s="2"/>
    </row>
    <row r="11055" spans="2:2" x14ac:dyDescent="0.25">
      <c r="B11055" s="2"/>
    </row>
    <row r="11056" spans="2:2" x14ac:dyDescent="0.25">
      <c r="B11056" s="2"/>
    </row>
    <row r="11057" spans="2:2" x14ac:dyDescent="0.25">
      <c r="B11057" s="2"/>
    </row>
    <row r="11058" spans="2:2" x14ac:dyDescent="0.25">
      <c r="B11058" s="2"/>
    </row>
    <row r="11059" spans="2:2" x14ac:dyDescent="0.25">
      <c r="B11059" s="2"/>
    </row>
    <row r="11060" spans="2:2" x14ac:dyDescent="0.25">
      <c r="B11060" s="2"/>
    </row>
    <row r="11061" spans="2:2" x14ac:dyDescent="0.25">
      <c r="B11061" s="2"/>
    </row>
    <row r="11062" spans="2:2" x14ac:dyDescent="0.25">
      <c r="B11062" s="2"/>
    </row>
    <row r="11063" spans="2:2" x14ac:dyDescent="0.25">
      <c r="B11063" s="2"/>
    </row>
    <row r="11064" spans="2:2" x14ac:dyDescent="0.25">
      <c r="B11064" s="2"/>
    </row>
    <row r="11065" spans="2:2" x14ac:dyDescent="0.25">
      <c r="B11065" s="2"/>
    </row>
    <row r="11066" spans="2:2" x14ac:dyDescent="0.25">
      <c r="B11066" s="2"/>
    </row>
    <row r="11067" spans="2:2" x14ac:dyDescent="0.25">
      <c r="B11067" s="2"/>
    </row>
    <row r="11068" spans="2:2" x14ac:dyDescent="0.25">
      <c r="B11068" s="2"/>
    </row>
    <row r="11069" spans="2:2" x14ac:dyDescent="0.25">
      <c r="B11069" s="2"/>
    </row>
    <row r="11070" spans="2:2" x14ac:dyDescent="0.25">
      <c r="B11070" s="2"/>
    </row>
    <row r="11071" spans="2:2" x14ac:dyDescent="0.25">
      <c r="B11071" s="2"/>
    </row>
    <row r="11072" spans="2:2" x14ac:dyDescent="0.25">
      <c r="B11072" s="2"/>
    </row>
    <row r="11073" spans="2:2" x14ac:dyDescent="0.25">
      <c r="B11073" s="2"/>
    </row>
    <row r="11074" spans="2:2" x14ac:dyDescent="0.25">
      <c r="B11074" s="2"/>
    </row>
    <row r="11075" spans="2:2" x14ac:dyDescent="0.25">
      <c r="B11075" s="2"/>
    </row>
    <row r="11076" spans="2:2" x14ac:dyDescent="0.25">
      <c r="B11076" s="2"/>
    </row>
    <row r="11077" spans="2:2" x14ac:dyDescent="0.25">
      <c r="B11077" s="2"/>
    </row>
    <row r="11078" spans="2:2" x14ac:dyDescent="0.25">
      <c r="B11078" s="2"/>
    </row>
    <row r="11079" spans="2:2" x14ac:dyDescent="0.25">
      <c r="B11079" s="2"/>
    </row>
    <row r="11080" spans="2:2" x14ac:dyDescent="0.25">
      <c r="B11080" s="2"/>
    </row>
    <row r="11081" spans="2:2" x14ac:dyDescent="0.25">
      <c r="B11081" s="2"/>
    </row>
    <row r="11082" spans="2:2" x14ac:dyDescent="0.25">
      <c r="B11082" s="2"/>
    </row>
    <row r="11083" spans="2:2" x14ac:dyDescent="0.25">
      <c r="B11083" s="2"/>
    </row>
    <row r="11084" spans="2:2" x14ac:dyDescent="0.25">
      <c r="B11084" s="2"/>
    </row>
    <row r="11085" spans="2:2" x14ac:dyDescent="0.25">
      <c r="B11085" s="2"/>
    </row>
    <row r="11086" spans="2:2" x14ac:dyDescent="0.25">
      <c r="B11086" s="2"/>
    </row>
    <row r="11087" spans="2:2" x14ac:dyDescent="0.25">
      <c r="B11087" s="2"/>
    </row>
    <row r="11088" spans="2:2" x14ac:dyDescent="0.25">
      <c r="B11088" s="2"/>
    </row>
    <row r="11089" spans="2:2" x14ac:dyDescent="0.25">
      <c r="B11089" s="2"/>
    </row>
    <row r="11090" spans="2:2" x14ac:dyDescent="0.25">
      <c r="B11090" s="2"/>
    </row>
    <row r="11091" spans="2:2" x14ac:dyDescent="0.25">
      <c r="B11091" s="2"/>
    </row>
    <row r="11092" spans="2:2" x14ac:dyDescent="0.25">
      <c r="B11092" s="2"/>
    </row>
    <row r="11093" spans="2:2" x14ac:dyDescent="0.25">
      <c r="B11093" s="2"/>
    </row>
    <row r="11094" spans="2:2" x14ac:dyDescent="0.25">
      <c r="B11094" s="2"/>
    </row>
    <row r="11095" spans="2:2" x14ac:dyDescent="0.25">
      <c r="B11095" s="2"/>
    </row>
    <row r="11096" spans="2:2" x14ac:dyDescent="0.25">
      <c r="B11096" s="2"/>
    </row>
    <row r="11097" spans="2:2" x14ac:dyDescent="0.25">
      <c r="B11097" s="2"/>
    </row>
    <row r="11098" spans="2:2" x14ac:dyDescent="0.25">
      <c r="B11098" s="2"/>
    </row>
    <row r="11099" spans="2:2" x14ac:dyDescent="0.25">
      <c r="B11099" s="2"/>
    </row>
    <row r="11100" spans="2:2" x14ac:dyDescent="0.25">
      <c r="B11100" s="2"/>
    </row>
    <row r="11101" spans="2:2" x14ac:dyDescent="0.25">
      <c r="B11101" s="2"/>
    </row>
    <row r="11102" spans="2:2" x14ac:dyDescent="0.25">
      <c r="B11102" s="2"/>
    </row>
    <row r="11103" spans="2:2" x14ac:dyDescent="0.25">
      <c r="B11103" s="2"/>
    </row>
    <row r="11104" spans="2:2" x14ac:dyDescent="0.25">
      <c r="B11104" s="2"/>
    </row>
    <row r="11105" spans="2:2" x14ac:dyDescent="0.25">
      <c r="B11105" s="2"/>
    </row>
    <row r="11106" spans="2:2" x14ac:dyDescent="0.25">
      <c r="B11106" s="2"/>
    </row>
    <row r="11107" spans="2:2" x14ac:dyDescent="0.25">
      <c r="B11107" s="2"/>
    </row>
    <row r="11108" spans="2:2" x14ac:dyDescent="0.25">
      <c r="B11108" s="2"/>
    </row>
    <row r="11109" spans="2:2" x14ac:dyDescent="0.25">
      <c r="B11109" s="2"/>
    </row>
    <row r="11110" spans="2:2" x14ac:dyDescent="0.25">
      <c r="B11110" s="2"/>
    </row>
    <row r="11111" spans="2:2" x14ac:dyDescent="0.25">
      <c r="B11111" s="2"/>
    </row>
    <row r="11112" spans="2:2" x14ac:dyDescent="0.25">
      <c r="B11112" s="2"/>
    </row>
    <row r="11113" spans="2:2" x14ac:dyDescent="0.25">
      <c r="B11113" s="2"/>
    </row>
    <row r="11114" spans="2:2" x14ac:dyDescent="0.25">
      <c r="B11114" s="2"/>
    </row>
    <row r="11115" spans="2:2" x14ac:dyDescent="0.25">
      <c r="B11115" s="2"/>
    </row>
    <row r="11116" spans="2:2" x14ac:dyDescent="0.25">
      <c r="B11116" s="2"/>
    </row>
    <row r="11117" spans="2:2" x14ac:dyDescent="0.25">
      <c r="B11117" s="2"/>
    </row>
    <row r="11118" spans="2:2" x14ac:dyDescent="0.25">
      <c r="B11118" s="2"/>
    </row>
    <row r="11119" spans="2:2" x14ac:dyDescent="0.25">
      <c r="B11119" s="2"/>
    </row>
    <row r="11120" spans="2:2" x14ac:dyDescent="0.25">
      <c r="B11120" s="2"/>
    </row>
    <row r="11121" spans="2:2" x14ac:dyDescent="0.25">
      <c r="B11121" s="2"/>
    </row>
    <row r="11122" spans="2:2" x14ac:dyDescent="0.25">
      <c r="B11122" s="2"/>
    </row>
    <row r="11123" spans="2:2" x14ac:dyDescent="0.25">
      <c r="B11123" s="2"/>
    </row>
    <row r="11124" spans="2:2" x14ac:dyDescent="0.25">
      <c r="B11124" s="2"/>
    </row>
    <row r="11125" spans="2:2" x14ac:dyDescent="0.25">
      <c r="B11125" s="2"/>
    </row>
    <row r="11126" spans="2:2" x14ac:dyDescent="0.25">
      <c r="B11126" s="2"/>
    </row>
    <row r="11127" spans="2:2" x14ac:dyDescent="0.25">
      <c r="B11127" s="2"/>
    </row>
    <row r="11128" spans="2:2" x14ac:dyDescent="0.25">
      <c r="B11128" s="2"/>
    </row>
    <row r="11129" spans="2:2" x14ac:dyDescent="0.25">
      <c r="B11129" s="2"/>
    </row>
    <row r="11130" spans="2:2" x14ac:dyDescent="0.25">
      <c r="B11130" s="2"/>
    </row>
    <row r="11131" spans="2:2" x14ac:dyDescent="0.25">
      <c r="B11131" s="2"/>
    </row>
    <row r="11132" spans="2:2" x14ac:dyDescent="0.25">
      <c r="B11132" s="2"/>
    </row>
    <row r="11133" spans="2:2" x14ac:dyDescent="0.25">
      <c r="B11133" s="2"/>
    </row>
    <row r="11134" spans="2:2" x14ac:dyDescent="0.25">
      <c r="B11134" s="2"/>
    </row>
    <row r="11135" spans="2:2" x14ac:dyDescent="0.25">
      <c r="B11135" s="2"/>
    </row>
    <row r="11136" spans="2:2" x14ac:dyDescent="0.25">
      <c r="B11136" s="2"/>
    </row>
    <row r="11137" spans="2:2" x14ac:dyDescent="0.25">
      <c r="B11137" s="2"/>
    </row>
    <row r="11138" spans="2:2" x14ac:dyDescent="0.25">
      <c r="B11138" s="2"/>
    </row>
    <row r="11139" spans="2:2" x14ac:dyDescent="0.25">
      <c r="B11139" s="2"/>
    </row>
    <row r="11140" spans="2:2" x14ac:dyDescent="0.25">
      <c r="B11140" s="2"/>
    </row>
    <row r="11141" spans="2:2" x14ac:dyDescent="0.25">
      <c r="B11141" s="2"/>
    </row>
    <row r="11142" spans="2:2" x14ac:dyDescent="0.25">
      <c r="B11142" s="2"/>
    </row>
    <row r="11143" spans="2:2" x14ac:dyDescent="0.25">
      <c r="B11143" s="2"/>
    </row>
    <row r="11144" spans="2:2" x14ac:dyDescent="0.25">
      <c r="B11144" s="2"/>
    </row>
    <row r="11145" spans="2:2" x14ac:dyDescent="0.25">
      <c r="B11145" s="2"/>
    </row>
    <row r="11146" spans="2:2" x14ac:dyDescent="0.25">
      <c r="B11146" s="2"/>
    </row>
    <row r="11147" spans="2:2" x14ac:dyDescent="0.25">
      <c r="B11147" s="2"/>
    </row>
    <row r="11148" spans="2:2" x14ac:dyDescent="0.25">
      <c r="B11148" s="2"/>
    </row>
    <row r="11149" spans="2:2" x14ac:dyDescent="0.25">
      <c r="B11149" s="2"/>
    </row>
    <row r="11150" spans="2:2" x14ac:dyDescent="0.25">
      <c r="B11150" s="2"/>
    </row>
    <row r="11151" spans="2:2" x14ac:dyDescent="0.25">
      <c r="B11151" s="2"/>
    </row>
    <row r="11152" spans="2:2" x14ac:dyDescent="0.25">
      <c r="B11152" s="2"/>
    </row>
    <row r="11153" spans="2:2" x14ac:dyDescent="0.25">
      <c r="B11153" s="2"/>
    </row>
    <row r="11154" spans="2:2" x14ac:dyDescent="0.25">
      <c r="B11154" s="2"/>
    </row>
    <row r="11155" spans="2:2" x14ac:dyDescent="0.25">
      <c r="B11155" s="2"/>
    </row>
    <row r="11156" spans="2:2" x14ac:dyDescent="0.25">
      <c r="B11156" s="2"/>
    </row>
    <row r="11157" spans="2:2" x14ac:dyDescent="0.25">
      <c r="B11157" s="2"/>
    </row>
    <row r="11158" spans="2:2" x14ac:dyDescent="0.25">
      <c r="B11158" s="2"/>
    </row>
    <row r="11159" spans="2:2" x14ac:dyDescent="0.25">
      <c r="B11159" s="2"/>
    </row>
    <row r="11160" spans="2:2" x14ac:dyDescent="0.25">
      <c r="B11160" s="2"/>
    </row>
    <row r="11161" spans="2:2" x14ac:dyDescent="0.25">
      <c r="B11161" s="2"/>
    </row>
    <row r="11162" spans="2:2" x14ac:dyDescent="0.25">
      <c r="B11162" s="2"/>
    </row>
    <row r="11163" spans="2:2" x14ac:dyDescent="0.25">
      <c r="B11163" s="2"/>
    </row>
    <row r="11164" spans="2:2" x14ac:dyDescent="0.25">
      <c r="B11164" s="2"/>
    </row>
    <row r="11165" spans="2:2" x14ac:dyDescent="0.25">
      <c r="B11165" s="2"/>
    </row>
    <row r="11166" spans="2:2" x14ac:dyDescent="0.25">
      <c r="B11166" s="2"/>
    </row>
    <row r="11167" spans="2:2" x14ac:dyDescent="0.25">
      <c r="B11167" s="2"/>
    </row>
    <row r="11168" spans="2:2" x14ac:dyDescent="0.25">
      <c r="B11168" s="2"/>
    </row>
    <row r="11169" spans="2:2" x14ac:dyDescent="0.25">
      <c r="B11169" s="2"/>
    </row>
    <row r="11170" spans="2:2" x14ac:dyDescent="0.25">
      <c r="B11170" s="2"/>
    </row>
    <row r="11171" spans="2:2" x14ac:dyDescent="0.25">
      <c r="B11171" s="2"/>
    </row>
    <row r="11172" spans="2:2" x14ac:dyDescent="0.25">
      <c r="B11172" s="2"/>
    </row>
    <row r="11173" spans="2:2" x14ac:dyDescent="0.25">
      <c r="B11173" s="2"/>
    </row>
    <row r="11174" spans="2:2" x14ac:dyDescent="0.25">
      <c r="B11174" s="2"/>
    </row>
    <row r="11175" spans="2:2" x14ac:dyDescent="0.25">
      <c r="B11175" s="2"/>
    </row>
    <row r="11176" spans="2:2" x14ac:dyDescent="0.25">
      <c r="B11176" s="2"/>
    </row>
    <row r="11177" spans="2:2" x14ac:dyDescent="0.25">
      <c r="B11177" s="2"/>
    </row>
    <row r="11178" spans="2:2" x14ac:dyDescent="0.25">
      <c r="B11178" s="2"/>
    </row>
    <row r="11179" spans="2:2" x14ac:dyDescent="0.25">
      <c r="B11179" s="2"/>
    </row>
    <row r="11180" spans="2:2" x14ac:dyDescent="0.25">
      <c r="B11180" s="2"/>
    </row>
    <row r="11181" spans="2:2" x14ac:dyDescent="0.25">
      <c r="B11181" s="2"/>
    </row>
    <row r="11182" spans="2:2" x14ac:dyDescent="0.25">
      <c r="B11182" s="2"/>
    </row>
    <row r="11183" spans="2:2" x14ac:dyDescent="0.25">
      <c r="B11183" s="2"/>
    </row>
    <row r="11184" spans="2:2" x14ac:dyDescent="0.25">
      <c r="B11184" s="2"/>
    </row>
    <row r="11185" spans="2:2" x14ac:dyDescent="0.25">
      <c r="B11185" s="2"/>
    </row>
    <row r="11186" spans="2:2" x14ac:dyDescent="0.25">
      <c r="B11186" s="2"/>
    </row>
    <row r="11187" spans="2:2" x14ac:dyDescent="0.25">
      <c r="B11187" s="2"/>
    </row>
    <row r="11188" spans="2:2" x14ac:dyDescent="0.25">
      <c r="B11188" s="2"/>
    </row>
    <row r="11189" spans="2:2" x14ac:dyDescent="0.25">
      <c r="B11189" s="2"/>
    </row>
    <row r="11190" spans="2:2" x14ac:dyDescent="0.25">
      <c r="B11190" s="2"/>
    </row>
    <row r="11191" spans="2:2" x14ac:dyDescent="0.25">
      <c r="B11191" s="2"/>
    </row>
    <row r="11192" spans="2:2" x14ac:dyDescent="0.25">
      <c r="B11192" s="2"/>
    </row>
    <row r="11193" spans="2:2" x14ac:dyDescent="0.25">
      <c r="B11193" s="2"/>
    </row>
    <row r="11194" spans="2:2" x14ac:dyDescent="0.25">
      <c r="B11194" s="2"/>
    </row>
    <row r="11195" spans="2:2" x14ac:dyDescent="0.25">
      <c r="B11195" s="2"/>
    </row>
    <row r="11196" spans="2:2" x14ac:dyDescent="0.25">
      <c r="B11196" s="2"/>
    </row>
    <row r="11197" spans="2:2" x14ac:dyDescent="0.25">
      <c r="B11197" s="2"/>
    </row>
    <row r="11198" spans="2:2" x14ac:dyDescent="0.25">
      <c r="B11198" s="2"/>
    </row>
    <row r="11199" spans="2:2" x14ac:dyDescent="0.25">
      <c r="B11199" s="2"/>
    </row>
    <row r="11200" spans="2:2" x14ac:dyDescent="0.25">
      <c r="B11200" s="2"/>
    </row>
    <row r="11201" spans="2:2" x14ac:dyDescent="0.25">
      <c r="B11201" s="2"/>
    </row>
    <row r="11202" spans="2:2" x14ac:dyDescent="0.25">
      <c r="B11202" s="2"/>
    </row>
    <row r="11203" spans="2:2" x14ac:dyDescent="0.25">
      <c r="B11203" s="2"/>
    </row>
    <row r="11204" spans="2:2" x14ac:dyDescent="0.25">
      <c r="B11204" s="2"/>
    </row>
    <row r="11205" spans="2:2" x14ac:dyDescent="0.25">
      <c r="B11205" s="2"/>
    </row>
    <row r="11206" spans="2:2" x14ac:dyDescent="0.25">
      <c r="B11206" s="2"/>
    </row>
    <row r="11207" spans="2:2" x14ac:dyDescent="0.25">
      <c r="B11207" s="2"/>
    </row>
    <row r="11208" spans="2:2" x14ac:dyDescent="0.25">
      <c r="B11208" s="2"/>
    </row>
    <row r="11209" spans="2:2" x14ac:dyDescent="0.25">
      <c r="B11209" s="2"/>
    </row>
    <row r="11210" spans="2:2" x14ac:dyDescent="0.25">
      <c r="B11210" s="2"/>
    </row>
    <row r="11211" spans="2:2" x14ac:dyDescent="0.25">
      <c r="B11211" s="2"/>
    </row>
    <row r="11212" spans="2:2" x14ac:dyDescent="0.25">
      <c r="B11212" s="2"/>
    </row>
    <row r="11213" spans="2:2" x14ac:dyDescent="0.25">
      <c r="B11213" s="2"/>
    </row>
    <row r="11214" spans="2:2" x14ac:dyDescent="0.25">
      <c r="B11214" s="2"/>
    </row>
    <row r="11215" spans="2:2" x14ac:dyDescent="0.25">
      <c r="B11215" s="2"/>
    </row>
    <row r="11216" spans="2:2" x14ac:dyDescent="0.25">
      <c r="B11216" s="2"/>
    </row>
    <row r="11217" spans="2:2" x14ac:dyDescent="0.25">
      <c r="B11217" s="2"/>
    </row>
    <row r="11218" spans="2:2" x14ac:dyDescent="0.25">
      <c r="B11218" s="2"/>
    </row>
    <row r="11219" spans="2:2" x14ac:dyDescent="0.25">
      <c r="B11219" s="2"/>
    </row>
    <row r="11220" spans="2:2" x14ac:dyDescent="0.25">
      <c r="B11220" s="2"/>
    </row>
    <row r="11221" spans="2:2" x14ac:dyDescent="0.25">
      <c r="B11221" s="2"/>
    </row>
    <row r="11222" spans="2:2" x14ac:dyDescent="0.25">
      <c r="B11222" s="2"/>
    </row>
    <row r="11223" spans="2:2" x14ac:dyDescent="0.25">
      <c r="B11223" s="2"/>
    </row>
    <row r="11224" spans="2:2" x14ac:dyDescent="0.25">
      <c r="B11224" s="2"/>
    </row>
    <row r="11225" spans="2:2" x14ac:dyDescent="0.25">
      <c r="B11225" s="2"/>
    </row>
    <row r="11226" spans="2:2" x14ac:dyDescent="0.25">
      <c r="B11226" s="2"/>
    </row>
    <row r="11227" spans="2:2" x14ac:dyDescent="0.25">
      <c r="B11227" s="2"/>
    </row>
    <row r="11228" spans="2:2" x14ac:dyDescent="0.25">
      <c r="B11228" s="2"/>
    </row>
    <row r="11229" spans="2:2" x14ac:dyDescent="0.25">
      <c r="B11229" s="2"/>
    </row>
    <row r="11230" spans="2:2" x14ac:dyDescent="0.25">
      <c r="B11230" s="2"/>
    </row>
    <row r="11231" spans="2:2" x14ac:dyDescent="0.25">
      <c r="B11231" s="2"/>
    </row>
    <row r="11232" spans="2:2" x14ac:dyDescent="0.25">
      <c r="B11232" s="2"/>
    </row>
    <row r="11233" spans="2:2" x14ac:dyDescent="0.25">
      <c r="B11233" s="2"/>
    </row>
    <row r="11234" spans="2:2" x14ac:dyDescent="0.25">
      <c r="B11234" s="2"/>
    </row>
    <row r="11235" spans="2:2" x14ac:dyDescent="0.25">
      <c r="B11235" s="2"/>
    </row>
    <row r="11236" spans="2:2" x14ac:dyDescent="0.25">
      <c r="B11236" s="2"/>
    </row>
    <row r="11237" spans="2:2" x14ac:dyDescent="0.25">
      <c r="B11237" s="2"/>
    </row>
    <row r="11238" spans="2:2" x14ac:dyDescent="0.25">
      <c r="B11238" s="2"/>
    </row>
    <row r="11239" spans="2:2" x14ac:dyDescent="0.25">
      <c r="B11239" s="2"/>
    </row>
    <row r="11240" spans="2:2" x14ac:dyDescent="0.25">
      <c r="B11240" s="2"/>
    </row>
    <row r="11241" spans="2:2" x14ac:dyDescent="0.25">
      <c r="B11241" s="2"/>
    </row>
    <row r="11242" spans="2:2" x14ac:dyDescent="0.25">
      <c r="B11242" s="2"/>
    </row>
    <row r="11243" spans="2:2" x14ac:dyDescent="0.25">
      <c r="B11243" s="2"/>
    </row>
    <row r="11244" spans="2:2" x14ac:dyDescent="0.25">
      <c r="B11244" s="2"/>
    </row>
    <row r="11245" spans="2:2" x14ac:dyDescent="0.25">
      <c r="B11245" s="2"/>
    </row>
    <row r="11246" spans="2:2" x14ac:dyDescent="0.25">
      <c r="B11246" s="2"/>
    </row>
    <row r="11247" spans="2:2" x14ac:dyDescent="0.25">
      <c r="B11247" s="2"/>
    </row>
    <row r="11248" spans="2:2" x14ac:dyDescent="0.25">
      <c r="B11248" s="2"/>
    </row>
    <row r="11249" spans="2:2" x14ac:dyDescent="0.25">
      <c r="B11249" s="2"/>
    </row>
    <row r="11250" spans="2:2" x14ac:dyDescent="0.25">
      <c r="B11250" s="2"/>
    </row>
    <row r="11251" spans="2:2" x14ac:dyDescent="0.25">
      <c r="B11251" s="2"/>
    </row>
    <row r="11252" spans="2:2" x14ac:dyDescent="0.25">
      <c r="B11252" s="2"/>
    </row>
    <row r="11253" spans="2:2" x14ac:dyDescent="0.25">
      <c r="B11253" s="2"/>
    </row>
    <row r="11254" spans="2:2" x14ac:dyDescent="0.25">
      <c r="B11254" s="2"/>
    </row>
    <row r="11255" spans="2:2" x14ac:dyDescent="0.25">
      <c r="B11255" s="2"/>
    </row>
    <row r="11256" spans="2:2" x14ac:dyDescent="0.25">
      <c r="B11256" s="2"/>
    </row>
    <row r="11257" spans="2:2" x14ac:dyDescent="0.25">
      <c r="B11257" s="2"/>
    </row>
    <row r="11258" spans="2:2" x14ac:dyDescent="0.25">
      <c r="B11258" s="2"/>
    </row>
    <row r="11259" spans="2:2" x14ac:dyDescent="0.25">
      <c r="B11259" s="2"/>
    </row>
    <row r="11260" spans="2:2" x14ac:dyDescent="0.25">
      <c r="B11260" s="2"/>
    </row>
    <row r="11261" spans="2:2" x14ac:dyDescent="0.25">
      <c r="B11261" s="2"/>
    </row>
    <row r="11262" spans="2:2" x14ac:dyDescent="0.25">
      <c r="B11262" s="2"/>
    </row>
    <row r="11263" spans="2:2" x14ac:dyDescent="0.25">
      <c r="B11263" s="2"/>
    </row>
    <row r="11264" spans="2:2" x14ac:dyDescent="0.25">
      <c r="B11264" s="2"/>
    </row>
    <row r="11265" spans="2:2" x14ac:dyDescent="0.25">
      <c r="B11265" s="2"/>
    </row>
    <row r="11266" spans="2:2" x14ac:dyDescent="0.25">
      <c r="B11266" s="2"/>
    </row>
    <row r="11267" spans="2:2" x14ac:dyDescent="0.25">
      <c r="B11267" s="2"/>
    </row>
    <row r="11268" spans="2:2" x14ac:dyDescent="0.25">
      <c r="B11268" s="2"/>
    </row>
    <row r="11269" spans="2:2" x14ac:dyDescent="0.25">
      <c r="B11269" s="2"/>
    </row>
    <row r="11270" spans="2:2" x14ac:dyDescent="0.25">
      <c r="B11270" s="2"/>
    </row>
    <row r="11271" spans="2:2" x14ac:dyDescent="0.25">
      <c r="B11271" s="2"/>
    </row>
    <row r="11272" spans="2:2" x14ac:dyDescent="0.25">
      <c r="B11272" s="2"/>
    </row>
    <row r="11273" spans="2:2" x14ac:dyDescent="0.25">
      <c r="B11273" s="2"/>
    </row>
    <row r="11274" spans="2:2" x14ac:dyDescent="0.25">
      <c r="B11274" s="2"/>
    </row>
    <row r="11275" spans="2:2" x14ac:dyDescent="0.25">
      <c r="B11275" s="2"/>
    </row>
    <row r="11276" spans="2:2" x14ac:dyDescent="0.25">
      <c r="B11276" s="2"/>
    </row>
    <row r="11277" spans="2:2" x14ac:dyDescent="0.25">
      <c r="B11277" s="2"/>
    </row>
    <row r="11278" spans="2:2" x14ac:dyDescent="0.25">
      <c r="B11278" s="2"/>
    </row>
    <row r="11279" spans="2:2" x14ac:dyDescent="0.25">
      <c r="B11279" s="2"/>
    </row>
    <row r="11280" spans="2:2" x14ac:dyDescent="0.25">
      <c r="B11280" s="2"/>
    </row>
    <row r="11281" spans="2:2" x14ac:dyDescent="0.25">
      <c r="B11281" s="2"/>
    </row>
    <row r="11282" spans="2:2" x14ac:dyDescent="0.25">
      <c r="B11282" s="2"/>
    </row>
    <row r="11283" spans="2:2" x14ac:dyDescent="0.25">
      <c r="B11283" s="2"/>
    </row>
    <row r="11284" spans="2:2" x14ac:dyDescent="0.25">
      <c r="B11284" s="2"/>
    </row>
    <row r="11285" spans="2:2" x14ac:dyDescent="0.25">
      <c r="B11285" s="2"/>
    </row>
    <row r="11286" spans="2:2" x14ac:dyDescent="0.25">
      <c r="B11286" s="2"/>
    </row>
    <row r="11287" spans="2:2" x14ac:dyDescent="0.25">
      <c r="B11287" s="2"/>
    </row>
    <row r="11288" spans="2:2" x14ac:dyDescent="0.25">
      <c r="B11288" s="2"/>
    </row>
    <row r="11289" spans="2:2" x14ac:dyDescent="0.25">
      <c r="B11289" s="2"/>
    </row>
    <row r="11290" spans="2:2" x14ac:dyDescent="0.25">
      <c r="B11290" s="2"/>
    </row>
    <row r="11291" spans="2:2" x14ac:dyDescent="0.25">
      <c r="B11291" s="2"/>
    </row>
    <row r="11292" spans="2:2" x14ac:dyDescent="0.25">
      <c r="B11292" s="2"/>
    </row>
    <row r="11293" spans="2:2" x14ac:dyDescent="0.25">
      <c r="B11293" s="2"/>
    </row>
    <row r="11294" spans="2:2" x14ac:dyDescent="0.25">
      <c r="B11294" s="2"/>
    </row>
    <row r="11295" spans="2:2" x14ac:dyDescent="0.25">
      <c r="B11295" s="2"/>
    </row>
    <row r="11296" spans="2:2" x14ac:dyDescent="0.25">
      <c r="B11296" s="2"/>
    </row>
    <row r="11297" spans="2:2" x14ac:dyDescent="0.25">
      <c r="B11297" s="2"/>
    </row>
    <row r="11298" spans="2:2" x14ac:dyDescent="0.25">
      <c r="B11298" s="2"/>
    </row>
    <row r="11299" spans="2:2" x14ac:dyDescent="0.25">
      <c r="B11299" s="2"/>
    </row>
    <row r="11300" spans="2:2" x14ac:dyDescent="0.25">
      <c r="B11300" s="2"/>
    </row>
    <row r="11301" spans="2:2" x14ac:dyDescent="0.25">
      <c r="B11301" s="2"/>
    </row>
    <row r="11302" spans="2:2" x14ac:dyDescent="0.25">
      <c r="B11302" s="2"/>
    </row>
    <row r="11303" spans="2:2" x14ac:dyDescent="0.25">
      <c r="B11303" s="2"/>
    </row>
    <row r="11304" spans="2:2" x14ac:dyDescent="0.25">
      <c r="B11304" s="2"/>
    </row>
    <row r="11305" spans="2:2" x14ac:dyDescent="0.25">
      <c r="B11305" s="2"/>
    </row>
    <row r="11306" spans="2:2" x14ac:dyDescent="0.25">
      <c r="B11306" s="2"/>
    </row>
    <row r="11307" spans="2:2" x14ac:dyDescent="0.25">
      <c r="B11307" s="2"/>
    </row>
    <row r="11308" spans="2:2" x14ac:dyDescent="0.25">
      <c r="B11308" s="2"/>
    </row>
    <row r="11309" spans="2:2" x14ac:dyDescent="0.25">
      <c r="B11309" s="2"/>
    </row>
    <row r="11310" spans="2:2" x14ac:dyDescent="0.25">
      <c r="B11310" s="2"/>
    </row>
    <row r="11311" spans="2:2" x14ac:dyDescent="0.25">
      <c r="B11311" s="2"/>
    </row>
    <row r="11312" spans="2:2" x14ac:dyDescent="0.25">
      <c r="B11312" s="2"/>
    </row>
    <row r="11313" spans="2:2" x14ac:dyDescent="0.25">
      <c r="B11313" s="2"/>
    </row>
    <row r="11314" spans="2:2" x14ac:dyDescent="0.25">
      <c r="B11314" s="2"/>
    </row>
    <row r="11315" spans="2:2" x14ac:dyDescent="0.25">
      <c r="B11315" s="2"/>
    </row>
    <row r="11316" spans="2:2" x14ac:dyDescent="0.25">
      <c r="B11316" s="2"/>
    </row>
    <row r="11317" spans="2:2" x14ac:dyDescent="0.25">
      <c r="B11317" s="2"/>
    </row>
    <row r="11318" spans="2:2" x14ac:dyDescent="0.25">
      <c r="B11318" s="2"/>
    </row>
    <row r="11319" spans="2:2" x14ac:dyDescent="0.25">
      <c r="B11319" s="2"/>
    </row>
    <row r="11320" spans="2:2" x14ac:dyDescent="0.25">
      <c r="B11320" s="2"/>
    </row>
    <row r="11321" spans="2:2" x14ac:dyDescent="0.25">
      <c r="B11321" s="2"/>
    </row>
    <row r="11322" spans="2:2" x14ac:dyDescent="0.25">
      <c r="B11322" s="2"/>
    </row>
    <row r="11323" spans="2:2" x14ac:dyDescent="0.25">
      <c r="B11323" s="2"/>
    </row>
    <row r="11324" spans="2:2" x14ac:dyDescent="0.25">
      <c r="B11324" s="2"/>
    </row>
    <row r="11325" spans="2:2" x14ac:dyDescent="0.25">
      <c r="B11325" s="2"/>
    </row>
    <row r="11326" spans="2:2" x14ac:dyDescent="0.25">
      <c r="B11326" s="2"/>
    </row>
    <row r="11327" spans="2:2" x14ac:dyDescent="0.25">
      <c r="B11327" s="2"/>
    </row>
    <row r="11328" spans="2:2" x14ac:dyDescent="0.25">
      <c r="B11328" s="2"/>
    </row>
    <row r="11329" spans="2:2" x14ac:dyDescent="0.25">
      <c r="B11329" s="2"/>
    </row>
    <row r="11330" spans="2:2" x14ac:dyDescent="0.25">
      <c r="B11330" s="2"/>
    </row>
    <row r="11331" spans="2:2" x14ac:dyDescent="0.25">
      <c r="B11331" s="2"/>
    </row>
    <row r="11332" spans="2:2" x14ac:dyDescent="0.25">
      <c r="B11332" s="2"/>
    </row>
    <row r="11333" spans="2:2" x14ac:dyDescent="0.25">
      <c r="B11333" s="2"/>
    </row>
    <row r="11334" spans="2:2" x14ac:dyDescent="0.25">
      <c r="B11334" s="2"/>
    </row>
    <row r="11335" spans="2:2" x14ac:dyDescent="0.25">
      <c r="B11335" s="2"/>
    </row>
    <row r="11336" spans="2:2" x14ac:dyDescent="0.25">
      <c r="B11336" s="2"/>
    </row>
    <row r="11337" spans="2:2" x14ac:dyDescent="0.25">
      <c r="B11337" s="2"/>
    </row>
    <row r="11338" spans="2:2" x14ac:dyDescent="0.25">
      <c r="B11338" s="2"/>
    </row>
    <row r="11339" spans="2:2" x14ac:dyDescent="0.25">
      <c r="B11339" s="2"/>
    </row>
    <row r="11340" spans="2:2" x14ac:dyDescent="0.25">
      <c r="B11340" s="2"/>
    </row>
    <row r="11341" spans="2:2" x14ac:dyDescent="0.25">
      <c r="B11341" s="2"/>
    </row>
    <row r="11342" spans="2:2" x14ac:dyDescent="0.25">
      <c r="B11342" s="2"/>
    </row>
    <row r="11343" spans="2:2" x14ac:dyDescent="0.25">
      <c r="B11343" s="2"/>
    </row>
    <row r="11344" spans="2:2" x14ac:dyDescent="0.25">
      <c r="B11344" s="2"/>
    </row>
    <row r="11345" spans="2:2" x14ac:dyDescent="0.25">
      <c r="B11345" s="2"/>
    </row>
    <row r="11346" spans="2:2" x14ac:dyDescent="0.25">
      <c r="B11346" s="2"/>
    </row>
    <row r="11347" spans="2:2" x14ac:dyDescent="0.25">
      <c r="B11347" s="2"/>
    </row>
    <row r="11348" spans="2:2" x14ac:dyDescent="0.25">
      <c r="B11348" s="2"/>
    </row>
    <row r="11349" spans="2:2" x14ac:dyDescent="0.25">
      <c r="B11349" s="2"/>
    </row>
    <row r="11350" spans="2:2" x14ac:dyDescent="0.25">
      <c r="B11350" s="2"/>
    </row>
    <row r="11351" spans="2:2" x14ac:dyDescent="0.25">
      <c r="B11351" s="2"/>
    </row>
    <row r="11352" spans="2:2" x14ac:dyDescent="0.25">
      <c r="B11352" s="2"/>
    </row>
    <row r="11353" spans="2:2" x14ac:dyDescent="0.25">
      <c r="B11353" s="2"/>
    </row>
    <row r="11354" spans="2:2" x14ac:dyDescent="0.25">
      <c r="B11354" s="2"/>
    </row>
    <row r="11355" spans="2:2" x14ac:dyDescent="0.25">
      <c r="B11355" s="2"/>
    </row>
    <row r="11356" spans="2:2" x14ac:dyDescent="0.25">
      <c r="B11356" s="2"/>
    </row>
    <row r="11357" spans="2:2" x14ac:dyDescent="0.25">
      <c r="B11357" s="2"/>
    </row>
    <row r="11358" spans="2:2" x14ac:dyDescent="0.25">
      <c r="B11358" s="2"/>
    </row>
    <row r="11359" spans="2:2" x14ac:dyDescent="0.25">
      <c r="B11359" s="2"/>
    </row>
    <row r="11360" spans="2:2" x14ac:dyDescent="0.25">
      <c r="B11360" s="2"/>
    </row>
    <row r="11361" spans="2:2" x14ac:dyDescent="0.25">
      <c r="B11361" s="2"/>
    </row>
    <row r="11362" spans="2:2" x14ac:dyDescent="0.25">
      <c r="B11362" s="2"/>
    </row>
    <row r="11363" spans="2:2" x14ac:dyDescent="0.25">
      <c r="B11363" s="2"/>
    </row>
    <row r="11364" spans="2:2" x14ac:dyDescent="0.25">
      <c r="B11364" s="2"/>
    </row>
    <row r="11365" spans="2:2" x14ac:dyDescent="0.25">
      <c r="B11365" s="2"/>
    </row>
    <row r="11366" spans="2:2" x14ac:dyDescent="0.25">
      <c r="B11366" s="2"/>
    </row>
    <row r="11367" spans="2:2" x14ac:dyDescent="0.25">
      <c r="B11367" s="2"/>
    </row>
    <row r="11368" spans="2:2" x14ac:dyDescent="0.25">
      <c r="B11368" s="2"/>
    </row>
    <row r="11369" spans="2:2" x14ac:dyDescent="0.25">
      <c r="B11369" s="2"/>
    </row>
    <row r="11370" spans="2:2" x14ac:dyDescent="0.25">
      <c r="B11370" s="2"/>
    </row>
    <row r="11371" spans="2:2" x14ac:dyDescent="0.25">
      <c r="B11371" s="2"/>
    </row>
    <row r="11372" spans="2:2" x14ac:dyDescent="0.25">
      <c r="B11372" s="2"/>
    </row>
    <row r="11373" spans="2:2" x14ac:dyDescent="0.25">
      <c r="B11373" s="2"/>
    </row>
    <row r="11374" spans="2:2" x14ac:dyDescent="0.25">
      <c r="B11374" s="2"/>
    </row>
    <row r="11375" spans="2:2" x14ac:dyDescent="0.25">
      <c r="B11375" s="2"/>
    </row>
    <row r="11376" spans="2:2" x14ac:dyDescent="0.25">
      <c r="B11376" s="2"/>
    </row>
    <row r="11377" spans="2:2" x14ac:dyDescent="0.25">
      <c r="B11377" s="2"/>
    </row>
    <row r="11378" spans="2:2" x14ac:dyDescent="0.25">
      <c r="B11378" s="2"/>
    </row>
    <row r="11379" spans="2:2" x14ac:dyDescent="0.25">
      <c r="B11379" s="2"/>
    </row>
    <row r="11380" spans="2:2" x14ac:dyDescent="0.25">
      <c r="B11380" s="2"/>
    </row>
    <row r="11381" spans="2:2" x14ac:dyDescent="0.25">
      <c r="B11381" s="2"/>
    </row>
    <row r="11382" spans="2:2" x14ac:dyDescent="0.25">
      <c r="B11382" s="2"/>
    </row>
    <row r="11383" spans="2:2" x14ac:dyDescent="0.25">
      <c r="B11383" s="2"/>
    </row>
    <row r="11384" spans="2:2" x14ac:dyDescent="0.25">
      <c r="B11384" s="2"/>
    </row>
    <row r="11385" spans="2:2" x14ac:dyDescent="0.25">
      <c r="B11385" s="2"/>
    </row>
    <row r="11386" spans="2:2" x14ac:dyDescent="0.25">
      <c r="B11386" s="2"/>
    </row>
    <row r="11387" spans="2:2" x14ac:dyDescent="0.25">
      <c r="B11387" s="2"/>
    </row>
    <row r="11388" spans="2:2" x14ac:dyDescent="0.25">
      <c r="B11388" s="2"/>
    </row>
    <row r="11389" spans="2:2" x14ac:dyDescent="0.25">
      <c r="B11389" s="2"/>
    </row>
    <row r="11390" spans="2:2" x14ac:dyDescent="0.25">
      <c r="B11390" s="2"/>
    </row>
    <row r="11391" spans="2:2" x14ac:dyDescent="0.25">
      <c r="B11391" s="2"/>
    </row>
    <row r="11392" spans="2:2" x14ac:dyDescent="0.25">
      <c r="B11392" s="2"/>
    </row>
    <row r="11393" spans="2:2" x14ac:dyDescent="0.25">
      <c r="B11393" s="2"/>
    </row>
    <row r="11394" spans="2:2" x14ac:dyDescent="0.25">
      <c r="B11394" s="2"/>
    </row>
    <row r="11395" spans="2:2" x14ac:dyDescent="0.25">
      <c r="B11395" s="2"/>
    </row>
    <row r="11396" spans="2:2" x14ac:dyDescent="0.25">
      <c r="B11396" s="2"/>
    </row>
    <row r="11397" spans="2:2" x14ac:dyDescent="0.25">
      <c r="B11397" s="2"/>
    </row>
    <row r="11398" spans="2:2" x14ac:dyDescent="0.25">
      <c r="B11398" s="2"/>
    </row>
    <row r="11399" spans="2:2" x14ac:dyDescent="0.25">
      <c r="B11399" s="2"/>
    </row>
    <row r="11400" spans="2:2" x14ac:dyDescent="0.25">
      <c r="B11400" s="2"/>
    </row>
    <row r="11401" spans="2:2" x14ac:dyDescent="0.25">
      <c r="B11401" s="2"/>
    </row>
    <row r="11402" spans="2:2" x14ac:dyDescent="0.25">
      <c r="B11402" s="2"/>
    </row>
    <row r="11403" spans="2:2" x14ac:dyDescent="0.25">
      <c r="B11403" s="2"/>
    </row>
    <row r="11404" spans="2:2" x14ac:dyDescent="0.25">
      <c r="B11404" s="2"/>
    </row>
    <row r="11405" spans="2:2" x14ac:dyDescent="0.25">
      <c r="B11405" s="2"/>
    </row>
    <row r="11406" spans="2:2" x14ac:dyDescent="0.25">
      <c r="B11406" s="2"/>
    </row>
    <row r="11407" spans="2:2" x14ac:dyDescent="0.25">
      <c r="B11407" s="2"/>
    </row>
    <row r="11408" spans="2:2" x14ac:dyDescent="0.25">
      <c r="B11408" s="2"/>
    </row>
    <row r="11409" spans="2:2" x14ac:dyDescent="0.25">
      <c r="B11409" s="2"/>
    </row>
    <row r="11410" spans="2:2" x14ac:dyDescent="0.25">
      <c r="B11410" s="2"/>
    </row>
    <row r="11411" spans="2:2" x14ac:dyDescent="0.25">
      <c r="B11411" s="2"/>
    </row>
    <row r="11412" spans="2:2" x14ac:dyDescent="0.25">
      <c r="B11412" s="2"/>
    </row>
    <row r="11413" spans="2:2" x14ac:dyDescent="0.25">
      <c r="B11413" s="2"/>
    </row>
    <row r="11414" spans="2:2" x14ac:dyDescent="0.25">
      <c r="B11414" s="2"/>
    </row>
    <row r="11415" spans="2:2" x14ac:dyDescent="0.25">
      <c r="B11415" s="2"/>
    </row>
    <row r="11416" spans="2:2" x14ac:dyDescent="0.25">
      <c r="B11416" s="2"/>
    </row>
    <row r="11417" spans="2:2" x14ac:dyDescent="0.25">
      <c r="B11417" s="2"/>
    </row>
    <row r="11418" spans="2:2" x14ac:dyDescent="0.25">
      <c r="B11418" s="2"/>
    </row>
    <row r="11419" spans="2:2" x14ac:dyDescent="0.25">
      <c r="B11419" s="2"/>
    </row>
    <row r="11420" spans="2:2" x14ac:dyDescent="0.25">
      <c r="B11420" s="2"/>
    </row>
    <row r="11421" spans="2:2" x14ac:dyDescent="0.25">
      <c r="B11421" s="2"/>
    </row>
    <row r="11422" spans="2:2" x14ac:dyDescent="0.25">
      <c r="B11422" s="2"/>
    </row>
    <row r="11423" spans="2:2" x14ac:dyDescent="0.25">
      <c r="B11423" s="2"/>
    </row>
    <row r="11424" spans="2:2" x14ac:dyDescent="0.25">
      <c r="B11424" s="2"/>
    </row>
    <row r="11425" spans="2:2" x14ac:dyDescent="0.25">
      <c r="B11425" s="2"/>
    </row>
    <row r="11426" spans="2:2" x14ac:dyDescent="0.25">
      <c r="B11426" s="2"/>
    </row>
    <row r="11427" spans="2:2" x14ac:dyDescent="0.25">
      <c r="B11427" s="2"/>
    </row>
    <row r="11428" spans="2:2" x14ac:dyDescent="0.25">
      <c r="B11428" s="2"/>
    </row>
    <row r="11429" spans="2:2" x14ac:dyDescent="0.25">
      <c r="B11429" s="2"/>
    </row>
    <row r="11430" spans="2:2" x14ac:dyDescent="0.25">
      <c r="B11430" s="2"/>
    </row>
    <row r="11431" spans="2:2" x14ac:dyDescent="0.25">
      <c r="B11431" s="2"/>
    </row>
    <row r="11432" spans="2:2" x14ac:dyDescent="0.25">
      <c r="B11432" s="2"/>
    </row>
    <row r="11433" spans="2:2" x14ac:dyDescent="0.25">
      <c r="B11433" s="2"/>
    </row>
    <row r="11434" spans="2:2" x14ac:dyDescent="0.25">
      <c r="B11434" s="2"/>
    </row>
    <row r="11435" spans="2:2" x14ac:dyDescent="0.25">
      <c r="B11435" s="2"/>
    </row>
    <row r="11436" spans="2:2" x14ac:dyDescent="0.25">
      <c r="B11436" s="2"/>
    </row>
    <row r="11437" spans="2:2" x14ac:dyDescent="0.25">
      <c r="B11437" s="2"/>
    </row>
    <row r="11438" spans="2:2" x14ac:dyDescent="0.25">
      <c r="B11438" s="2"/>
    </row>
    <row r="11439" spans="2:2" x14ac:dyDescent="0.25">
      <c r="B11439" s="2"/>
    </row>
    <row r="11440" spans="2:2" x14ac:dyDescent="0.25">
      <c r="B11440" s="2"/>
    </row>
    <row r="11441" spans="2:2" x14ac:dyDescent="0.25">
      <c r="B11441" s="2"/>
    </row>
    <row r="11442" spans="2:2" x14ac:dyDescent="0.25">
      <c r="B11442" s="2"/>
    </row>
    <row r="11443" spans="2:2" x14ac:dyDescent="0.25">
      <c r="B11443" s="2"/>
    </row>
    <row r="11444" spans="2:2" x14ac:dyDescent="0.25">
      <c r="B11444" s="2"/>
    </row>
    <row r="11445" spans="2:2" x14ac:dyDescent="0.25">
      <c r="B11445" s="2"/>
    </row>
    <row r="11446" spans="2:2" x14ac:dyDescent="0.25">
      <c r="B11446" s="2"/>
    </row>
    <row r="11447" spans="2:2" x14ac:dyDescent="0.25">
      <c r="B11447" s="2"/>
    </row>
    <row r="11448" spans="2:2" x14ac:dyDescent="0.25">
      <c r="B11448" s="2"/>
    </row>
    <row r="11449" spans="2:2" x14ac:dyDescent="0.25">
      <c r="B11449" s="2"/>
    </row>
    <row r="11450" spans="2:2" x14ac:dyDescent="0.25">
      <c r="B11450" s="2"/>
    </row>
    <row r="11451" spans="2:2" x14ac:dyDescent="0.25">
      <c r="B11451" s="2"/>
    </row>
    <row r="11452" spans="2:2" x14ac:dyDescent="0.25">
      <c r="B11452" s="2"/>
    </row>
    <row r="11453" spans="2:2" x14ac:dyDescent="0.25">
      <c r="B11453" s="2"/>
    </row>
    <row r="11454" spans="2:2" x14ac:dyDescent="0.25">
      <c r="B11454" s="2"/>
    </row>
    <row r="11455" spans="2:2" x14ac:dyDescent="0.25">
      <c r="B11455" s="2"/>
    </row>
    <row r="11456" spans="2:2" x14ac:dyDescent="0.25">
      <c r="B11456" s="2"/>
    </row>
    <row r="11457" spans="2:2" x14ac:dyDescent="0.25">
      <c r="B11457" s="2"/>
    </row>
    <row r="11458" spans="2:2" x14ac:dyDescent="0.25">
      <c r="B11458" s="2"/>
    </row>
    <row r="11459" spans="2:2" x14ac:dyDescent="0.25">
      <c r="B11459" s="2"/>
    </row>
    <row r="11460" spans="2:2" x14ac:dyDescent="0.25">
      <c r="B11460" s="2"/>
    </row>
    <row r="11461" spans="2:2" x14ac:dyDescent="0.25">
      <c r="B11461" s="2"/>
    </row>
    <row r="11462" spans="2:2" x14ac:dyDescent="0.25">
      <c r="B11462" s="2"/>
    </row>
    <row r="11463" spans="2:2" x14ac:dyDescent="0.25">
      <c r="B11463" s="2"/>
    </row>
    <row r="11464" spans="2:2" x14ac:dyDescent="0.25">
      <c r="B11464" s="2"/>
    </row>
    <row r="11465" spans="2:2" x14ac:dyDescent="0.25">
      <c r="B11465" s="2"/>
    </row>
    <row r="11466" spans="2:2" x14ac:dyDescent="0.25">
      <c r="B11466" s="2"/>
    </row>
    <row r="11467" spans="2:2" x14ac:dyDescent="0.25">
      <c r="B11467" s="2"/>
    </row>
    <row r="11468" spans="2:2" x14ac:dyDescent="0.25">
      <c r="B11468" s="2"/>
    </row>
    <row r="11469" spans="2:2" x14ac:dyDescent="0.25">
      <c r="B11469" s="2"/>
    </row>
    <row r="11470" spans="2:2" x14ac:dyDescent="0.25">
      <c r="B11470" s="2"/>
    </row>
    <row r="11471" spans="2:2" x14ac:dyDescent="0.25">
      <c r="B11471" s="2"/>
    </row>
    <row r="11472" spans="2:2" x14ac:dyDescent="0.25">
      <c r="B11472" s="2"/>
    </row>
    <row r="11473" spans="2:2" x14ac:dyDescent="0.25">
      <c r="B11473" s="2"/>
    </row>
    <row r="11474" spans="2:2" x14ac:dyDescent="0.25">
      <c r="B11474" s="2"/>
    </row>
    <row r="11475" spans="2:2" x14ac:dyDescent="0.25">
      <c r="B11475" s="2"/>
    </row>
    <row r="11476" spans="2:2" x14ac:dyDescent="0.25">
      <c r="B11476" s="2"/>
    </row>
    <row r="11477" spans="2:2" x14ac:dyDescent="0.25">
      <c r="B11477" s="2"/>
    </row>
    <row r="11478" spans="2:2" x14ac:dyDescent="0.25">
      <c r="B11478" s="2"/>
    </row>
    <row r="11479" spans="2:2" x14ac:dyDescent="0.25">
      <c r="B11479" s="2"/>
    </row>
    <row r="11480" spans="2:2" x14ac:dyDescent="0.25">
      <c r="B11480" s="2"/>
    </row>
    <row r="11481" spans="2:2" x14ac:dyDescent="0.25">
      <c r="B11481" s="2"/>
    </row>
    <row r="11482" spans="2:2" x14ac:dyDescent="0.25">
      <c r="B11482" s="2"/>
    </row>
    <row r="11483" spans="2:2" x14ac:dyDescent="0.25">
      <c r="B11483" s="2"/>
    </row>
    <row r="11484" spans="2:2" x14ac:dyDescent="0.25">
      <c r="B11484" s="2"/>
    </row>
    <row r="11485" spans="2:2" x14ac:dyDescent="0.25">
      <c r="B11485" s="2"/>
    </row>
    <row r="11486" spans="2:2" x14ac:dyDescent="0.25">
      <c r="B11486" s="2"/>
    </row>
    <row r="11487" spans="2:2" x14ac:dyDescent="0.25">
      <c r="B11487" s="2"/>
    </row>
    <row r="11488" spans="2:2" x14ac:dyDescent="0.25">
      <c r="B11488" s="2"/>
    </row>
    <row r="11489" spans="2:2" x14ac:dyDescent="0.25">
      <c r="B11489" s="2"/>
    </row>
    <row r="11490" spans="2:2" x14ac:dyDescent="0.25">
      <c r="B11490" s="2"/>
    </row>
    <row r="11491" spans="2:2" x14ac:dyDescent="0.25">
      <c r="B11491" s="2"/>
    </row>
    <row r="11492" spans="2:2" x14ac:dyDescent="0.25">
      <c r="B11492" s="2"/>
    </row>
    <row r="11493" spans="2:2" x14ac:dyDescent="0.25">
      <c r="B11493" s="2"/>
    </row>
    <row r="11494" spans="2:2" x14ac:dyDescent="0.25">
      <c r="B11494" s="2"/>
    </row>
    <row r="11495" spans="2:2" x14ac:dyDescent="0.25">
      <c r="B11495" s="2"/>
    </row>
    <row r="11496" spans="2:2" x14ac:dyDescent="0.25">
      <c r="B11496" s="2"/>
    </row>
    <row r="11497" spans="2:2" x14ac:dyDescent="0.25">
      <c r="B11497" s="2"/>
    </row>
    <row r="11498" spans="2:2" x14ac:dyDescent="0.25">
      <c r="B11498" s="2"/>
    </row>
    <row r="11499" spans="2:2" x14ac:dyDescent="0.25">
      <c r="B11499" s="2"/>
    </row>
    <row r="11500" spans="2:2" x14ac:dyDescent="0.25">
      <c r="B11500" s="2"/>
    </row>
    <row r="11501" spans="2:2" x14ac:dyDescent="0.25">
      <c r="B11501" s="2"/>
    </row>
    <row r="11502" spans="2:2" x14ac:dyDescent="0.25">
      <c r="B11502" s="2"/>
    </row>
    <row r="11503" spans="2:2" x14ac:dyDescent="0.25">
      <c r="B11503" s="2"/>
    </row>
    <row r="11504" spans="2:2" x14ac:dyDescent="0.25">
      <c r="B11504" s="2"/>
    </row>
    <row r="11505" spans="2:2" x14ac:dyDescent="0.25">
      <c r="B11505" s="2"/>
    </row>
    <row r="11506" spans="2:2" x14ac:dyDescent="0.25">
      <c r="B11506" s="2"/>
    </row>
    <row r="11507" spans="2:2" x14ac:dyDescent="0.25">
      <c r="B11507" s="2"/>
    </row>
    <row r="11508" spans="2:2" x14ac:dyDescent="0.25">
      <c r="B11508" s="2"/>
    </row>
    <row r="11509" spans="2:2" x14ac:dyDescent="0.25">
      <c r="B11509" s="2"/>
    </row>
    <row r="11510" spans="2:2" x14ac:dyDescent="0.25">
      <c r="B11510" s="2"/>
    </row>
    <row r="11511" spans="2:2" x14ac:dyDescent="0.25">
      <c r="B11511" s="2"/>
    </row>
    <row r="11512" spans="2:2" x14ac:dyDescent="0.25">
      <c r="B11512" s="2"/>
    </row>
    <row r="11513" spans="2:2" x14ac:dyDescent="0.25">
      <c r="B11513" s="2"/>
    </row>
    <row r="11514" spans="2:2" x14ac:dyDescent="0.25">
      <c r="B11514" s="2"/>
    </row>
    <row r="11515" spans="2:2" x14ac:dyDescent="0.25">
      <c r="B11515" s="2"/>
    </row>
    <row r="11516" spans="2:2" x14ac:dyDescent="0.25">
      <c r="B11516" s="2"/>
    </row>
    <row r="11517" spans="2:2" x14ac:dyDescent="0.25">
      <c r="B11517" s="2"/>
    </row>
    <row r="11518" spans="2:2" x14ac:dyDescent="0.25">
      <c r="B11518" s="2"/>
    </row>
    <row r="11519" spans="2:2" x14ac:dyDescent="0.25">
      <c r="B11519" s="2"/>
    </row>
    <row r="11520" spans="2:2" x14ac:dyDescent="0.25">
      <c r="B11520" s="2"/>
    </row>
    <row r="11521" spans="2:2" x14ac:dyDescent="0.25">
      <c r="B11521" s="2"/>
    </row>
    <row r="11522" spans="2:2" x14ac:dyDescent="0.25">
      <c r="B11522" s="2"/>
    </row>
    <row r="11523" spans="2:2" x14ac:dyDescent="0.25">
      <c r="B11523" s="2"/>
    </row>
    <row r="11524" spans="2:2" x14ac:dyDescent="0.25">
      <c r="B11524" s="2"/>
    </row>
    <row r="11525" spans="2:2" x14ac:dyDescent="0.25">
      <c r="B11525" s="2"/>
    </row>
    <row r="11526" spans="2:2" x14ac:dyDescent="0.25">
      <c r="B11526" s="2"/>
    </row>
    <row r="11527" spans="2:2" x14ac:dyDescent="0.25">
      <c r="B11527" s="2"/>
    </row>
    <row r="11528" spans="2:2" x14ac:dyDescent="0.25">
      <c r="B11528" s="2"/>
    </row>
    <row r="11529" spans="2:2" x14ac:dyDescent="0.25">
      <c r="B11529" s="2"/>
    </row>
    <row r="11530" spans="2:2" x14ac:dyDescent="0.25">
      <c r="B11530" s="2"/>
    </row>
    <row r="11531" spans="2:2" x14ac:dyDescent="0.25">
      <c r="B11531" s="2"/>
    </row>
    <row r="11532" spans="2:2" x14ac:dyDescent="0.25">
      <c r="B11532" s="2"/>
    </row>
    <row r="11533" spans="2:2" x14ac:dyDescent="0.25">
      <c r="B11533" s="2"/>
    </row>
    <row r="11534" spans="2:2" x14ac:dyDescent="0.25">
      <c r="B11534" s="2"/>
    </row>
    <row r="11535" spans="2:2" x14ac:dyDescent="0.25">
      <c r="B11535" s="2"/>
    </row>
    <row r="11536" spans="2:2" x14ac:dyDescent="0.25">
      <c r="B11536" s="2"/>
    </row>
    <row r="11537" spans="2:2" x14ac:dyDescent="0.25">
      <c r="B11537" s="2"/>
    </row>
    <row r="11538" spans="2:2" x14ac:dyDescent="0.25">
      <c r="B11538" s="2"/>
    </row>
    <row r="11539" spans="2:2" x14ac:dyDescent="0.25">
      <c r="B11539" s="2"/>
    </row>
    <row r="11540" spans="2:2" x14ac:dyDescent="0.25">
      <c r="B11540" s="2"/>
    </row>
    <row r="11541" spans="2:2" x14ac:dyDescent="0.25">
      <c r="B11541" s="2"/>
    </row>
    <row r="11542" spans="2:2" x14ac:dyDescent="0.25">
      <c r="B11542" s="2"/>
    </row>
    <row r="11543" spans="2:2" x14ac:dyDescent="0.25">
      <c r="B11543" s="2"/>
    </row>
    <row r="11544" spans="2:2" x14ac:dyDescent="0.25">
      <c r="B11544" s="2"/>
    </row>
    <row r="11545" spans="2:2" x14ac:dyDescent="0.25">
      <c r="B11545" s="2"/>
    </row>
    <row r="11546" spans="2:2" x14ac:dyDescent="0.25">
      <c r="B11546" s="2"/>
    </row>
    <row r="11547" spans="2:2" x14ac:dyDescent="0.25">
      <c r="B11547" s="2"/>
    </row>
    <row r="11548" spans="2:2" x14ac:dyDescent="0.25">
      <c r="B11548" s="2"/>
    </row>
    <row r="11549" spans="2:2" x14ac:dyDescent="0.25">
      <c r="B11549" s="2"/>
    </row>
    <row r="11550" spans="2:2" x14ac:dyDescent="0.25">
      <c r="B11550" s="2"/>
    </row>
    <row r="11551" spans="2:2" x14ac:dyDescent="0.25">
      <c r="B11551" s="2"/>
    </row>
    <row r="11552" spans="2:2" x14ac:dyDescent="0.25">
      <c r="B11552" s="2"/>
    </row>
    <row r="11553" spans="2:2" x14ac:dyDescent="0.25">
      <c r="B11553" s="2"/>
    </row>
    <row r="11554" spans="2:2" x14ac:dyDescent="0.25">
      <c r="B11554" s="2"/>
    </row>
    <row r="11555" spans="2:2" x14ac:dyDescent="0.25">
      <c r="B11555" s="2"/>
    </row>
    <row r="11556" spans="2:2" x14ac:dyDescent="0.25">
      <c r="B11556" s="2"/>
    </row>
    <row r="11557" spans="2:2" x14ac:dyDescent="0.25">
      <c r="B11557" s="2"/>
    </row>
    <row r="11558" spans="2:2" x14ac:dyDescent="0.25">
      <c r="B11558" s="2"/>
    </row>
    <row r="11559" spans="2:2" x14ac:dyDescent="0.25">
      <c r="B11559" s="2"/>
    </row>
    <row r="11560" spans="2:2" x14ac:dyDescent="0.25">
      <c r="B11560" s="2"/>
    </row>
    <row r="11561" spans="2:2" x14ac:dyDescent="0.25">
      <c r="B11561" s="2"/>
    </row>
    <row r="11562" spans="2:2" x14ac:dyDescent="0.25">
      <c r="B11562" s="2"/>
    </row>
    <row r="11563" spans="2:2" x14ac:dyDescent="0.25">
      <c r="B11563" s="2"/>
    </row>
    <row r="11564" spans="2:2" x14ac:dyDescent="0.25">
      <c r="B11564" s="2"/>
    </row>
    <row r="11565" spans="2:2" x14ac:dyDescent="0.25">
      <c r="B11565" s="2"/>
    </row>
    <row r="11566" spans="2:2" x14ac:dyDescent="0.25">
      <c r="B11566" s="2"/>
    </row>
    <row r="11567" spans="2:2" x14ac:dyDescent="0.25">
      <c r="B11567" s="2"/>
    </row>
    <row r="11568" spans="2:2" x14ac:dyDescent="0.25">
      <c r="B11568" s="2"/>
    </row>
    <row r="11569" spans="2:2" x14ac:dyDescent="0.25">
      <c r="B11569" s="2"/>
    </row>
    <row r="11570" spans="2:2" x14ac:dyDescent="0.25">
      <c r="B11570" s="2"/>
    </row>
    <row r="11571" spans="2:2" x14ac:dyDescent="0.25">
      <c r="B11571" s="2"/>
    </row>
    <row r="11572" spans="2:2" x14ac:dyDescent="0.25">
      <c r="B11572" s="2"/>
    </row>
    <row r="11573" spans="2:2" x14ac:dyDescent="0.25">
      <c r="B11573" s="2"/>
    </row>
    <row r="11574" spans="2:2" x14ac:dyDescent="0.25">
      <c r="B11574" s="2"/>
    </row>
    <row r="11575" spans="2:2" x14ac:dyDescent="0.25">
      <c r="B11575" s="2"/>
    </row>
    <row r="11576" spans="2:2" x14ac:dyDescent="0.25">
      <c r="B11576" s="2"/>
    </row>
    <row r="11577" spans="2:2" x14ac:dyDescent="0.25">
      <c r="B11577" s="2"/>
    </row>
    <row r="11578" spans="2:2" x14ac:dyDescent="0.25">
      <c r="B11578" s="2"/>
    </row>
    <row r="11579" spans="2:2" x14ac:dyDescent="0.25">
      <c r="B11579" s="2"/>
    </row>
    <row r="11580" spans="2:2" x14ac:dyDescent="0.25">
      <c r="B11580" s="2"/>
    </row>
    <row r="11581" spans="2:2" x14ac:dyDescent="0.25">
      <c r="B11581" s="2"/>
    </row>
    <row r="11582" spans="2:2" x14ac:dyDescent="0.25">
      <c r="B11582" s="2"/>
    </row>
    <row r="11583" spans="2:2" x14ac:dyDescent="0.25">
      <c r="B11583" s="2"/>
    </row>
    <row r="11584" spans="2:2" x14ac:dyDescent="0.25">
      <c r="B11584" s="2"/>
    </row>
    <row r="11585" spans="2:2" x14ac:dyDescent="0.25">
      <c r="B11585" s="2"/>
    </row>
    <row r="11586" spans="2:2" x14ac:dyDescent="0.25">
      <c r="B11586" s="2"/>
    </row>
    <row r="11587" spans="2:2" x14ac:dyDescent="0.25">
      <c r="B11587" s="2"/>
    </row>
    <row r="11588" spans="2:2" x14ac:dyDescent="0.25">
      <c r="B11588" s="2"/>
    </row>
    <row r="11589" spans="2:2" x14ac:dyDescent="0.25">
      <c r="B11589" s="2"/>
    </row>
    <row r="11590" spans="2:2" x14ac:dyDescent="0.25">
      <c r="B11590" s="2"/>
    </row>
    <row r="11591" spans="2:2" x14ac:dyDescent="0.25">
      <c r="B11591" s="2"/>
    </row>
    <row r="11592" spans="2:2" x14ac:dyDescent="0.25">
      <c r="B11592" s="2"/>
    </row>
    <row r="11593" spans="2:2" x14ac:dyDescent="0.25">
      <c r="B11593" s="2"/>
    </row>
    <row r="11594" spans="2:2" x14ac:dyDescent="0.25">
      <c r="B11594" s="2"/>
    </row>
    <row r="11595" spans="2:2" x14ac:dyDescent="0.25">
      <c r="B11595" s="2"/>
    </row>
    <row r="11596" spans="2:2" x14ac:dyDescent="0.25">
      <c r="B11596" s="2"/>
    </row>
    <row r="11597" spans="2:2" x14ac:dyDescent="0.25">
      <c r="B11597" s="2"/>
    </row>
    <row r="11598" spans="2:2" x14ac:dyDescent="0.25">
      <c r="B11598" s="2"/>
    </row>
    <row r="11599" spans="2:2" x14ac:dyDescent="0.25">
      <c r="B11599" s="2"/>
    </row>
    <row r="11600" spans="2:2" x14ac:dyDescent="0.25">
      <c r="B11600" s="2"/>
    </row>
    <row r="11601" spans="2:2" x14ac:dyDescent="0.25">
      <c r="B11601" s="2"/>
    </row>
    <row r="11602" spans="2:2" x14ac:dyDescent="0.25">
      <c r="B11602" s="2"/>
    </row>
    <row r="11603" spans="2:2" x14ac:dyDescent="0.25">
      <c r="B11603" s="2"/>
    </row>
    <row r="11604" spans="2:2" x14ac:dyDescent="0.25">
      <c r="B11604" s="2"/>
    </row>
    <row r="11605" spans="2:2" x14ac:dyDescent="0.25">
      <c r="B11605" s="2"/>
    </row>
    <row r="11606" spans="2:2" x14ac:dyDescent="0.25">
      <c r="B11606" s="2"/>
    </row>
    <row r="11607" spans="2:2" x14ac:dyDescent="0.25">
      <c r="B11607" s="2"/>
    </row>
    <row r="11608" spans="2:2" x14ac:dyDescent="0.25">
      <c r="B11608" s="2"/>
    </row>
    <row r="11609" spans="2:2" x14ac:dyDescent="0.25">
      <c r="B11609" s="2"/>
    </row>
    <row r="11610" spans="2:2" x14ac:dyDescent="0.25">
      <c r="B11610" s="2"/>
    </row>
    <row r="11611" spans="2:2" x14ac:dyDescent="0.25">
      <c r="B11611" s="2"/>
    </row>
    <row r="11612" spans="2:2" x14ac:dyDescent="0.25">
      <c r="B11612" s="2"/>
    </row>
    <row r="11613" spans="2:2" x14ac:dyDescent="0.25">
      <c r="B11613" s="2"/>
    </row>
    <row r="11614" spans="2:2" x14ac:dyDescent="0.25">
      <c r="B11614" s="2"/>
    </row>
    <row r="11615" spans="2:2" x14ac:dyDescent="0.25">
      <c r="B11615" s="2"/>
    </row>
    <row r="11616" spans="2:2" x14ac:dyDescent="0.25">
      <c r="B11616" s="2"/>
    </row>
    <row r="11617" spans="2:2" x14ac:dyDescent="0.25">
      <c r="B11617" s="2"/>
    </row>
    <row r="11618" spans="2:2" x14ac:dyDescent="0.25">
      <c r="B11618" s="2"/>
    </row>
    <row r="11619" spans="2:2" x14ac:dyDescent="0.25">
      <c r="B11619" s="2"/>
    </row>
    <row r="11620" spans="2:2" x14ac:dyDescent="0.25">
      <c r="B11620" s="2"/>
    </row>
    <row r="11621" spans="2:2" x14ac:dyDescent="0.25">
      <c r="B11621" s="2"/>
    </row>
    <row r="11622" spans="2:2" x14ac:dyDescent="0.25">
      <c r="B11622" s="2"/>
    </row>
    <row r="11623" spans="2:2" x14ac:dyDescent="0.25">
      <c r="B11623" s="2"/>
    </row>
    <row r="11624" spans="2:2" x14ac:dyDescent="0.25">
      <c r="B11624" s="2"/>
    </row>
    <row r="11625" spans="2:2" x14ac:dyDescent="0.25">
      <c r="B11625" s="2"/>
    </row>
    <row r="11626" spans="2:2" x14ac:dyDescent="0.25">
      <c r="B11626" s="2"/>
    </row>
    <row r="11627" spans="2:2" x14ac:dyDescent="0.25">
      <c r="B11627" s="2"/>
    </row>
    <row r="11628" spans="2:2" x14ac:dyDescent="0.25">
      <c r="B11628" s="2"/>
    </row>
    <row r="11629" spans="2:2" x14ac:dyDescent="0.25">
      <c r="B11629" s="2"/>
    </row>
    <row r="11630" spans="2:2" x14ac:dyDescent="0.25">
      <c r="B11630" s="2"/>
    </row>
    <row r="11631" spans="2:2" x14ac:dyDescent="0.25">
      <c r="B11631" s="2"/>
    </row>
    <row r="11632" spans="2:2" x14ac:dyDescent="0.25">
      <c r="B11632" s="2"/>
    </row>
    <row r="11633" spans="2:2" x14ac:dyDescent="0.25">
      <c r="B11633" s="2"/>
    </row>
    <row r="11634" spans="2:2" x14ac:dyDescent="0.25">
      <c r="B11634" s="2"/>
    </row>
    <row r="11635" spans="2:2" x14ac:dyDescent="0.25">
      <c r="B11635" s="2"/>
    </row>
    <row r="11636" spans="2:2" x14ac:dyDescent="0.25">
      <c r="B11636" s="2"/>
    </row>
    <row r="11637" spans="2:2" x14ac:dyDescent="0.25">
      <c r="B11637" s="2"/>
    </row>
    <row r="11638" spans="2:2" x14ac:dyDescent="0.25">
      <c r="B11638" s="2"/>
    </row>
    <row r="11639" spans="2:2" x14ac:dyDescent="0.25">
      <c r="B11639" s="2"/>
    </row>
    <row r="11640" spans="2:2" x14ac:dyDescent="0.25">
      <c r="B11640" s="2"/>
    </row>
    <row r="11641" spans="2:2" x14ac:dyDescent="0.25">
      <c r="B11641" s="2"/>
    </row>
    <row r="11642" spans="2:2" x14ac:dyDescent="0.25">
      <c r="B11642" s="2"/>
    </row>
    <row r="11643" spans="2:2" x14ac:dyDescent="0.25">
      <c r="B11643" s="2"/>
    </row>
    <row r="11644" spans="2:2" x14ac:dyDescent="0.25">
      <c r="B11644" s="2"/>
    </row>
    <row r="11645" spans="2:2" x14ac:dyDescent="0.25">
      <c r="B11645" s="2"/>
    </row>
    <row r="11646" spans="2:2" x14ac:dyDescent="0.25">
      <c r="B11646" s="2"/>
    </row>
    <row r="11647" spans="2:2" x14ac:dyDescent="0.25">
      <c r="B11647" s="2"/>
    </row>
    <row r="11648" spans="2:2" x14ac:dyDescent="0.25">
      <c r="B11648" s="2"/>
    </row>
    <row r="11649" spans="2:2" x14ac:dyDescent="0.25">
      <c r="B11649" s="2"/>
    </row>
    <row r="11650" spans="2:2" x14ac:dyDescent="0.25">
      <c r="B11650" s="2"/>
    </row>
    <row r="11651" spans="2:2" x14ac:dyDescent="0.25">
      <c r="B11651" s="2"/>
    </row>
    <row r="11652" spans="2:2" x14ac:dyDescent="0.25">
      <c r="B11652" s="2"/>
    </row>
    <row r="11653" spans="2:2" x14ac:dyDescent="0.25">
      <c r="B11653" s="2"/>
    </row>
    <row r="11654" spans="2:2" x14ac:dyDescent="0.25">
      <c r="B11654" s="2"/>
    </row>
    <row r="11655" spans="2:2" x14ac:dyDescent="0.25">
      <c r="B11655" s="2"/>
    </row>
    <row r="11656" spans="2:2" x14ac:dyDescent="0.25">
      <c r="B11656" s="2"/>
    </row>
    <row r="11657" spans="2:2" x14ac:dyDescent="0.25">
      <c r="B11657" s="2"/>
    </row>
    <row r="11658" spans="2:2" x14ac:dyDescent="0.25">
      <c r="B11658" s="2"/>
    </row>
    <row r="11659" spans="2:2" x14ac:dyDescent="0.25">
      <c r="B11659" s="2"/>
    </row>
    <row r="11660" spans="2:2" x14ac:dyDescent="0.25">
      <c r="B11660" s="2"/>
    </row>
    <row r="11661" spans="2:2" x14ac:dyDescent="0.25">
      <c r="B11661" s="2"/>
    </row>
    <row r="11662" spans="2:2" x14ac:dyDescent="0.25">
      <c r="B11662" s="2"/>
    </row>
    <row r="11663" spans="2:2" x14ac:dyDescent="0.25">
      <c r="B11663" s="2"/>
    </row>
    <row r="11664" spans="2:2" x14ac:dyDescent="0.25">
      <c r="B11664" s="2"/>
    </row>
    <row r="11665" spans="2:2" x14ac:dyDescent="0.25">
      <c r="B11665" s="2"/>
    </row>
    <row r="11666" spans="2:2" x14ac:dyDescent="0.25">
      <c r="B11666" s="2"/>
    </row>
    <row r="11667" spans="2:2" x14ac:dyDescent="0.25">
      <c r="B11667" s="2"/>
    </row>
    <row r="11668" spans="2:2" x14ac:dyDescent="0.25">
      <c r="B11668" s="2"/>
    </row>
    <row r="11669" spans="2:2" x14ac:dyDescent="0.25">
      <c r="B11669" s="2"/>
    </row>
    <row r="11670" spans="2:2" x14ac:dyDescent="0.25">
      <c r="B11670" s="2"/>
    </row>
    <row r="11671" spans="2:2" x14ac:dyDescent="0.25">
      <c r="B11671" s="2"/>
    </row>
    <row r="11672" spans="2:2" x14ac:dyDescent="0.25">
      <c r="B11672" s="2"/>
    </row>
    <row r="11673" spans="2:2" x14ac:dyDescent="0.25">
      <c r="B11673" s="2"/>
    </row>
    <row r="11674" spans="2:2" x14ac:dyDescent="0.25">
      <c r="B11674" s="2"/>
    </row>
    <row r="11675" spans="2:2" x14ac:dyDescent="0.25">
      <c r="B11675" s="2"/>
    </row>
    <row r="11676" spans="2:2" x14ac:dyDescent="0.25">
      <c r="B11676" s="2"/>
    </row>
    <row r="11677" spans="2:2" x14ac:dyDescent="0.25">
      <c r="B11677" s="2"/>
    </row>
    <row r="11678" spans="2:2" x14ac:dyDescent="0.25">
      <c r="B11678" s="2"/>
    </row>
    <row r="11679" spans="2:2" x14ac:dyDescent="0.25">
      <c r="B11679" s="2"/>
    </row>
    <row r="11680" spans="2:2" x14ac:dyDescent="0.25">
      <c r="B11680" s="2"/>
    </row>
    <row r="11681" spans="2:2" x14ac:dyDescent="0.25">
      <c r="B11681" s="2"/>
    </row>
    <row r="11682" spans="2:2" x14ac:dyDescent="0.25">
      <c r="B11682" s="2"/>
    </row>
    <row r="11683" spans="2:2" x14ac:dyDescent="0.25">
      <c r="B11683" s="2"/>
    </row>
    <row r="11684" spans="2:2" x14ac:dyDescent="0.25">
      <c r="B11684" s="2"/>
    </row>
    <row r="11685" spans="2:2" x14ac:dyDescent="0.25">
      <c r="B11685" s="2"/>
    </row>
    <row r="11686" spans="2:2" x14ac:dyDescent="0.25">
      <c r="B11686" s="2"/>
    </row>
    <row r="11687" spans="2:2" x14ac:dyDescent="0.25">
      <c r="B11687" s="2"/>
    </row>
    <row r="11688" spans="2:2" x14ac:dyDescent="0.25">
      <c r="B11688" s="2"/>
    </row>
    <row r="11689" spans="2:2" x14ac:dyDescent="0.25">
      <c r="B11689" s="2"/>
    </row>
    <row r="11690" spans="2:2" x14ac:dyDescent="0.25">
      <c r="B11690" s="2"/>
    </row>
    <row r="11691" spans="2:2" x14ac:dyDescent="0.25">
      <c r="B11691" s="2"/>
    </row>
    <row r="11692" spans="2:2" x14ac:dyDescent="0.25">
      <c r="B11692" s="2"/>
    </row>
    <row r="11693" spans="2:2" x14ac:dyDescent="0.25">
      <c r="B11693" s="2"/>
    </row>
    <row r="11694" spans="2:2" x14ac:dyDescent="0.25">
      <c r="B11694" s="2"/>
    </row>
    <row r="11695" spans="2:2" x14ac:dyDescent="0.25">
      <c r="B11695" s="2"/>
    </row>
    <row r="11696" spans="2:2" x14ac:dyDescent="0.25">
      <c r="B11696" s="2"/>
    </row>
    <row r="11697" spans="2:2" x14ac:dyDescent="0.25">
      <c r="B11697" s="2"/>
    </row>
    <row r="11698" spans="2:2" x14ac:dyDescent="0.25">
      <c r="B11698" s="2"/>
    </row>
    <row r="11699" spans="2:2" x14ac:dyDescent="0.25">
      <c r="B11699" s="2"/>
    </row>
    <row r="11700" spans="2:2" x14ac:dyDescent="0.25">
      <c r="B11700" s="2"/>
    </row>
    <row r="11701" spans="2:2" x14ac:dyDescent="0.25">
      <c r="B11701" s="2"/>
    </row>
    <row r="11702" spans="2:2" x14ac:dyDescent="0.25">
      <c r="B11702" s="2"/>
    </row>
    <row r="11703" spans="2:2" x14ac:dyDescent="0.25">
      <c r="B11703" s="2"/>
    </row>
    <row r="11704" spans="2:2" x14ac:dyDescent="0.25">
      <c r="B11704" s="2"/>
    </row>
    <row r="11705" spans="2:2" x14ac:dyDescent="0.25">
      <c r="B11705" s="2"/>
    </row>
    <row r="11706" spans="2:2" x14ac:dyDescent="0.25">
      <c r="B11706" s="2"/>
    </row>
    <row r="11707" spans="2:2" x14ac:dyDescent="0.25">
      <c r="B11707" s="2"/>
    </row>
    <row r="11708" spans="2:2" x14ac:dyDescent="0.25">
      <c r="B11708" s="2"/>
    </row>
    <row r="11709" spans="2:2" x14ac:dyDescent="0.25">
      <c r="B11709" s="2"/>
    </row>
    <row r="11710" spans="2:2" x14ac:dyDescent="0.25">
      <c r="B11710" s="2"/>
    </row>
    <row r="11711" spans="2:2" x14ac:dyDescent="0.25">
      <c r="B11711" s="2"/>
    </row>
    <row r="11712" spans="2:2" x14ac:dyDescent="0.25">
      <c r="B11712" s="2"/>
    </row>
    <row r="11713" spans="2:2" x14ac:dyDescent="0.25">
      <c r="B11713" s="2"/>
    </row>
    <row r="11714" spans="2:2" x14ac:dyDescent="0.25">
      <c r="B11714" s="2"/>
    </row>
    <row r="11715" spans="2:2" x14ac:dyDescent="0.25">
      <c r="B11715" s="2"/>
    </row>
    <row r="11716" spans="2:2" x14ac:dyDescent="0.25">
      <c r="B11716" s="2"/>
    </row>
    <row r="11717" spans="2:2" x14ac:dyDescent="0.25">
      <c r="B11717" s="2"/>
    </row>
    <row r="11718" spans="2:2" x14ac:dyDescent="0.25">
      <c r="B11718" s="2"/>
    </row>
    <row r="11719" spans="2:2" x14ac:dyDescent="0.25">
      <c r="B11719" s="2"/>
    </row>
    <row r="11720" spans="2:2" x14ac:dyDescent="0.25">
      <c r="B11720" s="2"/>
    </row>
    <row r="11721" spans="2:2" x14ac:dyDescent="0.25">
      <c r="B11721" s="2"/>
    </row>
    <row r="11722" spans="2:2" x14ac:dyDescent="0.25">
      <c r="B11722" s="2"/>
    </row>
    <row r="11723" spans="2:2" x14ac:dyDescent="0.25">
      <c r="B11723" s="2"/>
    </row>
    <row r="11724" spans="2:2" x14ac:dyDescent="0.25">
      <c r="B11724" s="2"/>
    </row>
    <row r="11725" spans="2:2" x14ac:dyDescent="0.25">
      <c r="B11725" s="2"/>
    </row>
    <row r="11726" spans="2:2" x14ac:dyDescent="0.25">
      <c r="B11726" s="2"/>
    </row>
    <row r="11727" spans="2:2" x14ac:dyDescent="0.25">
      <c r="B11727" s="2"/>
    </row>
    <row r="11728" spans="2:2" x14ac:dyDescent="0.25">
      <c r="B11728" s="2"/>
    </row>
    <row r="11729" spans="2:2" x14ac:dyDescent="0.25">
      <c r="B11729" s="2"/>
    </row>
    <row r="11730" spans="2:2" x14ac:dyDescent="0.25">
      <c r="B11730" s="2"/>
    </row>
    <row r="11731" spans="2:2" x14ac:dyDescent="0.25">
      <c r="B11731" s="2"/>
    </row>
    <row r="11732" spans="2:2" x14ac:dyDescent="0.25">
      <c r="B11732" s="2"/>
    </row>
    <row r="11733" spans="2:2" x14ac:dyDescent="0.25">
      <c r="B11733" s="2"/>
    </row>
    <row r="11734" spans="2:2" x14ac:dyDescent="0.25">
      <c r="B11734" s="2"/>
    </row>
    <row r="11735" spans="2:2" x14ac:dyDescent="0.25">
      <c r="B11735" s="2"/>
    </row>
    <row r="11736" spans="2:2" x14ac:dyDescent="0.25">
      <c r="B11736" s="2"/>
    </row>
    <row r="11737" spans="2:2" x14ac:dyDescent="0.25">
      <c r="B11737" s="2"/>
    </row>
    <row r="11738" spans="2:2" x14ac:dyDescent="0.25">
      <c r="B11738" s="2"/>
    </row>
    <row r="11739" spans="2:2" x14ac:dyDescent="0.25">
      <c r="B11739" s="2"/>
    </row>
    <row r="11740" spans="2:2" x14ac:dyDescent="0.25">
      <c r="B11740" s="2"/>
    </row>
    <row r="11741" spans="2:2" x14ac:dyDescent="0.25">
      <c r="B11741" s="2"/>
    </row>
    <row r="11742" spans="2:2" x14ac:dyDescent="0.25">
      <c r="B11742" s="2"/>
    </row>
    <row r="11743" spans="2:2" x14ac:dyDescent="0.25">
      <c r="B11743" s="2"/>
    </row>
    <row r="11744" spans="2:2" x14ac:dyDescent="0.25">
      <c r="B11744" s="2"/>
    </row>
    <row r="11745" spans="2:2" x14ac:dyDescent="0.25">
      <c r="B11745" s="2"/>
    </row>
    <row r="11746" spans="2:2" x14ac:dyDescent="0.25">
      <c r="B11746" s="2"/>
    </row>
    <row r="11747" spans="2:2" x14ac:dyDescent="0.25">
      <c r="B11747" s="2"/>
    </row>
    <row r="11748" spans="2:2" x14ac:dyDescent="0.25">
      <c r="B11748" s="2"/>
    </row>
    <row r="11749" spans="2:2" x14ac:dyDescent="0.25">
      <c r="B11749" s="2"/>
    </row>
    <row r="11750" spans="2:2" x14ac:dyDescent="0.25">
      <c r="B11750" s="2"/>
    </row>
    <row r="11751" spans="2:2" x14ac:dyDescent="0.25">
      <c r="B11751" s="2"/>
    </row>
    <row r="11752" spans="2:2" x14ac:dyDescent="0.25">
      <c r="B11752" s="2"/>
    </row>
    <row r="11753" spans="2:2" x14ac:dyDescent="0.25">
      <c r="B11753" s="2"/>
    </row>
    <row r="11754" spans="2:2" x14ac:dyDescent="0.25">
      <c r="B11754" s="2"/>
    </row>
    <row r="11755" spans="2:2" x14ac:dyDescent="0.25">
      <c r="B11755" s="2"/>
    </row>
    <row r="11756" spans="2:2" x14ac:dyDescent="0.25">
      <c r="B11756" s="2"/>
    </row>
    <row r="11757" spans="2:2" x14ac:dyDescent="0.25">
      <c r="B11757" s="2"/>
    </row>
    <row r="11758" spans="2:2" x14ac:dyDescent="0.25">
      <c r="B11758" s="2"/>
    </row>
    <row r="11759" spans="2:2" x14ac:dyDescent="0.25">
      <c r="B11759" s="2"/>
    </row>
    <row r="11760" spans="2:2" x14ac:dyDescent="0.25">
      <c r="B11760" s="2"/>
    </row>
    <row r="11761" spans="2:2" x14ac:dyDescent="0.25">
      <c r="B11761" s="2"/>
    </row>
    <row r="11762" spans="2:2" x14ac:dyDescent="0.25">
      <c r="B11762" s="2"/>
    </row>
    <row r="11763" spans="2:2" x14ac:dyDescent="0.25">
      <c r="B11763" s="2"/>
    </row>
    <row r="11764" spans="2:2" x14ac:dyDescent="0.25">
      <c r="B11764" s="2"/>
    </row>
    <row r="11765" spans="2:2" x14ac:dyDescent="0.25">
      <c r="B11765" s="2"/>
    </row>
    <row r="11766" spans="2:2" x14ac:dyDescent="0.25">
      <c r="B11766" s="2"/>
    </row>
    <row r="11767" spans="2:2" x14ac:dyDescent="0.25">
      <c r="B11767" s="2"/>
    </row>
    <row r="11768" spans="2:2" x14ac:dyDescent="0.25">
      <c r="B11768" s="2"/>
    </row>
    <row r="11769" spans="2:2" x14ac:dyDescent="0.25">
      <c r="B11769" s="2"/>
    </row>
    <row r="11770" spans="2:2" x14ac:dyDescent="0.25">
      <c r="B11770" s="2"/>
    </row>
    <row r="11771" spans="2:2" x14ac:dyDescent="0.25">
      <c r="B11771" s="2"/>
    </row>
    <row r="11772" spans="2:2" x14ac:dyDescent="0.25">
      <c r="B11772" s="2"/>
    </row>
    <row r="11773" spans="2:2" x14ac:dyDescent="0.25">
      <c r="B11773" s="2"/>
    </row>
    <row r="11774" spans="2:2" x14ac:dyDescent="0.25">
      <c r="B11774" s="2"/>
    </row>
    <row r="11775" spans="2:2" x14ac:dyDescent="0.25">
      <c r="B11775" s="2"/>
    </row>
    <row r="11776" spans="2:2" x14ac:dyDescent="0.25">
      <c r="B11776" s="2"/>
    </row>
    <row r="11777" spans="2:2" x14ac:dyDescent="0.25">
      <c r="B11777" s="2"/>
    </row>
    <row r="11778" spans="2:2" x14ac:dyDescent="0.25">
      <c r="B11778" s="2"/>
    </row>
    <row r="11779" spans="2:2" x14ac:dyDescent="0.25">
      <c r="B11779" s="2"/>
    </row>
    <row r="11780" spans="2:2" x14ac:dyDescent="0.25">
      <c r="B11780" s="2"/>
    </row>
    <row r="11781" spans="2:2" x14ac:dyDescent="0.25">
      <c r="B11781" s="2"/>
    </row>
    <row r="11782" spans="2:2" x14ac:dyDescent="0.25">
      <c r="B11782" s="2"/>
    </row>
    <row r="11783" spans="2:2" x14ac:dyDescent="0.25">
      <c r="B11783" s="2"/>
    </row>
    <row r="11784" spans="2:2" x14ac:dyDescent="0.25">
      <c r="B11784" s="2"/>
    </row>
    <row r="11785" spans="2:2" x14ac:dyDescent="0.25">
      <c r="B11785" s="2"/>
    </row>
    <row r="11786" spans="2:2" x14ac:dyDescent="0.25">
      <c r="B11786" s="2"/>
    </row>
    <row r="11787" spans="2:2" x14ac:dyDescent="0.25">
      <c r="B11787" s="2"/>
    </row>
    <row r="11788" spans="2:2" x14ac:dyDescent="0.25">
      <c r="B11788" s="2"/>
    </row>
    <row r="11789" spans="2:2" x14ac:dyDescent="0.25">
      <c r="B11789" s="2"/>
    </row>
    <row r="11790" spans="2:2" x14ac:dyDescent="0.25">
      <c r="B11790" s="2"/>
    </row>
    <row r="11791" spans="2:2" x14ac:dyDescent="0.25">
      <c r="B11791" s="2"/>
    </row>
    <row r="11792" spans="2:2" x14ac:dyDescent="0.25">
      <c r="B11792" s="2"/>
    </row>
    <row r="11793" spans="2:2" x14ac:dyDescent="0.25">
      <c r="B11793" s="2"/>
    </row>
    <row r="11794" spans="2:2" x14ac:dyDescent="0.25">
      <c r="B11794" s="2"/>
    </row>
    <row r="11795" spans="2:2" x14ac:dyDescent="0.25">
      <c r="B11795" s="2"/>
    </row>
    <row r="11796" spans="2:2" x14ac:dyDescent="0.25">
      <c r="B11796" s="2"/>
    </row>
    <row r="11797" spans="2:2" x14ac:dyDescent="0.25">
      <c r="B11797" s="2"/>
    </row>
    <row r="11798" spans="2:2" x14ac:dyDescent="0.25">
      <c r="B11798" s="2"/>
    </row>
    <row r="11799" spans="2:2" x14ac:dyDescent="0.25">
      <c r="B11799" s="2"/>
    </row>
    <row r="11800" spans="2:2" x14ac:dyDescent="0.25">
      <c r="B11800" s="2"/>
    </row>
    <row r="11801" spans="2:2" x14ac:dyDescent="0.25">
      <c r="B11801" s="2"/>
    </row>
    <row r="11802" spans="2:2" x14ac:dyDescent="0.25">
      <c r="B11802" s="2"/>
    </row>
    <row r="11803" spans="2:2" x14ac:dyDescent="0.25">
      <c r="B11803" s="2"/>
    </row>
    <row r="11804" spans="2:2" x14ac:dyDescent="0.25">
      <c r="B11804" s="2"/>
    </row>
    <row r="11805" spans="2:2" x14ac:dyDescent="0.25">
      <c r="B11805" s="2"/>
    </row>
    <row r="11806" spans="2:2" x14ac:dyDescent="0.25">
      <c r="B11806" s="2"/>
    </row>
    <row r="11807" spans="2:2" x14ac:dyDescent="0.25">
      <c r="B11807" s="2"/>
    </row>
    <row r="11808" spans="2:2" x14ac:dyDescent="0.25">
      <c r="B11808" s="2"/>
    </row>
    <row r="11809" spans="2:2" x14ac:dyDescent="0.25">
      <c r="B11809" s="2"/>
    </row>
    <row r="11810" spans="2:2" x14ac:dyDescent="0.25">
      <c r="B11810" s="2"/>
    </row>
    <row r="11811" spans="2:2" x14ac:dyDescent="0.25">
      <c r="B11811" s="2"/>
    </row>
    <row r="11812" spans="2:2" x14ac:dyDescent="0.25">
      <c r="B11812" s="2"/>
    </row>
    <row r="11813" spans="2:2" x14ac:dyDescent="0.25">
      <c r="B11813" s="2"/>
    </row>
    <row r="11814" spans="2:2" x14ac:dyDescent="0.25">
      <c r="B11814" s="2"/>
    </row>
    <row r="11815" spans="2:2" x14ac:dyDescent="0.25">
      <c r="B11815" s="2"/>
    </row>
    <row r="11816" spans="2:2" x14ac:dyDescent="0.25">
      <c r="B11816" s="2"/>
    </row>
    <row r="11817" spans="2:2" x14ac:dyDescent="0.25">
      <c r="B11817" s="2"/>
    </row>
    <row r="11818" spans="2:2" x14ac:dyDescent="0.25">
      <c r="B11818" s="2"/>
    </row>
    <row r="11819" spans="2:2" x14ac:dyDescent="0.25">
      <c r="B11819" s="2"/>
    </row>
    <row r="11820" spans="2:2" x14ac:dyDescent="0.25">
      <c r="B11820" s="2"/>
    </row>
    <row r="11821" spans="2:2" x14ac:dyDescent="0.25">
      <c r="B11821" s="2"/>
    </row>
    <row r="11822" spans="2:2" x14ac:dyDescent="0.25">
      <c r="B11822" s="2"/>
    </row>
    <row r="11823" spans="2:2" x14ac:dyDescent="0.25">
      <c r="B11823" s="2"/>
    </row>
    <row r="11824" spans="2:2" x14ac:dyDescent="0.25">
      <c r="B11824" s="2"/>
    </row>
    <row r="11825" spans="2:2" x14ac:dyDescent="0.25">
      <c r="B11825" s="2"/>
    </row>
    <row r="11826" spans="2:2" x14ac:dyDescent="0.25">
      <c r="B11826" s="2"/>
    </row>
    <row r="11827" spans="2:2" x14ac:dyDescent="0.25">
      <c r="B11827" s="2"/>
    </row>
    <row r="11828" spans="2:2" x14ac:dyDescent="0.25">
      <c r="B11828" s="2"/>
    </row>
    <row r="11829" spans="2:2" x14ac:dyDescent="0.25">
      <c r="B11829" s="2"/>
    </row>
    <row r="11830" spans="2:2" x14ac:dyDescent="0.25">
      <c r="B11830" s="2"/>
    </row>
    <row r="11831" spans="2:2" x14ac:dyDescent="0.25">
      <c r="B11831" s="2"/>
    </row>
    <row r="11832" spans="2:2" x14ac:dyDescent="0.25">
      <c r="B11832" s="2"/>
    </row>
    <row r="11833" spans="2:2" x14ac:dyDescent="0.25">
      <c r="B11833" s="2"/>
    </row>
    <row r="11834" spans="2:2" x14ac:dyDescent="0.25">
      <c r="B11834" s="2"/>
    </row>
    <row r="11835" spans="2:2" x14ac:dyDescent="0.25">
      <c r="B11835" s="2"/>
    </row>
    <row r="11836" spans="2:2" x14ac:dyDescent="0.25">
      <c r="B11836" s="2"/>
    </row>
    <row r="11837" spans="2:2" x14ac:dyDescent="0.25">
      <c r="B11837" s="2"/>
    </row>
    <row r="11838" spans="2:2" x14ac:dyDescent="0.25">
      <c r="B11838" s="2"/>
    </row>
    <row r="11839" spans="2:2" x14ac:dyDescent="0.25">
      <c r="B11839" s="2"/>
    </row>
    <row r="11840" spans="2:2" x14ac:dyDescent="0.25">
      <c r="B11840" s="2"/>
    </row>
    <row r="11841" spans="2:2" x14ac:dyDescent="0.25">
      <c r="B11841" s="2"/>
    </row>
    <row r="11842" spans="2:2" x14ac:dyDescent="0.25">
      <c r="B11842" s="2"/>
    </row>
    <row r="11843" spans="2:2" x14ac:dyDescent="0.25">
      <c r="B11843" s="2"/>
    </row>
    <row r="11844" spans="2:2" x14ac:dyDescent="0.25">
      <c r="B11844" s="2"/>
    </row>
    <row r="11845" spans="2:2" x14ac:dyDescent="0.25">
      <c r="B11845" s="2"/>
    </row>
    <row r="11846" spans="2:2" x14ac:dyDescent="0.25">
      <c r="B11846" s="2"/>
    </row>
    <row r="11847" spans="2:2" x14ac:dyDescent="0.25">
      <c r="B11847" s="2"/>
    </row>
    <row r="11848" spans="2:2" x14ac:dyDescent="0.25">
      <c r="B11848" s="2"/>
    </row>
    <row r="11849" spans="2:2" x14ac:dyDescent="0.25">
      <c r="B11849" s="2"/>
    </row>
    <row r="11850" spans="2:2" x14ac:dyDescent="0.25">
      <c r="B11850" s="2"/>
    </row>
    <row r="11851" spans="2:2" x14ac:dyDescent="0.25">
      <c r="B11851" s="2"/>
    </row>
    <row r="11852" spans="2:2" x14ac:dyDescent="0.25">
      <c r="B11852" s="2"/>
    </row>
    <row r="11853" spans="2:2" x14ac:dyDescent="0.25">
      <c r="B11853" s="2"/>
    </row>
    <row r="11854" spans="2:2" x14ac:dyDescent="0.25">
      <c r="B11854" s="2"/>
    </row>
    <row r="11855" spans="2:2" x14ac:dyDescent="0.25">
      <c r="B11855" s="2"/>
    </row>
    <row r="11856" spans="2:2" x14ac:dyDescent="0.25">
      <c r="B11856" s="2"/>
    </row>
    <row r="11857" spans="2:2" x14ac:dyDescent="0.25">
      <c r="B11857" s="2"/>
    </row>
    <row r="11858" spans="2:2" x14ac:dyDescent="0.25">
      <c r="B11858" s="2"/>
    </row>
    <row r="11859" spans="2:2" x14ac:dyDescent="0.25">
      <c r="B11859" s="2"/>
    </row>
    <row r="11860" spans="2:2" x14ac:dyDescent="0.25">
      <c r="B11860" s="2"/>
    </row>
    <row r="11861" spans="2:2" x14ac:dyDescent="0.25">
      <c r="B11861" s="2"/>
    </row>
    <row r="11862" spans="2:2" x14ac:dyDescent="0.25">
      <c r="B11862" s="2"/>
    </row>
    <row r="11863" spans="2:2" x14ac:dyDescent="0.25">
      <c r="B11863" s="2"/>
    </row>
    <row r="11864" spans="2:2" x14ac:dyDescent="0.25">
      <c r="B11864" s="2"/>
    </row>
    <row r="11865" spans="2:2" x14ac:dyDescent="0.25">
      <c r="B11865" s="2"/>
    </row>
    <row r="11866" spans="2:2" x14ac:dyDescent="0.25">
      <c r="B11866" s="2"/>
    </row>
    <row r="11867" spans="2:2" x14ac:dyDescent="0.25">
      <c r="B11867" s="2"/>
    </row>
    <row r="11868" spans="2:2" x14ac:dyDescent="0.25">
      <c r="B11868" s="2"/>
    </row>
    <row r="11869" spans="2:2" x14ac:dyDescent="0.25">
      <c r="B11869" s="2"/>
    </row>
    <row r="11870" spans="2:2" x14ac:dyDescent="0.25">
      <c r="B11870" s="2"/>
    </row>
    <row r="11871" spans="2:2" x14ac:dyDescent="0.25">
      <c r="B11871" s="2"/>
    </row>
    <row r="11872" spans="2:2" x14ac:dyDescent="0.25">
      <c r="B11872" s="2"/>
    </row>
    <row r="11873" spans="2:2" x14ac:dyDescent="0.25">
      <c r="B11873" s="2"/>
    </row>
    <row r="11874" spans="2:2" x14ac:dyDescent="0.25">
      <c r="B11874" s="2"/>
    </row>
    <row r="11875" spans="2:2" x14ac:dyDescent="0.25">
      <c r="B11875" s="2"/>
    </row>
    <row r="11876" spans="2:2" x14ac:dyDescent="0.25">
      <c r="B11876" s="2"/>
    </row>
    <row r="11877" spans="2:2" x14ac:dyDescent="0.25">
      <c r="B11877" s="2"/>
    </row>
    <row r="11878" spans="2:2" x14ac:dyDescent="0.25">
      <c r="B11878" s="2"/>
    </row>
    <row r="11879" spans="2:2" x14ac:dyDescent="0.25">
      <c r="B11879" s="2"/>
    </row>
    <row r="11880" spans="2:2" x14ac:dyDescent="0.25">
      <c r="B11880" s="2"/>
    </row>
    <row r="11881" spans="2:2" x14ac:dyDescent="0.25">
      <c r="B11881" s="2"/>
    </row>
    <row r="11882" spans="2:2" x14ac:dyDescent="0.25">
      <c r="B11882" s="2"/>
    </row>
    <row r="11883" spans="2:2" x14ac:dyDescent="0.25">
      <c r="B11883" s="2"/>
    </row>
    <row r="11884" spans="2:2" x14ac:dyDescent="0.25">
      <c r="B11884" s="2"/>
    </row>
    <row r="11885" spans="2:2" x14ac:dyDescent="0.25">
      <c r="B11885" s="2"/>
    </row>
    <row r="11886" spans="2:2" x14ac:dyDescent="0.25">
      <c r="B11886" s="2"/>
    </row>
    <row r="11887" spans="2:2" x14ac:dyDescent="0.25">
      <c r="B11887" s="2"/>
    </row>
    <row r="11888" spans="2:2" x14ac:dyDescent="0.25">
      <c r="B11888" s="2"/>
    </row>
    <row r="11889" spans="2:2" x14ac:dyDescent="0.25">
      <c r="B11889" s="2"/>
    </row>
    <row r="11890" spans="2:2" x14ac:dyDescent="0.25">
      <c r="B11890" s="2"/>
    </row>
    <row r="11891" spans="2:2" x14ac:dyDescent="0.25">
      <c r="B11891" s="2"/>
    </row>
    <row r="11892" spans="2:2" x14ac:dyDescent="0.25">
      <c r="B11892" s="2"/>
    </row>
    <row r="11893" spans="2:2" x14ac:dyDescent="0.25">
      <c r="B11893" s="2"/>
    </row>
    <row r="11894" spans="2:2" x14ac:dyDescent="0.25">
      <c r="B11894" s="2"/>
    </row>
    <row r="11895" spans="2:2" x14ac:dyDescent="0.25">
      <c r="B11895" s="2"/>
    </row>
    <row r="11896" spans="2:2" x14ac:dyDescent="0.25">
      <c r="B11896" s="2"/>
    </row>
    <row r="11897" spans="2:2" x14ac:dyDescent="0.25">
      <c r="B11897" s="2"/>
    </row>
    <row r="11898" spans="2:2" x14ac:dyDescent="0.25">
      <c r="B11898" s="2"/>
    </row>
    <row r="11899" spans="2:2" x14ac:dyDescent="0.25">
      <c r="B11899" s="2"/>
    </row>
    <row r="11900" spans="2:2" x14ac:dyDescent="0.25">
      <c r="B11900" s="2"/>
    </row>
    <row r="11901" spans="2:2" x14ac:dyDescent="0.25">
      <c r="B11901" s="2"/>
    </row>
    <row r="11902" spans="2:2" x14ac:dyDescent="0.25">
      <c r="B11902" s="2"/>
    </row>
    <row r="11903" spans="2:2" x14ac:dyDescent="0.25">
      <c r="B11903" s="2"/>
    </row>
    <row r="11904" spans="2:2" x14ac:dyDescent="0.25">
      <c r="B11904" s="2"/>
    </row>
    <row r="11905" spans="2:2" x14ac:dyDescent="0.25">
      <c r="B11905" s="2"/>
    </row>
    <row r="11906" spans="2:2" x14ac:dyDescent="0.25">
      <c r="B11906" s="2"/>
    </row>
    <row r="11907" spans="2:2" x14ac:dyDescent="0.25">
      <c r="B11907" s="2"/>
    </row>
    <row r="11908" spans="2:2" x14ac:dyDescent="0.25">
      <c r="B11908" s="2"/>
    </row>
    <row r="11909" spans="2:2" x14ac:dyDescent="0.25">
      <c r="B11909" s="2"/>
    </row>
    <row r="11910" spans="2:2" x14ac:dyDescent="0.25">
      <c r="B11910" s="2"/>
    </row>
    <row r="11911" spans="2:2" x14ac:dyDescent="0.25">
      <c r="B11911" s="2"/>
    </row>
    <row r="11912" spans="2:2" x14ac:dyDescent="0.25">
      <c r="B11912" s="2"/>
    </row>
    <row r="11913" spans="2:2" x14ac:dyDescent="0.25">
      <c r="B11913" s="2"/>
    </row>
    <row r="11914" spans="2:2" x14ac:dyDescent="0.25">
      <c r="B11914" s="2"/>
    </row>
    <row r="11915" spans="2:2" x14ac:dyDescent="0.25">
      <c r="B11915" s="2"/>
    </row>
    <row r="11916" spans="2:2" x14ac:dyDescent="0.25">
      <c r="B11916" s="2"/>
    </row>
    <row r="11917" spans="2:2" x14ac:dyDescent="0.25">
      <c r="B11917" s="2"/>
    </row>
    <row r="11918" spans="2:2" x14ac:dyDescent="0.25">
      <c r="B11918" s="2"/>
    </row>
    <row r="11919" spans="2:2" x14ac:dyDescent="0.25">
      <c r="B11919" s="2"/>
    </row>
    <row r="11920" spans="2:2" x14ac:dyDescent="0.25">
      <c r="B11920" s="2"/>
    </row>
    <row r="11921" spans="2:2" x14ac:dyDescent="0.25">
      <c r="B11921" s="2"/>
    </row>
    <row r="11922" spans="2:2" x14ac:dyDescent="0.25">
      <c r="B11922" s="2"/>
    </row>
    <row r="11923" spans="2:2" x14ac:dyDescent="0.25">
      <c r="B11923" s="2"/>
    </row>
    <row r="11924" spans="2:2" x14ac:dyDescent="0.25">
      <c r="B11924" s="2"/>
    </row>
    <row r="11925" spans="2:2" x14ac:dyDescent="0.25">
      <c r="B11925" s="2"/>
    </row>
    <row r="11926" spans="2:2" x14ac:dyDescent="0.25">
      <c r="B11926" s="2"/>
    </row>
    <row r="11927" spans="2:2" x14ac:dyDescent="0.25">
      <c r="B11927" s="2"/>
    </row>
    <row r="11928" spans="2:2" x14ac:dyDescent="0.25">
      <c r="B11928" s="2"/>
    </row>
    <row r="11929" spans="2:2" x14ac:dyDescent="0.25">
      <c r="B11929" s="2"/>
    </row>
    <row r="11930" spans="2:2" x14ac:dyDescent="0.25">
      <c r="B11930" s="2"/>
    </row>
    <row r="11931" spans="2:2" x14ac:dyDescent="0.25">
      <c r="B11931" s="2"/>
    </row>
    <row r="11932" spans="2:2" x14ac:dyDescent="0.25">
      <c r="B11932" s="2"/>
    </row>
    <row r="11933" spans="2:2" x14ac:dyDescent="0.25">
      <c r="B11933" s="2"/>
    </row>
    <row r="11934" spans="2:2" x14ac:dyDescent="0.25">
      <c r="B11934" s="2"/>
    </row>
    <row r="11935" spans="2:2" x14ac:dyDescent="0.25">
      <c r="B11935" s="2"/>
    </row>
    <row r="11936" spans="2:2" x14ac:dyDescent="0.25">
      <c r="B11936" s="2"/>
    </row>
    <row r="11937" spans="2:2" x14ac:dyDescent="0.25">
      <c r="B11937" s="2"/>
    </row>
    <row r="11938" spans="2:2" x14ac:dyDescent="0.25">
      <c r="B11938" s="2"/>
    </row>
    <row r="11939" spans="2:2" x14ac:dyDescent="0.25">
      <c r="B11939" s="2"/>
    </row>
    <row r="11940" spans="2:2" x14ac:dyDescent="0.25">
      <c r="B11940" s="2"/>
    </row>
    <row r="11941" spans="2:2" x14ac:dyDescent="0.25">
      <c r="B11941" s="2"/>
    </row>
    <row r="11942" spans="2:2" x14ac:dyDescent="0.25">
      <c r="B11942" s="2"/>
    </row>
    <row r="11943" spans="2:2" x14ac:dyDescent="0.25">
      <c r="B11943" s="2"/>
    </row>
    <row r="11944" spans="2:2" x14ac:dyDescent="0.25">
      <c r="B11944" s="2"/>
    </row>
    <row r="11945" spans="2:2" x14ac:dyDescent="0.25">
      <c r="B11945" s="2"/>
    </row>
    <row r="11946" spans="2:2" x14ac:dyDescent="0.25">
      <c r="B11946" s="2"/>
    </row>
    <row r="11947" spans="2:2" x14ac:dyDescent="0.25">
      <c r="B11947" s="2"/>
    </row>
    <row r="11948" spans="2:2" x14ac:dyDescent="0.25">
      <c r="B11948" s="2"/>
    </row>
    <row r="11949" spans="2:2" x14ac:dyDescent="0.25">
      <c r="B11949" s="2"/>
    </row>
    <row r="11950" spans="2:2" x14ac:dyDescent="0.25">
      <c r="B11950" s="2"/>
    </row>
    <row r="11951" spans="2:2" x14ac:dyDescent="0.25">
      <c r="B11951" s="2"/>
    </row>
    <row r="11952" spans="2:2" x14ac:dyDescent="0.25">
      <c r="B11952" s="2"/>
    </row>
    <row r="11953" spans="2:2" x14ac:dyDescent="0.25">
      <c r="B11953" s="2"/>
    </row>
    <row r="11954" spans="2:2" x14ac:dyDescent="0.25">
      <c r="B11954" s="2"/>
    </row>
    <row r="11955" spans="2:2" x14ac:dyDescent="0.25">
      <c r="B11955" s="2"/>
    </row>
    <row r="11956" spans="2:2" x14ac:dyDescent="0.25">
      <c r="B11956" s="2"/>
    </row>
    <row r="11957" spans="2:2" x14ac:dyDescent="0.25">
      <c r="B11957" s="2"/>
    </row>
    <row r="11958" spans="2:2" x14ac:dyDescent="0.25">
      <c r="B11958" s="2"/>
    </row>
    <row r="11959" spans="2:2" x14ac:dyDescent="0.25">
      <c r="B11959" s="2"/>
    </row>
    <row r="11960" spans="2:2" x14ac:dyDescent="0.25">
      <c r="B11960" s="2"/>
    </row>
    <row r="11961" spans="2:2" x14ac:dyDescent="0.25">
      <c r="B11961" s="2"/>
    </row>
    <row r="11962" spans="2:2" x14ac:dyDescent="0.25">
      <c r="B11962" s="2"/>
    </row>
    <row r="11963" spans="2:2" x14ac:dyDescent="0.25">
      <c r="B11963" s="2"/>
    </row>
    <row r="11964" spans="2:2" x14ac:dyDescent="0.25">
      <c r="B11964" s="2"/>
    </row>
    <row r="11965" spans="2:2" x14ac:dyDescent="0.25">
      <c r="B11965" s="2"/>
    </row>
    <row r="11966" spans="2:2" x14ac:dyDescent="0.25">
      <c r="B11966" s="2"/>
    </row>
    <row r="11967" spans="2:2" x14ac:dyDescent="0.25">
      <c r="B11967" s="2"/>
    </row>
    <row r="11968" spans="2:2" x14ac:dyDescent="0.25">
      <c r="B11968" s="2"/>
    </row>
    <row r="11969" spans="2:2" x14ac:dyDescent="0.25">
      <c r="B11969" s="2"/>
    </row>
    <row r="11970" spans="2:2" x14ac:dyDescent="0.25">
      <c r="B11970" s="2"/>
    </row>
    <row r="11971" spans="2:2" x14ac:dyDescent="0.25">
      <c r="B11971" s="2"/>
    </row>
    <row r="11972" spans="2:2" x14ac:dyDescent="0.25">
      <c r="B11972" s="2"/>
    </row>
    <row r="11973" spans="2:2" x14ac:dyDescent="0.25">
      <c r="B11973" s="2"/>
    </row>
    <row r="11974" spans="2:2" x14ac:dyDescent="0.25">
      <c r="B11974" s="2"/>
    </row>
    <row r="11975" spans="2:2" x14ac:dyDescent="0.25">
      <c r="B11975" s="2"/>
    </row>
    <row r="11976" spans="2:2" x14ac:dyDescent="0.25">
      <c r="B11976" s="2"/>
    </row>
    <row r="11977" spans="2:2" x14ac:dyDescent="0.25">
      <c r="B11977" s="2"/>
    </row>
    <row r="11978" spans="2:2" x14ac:dyDescent="0.25">
      <c r="B11978" s="2"/>
    </row>
    <row r="11979" spans="2:2" x14ac:dyDescent="0.25">
      <c r="B11979" s="2"/>
    </row>
    <row r="11980" spans="2:2" x14ac:dyDescent="0.25">
      <c r="B11980" s="2"/>
    </row>
    <row r="11981" spans="2:2" x14ac:dyDescent="0.25">
      <c r="B11981" s="2"/>
    </row>
    <row r="11982" spans="2:2" x14ac:dyDescent="0.25">
      <c r="B11982" s="2"/>
    </row>
    <row r="11983" spans="2:2" x14ac:dyDescent="0.25">
      <c r="B11983" s="2"/>
    </row>
    <row r="11984" spans="2:2" x14ac:dyDescent="0.25">
      <c r="B11984" s="2"/>
    </row>
    <row r="11985" spans="2:2" x14ac:dyDescent="0.25">
      <c r="B11985" s="2"/>
    </row>
    <row r="11986" spans="2:2" x14ac:dyDescent="0.25">
      <c r="B11986" s="2"/>
    </row>
    <row r="11987" spans="2:2" x14ac:dyDescent="0.25">
      <c r="B11987" s="2"/>
    </row>
    <row r="11988" spans="2:2" x14ac:dyDescent="0.25">
      <c r="B11988" s="2"/>
    </row>
    <row r="11989" spans="2:2" x14ac:dyDescent="0.25">
      <c r="B11989" s="2"/>
    </row>
    <row r="11990" spans="2:2" x14ac:dyDescent="0.25">
      <c r="B11990" s="2"/>
    </row>
    <row r="11991" spans="2:2" x14ac:dyDescent="0.25">
      <c r="B11991" s="2"/>
    </row>
    <row r="11992" spans="2:2" x14ac:dyDescent="0.25">
      <c r="B11992" s="2"/>
    </row>
    <row r="11993" spans="2:2" x14ac:dyDescent="0.25">
      <c r="B11993" s="2"/>
    </row>
    <row r="11994" spans="2:2" x14ac:dyDescent="0.25">
      <c r="B11994" s="2"/>
    </row>
    <row r="11995" spans="2:2" x14ac:dyDescent="0.25">
      <c r="B11995" s="2"/>
    </row>
    <row r="11996" spans="2:2" x14ac:dyDescent="0.25">
      <c r="B11996" s="2"/>
    </row>
    <row r="11997" spans="2:2" x14ac:dyDescent="0.25">
      <c r="B11997" s="2"/>
    </row>
    <row r="11998" spans="2:2" x14ac:dyDescent="0.25">
      <c r="B11998" s="2"/>
    </row>
    <row r="11999" spans="2:2" x14ac:dyDescent="0.25">
      <c r="B11999" s="2"/>
    </row>
    <row r="12000" spans="2:2" x14ac:dyDescent="0.25">
      <c r="B12000" s="2"/>
    </row>
    <row r="12001" spans="2:2" x14ac:dyDescent="0.25">
      <c r="B12001" s="2"/>
    </row>
    <row r="12002" spans="2:2" x14ac:dyDescent="0.25">
      <c r="B12002" s="2"/>
    </row>
    <row r="12003" spans="2:2" x14ac:dyDescent="0.25">
      <c r="B12003" s="2"/>
    </row>
    <row r="12004" spans="2:2" x14ac:dyDescent="0.25">
      <c r="B12004" s="2"/>
    </row>
    <row r="12005" spans="2:2" x14ac:dyDescent="0.25">
      <c r="B12005" s="2"/>
    </row>
    <row r="12006" spans="2:2" x14ac:dyDescent="0.25">
      <c r="B12006" s="2"/>
    </row>
    <row r="12007" spans="2:2" x14ac:dyDescent="0.25">
      <c r="B12007" s="2"/>
    </row>
    <row r="12008" spans="2:2" x14ac:dyDescent="0.25">
      <c r="B12008" s="2"/>
    </row>
    <row r="12009" spans="2:2" x14ac:dyDescent="0.25">
      <c r="B12009" s="2"/>
    </row>
    <row r="12010" spans="2:2" x14ac:dyDescent="0.25">
      <c r="B12010" s="2"/>
    </row>
    <row r="12011" spans="2:2" x14ac:dyDescent="0.25">
      <c r="B12011" s="2"/>
    </row>
    <row r="12012" spans="2:2" x14ac:dyDescent="0.25">
      <c r="B12012" s="2"/>
    </row>
    <row r="12013" spans="2:2" x14ac:dyDescent="0.25">
      <c r="B12013" s="2"/>
    </row>
    <row r="12014" spans="2:2" x14ac:dyDescent="0.25">
      <c r="B12014" s="2"/>
    </row>
    <row r="12015" spans="2:2" x14ac:dyDescent="0.25">
      <c r="B12015" s="2"/>
    </row>
    <row r="12016" spans="2:2" x14ac:dyDescent="0.25">
      <c r="B12016" s="2"/>
    </row>
    <row r="12017" spans="2:2" x14ac:dyDescent="0.25">
      <c r="B12017" s="2"/>
    </row>
    <row r="12018" spans="2:2" x14ac:dyDescent="0.25">
      <c r="B12018" s="2"/>
    </row>
    <row r="12019" spans="2:2" x14ac:dyDescent="0.25">
      <c r="B12019" s="2"/>
    </row>
    <row r="12020" spans="2:2" x14ac:dyDescent="0.25">
      <c r="B12020" s="2"/>
    </row>
    <row r="12021" spans="2:2" x14ac:dyDescent="0.25">
      <c r="B12021" s="2"/>
    </row>
    <row r="12022" spans="2:2" x14ac:dyDescent="0.25">
      <c r="B12022" s="2"/>
    </row>
    <row r="12023" spans="2:2" x14ac:dyDescent="0.25">
      <c r="B12023" s="2"/>
    </row>
    <row r="12024" spans="2:2" x14ac:dyDescent="0.25">
      <c r="B12024" s="2"/>
    </row>
    <row r="12025" spans="2:2" x14ac:dyDescent="0.25">
      <c r="B12025" s="2"/>
    </row>
    <row r="12026" spans="2:2" x14ac:dyDescent="0.25">
      <c r="B12026" s="2"/>
    </row>
    <row r="12027" spans="2:2" x14ac:dyDescent="0.25">
      <c r="B12027" s="2"/>
    </row>
    <row r="12028" spans="2:2" x14ac:dyDescent="0.25">
      <c r="B12028" s="2"/>
    </row>
    <row r="12029" spans="2:2" x14ac:dyDescent="0.25">
      <c r="B12029" s="2"/>
    </row>
    <row r="12030" spans="2:2" x14ac:dyDescent="0.25">
      <c r="B12030" s="2"/>
    </row>
    <row r="12031" spans="2:2" x14ac:dyDescent="0.25">
      <c r="B12031" s="2"/>
    </row>
    <row r="12032" spans="2:2" x14ac:dyDescent="0.25">
      <c r="B12032" s="2"/>
    </row>
    <row r="12033" spans="2:2" x14ac:dyDescent="0.25">
      <c r="B12033" s="2"/>
    </row>
    <row r="12034" spans="2:2" x14ac:dyDescent="0.25">
      <c r="B12034" s="2"/>
    </row>
    <row r="12035" spans="2:2" x14ac:dyDescent="0.25">
      <c r="B12035" s="2"/>
    </row>
    <row r="12036" spans="2:2" x14ac:dyDescent="0.25">
      <c r="B12036" s="2"/>
    </row>
    <row r="12037" spans="2:2" x14ac:dyDescent="0.25">
      <c r="B12037" s="2"/>
    </row>
    <row r="12038" spans="2:2" x14ac:dyDescent="0.25">
      <c r="B12038" s="2"/>
    </row>
    <row r="12039" spans="2:2" x14ac:dyDescent="0.25">
      <c r="B12039" s="2"/>
    </row>
    <row r="12040" spans="2:2" x14ac:dyDescent="0.25">
      <c r="B12040" s="2"/>
    </row>
    <row r="12041" spans="2:2" x14ac:dyDescent="0.25">
      <c r="B12041" s="2"/>
    </row>
    <row r="12042" spans="2:2" x14ac:dyDescent="0.25">
      <c r="B12042" s="2"/>
    </row>
    <row r="12043" spans="2:2" x14ac:dyDescent="0.25">
      <c r="B12043" s="2"/>
    </row>
    <row r="12044" spans="2:2" x14ac:dyDescent="0.25">
      <c r="B12044" s="2"/>
    </row>
    <row r="12045" spans="2:2" x14ac:dyDescent="0.25">
      <c r="B12045" s="2"/>
    </row>
    <row r="12046" spans="2:2" x14ac:dyDescent="0.25">
      <c r="B12046" s="2"/>
    </row>
    <row r="12047" spans="2:2" x14ac:dyDescent="0.25">
      <c r="B12047" s="2"/>
    </row>
    <row r="12048" spans="2:2" x14ac:dyDescent="0.25">
      <c r="B12048" s="2"/>
    </row>
    <row r="12049" spans="2:2" x14ac:dyDescent="0.25">
      <c r="B12049" s="2"/>
    </row>
    <row r="12050" spans="2:2" x14ac:dyDescent="0.25">
      <c r="B12050" s="2"/>
    </row>
    <row r="12051" spans="2:2" x14ac:dyDescent="0.25">
      <c r="B12051" s="2"/>
    </row>
    <row r="12052" spans="2:2" x14ac:dyDescent="0.25">
      <c r="B12052" s="2"/>
    </row>
    <row r="12053" spans="2:2" x14ac:dyDescent="0.25">
      <c r="B12053" s="2"/>
    </row>
    <row r="12054" spans="2:2" x14ac:dyDescent="0.25">
      <c r="B12054" s="2"/>
    </row>
    <row r="12055" spans="2:2" x14ac:dyDescent="0.25">
      <c r="B12055" s="2"/>
    </row>
    <row r="12056" spans="2:2" x14ac:dyDescent="0.25">
      <c r="B12056" s="2"/>
    </row>
    <row r="12057" spans="2:2" x14ac:dyDescent="0.25">
      <c r="B12057" s="2"/>
    </row>
    <row r="12058" spans="2:2" x14ac:dyDescent="0.25">
      <c r="B12058" s="2"/>
    </row>
    <row r="12059" spans="2:2" x14ac:dyDescent="0.25">
      <c r="B12059" s="2"/>
    </row>
    <row r="12060" spans="2:2" x14ac:dyDescent="0.25">
      <c r="B12060" s="2"/>
    </row>
    <row r="12061" spans="2:2" x14ac:dyDescent="0.25">
      <c r="B12061" s="2"/>
    </row>
    <row r="12062" spans="2:2" x14ac:dyDescent="0.25">
      <c r="B12062" s="2"/>
    </row>
    <row r="12063" spans="2:2" x14ac:dyDescent="0.25">
      <c r="B12063" s="2"/>
    </row>
    <row r="12064" spans="2:2" x14ac:dyDescent="0.25">
      <c r="B12064" s="2"/>
    </row>
    <row r="12065" spans="2:2" x14ac:dyDescent="0.25">
      <c r="B12065" s="2"/>
    </row>
    <row r="12066" spans="2:2" x14ac:dyDescent="0.25">
      <c r="B12066" s="2"/>
    </row>
    <row r="12067" spans="2:2" x14ac:dyDescent="0.25">
      <c r="B12067" s="2"/>
    </row>
    <row r="12068" spans="2:2" x14ac:dyDescent="0.25">
      <c r="B12068" s="2"/>
    </row>
    <row r="12069" spans="2:2" x14ac:dyDescent="0.25">
      <c r="B12069" s="2"/>
    </row>
    <row r="12070" spans="2:2" x14ac:dyDescent="0.25">
      <c r="B12070" s="2"/>
    </row>
    <row r="12071" spans="2:2" x14ac:dyDescent="0.25">
      <c r="B12071" s="2"/>
    </row>
    <row r="12072" spans="2:2" x14ac:dyDescent="0.25">
      <c r="B12072" s="2"/>
    </row>
    <row r="12073" spans="2:2" x14ac:dyDescent="0.25">
      <c r="B12073" s="2"/>
    </row>
    <row r="12074" spans="2:2" x14ac:dyDescent="0.25">
      <c r="B12074" s="2"/>
    </row>
    <row r="12075" spans="2:2" x14ac:dyDescent="0.25">
      <c r="B12075" s="2"/>
    </row>
    <row r="12076" spans="2:2" x14ac:dyDescent="0.25">
      <c r="B12076" s="2"/>
    </row>
    <row r="12077" spans="2:2" x14ac:dyDescent="0.25">
      <c r="B12077" s="2"/>
    </row>
    <row r="12078" spans="2:2" x14ac:dyDescent="0.25">
      <c r="B12078" s="2"/>
    </row>
    <row r="12079" spans="2:2" x14ac:dyDescent="0.25">
      <c r="B12079" s="2"/>
    </row>
    <row r="12080" spans="2:2" x14ac:dyDescent="0.25">
      <c r="B12080" s="2"/>
    </row>
    <row r="12081" spans="2:2" x14ac:dyDescent="0.25">
      <c r="B12081" s="2"/>
    </row>
    <row r="12082" spans="2:2" x14ac:dyDescent="0.25">
      <c r="B12082" s="2"/>
    </row>
    <row r="12083" spans="2:2" x14ac:dyDescent="0.25">
      <c r="B12083" s="2"/>
    </row>
    <row r="12084" spans="2:2" x14ac:dyDescent="0.25">
      <c r="B12084" s="2"/>
    </row>
    <row r="12085" spans="2:2" x14ac:dyDescent="0.25">
      <c r="B12085" s="2"/>
    </row>
    <row r="12086" spans="2:2" x14ac:dyDescent="0.25">
      <c r="B12086" s="2"/>
    </row>
    <row r="12087" spans="2:2" x14ac:dyDescent="0.25">
      <c r="B12087" s="2"/>
    </row>
    <row r="12088" spans="2:2" x14ac:dyDescent="0.25">
      <c r="B12088" s="2"/>
    </row>
    <row r="12089" spans="2:2" x14ac:dyDescent="0.25">
      <c r="B12089" s="2"/>
    </row>
    <row r="12090" spans="2:2" x14ac:dyDescent="0.25">
      <c r="B12090" s="2"/>
    </row>
    <row r="12091" spans="2:2" x14ac:dyDescent="0.25">
      <c r="B12091" s="2"/>
    </row>
    <row r="12092" spans="2:2" x14ac:dyDescent="0.25">
      <c r="B12092" s="2"/>
    </row>
    <row r="12093" spans="2:2" x14ac:dyDescent="0.25">
      <c r="B12093" s="2"/>
    </row>
    <row r="12094" spans="2:2" x14ac:dyDescent="0.25">
      <c r="B12094" s="2"/>
    </row>
    <row r="12095" spans="2:2" x14ac:dyDescent="0.25">
      <c r="B12095" s="2"/>
    </row>
    <row r="12096" spans="2:2" x14ac:dyDescent="0.25">
      <c r="B12096" s="2"/>
    </row>
    <row r="12097" spans="2:2" x14ac:dyDescent="0.25">
      <c r="B12097" s="2"/>
    </row>
    <row r="12098" spans="2:2" x14ac:dyDescent="0.25">
      <c r="B12098" s="2"/>
    </row>
    <row r="12099" spans="2:2" x14ac:dyDescent="0.25">
      <c r="B12099" s="2"/>
    </row>
    <row r="12100" spans="2:2" x14ac:dyDescent="0.25">
      <c r="B12100" s="2"/>
    </row>
    <row r="12101" spans="2:2" x14ac:dyDescent="0.25">
      <c r="B12101" s="2"/>
    </row>
    <row r="12102" spans="2:2" x14ac:dyDescent="0.25">
      <c r="B12102" s="2"/>
    </row>
    <row r="12103" spans="2:2" x14ac:dyDescent="0.25">
      <c r="B12103" s="2"/>
    </row>
    <row r="12104" spans="2:2" x14ac:dyDescent="0.25">
      <c r="B12104" s="2"/>
    </row>
    <row r="12105" spans="2:2" x14ac:dyDescent="0.25">
      <c r="B12105" s="2"/>
    </row>
    <row r="12106" spans="2:2" x14ac:dyDescent="0.25">
      <c r="B12106" s="2"/>
    </row>
    <row r="12107" spans="2:2" x14ac:dyDescent="0.25">
      <c r="B12107" s="2"/>
    </row>
    <row r="12108" spans="2:2" x14ac:dyDescent="0.25">
      <c r="B12108" s="2"/>
    </row>
    <row r="12109" spans="2:2" x14ac:dyDescent="0.25">
      <c r="B12109" s="2"/>
    </row>
    <row r="12110" spans="2:2" x14ac:dyDescent="0.25">
      <c r="B12110" s="2"/>
    </row>
    <row r="12111" spans="2:2" x14ac:dyDescent="0.25">
      <c r="B12111" s="2"/>
    </row>
    <row r="12112" spans="2:2" x14ac:dyDescent="0.25">
      <c r="B12112" s="2"/>
    </row>
    <row r="12113" spans="2:2" x14ac:dyDescent="0.25">
      <c r="B12113" s="2"/>
    </row>
    <row r="12114" spans="2:2" x14ac:dyDescent="0.25">
      <c r="B12114" s="2"/>
    </row>
    <row r="12115" spans="2:2" x14ac:dyDescent="0.25">
      <c r="B12115" s="2"/>
    </row>
    <row r="12116" spans="2:2" x14ac:dyDescent="0.25">
      <c r="B12116" s="2"/>
    </row>
    <row r="12117" spans="2:2" x14ac:dyDescent="0.25">
      <c r="B12117" s="2"/>
    </row>
    <row r="12118" spans="2:2" x14ac:dyDescent="0.25">
      <c r="B12118" s="2"/>
    </row>
    <row r="12119" spans="2:2" x14ac:dyDescent="0.25">
      <c r="B12119" s="2"/>
    </row>
    <row r="12120" spans="2:2" x14ac:dyDescent="0.25">
      <c r="B12120" s="2"/>
    </row>
    <row r="12121" spans="2:2" x14ac:dyDescent="0.25">
      <c r="B12121" s="2"/>
    </row>
    <row r="12122" spans="2:2" x14ac:dyDescent="0.25">
      <c r="B12122" s="2"/>
    </row>
    <row r="12123" spans="2:2" x14ac:dyDescent="0.25">
      <c r="B12123" s="2"/>
    </row>
    <row r="12124" spans="2:2" x14ac:dyDescent="0.25">
      <c r="B12124" s="2"/>
    </row>
    <row r="12125" spans="2:2" x14ac:dyDescent="0.25">
      <c r="B12125" s="2"/>
    </row>
    <row r="12126" spans="2:2" x14ac:dyDescent="0.25">
      <c r="B12126" s="2"/>
    </row>
    <row r="12127" spans="2:2" x14ac:dyDescent="0.25">
      <c r="B12127" s="2"/>
    </row>
    <row r="12128" spans="2:2" x14ac:dyDescent="0.25">
      <c r="B12128" s="2"/>
    </row>
    <row r="12129" spans="2:2" x14ac:dyDescent="0.25">
      <c r="B12129" s="2"/>
    </row>
    <row r="12130" spans="2:2" x14ac:dyDescent="0.25">
      <c r="B12130" s="2"/>
    </row>
    <row r="12131" spans="2:2" x14ac:dyDescent="0.25">
      <c r="B12131" s="2"/>
    </row>
    <row r="12132" spans="2:2" x14ac:dyDescent="0.25">
      <c r="B12132" s="2"/>
    </row>
    <row r="12133" spans="2:2" x14ac:dyDescent="0.25">
      <c r="B12133" s="2"/>
    </row>
    <row r="12134" spans="2:2" x14ac:dyDescent="0.25">
      <c r="B12134" s="2"/>
    </row>
    <row r="12135" spans="2:2" x14ac:dyDescent="0.25">
      <c r="B12135" s="2"/>
    </row>
    <row r="12136" spans="2:2" x14ac:dyDescent="0.25">
      <c r="B12136" s="2"/>
    </row>
    <row r="12137" spans="2:2" x14ac:dyDescent="0.25">
      <c r="B12137" s="2"/>
    </row>
    <row r="12138" spans="2:2" x14ac:dyDescent="0.25">
      <c r="B12138" s="2"/>
    </row>
    <row r="12139" spans="2:2" x14ac:dyDescent="0.25">
      <c r="B12139" s="2"/>
    </row>
    <row r="12140" spans="2:2" x14ac:dyDescent="0.25">
      <c r="B12140" s="2"/>
    </row>
    <row r="12141" spans="2:2" x14ac:dyDescent="0.25">
      <c r="B12141" s="2"/>
    </row>
    <row r="12142" spans="2:2" x14ac:dyDescent="0.25">
      <c r="B12142" s="2"/>
    </row>
    <row r="12143" spans="2:2" x14ac:dyDescent="0.25">
      <c r="B12143" s="2"/>
    </row>
    <row r="12144" spans="2:2" x14ac:dyDescent="0.25">
      <c r="B12144" s="2"/>
    </row>
    <row r="12145" spans="2:2" x14ac:dyDescent="0.25">
      <c r="B12145" s="2"/>
    </row>
    <row r="12146" spans="2:2" x14ac:dyDescent="0.25">
      <c r="B12146" s="2"/>
    </row>
    <row r="12147" spans="2:2" x14ac:dyDescent="0.25">
      <c r="B12147" s="2"/>
    </row>
    <row r="12148" spans="2:2" x14ac:dyDescent="0.25">
      <c r="B12148" s="2"/>
    </row>
    <row r="12149" spans="2:2" x14ac:dyDescent="0.25">
      <c r="B12149" s="2"/>
    </row>
    <row r="12150" spans="2:2" x14ac:dyDescent="0.25">
      <c r="B12150" s="2"/>
    </row>
    <row r="12151" spans="2:2" x14ac:dyDescent="0.25">
      <c r="B12151" s="2"/>
    </row>
    <row r="12152" spans="2:2" x14ac:dyDescent="0.25">
      <c r="B12152" s="2"/>
    </row>
    <row r="12153" spans="2:2" x14ac:dyDescent="0.25">
      <c r="B12153" s="2"/>
    </row>
    <row r="12154" spans="2:2" x14ac:dyDescent="0.25">
      <c r="B12154" s="2"/>
    </row>
    <row r="12155" spans="2:2" x14ac:dyDescent="0.25">
      <c r="B12155" s="2"/>
    </row>
    <row r="12156" spans="2:2" x14ac:dyDescent="0.25">
      <c r="B12156" s="2"/>
    </row>
    <row r="12157" spans="2:2" x14ac:dyDescent="0.25">
      <c r="B12157" s="2"/>
    </row>
    <row r="12158" spans="2:2" x14ac:dyDescent="0.25">
      <c r="B12158" s="2"/>
    </row>
    <row r="12159" spans="2:2" x14ac:dyDescent="0.25">
      <c r="B12159" s="2"/>
    </row>
    <row r="12160" spans="2:2" x14ac:dyDescent="0.25">
      <c r="B12160" s="2"/>
    </row>
    <row r="12161" spans="2:2" x14ac:dyDescent="0.25">
      <c r="B12161" s="2"/>
    </row>
    <row r="12162" spans="2:2" x14ac:dyDescent="0.25">
      <c r="B12162" s="2"/>
    </row>
    <row r="12163" spans="2:2" x14ac:dyDescent="0.25">
      <c r="B12163" s="2"/>
    </row>
    <row r="12164" spans="2:2" x14ac:dyDescent="0.25">
      <c r="B12164" s="2"/>
    </row>
    <row r="12165" spans="2:2" x14ac:dyDescent="0.25">
      <c r="B12165" s="2"/>
    </row>
    <row r="12166" spans="2:2" x14ac:dyDescent="0.25">
      <c r="B12166" s="2"/>
    </row>
    <row r="12167" spans="2:2" x14ac:dyDescent="0.25">
      <c r="B12167" s="2"/>
    </row>
    <row r="12168" spans="2:2" x14ac:dyDescent="0.25">
      <c r="B12168" s="2"/>
    </row>
    <row r="12169" spans="2:2" x14ac:dyDescent="0.25">
      <c r="B12169" s="2"/>
    </row>
    <row r="12170" spans="2:2" x14ac:dyDescent="0.25">
      <c r="B12170" s="2"/>
    </row>
    <row r="12171" spans="2:2" x14ac:dyDescent="0.25">
      <c r="B12171" s="2"/>
    </row>
    <row r="12172" spans="2:2" x14ac:dyDescent="0.25">
      <c r="B12172" s="2"/>
    </row>
    <row r="12173" spans="2:2" x14ac:dyDescent="0.25">
      <c r="B12173" s="2"/>
    </row>
    <row r="12174" spans="2:2" x14ac:dyDescent="0.25">
      <c r="B12174" s="2"/>
    </row>
    <row r="12175" spans="2:2" x14ac:dyDescent="0.25">
      <c r="B12175" s="2"/>
    </row>
    <row r="12176" spans="2:2" x14ac:dyDescent="0.25">
      <c r="B12176" s="2"/>
    </row>
    <row r="12177" spans="2:2" x14ac:dyDescent="0.25">
      <c r="B12177" s="2"/>
    </row>
    <row r="12178" spans="2:2" x14ac:dyDescent="0.25">
      <c r="B12178" s="2"/>
    </row>
    <row r="12179" spans="2:2" x14ac:dyDescent="0.25">
      <c r="B12179" s="2"/>
    </row>
    <row r="12180" spans="2:2" x14ac:dyDescent="0.25">
      <c r="B12180" s="2"/>
    </row>
    <row r="12181" spans="2:2" x14ac:dyDescent="0.25">
      <c r="B12181" s="2"/>
    </row>
    <row r="12182" spans="2:2" x14ac:dyDescent="0.25">
      <c r="B12182" s="2"/>
    </row>
    <row r="12183" spans="2:2" x14ac:dyDescent="0.25">
      <c r="B12183" s="2"/>
    </row>
    <row r="12184" spans="2:2" x14ac:dyDescent="0.25">
      <c r="B12184" s="2"/>
    </row>
    <row r="12185" spans="2:2" x14ac:dyDescent="0.25">
      <c r="B12185" s="2"/>
    </row>
    <row r="12186" spans="2:2" x14ac:dyDescent="0.25">
      <c r="B12186" s="2"/>
    </row>
    <row r="12187" spans="2:2" x14ac:dyDescent="0.25">
      <c r="B12187" s="2"/>
    </row>
    <row r="12188" spans="2:2" x14ac:dyDescent="0.25">
      <c r="B12188" s="2"/>
    </row>
    <row r="12189" spans="2:2" x14ac:dyDescent="0.25">
      <c r="B12189" s="2"/>
    </row>
    <row r="12190" spans="2:2" x14ac:dyDescent="0.25">
      <c r="B12190" s="2"/>
    </row>
    <row r="12191" spans="2:2" x14ac:dyDescent="0.25">
      <c r="B12191" s="2"/>
    </row>
    <row r="12192" spans="2:2" x14ac:dyDescent="0.25">
      <c r="B12192" s="2"/>
    </row>
    <row r="12193" spans="2:2" x14ac:dyDescent="0.25">
      <c r="B12193" s="2"/>
    </row>
    <row r="12194" spans="2:2" x14ac:dyDescent="0.25">
      <c r="B12194" s="2"/>
    </row>
    <row r="12195" spans="2:2" x14ac:dyDescent="0.25">
      <c r="B12195" s="2"/>
    </row>
    <row r="12196" spans="2:2" x14ac:dyDescent="0.25">
      <c r="B12196" s="2"/>
    </row>
    <row r="12197" spans="2:2" x14ac:dyDescent="0.25">
      <c r="B12197" s="2"/>
    </row>
    <row r="12198" spans="2:2" x14ac:dyDescent="0.25">
      <c r="B12198" s="2"/>
    </row>
    <row r="12199" spans="2:2" x14ac:dyDescent="0.25">
      <c r="B12199" s="2"/>
    </row>
    <row r="12200" spans="2:2" x14ac:dyDescent="0.25">
      <c r="B12200" s="2"/>
    </row>
    <row r="12201" spans="2:2" x14ac:dyDescent="0.25">
      <c r="B12201" s="2"/>
    </row>
    <row r="12202" spans="2:2" x14ac:dyDescent="0.25">
      <c r="B12202" s="2"/>
    </row>
    <row r="12203" spans="2:2" x14ac:dyDescent="0.25">
      <c r="B12203" s="2"/>
    </row>
    <row r="12204" spans="2:2" x14ac:dyDescent="0.25">
      <c r="B12204" s="2"/>
    </row>
    <row r="12205" spans="2:2" x14ac:dyDescent="0.25">
      <c r="B12205" s="2"/>
    </row>
    <row r="12206" spans="2:2" x14ac:dyDescent="0.25">
      <c r="B12206" s="2"/>
    </row>
    <row r="12207" spans="2:2" x14ac:dyDescent="0.25">
      <c r="B12207" s="2"/>
    </row>
    <row r="12208" spans="2:2" x14ac:dyDescent="0.25">
      <c r="B12208" s="2"/>
    </row>
    <row r="12209" spans="2:2" x14ac:dyDescent="0.25">
      <c r="B12209" s="2"/>
    </row>
    <row r="12210" spans="2:2" x14ac:dyDescent="0.25">
      <c r="B12210" s="2"/>
    </row>
    <row r="12211" spans="2:2" x14ac:dyDescent="0.25">
      <c r="B12211" s="2"/>
    </row>
    <row r="12212" spans="2:2" x14ac:dyDescent="0.25">
      <c r="B12212" s="2"/>
    </row>
    <row r="12213" spans="2:2" x14ac:dyDescent="0.25">
      <c r="B12213" s="2"/>
    </row>
    <row r="12214" spans="2:2" x14ac:dyDescent="0.25">
      <c r="B12214" s="2"/>
    </row>
    <row r="12215" spans="2:2" x14ac:dyDescent="0.25">
      <c r="B12215" s="2"/>
    </row>
    <row r="12216" spans="2:2" x14ac:dyDescent="0.25">
      <c r="B12216" s="2"/>
    </row>
    <row r="12217" spans="2:2" x14ac:dyDescent="0.25">
      <c r="B12217" s="2"/>
    </row>
    <row r="12218" spans="2:2" x14ac:dyDescent="0.25">
      <c r="B12218" s="2"/>
    </row>
    <row r="12219" spans="2:2" x14ac:dyDescent="0.25">
      <c r="B12219" s="2"/>
    </row>
    <row r="12220" spans="2:2" x14ac:dyDescent="0.25">
      <c r="B12220" s="2"/>
    </row>
    <row r="12221" spans="2:2" x14ac:dyDescent="0.25">
      <c r="B12221" s="2"/>
    </row>
    <row r="12222" spans="2:2" x14ac:dyDescent="0.25">
      <c r="B12222" s="2"/>
    </row>
    <row r="12223" spans="2:2" x14ac:dyDescent="0.25">
      <c r="B12223" s="2"/>
    </row>
    <row r="12224" spans="2:2" x14ac:dyDescent="0.25">
      <c r="B12224" s="2"/>
    </row>
    <row r="12225" spans="2:2" x14ac:dyDescent="0.25">
      <c r="B12225" s="2"/>
    </row>
    <row r="12226" spans="2:2" x14ac:dyDescent="0.25">
      <c r="B12226" s="2"/>
    </row>
    <row r="12227" spans="2:2" x14ac:dyDescent="0.25">
      <c r="B12227" s="2"/>
    </row>
    <row r="12228" spans="2:2" x14ac:dyDescent="0.25">
      <c r="B12228" s="2"/>
    </row>
    <row r="12229" spans="2:2" x14ac:dyDescent="0.25">
      <c r="B12229" s="2"/>
    </row>
    <row r="12230" spans="2:2" x14ac:dyDescent="0.25">
      <c r="B12230" s="2"/>
    </row>
    <row r="12231" spans="2:2" x14ac:dyDescent="0.25">
      <c r="B12231" s="2"/>
    </row>
    <row r="12232" spans="2:2" x14ac:dyDescent="0.25">
      <c r="B12232" s="2"/>
    </row>
    <row r="12233" spans="2:2" x14ac:dyDescent="0.25">
      <c r="B12233" s="2"/>
    </row>
    <row r="12234" spans="2:2" x14ac:dyDescent="0.25">
      <c r="B12234" s="2"/>
    </row>
    <row r="12235" spans="2:2" x14ac:dyDescent="0.25">
      <c r="B12235" s="2"/>
    </row>
    <row r="12236" spans="2:2" x14ac:dyDescent="0.25">
      <c r="B12236" s="2"/>
    </row>
    <row r="12237" spans="2:2" x14ac:dyDescent="0.25">
      <c r="B12237" s="2"/>
    </row>
    <row r="12238" spans="2:2" x14ac:dyDescent="0.25">
      <c r="B12238" s="2"/>
    </row>
    <row r="12239" spans="2:2" x14ac:dyDescent="0.25">
      <c r="B12239" s="2"/>
    </row>
    <row r="12240" spans="2:2" x14ac:dyDescent="0.25">
      <c r="B12240" s="2"/>
    </row>
    <row r="12241" spans="2:2" x14ac:dyDescent="0.25">
      <c r="B12241" s="2"/>
    </row>
    <row r="12242" spans="2:2" x14ac:dyDescent="0.25">
      <c r="B12242" s="2"/>
    </row>
    <row r="12243" spans="2:2" x14ac:dyDescent="0.25">
      <c r="B12243" s="2"/>
    </row>
    <row r="12244" spans="2:2" x14ac:dyDescent="0.25">
      <c r="B12244" s="2"/>
    </row>
    <row r="12245" spans="2:2" x14ac:dyDescent="0.25">
      <c r="B12245" s="2"/>
    </row>
    <row r="12246" spans="2:2" x14ac:dyDescent="0.25">
      <c r="B12246" s="2"/>
    </row>
    <row r="12247" spans="2:2" x14ac:dyDescent="0.25">
      <c r="B12247" s="2"/>
    </row>
    <row r="12248" spans="2:2" x14ac:dyDescent="0.25">
      <c r="B12248" s="2"/>
    </row>
    <row r="12249" spans="2:2" x14ac:dyDescent="0.25">
      <c r="B12249" s="2"/>
    </row>
    <row r="12250" spans="2:2" x14ac:dyDescent="0.25">
      <c r="B12250" s="2"/>
    </row>
    <row r="12251" spans="2:2" x14ac:dyDescent="0.25">
      <c r="B12251" s="2"/>
    </row>
    <row r="12252" spans="2:2" x14ac:dyDescent="0.25">
      <c r="B12252" s="2"/>
    </row>
    <row r="12253" spans="2:2" x14ac:dyDescent="0.25">
      <c r="B12253" s="2"/>
    </row>
    <row r="12254" spans="2:2" x14ac:dyDescent="0.25">
      <c r="B12254" s="2"/>
    </row>
    <row r="12255" spans="2:2" x14ac:dyDescent="0.25">
      <c r="B12255" s="2"/>
    </row>
    <row r="12256" spans="2:2" x14ac:dyDescent="0.25">
      <c r="B12256" s="2"/>
    </row>
    <row r="12257" spans="2:2" x14ac:dyDescent="0.25">
      <c r="B12257" s="2"/>
    </row>
    <row r="12258" spans="2:2" x14ac:dyDescent="0.25">
      <c r="B12258" s="2"/>
    </row>
    <row r="12259" spans="2:2" x14ac:dyDescent="0.25">
      <c r="B12259" s="2"/>
    </row>
    <row r="12260" spans="2:2" x14ac:dyDescent="0.25">
      <c r="B12260" s="2"/>
    </row>
    <row r="12261" spans="2:2" x14ac:dyDescent="0.25">
      <c r="B12261" s="2"/>
    </row>
    <row r="12262" spans="2:2" x14ac:dyDescent="0.25">
      <c r="B12262" s="2"/>
    </row>
    <row r="12263" spans="2:2" x14ac:dyDescent="0.25">
      <c r="B12263" s="2"/>
    </row>
    <row r="12264" spans="2:2" x14ac:dyDescent="0.25">
      <c r="B12264" s="2"/>
    </row>
    <row r="12265" spans="2:2" x14ac:dyDescent="0.25">
      <c r="B12265" s="2"/>
    </row>
    <row r="12266" spans="2:2" x14ac:dyDescent="0.25">
      <c r="B12266" s="2"/>
    </row>
    <row r="12267" spans="2:2" x14ac:dyDescent="0.25">
      <c r="B12267" s="2"/>
    </row>
    <row r="12268" spans="2:2" x14ac:dyDescent="0.25">
      <c r="B12268" s="2"/>
    </row>
    <row r="12269" spans="2:2" x14ac:dyDescent="0.25">
      <c r="B12269" s="2"/>
    </row>
    <row r="12270" spans="2:2" x14ac:dyDescent="0.25">
      <c r="B12270" s="2"/>
    </row>
    <row r="12271" spans="2:2" x14ac:dyDescent="0.25">
      <c r="B12271" s="2"/>
    </row>
    <row r="12272" spans="2:2" x14ac:dyDescent="0.25">
      <c r="B12272" s="2"/>
    </row>
    <row r="12273" spans="2:2" x14ac:dyDescent="0.25">
      <c r="B12273" s="2"/>
    </row>
    <row r="12274" spans="2:2" x14ac:dyDescent="0.25">
      <c r="B12274" s="2"/>
    </row>
    <row r="12275" spans="2:2" x14ac:dyDescent="0.25">
      <c r="B12275" s="2"/>
    </row>
    <row r="12276" spans="2:2" x14ac:dyDescent="0.25">
      <c r="B12276" s="2"/>
    </row>
    <row r="12277" spans="2:2" x14ac:dyDescent="0.25">
      <c r="B12277" s="2"/>
    </row>
    <row r="12278" spans="2:2" x14ac:dyDescent="0.25">
      <c r="B12278" s="2"/>
    </row>
    <row r="12279" spans="2:2" x14ac:dyDescent="0.25">
      <c r="B12279" s="2"/>
    </row>
    <row r="12280" spans="2:2" x14ac:dyDescent="0.25">
      <c r="B12280" s="2"/>
    </row>
    <row r="12281" spans="2:2" x14ac:dyDescent="0.25">
      <c r="B12281" s="2"/>
    </row>
    <row r="12282" spans="2:2" x14ac:dyDescent="0.25">
      <c r="B12282" s="2"/>
    </row>
    <row r="12283" spans="2:2" x14ac:dyDescent="0.25">
      <c r="B12283" s="2"/>
    </row>
    <row r="12284" spans="2:2" x14ac:dyDescent="0.25">
      <c r="B12284" s="2"/>
    </row>
    <row r="12285" spans="2:2" x14ac:dyDescent="0.25">
      <c r="B12285" s="2"/>
    </row>
    <row r="12286" spans="2:2" x14ac:dyDescent="0.25">
      <c r="B12286" s="2"/>
    </row>
    <row r="12287" spans="2:2" x14ac:dyDescent="0.25">
      <c r="B12287" s="2"/>
    </row>
    <row r="12288" spans="2:2" x14ac:dyDescent="0.25">
      <c r="B12288" s="2"/>
    </row>
    <row r="12289" spans="2:2" x14ac:dyDescent="0.25">
      <c r="B12289" s="2"/>
    </row>
    <row r="12290" spans="2:2" x14ac:dyDescent="0.25">
      <c r="B12290" s="2"/>
    </row>
    <row r="12291" spans="2:2" x14ac:dyDescent="0.25">
      <c r="B12291" s="2"/>
    </row>
    <row r="12292" spans="2:2" x14ac:dyDescent="0.25">
      <c r="B12292" s="2"/>
    </row>
    <row r="12293" spans="2:2" x14ac:dyDescent="0.25">
      <c r="B12293" s="2"/>
    </row>
    <row r="12294" spans="2:2" x14ac:dyDescent="0.25">
      <c r="B12294" s="2"/>
    </row>
    <row r="12295" spans="2:2" x14ac:dyDescent="0.25">
      <c r="B12295" s="2"/>
    </row>
    <row r="12296" spans="2:2" x14ac:dyDescent="0.25">
      <c r="B12296" s="2"/>
    </row>
    <row r="12297" spans="2:2" x14ac:dyDescent="0.25">
      <c r="B12297" s="2"/>
    </row>
    <row r="12298" spans="2:2" x14ac:dyDescent="0.25">
      <c r="B12298" s="2"/>
    </row>
    <row r="12299" spans="2:2" x14ac:dyDescent="0.25">
      <c r="B12299" s="2"/>
    </row>
    <row r="12300" spans="2:2" x14ac:dyDescent="0.25">
      <c r="B12300" s="2"/>
    </row>
    <row r="12301" spans="2:2" x14ac:dyDescent="0.25">
      <c r="B12301" s="2"/>
    </row>
    <row r="12302" spans="2:2" x14ac:dyDescent="0.25">
      <c r="B12302" s="2"/>
    </row>
    <row r="12303" spans="2:2" x14ac:dyDescent="0.25">
      <c r="B12303" s="2"/>
    </row>
    <row r="12304" spans="2:2" x14ac:dyDescent="0.25">
      <c r="B12304" s="2"/>
    </row>
    <row r="12305" spans="2:2" x14ac:dyDescent="0.25">
      <c r="B12305" s="2"/>
    </row>
    <row r="12306" spans="2:2" x14ac:dyDescent="0.25">
      <c r="B12306" s="2"/>
    </row>
    <row r="12307" spans="2:2" x14ac:dyDescent="0.25">
      <c r="B12307" s="2"/>
    </row>
    <row r="12308" spans="2:2" x14ac:dyDescent="0.25">
      <c r="B12308" s="2"/>
    </row>
    <row r="12309" spans="2:2" x14ac:dyDescent="0.25">
      <c r="B12309" s="2"/>
    </row>
    <row r="12310" spans="2:2" x14ac:dyDescent="0.25">
      <c r="B12310" s="2"/>
    </row>
    <row r="12311" spans="2:2" x14ac:dyDescent="0.25">
      <c r="B12311" s="2"/>
    </row>
    <row r="12312" spans="2:2" x14ac:dyDescent="0.25">
      <c r="B12312" s="2"/>
    </row>
    <row r="12313" spans="2:2" x14ac:dyDescent="0.25">
      <c r="B12313" s="2"/>
    </row>
    <row r="12314" spans="2:2" x14ac:dyDescent="0.25">
      <c r="B12314" s="2"/>
    </row>
    <row r="12315" spans="2:2" x14ac:dyDescent="0.25">
      <c r="B12315" s="2"/>
    </row>
    <row r="12316" spans="2:2" x14ac:dyDescent="0.25">
      <c r="B12316" s="2"/>
    </row>
    <row r="12317" spans="2:2" x14ac:dyDescent="0.25">
      <c r="B12317" s="2"/>
    </row>
    <row r="12318" spans="2:2" x14ac:dyDescent="0.25">
      <c r="B12318" s="2"/>
    </row>
    <row r="12319" spans="2:2" x14ac:dyDescent="0.25">
      <c r="B12319" s="2"/>
    </row>
    <row r="12320" spans="2:2" x14ac:dyDescent="0.25">
      <c r="B12320" s="2"/>
    </row>
    <row r="12321" spans="2:2" x14ac:dyDescent="0.25">
      <c r="B12321" s="2"/>
    </row>
    <row r="12322" spans="2:2" x14ac:dyDescent="0.25">
      <c r="B12322" s="2"/>
    </row>
    <row r="12323" spans="2:2" x14ac:dyDescent="0.25">
      <c r="B12323" s="2"/>
    </row>
    <row r="12324" spans="2:2" x14ac:dyDescent="0.25">
      <c r="B12324" s="2"/>
    </row>
    <row r="12325" spans="2:2" x14ac:dyDescent="0.25">
      <c r="B12325" s="2"/>
    </row>
    <row r="12326" spans="2:2" x14ac:dyDescent="0.25">
      <c r="B12326" s="2"/>
    </row>
    <row r="12327" spans="2:2" x14ac:dyDescent="0.25">
      <c r="B12327" s="2"/>
    </row>
    <row r="12328" spans="2:2" x14ac:dyDescent="0.25">
      <c r="B12328" s="2"/>
    </row>
    <row r="12329" spans="2:2" x14ac:dyDescent="0.25">
      <c r="B12329" s="2"/>
    </row>
    <row r="12330" spans="2:2" x14ac:dyDescent="0.25">
      <c r="B12330" s="2"/>
    </row>
    <row r="12331" spans="2:2" x14ac:dyDescent="0.25">
      <c r="B12331" s="2"/>
    </row>
    <row r="12332" spans="2:2" x14ac:dyDescent="0.25">
      <c r="B12332" s="2"/>
    </row>
    <row r="12333" spans="2:2" x14ac:dyDescent="0.25">
      <c r="B12333" s="2"/>
    </row>
    <row r="12334" spans="2:2" x14ac:dyDescent="0.25">
      <c r="B12334" s="2"/>
    </row>
    <row r="12335" spans="2:2" x14ac:dyDescent="0.25">
      <c r="B12335" s="2"/>
    </row>
    <row r="12336" spans="2:2" x14ac:dyDescent="0.25">
      <c r="B12336" s="2"/>
    </row>
    <row r="12337" spans="2:2" x14ac:dyDescent="0.25">
      <c r="B12337" s="2"/>
    </row>
    <row r="12338" spans="2:2" x14ac:dyDescent="0.25">
      <c r="B12338" s="2"/>
    </row>
    <row r="12339" spans="2:2" x14ac:dyDescent="0.25">
      <c r="B12339" s="2"/>
    </row>
    <row r="12340" spans="2:2" x14ac:dyDescent="0.25">
      <c r="B12340" s="2"/>
    </row>
    <row r="12341" spans="2:2" x14ac:dyDescent="0.25">
      <c r="B12341" s="2"/>
    </row>
    <row r="12342" spans="2:2" x14ac:dyDescent="0.25">
      <c r="B12342" s="2"/>
    </row>
    <row r="12343" spans="2:2" x14ac:dyDescent="0.25">
      <c r="B12343" s="2"/>
    </row>
    <row r="12344" spans="2:2" x14ac:dyDescent="0.25">
      <c r="B12344" s="2"/>
    </row>
    <row r="12345" spans="2:2" x14ac:dyDescent="0.25">
      <c r="B12345" s="2"/>
    </row>
    <row r="12346" spans="2:2" x14ac:dyDescent="0.25">
      <c r="B12346" s="2"/>
    </row>
    <row r="12347" spans="2:2" x14ac:dyDescent="0.25">
      <c r="B12347" s="2"/>
    </row>
    <row r="12348" spans="2:2" x14ac:dyDescent="0.25">
      <c r="B12348" s="2"/>
    </row>
    <row r="12349" spans="2:2" x14ac:dyDescent="0.25">
      <c r="B12349" s="2"/>
    </row>
    <row r="12350" spans="2:2" x14ac:dyDescent="0.25">
      <c r="B12350" s="2"/>
    </row>
    <row r="12351" spans="2:2" x14ac:dyDescent="0.25">
      <c r="B12351" s="2"/>
    </row>
    <row r="12352" spans="2:2" x14ac:dyDescent="0.25">
      <c r="B12352" s="2"/>
    </row>
    <row r="12353" spans="2:2" x14ac:dyDescent="0.25">
      <c r="B12353" s="2"/>
    </row>
    <row r="12354" spans="2:2" x14ac:dyDescent="0.25">
      <c r="B12354" s="2"/>
    </row>
    <row r="12355" spans="2:2" x14ac:dyDescent="0.25">
      <c r="B12355" s="2"/>
    </row>
    <row r="12356" spans="2:2" x14ac:dyDescent="0.25">
      <c r="B12356" s="2"/>
    </row>
    <row r="12357" spans="2:2" x14ac:dyDescent="0.25">
      <c r="B12357" s="2"/>
    </row>
    <row r="12358" spans="2:2" x14ac:dyDescent="0.25">
      <c r="B12358" s="2"/>
    </row>
    <row r="12359" spans="2:2" x14ac:dyDescent="0.25">
      <c r="B12359" s="2"/>
    </row>
    <row r="12360" spans="2:2" x14ac:dyDescent="0.25">
      <c r="B12360" s="2"/>
    </row>
    <row r="12361" spans="2:2" x14ac:dyDescent="0.25">
      <c r="B12361" s="2"/>
    </row>
    <row r="12362" spans="2:2" x14ac:dyDescent="0.25">
      <c r="B12362" s="2"/>
    </row>
    <row r="12363" spans="2:2" x14ac:dyDescent="0.25">
      <c r="B12363" s="2"/>
    </row>
    <row r="12364" spans="2:2" x14ac:dyDescent="0.25">
      <c r="B12364" s="2"/>
    </row>
    <row r="12365" spans="2:2" x14ac:dyDescent="0.25">
      <c r="B12365" s="2"/>
    </row>
    <row r="12366" spans="2:2" x14ac:dyDescent="0.25">
      <c r="B12366" s="2"/>
    </row>
    <row r="12367" spans="2:2" x14ac:dyDescent="0.25">
      <c r="B12367" s="2"/>
    </row>
    <row r="12368" spans="2:2" x14ac:dyDescent="0.25">
      <c r="B12368" s="2"/>
    </row>
    <row r="12369" spans="2:2" x14ac:dyDescent="0.25">
      <c r="B12369" s="2"/>
    </row>
    <row r="12370" spans="2:2" x14ac:dyDescent="0.25">
      <c r="B12370" s="2"/>
    </row>
    <row r="12371" spans="2:2" x14ac:dyDescent="0.25">
      <c r="B12371" s="2"/>
    </row>
    <row r="12372" spans="2:2" x14ac:dyDescent="0.25">
      <c r="B12372" s="2"/>
    </row>
    <row r="12373" spans="2:2" x14ac:dyDescent="0.25">
      <c r="B12373" s="2"/>
    </row>
    <row r="12374" spans="2:2" x14ac:dyDescent="0.25">
      <c r="B12374" s="2"/>
    </row>
    <row r="12375" spans="2:2" x14ac:dyDescent="0.25">
      <c r="B12375" s="2"/>
    </row>
    <row r="12376" spans="2:2" x14ac:dyDescent="0.25">
      <c r="B12376" s="2"/>
    </row>
    <row r="12377" spans="2:2" x14ac:dyDescent="0.25">
      <c r="B12377" s="2"/>
    </row>
    <row r="12378" spans="2:2" x14ac:dyDescent="0.25">
      <c r="B12378" s="2"/>
    </row>
    <row r="12379" spans="2:2" x14ac:dyDescent="0.25">
      <c r="B12379" s="2"/>
    </row>
    <row r="12380" spans="2:2" x14ac:dyDescent="0.25">
      <c r="B12380" s="2"/>
    </row>
    <row r="12381" spans="2:2" x14ac:dyDescent="0.25">
      <c r="B12381" s="2"/>
    </row>
    <row r="12382" spans="2:2" x14ac:dyDescent="0.25">
      <c r="B12382" s="2"/>
    </row>
    <row r="12383" spans="2:2" x14ac:dyDescent="0.25">
      <c r="B12383" s="2"/>
    </row>
    <row r="12384" spans="2:2" x14ac:dyDescent="0.25">
      <c r="B12384" s="2"/>
    </row>
    <row r="12385" spans="2:2" x14ac:dyDescent="0.25">
      <c r="B12385" s="2"/>
    </row>
    <row r="12386" spans="2:2" x14ac:dyDescent="0.25">
      <c r="B12386" s="2"/>
    </row>
    <row r="12387" spans="2:2" x14ac:dyDescent="0.25">
      <c r="B12387" s="2"/>
    </row>
    <row r="12388" spans="2:2" x14ac:dyDescent="0.25">
      <c r="B12388" s="2"/>
    </row>
    <row r="12389" spans="2:2" x14ac:dyDescent="0.25">
      <c r="B12389" s="2"/>
    </row>
    <row r="12390" spans="2:2" x14ac:dyDescent="0.25">
      <c r="B12390" s="2"/>
    </row>
    <row r="12391" spans="2:2" x14ac:dyDescent="0.25">
      <c r="B12391" s="2"/>
    </row>
    <row r="12392" spans="2:2" x14ac:dyDescent="0.25">
      <c r="B12392" s="2"/>
    </row>
    <row r="12393" spans="2:2" x14ac:dyDescent="0.25">
      <c r="B12393" s="2"/>
    </row>
    <row r="12394" spans="2:2" x14ac:dyDescent="0.25">
      <c r="B12394" s="2"/>
    </row>
    <row r="12395" spans="2:2" x14ac:dyDescent="0.25">
      <c r="B12395" s="2"/>
    </row>
    <row r="12396" spans="2:2" x14ac:dyDescent="0.25">
      <c r="B12396" s="2"/>
    </row>
    <row r="12397" spans="2:2" x14ac:dyDescent="0.25">
      <c r="B12397" s="2"/>
    </row>
    <row r="12398" spans="2:2" x14ac:dyDescent="0.25">
      <c r="B12398" s="2"/>
    </row>
    <row r="12399" spans="2:2" x14ac:dyDescent="0.25">
      <c r="B12399" s="2"/>
    </row>
    <row r="12400" spans="2:2" x14ac:dyDescent="0.25">
      <c r="B12400" s="2"/>
    </row>
    <row r="12401" spans="2:2" x14ac:dyDescent="0.25">
      <c r="B12401" s="2"/>
    </row>
    <row r="12402" spans="2:2" x14ac:dyDescent="0.25">
      <c r="B12402" s="2"/>
    </row>
    <row r="12403" spans="2:2" x14ac:dyDescent="0.25">
      <c r="B12403" s="2"/>
    </row>
    <row r="12404" spans="2:2" x14ac:dyDescent="0.25">
      <c r="B12404" s="2"/>
    </row>
    <row r="12405" spans="2:2" x14ac:dyDescent="0.25">
      <c r="B12405" s="2"/>
    </row>
    <row r="12406" spans="2:2" x14ac:dyDescent="0.25">
      <c r="B12406" s="2"/>
    </row>
    <row r="12407" spans="2:2" x14ac:dyDescent="0.25">
      <c r="B12407" s="2"/>
    </row>
    <row r="12408" spans="2:2" x14ac:dyDescent="0.25">
      <c r="B12408" s="2"/>
    </row>
    <row r="12409" spans="2:2" x14ac:dyDescent="0.25">
      <c r="B12409" s="2"/>
    </row>
    <row r="12410" spans="2:2" x14ac:dyDescent="0.25">
      <c r="B12410" s="2"/>
    </row>
    <row r="12411" spans="2:2" x14ac:dyDescent="0.25">
      <c r="B12411" s="2"/>
    </row>
    <row r="12412" spans="2:2" x14ac:dyDescent="0.25">
      <c r="B12412" s="2"/>
    </row>
    <row r="12413" spans="2:2" x14ac:dyDescent="0.25">
      <c r="B12413" s="2"/>
    </row>
    <row r="12414" spans="2:2" x14ac:dyDescent="0.25">
      <c r="B12414" s="2"/>
    </row>
    <row r="12415" spans="2:2" x14ac:dyDescent="0.25">
      <c r="B12415" s="2"/>
    </row>
    <row r="12416" spans="2:2" x14ac:dyDescent="0.25">
      <c r="B12416" s="2"/>
    </row>
    <row r="12417" spans="2:2" x14ac:dyDescent="0.25">
      <c r="B12417" s="2"/>
    </row>
    <row r="12418" spans="2:2" x14ac:dyDescent="0.25">
      <c r="B12418" s="2"/>
    </row>
    <row r="12419" spans="2:2" x14ac:dyDescent="0.25">
      <c r="B12419" s="2"/>
    </row>
    <row r="12420" spans="2:2" x14ac:dyDescent="0.25">
      <c r="B12420" s="2"/>
    </row>
    <row r="12421" spans="2:2" x14ac:dyDescent="0.25">
      <c r="B12421" s="2"/>
    </row>
    <row r="12422" spans="2:2" x14ac:dyDescent="0.25">
      <c r="B12422" s="2"/>
    </row>
    <row r="12423" spans="2:2" x14ac:dyDescent="0.25">
      <c r="B12423" s="2"/>
    </row>
    <row r="12424" spans="2:2" x14ac:dyDescent="0.25">
      <c r="B12424" s="2"/>
    </row>
    <row r="12425" spans="2:2" x14ac:dyDescent="0.25">
      <c r="B12425" s="2"/>
    </row>
    <row r="12426" spans="2:2" x14ac:dyDescent="0.25">
      <c r="B12426" s="2"/>
    </row>
    <row r="12427" spans="2:2" x14ac:dyDescent="0.25">
      <c r="B12427" s="2"/>
    </row>
    <row r="12428" spans="2:2" x14ac:dyDescent="0.25">
      <c r="B12428" s="2"/>
    </row>
    <row r="12429" spans="2:2" x14ac:dyDescent="0.25">
      <c r="B12429" s="2"/>
    </row>
    <row r="12430" spans="2:2" x14ac:dyDescent="0.25">
      <c r="B12430" s="2"/>
    </row>
    <row r="12431" spans="2:2" x14ac:dyDescent="0.25">
      <c r="B12431" s="2"/>
    </row>
    <row r="12432" spans="2:2" x14ac:dyDescent="0.25">
      <c r="B12432" s="2"/>
    </row>
    <row r="12433" spans="2:2" x14ac:dyDescent="0.25">
      <c r="B12433" s="2"/>
    </row>
    <row r="12434" spans="2:2" x14ac:dyDescent="0.25">
      <c r="B12434" s="2"/>
    </row>
    <row r="12435" spans="2:2" x14ac:dyDescent="0.25">
      <c r="B12435" s="2"/>
    </row>
    <row r="12436" spans="2:2" x14ac:dyDescent="0.25">
      <c r="B12436" s="2"/>
    </row>
    <row r="12437" spans="2:2" x14ac:dyDescent="0.25">
      <c r="B12437" s="2"/>
    </row>
    <row r="12438" spans="2:2" x14ac:dyDescent="0.25">
      <c r="B12438" s="2"/>
    </row>
    <row r="12439" spans="2:2" x14ac:dyDescent="0.25">
      <c r="B12439" s="2"/>
    </row>
    <row r="12440" spans="2:2" x14ac:dyDescent="0.25">
      <c r="B12440" s="2"/>
    </row>
    <row r="12441" spans="2:2" x14ac:dyDescent="0.25">
      <c r="B12441" s="2"/>
    </row>
    <row r="12442" spans="2:2" x14ac:dyDescent="0.25">
      <c r="B12442" s="2"/>
    </row>
    <row r="12443" spans="2:2" x14ac:dyDescent="0.25">
      <c r="B12443" s="2"/>
    </row>
    <row r="12444" spans="2:2" x14ac:dyDescent="0.25">
      <c r="B12444" s="2"/>
    </row>
    <row r="12445" spans="2:2" x14ac:dyDescent="0.25">
      <c r="B12445" s="2"/>
    </row>
    <row r="12446" spans="2:2" x14ac:dyDescent="0.25">
      <c r="B12446" s="2"/>
    </row>
    <row r="12447" spans="2:2" x14ac:dyDescent="0.25">
      <c r="B12447" s="2"/>
    </row>
    <row r="12448" spans="2:2" x14ac:dyDescent="0.25">
      <c r="B12448" s="2"/>
    </row>
    <row r="12449" spans="2:2" x14ac:dyDescent="0.25">
      <c r="B12449" s="2"/>
    </row>
    <row r="12450" spans="2:2" x14ac:dyDescent="0.25">
      <c r="B12450" s="2"/>
    </row>
    <row r="12451" spans="2:2" x14ac:dyDescent="0.25">
      <c r="B12451" s="2"/>
    </row>
    <row r="12452" spans="2:2" x14ac:dyDescent="0.25">
      <c r="B12452" s="2"/>
    </row>
    <row r="12453" spans="2:2" x14ac:dyDescent="0.25">
      <c r="B12453" s="2"/>
    </row>
    <row r="12454" spans="2:2" x14ac:dyDescent="0.25">
      <c r="B12454" s="2"/>
    </row>
    <row r="12455" spans="2:2" x14ac:dyDescent="0.25">
      <c r="B12455" s="2"/>
    </row>
    <row r="12456" spans="2:2" x14ac:dyDescent="0.25">
      <c r="B12456" s="2"/>
    </row>
    <row r="12457" spans="2:2" x14ac:dyDescent="0.25">
      <c r="B12457" s="2"/>
    </row>
    <row r="12458" spans="2:2" x14ac:dyDescent="0.25">
      <c r="B12458" s="2"/>
    </row>
    <row r="12459" spans="2:2" x14ac:dyDescent="0.25">
      <c r="B12459" s="2"/>
    </row>
    <row r="12460" spans="2:2" x14ac:dyDescent="0.25">
      <c r="B12460" s="2"/>
    </row>
    <row r="12461" spans="2:2" x14ac:dyDescent="0.25">
      <c r="B12461" s="2"/>
    </row>
    <row r="12462" spans="2:2" x14ac:dyDescent="0.25">
      <c r="B12462" s="2"/>
    </row>
    <row r="12463" spans="2:2" x14ac:dyDescent="0.25">
      <c r="B12463" s="2"/>
    </row>
    <row r="12464" spans="2:2" x14ac:dyDescent="0.25">
      <c r="B12464" s="2"/>
    </row>
    <row r="12465" spans="2:2" x14ac:dyDescent="0.25">
      <c r="B12465" s="2"/>
    </row>
    <row r="12466" spans="2:2" x14ac:dyDescent="0.25">
      <c r="B12466" s="2"/>
    </row>
    <row r="12467" spans="2:2" x14ac:dyDescent="0.25">
      <c r="B12467" s="2"/>
    </row>
    <row r="12468" spans="2:2" x14ac:dyDescent="0.25">
      <c r="B12468" s="2"/>
    </row>
    <row r="12469" spans="2:2" x14ac:dyDescent="0.25">
      <c r="B12469" s="2"/>
    </row>
    <row r="12470" spans="2:2" x14ac:dyDescent="0.25">
      <c r="B12470" s="2"/>
    </row>
    <row r="12471" spans="2:2" x14ac:dyDescent="0.25">
      <c r="B12471" s="2"/>
    </row>
    <row r="12472" spans="2:2" x14ac:dyDescent="0.25">
      <c r="B12472" s="2"/>
    </row>
    <row r="12473" spans="2:2" x14ac:dyDescent="0.25">
      <c r="B12473" s="2"/>
    </row>
    <row r="12474" spans="2:2" x14ac:dyDescent="0.25">
      <c r="B12474" s="2"/>
    </row>
    <row r="12475" spans="2:2" x14ac:dyDescent="0.25">
      <c r="B12475" s="2"/>
    </row>
    <row r="12476" spans="2:2" x14ac:dyDescent="0.25">
      <c r="B12476" s="2"/>
    </row>
    <row r="12477" spans="2:2" x14ac:dyDescent="0.25">
      <c r="B12477" s="2"/>
    </row>
    <row r="12478" spans="2:2" x14ac:dyDescent="0.25">
      <c r="B12478" s="2"/>
    </row>
    <row r="12479" spans="2:2" x14ac:dyDescent="0.25">
      <c r="B12479" s="2"/>
    </row>
    <row r="12480" spans="2:2" x14ac:dyDescent="0.25">
      <c r="B12480" s="2"/>
    </row>
    <row r="12481" spans="2:2" x14ac:dyDescent="0.25">
      <c r="B12481" s="2"/>
    </row>
    <row r="12482" spans="2:2" x14ac:dyDescent="0.25">
      <c r="B12482" s="2"/>
    </row>
    <row r="12483" spans="2:2" x14ac:dyDescent="0.25">
      <c r="B12483" s="2"/>
    </row>
    <row r="12484" spans="2:2" x14ac:dyDescent="0.25">
      <c r="B12484" s="2"/>
    </row>
    <row r="12485" spans="2:2" x14ac:dyDescent="0.25">
      <c r="B12485" s="2"/>
    </row>
    <row r="12486" spans="2:2" x14ac:dyDescent="0.25">
      <c r="B12486" s="2"/>
    </row>
    <row r="12487" spans="2:2" x14ac:dyDescent="0.25">
      <c r="B12487" s="2"/>
    </row>
    <row r="12488" spans="2:2" x14ac:dyDescent="0.25">
      <c r="B12488" s="2"/>
    </row>
    <row r="12489" spans="2:2" x14ac:dyDescent="0.25">
      <c r="B12489" s="2"/>
    </row>
    <row r="12490" spans="2:2" x14ac:dyDescent="0.25">
      <c r="B12490" s="2"/>
    </row>
    <row r="12491" spans="2:2" x14ac:dyDescent="0.25">
      <c r="B12491" s="2"/>
    </row>
    <row r="12492" spans="2:2" x14ac:dyDescent="0.25">
      <c r="B12492" s="2"/>
    </row>
    <row r="12493" spans="2:2" x14ac:dyDescent="0.25">
      <c r="B12493" s="2"/>
    </row>
    <row r="12494" spans="2:2" x14ac:dyDescent="0.25">
      <c r="B12494" s="2"/>
    </row>
    <row r="12495" spans="2:2" x14ac:dyDescent="0.25">
      <c r="B12495" s="2"/>
    </row>
    <row r="12496" spans="2:2" x14ac:dyDescent="0.25">
      <c r="B12496" s="2"/>
    </row>
    <row r="12497" spans="2:2" x14ac:dyDescent="0.25">
      <c r="B12497" s="2"/>
    </row>
    <row r="12498" spans="2:2" x14ac:dyDescent="0.25">
      <c r="B12498" s="2"/>
    </row>
    <row r="12499" spans="2:2" x14ac:dyDescent="0.25">
      <c r="B12499" s="2"/>
    </row>
    <row r="12500" spans="2:2" x14ac:dyDescent="0.25">
      <c r="B12500" s="2"/>
    </row>
    <row r="12501" spans="2:2" x14ac:dyDescent="0.25">
      <c r="B12501" s="2"/>
    </row>
    <row r="12502" spans="2:2" x14ac:dyDescent="0.25">
      <c r="B12502" s="2"/>
    </row>
    <row r="12503" spans="2:2" x14ac:dyDescent="0.25">
      <c r="B12503" s="2"/>
    </row>
    <row r="12504" spans="2:2" x14ac:dyDescent="0.25">
      <c r="B12504" s="2"/>
    </row>
    <row r="12505" spans="2:2" x14ac:dyDescent="0.25">
      <c r="B12505" s="2"/>
    </row>
    <row r="12506" spans="2:2" x14ac:dyDescent="0.25">
      <c r="B12506" s="2"/>
    </row>
    <row r="12507" spans="2:2" x14ac:dyDescent="0.25">
      <c r="B12507" s="2"/>
    </row>
    <row r="12508" spans="2:2" x14ac:dyDescent="0.25">
      <c r="B12508" s="2"/>
    </row>
    <row r="12509" spans="2:2" x14ac:dyDescent="0.25">
      <c r="B12509" s="2"/>
    </row>
    <row r="12510" spans="2:2" x14ac:dyDescent="0.25">
      <c r="B12510" s="2"/>
    </row>
    <row r="12511" spans="2:2" x14ac:dyDescent="0.25">
      <c r="B12511" s="2"/>
    </row>
    <row r="12512" spans="2:2" x14ac:dyDescent="0.25">
      <c r="B12512" s="2"/>
    </row>
    <row r="12513" spans="2:2" x14ac:dyDescent="0.25">
      <c r="B12513" s="2"/>
    </row>
    <row r="12514" spans="2:2" x14ac:dyDescent="0.25">
      <c r="B12514" s="2"/>
    </row>
    <row r="12515" spans="2:2" x14ac:dyDescent="0.25">
      <c r="B12515" s="2"/>
    </row>
    <row r="12516" spans="2:2" x14ac:dyDescent="0.25">
      <c r="B12516" s="2"/>
    </row>
    <row r="12517" spans="2:2" x14ac:dyDescent="0.25">
      <c r="B12517" s="2"/>
    </row>
    <row r="12518" spans="2:2" x14ac:dyDescent="0.25">
      <c r="B12518" s="2"/>
    </row>
    <row r="12519" spans="2:2" x14ac:dyDescent="0.25">
      <c r="B12519" s="2"/>
    </row>
    <row r="12520" spans="2:2" x14ac:dyDescent="0.25">
      <c r="B12520" s="2"/>
    </row>
    <row r="12521" spans="2:2" x14ac:dyDescent="0.25">
      <c r="B12521" s="2"/>
    </row>
    <row r="12522" spans="2:2" x14ac:dyDescent="0.25">
      <c r="B12522" s="2"/>
    </row>
    <row r="12523" spans="2:2" x14ac:dyDescent="0.25">
      <c r="B12523" s="2"/>
    </row>
    <row r="12524" spans="2:2" x14ac:dyDescent="0.25">
      <c r="B12524" s="2"/>
    </row>
    <row r="12525" spans="2:2" x14ac:dyDescent="0.25">
      <c r="B12525" s="2"/>
    </row>
    <row r="12526" spans="2:2" x14ac:dyDescent="0.25">
      <c r="B12526" s="2"/>
    </row>
    <row r="12527" spans="2:2" x14ac:dyDescent="0.25">
      <c r="B12527" s="2"/>
    </row>
    <row r="12528" spans="2:2" x14ac:dyDescent="0.25">
      <c r="B12528" s="2"/>
    </row>
    <row r="12529" spans="2:2" x14ac:dyDescent="0.25">
      <c r="B12529" s="2"/>
    </row>
    <row r="12530" spans="2:2" x14ac:dyDescent="0.25">
      <c r="B12530" s="2"/>
    </row>
    <row r="12531" spans="2:2" x14ac:dyDescent="0.25">
      <c r="B12531" s="2"/>
    </row>
    <row r="12532" spans="2:2" x14ac:dyDescent="0.25">
      <c r="B12532" s="2"/>
    </row>
    <row r="12533" spans="2:2" x14ac:dyDescent="0.25">
      <c r="B12533" s="2"/>
    </row>
    <row r="12534" spans="2:2" x14ac:dyDescent="0.25">
      <c r="B12534" s="2"/>
    </row>
    <row r="12535" spans="2:2" x14ac:dyDescent="0.25">
      <c r="B12535" s="2"/>
    </row>
    <row r="12536" spans="2:2" x14ac:dyDescent="0.25">
      <c r="B12536" s="2"/>
    </row>
    <row r="12537" spans="2:2" x14ac:dyDescent="0.25">
      <c r="B12537" s="2"/>
    </row>
    <row r="12538" spans="2:2" x14ac:dyDescent="0.25">
      <c r="B12538" s="2"/>
    </row>
    <row r="12539" spans="2:2" x14ac:dyDescent="0.25">
      <c r="B12539" s="2"/>
    </row>
    <row r="12540" spans="2:2" x14ac:dyDescent="0.25">
      <c r="B12540" s="2"/>
    </row>
    <row r="12541" spans="2:2" x14ac:dyDescent="0.25">
      <c r="B12541" s="2"/>
    </row>
    <row r="12542" spans="2:2" x14ac:dyDescent="0.25">
      <c r="B12542" s="2"/>
    </row>
    <row r="12543" spans="2:2" x14ac:dyDescent="0.25">
      <c r="B12543" s="2"/>
    </row>
    <row r="12544" spans="2:2" x14ac:dyDescent="0.25">
      <c r="B12544" s="2"/>
    </row>
    <row r="12545" spans="2:2" x14ac:dyDescent="0.25">
      <c r="B12545" s="2"/>
    </row>
    <row r="12546" spans="2:2" x14ac:dyDescent="0.25">
      <c r="B12546" s="2"/>
    </row>
    <row r="12547" spans="2:2" x14ac:dyDescent="0.25">
      <c r="B12547" s="2"/>
    </row>
    <row r="12548" spans="2:2" x14ac:dyDescent="0.25">
      <c r="B12548" s="2"/>
    </row>
    <row r="12549" spans="2:2" x14ac:dyDescent="0.25">
      <c r="B12549" s="2"/>
    </row>
    <row r="12550" spans="2:2" x14ac:dyDescent="0.25">
      <c r="B12550" s="2"/>
    </row>
    <row r="12551" spans="2:2" x14ac:dyDescent="0.25">
      <c r="B12551" s="2"/>
    </row>
    <row r="12552" spans="2:2" x14ac:dyDescent="0.25">
      <c r="B12552" s="2"/>
    </row>
    <row r="12553" spans="2:2" x14ac:dyDescent="0.25">
      <c r="B12553" s="2"/>
    </row>
    <row r="12554" spans="2:2" x14ac:dyDescent="0.25">
      <c r="B12554" s="2"/>
    </row>
    <row r="12555" spans="2:2" x14ac:dyDescent="0.25">
      <c r="B12555" s="2"/>
    </row>
    <row r="12556" spans="2:2" x14ac:dyDescent="0.25">
      <c r="B12556" s="2"/>
    </row>
    <row r="12557" spans="2:2" x14ac:dyDescent="0.25">
      <c r="B12557" s="2"/>
    </row>
    <row r="12558" spans="2:2" x14ac:dyDescent="0.25">
      <c r="B12558" s="2"/>
    </row>
    <row r="12559" spans="2:2" x14ac:dyDescent="0.25">
      <c r="B12559" s="2"/>
    </row>
    <row r="12560" spans="2:2" x14ac:dyDescent="0.25">
      <c r="B12560" s="2"/>
    </row>
    <row r="12561" spans="2:2" x14ac:dyDescent="0.25">
      <c r="B12561" s="2"/>
    </row>
    <row r="12562" spans="2:2" x14ac:dyDescent="0.25">
      <c r="B12562" s="2"/>
    </row>
    <row r="12563" spans="2:2" x14ac:dyDescent="0.25">
      <c r="B12563" s="2"/>
    </row>
    <row r="12564" spans="2:2" x14ac:dyDescent="0.25">
      <c r="B12564" s="2"/>
    </row>
    <row r="12565" spans="2:2" x14ac:dyDescent="0.25">
      <c r="B12565" s="2"/>
    </row>
    <row r="12566" spans="2:2" x14ac:dyDescent="0.25">
      <c r="B12566" s="2"/>
    </row>
    <row r="12567" spans="2:2" x14ac:dyDescent="0.25">
      <c r="B12567" s="2"/>
    </row>
    <row r="12568" spans="2:2" x14ac:dyDescent="0.25">
      <c r="B12568" s="2"/>
    </row>
    <row r="12569" spans="2:2" x14ac:dyDescent="0.25">
      <c r="B12569" s="2"/>
    </row>
    <row r="12570" spans="2:2" x14ac:dyDescent="0.25">
      <c r="B12570" s="2"/>
    </row>
    <row r="12571" spans="2:2" x14ac:dyDescent="0.25">
      <c r="B12571" s="2"/>
    </row>
    <row r="12572" spans="2:2" x14ac:dyDescent="0.25">
      <c r="B12572" s="2"/>
    </row>
    <row r="12573" spans="2:2" x14ac:dyDescent="0.25">
      <c r="B12573" s="2"/>
    </row>
    <row r="12574" spans="2:2" x14ac:dyDescent="0.25">
      <c r="B12574" s="2"/>
    </row>
    <row r="12575" spans="2:2" x14ac:dyDescent="0.25">
      <c r="B12575" s="2"/>
    </row>
    <row r="12576" spans="2:2" x14ac:dyDescent="0.25">
      <c r="B12576" s="2"/>
    </row>
    <row r="12577" spans="2:2" x14ac:dyDescent="0.25">
      <c r="B12577" s="2"/>
    </row>
    <row r="12578" spans="2:2" x14ac:dyDescent="0.25">
      <c r="B12578" s="2"/>
    </row>
    <row r="12579" spans="2:2" x14ac:dyDescent="0.25">
      <c r="B12579" s="2"/>
    </row>
    <row r="12580" spans="2:2" x14ac:dyDescent="0.25">
      <c r="B12580" s="2"/>
    </row>
    <row r="12581" spans="2:2" x14ac:dyDescent="0.25">
      <c r="B12581" s="2"/>
    </row>
    <row r="12582" spans="2:2" x14ac:dyDescent="0.25">
      <c r="B12582" s="2"/>
    </row>
    <row r="12583" spans="2:2" x14ac:dyDescent="0.25">
      <c r="B12583" s="2"/>
    </row>
    <row r="12584" spans="2:2" x14ac:dyDescent="0.25">
      <c r="B12584" s="2"/>
    </row>
    <row r="12585" spans="2:2" x14ac:dyDescent="0.25">
      <c r="B12585" s="2"/>
    </row>
    <row r="12586" spans="2:2" x14ac:dyDescent="0.25">
      <c r="B12586" s="2"/>
    </row>
    <row r="12587" spans="2:2" x14ac:dyDescent="0.25">
      <c r="B12587" s="2"/>
    </row>
    <row r="12588" spans="2:2" x14ac:dyDescent="0.25">
      <c r="B12588" s="2"/>
    </row>
    <row r="12589" spans="2:2" x14ac:dyDescent="0.25">
      <c r="B12589" s="2"/>
    </row>
    <row r="12590" spans="2:2" x14ac:dyDescent="0.25">
      <c r="B12590" s="2"/>
    </row>
    <row r="12591" spans="2:2" x14ac:dyDescent="0.25">
      <c r="B12591" s="2"/>
    </row>
    <row r="12592" spans="2:2" x14ac:dyDescent="0.25">
      <c r="B12592" s="2"/>
    </row>
    <row r="12593" spans="2:2" x14ac:dyDescent="0.25">
      <c r="B12593" s="2"/>
    </row>
    <row r="12594" spans="2:2" x14ac:dyDescent="0.25">
      <c r="B12594" s="2"/>
    </row>
    <row r="12595" spans="2:2" x14ac:dyDescent="0.25">
      <c r="B12595" s="2"/>
    </row>
    <row r="12596" spans="2:2" x14ac:dyDescent="0.25">
      <c r="B12596" s="2"/>
    </row>
    <row r="12597" spans="2:2" x14ac:dyDescent="0.25">
      <c r="B12597" s="2"/>
    </row>
    <row r="12598" spans="2:2" x14ac:dyDescent="0.25">
      <c r="B12598" s="2"/>
    </row>
    <row r="12599" spans="2:2" x14ac:dyDescent="0.25">
      <c r="B12599" s="2"/>
    </row>
    <row r="12600" spans="2:2" x14ac:dyDescent="0.25">
      <c r="B12600" s="2"/>
    </row>
    <row r="12601" spans="2:2" x14ac:dyDescent="0.25">
      <c r="B12601" s="2"/>
    </row>
    <row r="12602" spans="2:2" x14ac:dyDescent="0.25">
      <c r="B12602" s="2"/>
    </row>
    <row r="12603" spans="2:2" x14ac:dyDescent="0.25">
      <c r="B12603" s="2"/>
    </row>
    <row r="12604" spans="2:2" x14ac:dyDescent="0.25">
      <c r="B12604" s="2"/>
    </row>
    <row r="12605" spans="2:2" x14ac:dyDescent="0.25">
      <c r="B12605" s="2"/>
    </row>
    <row r="12606" spans="2:2" x14ac:dyDescent="0.25">
      <c r="B12606" s="2"/>
    </row>
    <row r="12607" spans="2:2" x14ac:dyDescent="0.25">
      <c r="B12607" s="2"/>
    </row>
    <row r="12608" spans="2:2" x14ac:dyDescent="0.25">
      <c r="B12608" s="2"/>
    </row>
    <row r="12609" spans="2:2" x14ac:dyDescent="0.25">
      <c r="B12609" s="2"/>
    </row>
    <row r="12610" spans="2:2" x14ac:dyDescent="0.25">
      <c r="B12610" s="2"/>
    </row>
    <row r="12611" spans="2:2" x14ac:dyDescent="0.25">
      <c r="B12611" s="2"/>
    </row>
    <row r="12612" spans="2:2" x14ac:dyDescent="0.25">
      <c r="B12612" s="2"/>
    </row>
    <row r="12613" spans="2:2" x14ac:dyDescent="0.25">
      <c r="B12613" s="2"/>
    </row>
    <row r="12614" spans="2:2" x14ac:dyDescent="0.25">
      <c r="B12614" s="2"/>
    </row>
    <row r="12615" spans="2:2" x14ac:dyDescent="0.25">
      <c r="B12615" s="2"/>
    </row>
    <row r="12616" spans="2:2" x14ac:dyDescent="0.25">
      <c r="B12616" s="2"/>
    </row>
    <row r="12617" spans="2:2" x14ac:dyDescent="0.25">
      <c r="B12617" s="2"/>
    </row>
    <row r="12618" spans="2:2" x14ac:dyDescent="0.25">
      <c r="B12618" s="2"/>
    </row>
    <row r="12619" spans="2:2" x14ac:dyDescent="0.25">
      <c r="B12619" s="2"/>
    </row>
    <row r="12620" spans="2:2" x14ac:dyDescent="0.25">
      <c r="B12620" s="2"/>
    </row>
    <row r="12621" spans="2:2" x14ac:dyDescent="0.25">
      <c r="B12621" s="2"/>
    </row>
    <row r="12622" spans="2:2" x14ac:dyDescent="0.25">
      <c r="B12622" s="2"/>
    </row>
    <row r="12623" spans="2:2" x14ac:dyDescent="0.25">
      <c r="B12623" s="2"/>
    </row>
    <row r="12624" spans="2:2" x14ac:dyDescent="0.25">
      <c r="B12624" s="2"/>
    </row>
    <row r="12625" spans="2:2" x14ac:dyDescent="0.25">
      <c r="B12625" s="2"/>
    </row>
    <row r="12626" spans="2:2" x14ac:dyDescent="0.25">
      <c r="B12626" s="2"/>
    </row>
    <row r="12627" spans="2:2" x14ac:dyDescent="0.25">
      <c r="B12627" s="2"/>
    </row>
    <row r="12628" spans="2:2" x14ac:dyDescent="0.25">
      <c r="B12628" s="2"/>
    </row>
    <row r="12629" spans="2:2" x14ac:dyDescent="0.25">
      <c r="B12629" s="2"/>
    </row>
    <row r="12630" spans="2:2" x14ac:dyDescent="0.25">
      <c r="B12630" s="2"/>
    </row>
    <row r="12631" spans="2:2" x14ac:dyDescent="0.25">
      <c r="B12631" s="2"/>
    </row>
    <row r="12632" spans="2:2" x14ac:dyDescent="0.25">
      <c r="B12632" s="2"/>
    </row>
    <row r="12633" spans="2:2" x14ac:dyDescent="0.25">
      <c r="B12633" s="2"/>
    </row>
    <row r="12634" spans="2:2" x14ac:dyDescent="0.25">
      <c r="B12634" s="2"/>
    </row>
    <row r="12635" spans="2:2" x14ac:dyDescent="0.25">
      <c r="B12635" s="2"/>
    </row>
    <row r="12636" spans="2:2" x14ac:dyDescent="0.25">
      <c r="B12636" s="2"/>
    </row>
    <row r="12637" spans="2:2" x14ac:dyDescent="0.25">
      <c r="B12637" s="2"/>
    </row>
    <row r="12638" spans="2:2" x14ac:dyDescent="0.25">
      <c r="B12638" s="2"/>
    </row>
    <row r="12639" spans="2:2" x14ac:dyDescent="0.25">
      <c r="B12639" s="2"/>
    </row>
    <row r="12640" spans="2:2" x14ac:dyDescent="0.25">
      <c r="B12640" s="2"/>
    </row>
    <row r="12641" spans="2:2" x14ac:dyDescent="0.25">
      <c r="B12641" s="2"/>
    </row>
    <row r="12642" spans="2:2" x14ac:dyDescent="0.25">
      <c r="B12642" s="2"/>
    </row>
    <row r="12643" spans="2:2" x14ac:dyDescent="0.25">
      <c r="B12643" s="2"/>
    </row>
    <row r="12644" spans="2:2" x14ac:dyDescent="0.25">
      <c r="B12644" s="2"/>
    </row>
    <row r="12645" spans="2:2" x14ac:dyDescent="0.25">
      <c r="B12645" s="2"/>
    </row>
    <row r="12646" spans="2:2" x14ac:dyDescent="0.25">
      <c r="B12646" s="2"/>
    </row>
    <row r="12647" spans="2:2" x14ac:dyDescent="0.25">
      <c r="B12647" s="2"/>
    </row>
    <row r="12648" spans="2:2" x14ac:dyDescent="0.25">
      <c r="B12648" s="2"/>
    </row>
    <row r="12649" spans="2:2" x14ac:dyDescent="0.25">
      <c r="B12649" s="2"/>
    </row>
    <row r="12650" spans="2:2" x14ac:dyDescent="0.25">
      <c r="B12650" s="2"/>
    </row>
    <row r="12651" spans="2:2" x14ac:dyDescent="0.25">
      <c r="B12651" s="2"/>
    </row>
    <row r="12652" spans="2:2" x14ac:dyDescent="0.25">
      <c r="B12652" s="2"/>
    </row>
    <row r="12653" spans="2:2" x14ac:dyDescent="0.25">
      <c r="B12653" s="2"/>
    </row>
    <row r="12654" spans="2:2" x14ac:dyDescent="0.25">
      <c r="B12654" s="2"/>
    </row>
    <row r="12655" spans="2:2" x14ac:dyDescent="0.25">
      <c r="B12655" s="2"/>
    </row>
    <row r="12656" spans="2:2" x14ac:dyDescent="0.25">
      <c r="B12656" s="2"/>
    </row>
    <row r="12657" spans="2:2" x14ac:dyDescent="0.25">
      <c r="B12657" s="2"/>
    </row>
    <row r="12658" spans="2:2" x14ac:dyDescent="0.25">
      <c r="B12658" s="2"/>
    </row>
    <row r="12659" spans="2:2" x14ac:dyDescent="0.25">
      <c r="B12659" s="2"/>
    </row>
    <row r="12660" spans="2:2" x14ac:dyDescent="0.25">
      <c r="B12660" s="2"/>
    </row>
    <row r="12661" spans="2:2" x14ac:dyDescent="0.25">
      <c r="B12661" s="2"/>
    </row>
    <row r="12662" spans="2:2" x14ac:dyDescent="0.25">
      <c r="B12662" s="2"/>
    </row>
    <row r="12663" spans="2:2" x14ac:dyDescent="0.25">
      <c r="B12663" s="2"/>
    </row>
    <row r="12664" spans="2:2" x14ac:dyDescent="0.25">
      <c r="B12664" s="2"/>
    </row>
    <row r="12665" spans="2:2" x14ac:dyDescent="0.25">
      <c r="B12665" s="2"/>
    </row>
    <row r="12666" spans="2:2" x14ac:dyDescent="0.25">
      <c r="B12666" s="2"/>
    </row>
    <row r="12667" spans="2:2" x14ac:dyDescent="0.25">
      <c r="B12667" s="2"/>
    </row>
    <row r="12668" spans="2:2" x14ac:dyDescent="0.25">
      <c r="B12668" s="2"/>
    </row>
    <row r="12669" spans="2:2" x14ac:dyDescent="0.25">
      <c r="B12669" s="2"/>
    </row>
    <row r="12670" spans="2:2" x14ac:dyDescent="0.25">
      <c r="B12670" s="2"/>
    </row>
    <row r="12671" spans="2:2" x14ac:dyDescent="0.25">
      <c r="B12671" s="2"/>
    </row>
    <row r="12672" spans="2:2" x14ac:dyDescent="0.25">
      <c r="B12672" s="2"/>
    </row>
    <row r="12673" spans="2:2" x14ac:dyDescent="0.25">
      <c r="B12673" s="2"/>
    </row>
    <row r="12674" spans="2:2" x14ac:dyDescent="0.25">
      <c r="B12674" s="2"/>
    </row>
    <row r="12675" spans="2:2" x14ac:dyDescent="0.25">
      <c r="B12675" s="2"/>
    </row>
    <row r="12676" spans="2:2" x14ac:dyDescent="0.25">
      <c r="B12676" s="2"/>
    </row>
    <row r="12677" spans="2:2" x14ac:dyDescent="0.25">
      <c r="B12677" s="2"/>
    </row>
    <row r="12678" spans="2:2" x14ac:dyDescent="0.25">
      <c r="B12678" s="2"/>
    </row>
    <row r="12679" spans="2:2" x14ac:dyDescent="0.25">
      <c r="B12679" s="2"/>
    </row>
    <row r="12680" spans="2:2" x14ac:dyDescent="0.25">
      <c r="B12680" s="2"/>
    </row>
    <row r="12681" spans="2:2" x14ac:dyDescent="0.25">
      <c r="B12681" s="2"/>
    </row>
    <row r="12682" spans="2:2" x14ac:dyDescent="0.25">
      <c r="B12682" s="2"/>
    </row>
    <row r="12683" spans="2:2" x14ac:dyDescent="0.25">
      <c r="B12683" s="2"/>
    </row>
    <row r="12684" spans="2:2" x14ac:dyDescent="0.25">
      <c r="B12684" s="2"/>
    </row>
    <row r="12685" spans="2:2" x14ac:dyDescent="0.25">
      <c r="B12685" s="2"/>
    </row>
    <row r="12686" spans="2:2" x14ac:dyDescent="0.25">
      <c r="B12686" s="2"/>
    </row>
    <row r="12687" spans="2:2" x14ac:dyDescent="0.25">
      <c r="B12687" s="2"/>
    </row>
    <row r="12688" spans="2:2" x14ac:dyDescent="0.25">
      <c r="B12688" s="2"/>
    </row>
    <row r="12689" spans="2:2" x14ac:dyDescent="0.25">
      <c r="B12689" s="2"/>
    </row>
    <row r="12690" spans="2:2" x14ac:dyDescent="0.25">
      <c r="B12690" s="2"/>
    </row>
    <row r="12691" spans="2:2" x14ac:dyDescent="0.25">
      <c r="B12691" s="2"/>
    </row>
    <row r="12692" spans="2:2" x14ac:dyDescent="0.25">
      <c r="B12692" s="2"/>
    </row>
    <row r="12693" spans="2:2" x14ac:dyDescent="0.25">
      <c r="B12693" s="2"/>
    </row>
    <row r="12694" spans="2:2" x14ac:dyDescent="0.25">
      <c r="B12694" s="2"/>
    </row>
    <row r="12695" spans="2:2" x14ac:dyDescent="0.25">
      <c r="B12695" s="2"/>
    </row>
    <row r="12696" spans="2:2" x14ac:dyDescent="0.25">
      <c r="B12696" s="2"/>
    </row>
    <row r="12697" spans="2:2" x14ac:dyDescent="0.25">
      <c r="B12697" s="2"/>
    </row>
    <row r="12698" spans="2:2" x14ac:dyDescent="0.25">
      <c r="B12698" s="2"/>
    </row>
    <row r="12699" spans="2:2" x14ac:dyDescent="0.25">
      <c r="B12699" s="2"/>
    </row>
    <row r="12700" spans="2:2" x14ac:dyDescent="0.25">
      <c r="B12700" s="2"/>
    </row>
    <row r="12701" spans="2:2" x14ac:dyDescent="0.25">
      <c r="B12701" s="2"/>
    </row>
    <row r="12702" spans="2:2" x14ac:dyDescent="0.25">
      <c r="B12702" s="2"/>
    </row>
    <row r="12703" spans="2:2" x14ac:dyDescent="0.25">
      <c r="B12703" s="2"/>
    </row>
    <row r="12704" spans="2:2" x14ac:dyDescent="0.25">
      <c r="B12704" s="2"/>
    </row>
    <row r="12705" spans="2:2" x14ac:dyDescent="0.25">
      <c r="B12705" s="2"/>
    </row>
    <row r="12706" spans="2:2" x14ac:dyDescent="0.25">
      <c r="B12706" s="2"/>
    </row>
    <row r="12707" spans="2:2" x14ac:dyDescent="0.25">
      <c r="B12707" s="2"/>
    </row>
    <row r="12708" spans="2:2" x14ac:dyDescent="0.25">
      <c r="B12708" s="2"/>
    </row>
    <row r="12709" spans="2:2" x14ac:dyDescent="0.25">
      <c r="B12709" s="2"/>
    </row>
    <row r="12710" spans="2:2" x14ac:dyDescent="0.25">
      <c r="B12710" s="2"/>
    </row>
    <row r="12711" spans="2:2" x14ac:dyDescent="0.25">
      <c r="B12711" s="2"/>
    </row>
    <row r="12712" spans="2:2" x14ac:dyDescent="0.25">
      <c r="B12712" s="2"/>
    </row>
    <row r="12713" spans="2:2" x14ac:dyDescent="0.25">
      <c r="B12713" s="2"/>
    </row>
    <row r="12714" spans="2:2" x14ac:dyDescent="0.25">
      <c r="B12714" s="2"/>
    </row>
    <row r="12715" spans="2:2" x14ac:dyDescent="0.25">
      <c r="B12715" s="2"/>
    </row>
    <row r="12716" spans="2:2" x14ac:dyDescent="0.25">
      <c r="B12716" s="2"/>
    </row>
    <row r="12717" spans="2:2" x14ac:dyDescent="0.25">
      <c r="B12717" s="2"/>
    </row>
    <row r="12718" spans="2:2" x14ac:dyDescent="0.25">
      <c r="B12718" s="2"/>
    </row>
    <row r="12719" spans="2:2" x14ac:dyDescent="0.25">
      <c r="B12719" s="2"/>
    </row>
    <row r="12720" spans="2:2" x14ac:dyDescent="0.25">
      <c r="B12720" s="2"/>
    </row>
    <row r="12721" spans="2:2" x14ac:dyDescent="0.25">
      <c r="B12721" s="2"/>
    </row>
    <row r="12722" spans="2:2" x14ac:dyDescent="0.25">
      <c r="B12722" s="2"/>
    </row>
    <row r="12723" spans="2:2" x14ac:dyDescent="0.25">
      <c r="B12723" s="2"/>
    </row>
    <row r="12724" spans="2:2" x14ac:dyDescent="0.25">
      <c r="B12724" s="2"/>
    </row>
    <row r="12725" spans="2:2" x14ac:dyDescent="0.25">
      <c r="B12725" s="2"/>
    </row>
    <row r="12726" spans="2:2" x14ac:dyDescent="0.25">
      <c r="B12726" s="2"/>
    </row>
    <row r="12727" spans="2:2" x14ac:dyDescent="0.25">
      <c r="B12727" s="2"/>
    </row>
    <row r="12728" spans="2:2" x14ac:dyDescent="0.25">
      <c r="B12728" s="2"/>
    </row>
    <row r="12729" spans="2:2" x14ac:dyDescent="0.25">
      <c r="B12729" s="2"/>
    </row>
    <row r="12730" spans="2:2" x14ac:dyDescent="0.25">
      <c r="B12730" s="2"/>
    </row>
    <row r="12731" spans="2:2" x14ac:dyDescent="0.25">
      <c r="B12731" s="2"/>
    </row>
    <row r="12732" spans="2:2" x14ac:dyDescent="0.25">
      <c r="B12732" s="2"/>
    </row>
    <row r="12733" spans="2:2" x14ac:dyDescent="0.25">
      <c r="B12733" s="2"/>
    </row>
    <row r="12734" spans="2:2" x14ac:dyDescent="0.25">
      <c r="B12734" s="2"/>
    </row>
    <row r="12735" spans="2:2" x14ac:dyDescent="0.25">
      <c r="B12735" s="2"/>
    </row>
    <row r="12736" spans="2:2" x14ac:dyDescent="0.25">
      <c r="B12736" s="2"/>
    </row>
    <row r="12737" spans="2:2" x14ac:dyDescent="0.25">
      <c r="B12737" s="2"/>
    </row>
    <row r="12738" spans="2:2" x14ac:dyDescent="0.25">
      <c r="B12738" s="2"/>
    </row>
    <row r="12739" spans="2:2" x14ac:dyDescent="0.25">
      <c r="B12739" s="2"/>
    </row>
    <row r="12740" spans="2:2" x14ac:dyDescent="0.25">
      <c r="B12740" s="2"/>
    </row>
    <row r="12741" spans="2:2" x14ac:dyDescent="0.25">
      <c r="B12741" s="2"/>
    </row>
    <row r="12742" spans="2:2" x14ac:dyDescent="0.25">
      <c r="B12742" s="2"/>
    </row>
    <row r="12743" spans="2:2" x14ac:dyDescent="0.25">
      <c r="B12743" s="2"/>
    </row>
    <row r="12744" spans="2:2" x14ac:dyDescent="0.25">
      <c r="B12744" s="2"/>
    </row>
    <row r="12745" spans="2:2" x14ac:dyDescent="0.25">
      <c r="B12745" s="2"/>
    </row>
    <row r="12746" spans="2:2" x14ac:dyDescent="0.25">
      <c r="B12746" s="2"/>
    </row>
    <row r="12747" spans="2:2" x14ac:dyDescent="0.25">
      <c r="B12747" s="2"/>
    </row>
    <row r="12748" spans="2:2" x14ac:dyDescent="0.25">
      <c r="B12748" s="2"/>
    </row>
    <row r="12749" spans="2:2" x14ac:dyDescent="0.25">
      <c r="B12749" s="2"/>
    </row>
    <row r="12750" spans="2:2" x14ac:dyDescent="0.25">
      <c r="B12750" s="2"/>
    </row>
    <row r="12751" spans="2:2" x14ac:dyDescent="0.25">
      <c r="B12751" s="2"/>
    </row>
    <row r="12752" spans="2:2" x14ac:dyDescent="0.25">
      <c r="B12752" s="2"/>
    </row>
    <row r="12753" spans="2:2" x14ac:dyDescent="0.25">
      <c r="B12753" s="2"/>
    </row>
    <row r="12754" spans="2:2" x14ac:dyDescent="0.25">
      <c r="B12754" s="2"/>
    </row>
    <row r="12755" spans="2:2" x14ac:dyDescent="0.25">
      <c r="B12755" s="2"/>
    </row>
    <row r="12756" spans="2:2" x14ac:dyDescent="0.25">
      <c r="B12756" s="2"/>
    </row>
    <row r="12757" spans="2:2" x14ac:dyDescent="0.25">
      <c r="B12757" s="2"/>
    </row>
    <row r="12758" spans="2:2" x14ac:dyDescent="0.25">
      <c r="B12758" s="2"/>
    </row>
    <row r="12759" spans="2:2" x14ac:dyDescent="0.25">
      <c r="B12759" s="2"/>
    </row>
    <row r="12760" spans="2:2" x14ac:dyDescent="0.25">
      <c r="B12760" s="2"/>
    </row>
    <row r="12761" spans="2:2" x14ac:dyDescent="0.25">
      <c r="B12761" s="2"/>
    </row>
    <row r="12762" spans="2:2" x14ac:dyDescent="0.25">
      <c r="B12762" s="2"/>
    </row>
    <row r="12763" spans="2:2" x14ac:dyDescent="0.25">
      <c r="B12763" s="2"/>
    </row>
    <row r="12764" spans="2:2" x14ac:dyDescent="0.25">
      <c r="B12764" s="2"/>
    </row>
    <row r="12765" spans="2:2" x14ac:dyDescent="0.25">
      <c r="B12765" s="2"/>
    </row>
    <row r="12766" spans="2:2" x14ac:dyDescent="0.25">
      <c r="B12766" s="2"/>
    </row>
    <row r="12767" spans="2:2" x14ac:dyDescent="0.25">
      <c r="B12767" s="2"/>
    </row>
    <row r="12768" spans="2:2" x14ac:dyDescent="0.25">
      <c r="B12768" s="2"/>
    </row>
    <row r="12769" spans="2:2" x14ac:dyDescent="0.25">
      <c r="B12769" s="2"/>
    </row>
    <row r="12770" spans="2:2" x14ac:dyDescent="0.25">
      <c r="B12770" s="2"/>
    </row>
    <row r="12771" spans="2:2" x14ac:dyDescent="0.25">
      <c r="B12771" s="2"/>
    </row>
    <row r="12772" spans="2:2" x14ac:dyDescent="0.25">
      <c r="B12772" s="2"/>
    </row>
    <row r="12773" spans="2:2" x14ac:dyDescent="0.25">
      <c r="B12773" s="2"/>
    </row>
    <row r="12774" spans="2:2" x14ac:dyDescent="0.25">
      <c r="B12774" s="2"/>
    </row>
    <row r="12775" spans="2:2" x14ac:dyDescent="0.25">
      <c r="B12775" s="2"/>
    </row>
    <row r="12776" spans="2:2" x14ac:dyDescent="0.25">
      <c r="B12776" s="2"/>
    </row>
    <row r="12777" spans="2:2" x14ac:dyDescent="0.25">
      <c r="B12777" s="2"/>
    </row>
    <row r="12778" spans="2:2" x14ac:dyDescent="0.25">
      <c r="B12778" s="2"/>
    </row>
    <row r="12779" spans="2:2" x14ac:dyDescent="0.25">
      <c r="B12779" s="2"/>
    </row>
    <row r="12780" spans="2:2" x14ac:dyDescent="0.25">
      <c r="B12780" s="2"/>
    </row>
    <row r="12781" spans="2:2" x14ac:dyDescent="0.25">
      <c r="B12781" s="2"/>
    </row>
    <row r="12782" spans="2:2" x14ac:dyDescent="0.25">
      <c r="B12782" s="2"/>
    </row>
    <row r="12783" spans="2:2" x14ac:dyDescent="0.25">
      <c r="B12783" s="2"/>
    </row>
    <row r="12784" spans="2:2" x14ac:dyDescent="0.25">
      <c r="B12784" s="2"/>
    </row>
    <row r="12785" spans="2:2" x14ac:dyDescent="0.25">
      <c r="B12785" s="2"/>
    </row>
    <row r="12786" spans="2:2" x14ac:dyDescent="0.25">
      <c r="B12786" s="2"/>
    </row>
    <row r="12787" spans="2:2" x14ac:dyDescent="0.25">
      <c r="B12787" s="2"/>
    </row>
    <row r="12788" spans="2:2" x14ac:dyDescent="0.25">
      <c r="B12788" s="2"/>
    </row>
    <row r="12789" spans="2:2" x14ac:dyDescent="0.25">
      <c r="B12789" s="2"/>
    </row>
    <row r="12790" spans="2:2" x14ac:dyDescent="0.25">
      <c r="B12790" s="2"/>
    </row>
    <row r="12791" spans="2:2" x14ac:dyDescent="0.25">
      <c r="B12791" s="2"/>
    </row>
    <row r="12792" spans="2:2" x14ac:dyDescent="0.25">
      <c r="B12792" s="2"/>
    </row>
    <row r="12793" spans="2:2" x14ac:dyDescent="0.25">
      <c r="B12793" s="2"/>
    </row>
    <row r="12794" spans="2:2" x14ac:dyDescent="0.25">
      <c r="B12794" s="2"/>
    </row>
    <row r="12795" spans="2:2" x14ac:dyDescent="0.25">
      <c r="B12795" s="2"/>
    </row>
    <row r="12796" spans="2:2" x14ac:dyDescent="0.25">
      <c r="B12796" s="2"/>
    </row>
    <row r="12797" spans="2:2" x14ac:dyDescent="0.25">
      <c r="B12797" s="2"/>
    </row>
    <row r="12798" spans="2:2" x14ac:dyDescent="0.25">
      <c r="B12798" s="2"/>
    </row>
    <row r="12799" spans="2:2" x14ac:dyDescent="0.25">
      <c r="B12799" s="2"/>
    </row>
    <row r="12800" spans="2:2" x14ac:dyDescent="0.25">
      <c r="B12800" s="2"/>
    </row>
    <row r="12801" spans="2:2" x14ac:dyDescent="0.25">
      <c r="B12801" s="2"/>
    </row>
    <row r="12802" spans="2:2" x14ac:dyDescent="0.25">
      <c r="B12802" s="2"/>
    </row>
    <row r="12803" spans="2:2" x14ac:dyDescent="0.25">
      <c r="B12803" s="2"/>
    </row>
    <row r="12804" spans="2:2" x14ac:dyDescent="0.25">
      <c r="B12804" s="2"/>
    </row>
    <row r="12805" spans="2:2" x14ac:dyDescent="0.25">
      <c r="B12805" s="2"/>
    </row>
    <row r="12806" spans="2:2" x14ac:dyDescent="0.25">
      <c r="B12806" s="2"/>
    </row>
    <row r="12807" spans="2:2" x14ac:dyDescent="0.25">
      <c r="B12807" s="2"/>
    </row>
    <row r="12808" spans="2:2" x14ac:dyDescent="0.25">
      <c r="B12808" s="2"/>
    </row>
    <row r="12809" spans="2:2" x14ac:dyDescent="0.25">
      <c r="B12809" s="2"/>
    </row>
    <row r="12810" spans="2:2" x14ac:dyDescent="0.25">
      <c r="B12810" s="2"/>
    </row>
    <row r="12811" spans="2:2" x14ac:dyDescent="0.25">
      <c r="B12811" s="2"/>
    </row>
    <row r="12812" spans="2:2" x14ac:dyDescent="0.25">
      <c r="B12812" s="2"/>
    </row>
    <row r="12813" spans="2:2" x14ac:dyDescent="0.25">
      <c r="B12813" s="2"/>
    </row>
    <row r="12814" spans="2:2" x14ac:dyDescent="0.25">
      <c r="B12814" s="2"/>
    </row>
    <row r="12815" spans="2:2" x14ac:dyDescent="0.25">
      <c r="B12815" s="2"/>
    </row>
    <row r="12816" spans="2:2" x14ac:dyDescent="0.25">
      <c r="B12816" s="2"/>
    </row>
    <row r="12817" spans="2:2" x14ac:dyDescent="0.25">
      <c r="B12817" s="2"/>
    </row>
    <row r="12818" spans="2:2" x14ac:dyDescent="0.25">
      <c r="B12818" s="2"/>
    </row>
    <row r="12819" spans="2:2" x14ac:dyDescent="0.25">
      <c r="B12819" s="2"/>
    </row>
    <row r="12820" spans="2:2" x14ac:dyDescent="0.25">
      <c r="B12820" s="2"/>
    </row>
    <row r="12821" spans="2:2" x14ac:dyDescent="0.25">
      <c r="B12821" s="2"/>
    </row>
    <row r="12822" spans="2:2" x14ac:dyDescent="0.25">
      <c r="B12822" s="2"/>
    </row>
    <row r="12823" spans="2:2" x14ac:dyDescent="0.25">
      <c r="B12823" s="2"/>
    </row>
    <row r="12824" spans="2:2" x14ac:dyDescent="0.25">
      <c r="B12824" s="2"/>
    </row>
    <row r="12825" spans="2:2" x14ac:dyDescent="0.25">
      <c r="B12825" s="2"/>
    </row>
    <row r="12826" spans="2:2" x14ac:dyDescent="0.25">
      <c r="B12826" s="2"/>
    </row>
    <row r="12827" spans="2:2" x14ac:dyDescent="0.25">
      <c r="B12827" s="2"/>
    </row>
    <row r="12828" spans="2:2" x14ac:dyDescent="0.25">
      <c r="B12828" s="2"/>
    </row>
    <row r="12829" spans="2:2" x14ac:dyDescent="0.25">
      <c r="B12829" s="2"/>
    </row>
    <row r="12830" spans="2:2" x14ac:dyDescent="0.25">
      <c r="B12830" s="2"/>
    </row>
    <row r="12831" spans="2:2" x14ac:dyDescent="0.25">
      <c r="B12831" s="2"/>
    </row>
    <row r="12832" spans="2:2" x14ac:dyDescent="0.25">
      <c r="B12832" s="2"/>
    </row>
    <row r="12833" spans="2:2" x14ac:dyDescent="0.25">
      <c r="B12833" s="2"/>
    </row>
    <row r="12834" spans="2:2" x14ac:dyDescent="0.25">
      <c r="B12834" s="2"/>
    </row>
    <row r="12835" spans="2:2" x14ac:dyDescent="0.25">
      <c r="B12835" s="2"/>
    </row>
    <row r="12836" spans="2:2" x14ac:dyDescent="0.25">
      <c r="B12836" s="2"/>
    </row>
    <row r="12837" spans="2:2" x14ac:dyDescent="0.25">
      <c r="B12837" s="2"/>
    </row>
    <row r="12838" spans="2:2" x14ac:dyDescent="0.25">
      <c r="B12838" s="2"/>
    </row>
    <row r="12839" spans="2:2" x14ac:dyDescent="0.25">
      <c r="B12839" s="2"/>
    </row>
    <row r="12840" spans="2:2" x14ac:dyDescent="0.25">
      <c r="B12840" s="2"/>
    </row>
    <row r="12841" spans="2:2" x14ac:dyDescent="0.25">
      <c r="B12841" s="2"/>
    </row>
    <row r="12842" spans="2:2" x14ac:dyDescent="0.25">
      <c r="B12842" s="2"/>
    </row>
    <row r="12843" spans="2:2" x14ac:dyDescent="0.25">
      <c r="B12843" s="2"/>
    </row>
    <row r="12844" spans="2:2" x14ac:dyDescent="0.25">
      <c r="B12844" s="2"/>
    </row>
    <row r="12845" spans="2:2" x14ac:dyDescent="0.25">
      <c r="B12845" s="2"/>
    </row>
    <row r="12846" spans="2:2" x14ac:dyDescent="0.25">
      <c r="B12846" s="2"/>
    </row>
    <row r="12847" spans="2:2" x14ac:dyDescent="0.25">
      <c r="B12847" s="2"/>
    </row>
    <row r="12848" spans="2:2" x14ac:dyDescent="0.25">
      <c r="B12848" s="2"/>
    </row>
    <row r="12849" spans="2:2" x14ac:dyDescent="0.25">
      <c r="B12849" s="2"/>
    </row>
    <row r="12850" spans="2:2" x14ac:dyDescent="0.25">
      <c r="B12850" s="2"/>
    </row>
    <row r="12851" spans="2:2" x14ac:dyDescent="0.25">
      <c r="B12851" s="2"/>
    </row>
    <row r="12852" spans="2:2" x14ac:dyDescent="0.25">
      <c r="B12852" s="2"/>
    </row>
    <row r="12853" spans="2:2" x14ac:dyDescent="0.25">
      <c r="B12853" s="2"/>
    </row>
    <row r="12854" spans="2:2" x14ac:dyDescent="0.25">
      <c r="B12854" s="2"/>
    </row>
    <row r="12855" spans="2:2" x14ac:dyDescent="0.25">
      <c r="B12855" s="2"/>
    </row>
    <row r="12856" spans="2:2" x14ac:dyDescent="0.25">
      <c r="B12856" s="2"/>
    </row>
    <row r="12857" spans="2:2" x14ac:dyDescent="0.25">
      <c r="B12857" s="2"/>
    </row>
    <row r="12858" spans="2:2" x14ac:dyDescent="0.25">
      <c r="B12858" s="2"/>
    </row>
    <row r="12859" spans="2:2" x14ac:dyDescent="0.25">
      <c r="B12859" s="2"/>
    </row>
    <row r="12860" spans="2:2" x14ac:dyDescent="0.25">
      <c r="B12860" s="2"/>
    </row>
    <row r="12861" spans="2:2" x14ac:dyDescent="0.25">
      <c r="B12861" s="2"/>
    </row>
    <row r="12862" spans="2:2" x14ac:dyDescent="0.25">
      <c r="B12862" s="2"/>
    </row>
    <row r="12863" spans="2:2" x14ac:dyDescent="0.25">
      <c r="B12863" s="2"/>
    </row>
    <row r="12864" spans="2:2" x14ac:dyDescent="0.25">
      <c r="B12864" s="2"/>
    </row>
    <row r="12865" spans="2:2" x14ac:dyDescent="0.25">
      <c r="B12865" s="2"/>
    </row>
    <row r="12866" spans="2:2" x14ac:dyDescent="0.25">
      <c r="B12866" s="2"/>
    </row>
    <row r="12867" spans="2:2" x14ac:dyDescent="0.25">
      <c r="B12867" s="2"/>
    </row>
    <row r="12868" spans="2:2" x14ac:dyDescent="0.25">
      <c r="B12868" s="2"/>
    </row>
    <row r="12869" spans="2:2" x14ac:dyDescent="0.25">
      <c r="B12869" s="2"/>
    </row>
    <row r="12870" spans="2:2" x14ac:dyDescent="0.25">
      <c r="B12870" s="2"/>
    </row>
    <row r="12871" spans="2:2" x14ac:dyDescent="0.25">
      <c r="B12871" s="2"/>
    </row>
    <row r="12872" spans="2:2" x14ac:dyDescent="0.25">
      <c r="B12872" s="2"/>
    </row>
    <row r="12873" spans="2:2" x14ac:dyDescent="0.25">
      <c r="B12873" s="2"/>
    </row>
    <row r="12874" spans="2:2" x14ac:dyDescent="0.25">
      <c r="B12874" s="2"/>
    </row>
    <row r="12875" spans="2:2" x14ac:dyDescent="0.25">
      <c r="B12875" s="2"/>
    </row>
    <row r="12876" spans="2:2" x14ac:dyDescent="0.25">
      <c r="B12876" s="2"/>
    </row>
    <row r="12877" spans="2:2" x14ac:dyDescent="0.25">
      <c r="B12877" s="2"/>
    </row>
    <row r="12878" spans="2:2" x14ac:dyDescent="0.25">
      <c r="B12878" s="2"/>
    </row>
    <row r="12879" spans="2:2" x14ac:dyDescent="0.25">
      <c r="B12879" s="2"/>
    </row>
    <row r="12880" spans="2:2" x14ac:dyDescent="0.25">
      <c r="B12880" s="2"/>
    </row>
    <row r="12881" spans="2:2" x14ac:dyDescent="0.25">
      <c r="B12881" s="2"/>
    </row>
    <row r="12882" spans="2:2" x14ac:dyDescent="0.25">
      <c r="B12882" s="2"/>
    </row>
    <row r="12883" spans="2:2" x14ac:dyDescent="0.25">
      <c r="B12883" s="2"/>
    </row>
    <row r="12884" spans="2:2" x14ac:dyDescent="0.25">
      <c r="B12884" s="2"/>
    </row>
    <row r="12885" spans="2:2" x14ac:dyDescent="0.25">
      <c r="B12885" s="2"/>
    </row>
    <row r="12886" spans="2:2" x14ac:dyDescent="0.25">
      <c r="B12886" s="2"/>
    </row>
    <row r="12887" spans="2:2" x14ac:dyDescent="0.25">
      <c r="B12887" s="2"/>
    </row>
    <row r="12888" spans="2:2" x14ac:dyDescent="0.25">
      <c r="B12888" s="2"/>
    </row>
    <row r="12889" spans="2:2" x14ac:dyDescent="0.25">
      <c r="B12889" s="2"/>
    </row>
    <row r="12890" spans="2:2" x14ac:dyDescent="0.25">
      <c r="B12890" s="2"/>
    </row>
    <row r="12891" spans="2:2" x14ac:dyDescent="0.25">
      <c r="B12891" s="2"/>
    </row>
    <row r="12892" spans="2:2" x14ac:dyDescent="0.25">
      <c r="B12892" s="2"/>
    </row>
    <row r="12893" spans="2:2" x14ac:dyDescent="0.25">
      <c r="B12893" s="2"/>
    </row>
    <row r="12894" spans="2:2" x14ac:dyDescent="0.25">
      <c r="B12894" s="2"/>
    </row>
    <row r="12895" spans="2:2" x14ac:dyDescent="0.25">
      <c r="B12895" s="2"/>
    </row>
    <row r="12896" spans="2:2" x14ac:dyDescent="0.25">
      <c r="B12896" s="2"/>
    </row>
    <row r="12897" spans="2:2" x14ac:dyDescent="0.25">
      <c r="B12897" s="2"/>
    </row>
    <row r="12898" spans="2:2" x14ac:dyDescent="0.25">
      <c r="B12898" s="2"/>
    </row>
    <row r="12899" spans="2:2" x14ac:dyDescent="0.25">
      <c r="B12899" s="2"/>
    </row>
    <row r="12900" spans="2:2" x14ac:dyDescent="0.25">
      <c r="B12900" s="2"/>
    </row>
    <row r="12901" spans="2:2" x14ac:dyDescent="0.25">
      <c r="B12901" s="2"/>
    </row>
    <row r="12902" spans="2:2" x14ac:dyDescent="0.25">
      <c r="B12902" s="2"/>
    </row>
    <row r="12903" spans="2:2" x14ac:dyDescent="0.25">
      <c r="B12903" s="2"/>
    </row>
    <row r="12904" spans="2:2" x14ac:dyDescent="0.25">
      <c r="B12904" s="2"/>
    </row>
    <row r="12905" spans="2:2" x14ac:dyDescent="0.25">
      <c r="B12905" s="2"/>
    </row>
    <row r="12906" spans="2:2" x14ac:dyDescent="0.25">
      <c r="B12906" s="2"/>
    </row>
    <row r="12907" spans="2:2" x14ac:dyDescent="0.25">
      <c r="B12907" s="2"/>
    </row>
    <row r="12908" spans="2:2" x14ac:dyDescent="0.25">
      <c r="B12908" s="2"/>
    </row>
    <row r="12909" spans="2:2" x14ac:dyDescent="0.25">
      <c r="B12909" s="2"/>
    </row>
    <row r="12910" spans="2:2" x14ac:dyDescent="0.25">
      <c r="B12910" s="2"/>
    </row>
    <row r="12911" spans="2:2" x14ac:dyDescent="0.25">
      <c r="B12911" s="2"/>
    </row>
    <row r="12912" spans="2:2" x14ac:dyDescent="0.25">
      <c r="B12912" s="2"/>
    </row>
    <row r="12913" spans="2:2" x14ac:dyDescent="0.25">
      <c r="B12913" s="2"/>
    </row>
    <row r="12914" spans="2:2" x14ac:dyDescent="0.25">
      <c r="B12914" s="2"/>
    </row>
    <row r="12915" spans="2:2" x14ac:dyDescent="0.25">
      <c r="B12915" s="2"/>
    </row>
    <row r="12916" spans="2:2" x14ac:dyDescent="0.25">
      <c r="B12916" s="2"/>
    </row>
    <row r="12917" spans="2:2" x14ac:dyDescent="0.25">
      <c r="B12917" s="2"/>
    </row>
    <row r="12918" spans="2:2" x14ac:dyDescent="0.25">
      <c r="B12918" s="2"/>
    </row>
    <row r="12919" spans="2:2" x14ac:dyDescent="0.25">
      <c r="B12919" s="2"/>
    </row>
    <row r="12920" spans="2:2" x14ac:dyDescent="0.25">
      <c r="B12920" s="2"/>
    </row>
    <row r="12921" spans="2:2" x14ac:dyDescent="0.25">
      <c r="B12921" s="2"/>
    </row>
    <row r="12922" spans="2:2" x14ac:dyDescent="0.25">
      <c r="B12922" s="2"/>
    </row>
    <row r="12923" spans="2:2" x14ac:dyDescent="0.25">
      <c r="B12923" s="2"/>
    </row>
    <row r="12924" spans="2:2" x14ac:dyDescent="0.25">
      <c r="B12924" s="2"/>
    </row>
    <row r="12925" spans="2:2" x14ac:dyDescent="0.25">
      <c r="B12925" s="2"/>
    </row>
    <row r="12926" spans="2:2" x14ac:dyDescent="0.25">
      <c r="B12926" s="2"/>
    </row>
    <row r="12927" spans="2:2" x14ac:dyDescent="0.25">
      <c r="B12927" s="2"/>
    </row>
    <row r="12928" spans="2:2" x14ac:dyDescent="0.25">
      <c r="B12928" s="2"/>
    </row>
    <row r="12929" spans="2:2" x14ac:dyDescent="0.25">
      <c r="B12929" s="2"/>
    </row>
    <row r="12930" spans="2:2" x14ac:dyDescent="0.25">
      <c r="B12930" s="2"/>
    </row>
    <row r="12931" spans="2:2" x14ac:dyDescent="0.25">
      <c r="B12931" s="2"/>
    </row>
    <row r="12932" spans="2:2" x14ac:dyDescent="0.25">
      <c r="B12932" s="2"/>
    </row>
    <row r="12933" spans="2:2" x14ac:dyDescent="0.25">
      <c r="B12933" s="2"/>
    </row>
    <row r="12934" spans="2:2" x14ac:dyDescent="0.25">
      <c r="B12934" s="2"/>
    </row>
    <row r="12935" spans="2:2" x14ac:dyDescent="0.25">
      <c r="B12935" s="2"/>
    </row>
    <row r="12936" spans="2:2" x14ac:dyDescent="0.25">
      <c r="B12936" s="2"/>
    </row>
    <row r="12937" spans="2:2" x14ac:dyDescent="0.25">
      <c r="B12937" s="2"/>
    </row>
    <row r="12938" spans="2:2" x14ac:dyDescent="0.25">
      <c r="B12938" s="2"/>
    </row>
    <row r="12939" spans="2:2" x14ac:dyDescent="0.25">
      <c r="B12939" s="2"/>
    </row>
    <row r="12940" spans="2:2" x14ac:dyDescent="0.25">
      <c r="B12940" s="2"/>
    </row>
    <row r="12941" spans="2:2" x14ac:dyDescent="0.25">
      <c r="B12941" s="2"/>
    </row>
    <row r="12942" spans="2:2" x14ac:dyDescent="0.25">
      <c r="B12942" s="2"/>
    </row>
    <row r="12943" spans="2:2" x14ac:dyDescent="0.25">
      <c r="B12943" s="2"/>
    </row>
    <row r="12944" spans="2:2" x14ac:dyDescent="0.25">
      <c r="B12944" s="2"/>
    </row>
    <row r="12945" spans="2:2" x14ac:dyDescent="0.25">
      <c r="B12945" s="2"/>
    </row>
    <row r="12946" spans="2:2" x14ac:dyDescent="0.25">
      <c r="B12946" s="2"/>
    </row>
    <row r="12947" spans="2:2" x14ac:dyDescent="0.25">
      <c r="B12947" s="2"/>
    </row>
    <row r="12948" spans="2:2" x14ac:dyDescent="0.25">
      <c r="B12948" s="2"/>
    </row>
    <row r="12949" spans="2:2" x14ac:dyDescent="0.25">
      <c r="B12949" s="2"/>
    </row>
    <row r="12950" spans="2:2" x14ac:dyDescent="0.25">
      <c r="B12950" s="2"/>
    </row>
    <row r="12951" spans="2:2" x14ac:dyDescent="0.25">
      <c r="B12951" s="2"/>
    </row>
    <row r="12952" spans="2:2" x14ac:dyDescent="0.25">
      <c r="B12952" s="2"/>
    </row>
    <row r="12953" spans="2:2" x14ac:dyDescent="0.25">
      <c r="B12953" s="2"/>
    </row>
    <row r="12954" spans="2:2" x14ac:dyDescent="0.25">
      <c r="B12954" s="2"/>
    </row>
    <row r="12955" spans="2:2" x14ac:dyDescent="0.25">
      <c r="B12955" s="2"/>
    </row>
    <row r="12956" spans="2:2" x14ac:dyDescent="0.25">
      <c r="B12956" s="2"/>
    </row>
    <row r="12957" spans="2:2" x14ac:dyDescent="0.25">
      <c r="B12957" s="2"/>
    </row>
    <row r="12958" spans="2:2" x14ac:dyDescent="0.25">
      <c r="B12958" s="2"/>
    </row>
    <row r="12959" spans="2:2" x14ac:dyDescent="0.25">
      <c r="B12959" s="2"/>
    </row>
    <row r="12960" spans="2:2" x14ac:dyDescent="0.25">
      <c r="B12960" s="2"/>
    </row>
    <row r="12961" spans="2:2" x14ac:dyDescent="0.25">
      <c r="B12961" s="2"/>
    </row>
    <row r="12962" spans="2:2" x14ac:dyDescent="0.25">
      <c r="B12962" s="2"/>
    </row>
    <row r="12963" spans="2:2" x14ac:dyDescent="0.25">
      <c r="B12963" s="2"/>
    </row>
    <row r="12964" spans="2:2" x14ac:dyDescent="0.25">
      <c r="B12964" s="2"/>
    </row>
    <row r="12965" spans="2:2" x14ac:dyDescent="0.25">
      <c r="B12965" s="2"/>
    </row>
    <row r="12966" spans="2:2" x14ac:dyDescent="0.25">
      <c r="B12966" s="2"/>
    </row>
    <row r="12967" spans="2:2" x14ac:dyDescent="0.25">
      <c r="B12967" s="2"/>
    </row>
    <row r="12968" spans="2:2" x14ac:dyDescent="0.25">
      <c r="B12968" s="2"/>
    </row>
    <row r="12969" spans="2:2" x14ac:dyDescent="0.25">
      <c r="B12969" s="2"/>
    </row>
    <row r="12970" spans="2:2" x14ac:dyDescent="0.25">
      <c r="B12970" s="2"/>
    </row>
    <row r="12971" spans="2:2" x14ac:dyDescent="0.25">
      <c r="B12971" s="2"/>
    </row>
    <row r="12972" spans="2:2" x14ac:dyDescent="0.25">
      <c r="B12972" s="2"/>
    </row>
    <row r="12973" spans="2:2" x14ac:dyDescent="0.25">
      <c r="B12973" s="2"/>
    </row>
    <row r="12974" spans="2:2" x14ac:dyDescent="0.25">
      <c r="B12974" s="2"/>
    </row>
    <row r="12975" spans="2:2" x14ac:dyDescent="0.25">
      <c r="B12975" s="2"/>
    </row>
    <row r="12976" spans="2:2" x14ac:dyDescent="0.25">
      <c r="B12976" s="2"/>
    </row>
    <row r="12977" spans="2:2" x14ac:dyDescent="0.25">
      <c r="B12977" s="2"/>
    </row>
    <row r="12978" spans="2:2" x14ac:dyDescent="0.25">
      <c r="B12978" s="2"/>
    </row>
    <row r="12979" spans="2:2" x14ac:dyDescent="0.25">
      <c r="B12979" s="2"/>
    </row>
    <row r="12980" spans="2:2" x14ac:dyDescent="0.25">
      <c r="B12980" s="2"/>
    </row>
    <row r="12981" spans="2:2" x14ac:dyDescent="0.25">
      <c r="B12981" s="2"/>
    </row>
    <row r="12982" spans="2:2" x14ac:dyDescent="0.25">
      <c r="B12982" s="2"/>
    </row>
    <row r="12983" spans="2:2" x14ac:dyDescent="0.25">
      <c r="B12983" s="2"/>
    </row>
    <row r="12984" spans="2:2" x14ac:dyDescent="0.25">
      <c r="B12984" s="2"/>
    </row>
    <row r="12985" spans="2:2" x14ac:dyDescent="0.25">
      <c r="B12985" s="2"/>
    </row>
    <row r="12986" spans="2:2" x14ac:dyDescent="0.25">
      <c r="B12986" s="2"/>
    </row>
    <row r="12987" spans="2:2" x14ac:dyDescent="0.25">
      <c r="B12987" s="2"/>
    </row>
    <row r="12988" spans="2:2" x14ac:dyDescent="0.25">
      <c r="B12988" s="2"/>
    </row>
    <row r="12989" spans="2:2" x14ac:dyDescent="0.25">
      <c r="B12989" s="2"/>
    </row>
    <row r="12990" spans="2:2" x14ac:dyDescent="0.25">
      <c r="B12990" s="2"/>
    </row>
    <row r="12991" spans="2:2" x14ac:dyDescent="0.25">
      <c r="B12991" s="2"/>
    </row>
    <row r="12992" spans="2:2" x14ac:dyDescent="0.25">
      <c r="B12992" s="2"/>
    </row>
    <row r="12993" spans="2:2" x14ac:dyDescent="0.25">
      <c r="B12993" s="2"/>
    </row>
    <row r="12994" spans="2:2" x14ac:dyDescent="0.25">
      <c r="B12994" s="2"/>
    </row>
    <row r="12995" spans="2:2" x14ac:dyDescent="0.25">
      <c r="B12995" s="2"/>
    </row>
    <row r="12996" spans="2:2" x14ac:dyDescent="0.25">
      <c r="B12996" s="2"/>
    </row>
    <row r="12997" spans="2:2" x14ac:dyDescent="0.25">
      <c r="B12997" s="2"/>
    </row>
    <row r="12998" spans="2:2" x14ac:dyDescent="0.25">
      <c r="B12998" s="2"/>
    </row>
    <row r="12999" spans="2:2" x14ac:dyDescent="0.25">
      <c r="B12999" s="2"/>
    </row>
    <row r="13000" spans="2:2" x14ac:dyDescent="0.25">
      <c r="B13000" s="2"/>
    </row>
    <row r="13001" spans="2:2" x14ac:dyDescent="0.25">
      <c r="B13001" s="2"/>
    </row>
    <row r="13002" spans="2:2" x14ac:dyDescent="0.25">
      <c r="B13002" s="2"/>
    </row>
    <row r="13003" spans="2:2" x14ac:dyDescent="0.25">
      <c r="B13003" s="2"/>
    </row>
    <row r="13004" spans="2:2" x14ac:dyDescent="0.25">
      <c r="B13004" s="2"/>
    </row>
    <row r="13005" spans="2:2" x14ac:dyDescent="0.25">
      <c r="B13005" s="2"/>
    </row>
    <row r="13006" spans="2:2" x14ac:dyDescent="0.25">
      <c r="B13006" s="2"/>
    </row>
    <row r="13007" spans="2:2" x14ac:dyDescent="0.25">
      <c r="B13007" s="2"/>
    </row>
    <row r="13008" spans="2:2" x14ac:dyDescent="0.25">
      <c r="B13008" s="2"/>
    </row>
    <row r="13009" spans="2:2" x14ac:dyDescent="0.25">
      <c r="B13009" s="2"/>
    </row>
    <row r="13010" spans="2:2" x14ac:dyDescent="0.25">
      <c r="B13010" s="2"/>
    </row>
    <row r="13011" spans="2:2" x14ac:dyDescent="0.25">
      <c r="B13011" s="2"/>
    </row>
    <row r="13012" spans="2:2" x14ac:dyDescent="0.25">
      <c r="B13012" s="2"/>
    </row>
    <row r="13013" spans="2:2" x14ac:dyDescent="0.25">
      <c r="B13013" s="2"/>
    </row>
    <row r="13014" spans="2:2" x14ac:dyDescent="0.25">
      <c r="B13014" s="2"/>
    </row>
    <row r="13015" spans="2:2" x14ac:dyDescent="0.25">
      <c r="B13015" s="2"/>
    </row>
    <row r="13016" spans="2:2" x14ac:dyDescent="0.25">
      <c r="B13016" s="2"/>
    </row>
    <row r="13017" spans="2:2" x14ac:dyDescent="0.25">
      <c r="B13017" s="2"/>
    </row>
    <row r="13018" spans="2:2" x14ac:dyDescent="0.25">
      <c r="B13018" s="2"/>
    </row>
    <row r="13019" spans="2:2" x14ac:dyDescent="0.25">
      <c r="B13019" s="2"/>
    </row>
    <row r="13020" spans="2:2" x14ac:dyDescent="0.25">
      <c r="B13020" s="2"/>
    </row>
    <row r="13021" spans="2:2" x14ac:dyDescent="0.25">
      <c r="B13021" s="2"/>
    </row>
    <row r="13022" spans="2:2" x14ac:dyDescent="0.25">
      <c r="B13022" s="2"/>
    </row>
    <row r="13023" spans="2:2" x14ac:dyDescent="0.25">
      <c r="B13023" s="2"/>
    </row>
    <row r="13024" spans="2:2" x14ac:dyDescent="0.25">
      <c r="B13024" s="2"/>
    </row>
    <row r="13025" spans="2:2" x14ac:dyDescent="0.25">
      <c r="B13025" s="2"/>
    </row>
    <row r="13026" spans="2:2" x14ac:dyDescent="0.25">
      <c r="B13026" s="2"/>
    </row>
    <row r="13027" spans="2:2" x14ac:dyDescent="0.25">
      <c r="B13027" s="2"/>
    </row>
    <row r="13028" spans="2:2" x14ac:dyDescent="0.25">
      <c r="B13028" s="2"/>
    </row>
    <row r="13029" spans="2:2" x14ac:dyDescent="0.25">
      <c r="B13029" s="2"/>
    </row>
    <row r="13030" spans="2:2" x14ac:dyDescent="0.25">
      <c r="B13030" s="2"/>
    </row>
    <row r="13031" spans="2:2" x14ac:dyDescent="0.25">
      <c r="B13031" s="2"/>
    </row>
    <row r="13032" spans="2:2" x14ac:dyDescent="0.25">
      <c r="B13032" s="2"/>
    </row>
    <row r="13033" spans="2:2" x14ac:dyDescent="0.25">
      <c r="B13033" s="2"/>
    </row>
    <row r="13034" spans="2:2" x14ac:dyDescent="0.25">
      <c r="B13034" s="2"/>
    </row>
    <row r="13035" spans="2:2" x14ac:dyDescent="0.25">
      <c r="B13035" s="2"/>
    </row>
    <row r="13036" spans="2:2" x14ac:dyDescent="0.25">
      <c r="B13036" s="2"/>
    </row>
    <row r="13037" spans="2:2" x14ac:dyDescent="0.25">
      <c r="B13037" s="2"/>
    </row>
    <row r="13038" spans="2:2" x14ac:dyDescent="0.25">
      <c r="B13038" s="2"/>
    </row>
    <row r="13039" spans="2:2" x14ac:dyDescent="0.25">
      <c r="B13039" s="2"/>
    </row>
    <row r="13040" spans="2:2" x14ac:dyDescent="0.25">
      <c r="B13040" s="2"/>
    </row>
    <row r="13041" spans="2:2" x14ac:dyDescent="0.25">
      <c r="B13041" s="2"/>
    </row>
    <row r="13042" spans="2:2" x14ac:dyDescent="0.25">
      <c r="B13042" s="2"/>
    </row>
    <row r="13043" spans="2:2" x14ac:dyDescent="0.25">
      <c r="B13043" s="2"/>
    </row>
    <row r="13044" spans="2:2" x14ac:dyDescent="0.25">
      <c r="B13044" s="2"/>
    </row>
    <row r="13045" spans="2:2" x14ac:dyDescent="0.25">
      <c r="B13045" s="2"/>
    </row>
    <row r="13046" spans="2:2" x14ac:dyDescent="0.25">
      <c r="B13046" s="2"/>
    </row>
    <row r="13047" spans="2:2" x14ac:dyDescent="0.25">
      <c r="B13047" s="2"/>
    </row>
    <row r="13048" spans="2:2" x14ac:dyDescent="0.25">
      <c r="B13048" s="2"/>
    </row>
    <row r="13049" spans="2:2" x14ac:dyDescent="0.25">
      <c r="B13049" s="2"/>
    </row>
    <row r="13050" spans="2:2" x14ac:dyDescent="0.25">
      <c r="B13050" s="2"/>
    </row>
    <row r="13051" spans="2:2" x14ac:dyDescent="0.25">
      <c r="B13051" s="2"/>
    </row>
    <row r="13052" spans="2:2" x14ac:dyDescent="0.25">
      <c r="B13052" s="2"/>
    </row>
    <row r="13053" spans="2:2" x14ac:dyDescent="0.25">
      <c r="B13053" s="2"/>
    </row>
    <row r="13054" spans="2:2" x14ac:dyDescent="0.25">
      <c r="B13054" s="2"/>
    </row>
    <row r="13055" spans="2:2" x14ac:dyDescent="0.25">
      <c r="B13055" s="2"/>
    </row>
    <row r="13056" spans="2:2" x14ac:dyDescent="0.25">
      <c r="B13056" s="2"/>
    </row>
    <row r="13057" spans="2:2" x14ac:dyDescent="0.25">
      <c r="B13057" s="2"/>
    </row>
    <row r="13058" spans="2:2" x14ac:dyDescent="0.25">
      <c r="B13058" s="2"/>
    </row>
    <row r="13059" spans="2:2" x14ac:dyDescent="0.25">
      <c r="B13059" s="2"/>
    </row>
    <row r="13060" spans="2:2" x14ac:dyDescent="0.25">
      <c r="B13060" s="2"/>
    </row>
    <row r="13061" spans="2:2" x14ac:dyDescent="0.25">
      <c r="B13061" s="2"/>
    </row>
    <row r="13062" spans="2:2" x14ac:dyDescent="0.25">
      <c r="B13062" s="2"/>
    </row>
    <row r="13063" spans="2:2" x14ac:dyDescent="0.25">
      <c r="B13063" s="2"/>
    </row>
    <row r="13064" spans="2:2" x14ac:dyDescent="0.25">
      <c r="B13064" s="2"/>
    </row>
    <row r="13065" spans="2:2" x14ac:dyDescent="0.25">
      <c r="B13065" s="2"/>
    </row>
  </sheetData>
  <autoFilter ref="B1:O13065">
    <sortState ref="B2:O13065">
      <sortCondition ref="C1:C13065"/>
    </sortState>
  </autoFilter>
  <conditionalFormatting sqref="C1:C1048576">
    <cfRule type="duplicateValues" dxfId="4" priority="1"/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4707"/>
  <sheetViews>
    <sheetView topLeftCell="A16" workbookViewId="0">
      <selection activeCell="B1" sqref="B1:B1048576"/>
    </sheetView>
  </sheetViews>
  <sheetFormatPr defaultRowHeight="15" x14ac:dyDescent="0.25"/>
  <cols>
    <col min="2" max="2" width="40.5703125" customWidth="1"/>
    <col min="3" max="3" width="32.7109375" customWidth="1"/>
  </cols>
  <sheetData>
    <row r="1" spans="2:3" s="6" customFormat="1" x14ac:dyDescent="0.25">
      <c r="B1" s="6" t="s">
        <v>24983</v>
      </c>
      <c r="C1" s="6" t="s">
        <v>17287</v>
      </c>
    </row>
    <row r="2" spans="2:3" x14ac:dyDescent="0.25">
      <c r="B2" s="22" t="s">
        <v>18380</v>
      </c>
      <c r="C2" s="25" t="str">
        <f t="shared" ref="C2:C65" si="0">LEFT(B2,FIND(TRIM(RIGHT(SUBSTITUTE(B2," ",REPT(" ",20)),20)),B2)-1)</f>
        <v/>
      </c>
    </row>
    <row r="3" spans="2:3" x14ac:dyDescent="0.25">
      <c r="B3" s="22" t="s">
        <v>19258</v>
      </c>
      <c r="C3" s="25" t="str">
        <f t="shared" si="0"/>
        <v/>
      </c>
    </row>
    <row r="4" spans="2:3" x14ac:dyDescent="0.25">
      <c r="B4" s="22" t="s">
        <v>21100</v>
      </c>
      <c r="C4" s="25" t="str">
        <f t="shared" si="0"/>
        <v/>
      </c>
    </row>
    <row r="5" spans="2:3" x14ac:dyDescent="0.25">
      <c r="B5" s="22" t="s">
        <v>21176</v>
      </c>
      <c r="C5" s="25" t="str">
        <f t="shared" si="0"/>
        <v/>
      </c>
    </row>
    <row r="6" spans="2:3" x14ac:dyDescent="0.25">
      <c r="B6" s="22" t="s">
        <v>196</v>
      </c>
      <c r="C6" s="25" t="str">
        <f t="shared" si="0"/>
        <v/>
      </c>
    </row>
    <row r="7" spans="2:3" x14ac:dyDescent="0.25">
      <c r="B7" s="22" t="s">
        <v>23214</v>
      </c>
      <c r="C7" s="25" t="str">
        <f t="shared" si="0"/>
        <v/>
      </c>
    </row>
    <row r="8" spans="2:3" x14ac:dyDescent="0.25">
      <c r="B8" s="22" t="s">
        <v>23543</v>
      </c>
      <c r="C8" s="25" t="str">
        <f t="shared" si="0"/>
        <v/>
      </c>
    </row>
    <row r="9" spans="2:3" x14ac:dyDescent="0.25">
      <c r="B9" s="22" t="s">
        <v>23941</v>
      </c>
      <c r="C9" s="25" t="str">
        <f t="shared" si="0"/>
        <v/>
      </c>
    </row>
    <row r="10" spans="2:3" x14ac:dyDescent="0.25">
      <c r="B10" s="22" t="s">
        <v>24111</v>
      </c>
      <c r="C10" s="25" t="str">
        <f t="shared" si="0"/>
        <v/>
      </c>
    </row>
    <row r="11" spans="2:3" x14ac:dyDescent="0.25">
      <c r="B11" s="22" t="s">
        <v>24621</v>
      </c>
      <c r="C11" s="25" t="str">
        <f t="shared" si="0"/>
        <v/>
      </c>
    </row>
    <row r="12" spans="2:3" x14ac:dyDescent="0.25">
      <c r="B12" s="3" t="s">
        <v>2445</v>
      </c>
      <c r="C12" s="25" t="str">
        <f t="shared" si="0"/>
        <v/>
      </c>
    </row>
    <row r="13" spans="2:3" x14ac:dyDescent="0.25">
      <c r="B13" s="3" t="s">
        <v>2451</v>
      </c>
      <c r="C13" s="25" t="str">
        <f t="shared" si="0"/>
        <v/>
      </c>
    </row>
    <row r="14" spans="2:3" x14ac:dyDescent="0.25">
      <c r="B14" s="22" t="s">
        <v>17299</v>
      </c>
      <c r="C14" s="25" t="str">
        <f t="shared" si="0"/>
        <v xml:space="preserve">1832 Asset Management </v>
      </c>
    </row>
    <row r="15" spans="2:3" x14ac:dyDescent="0.25">
      <c r="B15" s="22" t="s">
        <v>770</v>
      </c>
      <c r="C15" s="25" t="str">
        <f t="shared" si="0"/>
        <v xml:space="preserve">1C Investment </v>
      </c>
    </row>
    <row r="16" spans="2:3" x14ac:dyDescent="0.25">
      <c r="B16" s="22" t="s">
        <v>213</v>
      </c>
      <c r="C16" s="25" t="str">
        <f t="shared" si="0"/>
        <v xml:space="preserve">36 South Investment Managers </v>
      </c>
    </row>
    <row r="17" spans="2:3" x14ac:dyDescent="0.25">
      <c r="B17" s="3" t="s">
        <v>2509</v>
      </c>
      <c r="C17" s="25" t="str">
        <f t="shared" si="0"/>
        <v/>
      </c>
    </row>
    <row r="18" spans="2:3" x14ac:dyDescent="0.25">
      <c r="B18" s="3" t="s">
        <v>2539</v>
      </c>
      <c r="C18" s="25" t="str">
        <f t="shared" si="0"/>
        <v/>
      </c>
    </row>
    <row r="19" spans="2:3" x14ac:dyDescent="0.25">
      <c r="B19" s="3" t="s">
        <v>2566</v>
      </c>
      <c r="C19" s="25" t="str">
        <f t="shared" si="0"/>
        <v/>
      </c>
    </row>
    <row r="20" spans="2:3" x14ac:dyDescent="0.25">
      <c r="B20" s="3" t="s">
        <v>2630</v>
      </c>
      <c r="C20" s="25" t="str">
        <f t="shared" si="0"/>
        <v/>
      </c>
    </row>
    <row r="21" spans="2:3" x14ac:dyDescent="0.25">
      <c r="B21" s="22" t="s">
        <v>622</v>
      </c>
      <c r="C21" s="25" t="str">
        <f t="shared" si="0"/>
        <v xml:space="preserve">Absolute Fund Managers </v>
      </c>
    </row>
    <row r="22" spans="2:3" x14ac:dyDescent="0.25">
      <c r="B22" s="3" t="s">
        <v>2652</v>
      </c>
      <c r="C22" s="25" t="str">
        <f t="shared" si="0"/>
        <v/>
      </c>
    </row>
    <row r="23" spans="2:3" x14ac:dyDescent="0.25">
      <c r="B23" s="22" t="s">
        <v>17409</v>
      </c>
      <c r="C23" s="25" t="str">
        <f t="shared" si="0"/>
        <v xml:space="preserve">Agilith Capital </v>
      </c>
    </row>
    <row r="24" spans="2:3" x14ac:dyDescent="0.25">
      <c r="B24" s="22" t="s">
        <v>456</v>
      </c>
      <c r="C24" s="25" t="str">
        <f t="shared" si="0"/>
        <v xml:space="preserve">Agora Asset </v>
      </c>
    </row>
    <row r="25" spans="2:3" x14ac:dyDescent="0.25">
      <c r="B25" s="22" t="s">
        <v>1</v>
      </c>
      <c r="C25" s="25" t="str">
        <f t="shared" si="0"/>
        <v xml:space="preserve">AIMhedge Management </v>
      </c>
    </row>
    <row r="26" spans="2:3" x14ac:dyDescent="0.25">
      <c r="B26" s="3" t="s">
        <v>2686</v>
      </c>
      <c r="C26" s="25" t="str">
        <f t="shared" si="0"/>
        <v/>
      </c>
    </row>
    <row r="27" spans="2:3" x14ac:dyDescent="0.25">
      <c r="B27" s="3" t="s">
        <v>2836</v>
      </c>
      <c r="C27" s="25" t="str">
        <f t="shared" si="0"/>
        <v/>
      </c>
    </row>
    <row r="28" spans="2:3" x14ac:dyDescent="0.25">
      <c r="B28" s="22" t="s">
        <v>2184</v>
      </c>
      <c r="C28" s="25" t="str">
        <f t="shared" si="0"/>
        <v xml:space="preserve">Alta Management </v>
      </c>
    </row>
    <row r="29" spans="2:3" x14ac:dyDescent="0.25">
      <c r="B29" s="22" t="s">
        <v>710</v>
      </c>
      <c r="C29" s="25" t="str">
        <f t="shared" si="0"/>
        <v xml:space="preserve">Alternative Investment Group </v>
      </c>
    </row>
    <row r="30" spans="2:3" x14ac:dyDescent="0.25">
      <c r="B30" s="3" t="s">
        <v>3411</v>
      </c>
      <c r="C30" s="25" t="str">
        <f t="shared" si="0"/>
        <v/>
      </c>
    </row>
    <row r="31" spans="2:3" x14ac:dyDescent="0.25">
      <c r="B31" s="22" t="s">
        <v>17532</v>
      </c>
      <c r="C31" s="25" t="str">
        <f t="shared" si="0"/>
        <v xml:space="preserve">Anaxis </v>
      </c>
    </row>
    <row r="32" spans="2:3" x14ac:dyDescent="0.25">
      <c r="B32" s="22" t="s">
        <v>125</v>
      </c>
      <c r="C32" s="25" t="str">
        <f t="shared" si="0"/>
        <v xml:space="preserve">Antarctica Asset Management </v>
      </c>
    </row>
    <row r="33" spans="2:3" x14ac:dyDescent="0.25">
      <c r="B33" s="3" t="s">
        <v>3470</v>
      </c>
      <c r="C33" s="25" t="str">
        <f t="shared" si="0"/>
        <v/>
      </c>
    </row>
    <row r="34" spans="2:3" x14ac:dyDescent="0.25">
      <c r="B34" s="22" t="s">
        <v>1527</v>
      </c>
      <c r="C34" s="25" t="str">
        <f t="shared" si="0"/>
        <v xml:space="preserve">Appaloosa Management </v>
      </c>
    </row>
    <row r="35" spans="2:3" x14ac:dyDescent="0.25">
      <c r="B35" s="22" t="s">
        <v>17752</v>
      </c>
      <c r="C35" s="25" t="str">
        <f t="shared" si="0"/>
        <v xml:space="preserve">AppleTree Capital </v>
      </c>
    </row>
    <row r="36" spans="2:3" x14ac:dyDescent="0.25">
      <c r="B36" s="22" t="s">
        <v>559</v>
      </c>
      <c r="C36" s="25" t="str">
        <f t="shared" si="0"/>
        <v xml:space="preserve">APS Asset Management Pte </v>
      </c>
    </row>
    <row r="37" spans="2:3" x14ac:dyDescent="0.25">
      <c r="B37" s="3" t="s">
        <v>3867</v>
      </c>
      <c r="C37" s="25" t="str">
        <f t="shared" si="0"/>
        <v/>
      </c>
    </row>
    <row r="38" spans="2:3" x14ac:dyDescent="0.25">
      <c r="B38" s="22" t="s">
        <v>1935</v>
      </c>
      <c r="C38" s="25" t="str">
        <f t="shared" si="0"/>
        <v xml:space="preserve">Aria Partners GP </v>
      </c>
    </row>
    <row r="39" spans="2:3" x14ac:dyDescent="0.25">
      <c r="B39" s="3" t="s">
        <v>3935</v>
      </c>
      <c r="C39" s="25" t="str">
        <f t="shared" si="0"/>
        <v/>
      </c>
    </row>
    <row r="40" spans="2:3" x14ac:dyDescent="0.25">
      <c r="B40" s="22" t="s">
        <v>1658</v>
      </c>
      <c r="C40" s="25" t="str">
        <f t="shared" si="0"/>
        <v xml:space="preserve">Arrowsmith </v>
      </c>
    </row>
    <row r="41" spans="2:3" x14ac:dyDescent="0.25">
      <c r="B41" s="22" t="s">
        <v>1353</v>
      </c>
      <c r="C41" s="25" t="str">
        <f t="shared" si="0"/>
        <v xml:space="preserve">Ascend Capital </v>
      </c>
    </row>
    <row r="42" spans="2:3" x14ac:dyDescent="0.25">
      <c r="B42" s="22" t="s">
        <v>17291</v>
      </c>
      <c r="C42" s="25" t="str">
        <f t="shared" si="0"/>
        <v xml:space="preserve">1207 Capital Group, </v>
      </c>
    </row>
    <row r="43" spans="2:3" x14ac:dyDescent="0.25">
      <c r="B43" s="22" t="s">
        <v>17885</v>
      </c>
      <c r="C43" s="25" t="str">
        <f t="shared" si="0"/>
        <v xml:space="preserve">Asset Management </v>
      </c>
    </row>
    <row r="44" spans="2:3" x14ac:dyDescent="0.25">
      <c r="B44" s="22" t="s">
        <v>413</v>
      </c>
      <c r="C44" s="25" t="str">
        <f t="shared" si="0"/>
        <v xml:space="preserve">Aster-X Capital Management </v>
      </c>
    </row>
    <row r="45" spans="2:3" x14ac:dyDescent="0.25">
      <c r="B45" s="22" t="s">
        <v>17291</v>
      </c>
      <c r="C45" s="25" t="str">
        <f t="shared" si="0"/>
        <v xml:space="preserve">1207 Capital Group, </v>
      </c>
    </row>
    <row r="46" spans="2:3" x14ac:dyDescent="0.25">
      <c r="B46" s="22" t="s">
        <v>501</v>
      </c>
      <c r="C46" s="25" t="str">
        <f t="shared" si="0"/>
        <v xml:space="preserve">Atlantic Investment Management </v>
      </c>
    </row>
    <row r="47" spans="2:3" x14ac:dyDescent="0.25">
      <c r="B47" s="22" t="s">
        <v>2380</v>
      </c>
      <c r="C47" s="25" t="str">
        <f t="shared" si="0"/>
        <v xml:space="preserve">300 North Capital, </v>
      </c>
    </row>
    <row r="48" spans="2:3" x14ac:dyDescent="0.25">
      <c r="B48" s="3" t="s">
        <v>2380</v>
      </c>
      <c r="C48" s="25" t="str">
        <f t="shared" si="0"/>
        <v xml:space="preserve">300 North Capital, </v>
      </c>
    </row>
    <row r="49" spans="2:3" x14ac:dyDescent="0.25">
      <c r="B49" s="22" t="s">
        <v>17318</v>
      </c>
      <c r="C49" s="25" t="str">
        <f t="shared" si="0"/>
        <v xml:space="preserve">36ONE Asset Management (Pty) </v>
      </c>
    </row>
    <row r="50" spans="2:3" x14ac:dyDescent="0.25">
      <c r="B50" s="22" t="s">
        <v>1571</v>
      </c>
      <c r="C50" s="25" t="str">
        <f t="shared" si="0"/>
        <v xml:space="preserve">Balestra Capital </v>
      </c>
    </row>
    <row r="51" spans="2:3" x14ac:dyDescent="0.25">
      <c r="B51" s="22" t="s">
        <v>789</v>
      </c>
      <c r="C51" s="25" t="str">
        <f t="shared" si="0"/>
        <v xml:space="preserve">Balyasny Asset Management </v>
      </c>
    </row>
    <row r="52" spans="2:3" x14ac:dyDescent="0.25">
      <c r="B52" s="3" t="s">
        <v>2382</v>
      </c>
      <c r="C52" s="25" t="str">
        <f t="shared" si="0"/>
        <v xml:space="preserve">36ONE Asset Management (Pty) </v>
      </c>
    </row>
    <row r="53" spans="2:3" x14ac:dyDescent="0.25">
      <c r="B53" s="22" t="s">
        <v>1021</v>
      </c>
      <c r="C53" s="25" t="str">
        <f t="shared" si="0"/>
        <v xml:space="preserve">400 Capital Management </v>
      </c>
    </row>
    <row r="54" spans="2:3" x14ac:dyDescent="0.25">
      <c r="B54" s="3" t="s">
        <v>1021</v>
      </c>
      <c r="C54" s="25" t="str">
        <f t="shared" si="0"/>
        <v xml:space="preserve">400 Capital Management </v>
      </c>
    </row>
    <row r="55" spans="2:3" x14ac:dyDescent="0.25">
      <c r="B55" s="22" t="s">
        <v>17323</v>
      </c>
      <c r="C55" s="25" t="str">
        <f t="shared" si="0"/>
        <v xml:space="preserve">6800 Capital </v>
      </c>
    </row>
    <row r="56" spans="2:3" x14ac:dyDescent="0.25">
      <c r="B56" s="22" t="s">
        <v>926</v>
      </c>
      <c r="C56" s="25" t="str">
        <f t="shared" si="0"/>
        <v xml:space="preserve">Bluebird Asset Management </v>
      </c>
    </row>
    <row r="57" spans="2:3" x14ac:dyDescent="0.25">
      <c r="B57" s="22" t="s">
        <v>755</v>
      </c>
      <c r="C57" s="25" t="str">
        <f t="shared" si="0"/>
        <v xml:space="preserve">BMO Asset Management </v>
      </c>
    </row>
    <row r="58" spans="2:3" x14ac:dyDescent="0.25">
      <c r="B58" s="3" t="s">
        <v>3893</v>
      </c>
      <c r="C58" s="25" t="str">
        <f t="shared" si="0"/>
        <v xml:space="preserve">6800 Capital </v>
      </c>
    </row>
    <row r="59" spans="2:3" x14ac:dyDescent="0.25">
      <c r="B59" s="22" t="s">
        <v>208</v>
      </c>
      <c r="C59" s="25" t="str">
        <f t="shared" si="0"/>
        <v xml:space="preserve">Abbey Capital </v>
      </c>
    </row>
    <row r="60" spans="2:3" x14ac:dyDescent="0.25">
      <c r="B60" s="22" t="s">
        <v>18348</v>
      </c>
      <c r="C60" s="25" t="str">
        <f t="shared" si="0"/>
        <v xml:space="preserve">BNP Paribas Investment Partners Asia </v>
      </c>
    </row>
    <row r="61" spans="2:3" x14ac:dyDescent="0.25">
      <c r="B61" s="22" t="s">
        <v>2231</v>
      </c>
      <c r="C61" s="25" t="str">
        <f t="shared" si="0"/>
        <v xml:space="preserve">Bonita Capital Management </v>
      </c>
    </row>
    <row r="62" spans="2:3" x14ac:dyDescent="0.25">
      <c r="B62" s="22" t="s">
        <v>1324</v>
      </c>
      <c r="C62" s="25" t="str">
        <f t="shared" si="0"/>
        <v xml:space="preserve">Bookbinder Capital Management </v>
      </c>
    </row>
    <row r="63" spans="2:3" x14ac:dyDescent="0.25">
      <c r="B63" s="3" t="s">
        <v>208</v>
      </c>
      <c r="C63" s="25" t="str">
        <f t="shared" si="0"/>
        <v xml:space="preserve">Abbey Capital </v>
      </c>
    </row>
    <row r="64" spans="2:3" x14ac:dyDescent="0.25">
      <c r="B64" s="22" t="s">
        <v>2307</v>
      </c>
      <c r="C64" s="25" t="str">
        <f t="shared" si="0"/>
        <v xml:space="preserve">Bourgeon Capital Management </v>
      </c>
    </row>
    <row r="65" spans="2:3" x14ac:dyDescent="0.25">
      <c r="B65" s="22" t="s">
        <v>18398</v>
      </c>
      <c r="C65" s="25" t="str">
        <f t="shared" si="0"/>
        <v xml:space="preserve">BPI Strategies </v>
      </c>
    </row>
    <row r="66" spans="2:3" x14ac:dyDescent="0.25">
      <c r="B66" s="22" t="s">
        <v>18403</v>
      </c>
      <c r="C66" s="25" t="str">
        <f t="shared" ref="C66:C129" si="1">LEFT(B66,FIND(TRIM(RIGHT(SUBSTITUTE(B66," ",REPT(" ",20)),20)),B66)-1)</f>
        <v xml:space="preserve">Bravia Capital Investimentos </v>
      </c>
    </row>
    <row r="67" spans="2:3" x14ac:dyDescent="0.25">
      <c r="B67" s="22" t="s">
        <v>206</v>
      </c>
      <c r="C67" s="25" t="str">
        <f t="shared" si="1"/>
        <v xml:space="preserve">Abraham Trading </v>
      </c>
    </row>
    <row r="68" spans="2:3" x14ac:dyDescent="0.25">
      <c r="B68" s="22" t="s">
        <v>113</v>
      </c>
      <c r="C68" s="25" t="str">
        <f t="shared" si="1"/>
        <v xml:space="preserve">Bridgewater Associates </v>
      </c>
    </row>
    <row r="69" spans="2:3" x14ac:dyDescent="0.25">
      <c r="B69" s="22" t="s">
        <v>2129</v>
      </c>
      <c r="C69" s="25" t="str">
        <f t="shared" si="1"/>
        <v xml:space="preserve">Brimberg Brothers </v>
      </c>
    </row>
    <row r="70" spans="2:3" x14ac:dyDescent="0.25">
      <c r="B70" s="22" t="s">
        <v>1545</v>
      </c>
      <c r="C70" s="25" t="str">
        <f t="shared" si="1"/>
        <v xml:space="preserve">Broadmark Asset Management </v>
      </c>
    </row>
    <row r="71" spans="2:3" x14ac:dyDescent="0.25">
      <c r="B71" s="3" t="s">
        <v>4029</v>
      </c>
      <c r="C71" s="25" t="str">
        <f t="shared" si="1"/>
        <v xml:space="preserve">Abraham Trading </v>
      </c>
    </row>
    <row r="72" spans="2:3" x14ac:dyDescent="0.25">
      <c r="B72" s="22" t="s">
        <v>2395</v>
      </c>
      <c r="C72" s="25" t="str">
        <f t="shared" si="1"/>
        <v xml:space="preserve">Abraxas Capital Management </v>
      </c>
    </row>
    <row r="73" spans="2:3" x14ac:dyDescent="0.25">
      <c r="B73" s="3" t="s">
        <v>2395</v>
      </c>
      <c r="C73" s="25" t="str">
        <f t="shared" si="1"/>
        <v xml:space="preserve">Abraxas Capital Management </v>
      </c>
    </row>
    <row r="74" spans="2:3" x14ac:dyDescent="0.25">
      <c r="B74" s="22" t="s">
        <v>18497</v>
      </c>
      <c r="C74" s="25" t="str">
        <f t="shared" si="1"/>
        <v xml:space="preserve">Camden Asset Management, </v>
      </c>
    </row>
    <row r="75" spans="2:3" x14ac:dyDescent="0.25">
      <c r="B75" s="22" t="s">
        <v>2396</v>
      </c>
      <c r="C75" s="25" t="str">
        <f t="shared" si="1"/>
        <v xml:space="preserve">ABS Investment Management </v>
      </c>
    </row>
    <row r="76" spans="2:3" x14ac:dyDescent="0.25">
      <c r="B76" s="3" t="s">
        <v>2396</v>
      </c>
      <c r="C76" s="25" t="str">
        <f t="shared" si="1"/>
        <v xml:space="preserve">ABS Investment Management </v>
      </c>
    </row>
    <row r="77" spans="2:3" x14ac:dyDescent="0.25">
      <c r="B77" s="22" t="s">
        <v>750</v>
      </c>
      <c r="C77" s="25" t="str">
        <f t="shared" si="1"/>
        <v xml:space="preserve">Capital FM </v>
      </c>
    </row>
    <row r="78" spans="2:3" x14ac:dyDescent="0.25">
      <c r="B78" s="22" t="s">
        <v>330</v>
      </c>
      <c r="C78" s="25" t="str">
        <f t="shared" si="1"/>
        <v xml:space="preserve">Capital Four Management </v>
      </c>
    </row>
    <row r="79" spans="2:3" x14ac:dyDescent="0.25">
      <c r="B79" s="22" t="s">
        <v>18564</v>
      </c>
      <c r="C79" s="25" t="str">
        <f t="shared" si="1"/>
        <v xml:space="preserve">Carlisle Management </v>
      </c>
    </row>
    <row r="80" spans="2:3" x14ac:dyDescent="0.25">
      <c r="B80" s="22" t="s">
        <v>18568</v>
      </c>
      <c r="C80" s="25" t="str">
        <f t="shared" si="1"/>
        <v xml:space="preserve">Carlson Capital </v>
      </c>
    </row>
    <row r="81" spans="2:3" x14ac:dyDescent="0.25">
      <c r="B81" s="22" t="s">
        <v>1175</v>
      </c>
      <c r="C81" s="25" t="str">
        <f t="shared" si="1"/>
        <v xml:space="preserve">Carve Capital </v>
      </c>
    </row>
    <row r="82" spans="2:3" x14ac:dyDescent="0.25">
      <c r="B82" s="22" t="s">
        <v>729</v>
      </c>
      <c r="C82" s="25" t="str">
        <f t="shared" si="1"/>
        <v xml:space="preserve">Centricity Financial </v>
      </c>
    </row>
    <row r="83" spans="2:3" x14ac:dyDescent="0.25">
      <c r="B83" s="22" t="s">
        <v>2013</v>
      </c>
      <c r="C83" s="25" t="str">
        <f t="shared" si="1"/>
        <v xml:space="preserve">Chatham Asset Management </v>
      </c>
    </row>
    <row r="84" spans="2:3" x14ac:dyDescent="0.25">
      <c r="B84" s="22" t="s">
        <v>2406</v>
      </c>
      <c r="C84" s="25" t="str">
        <f t="shared" si="1"/>
        <v xml:space="preserve">Accretive Capital Management, </v>
      </c>
    </row>
    <row r="85" spans="2:3" x14ac:dyDescent="0.25">
      <c r="B85" s="22" t="s">
        <v>18655</v>
      </c>
      <c r="C85" s="25" t="str">
        <f t="shared" si="1"/>
        <v xml:space="preserve">Cheyne Capital International </v>
      </c>
    </row>
    <row r="86" spans="2:3" x14ac:dyDescent="0.25">
      <c r="B86" s="3" t="s">
        <v>2406</v>
      </c>
      <c r="C86" s="25" t="str">
        <f t="shared" si="1"/>
        <v xml:space="preserve">Accretive Capital Management, </v>
      </c>
    </row>
    <row r="87" spans="2:3" x14ac:dyDescent="0.25">
      <c r="B87" s="22" t="s">
        <v>411</v>
      </c>
      <c r="C87" s="25" t="str">
        <f t="shared" si="1"/>
        <v xml:space="preserve">China Alpha Fund Management </v>
      </c>
    </row>
    <row r="88" spans="2:3" x14ac:dyDescent="0.25">
      <c r="B88" s="22" t="s">
        <v>17386</v>
      </c>
      <c r="C88" s="25" t="str">
        <f t="shared" si="1"/>
        <v xml:space="preserve">Acuity Capital Management </v>
      </c>
    </row>
    <row r="89" spans="2:3" x14ac:dyDescent="0.25">
      <c r="B89" s="3" t="s">
        <v>45</v>
      </c>
      <c r="C89" s="25" t="str">
        <f t="shared" si="1"/>
        <v xml:space="preserve">Acuity Capital Management </v>
      </c>
    </row>
    <row r="90" spans="2:3" x14ac:dyDescent="0.25">
      <c r="B90" s="22" t="s">
        <v>2413</v>
      </c>
      <c r="C90" s="25" t="str">
        <f t="shared" si="1"/>
        <v xml:space="preserve">AD Capital </v>
      </c>
    </row>
    <row r="91" spans="2:3" x14ac:dyDescent="0.25">
      <c r="B91" s="3" t="s">
        <v>2413</v>
      </c>
      <c r="C91" s="25" t="str">
        <f t="shared" si="1"/>
        <v xml:space="preserve">AD Capital </v>
      </c>
    </row>
    <row r="92" spans="2:3" x14ac:dyDescent="0.25">
      <c r="B92" s="22" t="s">
        <v>218</v>
      </c>
      <c r="C92" s="25" t="str">
        <f t="shared" si="1"/>
        <v xml:space="preserve">Clareville Capital Partners </v>
      </c>
    </row>
    <row r="93" spans="2:3" x14ac:dyDescent="0.25">
      <c r="B93" s="22" t="s">
        <v>18769</v>
      </c>
      <c r="C93" s="25" t="str">
        <f t="shared" si="1"/>
        <v xml:space="preserve">Claritas Investments </v>
      </c>
    </row>
    <row r="94" spans="2:3" x14ac:dyDescent="0.25">
      <c r="B94" s="22" t="s">
        <v>62</v>
      </c>
      <c r="C94" s="25" t="str">
        <f t="shared" si="1"/>
        <v xml:space="preserve">Clayton Partners </v>
      </c>
    </row>
    <row r="95" spans="2:3" x14ac:dyDescent="0.25">
      <c r="B95" s="22" t="s">
        <v>24314</v>
      </c>
      <c r="C95" s="25" t="str">
        <f t="shared" si="1"/>
        <v xml:space="preserve">Cobalt Capital Management </v>
      </c>
    </row>
    <row r="96" spans="2:3" x14ac:dyDescent="0.25">
      <c r="B96" s="22" t="s">
        <v>886</v>
      </c>
      <c r="C96" s="25" t="str">
        <f t="shared" si="1"/>
        <v xml:space="preserve">Colchis Capital Management, </v>
      </c>
    </row>
    <row r="97" spans="2:3" x14ac:dyDescent="0.25">
      <c r="B97" s="3" t="s">
        <v>2414</v>
      </c>
      <c r="C97" s="25" t="str">
        <f t="shared" si="1"/>
        <v xml:space="preserve">AD Capital </v>
      </c>
    </row>
    <row r="98" spans="2:3" x14ac:dyDescent="0.25">
      <c r="B98" s="22" t="s">
        <v>2425</v>
      </c>
      <c r="C98" s="25" t="str">
        <f t="shared" si="1"/>
        <v xml:space="preserve">Advent Capital Management, </v>
      </c>
    </row>
    <row r="99" spans="2:3" x14ac:dyDescent="0.25">
      <c r="B99" s="3" t="s">
        <v>2425</v>
      </c>
      <c r="C99" s="25" t="str">
        <f t="shared" si="1"/>
        <v xml:space="preserve">Advent Capital Management, </v>
      </c>
    </row>
    <row r="100" spans="2:3" x14ac:dyDescent="0.25">
      <c r="B100" s="22" t="s">
        <v>18805</v>
      </c>
      <c r="C100" s="25" t="str">
        <f t="shared" si="1"/>
        <v xml:space="preserve">Command Capital Management </v>
      </c>
    </row>
    <row r="101" spans="2:3" x14ac:dyDescent="0.25">
      <c r="B101" s="22" t="s">
        <v>1102</v>
      </c>
      <c r="C101" s="25" t="str">
        <f t="shared" si="1"/>
        <v xml:space="preserve">Compass Asset </v>
      </c>
    </row>
    <row r="102" spans="2:3" x14ac:dyDescent="0.25">
      <c r="B102" s="22" t="s">
        <v>466</v>
      </c>
      <c r="C102" s="25" t="str">
        <f t="shared" si="1"/>
        <v xml:space="preserve">Connective Capital Management </v>
      </c>
    </row>
    <row r="103" spans="2:3" x14ac:dyDescent="0.25">
      <c r="B103" s="22" t="s">
        <v>2426</v>
      </c>
      <c r="C103" s="25" t="str">
        <f t="shared" si="1"/>
        <v xml:space="preserve">Advisory Research, </v>
      </c>
    </row>
    <row r="104" spans="2:3" x14ac:dyDescent="0.25">
      <c r="B104" s="22" t="s">
        <v>2102</v>
      </c>
      <c r="C104" s="25" t="str">
        <f t="shared" si="1"/>
        <v xml:space="preserve">Contrarian Capital Management </v>
      </c>
    </row>
    <row r="105" spans="2:3" x14ac:dyDescent="0.25">
      <c r="B105" s="22" t="s">
        <v>648</v>
      </c>
      <c r="C105" s="25" t="str">
        <f t="shared" si="1"/>
        <v xml:space="preserve">Copernico Capital </v>
      </c>
    </row>
    <row r="106" spans="2:3" x14ac:dyDescent="0.25">
      <c r="B106" s="3" t="s">
        <v>2426</v>
      </c>
      <c r="C106" s="25" t="str">
        <f t="shared" si="1"/>
        <v xml:space="preserve">Advisory Research, </v>
      </c>
    </row>
    <row r="107" spans="2:3" x14ac:dyDescent="0.25">
      <c r="B107" s="22" t="s">
        <v>3718</v>
      </c>
      <c r="C107" s="25" t="str">
        <f t="shared" si="1"/>
        <v xml:space="preserve">Aetolian Advisors, </v>
      </c>
    </row>
    <row r="108" spans="2:3" x14ac:dyDescent="0.25">
      <c r="B108" s="22" t="s">
        <v>2074</v>
      </c>
      <c r="C108" s="25" t="str">
        <f t="shared" si="1"/>
        <v xml:space="preserve">Cornerstone Acquisition &amp; Management Company </v>
      </c>
    </row>
    <row r="109" spans="2:3" x14ac:dyDescent="0.25">
      <c r="B109" s="3" t="s">
        <v>3718</v>
      </c>
      <c r="C109" s="25" t="str">
        <f t="shared" si="1"/>
        <v xml:space="preserve">Aetolian Advisors, </v>
      </c>
    </row>
    <row r="110" spans="2:3" x14ac:dyDescent="0.25">
      <c r="B110" s="22" t="s">
        <v>17415</v>
      </c>
      <c r="C110" s="25" t="str">
        <f t="shared" si="1"/>
        <v xml:space="preserve">AIS Capital Management, </v>
      </c>
    </row>
    <row r="111" spans="2:3" x14ac:dyDescent="0.25">
      <c r="B111" s="3" t="s">
        <v>2449</v>
      </c>
      <c r="C111" s="25" t="str">
        <f t="shared" si="1"/>
        <v xml:space="preserve">AIS Capital Management, </v>
      </c>
    </row>
    <row r="112" spans="2:3" x14ac:dyDescent="0.25">
      <c r="B112" s="22" t="s">
        <v>69</v>
      </c>
      <c r="C112" s="25" t="str">
        <f t="shared" si="1"/>
        <v xml:space="preserve">Covenant Capital Management </v>
      </c>
    </row>
    <row r="113" spans="2:3" x14ac:dyDescent="0.25">
      <c r="B113" s="22" t="s">
        <v>377</v>
      </c>
      <c r="C113" s="25" t="str">
        <f t="shared" si="1"/>
        <v xml:space="preserve">CQS Cayman Limited </v>
      </c>
    </row>
    <row r="114" spans="2:3" x14ac:dyDescent="0.25">
      <c r="B114" s="22" t="s">
        <v>2034</v>
      </c>
      <c r="C114" s="25" t="str">
        <f t="shared" si="1"/>
        <v xml:space="preserve">Crabel Capital Management </v>
      </c>
    </row>
    <row r="115" spans="2:3" x14ac:dyDescent="0.25">
      <c r="B115" s="22" t="s">
        <v>139</v>
      </c>
      <c r="C115" s="25" t="str">
        <f t="shared" si="1"/>
        <v xml:space="preserve">Crescat Portfolio Management </v>
      </c>
    </row>
    <row r="116" spans="2:3" x14ac:dyDescent="0.25">
      <c r="B116" s="22" t="s">
        <v>18984</v>
      </c>
      <c r="C116" s="25" t="str">
        <f t="shared" si="1"/>
        <v xml:space="preserve">Crestline Investors </v>
      </c>
    </row>
    <row r="117" spans="2:3" x14ac:dyDescent="0.25">
      <c r="B117" s="22" t="s">
        <v>854</v>
      </c>
      <c r="C117" s="25" t="str">
        <f t="shared" si="1"/>
        <v xml:space="preserve">Cross Shore Capital Management </v>
      </c>
    </row>
    <row r="118" spans="2:3" x14ac:dyDescent="0.25">
      <c r="B118" s="22" t="s">
        <v>12227</v>
      </c>
      <c r="C118" s="25" t="str">
        <f t="shared" si="1"/>
        <v xml:space="preserve">Crosslink </v>
      </c>
    </row>
    <row r="119" spans="2:3" x14ac:dyDescent="0.25">
      <c r="B119" s="22" t="s">
        <v>2450</v>
      </c>
      <c r="C119" s="25" t="str">
        <f t="shared" si="1"/>
        <v xml:space="preserve">AJB Investment Management, </v>
      </c>
    </row>
    <row r="120" spans="2:3" x14ac:dyDescent="0.25">
      <c r="B120" s="22" t="s">
        <v>2094</v>
      </c>
      <c r="C120" s="25" t="str">
        <f t="shared" si="1"/>
        <v xml:space="preserve">Cunningham Asset Management </v>
      </c>
    </row>
    <row r="121" spans="2:3" x14ac:dyDescent="0.25">
      <c r="B121" s="22" t="s">
        <v>240</v>
      </c>
      <c r="C121" s="25" t="str">
        <f t="shared" si="1"/>
        <v xml:space="preserve">Cygnus Asset Management </v>
      </c>
    </row>
    <row r="122" spans="2:3" x14ac:dyDescent="0.25">
      <c r="B122" s="22" t="s">
        <v>19011</v>
      </c>
      <c r="C122" s="25" t="str">
        <f t="shared" si="1"/>
        <v xml:space="preserve">Dafna Capital Management </v>
      </c>
    </row>
    <row r="123" spans="2:3" x14ac:dyDescent="0.25">
      <c r="B123" s="3" t="s">
        <v>2450</v>
      </c>
      <c r="C123" s="25" t="str">
        <f t="shared" si="1"/>
        <v xml:space="preserve">AJB Investment Management, </v>
      </c>
    </row>
    <row r="124" spans="2:3" x14ac:dyDescent="0.25">
      <c r="B124" s="22" t="s">
        <v>2458</v>
      </c>
      <c r="C124" s="25" t="str">
        <f t="shared" si="1"/>
        <v xml:space="preserve">Alcentra </v>
      </c>
    </row>
    <row r="125" spans="2:3" x14ac:dyDescent="0.25">
      <c r="B125" s="22" t="s">
        <v>1625</v>
      </c>
      <c r="C125" s="25" t="str">
        <f t="shared" si="1"/>
        <v xml:space="preserve">Diamond Age Capital Advisors </v>
      </c>
    </row>
    <row r="126" spans="2:3" x14ac:dyDescent="0.25">
      <c r="B126" s="3" t="s">
        <v>2458</v>
      </c>
      <c r="C126" s="25" t="str">
        <f t="shared" si="1"/>
        <v xml:space="preserve">Alcentra </v>
      </c>
    </row>
    <row r="127" spans="2:3" x14ac:dyDescent="0.25">
      <c r="B127" s="22" t="s">
        <v>24127</v>
      </c>
      <c r="C127" s="25" t="str">
        <f t="shared" si="1"/>
        <v xml:space="preserve">Algebris Investments (uk) </v>
      </c>
    </row>
    <row r="128" spans="2:3" x14ac:dyDescent="0.25">
      <c r="B128" s="3" t="s">
        <v>2468</v>
      </c>
      <c r="C128" s="25" t="str">
        <f t="shared" si="1"/>
        <v xml:space="preserve">Algebris Investments (UK) </v>
      </c>
    </row>
    <row r="129" spans="2:3" x14ac:dyDescent="0.25">
      <c r="B129" s="22" t="s">
        <v>1309</v>
      </c>
      <c r="C129" s="25" t="str">
        <f t="shared" si="1"/>
        <v xml:space="preserve">Dunbar Capital Management </v>
      </c>
    </row>
    <row r="130" spans="2:3" x14ac:dyDescent="0.25">
      <c r="B130" s="22" t="s">
        <v>2471</v>
      </c>
      <c r="C130" s="25" t="str">
        <f t="shared" ref="C130:C193" si="2">LEFT(B130,FIND(TRIM(RIGHT(SUBSTITUTE(B130," ",REPT(" ",20)),20)),B130)-1)</f>
        <v xml:space="preserve">Algert Global </v>
      </c>
    </row>
    <row r="131" spans="2:3" x14ac:dyDescent="0.25">
      <c r="B131" s="3" t="s">
        <v>2471</v>
      </c>
      <c r="C131" s="25" t="str">
        <f t="shared" si="2"/>
        <v xml:space="preserve">Algert Global </v>
      </c>
    </row>
    <row r="132" spans="2:3" x14ac:dyDescent="0.25">
      <c r="B132" s="22" t="s">
        <v>1542</v>
      </c>
      <c r="C132" s="25" t="str">
        <f t="shared" si="2"/>
        <v xml:space="preserve">Eclipse Capital Management </v>
      </c>
    </row>
    <row r="133" spans="2:3" x14ac:dyDescent="0.25">
      <c r="B133" s="22" t="s">
        <v>19177</v>
      </c>
      <c r="C133" s="25" t="str">
        <f t="shared" si="2"/>
        <v xml:space="preserve">Eden Rock Capital Management </v>
      </c>
    </row>
    <row r="134" spans="2:3" x14ac:dyDescent="0.25">
      <c r="B134" s="22" t="s">
        <v>901</v>
      </c>
      <c r="C134" s="25" t="str">
        <f t="shared" si="2"/>
        <v xml:space="preserve">AllianceBernstein </v>
      </c>
    </row>
    <row r="135" spans="2:3" x14ac:dyDescent="0.25">
      <c r="B135" s="3" t="s">
        <v>2478</v>
      </c>
      <c r="C135" s="25" t="str">
        <f t="shared" si="2"/>
        <v xml:space="preserve">AllianceBernstein </v>
      </c>
    </row>
    <row r="136" spans="2:3" x14ac:dyDescent="0.25">
      <c r="B136" s="22" t="s">
        <v>2480</v>
      </c>
      <c r="C136" s="25" t="str">
        <f t="shared" si="2"/>
        <v xml:space="preserve">Alloy Capital GP, </v>
      </c>
    </row>
    <row r="137" spans="2:3" x14ac:dyDescent="0.25">
      <c r="B137" s="22" t="s">
        <v>985</v>
      </c>
      <c r="C137" s="25" t="str">
        <f t="shared" si="2"/>
        <v xml:space="preserve">Ellerston Capital </v>
      </c>
    </row>
    <row r="138" spans="2:3" x14ac:dyDescent="0.25">
      <c r="B138" s="22" t="s">
        <v>1526</v>
      </c>
      <c r="C138" s="25" t="str">
        <f t="shared" si="2"/>
        <v xml:space="preserve">Ellington Capital Management </v>
      </c>
    </row>
    <row r="139" spans="2:3" x14ac:dyDescent="0.25">
      <c r="B139" s="3" t="s">
        <v>2480</v>
      </c>
      <c r="C139" s="25" t="str">
        <f t="shared" si="2"/>
        <v xml:space="preserve">Alloy Capital GP, </v>
      </c>
    </row>
    <row r="140" spans="2:3" x14ac:dyDescent="0.25">
      <c r="B140" s="22" t="s">
        <v>24374</v>
      </c>
      <c r="C140" s="25" t="str">
        <f t="shared" si="2"/>
        <v xml:space="preserve">ElM Ridge Capital Management </v>
      </c>
    </row>
    <row r="141" spans="2:3" x14ac:dyDescent="0.25">
      <c r="B141" s="22" t="s">
        <v>19222</v>
      </c>
      <c r="C141" s="25" t="str">
        <f t="shared" si="2"/>
        <v xml:space="preserve">Emerging Asset Management </v>
      </c>
    </row>
    <row r="142" spans="2:3" x14ac:dyDescent="0.25">
      <c r="B142" s="22" t="s">
        <v>334</v>
      </c>
      <c r="C142" s="25" t="str">
        <f t="shared" si="2"/>
        <v xml:space="preserve">Euroasian Investments </v>
      </c>
    </row>
    <row r="143" spans="2:3" x14ac:dyDescent="0.25">
      <c r="B143" s="22" t="s">
        <v>333</v>
      </c>
      <c r="C143" s="25" t="str">
        <f t="shared" si="2"/>
        <v xml:space="preserve">AlphaNorth Asset </v>
      </c>
    </row>
    <row r="144" spans="2:3" x14ac:dyDescent="0.25">
      <c r="B144" s="22" t="s">
        <v>1804</v>
      </c>
      <c r="C144" s="25" t="str">
        <f t="shared" si="2"/>
        <v xml:space="preserve">EValuation Capital Management </v>
      </c>
    </row>
    <row r="145" spans="2:3" x14ac:dyDescent="0.25">
      <c r="B145" s="22" t="s">
        <v>19295</v>
      </c>
      <c r="C145" s="25" t="str">
        <f t="shared" si="2"/>
        <v xml:space="preserve">EVOLUTIQ </v>
      </c>
    </row>
    <row r="146" spans="2:3" x14ac:dyDescent="0.25">
      <c r="B146" s="3" t="s">
        <v>333</v>
      </c>
      <c r="C146" s="25" t="str">
        <f t="shared" si="2"/>
        <v xml:space="preserve">AlphaNorth Asset </v>
      </c>
    </row>
    <row r="147" spans="2:3" x14ac:dyDescent="0.25">
      <c r="B147" s="22" t="s">
        <v>2501</v>
      </c>
      <c r="C147" s="25" t="str">
        <f t="shared" si="2"/>
        <v xml:space="preserve">Altair Management </v>
      </c>
    </row>
    <row r="148" spans="2:3" x14ac:dyDescent="0.25">
      <c r="B148" s="22" t="s">
        <v>649</v>
      </c>
      <c r="C148" s="25" t="str">
        <f t="shared" si="2"/>
        <v xml:space="preserve">Explorador Capital Management </v>
      </c>
    </row>
    <row r="149" spans="2:3" x14ac:dyDescent="0.25">
      <c r="B149" s="22" t="s">
        <v>36</v>
      </c>
      <c r="C149" s="25" t="str">
        <f t="shared" si="2"/>
        <v xml:space="preserve">FG2 Advisors, </v>
      </c>
    </row>
    <row r="150" spans="2:3" x14ac:dyDescent="0.25">
      <c r="B150" s="3" t="s">
        <v>2501</v>
      </c>
      <c r="C150" s="25" t="str">
        <f t="shared" si="2"/>
        <v xml:space="preserve">Altair Management </v>
      </c>
    </row>
    <row r="151" spans="2:3" x14ac:dyDescent="0.25">
      <c r="B151" s="22" t="s">
        <v>439</v>
      </c>
      <c r="C151" s="25" t="str">
        <f t="shared" si="2"/>
        <v xml:space="preserve">Altis Partners (Jersey) </v>
      </c>
    </row>
    <row r="152" spans="2:3" x14ac:dyDescent="0.25">
      <c r="B152" s="22" t="s">
        <v>19388</v>
      </c>
      <c r="C152" s="25" t="str">
        <f t="shared" si="2"/>
        <v xml:space="preserve">Firebird Advisors </v>
      </c>
    </row>
    <row r="153" spans="2:3" x14ac:dyDescent="0.25">
      <c r="B153" s="22" t="s">
        <v>1611</v>
      </c>
      <c r="C153" s="25" t="str">
        <f t="shared" si="2"/>
        <v xml:space="preserve">Firebird Avrora Advisors </v>
      </c>
    </row>
    <row r="154" spans="2:3" x14ac:dyDescent="0.25">
      <c r="B154" s="3" t="s">
        <v>439</v>
      </c>
      <c r="C154" s="25" t="str">
        <f t="shared" si="2"/>
        <v xml:space="preserve">Altis Partners (Jersey) </v>
      </c>
    </row>
    <row r="155" spans="2:3" x14ac:dyDescent="0.25">
      <c r="B155" s="22" t="s">
        <v>17517</v>
      </c>
      <c r="C155" s="25" t="str">
        <f t="shared" si="2"/>
        <v xml:space="preserve">AMH Equity, </v>
      </c>
    </row>
    <row r="156" spans="2:3" x14ac:dyDescent="0.25">
      <c r="B156" s="3" t="s">
        <v>3526</v>
      </c>
      <c r="C156" s="25" t="str">
        <f t="shared" si="2"/>
        <v xml:space="preserve">AMH Equity, </v>
      </c>
    </row>
    <row r="157" spans="2:3" x14ac:dyDescent="0.25">
      <c r="B157" s="22" t="s">
        <v>896</v>
      </c>
      <c r="C157" s="25" t="str">
        <f t="shared" si="2"/>
        <v xml:space="preserve">FORT </v>
      </c>
    </row>
    <row r="158" spans="2:3" x14ac:dyDescent="0.25">
      <c r="B158" s="22" t="s">
        <v>409</v>
      </c>
      <c r="C158" s="25" t="str">
        <f t="shared" si="2"/>
        <v xml:space="preserve">Forum Asset Management </v>
      </c>
    </row>
    <row r="159" spans="2:3" x14ac:dyDescent="0.25">
      <c r="B159" s="22" t="s">
        <v>400</v>
      </c>
      <c r="C159" s="25" t="str">
        <f t="shared" si="2"/>
        <v xml:space="preserve">Foundation Asset Management (HK) </v>
      </c>
    </row>
    <row r="160" spans="2:3" x14ac:dyDescent="0.25">
      <c r="B160" s="22" t="s">
        <v>2519</v>
      </c>
      <c r="C160" s="25" t="str">
        <f t="shared" si="2"/>
        <v xml:space="preserve">AMP Capital Investors </v>
      </c>
    </row>
    <row r="161" spans="2:3" x14ac:dyDescent="0.25">
      <c r="B161" s="3" t="s">
        <v>2519</v>
      </c>
      <c r="C161" s="25" t="str">
        <f t="shared" si="2"/>
        <v xml:space="preserve">AMP Capital Investors </v>
      </c>
    </row>
    <row r="162" spans="2:3" x14ac:dyDescent="0.25">
      <c r="B162" s="22" t="s">
        <v>2528</v>
      </c>
      <c r="C162" s="25" t="str">
        <f t="shared" si="2"/>
        <v xml:space="preserve">Angel Oak Capital Advisors, </v>
      </c>
    </row>
    <row r="163" spans="2:3" x14ac:dyDescent="0.25">
      <c r="B163" s="22" t="s">
        <v>19469</v>
      </c>
      <c r="C163" s="25" t="str">
        <f t="shared" si="2"/>
        <v xml:space="preserve">FrontFour Capital </v>
      </c>
    </row>
    <row r="164" spans="2:3" x14ac:dyDescent="0.25">
      <c r="B164" s="3" t="s">
        <v>2528</v>
      </c>
      <c r="C164" s="25" t="str">
        <f t="shared" si="2"/>
        <v xml:space="preserve">Angel Oak Capital Advisors, </v>
      </c>
    </row>
    <row r="165" spans="2:3" x14ac:dyDescent="0.25">
      <c r="B165" s="22" t="s">
        <v>422</v>
      </c>
      <c r="C165" s="25" t="str">
        <f t="shared" si="2"/>
        <v xml:space="preserve">Fulcrum Asset Management </v>
      </c>
    </row>
    <row r="166" spans="2:3" x14ac:dyDescent="0.25">
      <c r="B166" s="22" t="s">
        <v>1079</v>
      </c>
      <c r="C166" s="25" t="str">
        <f t="shared" si="2"/>
        <v xml:space="preserve">Fullerton Fund Management Company </v>
      </c>
    </row>
    <row r="167" spans="2:3" x14ac:dyDescent="0.25">
      <c r="B167" s="22" t="s">
        <v>19491</v>
      </c>
      <c r="C167" s="25" t="str">
        <f t="shared" si="2"/>
        <v xml:space="preserve">FundPartner Solutions (Europe) </v>
      </c>
    </row>
    <row r="168" spans="2:3" x14ac:dyDescent="0.25">
      <c r="B168" s="22" t="s">
        <v>1291</v>
      </c>
      <c r="C168" s="25" t="str">
        <f t="shared" si="2"/>
        <v xml:space="preserve">Gabelli Securities </v>
      </c>
    </row>
    <row r="169" spans="2:3" x14ac:dyDescent="0.25">
      <c r="B169" s="22" t="s">
        <v>1959</v>
      </c>
      <c r="C169" s="25" t="str">
        <f t="shared" si="2"/>
        <v xml:space="preserve">GAM Fund Management </v>
      </c>
    </row>
    <row r="170" spans="2:3" x14ac:dyDescent="0.25">
      <c r="B170" s="22" t="s">
        <v>19524</v>
      </c>
      <c r="C170" s="25" t="str">
        <f t="shared" si="2"/>
        <v xml:space="preserve">GAM International Management </v>
      </c>
    </row>
    <row r="171" spans="2:3" x14ac:dyDescent="0.25">
      <c r="B171" s="22" t="s">
        <v>2140</v>
      </c>
      <c r="C171" s="25" t="str">
        <f t="shared" si="2"/>
        <v xml:space="preserve">Gargoyle Asset Management </v>
      </c>
    </row>
    <row r="172" spans="2:3" x14ac:dyDescent="0.25">
      <c r="B172" s="22" t="s">
        <v>1612</v>
      </c>
      <c r="C172" s="25" t="str">
        <f t="shared" si="2"/>
        <v xml:space="preserve">GEM Global Equities Management </v>
      </c>
    </row>
    <row r="173" spans="2:3" x14ac:dyDescent="0.25">
      <c r="B173" s="22" t="s">
        <v>2531</v>
      </c>
      <c r="C173" s="25" t="str">
        <f t="shared" si="2"/>
        <v xml:space="preserve">Antarctica Asset </v>
      </c>
    </row>
    <row r="174" spans="2:3" x14ac:dyDescent="0.25">
      <c r="B174" s="3" t="s">
        <v>2531</v>
      </c>
      <c r="C174" s="25" t="str">
        <f t="shared" si="2"/>
        <v xml:space="preserve">Antarctica Asset </v>
      </c>
    </row>
    <row r="175" spans="2:3" x14ac:dyDescent="0.25">
      <c r="B175" s="22" t="s">
        <v>108</v>
      </c>
      <c r="C175" s="25" t="str">
        <f t="shared" si="2"/>
        <v xml:space="preserve">GLG Partners (Cayman) </v>
      </c>
    </row>
    <row r="176" spans="2:3" x14ac:dyDescent="0.25">
      <c r="B176" s="22" t="s">
        <v>823</v>
      </c>
      <c r="C176" s="25" t="str">
        <f t="shared" si="2"/>
        <v xml:space="preserve">Global Capital Management </v>
      </c>
    </row>
    <row r="177" spans="2:3" x14ac:dyDescent="0.25">
      <c r="B177" s="22" t="s">
        <v>2532</v>
      </c>
      <c r="C177" s="25" t="str">
        <f t="shared" si="2"/>
        <v xml:space="preserve">Antares Investment Management </v>
      </c>
    </row>
    <row r="178" spans="2:3" x14ac:dyDescent="0.25">
      <c r="B178" s="3" t="s">
        <v>2532</v>
      </c>
      <c r="C178" s="25" t="str">
        <f t="shared" si="2"/>
        <v xml:space="preserve">Antares Investment Management </v>
      </c>
    </row>
    <row r="179" spans="2:3" x14ac:dyDescent="0.25">
      <c r="B179" s="22" t="s">
        <v>17741</v>
      </c>
      <c r="C179" s="25" t="str">
        <f t="shared" si="2"/>
        <v xml:space="preserve">Apex Asset Allocators </v>
      </c>
    </row>
    <row r="180" spans="2:3" x14ac:dyDescent="0.25">
      <c r="B180" s="3" t="s">
        <v>2389</v>
      </c>
      <c r="C180" s="25" t="str">
        <f t="shared" si="2"/>
        <v xml:space="preserve">Apex Asset Allocators </v>
      </c>
    </row>
    <row r="181" spans="2:3" x14ac:dyDescent="0.25">
      <c r="B181" s="22" t="s">
        <v>2545</v>
      </c>
      <c r="C181" s="25" t="str">
        <f t="shared" si="2"/>
        <v xml:space="preserve">AQR Capital </v>
      </c>
    </row>
    <row r="182" spans="2:3" x14ac:dyDescent="0.25">
      <c r="B182" s="22" t="s">
        <v>2297</v>
      </c>
      <c r="C182" s="25" t="str">
        <f t="shared" si="2"/>
        <v xml:space="preserve">Graham Capital </v>
      </c>
    </row>
    <row r="183" spans="2:3" x14ac:dyDescent="0.25">
      <c r="B183" s="3" t="s">
        <v>2545</v>
      </c>
      <c r="C183" s="25" t="str">
        <f t="shared" si="2"/>
        <v xml:space="preserve">AQR Capital </v>
      </c>
    </row>
    <row r="184" spans="2:3" x14ac:dyDescent="0.25">
      <c r="B184" s="22" t="s">
        <v>2156</v>
      </c>
      <c r="C184" s="25" t="str">
        <f t="shared" si="2"/>
        <v xml:space="preserve">Granite Point Capital Management </v>
      </c>
    </row>
    <row r="185" spans="2:3" x14ac:dyDescent="0.25">
      <c r="B185" s="22" t="s">
        <v>2553</v>
      </c>
      <c r="C185" s="25" t="str">
        <f t="shared" si="2"/>
        <v xml:space="preserve">Arbiter </v>
      </c>
    </row>
    <row r="186" spans="2:3" x14ac:dyDescent="0.25">
      <c r="B186" s="3" t="s">
        <v>2553</v>
      </c>
      <c r="C186" s="25" t="str">
        <f t="shared" si="2"/>
        <v xml:space="preserve">Arbiter </v>
      </c>
    </row>
    <row r="187" spans="2:3" x14ac:dyDescent="0.25">
      <c r="B187" s="22" t="s">
        <v>19848</v>
      </c>
      <c r="C187" s="25" t="str">
        <f t="shared" si="2"/>
        <v xml:space="preserve">Greylock Capital Management </v>
      </c>
    </row>
    <row r="188" spans="2:3" x14ac:dyDescent="0.25">
      <c r="B188" s="22" t="s">
        <v>2080</v>
      </c>
      <c r="C188" s="25" t="str">
        <f t="shared" si="2"/>
        <v xml:space="preserve">GRT Capital Partners </v>
      </c>
    </row>
    <row r="189" spans="2:3" x14ac:dyDescent="0.25">
      <c r="B189" s="22" t="s">
        <v>1265</v>
      </c>
      <c r="C189" s="25" t="str">
        <f t="shared" si="2"/>
        <v xml:space="preserve">Guild Investment Management </v>
      </c>
    </row>
    <row r="190" spans="2:3" x14ac:dyDescent="0.25">
      <c r="B190" s="22" t="s">
        <v>3819</v>
      </c>
      <c r="C190" s="25" t="str">
        <f t="shared" si="2"/>
        <v xml:space="preserve">Arcstone Capital </v>
      </c>
    </row>
    <row r="191" spans="2:3" x14ac:dyDescent="0.25">
      <c r="B191" s="22" t="s">
        <v>1368</v>
      </c>
      <c r="C191" s="25" t="str">
        <f t="shared" si="2"/>
        <v xml:space="preserve">Haidar Capital Management </v>
      </c>
    </row>
    <row r="192" spans="2:3" x14ac:dyDescent="0.25">
      <c r="B192" s="3" t="s">
        <v>3819</v>
      </c>
      <c r="C192" s="25" t="str">
        <f t="shared" si="2"/>
        <v xml:space="preserve">Arcstone Capital </v>
      </c>
    </row>
    <row r="193" spans="2:3" x14ac:dyDescent="0.25">
      <c r="B193" s="22" t="s">
        <v>2560</v>
      </c>
      <c r="C193" s="25" t="str">
        <f t="shared" si="2"/>
        <v xml:space="preserve">Arcus Investment </v>
      </c>
    </row>
    <row r="194" spans="2:3" x14ac:dyDescent="0.25">
      <c r="B194" s="22" t="s">
        <v>226</v>
      </c>
      <c r="C194" s="25" t="str">
        <f t="shared" ref="C194:C257" si="3">LEFT(B194,FIND(TRIM(RIGHT(SUBSTITUTE(B194," ",REPT(" ",20)),20)),B194)-1)</f>
        <v xml:space="preserve">Harvest Capital Strategies </v>
      </c>
    </row>
    <row r="195" spans="2:3" x14ac:dyDescent="0.25">
      <c r="B195" s="3" t="s">
        <v>2560</v>
      </c>
      <c r="C195" s="25" t="str">
        <f t="shared" si="3"/>
        <v xml:space="preserve">Arcus Investment </v>
      </c>
    </row>
    <row r="196" spans="2:3" x14ac:dyDescent="0.25">
      <c r="B196" s="22" t="s">
        <v>1153</v>
      </c>
      <c r="C196" s="25" t="str">
        <f t="shared" si="3"/>
        <v xml:space="preserve">Arden Asset Management </v>
      </c>
    </row>
    <row r="197" spans="2:3" x14ac:dyDescent="0.25">
      <c r="B197" s="22" t="s">
        <v>1652</v>
      </c>
      <c r="C197" s="25" t="str">
        <f t="shared" si="3"/>
        <v xml:space="preserve">Headstart Advisers </v>
      </c>
    </row>
    <row r="198" spans="2:3" x14ac:dyDescent="0.25">
      <c r="B198" s="3" t="s">
        <v>1153</v>
      </c>
      <c r="C198" s="25" t="str">
        <f t="shared" si="3"/>
        <v xml:space="preserve">Arden Asset Management </v>
      </c>
    </row>
    <row r="199" spans="2:3" x14ac:dyDescent="0.25">
      <c r="B199" s="22" t="s">
        <v>20136</v>
      </c>
      <c r="C199" s="25" t="str">
        <f t="shared" si="3"/>
        <v xml:space="preserve">Horizon Asset Management </v>
      </c>
    </row>
    <row r="200" spans="2:3" x14ac:dyDescent="0.25">
      <c r="B200" s="22" t="s">
        <v>2562</v>
      </c>
      <c r="C200" s="25" t="str">
        <f t="shared" si="3"/>
        <v xml:space="preserve">Ardsley </v>
      </c>
    </row>
    <row r="201" spans="2:3" x14ac:dyDescent="0.25">
      <c r="B201" s="22" t="s">
        <v>280</v>
      </c>
      <c r="C201" s="25" t="str">
        <f t="shared" si="3"/>
        <v xml:space="preserve">HSBC Management (Guernsey) </v>
      </c>
    </row>
    <row r="202" spans="2:3" x14ac:dyDescent="0.25">
      <c r="B202" s="3" t="s">
        <v>2562</v>
      </c>
      <c r="C202" s="25" t="str">
        <f t="shared" si="3"/>
        <v xml:space="preserve">Ardsley </v>
      </c>
    </row>
    <row r="203" spans="2:3" x14ac:dyDescent="0.25">
      <c r="B203" s="22" t="s">
        <v>17785</v>
      </c>
      <c r="C203" s="25" t="str">
        <f t="shared" si="3"/>
        <v xml:space="preserve">Argonaut Capital Management </v>
      </c>
    </row>
    <row r="204" spans="2:3" x14ac:dyDescent="0.25">
      <c r="B204" s="3" t="s">
        <v>2568</v>
      </c>
      <c r="C204" s="25" t="str">
        <f t="shared" si="3"/>
        <v xml:space="preserve">Argonaut Capital Management </v>
      </c>
    </row>
    <row r="205" spans="2:3" x14ac:dyDescent="0.25">
      <c r="B205" s="22" t="s">
        <v>20246</v>
      </c>
      <c r="C205" s="25" t="str">
        <f t="shared" si="3"/>
        <v xml:space="preserve">IKOS Asset Management </v>
      </c>
    </row>
    <row r="206" spans="2:3" x14ac:dyDescent="0.25">
      <c r="B206" s="22" t="s">
        <v>17815</v>
      </c>
      <c r="C206" s="25" t="str">
        <f t="shared" si="3"/>
        <v xml:space="preserve">Arrow Capital Management </v>
      </c>
    </row>
    <row r="207" spans="2:3" x14ac:dyDescent="0.25">
      <c r="B207" s="3" t="s">
        <v>934</v>
      </c>
      <c r="C207" s="25" t="str">
        <f t="shared" si="3"/>
        <v xml:space="preserve">Arrow Capital Management </v>
      </c>
    </row>
    <row r="208" spans="2:3" x14ac:dyDescent="0.25">
      <c r="B208" s="22" t="s">
        <v>20264</v>
      </c>
      <c r="C208" s="25" t="str">
        <f t="shared" si="3"/>
        <v xml:space="preserve">Infiniti Investment Management </v>
      </c>
    </row>
    <row r="209" spans="2:3" x14ac:dyDescent="0.25">
      <c r="B209" s="22" t="s">
        <v>2581</v>
      </c>
      <c r="C209" s="25" t="str">
        <f t="shared" si="3"/>
        <v xml:space="preserve">Arteaga Capital Management, </v>
      </c>
    </row>
    <row r="210" spans="2:3" x14ac:dyDescent="0.25">
      <c r="B210" s="3" t="s">
        <v>2581</v>
      </c>
      <c r="C210" s="25" t="str">
        <f t="shared" si="3"/>
        <v xml:space="preserve">Arteaga Capital Management, </v>
      </c>
    </row>
    <row r="211" spans="2:3" x14ac:dyDescent="0.25">
      <c r="B211" s="22" t="s">
        <v>367</v>
      </c>
      <c r="C211" s="25" t="str">
        <f t="shared" si="3"/>
        <v xml:space="preserve">Integrated Managed Futures </v>
      </c>
    </row>
    <row r="212" spans="2:3" x14ac:dyDescent="0.25">
      <c r="B212" s="22" t="s">
        <v>1424</v>
      </c>
      <c r="C212" s="25" t="str">
        <f t="shared" si="3"/>
        <v xml:space="preserve">International Investment </v>
      </c>
    </row>
    <row r="213" spans="2:3" x14ac:dyDescent="0.25">
      <c r="B213" s="22" t="s">
        <v>2582</v>
      </c>
      <c r="C213" s="25" t="str">
        <f t="shared" si="3"/>
        <v xml:space="preserve">Artorius Management, </v>
      </c>
    </row>
    <row r="214" spans="2:3" x14ac:dyDescent="0.25">
      <c r="B214" s="3" t="s">
        <v>2582</v>
      </c>
      <c r="C214" s="25" t="str">
        <f t="shared" si="3"/>
        <v xml:space="preserve">Artorius Management, </v>
      </c>
    </row>
    <row r="215" spans="2:3" x14ac:dyDescent="0.25">
      <c r="B215" s="22" t="s">
        <v>2588</v>
      </c>
      <c r="C215" s="25" t="str">
        <f t="shared" si="3"/>
        <v xml:space="preserve">Ashbury Heights Capital, </v>
      </c>
    </row>
    <row r="216" spans="2:3" x14ac:dyDescent="0.25">
      <c r="B216" s="22" t="s">
        <v>192</v>
      </c>
      <c r="C216" s="25" t="str">
        <f t="shared" si="3"/>
        <v xml:space="preserve">ISPartners Investment Solutions </v>
      </c>
    </row>
    <row r="217" spans="2:3" x14ac:dyDescent="0.25">
      <c r="B217" s="22" t="s">
        <v>2057</v>
      </c>
      <c r="C217" s="25" t="str">
        <f t="shared" si="3"/>
        <v xml:space="preserve">iVenture Investment Management BVI </v>
      </c>
    </row>
    <row r="218" spans="2:3" x14ac:dyDescent="0.25">
      <c r="B218" s="3" t="s">
        <v>2588</v>
      </c>
      <c r="C218" s="25" t="str">
        <f t="shared" si="3"/>
        <v xml:space="preserve">Ashbury Heights Capital, </v>
      </c>
    </row>
    <row r="219" spans="2:3" x14ac:dyDescent="0.25">
      <c r="B219" s="22" t="s">
        <v>17294</v>
      </c>
      <c r="C219" s="25" t="str">
        <f t="shared" si="3"/>
        <v xml:space="preserve">1741 Asset Management </v>
      </c>
    </row>
    <row r="220" spans="2:3" x14ac:dyDescent="0.25">
      <c r="B220" s="22" t="s">
        <v>1932</v>
      </c>
      <c r="C220" s="25" t="str">
        <f t="shared" si="3"/>
        <v xml:space="preserve">Asset Direction </v>
      </c>
    </row>
    <row r="221" spans="2:3" x14ac:dyDescent="0.25">
      <c r="B221" s="3" t="s">
        <v>1932</v>
      </c>
      <c r="C221" s="25" t="str">
        <f t="shared" si="3"/>
        <v xml:space="preserve">Asset Direction </v>
      </c>
    </row>
    <row r="222" spans="2:3" x14ac:dyDescent="0.25">
      <c r="B222" s="22" t="s">
        <v>17305</v>
      </c>
      <c r="C222" s="25" t="str">
        <f t="shared" si="3"/>
        <v xml:space="preserve">27four Investment </v>
      </c>
    </row>
    <row r="223" spans="2:3" x14ac:dyDescent="0.25">
      <c r="B223" s="22" t="s">
        <v>2595</v>
      </c>
      <c r="C223" s="25" t="str">
        <f t="shared" si="3"/>
        <v xml:space="preserve">Aston Hill Asset Management </v>
      </c>
    </row>
    <row r="224" spans="2:3" x14ac:dyDescent="0.25">
      <c r="B224" s="3" t="s">
        <v>2595</v>
      </c>
      <c r="C224" s="25" t="str">
        <f t="shared" si="3"/>
        <v xml:space="preserve">Aston Hill Asset Management </v>
      </c>
    </row>
    <row r="225" spans="2:3" x14ac:dyDescent="0.25">
      <c r="B225" s="22" t="s">
        <v>17317</v>
      </c>
      <c r="C225" s="25" t="str">
        <f t="shared" si="3"/>
        <v xml:space="preserve">361 Capital, </v>
      </c>
    </row>
    <row r="226" spans="2:3" x14ac:dyDescent="0.25">
      <c r="B226" s="22" t="s">
        <v>2597</v>
      </c>
      <c r="C226" s="25" t="str">
        <f t="shared" si="3"/>
        <v xml:space="preserve">Asuka Asset Management Co., </v>
      </c>
    </row>
    <row r="227" spans="2:3" x14ac:dyDescent="0.25">
      <c r="B227" s="22" t="s">
        <v>17320</v>
      </c>
      <c r="C227" s="25" t="str">
        <f t="shared" si="3"/>
        <v xml:space="preserve">4 Xiang </v>
      </c>
    </row>
    <row r="228" spans="2:3" x14ac:dyDescent="0.25">
      <c r="B228" s="22" t="s">
        <v>1133</v>
      </c>
      <c r="C228" s="25" t="str">
        <f t="shared" si="3"/>
        <v xml:space="preserve">JM Fund </v>
      </c>
    </row>
    <row r="229" spans="2:3" x14ac:dyDescent="0.25">
      <c r="B229" s="22" t="s">
        <v>17327</v>
      </c>
      <c r="C229" s="25" t="str">
        <f t="shared" si="3"/>
        <v xml:space="preserve">8a+ Investimenti SGR </v>
      </c>
    </row>
    <row r="230" spans="2:3" x14ac:dyDescent="0.25">
      <c r="B230" s="22" t="s">
        <v>17351</v>
      </c>
      <c r="C230" s="25" t="str">
        <f t="shared" si="3"/>
        <v xml:space="preserve">Abingdon Capital </v>
      </c>
    </row>
    <row r="231" spans="2:3" x14ac:dyDescent="0.25">
      <c r="B231" s="22" t="s">
        <v>938</v>
      </c>
      <c r="C231" s="25" t="str">
        <f t="shared" si="3"/>
        <v xml:space="preserve">JM Hartwell </v>
      </c>
    </row>
    <row r="232" spans="2:3" x14ac:dyDescent="0.25">
      <c r="B232" s="3" t="s">
        <v>2597</v>
      </c>
      <c r="C232" s="25" t="str">
        <f t="shared" si="3"/>
        <v xml:space="preserve">Asuka Asset Management Co., </v>
      </c>
    </row>
    <row r="233" spans="2:3" x14ac:dyDescent="0.25">
      <c r="B233" s="22" t="s">
        <v>664</v>
      </c>
      <c r="C233" s="25" t="str">
        <f t="shared" si="3"/>
        <v xml:space="preserve">Attain Portfolio </v>
      </c>
    </row>
    <row r="234" spans="2:3" x14ac:dyDescent="0.25">
      <c r="B234" s="22" t="s">
        <v>17358</v>
      </c>
      <c r="C234" s="25" t="str">
        <f t="shared" si="3"/>
        <v xml:space="preserve">Absolute Fund Management </v>
      </c>
    </row>
    <row r="235" spans="2:3" x14ac:dyDescent="0.25">
      <c r="B235" s="22" t="s">
        <v>17367</v>
      </c>
      <c r="C235" s="25" t="str">
        <f t="shared" si="3"/>
        <v xml:space="preserve">Absolute Return Strategies, </v>
      </c>
    </row>
    <row r="236" spans="2:3" x14ac:dyDescent="0.25">
      <c r="B236" s="22" t="s">
        <v>17369</v>
      </c>
      <c r="C236" s="25" t="str">
        <f t="shared" si="3"/>
        <v xml:space="preserve">Ac Investment Management, </v>
      </c>
    </row>
    <row r="237" spans="2:3" x14ac:dyDescent="0.25">
      <c r="B237" s="22" t="s">
        <v>17371</v>
      </c>
      <c r="C237" s="25" t="str">
        <f t="shared" si="3"/>
        <v xml:space="preserve">Gorelick Brothers </v>
      </c>
    </row>
    <row r="238" spans="2:3" x14ac:dyDescent="0.25">
      <c r="B238" s="22" t="s">
        <v>17374</v>
      </c>
      <c r="C238" s="25" t="str">
        <f t="shared" si="3"/>
        <v xml:space="preserve">Access Turkey Advisors </v>
      </c>
    </row>
    <row r="239" spans="2:3" x14ac:dyDescent="0.25">
      <c r="B239" s="3" t="s">
        <v>664</v>
      </c>
      <c r="C239" s="25" t="str">
        <f t="shared" si="3"/>
        <v xml:space="preserve">Attain Portfolio </v>
      </c>
    </row>
    <row r="240" spans="2:3" x14ac:dyDescent="0.25">
      <c r="B240" s="22" t="s">
        <v>17375</v>
      </c>
      <c r="C240" s="25" t="str">
        <f t="shared" si="3"/>
        <v xml:space="preserve">Accumulus Capital Management </v>
      </c>
    </row>
    <row r="241" spans="2:3" x14ac:dyDescent="0.25">
      <c r="B241" s="22" t="s">
        <v>17377</v>
      </c>
      <c r="C241" s="25" t="str">
        <f t="shared" si="3"/>
        <v xml:space="preserve">ACK Asset Partners </v>
      </c>
    </row>
    <row r="242" spans="2:3" x14ac:dyDescent="0.25">
      <c r="B242" s="22" t="s">
        <v>17379</v>
      </c>
      <c r="C242" s="25" t="str">
        <f t="shared" si="3"/>
        <v xml:space="preserve">Acorn Advisory Capital </v>
      </c>
    </row>
    <row r="243" spans="2:3" x14ac:dyDescent="0.25">
      <c r="B243" s="22" t="s">
        <v>17385</v>
      </c>
      <c r="C243" s="25" t="str">
        <f t="shared" si="3"/>
        <v xml:space="preserve">ACRON </v>
      </c>
    </row>
    <row r="244" spans="2:3" x14ac:dyDescent="0.25">
      <c r="B244" s="22" t="s">
        <v>589</v>
      </c>
      <c r="C244" s="25" t="str">
        <f t="shared" si="3"/>
        <v xml:space="preserve">Kairos Investment Management </v>
      </c>
    </row>
    <row r="245" spans="2:3" x14ac:dyDescent="0.25">
      <c r="B245" s="22" t="s">
        <v>17916</v>
      </c>
      <c r="C245" s="25" t="str">
        <f t="shared" si="3"/>
        <v xml:space="preserve">Aurora Investment Management </v>
      </c>
    </row>
    <row r="246" spans="2:3" x14ac:dyDescent="0.25">
      <c r="B246" s="22" t="s">
        <v>17390</v>
      </c>
      <c r="C246" s="25" t="str">
        <f t="shared" si="3"/>
        <v xml:space="preserve">Ada Advisors </v>
      </c>
    </row>
    <row r="247" spans="2:3" x14ac:dyDescent="0.25">
      <c r="B247" s="22" t="s">
        <v>17392</v>
      </c>
      <c r="C247" s="25" t="str">
        <f t="shared" si="3"/>
        <v xml:space="preserve">Adair Capital, </v>
      </c>
    </row>
    <row r="248" spans="2:3" x14ac:dyDescent="0.25">
      <c r="B248" s="22" t="s">
        <v>17396</v>
      </c>
      <c r="C248" s="25" t="str">
        <f t="shared" si="3"/>
        <v xml:space="preserve">Adding </v>
      </c>
    </row>
    <row r="249" spans="2:3" x14ac:dyDescent="0.25">
      <c r="B249" s="22" t="s">
        <v>17398</v>
      </c>
      <c r="C249" s="25" t="str">
        <f t="shared" si="3"/>
        <v xml:space="preserve">ADEPA Asset Management </v>
      </c>
    </row>
    <row r="250" spans="2:3" x14ac:dyDescent="0.25">
      <c r="B250" s="22" t="s">
        <v>17401</v>
      </c>
      <c r="C250" s="25" t="str">
        <f t="shared" si="3"/>
        <v xml:space="preserve">ADG Capital </v>
      </c>
    </row>
    <row r="251" spans="2:3" x14ac:dyDescent="0.25">
      <c r="B251" s="3" t="s">
        <v>2611</v>
      </c>
      <c r="C251" s="25" t="str">
        <f t="shared" si="3"/>
        <v xml:space="preserve">Aurora Investment Management </v>
      </c>
    </row>
    <row r="252" spans="2:3" x14ac:dyDescent="0.25">
      <c r="B252" s="22" t="s">
        <v>54</v>
      </c>
      <c r="C252" s="25" t="str">
        <f t="shared" si="3"/>
        <v xml:space="preserve">Aurum Fund Management </v>
      </c>
    </row>
    <row r="253" spans="2:3" x14ac:dyDescent="0.25">
      <c r="B253" s="3" t="s">
        <v>2612</v>
      </c>
      <c r="C253" s="25" t="str">
        <f t="shared" si="3"/>
        <v xml:space="preserve">Aurum Fund Management </v>
      </c>
    </row>
    <row r="254" spans="2:3" x14ac:dyDescent="0.25">
      <c r="B254" s="22" t="s">
        <v>17405</v>
      </c>
      <c r="C254" s="25" t="str">
        <f t="shared" si="3"/>
        <v xml:space="preserve">AFINA Capital Management </v>
      </c>
    </row>
    <row r="255" spans="2:3" x14ac:dyDescent="0.25">
      <c r="B255" s="22" t="s">
        <v>17407</v>
      </c>
      <c r="C255" s="25" t="str">
        <f t="shared" si="3"/>
        <v xml:space="preserve">AG Insurance (Bank </v>
      </c>
    </row>
    <row r="256" spans="2:3" x14ac:dyDescent="0.25">
      <c r="B256" s="22" t="s">
        <v>782</v>
      </c>
      <c r="C256" s="25" t="str">
        <f t="shared" si="3"/>
        <v xml:space="preserve">Kawa Capital </v>
      </c>
    </row>
    <row r="257" spans="2:3" x14ac:dyDescent="0.25">
      <c r="B257" s="22" t="s">
        <v>17411</v>
      </c>
      <c r="C257" s="25" t="str">
        <f t="shared" si="3"/>
        <v xml:space="preserve">Ahorro Corporación Gestión </v>
      </c>
    </row>
    <row r="258" spans="2:3" x14ac:dyDescent="0.25">
      <c r="B258" s="22" t="s">
        <v>2614</v>
      </c>
      <c r="C258" s="25" t="str">
        <f t="shared" ref="C258:C321" si="4">LEFT(B258,FIND(TRIM(RIGHT(SUBSTITUTE(B258," ",REPT(" ",20)),20)),B258)-1)</f>
        <v xml:space="preserve">Auspice Capital </v>
      </c>
    </row>
    <row r="259" spans="2:3" x14ac:dyDescent="0.25">
      <c r="B259" s="3" t="s">
        <v>2614</v>
      </c>
      <c r="C259" s="25" t="str">
        <f t="shared" si="4"/>
        <v xml:space="preserve">Auspice Capital </v>
      </c>
    </row>
    <row r="260" spans="2:3" x14ac:dyDescent="0.25">
      <c r="B260" s="22" t="s">
        <v>17422</v>
      </c>
      <c r="C260" s="25" t="str">
        <f t="shared" si="4"/>
        <v xml:space="preserve">Ajia Partners Asset Management </v>
      </c>
    </row>
    <row r="261" spans="2:3" x14ac:dyDescent="0.25">
      <c r="B261" s="22" t="s">
        <v>17424</v>
      </c>
      <c r="C261" s="25" t="str">
        <f t="shared" si="4"/>
        <v xml:space="preserve">Akragas </v>
      </c>
    </row>
    <row r="262" spans="2:3" x14ac:dyDescent="0.25">
      <c r="B262" s="22" t="s">
        <v>17429</v>
      </c>
      <c r="C262" s="25" t="str">
        <f t="shared" si="4"/>
        <v xml:space="preserve">Akre Capital </v>
      </c>
    </row>
    <row r="263" spans="2:3" x14ac:dyDescent="0.25">
      <c r="B263" s="22" t="s">
        <v>17431</v>
      </c>
      <c r="C263" s="25" t="str">
        <f t="shared" si="4"/>
        <v xml:space="preserve">Alambic Investment Management, </v>
      </c>
    </row>
    <row r="264" spans="2:3" x14ac:dyDescent="0.25">
      <c r="B264" s="22" t="s">
        <v>17434</v>
      </c>
      <c r="C264" s="25" t="str">
        <f t="shared" si="4"/>
        <v xml:space="preserve">Alceda Fund Management </v>
      </c>
    </row>
    <row r="265" spans="2:3" x14ac:dyDescent="0.25">
      <c r="B265" s="22" t="s">
        <v>2883</v>
      </c>
      <c r="C265" s="25" t="str">
        <f t="shared" si="4"/>
        <v xml:space="preserve">Avondale Conquest, </v>
      </c>
    </row>
    <row r="266" spans="2:3" x14ac:dyDescent="0.25">
      <c r="B266" s="22" t="s">
        <v>17435</v>
      </c>
      <c r="C266" s="25" t="str">
        <f t="shared" si="4"/>
        <v xml:space="preserve">Alder </v>
      </c>
    </row>
    <row r="267" spans="2:3" x14ac:dyDescent="0.25">
      <c r="B267" s="22" t="s">
        <v>17437</v>
      </c>
      <c r="C267" s="25" t="str">
        <f t="shared" si="4"/>
        <v xml:space="preserve">Aletti Gestielle Alternative </v>
      </c>
    </row>
    <row r="268" spans="2:3" x14ac:dyDescent="0.25">
      <c r="B268" s="22" t="s">
        <v>2065</v>
      </c>
      <c r="C268" s="25" t="str">
        <f t="shared" si="4"/>
        <v xml:space="preserve">Kayne Anderson Capital Advisors </v>
      </c>
    </row>
    <row r="269" spans="2:3" x14ac:dyDescent="0.25">
      <c r="B269" s="3" t="s">
        <v>2883</v>
      </c>
      <c r="C269" s="25" t="str">
        <f t="shared" si="4"/>
        <v xml:space="preserve">Avondale Conquest, </v>
      </c>
    </row>
    <row r="270" spans="2:3" x14ac:dyDescent="0.25">
      <c r="B270" s="22" t="s">
        <v>17444</v>
      </c>
      <c r="C270" s="25" t="str">
        <f t="shared" si="4"/>
        <v xml:space="preserve">Global Prime Partners (Australia) Pty </v>
      </c>
    </row>
    <row r="271" spans="2:3" x14ac:dyDescent="0.25">
      <c r="B271" s="22" t="s">
        <v>17447</v>
      </c>
      <c r="C271" s="25" t="str">
        <f t="shared" si="4"/>
        <v xml:space="preserve">Alkimis SGR </v>
      </c>
    </row>
    <row r="272" spans="2:3" x14ac:dyDescent="0.25">
      <c r="B272" s="22" t="s">
        <v>17449</v>
      </c>
      <c r="C272" s="25" t="str">
        <f t="shared" si="4"/>
        <v xml:space="preserve">All Seasons Investment </v>
      </c>
    </row>
    <row r="273" spans="2:3" x14ac:dyDescent="0.25">
      <c r="B273" s="22" t="s">
        <v>17451</v>
      </c>
      <c r="C273" s="25" t="str">
        <f t="shared" si="4"/>
        <v xml:space="preserve">Allard Partners Management </v>
      </c>
    </row>
    <row r="274" spans="2:3" x14ac:dyDescent="0.25">
      <c r="B274" s="22" t="s">
        <v>17455</v>
      </c>
      <c r="C274" s="25" t="str">
        <f t="shared" si="4"/>
        <v xml:space="preserve">Allianz Popular Asset Management </v>
      </c>
    </row>
    <row r="275" spans="2:3" x14ac:dyDescent="0.25">
      <c r="B275" s="22" t="s">
        <v>2627</v>
      </c>
      <c r="C275" s="25" t="str">
        <f t="shared" si="4"/>
        <v xml:space="preserve">Axonic Capital </v>
      </c>
    </row>
    <row r="276" spans="2:3" x14ac:dyDescent="0.25">
      <c r="B276" s="22" t="s">
        <v>17457</v>
      </c>
      <c r="C276" s="25" t="str">
        <f t="shared" si="4"/>
        <v xml:space="preserve">Alpha Real Property Investment Advi </v>
      </c>
    </row>
    <row r="277" spans="2:3" x14ac:dyDescent="0.25">
      <c r="B277" s="22" t="s">
        <v>17467</v>
      </c>
      <c r="C277" s="25" t="str">
        <f t="shared" si="4"/>
        <v xml:space="preserve">Alpha4x Asset </v>
      </c>
    </row>
    <row r="278" spans="2:3" x14ac:dyDescent="0.25">
      <c r="B278" s="22" t="s">
        <v>17469</v>
      </c>
      <c r="C278" s="25" t="str">
        <f t="shared" si="4"/>
        <v xml:space="preserve">AlphaMax Investment Management </v>
      </c>
    </row>
    <row r="279" spans="2:3" x14ac:dyDescent="0.25">
      <c r="B279" s="22" t="s">
        <v>1466</v>
      </c>
      <c r="C279" s="25" t="str">
        <f t="shared" si="4"/>
        <v xml:space="preserve">Keane Capital Management </v>
      </c>
    </row>
    <row r="280" spans="2:3" x14ac:dyDescent="0.25">
      <c r="B280" s="22" t="s">
        <v>17473</v>
      </c>
      <c r="C280" s="25" t="str">
        <f t="shared" si="4"/>
        <v xml:space="preserve">AlphaOne Capital </v>
      </c>
    </row>
    <row r="281" spans="2:3" x14ac:dyDescent="0.25">
      <c r="B281" s="22" t="s">
        <v>17475</v>
      </c>
      <c r="C281" s="25" t="str">
        <f t="shared" si="4"/>
        <v xml:space="preserve">Alpi Fondi SGR </v>
      </c>
    </row>
    <row r="282" spans="2:3" x14ac:dyDescent="0.25">
      <c r="B282" s="22" t="s">
        <v>17478</v>
      </c>
      <c r="C282" s="25" t="str">
        <f t="shared" si="4"/>
        <v xml:space="preserve">Alpinum </v>
      </c>
    </row>
    <row r="283" spans="2:3" x14ac:dyDescent="0.25">
      <c r="B283" s="3" t="s">
        <v>2627</v>
      </c>
      <c r="C283" s="25" t="str">
        <f t="shared" si="4"/>
        <v xml:space="preserve">Axonic Capital </v>
      </c>
    </row>
    <row r="284" spans="2:3" x14ac:dyDescent="0.25">
      <c r="B284" s="22" t="s">
        <v>17482</v>
      </c>
      <c r="C284" s="25" t="str">
        <f t="shared" si="4"/>
        <v xml:space="preserve">Altan Capital </v>
      </c>
    </row>
    <row r="285" spans="2:3" x14ac:dyDescent="0.25">
      <c r="B285" s="22" t="s">
        <v>17486</v>
      </c>
      <c r="C285" s="25" t="str">
        <f t="shared" si="4"/>
        <v xml:space="preserve">Altegris </v>
      </c>
    </row>
    <row r="286" spans="2:3" x14ac:dyDescent="0.25">
      <c r="B286" s="22" t="s">
        <v>17496</v>
      </c>
      <c r="C286" s="25" t="str">
        <f t="shared" si="4"/>
        <v xml:space="preserve">Altegris Portfolio Management, </v>
      </c>
    </row>
    <row r="287" spans="2:3" x14ac:dyDescent="0.25">
      <c r="B287" s="22" t="s">
        <v>1017</v>
      </c>
      <c r="C287" s="25" t="str">
        <f t="shared" si="4"/>
        <v xml:space="preserve">Kellner Capital </v>
      </c>
    </row>
    <row r="288" spans="2:3" x14ac:dyDescent="0.25">
      <c r="B288" s="22" t="s">
        <v>17506</v>
      </c>
      <c r="C288" s="25" t="str">
        <f t="shared" si="4"/>
        <v xml:space="preserve">Altex Partners </v>
      </c>
    </row>
    <row r="289" spans="2:3" x14ac:dyDescent="0.25">
      <c r="B289" s="22" t="s">
        <v>17509</v>
      </c>
      <c r="C289" s="25" t="str">
        <f t="shared" si="4"/>
        <v xml:space="preserve">Olympia Capital </v>
      </c>
    </row>
    <row r="290" spans="2:3" x14ac:dyDescent="0.25">
      <c r="B290" s="22" t="s">
        <v>17514</v>
      </c>
      <c r="C290" s="25" t="str">
        <f t="shared" si="4"/>
        <v xml:space="preserve">AM </v>
      </c>
    </row>
    <row r="291" spans="2:3" x14ac:dyDescent="0.25">
      <c r="B291" s="22" t="s">
        <v>17516</v>
      </c>
      <c r="C291" s="25" t="str">
        <f t="shared" si="4"/>
        <v xml:space="preserve">Ambit Frontier Fund </v>
      </c>
    </row>
    <row r="292" spans="2:3" x14ac:dyDescent="0.25">
      <c r="B292" s="22" t="s">
        <v>699</v>
      </c>
      <c r="C292" s="25" t="str">
        <f t="shared" si="4"/>
        <v xml:space="preserve">Ayaltis </v>
      </c>
    </row>
    <row r="293" spans="2:3" x14ac:dyDescent="0.25">
      <c r="B293" s="3" t="s">
        <v>699</v>
      </c>
      <c r="C293" s="25" t="str">
        <f t="shared" si="4"/>
        <v xml:space="preserve">Ayaltis </v>
      </c>
    </row>
    <row r="294" spans="2:3" x14ac:dyDescent="0.25">
      <c r="B294" s="22" t="s">
        <v>17520</v>
      </c>
      <c r="C294" s="25" t="str">
        <f t="shared" si="4"/>
        <v xml:space="preserve">Amplitude </v>
      </c>
    </row>
    <row r="295" spans="2:3" x14ac:dyDescent="0.25">
      <c r="B295" s="22" t="s">
        <v>17522</v>
      </c>
      <c r="C295" s="25" t="str">
        <f t="shared" si="4"/>
        <v xml:space="preserve">Amundi Alternative Investments, </v>
      </c>
    </row>
    <row r="296" spans="2:3" x14ac:dyDescent="0.25">
      <c r="B296" s="22" t="s">
        <v>17525</v>
      </c>
      <c r="C296" s="25" t="str">
        <f t="shared" si="4"/>
        <v xml:space="preserve">Amundi SGR </v>
      </c>
    </row>
    <row r="297" spans="2:3" x14ac:dyDescent="0.25">
      <c r="B297" s="22" t="s">
        <v>17528</v>
      </c>
      <c r="C297" s="25" t="str">
        <f t="shared" si="4"/>
        <v xml:space="preserve">Amundi Smith Breeden </v>
      </c>
    </row>
    <row r="298" spans="2:3" x14ac:dyDescent="0.25">
      <c r="B298" s="22" t="s">
        <v>959</v>
      </c>
      <c r="C298" s="25" t="str">
        <f t="shared" si="4"/>
        <v xml:space="preserve">KG Funds Management </v>
      </c>
    </row>
    <row r="299" spans="2:3" x14ac:dyDescent="0.25">
      <c r="B299" s="22" t="s">
        <v>17534</v>
      </c>
      <c r="C299" s="25" t="str">
        <f t="shared" si="4"/>
        <v xml:space="preserve">Ancient Art, </v>
      </c>
    </row>
    <row r="300" spans="2:3" x14ac:dyDescent="0.25">
      <c r="B300" s="22" t="s">
        <v>17536</v>
      </c>
      <c r="C300" s="25" t="str">
        <f t="shared" si="4"/>
        <v xml:space="preserve">ANDA Investment Management Co., </v>
      </c>
    </row>
    <row r="301" spans="2:3" x14ac:dyDescent="0.25">
      <c r="B301" s="22" t="s">
        <v>17538</v>
      </c>
      <c r="C301" s="25" t="str">
        <f t="shared" si="4"/>
        <v xml:space="preserve">Andbanc Asset Management Luxembourg </v>
      </c>
    </row>
    <row r="302" spans="2:3" x14ac:dyDescent="0.25">
      <c r="B302" s="22" t="s">
        <v>2535</v>
      </c>
      <c r="C302" s="25" t="str">
        <f t="shared" si="4"/>
        <v xml:space="preserve">Bainbridge Partners </v>
      </c>
    </row>
    <row r="303" spans="2:3" x14ac:dyDescent="0.25">
      <c r="B303" s="22" t="s">
        <v>17551</v>
      </c>
      <c r="C303" s="25" t="str">
        <f t="shared" si="4"/>
        <v xml:space="preserve">Angle Capital Management </v>
      </c>
    </row>
    <row r="304" spans="2:3" x14ac:dyDescent="0.25">
      <c r="B304" s="22" t="s">
        <v>17553</v>
      </c>
      <c r="C304" s="25" t="str">
        <f t="shared" si="4"/>
        <v xml:space="preserve">Anonymous </v>
      </c>
    </row>
    <row r="305" spans="2:3" x14ac:dyDescent="0.25">
      <c r="B305" s="22" t="s">
        <v>17659</v>
      </c>
      <c r="C305" s="25" t="str">
        <f t="shared" si="4"/>
        <v xml:space="preserve">Beijing DingTaiYan Capital Mgmt </v>
      </c>
    </row>
    <row r="306" spans="2:3" x14ac:dyDescent="0.25">
      <c r="B306" s="22" t="s">
        <v>17661</v>
      </c>
      <c r="C306" s="25" t="str">
        <f t="shared" si="4"/>
        <v xml:space="preserve">Beijing DXSF Investment </v>
      </c>
    </row>
    <row r="307" spans="2:3" x14ac:dyDescent="0.25">
      <c r="B307" s="22" t="s">
        <v>17663</v>
      </c>
      <c r="C307" s="25" t="str">
        <f t="shared" si="4"/>
        <v xml:space="preserve">China International Capital Corp </v>
      </c>
    </row>
    <row r="308" spans="2:3" x14ac:dyDescent="0.25">
      <c r="B308" s="22" t="s">
        <v>17665</v>
      </c>
      <c r="C308" s="25" t="str">
        <f t="shared" si="4"/>
        <v xml:space="preserve">China Minmetals </v>
      </c>
    </row>
    <row r="309" spans="2:3" x14ac:dyDescent="0.25">
      <c r="B309" s="22" t="s">
        <v>17667</v>
      </c>
      <c r="C309" s="25" t="str">
        <f t="shared" si="4"/>
        <v xml:space="preserve">China Resources SZITIC Trust Co., </v>
      </c>
    </row>
    <row r="310" spans="2:3" x14ac:dyDescent="0.25">
      <c r="B310" s="22" t="s">
        <v>17669</v>
      </c>
      <c r="C310" s="25" t="str">
        <f t="shared" si="4"/>
        <v xml:space="preserve">Ding Investment </v>
      </c>
    </row>
    <row r="311" spans="2:3" x14ac:dyDescent="0.25">
      <c r="B311" s="22" t="s">
        <v>17671</v>
      </c>
      <c r="C311" s="25" t="str">
        <f t="shared" si="4"/>
        <v xml:space="preserve">Fujian Weibo Investment </v>
      </c>
    </row>
    <row r="312" spans="2:3" x14ac:dyDescent="0.25">
      <c r="B312" s="22" t="s">
        <v>17673</v>
      </c>
      <c r="C312" s="25" t="str">
        <f t="shared" si="4"/>
        <v xml:space="preserve">Jiangsu Changyu Capital Mgmt </v>
      </c>
    </row>
    <row r="313" spans="2:3" x14ac:dyDescent="0.25">
      <c r="B313" s="22" t="s">
        <v>17675</v>
      </c>
      <c r="C313" s="25" t="str">
        <f t="shared" si="4"/>
        <v xml:space="preserve">Jin De Fund </v>
      </c>
    </row>
    <row r="314" spans="2:3" x14ac:dyDescent="0.25">
      <c r="B314" s="22" t="s">
        <v>17677</v>
      </c>
      <c r="C314" s="25" t="str">
        <f t="shared" si="4"/>
        <v xml:space="preserve">Longqi Scientific </v>
      </c>
    </row>
    <row r="315" spans="2:3" x14ac:dyDescent="0.25">
      <c r="B315" s="22" t="s">
        <v>17679</v>
      </c>
      <c r="C315" s="25" t="str">
        <f t="shared" si="4"/>
        <v xml:space="preserve">Northeast Securities </v>
      </c>
    </row>
    <row r="316" spans="2:3" x14ac:dyDescent="0.25">
      <c r="B316" s="22" t="s">
        <v>17681</v>
      </c>
      <c r="C316" s="25" t="str">
        <f t="shared" si="4"/>
        <v xml:space="preserve">Shanghai Broad Resources Mgt Co., </v>
      </c>
    </row>
    <row r="317" spans="2:3" x14ac:dyDescent="0.25">
      <c r="B317" s="22" t="s">
        <v>17683</v>
      </c>
      <c r="C317" s="25" t="str">
        <f t="shared" si="4"/>
        <v xml:space="preserve">Shanghai CapitalEdge Invet Magt Co., </v>
      </c>
    </row>
    <row r="318" spans="2:3" x14ac:dyDescent="0.25">
      <c r="B318" s="22" t="s">
        <v>17685</v>
      </c>
      <c r="C318" s="25" t="str">
        <f t="shared" si="4"/>
        <v xml:space="preserve">Shanghai Chongyang Investment </v>
      </c>
    </row>
    <row r="319" spans="2:3" x14ac:dyDescent="0.25">
      <c r="B319" s="22" t="s">
        <v>17687</v>
      </c>
      <c r="C319" s="25" t="str">
        <f t="shared" si="4"/>
        <v xml:space="preserve">Shanghai Dingfeng Asset Managent </v>
      </c>
    </row>
    <row r="320" spans="2:3" x14ac:dyDescent="0.25">
      <c r="B320" s="22" t="s">
        <v>17689</v>
      </c>
      <c r="C320" s="25" t="str">
        <f t="shared" si="4"/>
        <v xml:space="preserve">Shanghai Guanjun Asset Mgt Co., </v>
      </c>
    </row>
    <row r="321" spans="2:3" x14ac:dyDescent="0.25">
      <c r="B321" s="22" t="s">
        <v>17691</v>
      </c>
      <c r="C321" s="25" t="str">
        <f t="shared" si="4"/>
        <v xml:space="preserve">Shanghai Huace Investment </v>
      </c>
    </row>
    <row r="322" spans="2:3" x14ac:dyDescent="0.25">
      <c r="B322" s="22" t="s">
        <v>17693</v>
      </c>
      <c r="C322" s="25" t="str">
        <f t="shared" ref="C322:C385" si="5">LEFT(B322,FIND(TRIM(RIGHT(SUBSTITUTE(B322," ",REPT(" ",20)),20)),B322)-1)</f>
        <v xml:space="preserve">Shanghai Liuhe Investment Co. </v>
      </c>
    </row>
    <row r="323" spans="2:3" x14ac:dyDescent="0.25">
      <c r="B323" s="22" t="s">
        <v>17695</v>
      </c>
      <c r="C323" s="25" t="str">
        <f t="shared" si="5"/>
        <v xml:space="preserve">Shanghai Mindeep Asset Mgt Co </v>
      </c>
    </row>
    <row r="324" spans="2:3" x14ac:dyDescent="0.25">
      <c r="B324" s="22" t="s">
        <v>17697</v>
      </c>
      <c r="C324" s="25" t="str">
        <f t="shared" si="5"/>
        <v xml:space="preserve">Shanghai Tongshen Asset Mgt Co., </v>
      </c>
    </row>
    <row r="325" spans="2:3" x14ac:dyDescent="0.25">
      <c r="B325" s="22" t="s">
        <v>17700</v>
      </c>
      <c r="C325" s="25" t="str">
        <f t="shared" si="5"/>
        <v xml:space="preserve">Shanghai Xiao Feng Investment Mgmt </v>
      </c>
    </row>
    <row r="326" spans="2:3" x14ac:dyDescent="0.25">
      <c r="B326" s="22" t="s">
        <v>17702</v>
      </c>
      <c r="C326" s="25" t="str">
        <f t="shared" si="5"/>
        <v xml:space="preserve">Shanghai Yaozhi Asset </v>
      </c>
    </row>
    <row r="327" spans="2:3" x14ac:dyDescent="0.25">
      <c r="B327" s="22" t="s">
        <v>17704</v>
      </c>
      <c r="C327" s="25" t="str">
        <f t="shared" si="5"/>
        <v xml:space="preserve">Shanghai Yinlei Equity Inv Mgt Co., </v>
      </c>
    </row>
    <row r="328" spans="2:3" x14ac:dyDescent="0.25">
      <c r="B328" s="22" t="s">
        <v>17706</v>
      </c>
      <c r="C328" s="25" t="str">
        <f t="shared" si="5"/>
        <v xml:space="preserve">Shanxi Jiede Investment </v>
      </c>
    </row>
    <row r="329" spans="2:3" x14ac:dyDescent="0.25">
      <c r="B329" s="22" t="s">
        <v>17708</v>
      </c>
      <c r="C329" s="25" t="str">
        <f t="shared" si="5"/>
        <v xml:space="preserve">Shenzhen Eshuntiancheng Ivestment Co </v>
      </c>
    </row>
    <row r="330" spans="2:3" x14ac:dyDescent="0.25">
      <c r="B330" s="22" t="s">
        <v>17710</v>
      </c>
      <c r="C330" s="25" t="str">
        <f t="shared" si="5"/>
        <v xml:space="preserve">Shenzhen GeLinShiTong Asset Mgmt </v>
      </c>
    </row>
    <row r="331" spans="2:3" x14ac:dyDescent="0.25">
      <c r="B331" s="22" t="s">
        <v>17712</v>
      </c>
      <c r="C331" s="25" t="str">
        <f t="shared" si="5"/>
        <v xml:space="preserve">Shenzhen Jasper Capital Management </v>
      </c>
    </row>
    <row r="332" spans="2:3" x14ac:dyDescent="0.25">
      <c r="B332" s="22" t="s">
        <v>17714</v>
      </c>
      <c r="C332" s="25" t="str">
        <f t="shared" si="5"/>
        <v xml:space="preserve">Shenzhen Qingshuiyuan Capital Mgmt </v>
      </c>
    </row>
    <row r="333" spans="2:3" x14ac:dyDescent="0.25">
      <c r="B333" s="22" t="s">
        <v>17716</v>
      </c>
      <c r="C333" s="25" t="str">
        <f t="shared" si="5"/>
        <v xml:space="preserve">Shenzhen Zi Jingang Capital </v>
      </c>
    </row>
    <row r="334" spans="2:3" x14ac:dyDescent="0.25">
      <c r="B334" s="22" t="s">
        <v>17718</v>
      </c>
      <c r="C334" s="25" t="str">
        <f t="shared" si="5"/>
        <v xml:space="preserve">Sigma Investment </v>
      </c>
    </row>
    <row r="335" spans="2:3" x14ac:dyDescent="0.25">
      <c r="B335" s="22" t="s">
        <v>17720</v>
      </c>
      <c r="C335" s="25" t="str">
        <f t="shared" si="5"/>
        <v xml:space="preserve">Springs Capital </v>
      </c>
    </row>
    <row r="336" spans="2:3" x14ac:dyDescent="0.25">
      <c r="B336" s="22" t="s">
        <v>17722</v>
      </c>
      <c r="C336" s="25" t="str">
        <f t="shared" si="5"/>
        <v xml:space="preserve">Tianjing Yuance Investment Mgmt CO., </v>
      </c>
    </row>
    <row r="337" spans="2:3" x14ac:dyDescent="0.25">
      <c r="B337" s="22" t="s">
        <v>17724</v>
      </c>
      <c r="C337" s="25" t="str">
        <f t="shared" si="5"/>
        <v xml:space="preserve">Vanfon </v>
      </c>
    </row>
    <row r="338" spans="2:3" x14ac:dyDescent="0.25">
      <c r="B338" s="22" t="s">
        <v>17726</v>
      </c>
      <c r="C338" s="25" t="str">
        <f t="shared" si="5"/>
        <v xml:space="preserve">Anpero Capital </v>
      </c>
    </row>
    <row r="339" spans="2:3" x14ac:dyDescent="0.25">
      <c r="B339" s="3" t="s">
        <v>2535</v>
      </c>
      <c r="C339" s="25" t="str">
        <f t="shared" si="5"/>
        <v xml:space="preserve">Bainbridge Partners </v>
      </c>
    </row>
    <row r="340" spans="2:3" x14ac:dyDescent="0.25">
      <c r="B340" s="22" t="s">
        <v>2077</v>
      </c>
      <c r="C340" s="25" t="str">
        <f t="shared" si="5"/>
        <v xml:space="preserve">Kinkopf Capital Management </v>
      </c>
    </row>
    <row r="341" spans="2:3" x14ac:dyDescent="0.25">
      <c r="B341" s="22" t="s">
        <v>17739</v>
      </c>
      <c r="C341" s="25" t="str">
        <f t="shared" si="5"/>
        <v xml:space="preserve">Antaurus Capital Management </v>
      </c>
    </row>
    <row r="342" spans="2:3" x14ac:dyDescent="0.25">
      <c r="B342" s="22" t="s">
        <v>18026</v>
      </c>
      <c r="C342" s="25" t="str">
        <f t="shared" si="5"/>
        <v xml:space="preserve">Banque Privée Edmond de Rothschild </v>
      </c>
    </row>
    <row r="343" spans="2:3" x14ac:dyDescent="0.25">
      <c r="B343" s="22" t="s">
        <v>17747</v>
      </c>
      <c r="C343" s="25" t="str">
        <f t="shared" si="5"/>
        <v xml:space="preserve">Apex Capital management HONG </v>
      </c>
    </row>
    <row r="344" spans="2:3" x14ac:dyDescent="0.25">
      <c r="B344" s="22" t="s">
        <v>17750</v>
      </c>
      <c r="C344" s="25" t="str">
        <f t="shared" si="5"/>
        <v xml:space="preserve">Apollo Multi Asset Management </v>
      </c>
    </row>
    <row r="345" spans="2:3" x14ac:dyDescent="0.25">
      <c r="B345" s="22" t="s">
        <v>17753</v>
      </c>
      <c r="C345" s="25" t="str">
        <f t="shared" si="5"/>
        <v xml:space="preserve">Apprecia Capital Management </v>
      </c>
    </row>
    <row r="346" spans="2:3" x14ac:dyDescent="0.25">
      <c r="B346" s="3" t="s">
        <v>2589</v>
      </c>
      <c r="C346" s="25" t="str">
        <f t="shared" si="5"/>
        <v xml:space="preserve">Banque Privée Edmond de Rothschild </v>
      </c>
    </row>
    <row r="347" spans="2:3" x14ac:dyDescent="0.25">
      <c r="B347" s="22" t="s">
        <v>2639</v>
      </c>
      <c r="C347" s="25" t="str">
        <f t="shared" si="5"/>
        <v xml:space="preserve">Barac Capital Management, </v>
      </c>
    </row>
    <row r="348" spans="2:3" x14ac:dyDescent="0.25">
      <c r="B348" s="3" t="s">
        <v>2639</v>
      </c>
      <c r="C348" s="25" t="str">
        <f t="shared" si="5"/>
        <v xml:space="preserve">Barac Capital Management, </v>
      </c>
    </row>
    <row r="349" spans="2:3" x14ac:dyDescent="0.25">
      <c r="B349" s="22" t="s">
        <v>17762</v>
      </c>
      <c r="C349" s="25" t="str">
        <f t="shared" si="5"/>
        <v xml:space="preserve">ARC Asset Management </v>
      </c>
    </row>
    <row r="350" spans="2:3" x14ac:dyDescent="0.25">
      <c r="B350" s="22" t="s">
        <v>17765</v>
      </c>
      <c r="C350" s="25" t="str">
        <f t="shared" si="5"/>
        <v xml:space="preserve">Archon Capital Management </v>
      </c>
    </row>
    <row r="351" spans="2:3" x14ac:dyDescent="0.25">
      <c r="B351" s="22" t="s">
        <v>2642</v>
      </c>
      <c r="C351" s="25" t="str">
        <f t="shared" si="5"/>
        <v xml:space="preserve">Barrington Asset Management, </v>
      </c>
    </row>
    <row r="352" spans="2:3" x14ac:dyDescent="0.25">
      <c r="B352" s="3" t="s">
        <v>2642</v>
      </c>
      <c r="C352" s="25" t="str">
        <f t="shared" si="5"/>
        <v xml:space="preserve">Barrington Asset Management, </v>
      </c>
    </row>
    <row r="353" spans="2:3" x14ac:dyDescent="0.25">
      <c r="B353" s="22" t="s">
        <v>2651</v>
      </c>
      <c r="C353" s="25" t="str">
        <f t="shared" si="5"/>
        <v xml:space="preserve">Bayard Asset Management </v>
      </c>
    </row>
    <row r="354" spans="2:3" x14ac:dyDescent="0.25">
      <c r="B354" s="22" t="s">
        <v>17781</v>
      </c>
      <c r="C354" s="25" t="str">
        <f t="shared" si="5"/>
        <v xml:space="preserve">Wellington Management Company </v>
      </c>
    </row>
    <row r="355" spans="2:3" x14ac:dyDescent="0.25">
      <c r="B355" s="22" t="s">
        <v>17783</v>
      </c>
      <c r="C355" s="25" t="str">
        <f t="shared" si="5"/>
        <v xml:space="preserve">Argo Capital Management </v>
      </c>
    </row>
    <row r="356" spans="2:3" x14ac:dyDescent="0.25">
      <c r="B356" s="3" t="s">
        <v>2651</v>
      </c>
      <c r="C356" s="25" t="str">
        <f t="shared" si="5"/>
        <v xml:space="preserve">Bayard Asset Management </v>
      </c>
    </row>
    <row r="357" spans="2:3" x14ac:dyDescent="0.25">
      <c r="B357" s="22" t="s">
        <v>1789</v>
      </c>
      <c r="C357" s="25" t="str">
        <f t="shared" si="5"/>
        <v xml:space="preserve">KR Capital Advisors </v>
      </c>
    </row>
    <row r="358" spans="2:3" x14ac:dyDescent="0.25">
      <c r="B358" s="22" t="s">
        <v>17789</v>
      </c>
      <c r="C358" s="25" t="str">
        <f t="shared" si="5"/>
        <v xml:space="preserve">Aria Structured Investments </v>
      </c>
    </row>
    <row r="359" spans="2:3" x14ac:dyDescent="0.25">
      <c r="B359" s="22" t="s">
        <v>17792</v>
      </c>
      <c r="C359" s="25" t="str">
        <f t="shared" si="5"/>
        <v xml:space="preserve">Aristeia Capital, </v>
      </c>
    </row>
    <row r="360" spans="2:3" x14ac:dyDescent="0.25">
      <c r="B360" s="22" t="s">
        <v>17795</v>
      </c>
      <c r="C360" s="25" t="str">
        <f t="shared" si="5"/>
        <v xml:space="preserve">Aristides Capital </v>
      </c>
    </row>
    <row r="361" spans="2:3" x14ac:dyDescent="0.25">
      <c r="B361" s="22" t="s">
        <v>17797</v>
      </c>
      <c r="C361" s="25" t="str">
        <f t="shared" si="5"/>
        <v xml:space="preserve">Arkos </v>
      </c>
    </row>
    <row r="362" spans="2:3" x14ac:dyDescent="0.25">
      <c r="B362" s="22" t="s">
        <v>17806</v>
      </c>
      <c r="C362" s="25" t="str">
        <f t="shared" si="5"/>
        <v xml:space="preserve">Armory Advisors </v>
      </c>
    </row>
    <row r="363" spans="2:3" x14ac:dyDescent="0.25">
      <c r="B363" s="22" t="s">
        <v>17809</v>
      </c>
      <c r="C363" s="25" t="str">
        <f t="shared" si="5"/>
        <v xml:space="preserve">Aros Capital </v>
      </c>
    </row>
    <row r="364" spans="2:3" x14ac:dyDescent="0.25">
      <c r="B364" s="22" t="s">
        <v>17812</v>
      </c>
      <c r="C364" s="25" t="str">
        <f t="shared" si="5"/>
        <v xml:space="preserve">Aroya Capital, </v>
      </c>
    </row>
    <row r="365" spans="2:3" x14ac:dyDescent="0.25">
      <c r="B365" s="22" t="s">
        <v>17848</v>
      </c>
      <c r="C365" s="25" t="str">
        <f t="shared" si="5"/>
        <v xml:space="preserve">Arrowpoint </v>
      </c>
    </row>
    <row r="366" spans="2:3" x14ac:dyDescent="0.25">
      <c r="B366" s="22" t="s">
        <v>20569</v>
      </c>
      <c r="C366" s="25" t="str">
        <f t="shared" si="5"/>
        <v xml:space="preserve">KRIYA CAPITAL (CAYMAN) </v>
      </c>
    </row>
    <row r="367" spans="2:3" x14ac:dyDescent="0.25">
      <c r="B367" s="22" t="s">
        <v>2142</v>
      </c>
      <c r="C367" s="25" t="str">
        <f t="shared" si="5"/>
        <v xml:space="preserve">Beach Horizon </v>
      </c>
    </row>
    <row r="368" spans="2:3" x14ac:dyDescent="0.25">
      <c r="B368" s="22" t="s">
        <v>17853</v>
      </c>
      <c r="C368" s="25" t="str">
        <f t="shared" si="5"/>
        <v xml:space="preserve">ARTICO Partners </v>
      </c>
    </row>
    <row r="369" spans="2:3" x14ac:dyDescent="0.25">
      <c r="B369" s="22" t="s">
        <v>17860</v>
      </c>
      <c r="C369" s="25" t="str">
        <f t="shared" si="5"/>
        <v xml:space="preserve">ARTICO Partners, Zurich </v>
      </c>
    </row>
    <row r="370" spans="2:3" x14ac:dyDescent="0.25">
      <c r="B370" s="3" t="s">
        <v>2142</v>
      </c>
      <c r="C370" s="25" t="str">
        <f t="shared" si="5"/>
        <v xml:space="preserve">Beach Horizon </v>
      </c>
    </row>
    <row r="371" spans="2:3" x14ac:dyDescent="0.25">
      <c r="B371" s="22" t="s">
        <v>4319</v>
      </c>
      <c r="C371" s="25" t="str">
        <f t="shared" si="5"/>
        <v xml:space="preserve">Belle-Vue </v>
      </c>
    </row>
    <row r="372" spans="2:3" x14ac:dyDescent="0.25">
      <c r="B372" s="22" t="s">
        <v>17872</v>
      </c>
      <c r="C372" s="25" t="str">
        <f t="shared" si="5"/>
        <v xml:space="preserve">Ashford Capital Management </v>
      </c>
    </row>
    <row r="373" spans="2:3" x14ac:dyDescent="0.25">
      <c r="B373" s="22" t="s">
        <v>17874</v>
      </c>
      <c r="C373" s="25" t="str">
        <f t="shared" si="5"/>
        <v xml:space="preserve">Asiya Asset Management (Cayman) </v>
      </c>
    </row>
    <row r="374" spans="2:3" x14ac:dyDescent="0.25">
      <c r="B374" s="22" t="s">
        <v>17879</v>
      </c>
      <c r="C374" s="25" t="str">
        <f t="shared" si="5"/>
        <v xml:space="preserve">Akin Gump Strauss Hauer &amp; Feld </v>
      </c>
    </row>
    <row r="375" spans="2:3" x14ac:dyDescent="0.25">
      <c r="B375" s="3" t="s">
        <v>4319</v>
      </c>
      <c r="C375" s="25" t="str">
        <f t="shared" si="5"/>
        <v xml:space="preserve">Belle-Vue </v>
      </c>
    </row>
    <row r="376" spans="2:3" x14ac:dyDescent="0.25">
      <c r="B376" s="22" t="s">
        <v>17887</v>
      </c>
      <c r="C376" s="25" t="str">
        <f t="shared" si="5"/>
        <v xml:space="preserve">Asset Mgmt Consulting Services </v>
      </c>
    </row>
    <row r="377" spans="2:3" x14ac:dyDescent="0.25">
      <c r="B377" s="22" t="s">
        <v>17891</v>
      </c>
      <c r="C377" s="25" t="str">
        <f t="shared" si="5"/>
        <v xml:space="preserve">Asset Value </v>
      </c>
    </row>
    <row r="378" spans="2:3" x14ac:dyDescent="0.25">
      <c r="B378" s="22" t="s">
        <v>20599</v>
      </c>
      <c r="C378" s="25" t="str">
        <f t="shared" si="5"/>
        <v xml:space="preserve">Lakeroad Asset Management </v>
      </c>
    </row>
    <row r="379" spans="2:3" x14ac:dyDescent="0.25">
      <c r="B379" s="22" t="s">
        <v>2671</v>
      </c>
      <c r="C379" s="25" t="str">
        <f t="shared" si="5"/>
        <v xml:space="preserve">Bernett Capital Management, </v>
      </c>
    </row>
    <row r="380" spans="2:3" x14ac:dyDescent="0.25">
      <c r="B380" s="22" t="s">
        <v>17902</v>
      </c>
      <c r="C380" s="25" t="str">
        <f t="shared" si="5"/>
        <v xml:space="preserve">Athanase Industrial </v>
      </c>
    </row>
    <row r="381" spans="2:3" x14ac:dyDescent="0.25">
      <c r="B381" s="22" t="s">
        <v>17904</v>
      </c>
      <c r="C381" s="25" t="str">
        <f t="shared" si="5"/>
        <v xml:space="preserve">Athena Capital </v>
      </c>
    </row>
    <row r="382" spans="2:3" x14ac:dyDescent="0.25">
      <c r="B382" s="22" t="s">
        <v>17912</v>
      </c>
      <c r="C382" s="25" t="str">
        <f t="shared" si="5"/>
        <v xml:space="preserve">Auk Capital, </v>
      </c>
    </row>
    <row r="383" spans="2:3" x14ac:dyDescent="0.25">
      <c r="B383" s="22" t="s">
        <v>17914</v>
      </c>
      <c r="C383" s="25" t="str">
        <f t="shared" si="5"/>
        <v xml:space="preserve">Auriga Global Investors </v>
      </c>
    </row>
    <row r="384" spans="2:3" x14ac:dyDescent="0.25">
      <c r="B384" s="3" t="s">
        <v>2671</v>
      </c>
      <c r="C384" s="25" t="str">
        <f t="shared" si="5"/>
        <v xml:space="preserve">Bernett Capital Management, </v>
      </c>
    </row>
    <row r="385" spans="2:3" x14ac:dyDescent="0.25">
      <c r="B385" s="22" t="s">
        <v>2657</v>
      </c>
      <c r="C385" s="25" t="str">
        <f t="shared" si="5"/>
        <v xml:space="preserve">Billings Capital </v>
      </c>
    </row>
    <row r="386" spans="2:3" x14ac:dyDescent="0.25">
      <c r="B386" s="3" t="s">
        <v>2657</v>
      </c>
      <c r="C386" s="25" t="str">
        <f t="shared" ref="C386:C449" si="6">LEFT(B386,FIND(TRIM(RIGHT(SUBSTITUTE(B386," ",REPT(" ",20)),20)),B386)-1)</f>
        <v xml:space="preserve">Billings Capital </v>
      </c>
    </row>
    <row r="387" spans="2:3" x14ac:dyDescent="0.25">
      <c r="B387" s="22" t="s">
        <v>17941</v>
      </c>
      <c r="C387" s="25" t="str">
        <f t="shared" si="6"/>
        <v xml:space="preserve">Authority Asset Management </v>
      </c>
    </row>
    <row r="388" spans="2:3" x14ac:dyDescent="0.25">
      <c r="B388" s="22" t="s">
        <v>17943</v>
      </c>
      <c r="C388" s="25" t="str">
        <f t="shared" si="6"/>
        <v xml:space="preserve">Avalon Global Asset Management </v>
      </c>
    </row>
    <row r="389" spans="2:3" x14ac:dyDescent="0.25">
      <c r="B389" s="22" t="s">
        <v>17945</v>
      </c>
      <c r="C389" s="25" t="str">
        <f t="shared" si="6"/>
        <v xml:space="preserve">Avoca </v>
      </c>
    </row>
    <row r="390" spans="2:3" x14ac:dyDescent="0.25">
      <c r="B390" s="22" t="s">
        <v>18272</v>
      </c>
      <c r="C390" s="25" t="str">
        <f t="shared" si="6"/>
        <v xml:space="preserve">Biscayneamericas Advisers </v>
      </c>
    </row>
    <row r="391" spans="2:3" x14ac:dyDescent="0.25">
      <c r="B391" s="22" t="s">
        <v>17948</v>
      </c>
      <c r="C391" s="25" t="str">
        <f t="shared" si="6"/>
        <v xml:space="preserve">AXA Investment </v>
      </c>
    </row>
    <row r="392" spans="2:3" x14ac:dyDescent="0.25">
      <c r="B392" s="22" t="s">
        <v>17950</v>
      </c>
      <c r="C392" s="25" t="str">
        <f t="shared" si="6"/>
        <v xml:space="preserve">AXA Investment Managers </v>
      </c>
    </row>
    <row r="393" spans="2:3" x14ac:dyDescent="0.25">
      <c r="B393" s="22" t="s">
        <v>17954</v>
      </c>
      <c r="C393" s="25" t="str">
        <f t="shared" si="6"/>
        <v xml:space="preserve">AXA OPEN FUND </v>
      </c>
    </row>
    <row r="394" spans="2:3" x14ac:dyDescent="0.25">
      <c r="B394" s="3" t="s">
        <v>969</v>
      </c>
      <c r="C394" s="25" t="str">
        <f t="shared" si="6"/>
        <v xml:space="preserve">BiscayneAmericas Advisers </v>
      </c>
    </row>
    <row r="395" spans="2:3" x14ac:dyDescent="0.25">
      <c r="B395" s="22" t="s">
        <v>17961</v>
      </c>
      <c r="C395" s="25" t="str">
        <f t="shared" si="6"/>
        <v xml:space="preserve">Azimut Capital Management SGR </v>
      </c>
    </row>
    <row r="396" spans="2:3" x14ac:dyDescent="0.25">
      <c r="B396" s="22" t="s">
        <v>17963</v>
      </c>
      <c r="C396" s="25" t="str">
        <f t="shared" si="6"/>
        <v xml:space="preserve">B.A. Capital Management </v>
      </c>
    </row>
    <row r="397" spans="2:3" x14ac:dyDescent="0.25">
      <c r="B397" s="22" t="s">
        <v>17965</v>
      </c>
      <c r="C397" s="25" t="str">
        <f t="shared" si="6"/>
        <v xml:space="preserve">Babson Capital Europe </v>
      </c>
    </row>
    <row r="398" spans="2:3" x14ac:dyDescent="0.25">
      <c r="B398" s="22" t="s">
        <v>2681</v>
      </c>
      <c r="C398" s="25" t="str">
        <f t="shared" si="6"/>
        <v xml:space="preserve">Black River Asset Management </v>
      </c>
    </row>
    <row r="399" spans="2:3" x14ac:dyDescent="0.25">
      <c r="B399" s="22" t="s">
        <v>18006</v>
      </c>
      <c r="C399" s="25" t="str">
        <f t="shared" si="6"/>
        <v xml:space="preserve">Baker Avenue Asset Management, </v>
      </c>
    </row>
    <row r="400" spans="2:3" x14ac:dyDescent="0.25">
      <c r="B400" s="22" t="s">
        <v>18007</v>
      </c>
      <c r="C400" s="25" t="str">
        <f t="shared" si="6"/>
        <v xml:space="preserve">Baker Street Capital </v>
      </c>
    </row>
    <row r="401" spans="2:3" x14ac:dyDescent="0.25">
      <c r="B401" s="22" t="s">
        <v>74</v>
      </c>
      <c r="C401" s="25" t="str">
        <f t="shared" si="6"/>
        <v xml:space="preserve">Lazard Asset </v>
      </c>
    </row>
    <row r="402" spans="2:3" x14ac:dyDescent="0.25">
      <c r="B402" s="22" t="s">
        <v>18010</v>
      </c>
      <c r="C402" s="25" t="str">
        <f t="shared" si="6"/>
        <v xml:space="preserve">Balter Capital Management </v>
      </c>
    </row>
    <row r="403" spans="2:3" x14ac:dyDescent="0.25">
      <c r="B403" s="22" t="s">
        <v>18015</v>
      </c>
      <c r="C403" s="25" t="str">
        <f t="shared" si="6"/>
        <v xml:space="preserve">Banco Madrid Gestión de Activos </v>
      </c>
    </row>
    <row r="404" spans="2:3" x14ac:dyDescent="0.25">
      <c r="B404" s="22" t="s">
        <v>18017</v>
      </c>
      <c r="C404" s="25" t="str">
        <f t="shared" si="6"/>
        <v xml:space="preserve">Bank J. Safra Sarasin </v>
      </c>
    </row>
    <row r="405" spans="2:3" x14ac:dyDescent="0.25">
      <c r="B405" s="22" t="s">
        <v>18021</v>
      </c>
      <c r="C405" s="25" t="str">
        <f t="shared" si="6"/>
        <v xml:space="preserve">Bank of China </v>
      </c>
    </row>
    <row r="406" spans="2:3" x14ac:dyDescent="0.25">
      <c r="B406" s="22" t="s">
        <v>18023</v>
      </c>
      <c r="C406" s="25" t="str">
        <f t="shared" si="6"/>
        <v xml:space="preserve">Bankia Fondos </v>
      </c>
    </row>
    <row r="407" spans="2:3" x14ac:dyDescent="0.25">
      <c r="B407" s="22" t="s">
        <v>18025</v>
      </c>
      <c r="C407" s="25" t="str">
        <f t="shared" si="6"/>
        <v xml:space="preserve">BankMuscat </v>
      </c>
    </row>
    <row r="408" spans="2:3" x14ac:dyDescent="0.25">
      <c r="B408" s="3" t="s">
        <v>2681</v>
      </c>
      <c r="C408" s="25" t="str">
        <f t="shared" si="6"/>
        <v xml:space="preserve">Black River Asset Management </v>
      </c>
    </row>
    <row r="409" spans="2:3" x14ac:dyDescent="0.25">
      <c r="B409" s="22" t="s">
        <v>18029</v>
      </c>
      <c r="C409" s="25" t="str">
        <f t="shared" si="6"/>
        <v xml:space="preserve">Bansabadell Inversión </v>
      </c>
    </row>
    <row r="410" spans="2:3" x14ac:dyDescent="0.25">
      <c r="B410" s="22" t="s">
        <v>18039</v>
      </c>
      <c r="C410" s="25" t="str">
        <f t="shared" si="6"/>
        <v xml:space="preserve">Banyan Investment Management Co., </v>
      </c>
    </row>
    <row r="411" spans="2:3" x14ac:dyDescent="0.25">
      <c r="B411" s="22" t="s">
        <v>2683</v>
      </c>
      <c r="C411" s="25" t="str">
        <f t="shared" si="6"/>
        <v xml:space="preserve">Blackheath Fund Management </v>
      </c>
    </row>
    <row r="412" spans="2:3" x14ac:dyDescent="0.25">
      <c r="B412" s="22" t="s">
        <v>18041</v>
      </c>
      <c r="C412" s="25" t="str">
        <f t="shared" si="6"/>
        <v xml:space="preserve">Barclays Alternatives </v>
      </c>
    </row>
    <row r="413" spans="2:3" x14ac:dyDescent="0.25">
      <c r="B413" s="22" t="s">
        <v>18047</v>
      </c>
      <c r="C413" s="25" t="str">
        <f t="shared" si="6"/>
        <v xml:space="preserve">Baring Asset Management </v>
      </c>
    </row>
    <row r="414" spans="2:3" x14ac:dyDescent="0.25">
      <c r="B414" s="22" t="s">
        <v>18051</v>
      </c>
      <c r="C414" s="25" t="str">
        <f t="shared" si="6"/>
        <v xml:space="preserve">Baring International Fund Mgrs </v>
      </c>
    </row>
    <row r="415" spans="2:3" x14ac:dyDescent="0.25">
      <c r="B415" s="22" t="s">
        <v>18053</v>
      </c>
      <c r="C415" s="25" t="str">
        <f t="shared" si="6"/>
        <v xml:space="preserve">Barnegat Fund Management, </v>
      </c>
    </row>
    <row r="416" spans="2:3" x14ac:dyDescent="0.25">
      <c r="B416" s="3" t="s">
        <v>2683</v>
      </c>
      <c r="C416" s="25" t="str">
        <f t="shared" si="6"/>
        <v xml:space="preserve">Blackheath Fund Management </v>
      </c>
    </row>
    <row r="417" spans="2:3" x14ac:dyDescent="0.25">
      <c r="B417" s="22" t="s">
        <v>18055</v>
      </c>
      <c r="C417" s="25" t="str">
        <f t="shared" si="6"/>
        <v xml:space="preserve">Barrington Investment Management </v>
      </c>
    </row>
    <row r="418" spans="2:3" x14ac:dyDescent="0.25">
      <c r="B418" s="22" t="s">
        <v>18058</v>
      </c>
      <c r="C418" s="25" t="str">
        <f t="shared" si="6"/>
        <v xml:space="preserve">Baskerville Capital Management </v>
      </c>
    </row>
    <row r="419" spans="2:3" x14ac:dyDescent="0.25">
      <c r="B419" s="22" t="s">
        <v>147</v>
      </c>
      <c r="C419" s="25" t="str">
        <f t="shared" si="6"/>
        <v xml:space="preserve">Blue Alternative Asset Management </v>
      </c>
    </row>
    <row r="420" spans="2:3" x14ac:dyDescent="0.25">
      <c r="B420" s="22" t="s">
        <v>18060</v>
      </c>
      <c r="C420" s="25" t="str">
        <f t="shared" si="6"/>
        <v xml:space="preserve">Bayou City Capital, </v>
      </c>
    </row>
    <row r="421" spans="2:3" x14ac:dyDescent="0.25">
      <c r="B421" s="3" t="s">
        <v>147</v>
      </c>
      <c r="C421" s="25" t="str">
        <f t="shared" si="6"/>
        <v xml:space="preserve">Blue Alternative Asset Management </v>
      </c>
    </row>
    <row r="422" spans="2:3" x14ac:dyDescent="0.25">
      <c r="B422" s="22" t="s">
        <v>18063</v>
      </c>
      <c r="C422" s="25" t="str">
        <f t="shared" si="6"/>
        <v xml:space="preserve">BEAM Bayesian Efficient Asset Manat, </v>
      </c>
    </row>
    <row r="423" spans="2:3" x14ac:dyDescent="0.25">
      <c r="B423" s="22" t="s">
        <v>18066</v>
      </c>
      <c r="C423" s="25" t="str">
        <f t="shared" si="6"/>
        <v xml:space="preserve">Beeland Management </v>
      </c>
    </row>
    <row r="424" spans="2:3" x14ac:dyDescent="0.25">
      <c r="B424" s="22" t="s">
        <v>18068</v>
      </c>
      <c r="C424" s="25" t="str">
        <f t="shared" si="6"/>
        <v xml:space="preserve">The Apex of </v>
      </c>
    </row>
    <row r="425" spans="2:3" x14ac:dyDescent="0.25">
      <c r="B425" s="22" t="s">
        <v>18071</v>
      </c>
      <c r="C425" s="25" t="str">
        <f t="shared" si="6"/>
        <v xml:space="preserve">Beijing DaJunZhiMeng Invst Mgmt </v>
      </c>
    </row>
    <row r="426" spans="2:3" x14ac:dyDescent="0.25">
      <c r="B426" s="22" t="s">
        <v>18073</v>
      </c>
      <c r="C426" s="25" t="str">
        <f t="shared" si="6"/>
        <v xml:space="preserve">Beijing Daoruize Investment </v>
      </c>
    </row>
    <row r="427" spans="2:3" x14ac:dyDescent="0.25">
      <c r="B427" s="22" t="s">
        <v>18075</v>
      </c>
      <c r="C427" s="25" t="str">
        <f t="shared" si="6"/>
        <v xml:space="preserve">Beijing Faithful Value Investment Management </v>
      </c>
    </row>
    <row r="428" spans="2:3" x14ac:dyDescent="0.25">
      <c r="B428" s="22" t="s">
        <v>18080</v>
      </c>
      <c r="C428" s="25" t="str">
        <f t="shared" si="6"/>
        <v xml:space="preserve">Beijing Forward Capital Mgt Co., </v>
      </c>
    </row>
    <row r="429" spans="2:3" x14ac:dyDescent="0.25">
      <c r="B429" s="22" t="s">
        <v>18082</v>
      </c>
      <c r="C429" s="25" t="str">
        <f t="shared" si="6"/>
        <v xml:space="preserve">Beijing Gangyan Investment </v>
      </c>
    </row>
    <row r="430" spans="2:3" x14ac:dyDescent="0.25">
      <c r="B430" s="22" t="s">
        <v>18084</v>
      </c>
      <c r="C430" s="25" t="str">
        <f t="shared" si="6"/>
        <v xml:space="preserve">Beijing Gesafe Wealth </v>
      </c>
    </row>
    <row r="431" spans="2:3" x14ac:dyDescent="0.25">
      <c r="B431" s="22" t="s">
        <v>18086</v>
      </c>
      <c r="C431" s="25" t="str">
        <f t="shared" si="6"/>
        <v xml:space="preserve">Beijing Golden Bloom </v>
      </c>
    </row>
    <row r="432" spans="2:3" x14ac:dyDescent="0.25">
      <c r="B432" s="22" t="s">
        <v>18089</v>
      </c>
      <c r="C432" s="25" t="str">
        <f t="shared" si="6"/>
        <v xml:space="preserve">Beijing Golden Trust Invmt Mgt Co., </v>
      </c>
    </row>
    <row r="433" spans="2:3" x14ac:dyDescent="0.25">
      <c r="B433" s="22" t="s">
        <v>18091</v>
      </c>
      <c r="C433" s="25" t="str">
        <f t="shared" si="6"/>
        <v xml:space="preserve">Beijing Guomiao Investment </v>
      </c>
    </row>
    <row r="434" spans="2:3" x14ac:dyDescent="0.25">
      <c r="B434" s="22" t="s">
        <v>18093</v>
      </c>
      <c r="C434" s="25" t="str">
        <f t="shared" si="6"/>
        <v xml:space="preserve">Beijing HanHeHanHua Capital Mgmt </v>
      </c>
    </row>
    <row r="435" spans="2:3" x14ac:dyDescent="0.25">
      <c r="B435" s="22" t="s">
        <v>18095</v>
      </c>
      <c r="C435" s="25" t="str">
        <f t="shared" si="6"/>
        <v xml:space="preserve">Beijing HedeFengtai Invest advisor </v>
      </c>
    </row>
    <row r="436" spans="2:3" x14ac:dyDescent="0.25">
      <c r="B436" s="22" t="s">
        <v>18097</v>
      </c>
      <c r="C436" s="25" t="str">
        <f t="shared" si="6"/>
        <v xml:space="preserve">Beijing HEJU Investment </v>
      </c>
    </row>
    <row r="437" spans="2:3" x14ac:dyDescent="0.25">
      <c r="B437" s="22" t="s">
        <v>18113</v>
      </c>
      <c r="C437" s="25" t="str">
        <f t="shared" si="6"/>
        <v xml:space="preserve">Beijing Jie Ang </v>
      </c>
    </row>
    <row r="438" spans="2:3" x14ac:dyDescent="0.25">
      <c r="B438" s="22" t="s">
        <v>18116</v>
      </c>
      <c r="C438" s="25" t="str">
        <f t="shared" si="6"/>
        <v xml:space="preserve">Beijing Jijisheng Investment &amp; magt </v>
      </c>
    </row>
    <row r="439" spans="2:3" x14ac:dyDescent="0.25">
      <c r="B439" s="22" t="s">
        <v>18118</v>
      </c>
      <c r="C439" s="25" t="str">
        <f t="shared" si="6"/>
        <v xml:space="preserve">Beijing JingFuTong Investment </v>
      </c>
    </row>
    <row r="440" spans="2:3" x14ac:dyDescent="0.25">
      <c r="B440" s="22" t="s">
        <v>18120</v>
      </c>
      <c r="C440" s="25" t="str">
        <f t="shared" si="6"/>
        <v xml:space="preserve">Beijing Jungu Investment </v>
      </c>
    </row>
    <row r="441" spans="2:3" x14ac:dyDescent="0.25">
      <c r="B441" s="22" t="s">
        <v>18122</v>
      </c>
      <c r="C441" s="25" t="str">
        <f t="shared" si="6"/>
        <v xml:space="preserve">Beijing Lerui Asset Mgmt Co., </v>
      </c>
    </row>
    <row r="442" spans="2:3" x14ac:dyDescent="0.25">
      <c r="B442" s="22" t="s">
        <v>18127</v>
      </c>
      <c r="C442" s="25" t="str">
        <f t="shared" si="6"/>
        <v xml:space="preserve">Beijing Longrising Asset Mgt Co., </v>
      </c>
    </row>
    <row r="443" spans="2:3" x14ac:dyDescent="0.25">
      <c r="B443" s="22" t="s">
        <v>18140</v>
      </c>
      <c r="C443" s="25" t="str">
        <f t="shared" si="6"/>
        <v xml:space="preserve">Beijing PengYang Investment Magt </v>
      </c>
    </row>
    <row r="444" spans="2:3" x14ac:dyDescent="0.25">
      <c r="B444" s="22" t="s">
        <v>18150</v>
      </c>
      <c r="C444" s="25" t="str">
        <f t="shared" si="6"/>
        <v xml:space="preserve">Beijing Reca Investment Management </v>
      </c>
    </row>
    <row r="445" spans="2:3" x14ac:dyDescent="0.25">
      <c r="B445" s="22" t="s">
        <v>18152</v>
      </c>
      <c r="C445" s="25" t="str">
        <f t="shared" si="6"/>
        <v xml:space="preserve">Beijing Rui Ce Inv Mgmnt </v>
      </c>
    </row>
    <row r="446" spans="2:3" x14ac:dyDescent="0.25">
      <c r="B446" s="22" t="s">
        <v>18162</v>
      </c>
      <c r="C446" s="25" t="str">
        <f t="shared" si="6"/>
        <v xml:space="preserve">Beijing Run Hui Asset Management </v>
      </c>
    </row>
    <row r="447" spans="2:3" x14ac:dyDescent="0.25">
      <c r="B447" s="22" t="s">
        <v>18164</v>
      </c>
      <c r="C447" s="25" t="str">
        <f t="shared" si="6"/>
        <v xml:space="preserve">Beijing StarRock Invest </v>
      </c>
    </row>
    <row r="448" spans="2:3" x14ac:dyDescent="0.25">
      <c r="B448" s="22" t="s">
        <v>18193</v>
      </c>
      <c r="C448" s="25" t="str">
        <f t="shared" si="6"/>
        <v xml:space="preserve">Beijing SYCOMORE Investment Mang </v>
      </c>
    </row>
    <row r="449" spans="2:3" x14ac:dyDescent="0.25">
      <c r="B449" s="22" t="s">
        <v>18202</v>
      </c>
      <c r="C449" s="25" t="str">
        <f t="shared" si="6"/>
        <v xml:space="preserve">Beijing Tian Yi He Capital Invest </v>
      </c>
    </row>
    <row r="450" spans="2:3" x14ac:dyDescent="0.25">
      <c r="B450" s="22" t="s">
        <v>18204</v>
      </c>
      <c r="C450" s="25" t="str">
        <f t="shared" ref="C450:C513" si="7">LEFT(B450,FIND(TRIM(RIGHT(SUBSTITUTE(B450," ",REPT(" ",20)),20)),B450)-1)</f>
        <v xml:space="preserve">Beijing Tongrui Huijin </v>
      </c>
    </row>
    <row r="451" spans="2:3" x14ac:dyDescent="0.25">
      <c r="B451" s="22" t="s">
        <v>18206</v>
      </c>
      <c r="C451" s="25" t="str">
        <f t="shared" si="7"/>
        <v xml:space="preserve">Beijing U.RICH Asset Management </v>
      </c>
    </row>
    <row r="452" spans="2:3" x14ac:dyDescent="0.25">
      <c r="B452" s="22" t="s">
        <v>18237</v>
      </c>
      <c r="C452" s="25" t="str">
        <f t="shared" si="7"/>
        <v xml:space="preserve">Beijing Xin Growth Invest </v>
      </c>
    </row>
    <row r="453" spans="2:3" x14ac:dyDescent="0.25">
      <c r="B453" s="22" t="s">
        <v>18239</v>
      </c>
      <c r="C453" s="25" t="str">
        <f t="shared" si="7"/>
        <v xml:space="preserve">Beijing YCT Investment Mgmt </v>
      </c>
    </row>
    <row r="454" spans="2:3" x14ac:dyDescent="0.25">
      <c r="B454" s="22" t="s">
        <v>18245</v>
      </c>
      <c r="C454" s="25" t="str">
        <f t="shared" si="7"/>
        <v xml:space="preserve">Beijing Yongwei Kaishun Invest Manage </v>
      </c>
    </row>
    <row r="455" spans="2:3" x14ac:dyDescent="0.25">
      <c r="B455" s="22" t="s">
        <v>18247</v>
      </c>
      <c r="C455" s="25" t="str">
        <f t="shared" si="7"/>
        <v xml:space="preserve">Beijing YouLian Investment </v>
      </c>
    </row>
    <row r="456" spans="2:3" x14ac:dyDescent="0.25">
      <c r="B456" s="22" t="s">
        <v>18249</v>
      </c>
      <c r="C456" s="25" t="str">
        <f t="shared" si="7"/>
        <v xml:space="preserve">Beijing Zhuopudunxing Investment Management </v>
      </c>
    </row>
    <row r="457" spans="2:3" x14ac:dyDescent="0.25">
      <c r="B457" s="22" t="s">
        <v>1028</v>
      </c>
      <c r="C457" s="25" t="str">
        <f t="shared" si="7"/>
        <v xml:space="preserve">Blue Rock Advisors </v>
      </c>
    </row>
    <row r="458" spans="2:3" x14ac:dyDescent="0.25">
      <c r="B458" s="22" t="s">
        <v>18254</v>
      </c>
      <c r="C458" s="25" t="str">
        <f t="shared" si="7"/>
        <v xml:space="preserve">Belmont </v>
      </c>
    </row>
    <row r="459" spans="2:3" x14ac:dyDescent="0.25">
      <c r="B459" s="22" t="s">
        <v>18257</v>
      </c>
      <c r="C459" s="25" t="str">
        <f t="shared" si="7"/>
        <v xml:space="preserve">Benchmark Plus Management, </v>
      </c>
    </row>
    <row r="460" spans="2:3" x14ac:dyDescent="0.25">
      <c r="B460" s="22" t="s">
        <v>18261</v>
      </c>
      <c r="C460" s="25" t="str">
        <f t="shared" si="7"/>
        <v xml:space="preserve">Berens Capital, </v>
      </c>
    </row>
    <row r="461" spans="2:3" x14ac:dyDescent="0.25">
      <c r="B461" s="22" t="s">
        <v>18266</v>
      </c>
      <c r="C461" s="25" t="str">
        <f t="shared" si="7"/>
        <v xml:space="preserve">Berman Capital Management </v>
      </c>
    </row>
    <row r="462" spans="2:3" x14ac:dyDescent="0.25">
      <c r="B462" s="3" t="s">
        <v>2698</v>
      </c>
      <c r="C462" s="25" t="str">
        <f t="shared" si="7"/>
        <v xml:space="preserve">Blue Rock Advisors </v>
      </c>
    </row>
    <row r="463" spans="2:3" x14ac:dyDescent="0.25">
      <c r="B463" s="22" t="s">
        <v>18268</v>
      </c>
      <c r="C463" s="25" t="str">
        <f t="shared" si="7"/>
        <v xml:space="preserve">Bestinver Gestión </v>
      </c>
    </row>
    <row r="464" spans="2:3" x14ac:dyDescent="0.25">
      <c r="B464" s="22" t="s">
        <v>2700</v>
      </c>
      <c r="C464" s="25" t="str">
        <f t="shared" si="7"/>
        <v xml:space="preserve">Blue Sun Capital </v>
      </c>
    </row>
    <row r="465" spans="2:3" x14ac:dyDescent="0.25">
      <c r="B465" s="22" t="s">
        <v>18271</v>
      </c>
      <c r="C465" s="25" t="str">
        <f t="shared" si="7"/>
        <v xml:space="preserve">BIM Alternative Investments SGR </v>
      </c>
    </row>
    <row r="466" spans="2:3" x14ac:dyDescent="0.25">
      <c r="B466" s="22" t="s">
        <v>18274</v>
      </c>
      <c r="C466" s="25" t="str">
        <f t="shared" si="7"/>
        <v xml:space="preserve">BJ JunChuangFuMin Asset Management </v>
      </c>
    </row>
    <row r="467" spans="2:3" x14ac:dyDescent="0.25">
      <c r="B467" s="22" t="s">
        <v>18276</v>
      </c>
      <c r="C467" s="25" t="str">
        <f t="shared" si="7"/>
        <v xml:space="preserve">BJ YongRui Fortune Investment </v>
      </c>
    </row>
    <row r="468" spans="2:3" x14ac:dyDescent="0.25">
      <c r="B468" s="22" t="s">
        <v>18280</v>
      </c>
      <c r="C468" s="25" t="str">
        <f t="shared" si="7"/>
        <v xml:space="preserve">Black Swan </v>
      </c>
    </row>
    <row r="469" spans="2:3" x14ac:dyDescent="0.25">
      <c r="B469" s="3" t="s">
        <v>2700</v>
      </c>
      <c r="C469" s="25" t="str">
        <f t="shared" si="7"/>
        <v xml:space="preserve">Blue Sun Capital </v>
      </c>
    </row>
    <row r="470" spans="2:3" x14ac:dyDescent="0.25">
      <c r="B470" s="22" t="s">
        <v>18283</v>
      </c>
      <c r="C470" s="25" t="str">
        <f t="shared" si="7"/>
        <v xml:space="preserve">Blackhorse Asset Mangement Pte </v>
      </c>
    </row>
    <row r="471" spans="2:3" x14ac:dyDescent="0.25">
      <c r="B471" s="22" t="s">
        <v>18285</v>
      </c>
      <c r="C471" s="25" t="str">
        <f t="shared" si="7"/>
        <v xml:space="preserve">BlackRock </v>
      </c>
    </row>
    <row r="472" spans="2:3" x14ac:dyDescent="0.25">
      <c r="B472" s="22" t="s">
        <v>18292</v>
      </c>
      <c r="C472" s="25" t="str">
        <f t="shared" si="7"/>
        <v xml:space="preserve">Blau Capital </v>
      </c>
    </row>
    <row r="473" spans="2:3" x14ac:dyDescent="0.25">
      <c r="B473" s="22" t="s">
        <v>18293</v>
      </c>
      <c r="C473" s="25" t="str">
        <f t="shared" si="7"/>
        <v xml:space="preserve">BloombergSen </v>
      </c>
    </row>
    <row r="474" spans="2:3" x14ac:dyDescent="0.25">
      <c r="B474" s="22" t="s">
        <v>20609</v>
      </c>
      <c r="C474" s="25" t="str">
        <f t="shared" si="7"/>
        <v xml:space="preserve">LHC Capital Pty </v>
      </c>
    </row>
    <row r="475" spans="2:3" x14ac:dyDescent="0.25">
      <c r="B475" s="22" t="s">
        <v>18296</v>
      </c>
      <c r="C475" s="25" t="str">
        <f t="shared" si="7"/>
        <v xml:space="preserve">Blue Ink Investments (Pty) </v>
      </c>
    </row>
    <row r="476" spans="2:3" x14ac:dyDescent="0.25">
      <c r="B476" s="22" t="s">
        <v>2703</v>
      </c>
      <c r="C476" s="25" t="str">
        <f t="shared" si="7"/>
        <v xml:space="preserve">BlueHive </v>
      </c>
    </row>
    <row r="477" spans="2:3" x14ac:dyDescent="0.25">
      <c r="B477" s="22" t="s">
        <v>18302</v>
      </c>
      <c r="C477" s="25" t="str">
        <f t="shared" si="7"/>
        <v xml:space="preserve">BlueBay Funds Management Company </v>
      </c>
    </row>
    <row r="478" spans="2:3" x14ac:dyDescent="0.25">
      <c r="B478" s="3" t="s">
        <v>2703</v>
      </c>
      <c r="C478" s="25" t="str">
        <f t="shared" si="7"/>
        <v xml:space="preserve">BlueHive </v>
      </c>
    </row>
    <row r="479" spans="2:3" x14ac:dyDescent="0.25">
      <c r="B479" s="22" t="s">
        <v>18350</v>
      </c>
      <c r="C479" s="25" t="str">
        <f t="shared" si="7"/>
        <v xml:space="preserve">BNP Paribas Investment Partners </v>
      </c>
    </row>
    <row r="480" spans="2:3" x14ac:dyDescent="0.25">
      <c r="B480" s="22" t="s">
        <v>18336</v>
      </c>
      <c r="C480" s="25" t="str">
        <f t="shared" si="7"/>
        <v xml:space="preserve">Blueprint Captial Management </v>
      </c>
    </row>
    <row r="481" spans="2:3" x14ac:dyDescent="0.25">
      <c r="B481" s="22" t="s">
        <v>18337</v>
      </c>
      <c r="C481" s="25" t="str">
        <f t="shared" si="7"/>
        <v xml:space="preserve">BluMont Capital </v>
      </c>
    </row>
    <row r="482" spans="2:3" x14ac:dyDescent="0.25">
      <c r="B482" s="22" t="s">
        <v>18343</v>
      </c>
      <c r="C482" s="25" t="str">
        <f t="shared" si="7"/>
        <v xml:space="preserve">BNP Paribas Asset </v>
      </c>
    </row>
    <row r="483" spans="2:3" x14ac:dyDescent="0.25">
      <c r="B483" s="22" t="s">
        <v>18357</v>
      </c>
      <c r="C483" s="25" t="str">
        <f t="shared" si="7"/>
        <v xml:space="preserve">BNP Paribas Investment Partners </v>
      </c>
    </row>
    <row r="484" spans="2:3" x14ac:dyDescent="0.25">
      <c r="B484" s="22" t="s">
        <v>2706</v>
      </c>
      <c r="C484" s="25" t="str">
        <f t="shared" si="7"/>
        <v xml:space="preserve">Boardage Capital Management, </v>
      </c>
    </row>
    <row r="485" spans="2:3" x14ac:dyDescent="0.25">
      <c r="B485" s="3" t="s">
        <v>2706</v>
      </c>
      <c r="C485" s="25" t="str">
        <f t="shared" si="7"/>
        <v xml:space="preserve">Boardage Capital Management, </v>
      </c>
    </row>
    <row r="486" spans="2:3" x14ac:dyDescent="0.25">
      <c r="B486" s="22" t="s">
        <v>635</v>
      </c>
      <c r="C486" s="25" t="str">
        <f t="shared" si="7"/>
        <v xml:space="preserve">Boronia Capital Pty </v>
      </c>
    </row>
    <row r="487" spans="2:3" x14ac:dyDescent="0.25">
      <c r="B487" s="22" t="s">
        <v>308</v>
      </c>
      <c r="C487" s="25" t="str">
        <f t="shared" si="7"/>
        <v xml:space="preserve">Lucas Capital Management </v>
      </c>
    </row>
    <row r="488" spans="2:3" x14ac:dyDescent="0.25">
      <c r="B488" s="22" t="s">
        <v>18386</v>
      </c>
      <c r="C488" s="25" t="str">
        <f t="shared" si="7"/>
        <v xml:space="preserve">Bosera Asset Management Co., </v>
      </c>
    </row>
    <row r="489" spans="2:3" x14ac:dyDescent="0.25">
      <c r="B489" s="3" t="s">
        <v>2713</v>
      </c>
      <c r="C489" s="25" t="str">
        <f t="shared" si="7"/>
        <v xml:space="preserve">Boronia Capital Pty </v>
      </c>
    </row>
    <row r="490" spans="2:3" x14ac:dyDescent="0.25">
      <c r="B490" s="22" t="s">
        <v>3299</v>
      </c>
      <c r="C490" s="25" t="str">
        <f t="shared" si="7"/>
        <v xml:space="preserve">Boston Company Asset Management, </v>
      </c>
    </row>
    <row r="491" spans="2:3" x14ac:dyDescent="0.25">
      <c r="B491" s="22" t="s">
        <v>18392</v>
      </c>
      <c r="C491" s="25" t="str">
        <f t="shared" si="7"/>
        <v xml:space="preserve">bp </v>
      </c>
    </row>
    <row r="492" spans="2:3" x14ac:dyDescent="0.25">
      <c r="B492" s="22" t="s">
        <v>18394</v>
      </c>
      <c r="C492" s="25" t="str">
        <f t="shared" si="7"/>
        <v xml:space="preserve">Tbp Investments Management, </v>
      </c>
    </row>
    <row r="493" spans="2:3" x14ac:dyDescent="0.25">
      <c r="B493" s="22" t="s">
        <v>1888</v>
      </c>
      <c r="C493" s="25" t="str">
        <f t="shared" si="7"/>
        <v xml:space="preserve">Lynx Asset Management </v>
      </c>
    </row>
    <row r="494" spans="2:3" x14ac:dyDescent="0.25">
      <c r="B494" s="22" t="s">
        <v>18401</v>
      </c>
      <c r="C494" s="25" t="str">
        <f t="shared" si="7"/>
        <v xml:space="preserve">Bradford Capital </v>
      </c>
    </row>
    <row r="495" spans="2:3" x14ac:dyDescent="0.25">
      <c r="B495" s="22" t="s">
        <v>18402</v>
      </c>
      <c r="C495" s="25" t="str">
        <f t="shared" si="7"/>
        <v xml:space="preserve">Brasada Capital Management </v>
      </c>
    </row>
    <row r="496" spans="2:3" x14ac:dyDescent="0.25">
      <c r="B496" s="22" t="s">
        <v>18406</v>
      </c>
      <c r="C496" s="25" t="str">
        <f t="shared" si="7"/>
        <v xml:space="preserve">Bresser Administração de Recursos </v>
      </c>
    </row>
    <row r="497" spans="2:3" x14ac:dyDescent="0.25">
      <c r="B497" s="22" t="s">
        <v>18410</v>
      </c>
      <c r="C497" s="25" t="str">
        <f t="shared" si="7"/>
        <v xml:space="preserve">Brevan Howard Asset Management </v>
      </c>
    </row>
    <row r="498" spans="2:3" x14ac:dyDescent="0.25">
      <c r="B498" s="22" t="s">
        <v>818</v>
      </c>
      <c r="C498" s="25" t="str">
        <f t="shared" si="7"/>
        <v xml:space="preserve">Lynx Investment Advisory </v>
      </c>
    </row>
    <row r="499" spans="2:3" x14ac:dyDescent="0.25">
      <c r="B499" s="22" t="s">
        <v>18419</v>
      </c>
      <c r="C499" s="25" t="str">
        <f t="shared" si="7"/>
        <v xml:space="preserve">Bridgeton Fund Management </v>
      </c>
    </row>
    <row r="500" spans="2:3" x14ac:dyDescent="0.25">
      <c r="B500" s="22" t="s">
        <v>18425</v>
      </c>
      <c r="C500" s="25" t="str">
        <f t="shared" si="7"/>
        <v xml:space="preserve">Brightgate Capital </v>
      </c>
    </row>
    <row r="501" spans="2:3" x14ac:dyDescent="0.25">
      <c r="B501" s="22" t="s">
        <v>18427</v>
      </c>
      <c r="C501" s="25" t="str">
        <f t="shared" si="7"/>
        <v xml:space="preserve">Brightlight Capital Management </v>
      </c>
    </row>
    <row r="502" spans="2:3" x14ac:dyDescent="0.25">
      <c r="B502" s="22" t="s">
        <v>18429</v>
      </c>
      <c r="C502" s="25" t="str">
        <f t="shared" si="7"/>
        <v xml:space="preserve">Brightline Capital Management </v>
      </c>
    </row>
    <row r="503" spans="2:3" x14ac:dyDescent="0.25">
      <c r="B503" s="3" t="s">
        <v>3299</v>
      </c>
      <c r="C503" s="25" t="str">
        <f t="shared" si="7"/>
        <v xml:space="preserve">Boston Company Asset Management, </v>
      </c>
    </row>
    <row r="504" spans="2:3" x14ac:dyDescent="0.25">
      <c r="B504" s="22" t="s">
        <v>18431</v>
      </c>
      <c r="C504" s="25" t="str">
        <f t="shared" si="7"/>
        <v xml:space="preserve">Broadview Capital </v>
      </c>
    </row>
    <row r="505" spans="2:3" x14ac:dyDescent="0.25">
      <c r="B505" s="22" t="s">
        <v>18433</v>
      </c>
      <c r="C505" s="25" t="str">
        <f t="shared" si="7"/>
        <v xml:space="preserve">Broadwalk Asset Management </v>
      </c>
    </row>
    <row r="506" spans="2:3" x14ac:dyDescent="0.25">
      <c r="B506" s="22" t="s">
        <v>2720</v>
      </c>
      <c r="C506" s="25" t="str">
        <f t="shared" si="7"/>
        <v xml:space="preserve">Bowery Investment Management, </v>
      </c>
    </row>
    <row r="507" spans="2:3" x14ac:dyDescent="0.25">
      <c r="B507" s="22" t="s">
        <v>18436</v>
      </c>
      <c r="C507" s="25" t="str">
        <f t="shared" si="7"/>
        <v xml:space="preserve">Brookdale Capital Management, </v>
      </c>
    </row>
    <row r="508" spans="2:3" x14ac:dyDescent="0.25">
      <c r="B508" s="3" t="s">
        <v>2720</v>
      </c>
      <c r="C508" s="25" t="str">
        <f t="shared" si="7"/>
        <v xml:space="preserve">Bowery Investment Management, </v>
      </c>
    </row>
    <row r="509" spans="2:3" x14ac:dyDescent="0.25">
      <c r="B509" s="22" t="s">
        <v>18439</v>
      </c>
      <c r="C509" s="25" t="str">
        <f t="shared" si="7"/>
        <v xml:space="preserve">Brown Trout </v>
      </c>
    </row>
    <row r="510" spans="2:3" x14ac:dyDescent="0.25">
      <c r="B510" s="22" t="s">
        <v>18441</v>
      </c>
      <c r="C510" s="25" t="str">
        <f t="shared" si="7"/>
        <v xml:space="preserve">Bryn Mawr Capital Management </v>
      </c>
    </row>
    <row r="511" spans="2:3" x14ac:dyDescent="0.25">
      <c r="B511" s="22" t="s">
        <v>18443</v>
      </c>
      <c r="C511" s="25" t="str">
        <f t="shared" si="7"/>
        <v xml:space="preserve">BRZ Investimentos </v>
      </c>
    </row>
    <row r="512" spans="2:3" x14ac:dyDescent="0.25">
      <c r="B512" s="22" t="s">
        <v>18445</v>
      </c>
      <c r="C512" s="25" t="str">
        <f t="shared" si="7"/>
        <v xml:space="preserve">BSI </v>
      </c>
    </row>
    <row r="513" spans="2:3" x14ac:dyDescent="0.25">
      <c r="B513" s="22" t="s">
        <v>18471</v>
      </c>
      <c r="C513" s="25" t="str">
        <f t="shared" si="7"/>
        <v xml:space="preserve">THALIA </v>
      </c>
    </row>
    <row r="514" spans="2:3" x14ac:dyDescent="0.25">
      <c r="B514" s="22" t="s">
        <v>18480</v>
      </c>
      <c r="C514" s="25" t="str">
        <f t="shared" ref="C514:C577" si="8">LEFT(B514,FIND(TRIM(RIGHT(SUBSTITUTE(B514," ",REPT(" ",20)),20)),B514)-1)</f>
        <v xml:space="preserve">BT Global Growth </v>
      </c>
    </row>
    <row r="515" spans="2:3" x14ac:dyDescent="0.25">
      <c r="B515" s="22" t="s">
        <v>1941</v>
      </c>
      <c r="C515" s="25" t="str">
        <f t="shared" si="8"/>
        <v xml:space="preserve">Briarwood Capital Management </v>
      </c>
    </row>
    <row r="516" spans="2:3" x14ac:dyDescent="0.25">
      <c r="B516" s="3" t="s">
        <v>2735</v>
      </c>
      <c r="C516" s="25" t="str">
        <f t="shared" si="8"/>
        <v xml:space="preserve">Briarwood Capital Management </v>
      </c>
    </row>
    <row r="517" spans="2:3" x14ac:dyDescent="0.25">
      <c r="B517" s="22" t="s">
        <v>875</v>
      </c>
      <c r="C517" s="25" t="str">
        <f t="shared" si="8"/>
        <v xml:space="preserve">Bronte Capital Management Pty </v>
      </c>
    </row>
    <row r="518" spans="2:3" x14ac:dyDescent="0.25">
      <c r="B518" s="22" t="s">
        <v>18485</v>
      </c>
      <c r="C518" s="25" t="str">
        <f t="shared" si="8"/>
        <v xml:space="preserve">Cadence Capital Management </v>
      </c>
    </row>
    <row r="519" spans="2:3" x14ac:dyDescent="0.25">
      <c r="B519" s="3" t="s">
        <v>2743</v>
      </c>
      <c r="C519" s="25" t="str">
        <f t="shared" si="8"/>
        <v xml:space="preserve">Bronte Capital Management Pty </v>
      </c>
    </row>
    <row r="520" spans="2:3" x14ac:dyDescent="0.25">
      <c r="B520" s="22" t="s">
        <v>18490</v>
      </c>
      <c r="C520" s="25" t="str">
        <f t="shared" si="8"/>
        <v xml:space="preserve">Caixagest - Técnicas de Gestão </v>
      </c>
    </row>
    <row r="521" spans="2:3" x14ac:dyDescent="0.25">
      <c r="B521" s="22" t="s">
        <v>18491</v>
      </c>
      <c r="C521" s="25" t="str">
        <f t="shared" si="8"/>
        <v xml:space="preserve">Caldwell &amp; Orkin Inc / </v>
      </c>
    </row>
    <row r="522" spans="2:3" x14ac:dyDescent="0.25">
      <c r="B522" s="22" t="s">
        <v>1178</v>
      </c>
      <c r="C522" s="25" t="str">
        <f t="shared" si="8"/>
        <v xml:space="preserve">Brookfield Investment Management </v>
      </c>
    </row>
    <row r="523" spans="2:3" x14ac:dyDescent="0.25">
      <c r="B523" s="22" t="s">
        <v>1174</v>
      </c>
      <c r="C523" s="25" t="str">
        <f t="shared" si="8"/>
        <v xml:space="preserve">Brookfield Investment Management </v>
      </c>
    </row>
    <row r="524" spans="2:3" x14ac:dyDescent="0.25">
      <c r="B524" s="3" t="s">
        <v>1174</v>
      </c>
      <c r="C524" s="25" t="str">
        <f t="shared" si="8"/>
        <v xml:space="preserve">Brookfield Investment Management </v>
      </c>
    </row>
    <row r="525" spans="2:3" x14ac:dyDescent="0.25">
      <c r="B525" s="22" t="s">
        <v>18504</v>
      </c>
      <c r="C525" s="25" t="str">
        <f t="shared" si="8"/>
        <v xml:space="preserve">Candriam </v>
      </c>
    </row>
    <row r="526" spans="2:3" x14ac:dyDescent="0.25">
      <c r="B526" s="22" t="s">
        <v>2752</v>
      </c>
      <c r="C526" s="25" t="str">
        <f t="shared" si="8"/>
        <v xml:space="preserve">Bullseye Asset Management </v>
      </c>
    </row>
    <row r="527" spans="2:3" x14ac:dyDescent="0.25">
      <c r="B527" s="3" t="s">
        <v>2752</v>
      </c>
      <c r="C527" s="25" t="str">
        <f t="shared" si="8"/>
        <v xml:space="preserve">Bullseye Asset Management </v>
      </c>
    </row>
    <row r="528" spans="2:3" x14ac:dyDescent="0.25">
      <c r="B528" s="22" t="s">
        <v>18517</v>
      </c>
      <c r="C528" s="25" t="str">
        <f t="shared" si="8"/>
        <v xml:space="preserve">Cape Capital </v>
      </c>
    </row>
    <row r="529" spans="2:3" x14ac:dyDescent="0.25">
      <c r="B529" s="22" t="s">
        <v>18526</v>
      </c>
      <c r="C529" s="25" t="str">
        <f t="shared" si="8"/>
        <v xml:space="preserve">Capital Fortune Asset </v>
      </c>
    </row>
    <row r="530" spans="2:3" x14ac:dyDescent="0.25">
      <c r="B530" s="22" t="s">
        <v>20874</v>
      </c>
      <c r="C530" s="25" t="str">
        <f t="shared" si="8"/>
        <v xml:space="preserve">Man Investments </v>
      </c>
    </row>
    <row r="531" spans="2:3" x14ac:dyDescent="0.25">
      <c r="B531" s="22" t="s">
        <v>18482</v>
      </c>
      <c r="C531" s="25" t="str">
        <f t="shared" si="8"/>
        <v xml:space="preserve">Byron Capital Partners </v>
      </c>
    </row>
    <row r="532" spans="2:3" x14ac:dyDescent="0.25">
      <c r="B532" s="22" t="s">
        <v>18544</v>
      </c>
      <c r="C532" s="25" t="str">
        <f t="shared" si="8"/>
        <v xml:space="preserve">Capital Returns Management </v>
      </c>
    </row>
    <row r="533" spans="2:3" x14ac:dyDescent="0.25">
      <c r="B533" s="22" t="s">
        <v>18546</v>
      </c>
      <c r="C533" s="25" t="str">
        <f t="shared" si="8"/>
        <v xml:space="preserve">Capital Synergy Investment Mgmt, </v>
      </c>
    </row>
    <row r="534" spans="2:3" x14ac:dyDescent="0.25">
      <c r="B534" s="22" t="s">
        <v>18549</v>
      </c>
      <c r="C534" s="25" t="str">
        <f t="shared" si="8"/>
        <v xml:space="preserve">CapitalatWork Management </v>
      </c>
    </row>
    <row r="535" spans="2:3" x14ac:dyDescent="0.25">
      <c r="B535" s="22" t="s">
        <v>18550</v>
      </c>
      <c r="C535" s="25" t="str">
        <f t="shared" si="8"/>
        <v xml:space="preserve">Capitalgest SGR </v>
      </c>
    </row>
    <row r="536" spans="2:3" x14ac:dyDescent="0.25">
      <c r="B536" s="22" t="s">
        <v>18552</v>
      </c>
      <c r="C536" s="25" t="str">
        <f t="shared" si="8"/>
        <v xml:space="preserve">Capra </v>
      </c>
    </row>
    <row r="537" spans="2:3" x14ac:dyDescent="0.25">
      <c r="B537" s="22" t="s">
        <v>18553</v>
      </c>
      <c r="C537" s="25" t="str">
        <f t="shared" si="8"/>
        <v xml:space="preserve">CAPRICORN CAPITAL </v>
      </c>
    </row>
    <row r="538" spans="2:3" x14ac:dyDescent="0.25">
      <c r="B538" s="22" t="s">
        <v>18555</v>
      </c>
      <c r="C538" s="25" t="str">
        <f t="shared" si="8"/>
        <v xml:space="preserve">Capricorn Funds Managers (Pty) </v>
      </c>
    </row>
    <row r="539" spans="2:3" x14ac:dyDescent="0.25">
      <c r="B539" s="22" t="s">
        <v>18557</v>
      </c>
      <c r="C539" s="25" t="str">
        <f t="shared" si="8"/>
        <v xml:space="preserve">Capricorn Strategies </v>
      </c>
    </row>
    <row r="540" spans="2:3" x14ac:dyDescent="0.25">
      <c r="B540" s="3" t="s">
        <v>4024</v>
      </c>
      <c r="C540" s="25" t="str">
        <f t="shared" si="8"/>
        <v xml:space="preserve">Byron Capital Partners </v>
      </c>
    </row>
    <row r="541" spans="2:3" x14ac:dyDescent="0.25">
      <c r="B541" s="22" t="s">
        <v>2887</v>
      </c>
      <c r="C541" s="25" t="str">
        <f t="shared" si="8"/>
        <v xml:space="preserve">C &amp; S Advisors, </v>
      </c>
    </row>
    <row r="542" spans="2:3" x14ac:dyDescent="0.25">
      <c r="B542" s="22" t="s">
        <v>569</v>
      </c>
      <c r="C542" s="25" t="str">
        <f t="shared" si="8"/>
        <v xml:space="preserve">Man Investments (CH) </v>
      </c>
    </row>
    <row r="543" spans="2:3" x14ac:dyDescent="0.25">
      <c r="B543" s="22" t="s">
        <v>18577</v>
      </c>
      <c r="C543" s="25" t="str">
        <f t="shared" si="8"/>
        <v xml:space="preserve">Carnegie Asset Management </v>
      </c>
    </row>
    <row r="544" spans="2:3" x14ac:dyDescent="0.25">
      <c r="B544" s="22" t="s">
        <v>18578</v>
      </c>
      <c r="C544" s="25" t="str">
        <f t="shared" si="8"/>
        <v xml:space="preserve">Carnegie Fund Services </v>
      </c>
    </row>
    <row r="545" spans="2:3" x14ac:dyDescent="0.25">
      <c r="B545" s="3" t="s">
        <v>2887</v>
      </c>
      <c r="C545" s="25" t="str">
        <f t="shared" si="8"/>
        <v xml:space="preserve">C &amp; S Advisors, </v>
      </c>
    </row>
    <row r="546" spans="2:3" x14ac:dyDescent="0.25">
      <c r="B546" s="22" t="s">
        <v>18585</v>
      </c>
      <c r="C546" s="25" t="str">
        <f t="shared" si="8"/>
        <v xml:space="preserve">Castle </v>
      </c>
    </row>
    <row r="547" spans="2:3" x14ac:dyDescent="0.25">
      <c r="B547" s="22" t="s">
        <v>18593</v>
      </c>
      <c r="C547" s="25" t="str">
        <f t="shared" si="8"/>
        <v xml:space="preserve">CATCo Investment Management </v>
      </c>
    </row>
    <row r="548" spans="2:3" x14ac:dyDescent="0.25">
      <c r="B548" s="22" t="s">
        <v>18598</v>
      </c>
      <c r="C548" s="25" t="str">
        <f t="shared" si="8"/>
        <v xml:space="preserve">Caveo Fund </v>
      </c>
    </row>
    <row r="549" spans="2:3" x14ac:dyDescent="0.25">
      <c r="B549" s="22" t="s">
        <v>18487</v>
      </c>
      <c r="C549" s="25" t="str">
        <f t="shared" si="8"/>
        <v xml:space="preserve">Caitong International Asset Management Co., </v>
      </c>
    </row>
    <row r="550" spans="2:3" x14ac:dyDescent="0.25">
      <c r="B550" s="22" t="s">
        <v>18604</v>
      </c>
      <c r="C550" s="25" t="str">
        <f t="shared" si="8"/>
        <v xml:space="preserve">CCB Trust Co., </v>
      </c>
    </row>
    <row r="551" spans="2:3" x14ac:dyDescent="0.25">
      <c r="B551" s="22" t="s">
        <v>18607</v>
      </c>
      <c r="C551" s="25" t="str">
        <f t="shared" si="8"/>
        <v xml:space="preserve">CCP BH </v>
      </c>
    </row>
    <row r="552" spans="2:3" x14ac:dyDescent="0.25">
      <c r="B552" s="22" t="s">
        <v>18609</v>
      </c>
      <c r="C552" s="25" t="str">
        <f t="shared" si="8"/>
        <v xml:space="preserve">CDK Group, </v>
      </c>
    </row>
    <row r="553" spans="2:3" x14ac:dyDescent="0.25">
      <c r="B553" s="3" t="s">
        <v>3111</v>
      </c>
      <c r="C553" s="25" t="str">
        <f t="shared" si="8"/>
        <v xml:space="preserve">Caitong International Asset Management Co., </v>
      </c>
    </row>
    <row r="554" spans="2:3" x14ac:dyDescent="0.25">
      <c r="B554" s="22" t="s">
        <v>18492</v>
      </c>
      <c r="C554" s="25" t="str">
        <f t="shared" si="8"/>
        <v xml:space="preserve">Cambridge Strategy (Asset Management) </v>
      </c>
    </row>
    <row r="555" spans="2:3" x14ac:dyDescent="0.25">
      <c r="B555" s="22" t="s">
        <v>18618</v>
      </c>
      <c r="C555" s="25" t="str">
        <f t="shared" si="8"/>
        <v xml:space="preserve">Centaur Asset Management </v>
      </c>
    </row>
    <row r="556" spans="2:3" x14ac:dyDescent="0.25">
      <c r="B556" s="22" t="s">
        <v>18620</v>
      </c>
      <c r="C556" s="25" t="str">
        <f t="shared" si="8"/>
        <v xml:space="preserve">Centennial Partners, </v>
      </c>
    </row>
    <row r="557" spans="2:3" x14ac:dyDescent="0.25">
      <c r="B557" s="22" t="s">
        <v>18622</v>
      </c>
      <c r="C557" s="25" t="str">
        <f t="shared" si="8"/>
        <v xml:space="preserve">Central Asset </v>
      </c>
    </row>
    <row r="558" spans="2:3" x14ac:dyDescent="0.25">
      <c r="B558" s="22" t="s">
        <v>20894</v>
      </c>
      <c r="C558" s="25" t="str">
        <f t="shared" si="8"/>
        <v xml:space="preserve">March Partners </v>
      </c>
    </row>
    <row r="559" spans="2:3" x14ac:dyDescent="0.25">
      <c r="B559" s="22" t="s">
        <v>18624</v>
      </c>
      <c r="C559" s="25" t="str">
        <f t="shared" si="8"/>
        <v xml:space="preserve">CF Partners Asset Management </v>
      </c>
    </row>
    <row r="560" spans="2:3" x14ac:dyDescent="0.25">
      <c r="B560" s="22" t="s">
        <v>18626</v>
      </c>
      <c r="C560" s="25" t="str">
        <f t="shared" si="8"/>
        <v xml:space="preserve">CFP </v>
      </c>
    </row>
    <row r="561" spans="2:3" x14ac:dyDescent="0.25">
      <c r="B561" s="22" t="s">
        <v>18629</v>
      </c>
      <c r="C561" s="25" t="str">
        <f t="shared" si="8"/>
        <v xml:space="preserve">Chambers Street Captial Management, </v>
      </c>
    </row>
    <row r="562" spans="2:3" x14ac:dyDescent="0.25">
      <c r="B562" s="22" t="s">
        <v>18631</v>
      </c>
      <c r="C562" s="25" t="str">
        <f t="shared" si="8"/>
        <v xml:space="preserve">Changzhi Donghui Invest&amp;Consult </v>
      </c>
    </row>
    <row r="563" spans="2:3" x14ac:dyDescent="0.25">
      <c r="B563" s="22" t="s">
        <v>18633</v>
      </c>
      <c r="C563" s="25" t="str">
        <f t="shared" si="8"/>
        <v xml:space="preserve">Channel Islands Alternatives </v>
      </c>
    </row>
    <row r="564" spans="2:3" x14ac:dyDescent="0.25">
      <c r="B564" s="22" t="s">
        <v>18637</v>
      </c>
      <c r="C564" s="25" t="str">
        <f t="shared" si="8"/>
        <v xml:space="preserve">Charlemagne Capital (IOM) </v>
      </c>
    </row>
    <row r="565" spans="2:3" x14ac:dyDescent="0.25">
      <c r="B565" s="22" t="s">
        <v>18646</v>
      </c>
      <c r="C565" s="25" t="str">
        <f t="shared" si="8"/>
        <v xml:space="preserve">Cheetah </v>
      </c>
    </row>
    <row r="566" spans="2:3" x14ac:dyDescent="0.25">
      <c r="B566" s="3" t="s">
        <v>2541</v>
      </c>
      <c r="C566" s="25" t="str">
        <f t="shared" si="8"/>
        <v xml:space="preserve">Cambridge Strategy (Asset Management) </v>
      </c>
    </row>
    <row r="567" spans="2:3" x14ac:dyDescent="0.25">
      <c r="B567" s="22" t="s">
        <v>18649</v>
      </c>
      <c r="C567" s="25" t="str">
        <f t="shared" si="8"/>
        <v xml:space="preserve">Chengdu Lihua Ivestment </v>
      </c>
    </row>
    <row r="568" spans="2:3" x14ac:dyDescent="0.25">
      <c r="B568" s="22" t="s">
        <v>18651</v>
      </c>
      <c r="C568" s="25" t="str">
        <f t="shared" si="8"/>
        <v xml:space="preserve">Chengdu Yuquan Investment Management </v>
      </c>
    </row>
    <row r="569" spans="2:3" x14ac:dyDescent="0.25">
      <c r="B569" s="22" t="s">
        <v>18653</v>
      </c>
      <c r="C569" s="25" t="str">
        <f t="shared" si="8"/>
        <v xml:space="preserve">Cherubim Ventures (UK) </v>
      </c>
    </row>
    <row r="570" spans="2:3" x14ac:dyDescent="0.25">
      <c r="B570" s="22" t="s">
        <v>20896</v>
      </c>
      <c r="C570" s="25" t="str">
        <f t="shared" si="8"/>
        <v xml:space="preserve">Marco Polo Pure Asset Management </v>
      </c>
    </row>
    <row r="571" spans="2:3" x14ac:dyDescent="0.25">
      <c r="B571" s="22" t="s">
        <v>18664</v>
      </c>
      <c r="C571" s="25" t="str">
        <f t="shared" si="8"/>
        <v xml:space="preserve">Chicago River </v>
      </c>
    </row>
    <row r="572" spans="2:3" x14ac:dyDescent="0.25">
      <c r="B572" s="22" t="s">
        <v>18666</v>
      </c>
      <c r="C572" s="25" t="str">
        <f t="shared" si="8"/>
        <v xml:space="preserve">Chilton Investment </v>
      </c>
    </row>
    <row r="573" spans="2:3" x14ac:dyDescent="0.25">
      <c r="B573" s="22" t="s">
        <v>1608</v>
      </c>
      <c r="C573" s="25" t="str">
        <f t="shared" si="8"/>
        <v xml:space="preserve">Mark J Walsh &amp; </v>
      </c>
    </row>
    <row r="574" spans="2:3" x14ac:dyDescent="0.25">
      <c r="B574" s="22" t="s">
        <v>18669</v>
      </c>
      <c r="C574" s="25" t="str">
        <f t="shared" si="8"/>
        <v xml:space="preserve">China Asset Mgmt </v>
      </c>
    </row>
    <row r="575" spans="2:3" x14ac:dyDescent="0.25">
      <c r="B575" s="22" t="s">
        <v>18671</v>
      </c>
      <c r="C575" s="25" t="str">
        <f t="shared" si="8"/>
        <v xml:space="preserve">CHINA BROAD CAPITAL </v>
      </c>
    </row>
    <row r="576" spans="2:3" x14ac:dyDescent="0.25">
      <c r="B576" s="22" t="s">
        <v>18688</v>
      </c>
      <c r="C576" s="25" t="str">
        <f t="shared" si="8"/>
        <v xml:space="preserve">China Eagle Asset Management </v>
      </c>
    </row>
    <row r="577" spans="2:3" x14ac:dyDescent="0.25">
      <c r="B577" s="22" t="s">
        <v>18692</v>
      </c>
      <c r="C577" s="25" t="str">
        <f t="shared" si="8"/>
        <v xml:space="preserve">China Foreign Economy Trade Trust </v>
      </c>
    </row>
    <row r="578" spans="2:3" x14ac:dyDescent="0.25">
      <c r="B578" s="22" t="s">
        <v>18698</v>
      </c>
      <c r="C578" s="25" t="str">
        <f t="shared" ref="C578:C641" si="9">LEFT(B578,FIND(TRIM(RIGHT(SUBSTITUTE(B578," ",REPT(" ",20)),20)),B578)-1)</f>
        <v xml:space="preserve">China Insight Investment </v>
      </c>
    </row>
    <row r="579" spans="2:3" x14ac:dyDescent="0.25">
      <c r="B579" s="22" t="s">
        <v>18705</v>
      </c>
      <c r="C579" s="25" t="str">
        <f t="shared" si="9"/>
        <v xml:space="preserve">China International Futures </v>
      </c>
    </row>
    <row r="580" spans="2:3" x14ac:dyDescent="0.25">
      <c r="B580" s="22" t="s">
        <v>18709</v>
      </c>
      <c r="C580" s="25" t="str">
        <f t="shared" si="9"/>
        <v xml:space="preserve">China Milestone Fund Management </v>
      </c>
    </row>
    <row r="581" spans="2:3" x14ac:dyDescent="0.25">
      <c r="B581" s="22" t="s">
        <v>18716</v>
      </c>
      <c r="C581" s="25" t="str">
        <f t="shared" si="9"/>
        <v xml:space="preserve">China Universal Asset Mgmt </v>
      </c>
    </row>
    <row r="582" spans="2:3" x14ac:dyDescent="0.25">
      <c r="B582" s="22" t="s">
        <v>2768</v>
      </c>
      <c r="C582" s="25" t="str">
        <f t="shared" si="9"/>
        <v xml:space="preserve">Camomille </v>
      </c>
    </row>
    <row r="583" spans="2:3" x14ac:dyDescent="0.25">
      <c r="B583" s="22" t="s">
        <v>18720</v>
      </c>
      <c r="C583" s="25" t="str">
        <f t="shared" si="9"/>
        <v xml:space="preserve">Chongqing Chuanshi </v>
      </c>
    </row>
    <row r="584" spans="2:3" x14ac:dyDescent="0.25">
      <c r="B584" s="22" t="s">
        <v>18723</v>
      </c>
      <c r="C584" s="25" t="str">
        <f t="shared" si="9"/>
        <v xml:space="preserve">CHS Asset </v>
      </c>
    </row>
    <row r="585" spans="2:3" x14ac:dyDescent="0.25">
      <c r="B585" s="22" t="s">
        <v>18725</v>
      </c>
      <c r="C585" s="25" t="str">
        <f t="shared" si="9"/>
        <v xml:space="preserve">Cicc Pucheng Investment Co., </v>
      </c>
    </row>
    <row r="586" spans="2:3" x14ac:dyDescent="0.25">
      <c r="B586" s="3" t="s">
        <v>2768</v>
      </c>
      <c r="C586" s="25" t="str">
        <f t="shared" si="9"/>
        <v xml:space="preserve">Camomille </v>
      </c>
    </row>
    <row r="587" spans="2:3" x14ac:dyDescent="0.25">
      <c r="B587" s="22" t="s">
        <v>18741</v>
      </c>
      <c r="C587" s="25" t="str">
        <f t="shared" si="9"/>
        <v xml:space="preserve">Ciptadana Asset </v>
      </c>
    </row>
    <row r="588" spans="2:3" x14ac:dyDescent="0.25">
      <c r="B588" s="22" t="s">
        <v>18743</v>
      </c>
      <c r="C588" s="25" t="str">
        <f t="shared" si="9"/>
        <v xml:space="preserve">Cirrus </v>
      </c>
    </row>
    <row r="589" spans="2:3" x14ac:dyDescent="0.25">
      <c r="B589" s="22" t="s">
        <v>315</v>
      </c>
      <c r="C589" s="25" t="str">
        <f t="shared" si="9"/>
        <v xml:space="preserve">Masters Capital Management </v>
      </c>
    </row>
    <row r="590" spans="2:3" x14ac:dyDescent="0.25">
      <c r="B590" s="22" t="s">
        <v>18749</v>
      </c>
      <c r="C590" s="25" t="str">
        <f t="shared" si="9"/>
        <v xml:space="preserve">CITIC Securities Company </v>
      </c>
    </row>
    <row r="591" spans="2:3" x14ac:dyDescent="0.25">
      <c r="B591" s="22" t="s">
        <v>18751</v>
      </c>
      <c r="C591" s="25" t="str">
        <f t="shared" si="9"/>
        <v xml:space="preserve">CITIC Trust </v>
      </c>
    </row>
    <row r="592" spans="2:3" x14ac:dyDescent="0.25">
      <c r="B592" s="22" t="s">
        <v>18754</v>
      </c>
      <c r="C592" s="25" t="str">
        <f t="shared" si="9"/>
        <v xml:space="preserve">Shanghai Gopher Noble Capital Mgmt </v>
      </c>
    </row>
    <row r="593" spans="2:3" x14ac:dyDescent="0.25">
      <c r="B593" s="22" t="s">
        <v>2769</v>
      </c>
      <c r="C593" s="25" t="str">
        <f t="shared" si="9"/>
        <v xml:space="preserve">Campbell &amp; Company, </v>
      </c>
    </row>
    <row r="594" spans="2:3" x14ac:dyDescent="0.25">
      <c r="B594" s="22" t="s">
        <v>18760</v>
      </c>
      <c r="C594" s="25" t="str">
        <f t="shared" si="9"/>
        <v xml:space="preserve">Civetta Capital </v>
      </c>
    </row>
    <row r="595" spans="2:3" x14ac:dyDescent="0.25">
      <c r="B595" s="22" t="s">
        <v>18762</v>
      </c>
      <c r="C595" s="25" t="str">
        <f t="shared" si="9"/>
        <v xml:space="preserve">Civic Capital Group, </v>
      </c>
    </row>
    <row r="596" spans="2:3" x14ac:dyDescent="0.25">
      <c r="B596" s="22" t="s">
        <v>18772</v>
      </c>
      <c r="C596" s="25" t="str">
        <f t="shared" si="9"/>
        <v xml:space="preserve">Claughton Capital </v>
      </c>
    </row>
    <row r="597" spans="2:3" x14ac:dyDescent="0.25">
      <c r="B597" s="22" t="s">
        <v>1179</v>
      </c>
      <c r="C597" s="25" t="str">
        <f t="shared" si="9"/>
        <v xml:space="preserve">Medsea Capital </v>
      </c>
    </row>
    <row r="598" spans="2:3" x14ac:dyDescent="0.25">
      <c r="B598" s="22" t="s">
        <v>18775</v>
      </c>
      <c r="C598" s="25" t="str">
        <f t="shared" si="9"/>
        <v xml:space="preserve">Cleveland Capital Management </v>
      </c>
    </row>
    <row r="599" spans="2:3" x14ac:dyDescent="0.25">
      <c r="B599" s="22" t="s">
        <v>18777</v>
      </c>
      <c r="C599" s="25" t="str">
        <f t="shared" si="9"/>
        <v xml:space="preserve">CM Advisors </v>
      </c>
    </row>
    <row r="600" spans="2:3" x14ac:dyDescent="0.25">
      <c r="B600" s="3" t="s">
        <v>2769</v>
      </c>
      <c r="C600" s="25" t="str">
        <f t="shared" si="9"/>
        <v xml:space="preserve">Campbell &amp; Company, </v>
      </c>
    </row>
    <row r="601" spans="2:3" x14ac:dyDescent="0.25">
      <c r="B601" s="22" t="s">
        <v>18787</v>
      </c>
      <c r="C601" s="25" t="str">
        <f t="shared" si="9"/>
        <v xml:space="preserve">Coburn </v>
      </c>
    </row>
    <row r="602" spans="2:3" x14ac:dyDescent="0.25">
      <c r="B602" s="22" t="s">
        <v>18789</v>
      </c>
      <c r="C602" s="25" t="str">
        <f t="shared" si="9"/>
        <v xml:space="preserve">Coherence Capital Partners, </v>
      </c>
    </row>
    <row r="603" spans="2:3" x14ac:dyDescent="0.25">
      <c r="B603" s="22" t="s">
        <v>3701</v>
      </c>
      <c r="C603" s="25" t="str">
        <f t="shared" si="9"/>
        <v xml:space="preserve">Cannell Capital </v>
      </c>
    </row>
    <row r="604" spans="2:3" x14ac:dyDescent="0.25">
      <c r="B604" s="22" t="s">
        <v>18795</v>
      </c>
      <c r="C604" s="25" t="str">
        <f t="shared" si="9"/>
        <v xml:space="preserve">Columbia Partners LLC, Investment </v>
      </c>
    </row>
    <row r="605" spans="2:3" x14ac:dyDescent="0.25">
      <c r="B605" s="22" t="s">
        <v>18798</v>
      </c>
      <c r="C605" s="25" t="str">
        <f t="shared" si="9"/>
        <v xml:space="preserve">Columbia Threadneedle </v>
      </c>
    </row>
    <row r="606" spans="2:3" x14ac:dyDescent="0.25">
      <c r="B606" s="22" t="s">
        <v>1885</v>
      </c>
      <c r="C606" s="25" t="str">
        <f t="shared" si="9"/>
        <v xml:space="preserve">Melkonian Capital Management </v>
      </c>
    </row>
    <row r="607" spans="2:3" x14ac:dyDescent="0.25">
      <c r="B607" s="22" t="s">
        <v>18803</v>
      </c>
      <c r="C607" s="25" t="str">
        <f t="shared" si="9"/>
        <v xml:space="preserve">Colvin &amp; Co. </v>
      </c>
    </row>
    <row r="608" spans="2:3" x14ac:dyDescent="0.25">
      <c r="B608" s="22" t="s">
        <v>18807</v>
      </c>
      <c r="C608" s="25" t="str">
        <f t="shared" si="9"/>
        <v xml:space="preserve">Commonfund Asset Management Co </v>
      </c>
    </row>
    <row r="609" spans="2:3" x14ac:dyDescent="0.25">
      <c r="B609" s="22" t="s">
        <v>18811</v>
      </c>
      <c r="C609" s="25" t="str">
        <f t="shared" si="9"/>
        <v xml:space="preserve">CommonWealth Opportunity Capital GP </v>
      </c>
    </row>
    <row r="610" spans="2:3" x14ac:dyDescent="0.25">
      <c r="B610" s="22" t="s">
        <v>18813</v>
      </c>
      <c r="C610" s="25" t="str">
        <f t="shared" si="9"/>
        <v xml:space="preserve">Como Asset Manage II, </v>
      </c>
    </row>
    <row r="611" spans="2:3" x14ac:dyDescent="0.25">
      <c r="B611" s="3" t="s">
        <v>3701</v>
      </c>
      <c r="C611" s="25" t="str">
        <f t="shared" si="9"/>
        <v xml:space="preserve">Cannell Capital </v>
      </c>
    </row>
    <row r="612" spans="2:3" x14ac:dyDescent="0.25">
      <c r="B612" s="22" t="s">
        <v>18816</v>
      </c>
      <c r="C612" s="25" t="str">
        <f t="shared" si="9"/>
        <v xml:space="preserve">COMPOUND Capital </v>
      </c>
    </row>
    <row r="613" spans="2:3" x14ac:dyDescent="0.25">
      <c r="B613" s="22" t="s">
        <v>2803</v>
      </c>
      <c r="C613" s="25" t="str">
        <f t="shared" si="9"/>
        <v xml:space="preserve">Cantab Capital Partners </v>
      </c>
    </row>
    <row r="614" spans="2:3" x14ac:dyDescent="0.25">
      <c r="B614" s="3" t="s">
        <v>2803</v>
      </c>
      <c r="C614" s="25" t="str">
        <f t="shared" si="9"/>
        <v xml:space="preserve">Cantab Capital Partners </v>
      </c>
    </row>
    <row r="615" spans="2:3" x14ac:dyDescent="0.25">
      <c r="B615" s="22" t="s">
        <v>18821</v>
      </c>
      <c r="C615" s="25" t="str">
        <f t="shared" si="9"/>
        <v xml:space="preserve">Confinance </v>
      </c>
    </row>
    <row r="616" spans="2:3" x14ac:dyDescent="0.25">
      <c r="B616" s="22" t="s">
        <v>18830</v>
      </c>
      <c r="C616" s="25" t="str">
        <f t="shared" si="9"/>
        <v xml:space="preserve">Conquest Capital Group </v>
      </c>
    </row>
    <row r="617" spans="2:3" x14ac:dyDescent="0.25">
      <c r="B617" s="22" t="s">
        <v>18833</v>
      </c>
      <c r="C617" s="25" t="str">
        <f t="shared" si="9"/>
        <v xml:space="preserve">Conrad Capital </v>
      </c>
    </row>
    <row r="618" spans="2:3" x14ac:dyDescent="0.25">
      <c r="B618" s="22" t="s">
        <v>18835</v>
      </c>
      <c r="C618" s="25" t="str">
        <f t="shared" si="9"/>
        <v xml:space="preserve">Constantia Consulting </v>
      </c>
    </row>
    <row r="619" spans="2:3" x14ac:dyDescent="0.25">
      <c r="B619" s="22" t="s">
        <v>695</v>
      </c>
      <c r="C619" s="25" t="str">
        <f t="shared" si="9"/>
        <v xml:space="preserve">Metacapital Management </v>
      </c>
    </row>
    <row r="620" spans="2:3" x14ac:dyDescent="0.25">
      <c r="B620" s="22" t="s">
        <v>18848</v>
      </c>
      <c r="C620" s="25" t="str">
        <f t="shared" si="9"/>
        <v xml:space="preserve">Consulnor </v>
      </c>
    </row>
    <row r="621" spans="2:3" x14ac:dyDescent="0.25">
      <c r="B621" s="22" t="s">
        <v>1547</v>
      </c>
      <c r="C621" s="25" t="str">
        <f t="shared" si="9"/>
        <v xml:space="preserve">Canyon Capital Advisors </v>
      </c>
    </row>
    <row r="622" spans="2:3" x14ac:dyDescent="0.25">
      <c r="B622" s="22" t="s">
        <v>18858</v>
      </c>
      <c r="C622" s="25" t="str">
        <f t="shared" si="9"/>
        <v xml:space="preserve">Cook &amp; Bynum Capital Management, </v>
      </c>
    </row>
    <row r="623" spans="2:3" x14ac:dyDescent="0.25">
      <c r="B623" s="22" t="s">
        <v>18860</v>
      </c>
      <c r="C623" s="25" t="str">
        <f t="shared" si="9"/>
        <v xml:space="preserve">Copeland Capital </v>
      </c>
    </row>
    <row r="624" spans="2:3" x14ac:dyDescent="0.25">
      <c r="B624" s="3" t="s">
        <v>1547</v>
      </c>
      <c r="C624" s="25" t="str">
        <f t="shared" si="9"/>
        <v xml:space="preserve">Canyon Capital Advisors </v>
      </c>
    </row>
    <row r="625" spans="2:3" x14ac:dyDescent="0.25">
      <c r="B625" s="22" t="s">
        <v>18865</v>
      </c>
      <c r="C625" s="25" t="str">
        <f t="shared" si="9"/>
        <v xml:space="preserve">Coral S. à </v>
      </c>
    </row>
    <row r="626" spans="2:3" x14ac:dyDescent="0.25">
      <c r="B626" s="22" t="s">
        <v>18874</v>
      </c>
      <c r="C626" s="25" t="str">
        <f t="shared" si="9"/>
        <v xml:space="preserve">Core Capital Management, </v>
      </c>
    </row>
    <row r="627" spans="2:3" x14ac:dyDescent="0.25">
      <c r="B627" s="22" t="s">
        <v>2981</v>
      </c>
      <c r="C627" s="25" t="str">
        <f t="shared" si="9"/>
        <v xml:space="preserve">Capital Fund </v>
      </c>
    </row>
    <row r="628" spans="2:3" x14ac:dyDescent="0.25">
      <c r="B628" s="22" t="s">
        <v>893</v>
      </c>
      <c r="C628" s="25" t="str">
        <f t="shared" si="9"/>
        <v xml:space="preserve">Methexis Capital Advisors </v>
      </c>
    </row>
    <row r="629" spans="2:3" x14ac:dyDescent="0.25">
      <c r="B629" s="3" t="s">
        <v>2981</v>
      </c>
      <c r="C629" s="25" t="str">
        <f t="shared" si="9"/>
        <v xml:space="preserve">Capital Fund </v>
      </c>
    </row>
    <row r="630" spans="2:3" x14ac:dyDescent="0.25">
      <c r="B630" s="22" t="s">
        <v>18893</v>
      </c>
      <c r="C630" s="25" t="str">
        <f t="shared" si="9"/>
        <v xml:space="preserve">Corre Opportunities Fund </v>
      </c>
    </row>
    <row r="631" spans="2:3" x14ac:dyDescent="0.25">
      <c r="B631" s="22" t="s">
        <v>2780</v>
      </c>
      <c r="C631" s="25" t="str">
        <f t="shared" si="9"/>
        <v xml:space="preserve">Capstone Investment Advisors, </v>
      </c>
    </row>
    <row r="632" spans="2:3" x14ac:dyDescent="0.25">
      <c r="B632" s="22" t="s">
        <v>18896</v>
      </c>
      <c r="C632" s="25" t="str">
        <f t="shared" si="9"/>
        <v xml:space="preserve">Corsair Capital Management </v>
      </c>
    </row>
    <row r="633" spans="2:3" x14ac:dyDescent="0.25">
      <c r="B633" s="22" t="s">
        <v>20994</v>
      </c>
      <c r="C633" s="25" t="str">
        <f t="shared" si="9"/>
        <v xml:space="preserve">Metropolitan Capital Advisors </v>
      </c>
    </row>
    <row r="634" spans="2:3" x14ac:dyDescent="0.25">
      <c r="B634" s="3" t="s">
        <v>2780</v>
      </c>
      <c r="C634" s="25" t="str">
        <f t="shared" si="9"/>
        <v xml:space="preserve">Capstone Investment Advisors, </v>
      </c>
    </row>
    <row r="635" spans="2:3" x14ac:dyDescent="0.25">
      <c r="B635" s="22" t="s">
        <v>21003</v>
      </c>
      <c r="C635" s="25" t="str">
        <f t="shared" si="9"/>
        <v xml:space="preserve">Michael J Frischmeyer </v>
      </c>
    </row>
    <row r="636" spans="2:3" x14ac:dyDescent="0.25">
      <c r="B636" s="22" t="s">
        <v>2782</v>
      </c>
      <c r="C636" s="25" t="str">
        <f t="shared" si="9"/>
        <v xml:space="preserve">Cardwell Investment </v>
      </c>
    </row>
    <row r="637" spans="2:3" x14ac:dyDescent="0.25">
      <c r="B637" s="3" t="s">
        <v>2782</v>
      </c>
      <c r="C637" s="25" t="str">
        <f t="shared" si="9"/>
        <v xml:space="preserve">Cardwell Investment </v>
      </c>
    </row>
    <row r="638" spans="2:3" x14ac:dyDescent="0.25">
      <c r="B638" s="22" t="s">
        <v>4128</v>
      </c>
      <c r="C638" s="25" t="str">
        <f t="shared" si="9"/>
        <v xml:space="preserve">CAS Investment </v>
      </c>
    </row>
    <row r="639" spans="2:3" x14ac:dyDescent="0.25">
      <c r="B639" s="22" t="s">
        <v>18937</v>
      </c>
      <c r="C639" s="25" t="str">
        <f t="shared" si="9"/>
        <v xml:space="preserve">Credit Capital Investments </v>
      </c>
    </row>
    <row r="640" spans="2:3" x14ac:dyDescent="0.25">
      <c r="B640" s="22" t="s">
        <v>18941</v>
      </c>
      <c r="C640" s="25" t="str">
        <f t="shared" si="9"/>
        <v xml:space="preserve">Credit Suisse (Luxembourg) </v>
      </c>
    </row>
    <row r="641" spans="2:3" x14ac:dyDescent="0.25">
      <c r="B641" s="22" t="s">
        <v>18943</v>
      </c>
      <c r="C641" s="25" t="str">
        <f t="shared" si="9"/>
        <v xml:space="preserve">Aventicum Capital Management (Qatar) </v>
      </c>
    </row>
    <row r="642" spans="2:3" x14ac:dyDescent="0.25">
      <c r="B642" s="22" t="s">
        <v>18944</v>
      </c>
      <c r="C642" s="25" t="str">
        <f t="shared" ref="C642:C705" si="10">LEFT(B642,FIND(TRIM(RIGHT(SUBSTITUTE(B642," ",REPT(" ",20)),20)),B642)-1)</f>
        <v xml:space="preserve">Credit Suisse </v>
      </c>
    </row>
    <row r="643" spans="2:3" x14ac:dyDescent="0.25">
      <c r="B643" s="22" t="s">
        <v>18959</v>
      </c>
      <c r="C643" s="25" t="str">
        <f t="shared" si="10"/>
        <v xml:space="preserve">Credit Suisse Asset Management </v>
      </c>
    </row>
    <row r="644" spans="2:3" x14ac:dyDescent="0.25">
      <c r="B644" s="22" t="s">
        <v>199</v>
      </c>
      <c r="C644" s="25" t="str">
        <f t="shared" si="10"/>
        <v xml:space="preserve">Midwood Capital Management </v>
      </c>
    </row>
    <row r="645" spans="2:3" x14ac:dyDescent="0.25">
      <c r="B645" s="22" t="s">
        <v>18986</v>
      </c>
      <c r="C645" s="25" t="str">
        <f t="shared" si="10"/>
        <v xml:space="preserve">Brompton Funds </v>
      </c>
    </row>
    <row r="646" spans="2:3" x14ac:dyDescent="0.25">
      <c r="B646" s="3" t="s">
        <v>4128</v>
      </c>
      <c r="C646" s="25" t="str">
        <f t="shared" si="10"/>
        <v xml:space="preserve">CAS Investment </v>
      </c>
    </row>
    <row r="647" spans="2:3" x14ac:dyDescent="0.25">
      <c r="B647" s="22" t="s">
        <v>855</v>
      </c>
      <c r="C647" s="25" t="str">
        <f t="shared" si="10"/>
        <v xml:space="preserve">Mint Tower Capital Management </v>
      </c>
    </row>
    <row r="648" spans="2:3" x14ac:dyDescent="0.25">
      <c r="B648" s="22" t="s">
        <v>18993</v>
      </c>
      <c r="C648" s="25" t="str">
        <f t="shared" si="10"/>
        <v xml:space="preserve">CrossBorder Capital Bermuda </v>
      </c>
    </row>
    <row r="649" spans="2:3" x14ac:dyDescent="0.25">
      <c r="B649" s="22" t="s">
        <v>18997</v>
      </c>
      <c r="C649" s="25" t="str">
        <f t="shared" si="10"/>
        <v>CrosslaneProperty</v>
      </c>
    </row>
    <row r="650" spans="2:3" x14ac:dyDescent="0.25">
      <c r="B650" s="22" t="s">
        <v>2465</v>
      </c>
      <c r="C650" s="25" t="str">
        <f t="shared" si="10"/>
        <v xml:space="preserve">Caygan Capital Pte. </v>
      </c>
    </row>
    <row r="651" spans="2:3" x14ac:dyDescent="0.25">
      <c r="B651" s="3" t="s">
        <v>2465</v>
      </c>
      <c r="C651" s="25" t="str">
        <f t="shared" si="10"/>
        <v xml:space="preserve">Caygan Capital Pte. </v>
      </c>
    </row>
    <row r="652" spans="2:3" x14ac:dyDescent="0.25">
      <c r="B652" s="22" t="s">
        <v>2807</v>
      </c>
      <c r="C652" s="25" t="str">
        <f t="shared" si="10"/>
        <v xml:space="preserve">Cedar Ridge Partners, </v>
      </c>
    </row>
    <row r="653" spans="2:3" x14ac:dyDescent="0.25">
      <c r="B653" s="3" t="s">
        <v>2807</v>
      </c>
      <c r="C653" s="25" t="str">
        <f t="shared" si="10"/>
        <v xml:space="preserve">Cedar Ridge Partners, </v>
      </c>
    </row>
    <row r="654" spans="2:3" x14ac:dyDescent="0.25">
      <c r="B654" s="22" t="s">
        <v>21037</v>
      </c>
      <c r="C654" s="25" t="str">
        <f t="shared" si="10"/>
        <v xml:space="preserve">MITTLEMAN BROTHERS </v>
      </c>
    </row>
    <row r="655" spans="2:3" x14ac:dyDescent="0.25">
      <c r="B655" s="22" t="s">
        <v>2810</v>
      </c>
      <c r="C655" s="25" t="str">
        <f t="shared" si="10"/>
        <v xml:space="preserve">Cederberg Capital UK </v>
      </c>
    </row>
    <row r="656" spans="2:3" x14ac:dyDescent="0.25">
      <c r="B656" s="22" t="s">
        <v>19008</v>
      </c>
      <c r="C656" s="25" t="str">
        <f t="shared" si="10"/>
        <v xml:space="preserve">Cuyahoga Capital </v>
      </c>
    </row>
    <row r="657" spans="2:3" x14ac:dyDescent="0.25">
      <c r="B657" s="22" t="s">
        <v>19010</v>
      </c>
      <c r="C657" s="25" t="str">
        <f t="shared" si="10"/>
        <v xml:space="preserve">C-View </v>
      </c>
    </row>
    <row r="658" spans="2:3" x14ac:dyDescent="0.25">
      <c r="B658" s="22" t="s">
        <v>19013</v>
      </c>
      <c r="C658" s="25" t="str">
        <f t="shared" si="10"/>
        <v xml:space="preserve">Dalma Capital Management </v>
      </c>
    </row>
    <row r="659" spans="2:3" x14ac:dyDescent="0.25">
      <c r="B659" s="22" t="s">
        <v>19015</v>
      </c>
      <c r="C659" s="25" t="str">
        <f t="shared" si="10"/>
        <v xml:space="preserve">Dalton, Greiner, Hartman, Maher &amp; </v>
      </c>
    </row>
    <row r="660" spans="2:3" x14ac:dyDescent="0.25">
      <c r="B660" s="22" t="s">
        <v>19018</v>
      </c>
      <c r="C660" s="25" t="str">
        <f t="shared" si="10"/>
        <v xml:space="preserve">Danske Capital, division af Danske Bank </v>
      </c>
    </row>
    <row r="661" spans="2:3" x14ac:dyDescent="0.25">
      <c r="B661" s="3" t="s">
        <v>2810</v>
      </c>
      <c r="C661" s="25" t="str">
        <f t="shared" si="10"/>
        <v xml:space="preserve">Cederberg Capital UK </v>
      </c>
    </row>
    <row r="662" spans="2:3" x14ac:dyDescent="0.25">
      <c r="B662" s="22" t="s">
        <v>2826</v>
      </c>
      <c r="C662" s="25" t="str">
        <f t="shared" si="10"/>
        <v xml:space="preserve">Chenavari Investment </v>
      </c>
    </row>
    <row r="663" spans="2:3" x14ac:dyDescent="0.25">
      <c r="B663" s="22" t="s">
        <v>19032</v>
      </c>
      <c r="C663" s="25" t="str">
        <f t="shared" si="10"/>
        <v xml:space="preserve">Definitive Capital Management, </v>
      </c>
    </row>
    <row r="664" spans="2:3" x14ac:dyDescent="0.25">
      <c r="B664" s="22" t="s">
        <v>19035</v>
      </c>
      <c r="C664" s="25" t="str">
        <f t="shared" si="10"/>
        <v xml:space="preserve">Delphin Investments </v>
      </c>
    </row>
    <row r="665" spans="2:3" x14ac:dyDescent="0.25">
      <c r="B665" s="22" t="s">
        <v>19037</v>
      </c>
      <c r="C665" s="25" t="str">
        <f t="shared" si="10"/>
        <v xml:space="preserve">Denali Asset Management </v>
      </c>
    </row>
    <row r="666" spans="2:3" x14ac:dyDescent="0.25">
      <c r="B666" s="22" t="s">
        <v>19039</v>
      </c>
      <c r="C666" s="25" t="str">
        <f t="shared" si="10"/>
        <v xml:space="preserve">Dendrich </v>
      </c>
    </row>
    <row r="667" spans="2:3" x14ac:dyDescent="0.25">
      <c r="B667" s="22" t="s">
        <v>983</v>
      </c>
      <c r="C667" s="25" t="str">
        <f t="shared" si="10"/>
        <v xml:space="preserve">MKT Capital </v>
      </c>
    </row>
    <row r="668" spans="2:3" x14ac:dyDescent="0.25">
      <c r="B668" s="22" t="s">
        <v>19043</v>
      </c>
      <c r="C668" s="25" t="str">
        <f t="shared" si="10"/>
        <v xml:space="preserve">Devon </v>
      </c>
    </row>
    <row r="669" spans="2:3" x14ac:dyDescent="0.25">
      <c r="B669" s="22" t="s">
        <v>19047</v>
      </c>
      <c r="C669" s="25" t="str">
        <f t="shared" si="10"/>
        <v xml:space="preserve">Diamond Capital Investment </v>
      </c>
    </row>
    <row r="670" spans="2:3" x14ac:dyDescent="0.25">
      <c r="B670" s="22" t="s">
        <v>19048</v>
      </c>
      <c r="C670" s="25" t="str">
        <f t="shared" si="10"/>
        <v xml:space="preserve">Diamond Hill Capital Management </v>
      </c>
    </row>
    <row r="671" spans="2:3" x14ac:dyDescent="0.25">
      <c r="B671" s="22" t="s">
        <v>19049</v>
      </c>
      <c r="C671" s="25" t="str">
        <f t="shared" si="10"/>
        <v xml:space="preserve">Diamond Peak </v>
      </c>
    </row>
    <row r="672" spans="2:3" x14ac:dyDescent="0.25">
      <c r="B672" s="22" t="s">
        <v>19051</v>
      </c>
      <c r="C672" s="25" t="str">
        <f t="shared" si="10"/>
        <v xml:space="preserve">DIF </v>
      </c>
    </row>
    <row r="673" spans="2:3" x14ac:dyDescent="0.25">
      <c r="B673" s="22" t="s">
        <v>19060</v>
      </c>
      <c r="C673" s="25" t="str">
        <f t="shared" si="10"/>
        <v xml:space="preserve">Direct Lending Investments, </v>
      </c>
    </row>
    <row r="674" spans="2:3" x14ac:dyDescent="0.25">
      <c r="B674" s="22" t="s">
        <v>19062</v>
      </c>
      <c r="C674" s="25" t="str">
        <f t="shared" si="10"/>
        <v xml:space="preserve">District Capital </v>
      </c>
    </row>
    <row r="675" spans="2:3" x14ac:dyDescent="0.25">
      <c r="B675" s="22" t="s">
        <v>19065</v>
      </c>
      <c r="C675" s="25" t="str">
        <f t="shared" si="10"/>
        <v xml:space="preserve">Dixcart Global Fund Managers </v>
      </c>
    </row>
    <row r="676" spans="2:3" x14ac:dyDescent="0.25">
      <c r="B676" s="3" t="s">
        <v>2826</v>
      </c>
      <c r="C676" s="25" t="str">
        <f t="shared" si="10"/>
        <v xml:space="preserve">Chenavari Investment </v>
      </c>
    </row>
    <row r="677" spans="2:3" x14ac:dyDescent="0.25">
      <c r="B677" s="22" t="s">
        <v>19066</v>
      </c>
      <c r="C677" s="25" t="str">
        <f t="shared" si="10"/>
        <v xml:space="preserve">DLD Asset Management, </v>
      </c>
    </row>
    <row r="678" spans="2:3" x14ac:dyDescent="0.25">
      <c r="B678" s="22" t="s">
        <v>19068</v>
      </c>
      <c r="C678" s="25" t="str">
        <f t="shared" si="10"/>
        <v xml:space="preserve">DM Capital </v>
      </c>
    </row>
    <row r="679" spans="2:3" x14ac:dyDescent="0.25">
      <c r="B679" s="22" t="s">
        <v>19070</v>
      </c>
      <c r="C679" s="25" t="str">
        <f t="shared" si="10"/>
        <v xml:space="preserve">DM Management, </v>
      </c>
    </row>
    <row r="680" spans="2:3" x14ac:dyDescent="0.25">
      <c r="B680" s="22" t="s">
        <v>19071</v>
      </c>
      <c r="C680" s="25" t="str">
        <f t="shared" si="10"/>
        <v xml:space="preserve">Doherty Advisors </v>
      </c>
    </row>
    <row r="681" spans="2:3" x14ac:dyDescent="0.25">
      <c r="B681" s="22" t="s">
        <v>19076</v>
      </c>
      <c r="C681" s="25" t="str">
        <f t="shared" si="10"/>
        <v xml:space="preserve">Dominicé &amp; Co Asset </v>
      </c>
    </row>
    <row r="682" spans="2:3" x14ac:dyDescent="0.25">
      <c r="B682" s="22" t="s">
        <v>19080</v>
      </c>
      <c r="C682" s="25" t="str">
        <f t="shared" si="10"/>
        <v xml:space="preserve">Dominion Capital Management </v>
      </c>
    </row>
    <row r="683" spans="2:3" x14ac:dyDescent="0.25">
      <c r="B683" s="22" t="s">
        <v>1607</v>
      </c>
      <c r="C683" s="25" t="str">
        <f t="shared" si="10"/>
        <v xml:space="preserve">Chesapeake Capital </v>
      </c>
    </row>
    <row r="684" spans="2:3" x14ac:dyDescent="0.25">
      <c r="B684" s="22" t="s">
        <v>19082</v>
      </c>
      <c r="C684" s="25" t="str">
        <f t="shared" si="10"/>
        <v xml:space="preserve">Dongguan Hongde Investment Mgt </v>
      </c>
    </row>
    <row r="685" spans="2:3" x14ac:dyDescent="0.25">
      <c r="B685" s="22" t="s">
        <v>19088</v>
      </c>
      <c r="C685" s="25" t="str">
        <f t="shared" si="10"/>
        <v xml:space="preserve">Donghai Securities Co </v>
      </c>
    </row>
    <row r="686" spans="2:3" x14ac:dyDescent="0.25">
      <c r="B686" s="22" t="s">
        <v>19090</v>
      </c>
      <c r="C686" s="25" t="str">
        <f t="shared" si="10"/>
        <v xml:space="preserve">Dongyuanjiaying Asset </v>
      </c>
    </row>
    <row r="687" spans="2:3" x14ac:dyDescent="0.25">
      <c r="B687" s="3" t="s">
        <v>1607</v>
      </c>
      <c r="C687" s="25" t="str">
        <f t="shared" si="10"/>
        <v xml:space="preserve">Chesapeake Capital </v>
      </c>
    </row>
    <row r="688" spans="2:3" x14ac:dyDescent="0.25">
      <c r="B688" s="22" t="s">
        <v>126</v>
      </c>
      <c r="C688" s="25" t="str">
        <f t="shared" si="10"/>
        <v xml:space="preserve">Cheyne Capital Management (UK) </v>
      </c>
    </row>
    <row r="689" spans="2:3" x14ac:dyDescent="0.25">
      <c r="B689" s="22" t="s">
        <v>19094</v>
      </c>
      <c r="C689" s="25" t="str">
        <f t="shared" si="10"/>
        <v xml:space="preserve">Doric Capital </v>
      </c>
    </row>
    <row r="690" spans="2:3" x14ac:dyDescent="0.25">
      <c r="B690" s="22" t="s">
        <v>19095</v>
      </c>
      <c r="C690" s="25" t="str">
        <f t="shared" si="10"/>
        <v xml:space="preserve">Double Haven Capital Management </v>
      </c>
    </row>
    <row r="691" spans="2:3" x14ac:dyDescent="0.25">
      <c r="B691" s="22" t="s">
        <v>19097</v>
      </c>
      <c r="C691" s="25" t="str">
        <f t="shared" si="10"/>
        <v xml:space="preserve">Dower Strategic </v>
      </c>
    </row>
    <row r="692" spans="2:3" x14ac:dyDescent="0.25">
      <c r="B692" s="22" t="s">
        <v>19098</v>
      </c>
      <c r="C692" s="25" t="str">
        <f t="shared" si="10"/>
        <v xml:space="preserve">Downtown Associates, </v>
      </c>
    </row>
    <row r="693" spans="2:3" x14ac:dyDescent="0.25">
      <c r="B693" s="22" t="s">
        <v>19100</v>
      </c>
      <c r="C693" s="25" t="str">
        <f t="shared" si="10"/>
        <v xml:space="preserve">Dragon Stock Capital Management </v>
      </c>
    </row>
    <row r="694" spans="2:3" x14ac:dyDescent="0.25">
      <c r="B694" s="22" t="s">
        <v>19102</v>
      </c>
      <c r="C694" s="25" t="str">
        <f t="shared" si="10"/>
        <v xml:space="preserve">Dromeus Capital Management (Suisse) </v>
      </c>
    </row>
    <row r="695" spans="2:3" x14ac:dyDescent="0.25">
      <c r="B695" s="22" t="s">
        <v>1202</v>
      </c>
      <c r="C695" s="25" t="str">
        <f t="shared" si="10"/>
        <v xml:space="preserve">Mobius Asset Management </v>
      </c>
    </row>
    <row r="696" spans="2:3" x14ac:dyDescent="0.25">
      <c r="B696" s="22" t="s">
        <v>19111</v>
      </c>
      <c r="C696" s="25" t="str">
        <f t="shared" si="10"/>
        <v xml:space="preserve">Duet Mena </v>
      </c>
    </row>
    <row r="697" spans="2:3" x14ac:dyDescent="0.25">
      <c r="B697" s="22" t="s">
        <v>1129</v>
      </c>
      <c r="C697" s="25" t="str">
        <f t="shared" si="10"/>
        <v xml:space="preserve">Moncrief Willingham Energy Advisers </v>
      </c>
    </row>
    <row r="698" spans="2:3" x14ac:dyDescent="0.25">
      <c r="B698" s="22" t="s">
        <v>19114</v>
      </c>
      <c r="C698" s="25" t="str">
        <f t="shared" si="10"/>
        <v xml:space="preserve">Dunbar Investment Partners </v>
      </c>
    </row>
    <row r="699" spans="2:3" x14ac:dyDescent="0.25">
      <c r="B699" s="22" t="s">
        <v>19116</v>
      </c>
      <c r="C699" s="25" t="str">
        <f t="shared" si="10"/>
        <v xml:space="preserve">Dunhe </v>
      </c>
    </row>
    <row r="700" spans="2:3" x14ac:dyDescent="0.25">
      <c r="B700" s="3" t="s">
        <v>126</v>
      </c>
      <c r="C700" s="25" t="str">
        <f t="shared" si="10"/>
        <v xml:space="preserve">Cheyne Capital Management (UK) </v>
      </c>
    </row>
    <row r="701" spans="2:3" x14ac:dyDescent="0.25">
      <c r="B701" s="22" t="s">
        <v>19121</v>
      </c>
      <c r="C701" s="25" t="str">
        <f t="shared" si="10"/>
        <v xml:space="preserve">Dwight Securities Management, </v>
      </c>
    </row>
    <row r="702" spans="2:3" x14ac:dyDescent="0.25">
      <c r="B702" s="22" t="s">
        <v>19125</v>
      </c>
      <c r="C702" s="25" t="str">
        <f t="shared" si="10"/>
        <v xml:space="preserve">Dynamic Mutual Funds </v>
      </c>
    </row>
    <row r="703" spans="2:3" x14ac:dyDescent="0.25">
      <c r="B703" s="22" t="s">
        <v>18690</v>
      </c>
      <c r="C703" s="25" t="str">
        <f t="shared" si="10"/>
        <v xml:space="preserve">China Everbright </v>
      </c>
    </row>
    <row r="704" spans="2:3" x14ac:dyDescent="0.25">
      <c r="B704" s="22" t="s">
        <v>24294</v>
      </c>
      <c r="C704" s="25" t="str">
        <f t="shared" si="10"/>
        <v xml:space="preserve">China Everbright </v>
      </c>
    </row>
    <row r="705" spans="2:3" x14ac:dyDescent="0.25">
      <c r="B705" s="22" t="s">
        <v>19138</v>
      </c>
      <c r="C705" s="25" t="str">
        <f t="shared" si="10"/>
        <v xml:space="preserve">E.I. Sturdza Strategic Management </v>
      </c>
    </row>
    <row r="706" spans="2:3" x14ac:dyDescent="0.25">
      <c r="B706" s="22" t="s">
        <v>19143</v>
      </c>
      <c r="C706" s="25" t="str">
        <f t="shared" ref="C706:C769" si="11">LEFT(B706,FIND(TRIM(RIGHT(SUBSTITUTE(B706," ",REPT(" ",20)),20)),B706)-1)</f>
        <v xml:space="preserve">Eachwin </v>
      </c>
    </row>
    <row r="707" spans="2:3" x14ac:dyDescent="0.25">
      <c r="B707" s="22" t="s">
        <v>3021</v>
      </c>
      <c r="C707" s="25" t="str">
        <f t="shared" si="11"/>
        <v xml:space="preserve">Chi-Rho Financial, </v>
      </c>
    </row>
    <row r="708" spans="2:3" x14ac:dyDescent="0.25">
      <c r="B708" s="3" t="s">
        <v>3021</v>
      </c>
      <c r="C708" s="25" t="str">
        <f t="shared" si="11"/>
        <v xml:space="preserve">Chi-Rho Financial, </v>
      </c>
    </row>
    <row r="709" spans="2:3" x14ac:dyDescent="0.25">
      <c r="B709" s="22" t="s">
        <v>19149</v>
      </c>
      <c r="C709" s="25" t="str">
        <f t="shared" si="11"/>
        <v xml:space="preserve">Eagle Global Advisors, </v>
      </c>
    </row>
    <row r="710" spans="2:3" x14ac:dyDescent="0.25">
      <c r="B710" s="22" t="s">
        <v>19151</v>
      </c>
      <c r="C710" s="25" t="str">
        <f t="shared" si="11"/>
        <v xml:space="preserve">East Capital </v>
      </c>
    </row>
    <row r="711" spans="2:3" x14ac:dyDescent="0.25">
      <c r="B711" s="22" t="s">
        <v>19153</v>
      </c>
      <c r="C711" s="25" t="str">
        <f t="shared" si="11"/>
        <v xml:space="preserve">Eastern Vision </v>
      </c>
    </row>
    <row r="712" spans="2:3" x14ac:dyDescent="0.25">
      <c r="B712" s="22" t="s">
        <v>18733</v>
      </c>
      <c r="C712" s="25" t="str">
        <f t="shared" si="11"/>
        <v xml:space="preserve">Cigogne Management </v>
      </c>
    </row>
    <row r="713" spans="2:3" x14ac:dyDescent="0.25">
      <c r="B713" s="22" t="s">
        <v>90</v>
      </c>
      <c r="C713" s="25" t="str">
        <f t="shared" si="11"/>
        <v xml:space="preserve">MSR Investments, </v>
      </c>
    </row>
    <row r="714" spans="2:3" x14ac:dyDescent="0.25">
      <c r="B714" s="3" t="s">
        <v>2838</v>
      </c>
      <c r="C714" s="25" t="str">
        <f t="shared" si="11"/>
        <v xml:space="preserve">Cigogne Management </v>
      </c>
    </row>
    <row r="715" spans="2:3" x14ac:dyDescent="0.25">
      <c r="B715" s="22" t="s">
        <v>18745</v>
      </c>
      <c r="C715" s="25" t="str">
        <f t="shared" si="11"/>
        <v xml:space="preserve">CITIC </v>
      </c>
    </row>
    <row r="716" spans="2:3" x14ac:dyDescent="0.25">
      <c r="B716" s="22" t="s">
        <v>19174</v>
      </c>
      <c r="C716" s="25" t="str">
        <f t="shared" si="11"/>
        <v xml:space="preserve">Ecofi </v>
      </c>
    </row>
    <row r="717" spans="2:3" x14ac:dyDescent="0.25">
      <c r="B717" s="22" t="s">
        <v>18747</v>
      </c>
      <c r="C717" s="25" t="str">
        <f t="shared" si="11"/>
        <v xml:space="preserve">CITIC </v>
      </c>
    </row>
    <row r="718" spans="2:3" x14ac:dyDescent="0.25">
      <c r="B718" s="22" t="s">
        <v>18757</v>
      </c>
      <c r="C718" s="25" t="str">
        <f t="shared" si="11"/>
        <v xml:space="preserve">City Financial Investment Company </v>
      </c>
    </row>
    <row r="719" spans="2:3" x14ac:dyDescent="0.25">
      <c r="B719" s="3" t="s">
        <v>2453</v>
      </c>
      <c r="C719" s="25" t="str">
        <f t="shared" si="11"/>
        <v xml:space="preserve">City Financial Investment Company </v>
      </c>
    </row>
    <row r="720" spans="2:3" x14ac:dyDescent="0.25">
      <c r="B720" s="22" t="s">
        <v>19186</v>
      </c>
      <c r="C720" s="25" t="str">
        <f t="shared" si="11"/>
        <v xml:space="preserve">Edmond de Rothschild Asset Management </v>
      </c>
    </row>
    <row r="721" spans="2:3" x14ac:dyDescent="0.25">
      <c r="B721" s="22" t="s">
        <v>2860</v>
      </c>
      <c r="C721" s="25" t="str">
        <f t="shared" si="11"/>
        <v xml:space="preserve">Coast Asset Management </v>
      </c>
    </row>
    <row r="722" spans="2:3" x14ac:dyDescent="0.25">
      <c r="B722" s="22" t="s">
        <v>19198</v>
      </c>
      <c r="C722" s="25" t="str">
        <f t="shared" si="11"/>
        <v xml:space="preserve">EFG Asset </v>
      </c>
    </row>
    <row r="723" spans="2:3" x14ac:dyDescent="0.25">
      <c r="B723" s="3" t="s">
        <v>2860</v>
      </c>
      <c r="C723" s="25" t="str">
        <f t="shared" si="11"/>
        <v xml:space="preserve">Coast Asset Management </v>
      </c>
    </row>
    <row r="724" spans="2:3" x14ac:dyDescent="0.25">
      <c r="B724" s="22" t="s">
        <v>19203</v>
      </c>
      <c r="C724" s="25" t="str">
        <f t="shared" si="11"/>
        <v xml:space="preserve">EJF Capital </v>
      </c>
    </row>
    <row r="725" spans="2:3" x14ac:dyDescent="0.25">
      <c r="B725" s="22" t="s">
        <v>19205</v>
      </c>
      <c r="C725" s="25" t="str">
        <f t="shared" si="11"/>
        <v xml:space="preserve">Elara Capital </v>
      </c>
    </row>
    <row r="726" spans="2:3" x14ac:dyDescent="0.25">
      <c r="B726" s="22" t="s">
        <v>19208</v>
      </c>
      <c r="C726" s="25" t="str">
        <f t="shared" si="11"/>
        <v xml:space="preserve">Electron Capital Partners, </v>
      </c>
    </row>
    <row r="727" spans="2:3" x14ac:dyDescent="0.25">
      <c r="B727" s="22" t="s">
        <v>19210</v>
      </c>
      <c r="C727" s="25" t="str">
        <f t="shared" si="11"/>
        <v xml:space="preserve">Elitimes Investment &amp; Management </v>
      </c>
    </row>
    <row r="728" spans="2:3" x14ac:dyDescent="0.25">
      <c r="B728" s="22" t="s">
        <v>19212</v>
      </c>
      <c r="C728" s="25" t="str">
        <f t="shared" si="11"/>
        <v xml:space="preserve">Elizabeth Park Capital Advisors, </v>
      </c>
    </row>
    <row r="729" spans="2:3" x14ac:dyDescent="0.25">
      <c r="B729" s="22" t="s">
        <v>733</v>
      </c>
      <c r="C729" s="25" t="str">
        <f t="shared" si="11"/>
        <v xml:space="preserve">MVM </v>
      </c>
    </row>
    <row r="730" spans="2:3" x14ac:dyDescent="0.25">
      <c r="B730" s="22" t="s">
        <v>19215</v>
      </c>
      <c r="C730" s="25" t="str">
        <f t="shared" si="11"/>
        <v xml:space="preserve">Elvinger, Hoss &amp; </v>
      </c>
    </row>
    <row r="731" spans="2:3" x14ac:dyDescent="0.25">
      <c r="B731" s="22" t="s">
        <v>2868</v>
      </c>
      <c r="C731" s="25" t="str">
        <f t="shared" si="11"/>
        <v xml:space="preserve">Collins Capital Investments, </v>
      </c>
    </row>
    <row r="732" spans="2:3" x14ac:dyDescent="0.25">
      <c r="B732" s="22" t="s">
        <v>19218</v>
      </c>
      <c r="C732" s="25" t="str">
        <f t="shared" si="11"/>
        <v xml:space="preserve">EMC Capital Advisors </v>
      </c>
    </row>
    <row r="733" spans="2:3" x14ac:dyDescent="0.25">
      <c r="B733" s="3" t="s">
        <v>2868</v>
      </c>
      <c r="C733" s="25" t="str">
        <f t="shared" si="11"/>
        <v xml:space="preserve">Collins Capital Investments, </v>
      </c>
    </row>
    <row r="734" spans="2:3" x14ac:dyDescent="0.25">
      <c r="B734" s="22" t="s">
        <v>19230</v>
      </c>
      <c r="C734" s="25" t="str">
        <f t="shared" si="11"/>
        <v xml:space="preserve">Empirical Capital Partners, </v>
      </c>
    </row>
    <row r="735" spans="2:3" x14ac:dyDescent="0.25">
      <c r="B735" s="22" t="s">
        <v>2277</v>
      </c>
      <c r="C735" s="25" t="str">
        <f t="shared" si="11"/>
        <v xml:space="preserve">Columbus Circle </v>
      </c>
    </row>
    <row r="736" spans="2:3" x14ac:dyDescent="0.25">
      <c r="B736" s="3" t="s">
        <v>2277</v>
      </c>
      <c r="C736" s="25" t="str">
        <f t="shared" si="11"/>
        <v xml:space="preserve">Columbus Circle </v>
      </c>
    </row>
    <row r="737" spans="2:3" x14ac:dyDescent="0.25">
      <c r="B737" s="22" t="s">
        <v>24324</v>
      </c>
      <c r="C737" s="25" t="str">
        <f t="shared" si="11"/>
        <v xml:space="preserve">COMAC Global Macro Fund, </v>
      </c>
    </row>
    <row r="738" spans="2:3" x14ac:dyDescent="0.25">
      <c r="B738" s="22" t="s">
        <v>24325</v>
      </c>
      <c r="C738" s="25" t="str">
        <f t="shared" si="11"/>
        <v xml:space="preserve">COMAC Global Macro Fund, </v>
      </c>
    </row>
    <row r="739" spans="2:3" x14ac:dyDescent="0.25">
      <c r="B739" s="22" t="s">
        <v>19237</v>
      </c>
      <c r="C739" s="25" t="str">
        <f t="shared" si="11"/>
        <v xml:space="preserve">Enko Capital Management </v>
      </c>
    </row>
    <row r="740" spans="2:3" x14ac:dyDescent="0.25">
      <c r="B740" s="22" t="s">
        <v>19239</v>
      </c>
      <c r="C740" s="25" t="str">
        <f t="shared" si="11"/>
        <v xml:space="preserve">Enlihtan Capital Management Pty </v>
      </c>
    </row>
    <row r="741" spans="2:3" x14ac:dyDescent="0.25">
      <c r="B741" s="22" t="s">
        <v>19241</v>
      </c>
      <c r="C741" s="25" t="str">
        <f t="shared" si="11"/>
        <v xml:space="preserve">Environmental Invmt Services Asia </v>
      </c>
    </row>
    <row r="742" spans="2:3" x14ac:dyDescent="0.25">
      <c r="B742" s="22" t="s">
        <v>19242</v>
      </c>
      <c r="C742" s="25" t="str">
        <f t="shared" si="11"/>
        <v xml:space="preserve">Envision Capital Management </v>
      </c>
    </row>
    <row r="743" spans="2:3" x14ac:dyDescent="0.25">
      <c r="B743" s="22" t="s">
        <v>19244</v>
      </c>
      <c r="C743" s="25" t="str">
        <f t="shared" si="11"/>
        <v xml:space="preserve">EOS Investment </v>
      </c>
    </row>
    <row r="744" spans="2:3" x14ac:dyDescent="0.25">
      <c r="B744" s="22" t="s">
        <v>19246</v>
      </c>
      <c r="C744" s="25" t="str">
        <f t="shared" si="11"/>
        <v xml:space="preserve">EQUI Specialized Asset Management </v>
      </c>
    </row>
    <row r="745" spans="2:3" x14ac:dyDescent="0.25">
      <c r="B745" s="22" t="s">
        <v>18818</v>
      </c>
      <c r="C745" s="25" t="str">
        <f t="shared" si="11"/>
        <v xml:space="preserve">Concise Capital Management, </v>
      </c>
    </row>
    <row r="746" spans="2:3" x14ac:dyDescent="0.25">
      <c r="B746" s="22" t="s">
        <v>19254</v>
      </c>
      <c r="C746" s="25" t="str">
        <f t="shared" si="11"/>
        <v xml:space="preserve">Equinox Fund </v>
      </c>
    </row>
    <row r="747" spans="2:3" x14ac:dyDescent="0.25">
      <c r="B747" s="22" t="s">
        <v>19256</v>
      </c>
      <c r="C747" s="25" t="str">
        <f t="shared" si="11"/>
        <v xml:space="preserve">Equitas Partners </v>
      </c>
    </row>
    <row r="748" spans="2:3" x14ac:dyDescent="0.25">
      <c r="B748" s="3" t="s">
        <v>2771</v>
      </c>
      <c r="C748" s="25" t="str">
        <f t="shared" si="11"/>
        <v xml:space="preserve">Concise Capital Management, </v>
      </c>
    </row>
    <row r="749" spans="2:3" x14ac:dyDescent="0.25">
      <c r="B749" s="22" t="s">
        <v>19262</v>
      </c>
      <c r="C749" s="25" t="str">
        <f t="shared" si="11"/>
        <v xml:space="preserve">Ersel Hedge Sgr </v>
      </c>
    </row>
    <row r="750" spans="2:3" x14ac:dyDescent="0.25">
      <c r="B750" s="22" t="s">
        <v>2881</v>
      </c>
      <c r="C750" s="25" t="str">
        <f t="shared" si="11"/>
        <v xml:space="preserve">Concourse Capital Management, </v>
      </c>
    </row>
    <row r="751" spans="2:3" x14ac:dyDescent="0.25">
      <c r="B751" s="3" t="s">
        <v>2881</v>
      </c>
      <c r="C751" s="25" t="str">
        <f t="shared" si="11"/>
        <v xml:space="preserve">Concourse Capital Management, </v>
      </c>
    </row>
    <row r="752" spans="2:3" x14ac:dyDescent="0.25">
      <c r="B752" s="22" t="s">
        <v>19266</v>
      </c>
      <c r="C752" s="25" t="str">
        <f t="shared" si="11"/>
        <v xml:space="preserve">Estlander &amp; Partners Rahastoyhtiö </v>
      </c>
    </row>
    <row r="753" spans="2:3" x14ac:dyDescent="0.25">
      <c r="B753" s="22" t="s">
        <v>19267</v>
      </c>
      <c r="C753" s="25" t="str">
        <f t="shared" si="11"/>
        <v xml:space="preserve">Esulep Management </v>
      </c>
    </row>
    <row r="754" spans="2:3" x14ac:dyDescent="0.25">
      <c r="B754" s="22" t="s">
        <v>19269</v>
      </c>
      <c r="C754" s="25" t="str">
        <f t="shared" si="11"/>
        <v xml:space="preserve">Euclidean Technologies Management, </v>
      </c>
    </row>
    <row r="755" spans="2:3" x14ac:dyDescent="0.25">
      <c r="B755" s="22" t="s">
        <v>19271</v>
      </c>
      <c r="C755" s="25" t="str">
        <f t="shared" si="11"/>
        <v xml:space="preserve">Eurizon A.I. SGR </v>
      </c>
    </row>
    <row r="756" spans="2:3" x14ac:dyDescent="0.25">
      <c r="B756" s="22" t="s">
        <v>19277</v>
      </c>
      <c r="C756" s="25" t="str">
        <f t="shared" si="11"/>
        <v xml:space="preserve">Penghua Fund Mgmt </v>
      </c>
    </row>
    <row r="757" spans="2:3" x14ac:dyDescent="0.25">
      <c r="B757" s="22" t="s">
        <v>19281</v>
      </c>
      <c r="C757" s="25" t="str">
        <f t="shared" si="11"/>
        <v xml:space="preserve">Euro Invest Bank </v>
      </c>
    </row>
    <row r="758" spans="2:3" x14ac:dyDescent="0.25">
      <c r="B758" s="22" t="s">
        <v>231</v>
      </c>
      <c r="C758" s="25" t="str">
        <f t="shared" si="11"/>
        <v xml:space="preserve">Nevsky Capital </v>
      </c>
    </row>
    <row r="759" spans="2:3" x14ac:dyDescent="0.25">
      <c r="B759" s="22" t="s">
        <v>19284</v>
      </c>
      <c r="C759" s="25" t="str">
        <f t="shared" si="11"/>
        <v xml:space="preserve">Euronova Asset Management UK </v>
      </c>
    </row>
    <row r="760" spans="2:3" x14ac:dyDescent="0.25">
      <c r="B760" s="22" t="s">
        <v>19289</v>
      </c>
      <c r="C760" s="25" t="str">
        <f t="shared" si="11"/>
        <v xml:space="preserve">European SICAV </v>
      </c>
    </row>
    <row r="761" spans="2:3" x14ac:dyDescent="0.25">
      <c r="B761" s="22" t="s">
        <v>19293</v>
      </c>
      <c r="C761" s="25" t="str">
        <f t="shared" si="11"/>
        <v xml:space="preserve">Evenstar Capital </v>
      </c>
    </row>
    <row r="762" spans="2:3" x14ac:dyDescent="0.25">
      <c r="B762" s="22" t="s">
        <v>1562</v>
      </c>
      <c r="C762" s="25" t="str">
        <f t="shared" si="11"/>
        <v xml:space="preserve">Nextam Partners </v>
      </c>
    </row>
    <row r="763" spans="2:3" x14ac:dyDescent="0.25">
      <c r="B763" s="22" t="s">
        <v>19297</v>
      </c>
      <c r="C763" s="25" t="str">
        <f t="shared" si="11"/>
        <v xml:space="preserve">Ewing Morris &amp; Co Investment Partners </v>
      </c>
    </row>
    <row r="764" spans="2:3" x14ac:dyDescent="0.25">
      <c r="B764" s="22" t="s">
        <v>19299</v>
      </c>
      <c r="C764" s="25" t="str">
        <f t="shared" si="11"/>
        <v xml:space="preserve">Excelsior Management </v>
      </c>
    </row>
    <row r="765" spans="2:3" x14ac:dyDescent="0.25">
      <c r="B765" s="22" t="s">
        <v>2526</v>
      </c>
      <c r="C765" s="25" t="str">
        <f t="shared" si="11"/>
        <v xml:space="preserve">Constellation Capital Management </v>
      </c>
    </row>
    <row r="766" spans="2:3" x14ac:dyDescent="0.25">
      <c r="B766" s="22" t="s">
        <v>19311</v>
      </c>
      <c r="C766" s="25" t="str">
        <f t="shared" si="11"/>
        <v xml:space="preserve">Fairchild </v>
      </c>
    </row>
    <row r="767" spans="2:3" x14ac:dyDescent="0.25">
      <c r="B767" s="3" t="s">
        <v>2526</v>
      </c>
      <c r="C767" s="25" t="str">
        <f t="shared" si="11"/>
        <v xml:space="preserve">Constellation Capital Management </v>
      </c>
    </row>
    <row r="768" spans="2:3" x14ac:dyDescent="0.25">
      <c r="B768" s="22" t="s">
        <v>19316</v>
      </c>
      <c r="C768" s="25" t="str">
        <f t="shared" si="11"/>
        <v xml:space="preserve">Falcon Private Bank </v>
      </c>
    </row>
    <row r="769" spans="2:3" x14ac:dyDescent="0.25">
      <c r="B769" s="22" t="s">
        <v>19320</v>
      </c>
      <c r="C769" s="25" t="str">
        <f t="shared" si="11"/>
        <v xml:space="preserve">Fama Private Equity Administração de Carteira de Valores Mobiliários </v>
      </c>
    </row>
    <row r="770" spans="2:3" x14ac:dyDescent="0.25">
      <c r="B770" s="22" t="s">
        <v>2890</v>
      </c>
      <c r="C770" s="25" t="str">
        <f t="shared" ref="C770:C833" si="12">LEFT(B770,FIND(TRIM(RIGHT(SUBSTITUTE(B770," ",REPT(" ",20)),20)),B770)-1)</f>
        <v xml:space="preserve">Continental Advisors </v>
      </c>
    </row>
    <row r="771" spans="2:3" x14ac:dyDescent="0.25">
      <c r="B771" s="22" t="s">
        <v>19325</v>
      </c>
      <c r="C771" s="25" t="str">
        <f t="shared" si="12"/>
        <v xml:space="preserve">Farringdon Capital Management </v>
      </c>
    </row>
    <row r="772" spans="2:3" x14ac:dyDescent="0.25">
      <c r="B772" s="22" t="s">
        <v>19327</v>
      </c>
      <c r="C772" s="25" t="str">
        <f t="shared" si="12"/>
        <v xml:space="preserve">FCS Asset Management </v>
      </c>
    </row>
    <row r="773" spans="2:3" x14ac:dyDescent="0.25">
      <c r="B773" s="22" t="s">
        <v>19330</v>
      </c>
      <c r="C773" s="25" t="str">
        <f t="shared" si="12"/>
        <v xml:space="preserve">Feg Investors, </v>
      </c>
    </row>
    <row r="774" spans="2:3" x14ac:dyDescent="0.25">
      <c r="B774" s="22" t="s">
        <v>19333</v>
      </c>
      <c r="C774" s="25" t="str">
        <f t="shared" si="12"/>
        <v xml:space="preserve">Fermat Capital Mgt </v>
      </c>
    </row>
    <row r="775" spans="2:3" x14ac:dyDescent="0.25">
      <c r="B775" s="22" t="s">
        <v>1006</v>
      </c>
      <c r="C775" s="25" t="str">
        <f t="shared" si="12"/>
        <v xml:space="preserve">North Star Partners </v>
      </c>
    </row>
    <row r="776" spans="2:3" x14ac:dyDescent="0.25">
      <c r="B776" s="22" t="s">
        <v>19339</v>
      </c>
      <c r="C776" s="25" t="str">
        <f t="shared" si="12"/>
        <v xml:space="preserve">FGS Advisors </v>
      </c>
    </row>
    <row r="777" spans="2:3" x14ac:dyDescent="0.25">
      <c r="B777" s="22" t="s">
        <v>19342</v>
      </c>
      <c r="C777" s="25" t="str">
        <f t="shared" si="12"/>
        <v xml:space="preserve">Fidentiis Gestión </v>
      </c>
    </row>
    <row r="778" spans="2:3" x14ac:dyDescent="0.25">
      <c r="B778" s="22" t="s">
        <v>19346</v>
      </c>
      <c r="C778" s="25" t="str">
        <f t="shared" si="12"/>
        <v xml:space="preserve">Fiera Capital </v>
      </c>
    </row>
    <row r="779" spans="2:3" x14ac:dyDescent="0.25">
      <c r="B779" s="22" t="s">
        <v>19353</v>
      </c>
      <c r="C779" s="25" t="str">
        <f t="shared" si="12"/>
        <v xml:space="preserve">Fifth Street Management </v>
      </c>
    </row>
    <row r="780" spans="2:3" x14ac:dyDescent="0.25">
      <c r="B780" s="22" t="s">
        <v>19355</v>
      </c>
      <c r="C780" s="25" t="str">
        <f t="shared" si="12"/>
        <v xml:space="preserve">FIL Fund Management (Ireland) </v>
      </c>
    </row>
    <row r="781" spans="2:3" x14ac:dyDescent="0.25">
      <c r="B781" s="22" t="s">
        <v>19361</v>
      </c>
      <c r="C781" s="25" t="str">
        <f t="shared" si="12"/>
        <v xml:space="preserve">FIL Fund Management </v>
      </c>
    </row>
    <row r="782" spans="2:3" x14ac:dyDescent="0.25">
      <c r="B782" s="22" t="s">
        <v>19363</v>
      </c>
      <c r="C782" s="25" t="str">
        <f t="shared" si="12"/>
        <v xml:space="preserve">Finamatrix Investments Pte </v>
      </c>
    </row>
    <row r="783" spans="2:3" x14ac:dyDescent="0.25">
      <c r="B783" s="22" t="s">
        <v>19365</v>
      </c>
      <c r="C783" s="25" t="str">
        <f t="shared" si="12"/>
        <v xml:space="preserve">Financial Risk Management </v>
      </c>
    </row>
    <row r="784" spans="2:3" x14ac:dyDescent="0.25">
      <c r="B784" s="22" t="s">
        <v>19374</v>
      </c>
      <c r="C784" s="25" t="str">
        <f t="shared" si="12"/>
        <v xml:space="preserve">Finch International Advisors </v>
      </c>
    </row>
    <row r="785" spans="2:3" x14ac:dyDescent="0.25">
      <c r="B785" s="22" t="s">
        <v>19376</v>
      </c>
      <c r="C785" s="25" t="str">
        <f t="shared" si="12"/>
        <v xml:space="preserve">Fine Hedgefunds Management Co., </v>
      </c>
    </row>
    <row r="786" spans="2:3" x14ac:dyDescent="0.25">
      <c r="B786" s="3" t="s">
        <v>2890</v>
      </c>
      <c r="C786" s="25" t="str">
        <f t="shared" si="12"/>
        <v xml:space="preserve">Continental Advisors </v>
      </c>
    </row>
    <row r="787" spans="2:3" x14ac:dyDescent="0.25">
      <c r="B787" s="22" t="s">
        <v>19379</v>
      </c>
      <c r="C787" s="25" t="str">
        <f t="shared" si="12"/>
        <v xml:space="preserve">FINEXT Funds Luxembourg </v>
      </c>
    </row>
    <row r="788" spans="2:3" x14ac:dyDescent="0.25">
      <c r="B788" s="22" t="s">
        <v>19382</v>
      </c>
      <c r="C788" s="25" t="str">
        <f t="shared" si="12"/>
        <v xml:space="preserve">Finint AI </v>
      </c>
    </row>
    <row r="789" spans="2:3" x14ac:dyDescent="0.25">
      <c r="B789" s="22" t="s">
        <v>662</v>
      </c>
      <c r="C789" s="25" t="str">
        <f t="shared" si="12"/>
        <v xml:space="preserve">Northern Rivers Capital Management </v>
      </c>
    </row>
    <row r="790" spans="2:3" x14ac:dyDescent="0.25">
      <c r="B790" s="22" t="s">
        <v>19384</v>
      </c>
      <c r="C790" s="25" t="str">
        <f t="shared" si="12"/>
        <v xml:space="preserve">Finles Capital </v>
      </c>
    </row>
    <row r="791" spans="2:3" x14ac:dyDescent="0.25">
      <c r="B791" s="22" t="s">
        <v>1976</v>
      </c>
      <c r="C791" s="25" t="str">
        <f t="shared" si="12"/>
        <v xml:space="preserve">NorthStar Capital Funds </v>
      </c>
    </row>
    <row r="792" spans="2:3" x14ac:dyDescent="0.25">
      <c r="B792" s="22" t="s">
        <v>19393</v>
      </c>
      <c r="C792" s="25" t="str">
        <f t="shared" si="12"/>
        <v xml:space="preserve">Firs Chi-Courser Investment Mgt Co., </v>
      </c>
    </row>
    <row r="793" spans="2:3" x14ac:dyDescent="0.25">
      <c r="B793" s="22" t="s">
        <v>19394</v>
      </c>
      <c r="C793" s="25" t="str">
        <f t="shared" si="12"/>
        <v xml:space="preserve">First Eagle (Arnhold S. </v>
      </c>
    </row>
    <row r="794" spans="2:3" x14ac:dyDescent="0.25">
      <c r="B794" s="22" t="s">
        <v>19395</v>
      </c>
      <c r="C794" s="25" t="str">
        <f t="shared" si="12"/>
        <v xml:space="preserve">First Eagle Investment Mgt, </v>
      </c>
    </row>
    <row r="795" spans="2:3" x14ac:dyDescent="0.25">
      <c r="B795" s="22" t="s">
        <v>19399</v>
      </c>
      <c r="C795" s="25" t="str">
        <f t="shared" si="12"/>
        <v xml:space="preserve">First Gulf Bank </v>
      </c>
    </row>
    <row r="796" spans="2:3" x14ac:dyDescent="0.25">
      <c r="B796" s="22" t="s">
        <v>19401</v>
      </c>
      <c r="C796" s="25" t="str">
        <f t="shared" si="12"/>
        <v xml:space="preserve">First Wilshire Securities Mgmt Inc </v>
      </c>
    </row>
    <row r="797" spans="2:3" x14ac:dyDescent="0.25">
      <c r="B797" s="22" t="s">
        <v>19403</v>
      </c>
      <c r="C797" s="25" t="str">
        <f t="shared" si="12"/>
        <v xml:space="preserve">First-Trust Fund Mgmt </v>
      </c>
    </row>
    <row r="798" spans="2:3" x14ac:dyDescent="0.25">
      <c r="B798" s="22" t="s">
        <v>974</v>
      </c>
      <c r="C798" s="25" t="str">
        <f t="shared" si="12"/>
        <v xml:space="preserve">Copperstone </v>
      </c>
    </row>
    <row r="799" spans="2:3" x14ac:dyDescent="0.25">
      <c r="B799" s="22" t="s">
        <v>19409</v>
      </c>
      <c r="C799" s="25" t="str">
        <f t="shared" si="12"/>
        <v xml:space="preserve">Fischer &amp; Company, </v>
      </c>
    </row>
    <row r="800" spans="2:3" x14ac:dyDescent="0.25">
      <c r="B800" s="22" t="s">
        <v>15174</v>
      </c>
      <c r="C800" s="25" t="str">
        <f t="shared" si="12"/>
        <v xml:space="preserve">Five Corners Partners </v>
      </c>
    </row>
    <row r="801" spans="2:3" x14ac:dyDescent="0.25">
      <c r="B801" s="22" t="s">
        <v>19413</v>
      </c>
      <c r="C801" s="25" t="str">
        <f t="shared" si="12"/>
        <v xml:space="preserve">FiveT Investment Management </v>
      </c>
    </row>
    <row r="802" spans="2:3" x14ac:dyDescent="0.25">
      <c r="B802" s="22" t="s">
        <v>19415</v>
      </c>
      <c r="C802" s="25" t="str">
        <f t="shared" si="12"/>
        <v xml:space="preserve">FJ Capital Management </v>
      </c>
    </row>
    <row r="803" spans="2:3" x14ac:dyDescent="0.25">
      <c r="B803" s="22" t="s">
        <v>19417</v>
      </c>
      <c r="C803" s="25" t="str">
        <f t="shared" si="12"/>
        <v xml:space="preserve">fLAB Luxembourg S.à </v>
      </c>
    </row>
    <row r="804" spans="2:3" x14ac:dyDescent="0.25">
      <c r="B804" s="22" t="s">
        <v>19425</v>
      </c>
      <c r="C804" s="25" t="str">
        <f t="shared" si="12"/>
        <v xml:space="preserve">Focus Investment Management </v>
      </c>
    </row>
    <row r="805" spans="2:3" x14ac:dyDescent="0.25">
      <c r="B805" s="22" t="s">
        <v>19427</v>
      </c>
      <c r="C805" s="25" t="str">
        <f t="shared" si="12"/>
        <v xml:space="preserve">Focused Capital </v>
      </c>
    </row>
    <row r="806" spans="2:3" x14ac:dyDescent="0.25">
      <c r="B806" s="22" t="s">
        <v>19429</v>
      </c>
      <c r="C806" s="25" t="str">
        <f t="shared" si="12"/>
        <v xml:space="preserve">Fofund </v>
      </c>
    </row>
    <row r="807" spans="2:3" x14ac:dyDescent="0.25">
      <c r="B807" s="3" t="s">
        <v>974</v>
      </c>
      <c r="C807" s="25" t="str">
        <f t="shared" si="12"/>
        <v xml:space="preserve">Copperstone </v>
      </c>
    </row>
    <row r="808" spans="2:3" x14ac:dyDescent="0.25">
      <c r="B808" s="22" t="s">
        <v>2907</v>
      </c>
      <c r="C808" s="25" t="str">
        <f t="shared" si="12"/>
        <v xml:space="preserve">CoreCommodity Management, </v>
      </c>
    </row>
    <row r="809" spans="2:3" x14ac:dyDescent="0.25">
      <c r="B809" s="22" t="s">
        <v>19433</v>
      </c>
      <c r="C809" s="25" t="str">
        <f t="shared" si="12"/>
        <v xml:space="preserve">Fortress Investment Group </v>
      </c>
    </row>
    <row r="810" spans="2:3" x14ac:dyDescent="0.25">
      <c r="B810" s="22" t="s">
        <v>19438</v>
      </c>
      <c r="C810" s="25" t="str">
        <f t="shared" si="12"/>
        <v xml:space="preserve">Fortress Partners Capital Management </v>
      </c>
    </row>
    <row r="811" spans="2:3" x14ac:dyDescent="0.25">
      <c r="B811" s="22" t="s">
        <v>1038</v>
      </c>
      <c r="C811" s="25" t="str">
        <f t="shared" si="12"/>
        <v xml:space="preserve">Observatory Capital Management </v>
      </c>
    </row>
    <row r="812" spans="2:3" x14ac:dyDescent="0.25">
      <c r="B812" s="3" t="s">
        <v>2907</v>
      </c>
      <c r="C812" s="25" t="str">
        <f t="shared" si="12"/>
        <v xml:space="preserve">CoreCommodity Management, </v>
      </c>
    </row>
    <row r="813" spans="2:3" x14ac:dyDescent="0.25">
      <c r="B813" s="22" t="s">
        <v>1599</v>
      </c>
      <c r="C813" s="25" t="str">
        <f t="shared" si="12"/>
        <v xml:space="preserve">Coriolis Capital </v>
      </c>
    </row>
    <row r="814" spans="2:3" x14ac:dyDescent="0.25">
      <c r="B814" s="22" t="s">
        <v>19448</v>
      </c>
      <c r="C814" s="25" t="str">
        <f t="shared" si="12"/>
        <v xml:space="preserve">FQS Capital Management (Cayman) </v>
      </c>
    </row>
    <row r="815" spans="2:3" x14ac:dyDescent="0.25">
      <c r="B815" s="3" t="s">
        <v>1599</v>
      </c>
      <c r="C815" s="25" t="str">
        <f t="shared" si="12"/>
        <v xml:space="preserve">Coriolis Capital </v>
      </c>
    </row>
    <row r="816" spans="2:3" x14ac:dyDescent="0.25">
      <c r="B816" s="22" t="s">
        <v>2783</v>
      </c>
      <c r="C816" s="25" t="str">
        <f t="shared" si="12"/>
        <v xml:space="preserve">Cornerstone Management (Bermuda) </v>
      </c>
    </row>
    <row r="817" spans="2:3" x14ac:dyDescent="0.25">
      <c r="B817" s="22" t="s">
        <v>19456</v>
      </c>
      <c r="C817" s="25" t="str">
        <f t="shared" si="12"/>
        <v xml:space="preserve">Fred Alger Management, </v>
      </c>
    </row>
    <row r="818" spans="2:3" x14ac:dyDescent="0.25">
      <c r="B818" s="22" t="s">
        <v>19458</v>
      </c>
      <c r="C818" s="25" t="str">
        <f t="shared" si="12"/>
        <v xml:space="preserve">Freegulliver, </v>
      </c>
    </row>
    <row r="819" spans="2:3" x14ac:dyDescent="0.25">
      <c r="B819" s="22" t="s">
        <v>19460</v>
      </c>
      <c r="C819" s="25" t="str">
        <f t="shared" si="12"/>
        <v xml:space="preserve">Friedberg Mercantile Group </v>
      </c>
    </row>
    <row r="820" spans="2:3" x14ac:dyDescent="0.25">
      <c r="B820" s="22" t="s">
        <v>19464</v>
      </c>
      <c r="C820" s="25" t="str">
        <f t="shared" si="12"/>
        <v xml:space="preserve">Front Street </v>
      </c>
    </row>
    <row r="821" spans="2:3" x14ac:dyDescent="0.25">
      <c r="B821" s="3" t="s">
        <v>2783</v>
      </c>
      <c r="C821" s="25" t="str">
        <f t="shared" si="12"/>
        <v xml:space="preserve">Cornerstone Management (Bermuda) </v>
      </c>
    </row>
    <row r="822" spans="2:3" x14ac:dyDescent="0.25">
      <c r="B822" s="22" t="s">
        <v>18895</v>
      </c>
      <c r="C822" s="25" t="str">
        <f t="shared" si="12"/>
        <v xml:space="preserve">Corrib Capital Management </v>
      </c>
    </row>
    <row r="823" spans="2:3" x14ac:dyDescent="0.25">
      <c r="B823" s="22" t="s">
        <v>19473</v>
      </c>
      <c r="C823" s="25" t="str">
        <f t="shared" si="12"/>
        <v xml:space="preserve">F-Squared Investments, </v>
      </c>
    </row>
    <row r="824" spans="2:3" x14ac:dyDescent="0.25">
      <c r="B824" s="3" t="s">
        <v>2911</v>
      </c>
      <c r="C824" s="25" t="str">
        <f t="shared" si="12"/>
        <v xml:space="preserve">Corrib Capital Management </v>
      </c>
    </row>
    <row r="825" spans="2:3" x14ac:dyDescent="0.25">
      <c r="B825" s="22" t="s">
        <v>92</v>
      </c>
      <c r="C825" s="25" t="str">
        <f t="shared" si="12"/>
        <v xml:space="preserve">Coupland Cardiff Asset Management </v>
      </c>
    </row>
    <row r="826" spans="2:3" x14ac:dyDescent="0.25">
      <c r="B826" s="22" t="s">
        <v>19478</v>
      </c>
      <c r="C826" s="25" t="str">
        <f t="shared" si="12"/>
        <v xml:space="preserve">Fujian Daochong Investment Magt </v>
      </c>
    </row>
    <row r="827" spans="2:3" x14ac:dyDescent="0.25">
      <c r="B827" s="22" t="s">
        <v>19481</v>
      </c>
      <c r="C827" s="25" t="str">
        <f t="shared" si="12"/>
        <v xml:space="preserve">Fujian Gunxueqiu Inv Magmt </v>
      </c>
    </row>
    <row r="828" spans="2:3" x14ac:dyDescent="0.25">
      <c r="B828" s="22" t="s">
        <v>19483</v>
      </c>
      <c r="C828" s="25" t="str">
        <f t="shared" si="12"/>
        <v xml:space="preserve">Fujian xucheng Asset Management </v>
      </c>
    </row>
    <row r="829" spans="2:3" x14ac:dyDescent="0.25">
      <c r="B829" s="22" t="s">
        <v>1977</v>
      </c>
      <c r="C829" s="25" t="str">
        <f t="shared" si="12"/>
        <v xml:space="preserve">OmniQuest Capital </v>
      </c>
    </row>
    <row r="830" spans="2:3" x14ac:dyDescent="0.25">
      <c r="B830" s="22" t="s">
        <v>19488</v>
      </c>
      <c r="C830" s="25" t="str">
        <f t="shared" si="12"/>
        <v xml:space="preserve">Fundamental Capital Management, </v>
      </c>
    </row>
    <row r="831" spans="2:3" x14ac:dyDescent="0.25">
      <c r="B831" s="22" t="s">
        <v>1710</v>
      </c>
      <c r="C831" s="25" t="str">
        <f t="shared" si="12"/>
        <v xml:space="preserve">Otter Creek Management </v>
      </c>
    </row>
    <row r="832" spans="2:3" x14ac:dyDescent="0.25">
      <c r="B832" s="3" t="s">
        <v>92</v>
      </c>
      <c r="C832" s="25" t="str">
        <f t="shared" si="12"/>
        <v xml:space="preserve">Coupland Cardiff Asset Management </v>
      </c>
    </row>
    <row r="833" spans="2:3" x14ac:dyDescent="0.25">
      <c r="B833" s="22" t="s">
        <v>19494</v>
      </c>
      <c r="C833" s="25" t="str">
        <f t="shared" si="12"/>
        <v xml:space="preserve">FutureSelect Portfolio </v>
      </c>
    </row>
    <row r="834" spans="2:3" x14ac:dyDescent="0.25">
      <c r="B834" s="22" t="s">
        <v>1059</v>
      </c>
      <c r="C834" s="25" t="str">
        <f t="shared" ref="C834:C897" si="13">LEFT(B834,FIND(TRIM(RIGHT(SUBSTITUTE(B834," ",REPT(" ",20)),20)),B834)-1)</f>
        <v xml:space="preserve">Courage Capital Management, </v>
      </c>
    </row>
    <row r="835" spans="2:3" x14ac:dyDescent="0.25">
      <c r="B835" s="22" t="s">
        <v>19500</v>
      </c>
      <c r="C835" s="25" t="str">
        <f t="shared" si="13"/>
        <v xml:space="preserve">Galmir Advisory Services </v>
      </c>
    </row>
    <row r="836" spans="2:3" x14ac:dyDescent="0.25">
      <c r="B836" s="3" t="s">
        <v>1059</v>
      </c>
      <c r="C836" s="25" t="str">
        <f t="shared" si="13"/>
        <v xml:space="preserve">Courage Capital Management, </v>
      </c>
    </row>
    <row r="837" spans="2:3" x14ac:dyDescent="0.25">
      <c r="B837" s="22" t="s">
        <v>2916</v>
      </c>
      <c r="C837" s="25" t="str">
        <f t="shared" si="13"/>
        <v xml:space="preserve">Courant Asset Management, </v>
      </c>
    </row>
    <row r="838" spans="2:3" x14ac:dyDescent="0.25">
      <c r="B838" s="3" t="s">
        <v>2916</v>
      </c>
      <c r="C838" s="25" t="str">
        <f t="shared" si="13"/>
        <v xml:space="preserve">Courant Asset Management, </v>
      </c>
    </row>
    <row r="839" spans="2:3" x14ac:dyDescent="0.25">
      <c r="B839" s="22" t="s">
        <v>19526</v>
      </c>
      <c r="C839" s="25" t="str">
        <f t="shared" si="13"/>
        <v xml:space="preserve">GAM Sterling Management </v>
      </c>
    </row>
    <row r="840" spans="2:3" x14ac:dyDescent="0.25">
      <c r="B840" s="23" t="s">
        <v>19550</v>
      </c>
      <c r="C840" s="25" t="str">
        <f t="shared" si="13"/>
        <v xml:space="preserve">Game Creek Capital </v>
      </c>
    </row>
    <row r="841" spans="2:3" x14ac:dyDescent="0.25">
      <c r="B841" s="22" t="s">
        <v>19552</v>
      </c>
      <c r="C841" s="25" t="str">
        <f t="shared" si="13"/>
        <v xml:space="preserve">Gamma Capital Markets </v>
      </c>
    </row>
    <row r="842" spans="2:3" x14ac:dyDescent="0.25">
      <c r="B842" s="22" t="s">
        <v>19554</v>
      </c>
      <c r="C842" s="25" t="str">
        <f t="shared" si="13"/>
        <v xml:space="preserve">GAP AM </v>
      </c>
    </row>
    <row r="843" spans="2:3" x14ac:dyDescent="0.25">
      <c r="B843" s="22" t="s">
        <v>19556</v>
      </c>
      <c r="C843" s="25" t="str">
        <f t="shared" si="13"/>
        <v xml:space="preserve">Gardner Lewis Asset Management L </v>
      </c>
    </row>
    <row r="844" spans="2:3" x14ac:dyDescent="0.25">
      <c r="B844" s="22" t="s">
        <v>1894</v>
      </c>
      <c r="C844" s="25" t="str">
        <f t="shared" si="13"/>
        <v xml:space="preserve">Outrider Management </v>
      </c>
    </row>
    <row r="845" spans="2:3" x14ac:dyDescent="0.25">
      <c r="B845" s="22" t="s">
        <v>19559</v>
      </c>
      <c r="C845" s="25" t="str">
        <f t="shared" si="13"/>
        <v xml:space="preserve">Henderson Alternative Inv Advisor </v>
      </c>
    </row>
    <row r="846" spans="2:3" x14ac:dyDescent="0.25">
      <c r="B846" s="22" t="s">
        <v>19583</v>
      </c>
      <c r="C846" s="25" t="str">
        <f t="shared" si="13"/>
        <v xml:space="preserve">Gates Capital Management, </v>
      </c>
    </row>
    <row r="847" spans="2:3" x14ac:dyDescent="0.25">
      <c r="B847" s="22" t="s">
        <v>2929</v>
      </c>
      <c r="C847" s="25" t="str">
        <f t="shared" si="13"/>
        <v xml:space="preserve">Cramer Rosenthal McGlynn, </v>
      </c>
    </row>
    <row r="848" spans="2:3" x14ac:dyDescent="0.25">
      <c r="B848" s="22" t="s">
        <v>19587</v>
      </c>
      <c r="C848" s="25" t="str">
        <f t="shared" si="13"/>
        <v xml:space="preserve">GCI Asset Management </v>
      </c>
    </row>
    <row r="849" spans="2:3" x14ac:dyDescent="0.25">
      <c r="B849" s="22" t="s">
        <v>19589</v>
      </c>
      <c r="C849" s="25" t="str">
        <f t="shared" si="13"/>
        <v xml:space="preserve">Gelei </v>
      </c>
    </row>
    <row r="850" spans="2:3" x14ac:dyDescent="0.25">
      <c r="B850" s="3" t="s">
        <v>2929</v>
      </c>
      <c r="C850" s="25" t="str">
        <f t="shared" si="13"/>
        <v xml:space="preserve">Cramer Rosenthal McGlynn, </v>
      </c>
    </row>
    <row r="851" spans="2:3" x14ac:dyDescent="0.25">
      <c r="B851" s="22" t="s">
        <v>2919</v>
      </c>
      <c r="C851" s="25" t="str">
        <f t="shared" si="13"/>
        <v xml:space="preserve">Crawford Fund Management, </v>
      </c>
    </row>
    <row r="852" spans="2:3" x14ac:dyDescent="0.25">
      <c r="B852" s="22" t="s">
        <v>19600</v>
      </c>
      <c r="C852" s="25" t="str">
        <f t="shared" si="13"/>
        <v xml:space="preserve">General </v>
      </c>
    </row>
    <row r="853" spans="2:3" x14ac:dyDescent="0.25">
      <c r="B853" s="22" t="s">
        <v>19603</v>
      </c>
      <c r="C853" s="25" t="str">
        <f t="shared" si="13"/>
        <v xml:space="preserve">Genertec Investment Managers </v>
      </c>
    </row>
    <row r="854" spans="2:3" x14ac:dyDescent="0.25">
      <c r="B854" s="22" t="s">
        <v>19614</v>
      </c>
      <c r="C854" s="25" t="str">
        <f t="shared" si="13"/>
        <v xml:space="preserve">Genesis Investment Management, </v>
      </c>
    </row>
    <row r="855" spans="2:3" x14ac:dyDescent="0.25">
      <c r="B855" s="22" t="s">
        <v>19617</v>
      </c>
      <c r="C855" s="25" t="str">
        <f t="shared" si="13"/>
        <v xml:space="preserve">Geraty </v>
      </c>
    </row>
    <row r="856" spans="2:3" x14ac:dyDescent="0.25">
      <c r="B856" s="22" t="s">
        <v>19619</v>
      </c>
      <c r="C856" s="25" t="str">
        <f t="shared" si="13"/>
        <v xml:space="preserve">Gerst Capital </v>
      </c>
    </row>
    <row r="857" spans="2:3" x14ac:dyDescent="0.25">
      <c r="B857" s="22" t="s">
        <v>19621</v>
      </c>
      <c r="C857" s="25" t="str">
        <f t="shared" si="13"/>
        <v xml:space="preserve">GF Capital </v>
      </c>
    </row>
    <row r="858" spans="2:3" x14ac:dyDescent="0.25">
      <c r="B858" s="22" t="s">
        <v>19623</v>
      </c>
      <c r="C858" s="25" t="str">
        <f t="shared" si="13"/>
        <v xml:space="preserve">Giovine Capital Group </v>
      </c>
    </row>
    <row r="859" spans="2:3" x14ac:dyDescent="0.25">
      <c r="B859" s="22" t="s">
        <v>19626</v>
      </c>
      <c r="C859" s="25" t="str">
        <f t="shared" si="13"/>
        <v xml:space="preserve">Gladwyne Partners, </v>
      </c>
    </row>
    <row r="860" spans="2:3" x14ac:dyDescent="0.25">
      <c r="B860" s="3" t="s">
        <v>2919</v>
      </c>
      <c r="C860" s="25" t="str">
        <f t="shared" si="13"/>
        <v xml:space="preserve">Crawford Fund Management, </v>
      </c>
    </row>
    <row r="861" spans="2:3" x14ac:dyDescent="0.25">
      <c r="B861" s="22" t="s">
        <v>2920</v>
      </c>
      <c r="C861" s="25" t="str">
        <f t="shared" si="13"/>
        <v xml:space="preserve">Crawford Lake Capital Management, </v>
      </c>
    </row>
    <row r="862" spans="2:3" x14ac:dyDescent="0.25">
      <c r="B862" s="22" t="s">
        <v>19632</v>
      </c>
      <c r="C862" s="25" t="str">
        <f t="shared" si="13"/>
        <v xml:space="preserve">GLG Investments Umbrella QIF </v>
      </c>
    </row>
    <row r="863" spans="2:3" x14ac:dyDescent="0.25">
      <c r="B863" s="22" t="s">
        <v>1257</v>
      </c>
      <c r="C863" s="25" t="str">
        <f t="shared" si="13"/>
        <v xml:space="preserve">Pacific Group </v>
      </c>
    </row>
    <row r="864" spans="2:3" x14ac:dyDescent="0.25">
      <c r="B864" s="3" t="s">
        <v>2920</v>
      </c>
      <c r="C864" s="25" t="str">
        <f t="shared" si="13"/>
        <v xml:space="preserve">Crawford Lake Capital Management, </v>
      </c>
    </row>
    <row r="865" spans="2:3" x14ac:dyDescent="0.25">
      <c r="B865" s="22" t="s">
        <v>2930</v>
      </c>
      <c r="C865" s="25" t="str">
        <f t="shared" si="13"/>
        <v xml:space="preserve">Cross River Management </v>
      </c>
    </row>
    <row r="866" spans="2:3" x14ac:dyDescent="0.25">
      <c r="B866" s="22" t="s">
        <v>19752</v>
      </c>
      <c r="C866" s="25" t="str">
        <f t="shared" si="13"/>
        <v xml:space="preserve">Global Domain Partners, </v>
      </c>
    </row>
    <row r="867" spans="2:3" x14ac:dyDescent="0.25">
      <c r="B867" s="3" t="s">
        <v>2930</v>
      </c>
      <c r="C867" s="25" t="str">
        <f t="shared" si="13"/>
        <v xml:space="preserve">Cross River Management </v>
      </c>
    </row>
    <row r="868" spans="2:3" x14ac:dyDescent="0.25">
      <c r="B868" s="22" t="s">
        <v>17120</v>
      </c>
      <c r="C868" s="25" t="str">
        <f t="shared" si="13"/>
        <v xml:space="preserve">Global Partners </v>
      </c>
    </row>
    <row r="869" spans="2:3" x14ac:dyDescent="0.25">
      <c r="B869" s="22" t="s">
        <v>2932</v>
      </c>
      <c r="C869" s="25" t="str">
        <f t="shared" si="13"/>
        <v xml:space="preserve">Crosslink Capital, </v>
      </c>
    </row>
    <row r="870" spans="2:3" x14ac:dyDescent="0.25">
      <c r="B870" s="3" t="s">
        <v>2932</v>
      </c>
      <c r="C870" s="25" t="str">
        <f t="shared" si="13"/>
        <v xml:space="preserve">Crosslink Capital, </v>
      </c>
    </row>
    <row r="871" spans="2:3" x14ac:dyDescent="0.25">
      <c r="B871" s="22" t="s">
        <v>2934</v>
      </c>
      <c r="C871" s="25" t="str">
        <f t="shared" si="13"/>
        <v xml:space="preserve">Crown Advisors, </v>
      </c>
    </row>
    <row r="872" spans="2:3" x14ac:dyDescent="0.25">
      <c r="B872" s="3" t="s">
        <v>2934</v>
      </c>
      <c r="C872" s="25" t="str">
        <f t="shared" si="13"/>
        <v xml:space="preserve">Crown Advisors, </v>
      </c>
    </row>
    <row r="873" spans="2:3" x14ac:dyDescent="0.25">
      <c r="B873" s="22" t="s">
        <v>19000</v>
      </c>
      <c r="C873" s="25" t="str">
        <f t="shared" si="13"/>
        <v xml:space="preserve">Crystalline Management </v>
      </c>
    </row>
    <row r="874" spans="2:3" x14ac:dyDescent="0.25">
      <c r="B874" s="22" t="s">
        <v>19768</v>
      </c>
      <c r="C874" s="25" t="str">
        <f t="shared" si="13"/>
        <v xml:space="preserve">GO Capital Asset Management </v>
      </c>
    </row>
    <row r="875" spans="2:3" x14ac:dyDescent="0.25">
      <c r="B875" s="22" t="s">
        <v>19770</v>
      </c>
      <c r="C875" s="25" t="str">
        <f t="shared" si="13"/>
        <v xml:space="preserve">Golden </v>
      </c>
    </row>
    <row r="876" spans="2:3" x14ac:dyDescent="0.25">
      <c r="B876" s="22" t="s">
        <v>19776</v>
      </c>
      <c r="C876" s="25" t="str">
        <f t="shared" si="13"/>
        <v xml:space="preserve">Golden Peak Asset Mgt Co. </v>
      </c>
    </row>
    <row r="877" spans="2:3" x14ac:dyDescent="0.25">
      <c r="B877" s="3" t="s">
        <v>2518</v>
      </c>
      <c r="C877" s="25" t="str">
        <f t="shared" si="13"/>
        <v xml:space="preserve">Crystalline Management </v>
      </c>
    </row>
    <row r="878" spans="2:3" x14ac:dyDescent="0.25">
      <c r="B878" s="22" t="s">
        <v>1033</v>
      </c>
      <c r="C878" s="25" t="str">
        <f t="shared" si="13"/>
        <v xml:space="preserve">Cube Capital </v>
      </c>
    </row>
    <row r="879" spans="2:3" x14ac:dyDescent="0.25">
      <c r="B879" s="22" t="s">
        <v>19783</v>
      </c>
      <c r="C879" s="25" t="str">
        <f t="shared" si="13"/>
        <v xml:space="preserve">Goldman Sachs International </v>
      </c>
    </row>
    <row r="880" spans="2:3" x14ac:dyDescent="0.25">
      <c r="B880" s="22" t="s">
        <v>19788</v>
      </c>
      <c r="C880" s="25" t="str">
        <f t="shared" si="13"/>
        <v xml:space="preserve">Goldman Sachs Structured Invmt </v>
      </c>
    </row>
    <row r="881" spans="2:3" x14ac:dyDescent="0.25">
      <c r="B881" s="3" t="s">
        <v>1033</v>
      </c>
      <c r="C881" s="25" t="str">
        <f t="shared" si="13"/>
        <v xml:space="preserve">Cube Capital </v>
      </c>
    </row>
    <row r="882" spans="2:3" x14ac:dyDescent="0.25">
      <c r="B882" s="22" t="s">
        <v>19792</v>
      </c>
      <c r="C882" s="25" t="str">
        <f t="shared" si="13"/>
        <v xml:space="preserve">Gondor Advisors, </v>
      </c>
    </row>
    <row r="883" spans="2:3" x14ac:dyDescent="0.25">
      <c r="B883" s="22" t="s">
        <v>19006</v>
      </c>
      <c r="C883" s="25" t="str">
        <f t="shared" si="13"/>
        <v xml:space="preserve">Culross Global Management </v>
      </c>
    </row>
    <row r="884" spans="2:3" x14ac:dyDescent="0.25">
      <c r="B884" s="22" t="s">
        <v>19796</v>
      </c>
      <c r="C884" s="25" t="str">
        <f t="shared" si="13"/>
        <v xml:space="preserve">Gongqing Eastern Rong Fu Invest </v>
      </c>
    </row>
    <row r="885" spans="2:3" x14ac:dyDescent="0.25">
      <c r="B885" s="3" t="s">
        <v>2943</v>
      </c>
      <c r="C885" s="25" t="str">
        <f t="shared" si="13"/>
        <v xml:space="preserve">Culross Global Management </v>
      </c>
    </row>
    <row r="886" spans="2:3" x14ac:dyDescent="0.25">
      <c r="B886" s="22" t="s">
        <v>19807</v>
      </c>
      <c r="C886" s="25" t="str">
        <f t="shared" si="13"/>
        <v xml:space="preserve">Gostautas </v>
      </c>
    </row>
    <row r="887" spans="2:3" x14ac:dyDescent="0.25">
      <c r="B887" s="22" t="s">
        <v>2945</v>
      </c>
      <c r="C887" s="25" t="str">
        <f t="shared" si="13"/>
        <v xml:space="preserve">Cushing Asset Management, </v>
      </c>
    </row>
    <row r="888" spans="2:3" x14ac:dyDescent="0.25">
      <c r="B888" s="3" t="s">
        <v>2945</v>
      </c>
      <c r="C888" s="25" t="str">
        <f t="shared" si="13"/>
        <v xml:space="preserve">Cushing Asset Management, </v>
      </c>
    </row>
    <row r="889" spans="2:3" x14ac:dyDescent="0.25">
      <c r="B889" s="22" t="s">
        <v>4099</v>
      </c>
      <c r="C889" s="25" t="str">
        <f t="shared" si="13"/>
        <v xml:space="preserve">Deep Field Capital </v>
      </c>
    </row>
    <row r="890" spans="2:3" x14ac:dyDescent="0.25">
      <c r="B890" s="3" t="s">
        <v>4099</v>
      </c>
      <c r="C890" s="25" t="str">
        <f t="shared" si="13"/>
        <v xml:space="preserve">Deep Field Capital </v>
      </c>
    </row>
    <row r="891" spans="2:3" x14ac:dyDescent="0.25">
      <c r="B891" s="22" t="s">
        <v>57</v>
      </c>
      <c r="C891" s="25" t="str">
        <f t="shared" si="13"/>
        <v xml:space="preserve">Parker Global Strategies </v>
      </c>
    </row>
    <row r="892" spans="2:3" x14ac:dyDescent="0.25">
      <c r="B892" s="22" t="s">
        <v>19827</v>
      </c>
      <c r="C892" s="25" t="str">
        <f t="shared" si="13"/>
        <v xml:space="preserve">Green Cay Asset </v>
      </c>
    </row>
    <row r="893" spans="2:3" x14ac:dyDescent="0.25">
      <c r="B893" s="22" t="s">
        <v>19829</v>
      </c>
      <c r="C893" s="25" t="str">
        <f t="shared" si="13"/>
        <v xml:space="preserve">GreenLake Capital </v>
      </c>
    </row>
    <row r="894" spans="2:3" x14ac:dyDescent="0.25">
      <c r="B894" s="22" t="s">
        <v>19030</v>
      </c>
      <c r="C894" s="25" t="str">
        <f t="shared" si="13"/>
        <v xml:space="preserve">Deer Park Road </v>
      </c>
    </row>
    <row r="895" spans="2:3" x14ac:dyDescent="0.25">
      <c r="B895" s="3" t="s">
        <v>2753</v>
      </c>
      <c r="C895" s="25" t="str">
        <f t="shared" si="13"/>
        <v xml:space="preserve">Deer Park Road </v>
      </c>
    </row>
    <row r="896" spans="2:3" x14ac:dyDescent="0.25">
      <c r="B896" s="22" t="s">
        <v>2349</v>
      </c>
      <c r="C896" s="25" t="str">
        <f t="shared" si="13"/>
        <v xml:space="preserve">Dern Capital Management </v>
      </c>
    </row>
    <row r="897" spans="2:3" x14ac:dyDescent="0.25">
      <c r="B897" s="22" t="s">
        <v>19850</v>
      </c>
      <c r="C897" s="25" t="str">
        <f t="shared" si="13"/>
        <v xml:space="preserve">Groupama Asset </v>
      </c>
    </row>
    <row r="898" spans="2:3" x14ac:dyDescent="0.25">
      <c r="B898" s="22" t="s">
        <v>19852</v>
      </c>
      <c r="C898" s="25" t="str">
        <f t="shared" ref="C898:C961" si="14">LEFT(B898,FIND(TRIM(RIGHT(SUBSTITUTE(B898," ",REPT(" ",20)),20)),B898)-1)</f>
        <v xml:space="preserve">GROW Funds, </v>
      </c>
    </row>
    <row r="899" spans="2:3" x14ac:dyDescent="0.25">
      <c r="B899" s="22" t="s">
        <v>19862</v>
      </c>
      <c r="C899" s="25" t="str">
        <f t="shared" si="14"/>
        <v xml:space="preserve">G-Share Investment Management </v>
      </c>
    </row>
    <row r="900" spans="2:3" x14ac:dyDescent="0.25">
      <c r="B900" s="22" t="s">
        <v>19870</v>
      </c>
      <c r="C900" s="25" t="str">
        <f t="shared" si="14"/>
        <v xml:space="preserve">GT </v>
      </c>
    </row>
    <row r="901" spans="2:3" x14ac:dyDescent="0.25">
      <c r="B901" s="22" t="s">
        <v>19872</v>
      </c>
      <c r="C901" s="25" t="str">
        <f t="shared" si="14"/>
        <v xml:space="preserve">GuangDong Altair Investmetn Mgt Ltd. </v>
      </c>
    </row>
    <row r="902" spans="2:3" x14ac:dyDescent="0.25">
      <c r="B902" s="22" t="s">
        <v>19874</v>
      </c>
      <c r="C902" s="25" t="str">
        <f t="shared" si="14"/>
        <v xml:space="preserve">Guangdong Boyuan Asset Mgt. Co., </v>
      </c>
    </row>
    <row r="903" spans="2:3" x14ac:dyDescent="0.25">
      <c r="B903" s="22" t="s">
        <v>19876</v>
      </c>
      <c r="C903" s="25" t="str">
        <f t="shared" si="14"/>
        <v xml:space="preserve">Guangdong Chen Yang Invest Management </v>
      </c>
    </row>
    <row r="904" spans="2:3" x14ac:dyDescent="0.25">
      <c r="B904" s="22" t="s">
        <v>19879</v>
      </c>
      <c r="C904" s="25" t="str">
        <f t="shared" si="14"/>
        <v xml:space="preserve">Guangdong Darunjin Investment Management </v>
      </c>
    </row>
    <row r="905" spans="2:3" x14ac:dyDescent="0.25">
      <c r="B905" s="22" t="s">
        <v>19881</v>
      </c>
      <c r="C905" s="25" t="str">
        <f t="shared" si="14"/>
        <v xml:space="preserve">Guangdong Fund </v>
      </c>
    </row>
    <row r="906" spans="2:3" x14ac:dyDescent="0.25">
      <c r="B906" s="22" t="s">
        <v>19883</v>
      </c>
      <c r="C906" s="25" t="str">
        <f t="shared" si="14"/>
        <v xml:space="preserve">Guangdong Guangjin Investment </v>
      </c>
    </row>
    <row r="907" spans="2:3" x14ac:dyDescent="0.25">
      <c r="B907" s="22" t="s">
        <v>19885</v>
      </c>
      <c r="C907" s="25" t="str">
        <f t="shared" si="14"/>
        <v xml:space="preserve">Guangdong H.L Investment Management </v>
      </c>
    </row>
    <row r="908" spans="2:3" x14ac:dyDescent="0.25">
      <c r="B908" s="22" t="s">
        <v>19887</v>
      </c>
      <c r="C908" s="25" t="str">
        <f t="shared" si="14"/>
        <v xml:space="preserve">Guangdong Henson Trust and Investment </v>
      </c>
    </row>
    <row r="909" spans="2:3" x14ac:dyDescent="0.25">
      <c r="B909" s="22" t="s">
        <v>19889</v>
      </c>
      <c r="C909" s="25" t="str">
        <f t="shared" si="14"/>
        <v xml:space="preserve">GuangDong Huajun Inv. Co., </v>
      </c>
    </row>
    <row r="910" spans="2:3" x14ac:dyDescent="0.25">
      <c r="B910" s="22" t="s">
        <v>19891</v>
      </c>
      <c r="C910" s="25" t="str">
        <f t="shared" si="14"/>
        <v xml:space="preserve">GuangDong HuiZheng Capital Mgmt </v>
      </c>
    </row>
    <row r="911" spans="2:3" x14ac:dyDescent="0.25">
      <c r="B911" s="22" t="s">
        <v>19893</v>
      </c>
      <c r="C911" s="25" t="str">
        <f t="shared" si="14"/>
        <v xml:space="preserve">Guangdong Jin Baihe Asset </v>
      </c>
    </row>
    <row r="912" spans="2:3" x14ac:dyDescent="0.25">
      <c r="B912" s="22" t="s">
        <v>19896</v>
      </c>
      <c r="C912" s="25" t="str">
        <f t="shared" si="14"/>
        <v xml:space="preserve">GuangDong JingHeng Capital </v>
      </c>
    </row>
    <row r="913" spans="2:3" x14ac:dyDescent="0.25">
      <c r="B913" s="22" t="s">
        <v>19898</v>
      </c>
      <c r="C913" s="25" t="str">
        <f t="shared" si="14"/>
        <v xml:space="preserve">Guangdong New Value Investment Co </v>
      </c>
    </row>
    <row r="914" spans="2:3" x14ac:dyDescent="0.25">
      <c r="B914" s="22" t="s">
        <v>19927</v>
      </c>
      <c r="C914" s="25" t="str">
        <f t="shared" si="14"/>
        <v xml:space="preserve">Guangdong OneUp Investment Mgt Co., </v>
      </c>
    </row>
    <row r="915" spans="2:3" x14ac:dyDescent="0.25">
      <c r="B915" s="22" t="s">
        <v>19930</v>
      </c>
      <c r="C915" s="25" t="str">
        <f t="shared" si="14"/>
        <v xml:space="preserve">Guangdong RuiTian Investment Mgt </v>
      </c>
    </row>
    <row r="916" spans="2:3" x14ac:dyDescent="0.25">
      <c r="B916" s="22" t="s">
        <v>19936</v>
      </c>
      <c r="C916" s="25" t="str">
        <f t="shared" si="14"/>
        <v xml:space="preserve">GuangDong SilverStone Inv. Co., </v>
      </c>
    </row>
    <row r="917" spans="2:3" x14ac:dyDescent="0.25">
      <c r="B917" s="22" t="s">
        <v>19942</v>
      </c>
      <c r="C917" s="25" t="str">
        <f t="shared" si="14"/>
        <v xml:space="preserve">Guangdong Xingfu Investment </v>
      </c>
    </row>
    <row r="918" spans="2:3" x14ac:dyDescent="0.25">
      <c r="B918" s="22" t="s">
        <v>19944</v>
      </c>
      <c r="C918" s="25" t="str">
        <f t="shared" si="14"/>
        <v xml:space="preserve">GuangDong YinTian Investment </v>
      </c>
    </row>
    <row r="919" spans="2:3" x14ac:dyDescent="0.25">
      <c r="B919" s="22" t="s">
        <v>19946</v>
      </c>
      <c r="C919" s="25" t="str">
        <f t="shared" si="14"/>
        <v xml:space="preserve">Guangdong Yurong Investment </v>
      </c>
    </row>
    <row r="920" spans="2:3" x14ac:dyDescent="0.25">
      <c r="B920" s="22" t="s">
        <v>19948</v>
      </c>
      <c r="C920" s="25" t="str">
        <f t="shared" si="14"/>
        <v xml:space="preserve">Guangjin Investment Management </v>
      </c>
    </row>
    <row r="921" spans="2:3" x14ac:dyDescent="0.25">
      <c r="B921" s="22" t="s">
        <v>19953</v>
      </c>
      <c r="C921" s="25" t="str">
        <f t="shared" si="14"/>
        <v xml:space="preserve">Guangzhou Golden Cowry </v>
      </c>
    </row>
    <row r="922" spans="2:3" x14ac:dyDescent="0.25">
      <c r="B922" s="22" t="s">
        <v>19955</v>
      </c>
      <c r="C922" s="25" t="str">
        <f t="shared" si="14"/>
        <v xml:space="preserve">Guangzhou Long-term Inv Ass Mgt Co., </v>
      </c>
    </row>
    <row r="923" spans="2:3" x14ac:dyDescent="0.25">
      <c r="B923" s="22" t="s">
        <v>19961</v>
      </c>
      <c r="C923" s="25" t="str">
        <f t="shared" si="14"/>
        <v xml:space="preserve">GuangZhou Rising Trend Investment </v>
      </c>
    </row>
    <row r="924" spans="2:3" x14ac:dyDescent="0.25">
      <c r="B924" s="22" t="s">
        <v>19963</v>
      </c>
      <c r="C924" s="25" t="str">
        <f t="shared" si="14"/>
        <v xml:space="preserve">Guangzhou Shifu Investment </v>
      </c>
    </row>
    <row r="925" spans="2:3" x14ac:dyDescent="0.25">
      <c r="B925" s="22" t="s">
        <v>19965</v>
      </c>
      <c r="C925" s="25" t="str">
        <f t="shared" si="14"/>
        <v xml:space="preserve">Guangzhou Shine Capital </v>
      </c>
    </row>
    <row r="926" spans="2:3" x14ac:dyDescent="0.25">
      <c r="B926" s="22" t="s">
        <v>19970</v>
      </c>
      <c r="C926" s="25" t="str">
        <f t="shared" si="14"/>
        <v xml:space="preserve">Guangzhou Yuexiu Shifu Growth Invt </v>
      </c>
    </row>
    <row r="927" spans="2:3" x14ac:dyDescent="0.25">
      <c r="B927" s="22" t="s">
        <v>19972</v>
      </c>
      <c r="C927" s="25" t="str">
        <f t="shared" si="14"/>
        <v xml:space="preserve">Guangzhou Zhongzhuo Investment </v>
      </c>
    </row>
    <row r="928" spans="2:3" x14ac:dyDescent="0.25">
      <c r="B928" s="22" t="s">
        <v>19974</v>
      </c>
      <c r="C928" s="25" t="str">
        <f t="shared" si="14"/>
        <v xml:space="preserve">Guanying </v>
      </c>
    </row>
    <row r="929" spans="2:3" x14ac:dyDescent="0.25">
      <c r="B929" s="22" t="s">
        <v>19976</v>
      </c>
      <c r="C929" s="25" t="str">
        <f t="shared" si="14"/>
        <v xml:space="preserve">Guardian Managers Limited </v>
      </c>
    </row>
    <row r="930" spans="2:3" x14ac:dyDescent="0.25">
      <c r="B930" s="22" t="s">
        <v>19978</v>
      </c>
      <c r="C930" s="25" t="str">
        <f t="shared" si="14"/>
        <v xml:space="preserve">Guepardo Investimentos </v>
      </c>
    </row>
    <row r="931" spans="2:3" x14ac:dyDescent="0.25">
      <c r="B931" s="3" t="s">
        <v>2349</v>
      </c>
      <c r="C931" s="25" t="str">
        <f t="shared" si="14"/>
        <v xml:space="preserve">Dern Capital Management </v>
      </c>
    </row>
    <row r="932" spans="2:3" x14ac:dyDescent="0.25">
      <c r="B932" s="22" t="s">
        <v>2076</v>
      </c>
      <c r="C932" s="25" t="str">
        <f t="shared" si="14"/>
        <v xml:space="preserve">Perceptive Advisors </v>
      </c>
    </row>
    <row r="933" spans="2:3" x14ac:dyDescent="0.25">
      <c r="B933" s="22" t="s">
        <v>19990</v>
      </c>
      <c r="C933" s="25" t="str">
        <f t="shared" si="14"/>
        <v xml:space="preserve">Guinness Atkinson Asset Management </v>
      </c>
    </row>
    <row r="934" spans="2:3" x14ac:dyDescent="0.25">
      <c r="B934" s="22" t="s">
        <v>19992</v>
      </c>
      <c r="C934" s="25" t="str">
        <f t="shared" si="14"/>
        <v xml:space="preserve">Guotai Junan Securities Co </v>
      </c>
    </row>
    <row r="935" spans="2:3" x14ac:dyDescent="0.25">
      <c r="B935" s="22" t="s">
        <v>19044</v>
      </c>
      <c r="C935" s="25" t="str">
        <f t="shared" si="14"/>
        <v xml:space="preserve">Di Tomasso Group </v>
      </c>
    </row>
    <row r="936" spans="2:3" x14ac:dyDescent="0.25">
      <c r="B936" s="22" t="s">
        <v>19996</v>
      </c>
      <c r="C936" s="25" t="str">
        <f t="shared" si="14"/>
        <v xml:space="preserve">GZ Suifu Investment Management </v>
      </c>
    </row>
    <row r="937" spans="2:3" x14ac:dyDescent="0.25">
      <c r="B937" s="22" t="s">
        <v>1122</v>
      </c>
      <c r="C937" s="25" t="str">
        <f t="shared" si="14"/>
        <v xml:space="preserve">Permal Asset Management </v>
      </c>
    </row>
    <row r="938" spans="2:3" x14ac:dyDescent="0.25">
      <c r="B938" s="22" t="s">
        <v>20002</v>
      </c>
      <c r="C938" s="25" t="str">
        <f t="shared" si="14"/>
        <v xml:space="preserve">Halbis Capital Management (UK) </v>
      </c>
    </row>
    <row r="939" spans="2:3" x14ac:dyDescent="0.25">
      <c r="B939" s="3" t="s">
        <v>1765</v>
      </c>
      <c r="C939" s="25" t="str">
        <f t="shared" si="14"/>
        <v xml:space="preserve">Di Tomasso Group </v>
      </c>
    </row>
    <row r="940" spans="2:3" x14ac:dyDescent="0.25">
      <c r="B940" s="22" t="s">
        <v>563</v>
      </c>
      <c r="C940" s="25" t="str">
        <f t="shared" si="14"/>
        <v xml:space="preserve">Diamond Capital Management </v>
      </c>
    </row>
    <row r="941" spans="2:3" x14ac:dyDescent="0.25">
      <c r="B941" s="22" t="s">
        <v>20015</v>
      </c>
      <c r="C941" s="25" t="str">
        <f t="shared" si="14"/>
        <v xml:space="preserve">Han Xin Asset Management </v>
      </c>
    </row>
    <row r="942" spans="2:3" x14ac:dyDescent="0.25">
      <c r="B942" s="22" t="s">
        <v>20028</v>
      </c>
      <c r="C942" s="25" t="str">
        <f t="shared" si="14"/>
        <v xml:space="preserve">Hangzhou Huian Investment </v>
      </c>
    </row>
    <row r="943" spans="2:3" x14ac:dyDescent="0.25">
      <c r="B943" s="22" t="s">
        <v>20030</v>
      </c>
      <c r="C943" s="25" t="str">
        <f t="shared" si="14"/>
        <v xml:space="preserve">Hangzhou Ruixing Inv. Man. Co., </v>
      </c>
    </row>
    <row r="944" spans="2:3" x14ac:dyDescent="0.25">
      <c r="B944" s="22" t="s">
        <v>20032</v>
      </c>
      <c r="C944" s="25" t="str">
        <f t="shared" si="14"/>
        <v xml:space="preserve">Hanover Square Capital (UK) </v>
      </c>
    </row>
    <row r="945" spans="2:3" x14ac:dyDescent="0.25">
      <c r="B945" s="22" t="s">
        <v>20034</v>
      </c>
      <c r="C945" s="25" t="str">
        <f t="shared" si="14"/>
        <v xml:space="preserve">Hanover Strategic </v>
      </c>
    </row>
    <row r="946" spans="2:3" x14ac:dyDescent="0.25">
      <c r="B946" s="22" t="s">
        <v>20036</v>
      </c>
      <c r="C946" s="25" t="str">
        <f t="shared" si="14"/>
        <v xml:space="preserve">Haochen </v>
      </c>
    </row>
    <row r="947" spans="2:3" x14ac:dyDescent="0.25">
      <c r="B947" s="22" t="s">
        <v>1118</v>
      </c>
      <c r="C947" s="25" t="str">
        <f t="shared" si="14"/>
        <v xml:space="preserve">Phalanx Capital Management </v>
      </c>
    </row>
    <row r="948" spans="2:3" x14ac:dyDescent="0.25">
      <c r="B948" s="22" t="s">
        <v>20041</v>
      </c>
      <c r="C948" s="25" t="str">
        <f t="shared" si="14"/>
        <v xml:space="preserve">Harvest Fund Mgmt </v>
      </c>
    </row>
    <row r="949" spans="2:3" x14ac:dyDescent="0.25">
      <c r="B949" s="22" t="s">
        <v>20042</v>
      </c>
      <c r="C949" s="25" t="str">
        <f t="shared" si="14"/>
        <v xml:space="preserve">Hasenbichler Asset </v>
      </c>
    </row>
    <row r="950" spans="2:3" x14ac:dyDescent="0.25">
      <c r="B950" s="3" t="s">
        <v>563</v>
      </c>
      <c r="C950" s="25" t="str">
        <f t="shared" si="14"/>
        <v xml:space="preserve">Diamond Capital Management </v>
      </c>
    </row>
    <row r="951" spans="2:3" x14ac:dyDescent="0.25">
      <c r="B951" s="22" t="s">
        <v>20048</v>
      </c>
      <c r="C951" s="25" t="str">
        <f t="shared" si="14"/>
        <v xml:space="preserve">Haussmann General </v>
      </c>
    </row>
    <row r="952" spans="2:3" x14ac:dyDescent="0.25">
      <c r="B952" s="22" t="s">
        <v>2990</v>
      </c>
      <c r="C952" s="25" t="str">
        <f t="shared" si="14"/>
        <v xml:space="preserve">Dixon Midland Company </v>
      </c>
    </row>
    <row r="953" spans="2:3" x14ac:dyDescent="0.25">
      <c r="B953" s="22" t="s">
        <v>20052</v>
      </c>
      <c r="C953" s="25" t="str">
        <f t="shared" si="14"/>
        <v xml:space="preserve">Havens </v>
      </c>
    </row>
    <row r="954" spans="2:3" x14ac:dyDescent="0.25">
      <c r="B954" s="22" t="s">
        <v>20055</v>
      </c>
      <c r="C954" s="25" t="str">
        <f t="shared" si="14"/>
        <v xml:space="preserve">HAWK </v>
      </c>
    </row>
    <row r="955" spans="2:3" x14ac:dyDescent="0.25">
      <c r="B955" s="22" t="s">
        <v>2267</v>
      </c>
      <c r="C955" s="25" t="str">
        <f t="shared" si="14"/>
        <v xml:space="preserve">Phineus Partners </v>
      </c>
    </row>
    <row r="956" spans="2:3" x14ac:dyDescent="0.25">
      <c r="B956" s="22" t="s">
        <v>20057</v>
      </c>
      <c r="C956" s="25" t="str">
        <f t="shared" si="14"/>
        <v xml:space="preserve">Hayate </v>
      </c>
    </row>
    <row r="957" spans="2:3" x14ac:dyDescent="0.25">
      <c r="B957" s="3" t="s">
        <v>2990</v>
      </c>
      <c r="C957" s="25" t="str">
        <f t="shared" si="14"/>
        <v xml:space="preserve">Dixon Midland Company </v>
      </c>
    </row>
    <row r="958" spans="2:3" x14ac:dyDescent="0.25">
      <c r="B958" s="22" t="s">
        <v>20063</v>
      </c>
      <c r="C958" s="25" t="str">
        <f t="shared" si="14"/>
        <v xml:space="preserve">HBK INVESTMENTS L </v>
      </c>
    </row>
    <row r="959" spans="2:3" x14ac:dyDescent="0.25">
      <c r="B959" s="22" t="s">
        <v>20065</v>
      </c>
      <c r="C959" s="25" t="str">
        <f t="shared" si="14"/>
        <v xml:space="preserve">HCP Rahastoyhtiö </v>
      </c>
    </row>
    <row r="960" spans="2:3" x14ac:dyDescent="0.25">
      <c r="B960" s="22" t="s">
        <v>3000</v>
      </c>
      <c r="C960" s="25" t="str">
        <f t="shared" si="14"/>
        <v xml:space="preserve">Done Fund </v>
      </c>
    </row>
    <row r="961" spans="2:3" x14ac:dyDescent="0.25">
      <c r="B961" s="22" t="s">
        <v>20072</v>
      </c>
      <c r="C961" s="25" t="str">
        <f t="shared" si="14"/>
        <v xml:space="preserve">Healthcor Management, </v>
      </c>
    </row>
    <row r="962" spans="2:3" x14ac:dyDescent="0.25">
      <c r="B962" s="22" t="s">
        <v>20075</v>
      </c>
      <c r="C962" s="25" t="str">
        <f t="shared" ref="C962:C1025" si="15">LEFT(B962,FIND(TRIM(RIGHT(SUBSTITUTE(B962," ",REPT(" ",20)),20)),B962)-1)</f>
        <v xml:space="preserve">Hedge Invest SGR </v>
      </c>
    </row>
    <row r="963" spans="2:3" x14ac:dyDescent="0.25">
      <c r="B963" s="22" t="s">
        <v>20093</v>
      </c>
      <c r="C963" s="25" t="str">
        <f t="shared" si="15"/>
        <v xml:space="preserve">Helios Capital Management Inc </v>
      </c>
    </row>
    <row r="964" spans="2:3" x14ac:dyDescent="0.25">
      <c r="B964" s="22" t="s">
        <v>20099</v>
      </c>
      <c r="C964" s="25" t="str">
        <f t="shared" si="15"/>
        <v xml:space="preserve">Hellman Jordan Management Co., </v>
      </c>
    </row>
    <row r="965" spans="2:3" x14ac:dyDescent="0.25">
      <c r="B965" s="22" t="s">
        <v>20106</v>
      </c>
      <c r="C965" s="25" t="str">
        <f t="shared" si="15"/>
        <v xml:space="preserve">Rothschild HDF Investment </v>
      </c>
    </row>
    <row r="966" spans="2:3" x14ac:dyDescent="0.25">
      <c r="B966" s="22" t="s">
        <v>20109</v>
      </c>
      <c r="C966" s="25" t="str">
        <f t="shared" si="15"/>
        <v xml:space="preserve">HF Partners, </v>
      </c>
    </row>
    <row r="967" spans="2:3" x14ac:dyDescent="0.25">
      <c r="B967" s="22" t="s">
        <v>20113</v>
      </c>
      <c r="C967" s="25" t="str">
        <f t="shared" si="15"/>
        <v xml:space="preserve">HHR Asset Management, </v>
      </c>
    </row>
    <row r="968" spans="2:3" x14ac:dyDescent="0.25">
      <c r="B968" s="22" t="s">
        <v>20115</v>
      </c>
      <c r="C968" s="25" t="str">
        <f t="shared" si="15"/>
        <v xml:space="preserve">Hillsdale Investment </v>
      </c>
    </row>
    <row r="969" spans="2:3" x14ac:dyDescent="0.25">
      <c r="B969" s="22" t="s">
        <v>20119</v>
      </c>
      <c r="C969" s="25" t="str">
        <f t="shared" si="15"/>
        <v xml:space="preserve">Hilltop Fund </v>
      </c>
    </row>
    <row r="970" spans="2:3" x14ac:dyDescent="0.25">
      <c r="B970" s="22" t="s">
        <v>20125</v>
      </c>
      <c r="C970" s="25" t="str">
        <f t="shared" si="15"/>
        <v xml:space="preserve">Himalayas Asset </v>
      </c>
    </row>
    <row r="971" spans="2:3" x14ac:dyDescent="0.25">
      <c r="B971" s="3" t="s">
        <v>3000</v>
      </c>
      <c r="C971" s="25" t="str">
        <f t="shared" si="15"/>
        <v xml:space="preserve">Done Fund </v>
      </c>
    </row>
    <row r="972" spans="2:3" x14ac:dyDescent="0.25">
      <c r="B972" s="22" t="s">
        <v>2992</v>
      </c>
      <c r="C972" s="25" t="str">
        <f t="shared" si="15"/>
        <v xml:space="preserve">Donville Kent Asset Management </v>
      </c>
    </row>
    <row r="973" spans="2:3" x14ac:dyDescent="0.25">
      <c r="B973" s="3" t="s">
        <v>2992</v>
      </c>
      <c r="C973" s="25" t="str">
        <f t="shared" si="15"/>
        <v xml:space="preserve">Donville Kent Asset Management </v>
      </c>
    </row>
    <row r="974" spans="2:3" x14ac:dyDescent="0.25">
      <c r="B974" s="22" t="s">
        <v>3002</v>
      </c>
      <c r="C974" s="25" t="str">
        <f t="shared" si="15"/>
        <v xml:space="preserve">Dorchester Capital Advisors, </v>
      </c>
    </row>
    <row r="975" spans="2:3" x14ac:dyDescent="0.25">
      <c r="B975" s="22" t="s">
        <v>20130</v>
      </c>
      <c r="C975" s="25" t="str">
        <f t="shared" si="15"/>
        <v xml:space="preserve">HMI Capital </v>
      </c>
    </row>
    <row r="976" spans="2:3" x14ac:dyDescent="0.25">
      <c r="B976" s="3" t="s">
        <v>3002</v>
      </c>
      <c r="C976" s="25" t="str">
        <f t="shared" si="15"/>
        <v xml:space="preserve">Dorchester Capital Advisors, </v>
      </c>
    </row>
    <row r="977" spans="2:3" x14ac:dyDescent="0.25">
      <c r="B977" s="22" t="s">
        <v>20132</v>
      </c>
      <c r="C977" s="25" t="str">
        <f t="shared" si="15"/>
        <v xml:space="preserve">Hollis Capital Management </v>
      </c>
    </row>
    <row r="978" spans="2:3" x14ac:dyDescent="0.25">
      <c r="B978" s="22" t="s">
        <v>20134</v>
      </c>
      <c r="C978" s="25" t="str">
        <f t="shared" si="15"/>
        <v xml:space="preserve">HONGSHAN FUND MANAGEMENT </v>
      </c>
    </row>
    <row r="979" spans="2:3" x14ac:dyDescent="0.25">
      <c r="B979" s="22" t="s">
        <v>628</v>
      </c>
      <c r="C979" s="25" t="str">
        <f t="shared" si="15"/>
        <v xml:space="preserve">Drury Capital </v>
      </c>
    </row>
    <row r="980" spans="2:3" x14ac:dyDescent="0.25">
      <c r="B980" s="3" t="s">
        <v>3014</v>
      </c>
      <c r="C980" s="25" t="str">
        <f t="shared" si="15"/>
        <v xml:space="preserve">Drury Capital </v>
      </c>
    </row>
    <row r="981" spans="2:3" x14ac:dyDescent="0.25">
      <c r="B981" s="22" t="s">
        <v>20143</v>
      </c>
      <c r="C981" s="25" t="str">
        <f t="shared" si="15"/>
        <v xml:space="preserve">Horn Eichenwald Investment </v>
      </c>
    </row>
    <row r="982" spans="2:3" x14ac:dyDescent="0.25">
      <c r="B982" s="22" t="s">
        <v>303</v>
      </c>
      <c r="C982" s="25" t="str">
        <f t="shared" si="15"/>
        <v xml:space="preserve">Duet Asset Management </v>
      </c>
    </row>
    <row r="983" spans="2:3" x14ac:dyDescent="0.25">
      <c r="B983" s="22" t="s">
        <v>20151</v>
      </c>
      <c r="C983" s="25" t="str">
        <f t="shared" si="15"/>
        <v xml:space="preserve">HQ Trust Investment </v>
      </c>
    </row>
    <row r="984" spans="2:3" x14ac:dyDescent="0.25">
      <c r="B984" s="22" t="s">
        <v>20154</v>
      </c>
      <c r="C984" s="25" t="str">
        <f t="shared" si="15"/>
        <v xml:space="preserve">HR Strategies </v>
      </c>
    </row>
    <row r="985" spans="2:3" x14ac:dyDescent="0.25">
      <c r="B985" s="22" t="s">
        <v>20156</v>
      </c>
      <c r="C985" s="25" t="str">
        <f t="shared" si="15"/>
        <v xml:space="preserve">HSAX PARTNERS, </v>
      </c>
    </row>
    <row r="986" spans="2:3" x14ac:dyDescent="0.25">
      <c r="B986" s="3" t="s">
        <v>3017</v>
      </c>
      <c r="C986" s="25" t="str">
        <f t="shared" si="15"/>
        <v xml:space="preserve">Duet Asset Management </v>
      </c>
    </row>
    <row r="987" spans="2:3" x14ac:dyDescent="0.25">
      <c r="B987" s="22" t="s">
        <v>20180</v>
      </c>
      <c r="C987" s="25" t="str">
        <f t="shared" si="15"/>
        <v xml:space="preserve">HSBC Global Asset Management (HK) </v>
      </c>
    </row>
    <row r="988" spans="2:3" x14ac:dyDescent="0.25">
      <c r="B988" s="22" t="s">
        <v>20185</v>
      </c>
      <c r="C988" s="25" t="str">
        <f t="shared" si="15"/>
        <v xml:space="preserve">HSBC Global Asset Management(DE) </v>
      </c>
    </row>
    <row r="989" spans="2:3" x14ac:dyDescent="0.25">
      <c r="B989" s="22" t="s">
        <v>19118</v>
      </c>
      <c r="C989" s="25" t="str">
        <f t="shared" si="15"/>
        <v xml:space="preserve">DUNN Capital Management, </v>
      </c>
    </row>
    <row r="990" spans="2:3" x14ac:dyDescent="0.25">
      <c r="B990" s="22" t="s">
        <v>20190</v>
      </c>
      <c r="C990" s="25" t="str">
        <f t="shared" si="15"/>
        <v xml:space="preserve">Huabang </v>
      </c>
    </row>
    <row r="991" spans="2:3" x14ac:dyDescent="0.25">
      <c r="B991" s="22" t="s">
        <v>20192</v>
      </c>
      <c r="C991" s="25" t="str">
        <f t="shared" si="15"/>
        <v xml:space="preserve">HuaXia Future Capital Management Co., </v>
      </c>
    </row>
    <row r="992" spans="2:3" x14ac:dyDescent="0.25">
      <c r="B992" s="22" t="s">
        <v>20199</v>
      </c>
      <c r="C992" s="25" t="str">
        <f t="shared" si="15"/>
        <v xml:space="preserve">HuaZhan JinFeng </v>
      </c>
    </row>
    <row r="993" spans="2:3" x14ac:dyDescent="0.25">
      <c r="B993" s="22" t="s">
        <v>20201</v>
      </c>
      <c r="C993" s="25" t="str">
        <f t="shared" si="15"/>
        <v xml:space="preserve">Hubei Engine Investment </v>
      </c>
    </row>
    <row r="994" spans="2:3" x14ac:dyDescent="0.25">
      <c r="B994" s="22" t="s">
        <v>20204</v>
      </c>
      <c r="C994" s="25" t="str">
        <f t="shared" si="15"/>
        <v xml:space="preserve">Huineng Investment </v>
      </c>
    </row>
    <row r="995" spans="2:3" x14ac:dyDescent="0.25">
      <c r="B995" s="22" t="s">
        <v>20206</v>
      </c>
      <c r="C995" s="25" t="str">
        <f t="shared" si="15"/>
        <v xml:space="preserve">Hunan Thinker Capital Mangt </v>
      </c>
    </row>
    <row r="996" spans="2:3" x14ac:dyDescent="0.25">
      <c r="B996" s="3" t="s">
        <v>2447</v>
      </c>
      <c r="C996" s="25" t="str">
        <f t="shared" si="15"/>
        <v xml:space="preserve">Dunn Capital Management, </v>
      </c>
    </row>
    <row r="997" spans="2:3" x14ac:dyDescent="0.25">
      <c r="B997" s="22" t="s">
        <v>20208</v>
      </c>
      <c r="C997" s="25" t="str">
        <f t="shared" si="15"/>
        <v xml:space="preserve">Hyman Beck &amp; Company, </v>
      </c>
    </row>
    <row r="998" spans="2:3" x14ac:dyDescent="0.25">
      <c r="B998" s="22" t="s">
        <v>20210</v>
      </c>
      <c r="C998" s="25" t="str">
        <f t="shared" si="15"/>
        <v xml:space="preserve">Hyperion Management Company </v>
      </c>
    </row>
    <row r="999" spans="2:3" x14ac:dyDescent="0.25">
      <c r="B999" s="22" t="s">
        <v>20212</v>
      </c>
      <c r="C999" s="25" t="str">
        <f t="shared" si="15"/>
        <v xml:space="preserve">HZPH Investment Management </v>
      </c>
    </row>
    <row r="1000" spans="2:3" x14ac:dyDescent="0.25">
      <c r="B1000" s="22" t="s">
        <v>20215</v>
      </c>
      <c r="C1000" s="25" t="str">
        <f t="shared" si="15"/>
        <v xml:space="preserve">Ibbotson Associates Australia </v>
      </c>
    </row>
    <row r="1001" spans="2:3" x14ac:dyDescent="0.25">
      <c r="B1001" s="22" t="s">
        <v>20222</v>
      </c>
      <c r="C1001" s="25" t="str">
        <f t="shared" si="15"/>
        <v xml:space="preserve">Ice Canyon </v>
      </c>
    </row>
    <row r="1002" spans="2:3" x14ac:dyDescent="0.25">
      <c r="B1002" s="22" t="s">
        <v>20225</v>
      </c>
      <c r="C1002" s="25" t="str">
        <f t="shared" si="15"/>
        <v xml:space="preserve">Iguana Healthcare Partners, </v>
      </c>
    </row>
    <row r="1003" spans="2:3" x14ac:dyDescent="0.25">
      <c r="B1003" s="22" t="s">
        <v>19123</v>
      </c>
      <c r="C1003" s="25" t="str">
        <f t="shared" si="15"/>
        <v xml:space="preserve">DYNAMIC Capital Management </v>
      </c>
    </row>
    <row r="1004" spans="2:3" x14ac:dyDescent="0.25">
      <c r="B1004" s="3" t="s">
        <v>3025</v>
      </c>
      <c r="C1004" s="25" t="str">
        <f t="shared" si="15"/>
        <v xml:space="preserve">DYNAMIC Capital Management </v>
      </c>
    </row>
    <row r="1005" spans="2:3" x14ac:dyDescent="0.25">
      <c r="B1005" s="22" t="s">
        <v>6385</v>
      </c>
      <c r="C1005" s="25" t="str">
        <f t="shared" si="15"/>
        <v xml:space="preserve">Dzaner &amp; Co. </v>
      </c>
    </row>
    <row r="1006" spans="2:3" x14ac:dyDescent="0.25">
      <c r="B1006" s="22" t="s">
        <v>20249</v>
      </c>
      <c r="C1006" s="25" t="str">
        <f t="shared" si="15"/>
        <v xml:space="preserve">Income Partners Asset Management </v>
      </c>
    </row>
    <row r="1007" spans="2:3" x14ac:dyDescent="0.25">
      <c r="B1007" s="22" t="s">
        <v>20251</v>
      </c>
      <c r="C1007" s="25" t="str">
        <f t="shared" si="15"/>
        <v xml:space="preserve">Indecap </v>
      </c>
    </row>
    <row r="1008" spans="2:3" x14ac:dyDescent="0.25">
      <c r="B1008" s="22" t="s">
        <v>20255</v>
      </c>
      <c r="C1008" s="25" t="str">
        <f t="shared" si="15"/>
        <v xml:space="preserve">Index Asset Management </v>
      </c>
    </row>
    <row r="1009" spans="2:3" x14ac:dyDescent="0.25">
      <c r="B1009" s="22" t="s">
        <v>20260</v>
      </c>
      <c r="C1009" s="25" t="str">
        <f t="shared" si="15"/>
        <v xml:space="preserve">Industrial Bank Co., </v>
      </c>
    </row>
    <row r="1010" spans="2:3" x14ac:dyDescent="0.25">
      <c r="B1010" s="22" t="s">
        <v>20262</v>
      </c>
      <c r="C1010" s="25" t="str">
        <f t="shared" si="15"/>
        <v xml:space="preserve">Infini Asset </v>
      </c>
    </row>
    <row r="1011" spans="2:3" x14ac:dyDescent="0.25">
      <c r="B1011" s="22" t="s">
        <v>20266</v>
      </c>
      <c r="C1011" s="25" t="str">
        <f t="shared" si="15"/>
        <v xml:space="preserve">Infinity </v>
      </c>
    </row>
    <row r="1012" spans="2:3" x14ac:dyDescent="0.25">
      <c r="B1012" s="3" t="s">
        <v>3029</v>
      </c>
      <c r="C1012" s="25" t="str">
        <f t="shared" si="15"/>
        <v xml:space="preserve">Dzaner &amp; Co. </v>
      </c>
    </row>
    <row r="1013" spans="2:3" x14ac:dyDescent="0.25">
      <c r="B1013" s="22" t="s">
        <v>616</v>
      </c>
      <c r="C1013" s="25" t="str">
        <f t="shared" si="15"/>
        <v xml:space="preserve">Point Defiance Capital Management </v>
      </c>
    </row>
    <row r="1014" spans="2:3" x14ac:dyDescent="0.25">
      <c r="B1014" s="22" t="s">
        <v>20270</v>
      </c>
      <c r="C1014" s="25" t="str">
        <f t="shared" si="15"/>
        <v xml:space="preserve">Infore Capital Management </v>
      </c>
    </row>
    <row r="1015" spans="2:3" x14ac:dyDescent="0.25">
      <c r="B1015" s="22" t="s">
        <v>20284</v>
      </c>
      <c r="C1015" s="25" t="str">
        <f t="shared" si="15"/>
        <v xml:space="preserve">Innocap Global Investment Management </v>
      </c>
    </row>
    <row r="1016" spans="2:3" x14ac:dyDescent="0.25">
      <c r="B1016" s="22" t="s">
        <v>20286</v>
      </c>
      <c r="C1016" s="25" t="str">
        <f t="shared" si="15"/>
        <v xml:space="preserve">INSCH Investment Partners </v>
      </c>
    </row>
    <row r="1017" spans="2:3" x14ac:dyDescent="0.25">
      <c r="B1017" s="22" t="s">
        <v>20289</v>
      </c>
      <c r="C1017" s="25" t="str">
        <f t="shared" si="15"/>
        <v xml:space="preserve">Insight Investment Mgmt (Global) </v>
      </c>
    </row>
    <row r="1018" spans="2:3" x14ac:dyDescent="0.25">
      <c r="B1018" s="22" t="s">
        <v>20294</v>
      </c>
      <c r="C1018" s="25" t="str">
        <f t="shared" si="15"/>
        <v xml:space="preserve">Insparo Asset </v>
      </c>
    </row>
    <row r="1019" spans="2:3" x14ac:dyDescent="0.25">
      <c r="B1019" s="22" t="s">
        <v>20295</v>
      </c>
      <c r="C1019" s="25" t="str">
        <f t="shared" si="15"/>
        <v xml:space="preserve">Integral Capital </v>
      </c>
    </row>
    <row r="1020" spans="2:3" x14ac:dyDescent="0.25">
      <c r="B1020" s="22" t="s">
        <v>20299</v>
      </c>
      <c r="C1020" s="25" t="str">
        <f t="shared" si="15"/>
        <v xml:space="preserve">Intermediate Capital Group </v>
      </c>
    </row>
    <row r="1021" spans="2:3" x14ac:dyDescent="0.25">
      <c r="B1021" s="22" t="s">
        <v>3065</v>
      </c>
      <c r="C1021" s="25" t="str">
        <f t="shared" si="15"/>
        <v xml:space="preserve">E.C.Elbrus Capital Investments </v>
      </c>
    </row>
    <row r="1022" spans="2:3" x14ac:dyDescent="0.25">
      <c r="B1022" s="22" t="s">
        <v>20308</v>
      </c>
      <c r="C1022" s="25" t="str">
        <f t="shared" si="15"/>
        <v xml:space="preserve">International Investment Advisers </v>
      </c>
    </row>
    <row r="1023" spans="2:3" x14ac:dyDescent="0.25">
      <c r="B1023" s="22" t="s">
        <v>785</v>
      </c>
      <c r="C1023" s="25" t="str">
        <f t="shared" si="15"/>
        <v xml:space="preserve">Polar Securities </v>
      </c>
    </row>
    <row r="1024" spans="2:3" x14ac:dyDescent="0.25">
      <c r="B1024" s="22" t="s">
        <v>20312</v>
      </c>
      <c r="C1024" s="25" t="str">
        <f t="shared" si="15"/>
        <v xml:space="preserve">International Standard Asset </v>
      </c>
    </row>
    <row r="1025" spans="2:3" x14ac:dyDescent="0.25">
      <c r="B1025" s="22" t="s">
        <v>20314</v>
      </c>
      <c r="C1025" s="25" t="str">
        <f t="shared" si="15"/>
        <v xml:space="preserve">Intrinsic Holdings, </v>
      </c>
    </row>
    <row r="1026" spans="2:3" x14ac:dyDescent="0.25">
      <c r="B1026" s="22" t="s">
        <v>20317</v>
      </c>
      <c r="C1026" s="25" t="str">
        <f t="shared" ref="C1026:C1089" si="16">LEFT(B1026,FIND(TRIM(RIGHT(SUBSTITUTE(B1026," ",REPT(" ",20)),20)),B1026)-1)</f>
        <v xml:space="preserve">InverCaixa Gestión </v>
      </c>
    </row>
    <row r="1027" spans="2:3" x14ac:dyDescent="0.25">
      <c r="B1027" s="22" t="s">
        <v>20320</v>
      </c>
      <c r="C1027" s="25" t="str">
        <f t="shared" si="16"/>
        <v xml:space="preserve">Investmentaktiengesellschaft fuer langfristige Investoren </v>
      </c>
    </row>
    <row r="1028" spans="2:3" x14ac:dyDescent="0.25">
      <c r="B1028" s="22" t="s">
        <v>20322</v>
      </c>
      <c r="C1028" s="25" t="str">
        <f t="shared" si="16"/>
        <v xml:space="preserve">Investor Asset Management </v>
      </c>
    </row>
    <row r="1029" spans="2:3" x14ac:dyDescent="0.25">
      <c r="B1029" s="3" t="s">
        <v>3065</v>
      </c>
      <c r="C1029" s="25" t="str">
        <f t="shared" si="16"/>
        <v xml:space="preserve">E.C.Elbrus Capital Investments </v>
      </c>
    </row>
    <row r="1030" spans="2:3" x14ac:dyDescent="0.25">
      <c r="B1030" s="22" t="s">
        <v>20328</v>
      </c>
      <c r="C1030" s="25" t="str">
        <f t="shared" si="16"/>
        <v xml:space="preserve">IPConcept (Luxemburg) </v>
      </c>
    </row>
    <row r="1031" spans="2:3" x14ac:dyDescent="0.25">
      <c r="B1031" s="22" t="s">
        <v>20333</v>
      </c>
      <c r="C1031" s="25" t="str">
        <f t="shared" si="16"/>
        <v xml:space="preserve">Iron Harbor Capital Management, </v>
      </c>
    </row>
    <row r="1032" spans="2:3" x14ac:dyDescent="0.25">
      <c r="B1032" s="22" t="s">
        <v>201</v>
      </c>
      <c r="C1032" s="25" t="str">
        <f t="shared" si="16"/>
        <v xml:space="preserve">Prime Capital </v>
      </c>
    </row>
    <row r="1033" spans="2:3" x14ac:dyDescent="0.25">
      <c r="B1033" s="22" t="s">
        <v>3031</v>
      </c>
      <c r="C1033" s="25" t="str">
        <f t="shared" si="16"/>
        <v xml:space="preserve">EACM Advisors </v>
      </c>
    </row>
    <row r="1034" spans="2:3" x14ac:dyDescent="0.25">
      <c r="B1034" s="22" t="s">
        <v>20344</v>
      </c>
      <c r="C1034" s="25" t="str">
        <f t="shared" si="16"/>
        <v xml:space="preserve">Itaú Global Asset Management </v>
      </c>
    </row>
    <row r="1035" spans="2:3" x14ac:dyDescent="0.25">
      <c r="B1035" s="22" t="s">
        <v>20349</v>
      </c>
      <c r="C1035" s="25" t="str">
        <f t="shared" si="16"/>
        <v xml:space="preserve">Itau USA Asset Management </v>
      </c>
    </row>
    <row r="1036" spans="2:3" x14ac:dyDescent="0.25">
      <c r="B1036" s="3" t="s">
        <v>3031</v>
      </c>
      <c r="C1036" s="25" t="str">
        <f t="shared" si="16"/>
        <v xml:space="preserve">EACM Advisors </v>
      </c>
    </row>
    <row r="1037" spans="2:3" x14ac:dyDescent="0.25">
      <c r="B1037" s="22" t="s">
        <v>20365</v>
      </c>
      <c r="C1037" s="25" t="str">
        <f t="shared" si="16"/>
        <v xml:space="preserve">iVolution </v>
      </c>
    </row>
    <row r="1038" spans="2:3" x14ac:dyDescent="0.25">
      <c r="B1038" s="22" t="s">
        <v>20370</v>
      </c>
      <c r="C1038" s="25" t="str">
        <f t="shared" si="16"/>
        <v xml:space="preserve">IW Alternativ General </v>
      </c>
    </row>
    <row r="1039" spans="2:3" x14ac:dyDescent="0.25">
      <c r="B1039" s="22" t="s">
        <v>20375</v>
      </c>
      <c r="C1039" s="25" t="str">
        <f t="shared" si="16"/>
        <v xml:space="preserve">IWM Independent Wealth Management </v>
      </c>
    </row>
    <row r="1040" spans="2:3" x14ac:dyDescent="0.25">
      <c r="B1040" s="22" t="s">
        <v>20378</v>
      </c>
      <c r="C1040" s="25" t="str">
        <f t="shared" si="16"/>
        <v xml:space="preserve">Twelve Capital </v>
      </c>
    </row>
    <row r="1041" spans="2:3" x14ac:dyDescent="0.25">
      <c r="B1041" s="22" t="s">
        <v>20387</v>
      </c>
      <c r="C1041" s="25" t="str">
        <f t="shared" si="16"/>
        <v xml:space="preserve">J.Chahine </v>
      </c>
    </row>
    <row r="1042" spans="2:3" x14ac:dyDescent="0.25">
      <c r="B1042" s="22" t="s">
        <v>419</v>
      </c>
      <c r="C1042" s="25" t="str">
        <f t="shared" si="16"/>
        <v xml:space="preserve">Prisma Capital Partners </v>
      </c>
    </row>
    <row r="1043" spans="2:3" x14ac:dyDescent="0.25">
      <c r="B1043" s="22" t="s">
        <v>20390</v>
      </c>
      <c r="C1043" s="25" t="str">
        <f t="shared" si="16"/>
        <v xml:space="preserve">Jasso Financial Management </v>
      </c>
    </row>
    <row r="1044" spans="2:3" x14ac:dyDescent="0.25">
      <c r="B1044" s="22" t="s">
        <v>20392</v>
      </c>
      <c r="C1044" s="25" t="str">
        <f t="shared" si="16"/>
        <v xml:space="preserve">JC Clark </v>
      </c>
    </row>
    <row r="1045" spans="2:3" x14ac:dyDescent="0.25">
      <c r="B1045" s="22" t="s">
        <v>20397</v>
      </c>
      <c r="C1045" s="25" t="str">
        <f t="shared" si="16"/>
        <v xml:space="preserve">JF Asset Management </v>
      </c>
    </row>
    <row r="1046" spans="2:3" x14ac:dyDescent="0.25">
      <c r="B1046" s="22" t="s">
        <v>20399</v>
      </c>
      <c r="C1046" s="25" t="str">
        <f t="shared" si="16"/>
        <v xml:space="preserve">Jiangsu Winfast Invm t&amp; Dev </v>
      </c>
    </row>
    <row r="1047" spans="2:3" x14ac:dyDescent="0.25">
      <c r="B1047" s="22" t="s">
        <v>20401</v>
      </c>
      <c r="C1047" s="25" t="str">
        <f t="shared" si="16"/>
        <v xml:space="preserve">Jiangsu Zechin Investment Mgt Co., </v>
      </c>
    </row>
    <row r="1048" spans="2:3" x14ac:dyDescent="0.25">
      <c r="B1048" s="22" t="s">
        <v>20405</v>
      </c>
      <c r="C1048" s="25" t="str">
        <f t="shared" si="16"/>
        <v xml:space="preserve">JianYuan Sunshine Investment Magt </v>
      </c>
    </row>
    <row r="1049" spans="2:3" x14ac:dyDescent="0.25">
      <c r="B1049" s="22" t="s">
        <v>20407</v>
      </c>
      <c r="C1049" s="25" t="str">
        <f t="shared" si="16"/>
        <v xml:space="preserve">Jianyuan Tianhua Investment </v>
      </c>
    </row>
    <row r="1050" spans="2:3" x14ac:dyDescent="0.25">
      <c r="B1050" s="22" t="s">
        <v>20409</v>
      </c>
      <c r="C1050" s="25" t="str">
        <f t="shared" si="16"/>
        <v xml:space="preserve">Jiaxing Xin Yi Heng Yuan Invest </v>
      </c>
    </row>
    <row r="1051" spans="2:3" x14ac:dyDescent="0.25">
      <c r="B1051" s="22" t="s">
        <v>20421</v>
      </c>
      <c r="C1051" s="25" t="str">
        <f t="shared" si="16"/>
        <v xml:space="preserve">JingLiang Investment </v>
      </c>
    </row>
    <row r="1052" spans="2:3" x14ac:dyDescent="0.25">
      <c r="B1052" s="22" t="s">
        <v>20423</v>
      </c>
      <c r="C1052" s="25" t="str">
        <f t="shared" si="16"/>
        <v xml:space="preserve">Jiu Yang </v>
      </c>
    </row>
    <row r="1053" spans="2:3" x14ac:dyDescent="0.25">
      <c r="B1053" s="22" t="s">
        <v>431</v>
      </c>
      <c r="C1053" s="25" t="str">
        <f t="shared" si="16"/>
        <v xml:space="preserve">Progressive Capital Partners </v>
      </c>
    </row>
    <row r="1054" spans="2:3" x14ac:dyDescent="0.25">
      <c r="B1054" s="22" t="s">
        <v>20424</v>
      </c>
      <c r="C1054" s="25" t="str">
        <f t="shared" si="16"/>
        <v xml:space="preserve">John Locke </v>
      </c>
    </row>
    <row r="1055" spans="2:3" x14ac:dyDescent="0.25">
      <c r="B1055" s="22" t="s">
        <v>20427</v>
      </c>
      <c r="C1055" s="25" t="str">
        <f t="shared" si="16"/>
        <v xml:space="preserve">Joint Fortune Asset Management </v>
      </c>
    </row>
    <row r="1056" spans="2:3" x14ac:dyDescent="0.25">
      <c r="B1056" s="22" t="s">
        <v>20429</v>
      </c>
      <c r="C1056" s="25" t="str">
        <f t="shared" si="16"/>
        <v xml:space="preserve">JPMorgan Alternative Asset Mgmt </v>
      </c>
    </row>
    <row r="1057" spans="2:3" x14ac:dyDescent="0.25">
      <c r="B1057" s="22" t="s">
        <v>20431</v>
      </c>
      <c r="C1057" s="25" t="str">
        <f t="shared" si="16"/>
        <v xml:space="preserve">JPMorgan Gestión </v>
      </c>
    </row>
    <row r="1058" spans="2:3" x14ac:dyDescent="0.25">
      <c r="B1058" s="22" t="s">
        <v>20433</v>
      </c>
      <c r="C1058" s="25" t="str">
        <f t="shared" si="16"/>
        <v xml:space="preserve">Junfeng Investment Management </v>
      </c>
    </row>
    <row r="1059" spans="2:3" x14ac:dyDescent="0.25">
      <c r="B1059" s="22" t="s">
        <v>20435</v>
      </c>
      <c r="C1059" s="25" t="str">
        <f t="shared" si="16"/>
        <v xml:space="preserve">JuniorChina Capital Management Co., </v>
      </c>
    </row>
    <row r="1060" spans="2:3" x14ac:dyDescent="0.25">
      <c r="B1060" s="22" t="s">
        <v>20468</v>
      </c>
      <c r="C1060" s="25" t="str">
        <f t="shared" si="16"/>
        <v xml:space="preserve">Juniper Investment Co, </v>
      </c>
    </row>
    <row r="1061" spans="2:3" x14ac:dyDescent="0.25">
      <c r="B1061" s="22" t="s">
        <v>19147</v>
      </c>
      <c r="C1061" s="25" t="str">
        <f t="shared" si="16"/>
        <v xml:space="preserve">Eagle Asset Management, </v>
      </c>
    </row>
    <row r="1062" spans="2:3" x14ac:dyDescent="0.25">
      <c r="B1062" s="22" t="s">
        <v>20473</v>
      </c>
      <c r="C1062" s="25" t="str">
        <f t="shared" si="16"/>
        <v xml:space="preserve">KAI JUN </v>
      </c>
    </row>
    <row r="1063" spans="2:3" x14ac:dyDescent="0.25">
      <c r="B1063" s="22" t="s">
        <v>1900</v>
      </c>
      <c r="C1063" s="25" t="str">
        <f t="shared" si="16"/>
        <v xml:space="preserve">Providence Investment Management </v>
      </c>
    </row>
    <row r="1064" spans="2:3" x14ac:dyDescent="0.25">
      <c r="B1064" s="22" t="s">
        <v>20482</v>
      </c>
      <c r="C1064" s="25" t="str">
        <f t="shared" si="16"/>
        <v xml:space="preserve">Kaizen Management, </v>
      </c>
    </row>
    <row r="1065" spans="2:3" x14ac:dyDescent="0.25">
      <c r="B1065" s="22" t="s">
        <v>20483</v>
      </c>
      <c r="C1065" s="25" t="str">
        <f t="shared" si="16"/>
        <v xml:space="preserve">Kalo, </v>
      </c>
    </row>
    <row r="1066" spans="2:3" x14ac:dyDescent="0.25">
      <c r="B1066" s="22" t="s">
        <v>20485</v>
      </c>
      <c r="C1066" s="25" t="str">
        <f t="shared" si="16"/>
        <v xml:space="preserve">KAM WANG CAPITAL </v>
      </c>
    </row>
    <row r="1067" spans="2:3" x14ac:dyDescent="0.25">
      <c r="B1067" s="3" t="s">
        <v>3033</v>
      </c>
      <c r="C1067" s="25" t="str">
        <f t="shared" si="16"/>
        <v xml:space="preserve">Eagle Asset Management, </v>
      </c>
    </row>
    <row r="1068" spans="2:3" x14ac:dyDescent="0.25">
      <c r="B1068" s="22" t="s">
        <v>20488</v>
      </c>
      <c r="C1068" s="25" t="str">
        <f t="shared" si="16"/>
        <v xml:space="preserve">Karma Capital Management </v>
      </c>
    </row>
    <row r="1069" spans="2:3" x14ac:dyDescent="0.25">
      <c r="B1069" s="22" t="s">
        <v>20492</v>
      </c>
      <c r="C1069" s="25" t="str">
        <f t="shared" si="16"/>
        <v xml:space="preserve">Kassirer Asset Management </v>
      </c>
    </row>
    <row r="1070" spans="2:3" x14ac:dyDescent="0.25">
      <c r="B1070" s="22" t="s">
        <v>3044</v>
      </c>
      <c r="C1070" s="25" t="str">
        <f t="shared" si="16"/>
        <v xml:space="preserve">Echo Street Capital Management </v>
      </c>
    </row>
    <row r="1071" spans="2:3" x14ac:dyDescent="0.25">
      <c r="B1071" s="22" t="s">
        <v>20500</v>
      </c>
      <c r="C1071" s="25" t="str">
        <f t="shared" si="16"/>
        <v xml:space="preserve">Kazazian Asset </v>
      </c>
    </row>
    <row r="1072" spans="2:3" x14ac:dyDescent="0.25">
      <c r="B1072" s="22" t="s">
        <v>20502</v>
      </c>
      <c r="C1072" s="25" t="str">
        <f t="shared" si="16"/>
        <v xml:space="preserve">KDI Capital Partners </v>
      </c>
    </row>
    <row r="1073" spans="2:3" x14ac:dyDescent="0.25">
      <c r="B1073" s="3" t="s">
        <v>3044</v>
      </c>
      <c r="C1073" s="25" t="str">
        <f t="shared" si="16"/>
        <v xml:space="preserve">Echo Street Capital Management </v>
      </c>
    </row>
    <row r="1074" spans="2:3" x14ac:dyDescent="0.25">
      <c r="B1074" s="22" t="s">
        <v>20511</v>
      </c>
      <c r="C1074" s="25" t="str">
        <f t="shared" si="16"/>
        <v xml:space="preserve">Kenneth Gerbino &amp; </v>
      </c>
    </row>
    <row r="1075" spans="2:3" x14ac:dyDescent="0.25">
      <c r="B1075" s="22" t="s">
        <v>33</v>
      </c>
      <c r="C1075" s="25" t="str">
        <f t="shared" si="16"/>
        <v xml:space="preserve">Eckhardt Trading </v>
      </c>
    </row>
    <row r="1076" spans="2:3" x14ac:dyDescent="0.25">
      <c r="B1076" s="22" t="s">
        <v>20517</v>
      </c>
      <c r="C1076" s="25" t="str">
        <f t="shared" si="16"/>
        <v xml:space="preserve">Kerrisdale Capital </v>
      </c>
    </row>
    <row r="1077" spans="2:3" x14ac:dyDescent="0.25">
      <c r="B1077" s="22" t="s">
        <v>20520</v>
      </c>
      <c r="C1077" s="25" t="str">
        <f t="shared" si="16"/>
        <v xml:space="preserve">Kessef Capital Management, </v>
      </c>
    </row>
    <row r="1078" spans="2:3" x14ac:dyDescent="0.25">
      <c r="B1078" s="3" t="s">
        <v>33</v>
      </c>
      <c r="C1078" s="25" t="str">
        <f t="shared" si="16"/>
        <v xml:space="preserve">Eckhardt Trading </v>
      </c>
    </row>
    <row r="1079" spans="2:3" x14ac:dyDescent="0.25">
      <c r="B1079" s="22" t="s">
        <v>20523</v>
      </c>
      <c r="C1079" s="25" t="str">
        <f t="shared" si="16"/>
        <v xml:space="preserve">Keywise Capital Management (HK) </v>
      </c>
    </row>
    <row r="1080" spans="2:3" x14ac:dyDescent="0.25">
      <c r="B1080" s="22" t="s">
        <v>20525</v>
      </c>
      <c r="C1080" s="25" t="str">
        <f t="shared" si="16"/>
        <v xml:space="preserve">Khaner Capital </v>
      </c>
    </row>
    <row r="1081" spans="2:3" x14ac:dyDescent="0.25">
      <c r="B1081" s="22" t="s">
        <v>20527</v>
      </c>
      <c r="C1081" s="25" t="str">
        <f t="shared" si="16"/>
        <v xml:space="preserve">Kieger (Luxembourg) </v>
      </c>
    </row>
    <row r="1082" spans="2:3" x14ac:dyDescent="0.25">
      <c r="B1082" s="22" t="s">
        <v>20541</v>
      </c>
      <c r="C1082" s="25" t="str">
        <f t="shared" si="16"/>
        <v xml:space="preserve">King Tower Asset </v>
      </c>
    </row>
    <row r="1083" spans="2:3" x14ac:dyDescent="0.25">
      <c r="B1083" s="22" t="s">
        <v>3045</v>
      </c>
      <c r="C1083" s="25" t="str">
        <f t="shared" si="16"/>
        <v xml:space="preserve">Eclectica Asset Management </v>
      </c>
    </row>
    <row r="1084" spans="2:3" x14ac:dyDescent="0.25">
      <c r="B1084" s="22" t="s">
        <v>20547</v>
      </c>
      <c r="C1084" s="25" t="str">
        <f t="shared" si="16"/>
        <v xml:space="preserve">Kingdon Capital Management </v>
      </c>
    </row>
    <row r="1085" spans="2:3" x14ac:dyDescent="0.25">
      <c r="B1085" s="22" t="s">
        <v>20549</v>
      </c>
      <c r="C1085" s="25" t="str">
        <f t="shared" si="16"/>
        <v xml:space="preserve">Kingsmead Asset Management Pte. </v>
      </c>
    </row>
    <row r="1086" spans="2:3" x14ac:dyDescent="0.25">
      <c r="B1086" s="22" t="s">
        <v>736</v>
      </c>
      <c r="C1086" s="25" t="str">
        <f t="shared" si="16"/>
        <v xml:space="preserve">Quam Asset Management </v>
      </c>
    </row>
    <row r="1087" spans="2:3" x14ac:dyDescent="0.25">
      <c r="B1087" s="22" t="s">
        <v>20551</v>
      </c>
      <c r="C1087" s="25" t="str">
        <f t="shared" si="16"/>
        <v xml:space="preserve">Kite Lake </v>
      </c>
    </row>
    <row r="1088" spans="2:3" x14ac:dyDescent="0.25">
      <c r="B1088" s="22" t="s">
        <v>20553</v>
      </c>
      <c r="C1088" s="25" t="str">
        <f t="shared" si="16"/>
        <v xml:space="preserve">KLP Kapitalforvaltning </v>
      </c>
    </row>
    <row r="1089" spans="2:3" x14ac:dyDescent="0.25">
      <c r="B1089" s="22" t="s">
        <v>20556</v>
      </c>
      <c r="C1089" s="25" t="str">
        <f t="shared" si="16"/>
        <v xml:space="preserve">KMG Capital Markets Ltd </v>
      </c>
    </row>
    <row r="1090" spans="2:3" x14ac:dyDescent="0.25">
      <c r="B1090" s="3" t="s">
        <v>3045</v>
      </c>
      <c r="C1090" s="25" t="str">
        <f t="shared" ref="C1090:C1153" si="17">LEFT(B1090,FIND(TRIM(RIGHT(SUBSTITUTE(B1090," ",REPT(" ",20)),20)),B1090)-1)</f>
        <v xml:space="preserve">Eclectica Asset Management </v>
      </c>
    </row>
    <row r="1091" spans="2:3" x14ac:dyDescent="0.25">
      <c r="B1091" s="22" t="s">
        <v>20562</v>
      </c>
      <c r="C1091" s="25" t="str">
        <f t="shared" si="17"/>
        <v xml:space="preserve">Kovitz Investment Group, </v>
      </c>
    </row>
    <row r="1092" spans="2:3" x14ac:dyDescent="0.25">
      <c r="B1092" s="22" t="s">
        <v>20565</v>
      </c>
      <c r="C1092" s="25" t="str">
        <f t="shared" si="17"/>
        <v xml:space="preserve">Krema Asset Management, </v>
      </c>
    </row>
    <row r="1093" spans="2:3" x14ac:dyDescent="0.25">
      <c r="B1093" s="22" t="s">
        <v>20567</v>
      </c>
      <c r="C1093" s="25" t="str">
        <f t="shared" si="17"/>
        <v xml:space="preserve">Krensavage Asset Management, </v>
      </c>
    </row>
    <row r="1094" spans="2:3" x14ac:dyDescent="0.25">
      <c r="B1094" s="22" t="s">
        <v>3047</v>
      </c>
      <c r="C1094" s="25" t="str">
        <f t="shared" si="17"/>
        <v xml:space="preserve">ECM Asset Management </v>
      </c>
    </row>
    <row r="1095" spans="2:3" x14ac:dyDescent="0.25">
      <c r="B1095" s="22" t="s">
        <v>20572</v>
      </c>
      <c r="C1095" s="25" t="str">
        <f t="shared" si="17"/>
        <v xml:space="preserve">Krohne Capital, </v>
      </c>
    </row>
    <row r="1096" spans="2:3" x14ac:dyDescent="0.25">
      <c r="B1096" s="22" t="s">
        <v>20574</v>
      </c>
      <c r="C1096" s="25" t="str">
        <f t="shared" si="17"/>
        <v xml:space="preserve">Krom River Investment Magt (Cayman) </v>
      </c>
    </row>
    <row r="1097" spans="2:3" x14ac:dyDescent="0.25">
      <c r="B1097" s="22" t="s">
        <v>20578</v>
      </c>
      <c r="C1097" s="25" t="str">
        <f t="shared" si="17"/>
        <v xml:space="preserve">KS </v>
      </c>
    </row>
    <row r="1098" spans="2:3" x14ac:dyDescent="0.25">
      <c r="B1098" s="22" t="s">
        <v>20581</v>
      </c>
      <c r="C1098" s="25" t="str">
        <f t="shared" si="17"/>
        <v xml:space="preserve">Kura </v>
      </c>
    </row>
    <row r="1099" spans="2:3" x14ac:dyDescent="0.25">
      <c r="B1099" s="22" t="s">
        <v>20583</v>
      </c>
      <c r="C1099" s="25" t="str">
        <f t="shared" si="17"/>
        <v xml:space="preserve">La Fayette Investment Management </v>
      </c>
    </row>
    <row r="1100" spans="2:3" x14ac:dyDescent="0.25">
      <c r="B1100" s="22" t="s">
        <v>20586</v>
      </c>
      <c r="C1100" s="25" t="str">
        <f t="shared" si="17"/>
        <v xml:space="preserve">La Française </v>
      </c>
    </row>
    <row r="1101" spans="2:3" x14ac:dyDescent="0.25">
      <c r="B1101" s="22" t="s">
        <v>20590</v>
      </c>
      <c r="C1101" s="25" t="str">
        <f t="shared" si="17"/>
        <v xml:space="preserve">La Française des </v>
      </c>
    </row>
    <row r="1102" spans="2:3" x14ac:dyDescent="0.25">
      <c r="B1102" s="22" t="s">
        <v>20594</v>
      </c>
      <c r="C1102" s="25" t="str">
        <f t="shared" si="17"/>
        <v xml:space="preserve">La Française Investment </v>
      </c>
    </row>
    <row r="1103" spans="2:3" x14ac:dyDescent="0.25">
      <c r="B1103" s="3" t="s">
        <v>3047</v>
      </c>
      <c r="C1103" s="25" t="str">
        <f t="shared" si="17"/>
        <v xml:space="preserve">ECM Asset Management </v>
      </c>
    </row>
    <row r="1104" spans="2:3" x14ac:dyDescent="0.25">
      <c r="B1104" s="22" t="s">
        <v>3048</v>
      </c>
      <c r="C1104" s="25" t="str">
        <f t="shared" si="17"/>
        <v xml:space="preserve">Ecofin </v>
      </c>
    </row>
    <row r="1105" spans="2:3" x14ac:dyDescent="0.25">
      <c r="B1105" s="22" t="s">
        <v>20603</v>
      </c>
      <c r="C1105" s="25" t="str">
        <f t="shared" si="17"/>
        <v xml:space="preserve">Land and </v>
      </c>
    </row>
    <row r="1106" spans="2:3" x14ac:dyDescent="0.25">
      <c r="B1106" s="22" t="s">
        <v>20605</v>
      </c>
      <c r="C1106" s="25" t="str">
        <f t="shared" si="17"/>
        <v xml:space="preserve">Landry Investment Management </v>
      </c>
    </row>
    <row r="1107" spans="2:3" x14ac:dyDescent="0.25">
      <c r="B1107" s="3" t="s">
        <v>3048</v>
      </c>
      <c r="C1107" s="25" t="str">
        <f t="shared" si="17"/>
        <v xml:space="preserve">Ecofin </v>
      </c>
    </row>
    <row r="1108" spans="2:3" x14ac:dyDescent="0.25">
      <c r="B1108" s="22" t="s">
        <v>20612</v>
      </c>
      <c r="C1108" s="25" t="str">
        <f t="shared" si="17"/>
        <v xml:space="preserve">LAPIDES ASSET MANAGEMENT, </v>
      </c>
    </row>
    <row r="1109" spans="2:3" x14ac:dyDescent="0.25">
      <c r="B1109" s="22" t="s">
        <v>21957</v>
      </c>
      <c r="C1109" s="25" t="str">
        <f t="shared" si="17"/>
        <v xml:space="preserve">Quest Management </v>
      </c>
    </row>
    <row r="1110" spans="2:3" x14ac:dyDescent="0.25">
      <c r="B1110" s="22" t="s">
        <v>19178</v>
      </c>
      <c r="C1110" s="25" t="str">
        <f t="shared" si="17"/>
        <v xml:space="preserve">Edgehill </v>
      </c>
    </row>
    <row r="1111" spans="2:3" x14ac:dyDescent="0.25">
      <c r="B1111" s="22" t="s">
        <v>20618</v>
      </c>
      <c r="C1111" s="25" t="str">
        <f t="shared" si="17"/>
        <v xml:space="preserve">Lasefense Investment </v>
      </c>
    </row>
    <row r="1112" spans="2:3" x14ac:dyDescent="0.25">
      <c r="B1112" s="22" t="s">
        <v>20620</v>
      </c>
      <c r="C1112" s="25" t="str">
        <f t="shared" si="17"/>
        <v xml:space="preserve">Lateef Investment Management, </v>
      </c>
    </row>
    <row r="1113" spans="2:3" x14ac:dyDescent="0.25">
      <c r="B1113" s="3" t="s">
        <v>3059</v>
      </c>
      <c r="C1113" s="25" t="str">
        <f t="shared" si="17"/>
        <v xml:space="preserve">EdgeHill </v>
      </c>
    </row>
    <row r="1114" spans="2:3" x14ac:dyDescent="0.25">
      <c r="B1114" s="22" t="s">
        <v>20624</v>
      </c>
      <c r="C1114" s="25" t="str">
        <f t="shared" si="17"/>
        <v xml:space="preserve">Laurium Capital (Pty) </v>
      </c>
    </row>
    <row r="1115" spans="2:3" x14ac:dyDescent="0.25">
      <c r="B1115" s="22" t="s">
        <v>20625</v>
      </c>
      <c r="C1115" s="25" t="str">
        <f t="shared" si="17"/>
        <v xml:space="preserve">Lawndale Capital </v>
      </c>
    </row>
    <row r="1116" spans="2:3" x14ac:dyDescent="0.25">
      <c r="B1116" s="22" t="s">
        <v>20627</v>
      </c>
      <c r="C1116" s="25" t="str">
        <f t="shared" si="17"/>
        <v xml:space="preserve">Lawrence Park Capital Partners </v>
      </c>
    </row>
    <row r="1117" spans="2:3" x14ac:dyDescent="0.25">
      <c r="B1117" s="22" t="s">
        <v>759</v>
      </c>
      <c r="C1117" s="25" t="str">
        <f t="shared" si="17"/>
        <v xml:space="preserve">Quest Partners </v>
      </c>
    </row>
    <row r="1118" spans="2:3" x14ac:dyDescent="0.25">
      <c r="B1118" s="22" t="s">
        <v>20633</v>
      </c>
      <c r="C1118" s="25" t="str">
        <f t="shared" si="17"/>
        <v xml:space="preserve">LCJ Investments </v>
      </c>
    </row>
    <row r="1119" spans="2:3" x14ac:dyDescent="0.25">
      <c r="B1119" s="22" t="s">
        <v>20635</v>
      </c>
      <c r="C1119" s="25" t="str">
        <f t="shared" si="17"/>
        <v xml:space="preserve">LDR Capital </v>
      </c>
    </row>
    <row r="1120" spans="2:3" x14ac:dyDescent="0.25">
      <c r="B1120" s="22" t="s">
        <v>20638</v>
      </c>
      <c r="C1120" s="25" t="str">
        <f t="shared" si="17"/>
        <v xml:space="preserve">Leadenhall Capital </v>
      </c>
    </row>
    <row r="1121" spans="2:3" x14ac:dyDescent="0.25">
      <c r="B1121" s="22" t="s">
        <v>20645</v>
      </c>
      <c r="C1121" s="25" t="str">
        <f t="shared" si="17"/>
        <v xml:space="preserve">Legg Mason Investments Europe </v>
      </c>
    </row>
    <row r="1122" spans="2:3" x14ac:dyDescent="0.25">
      <c r="B1122" s="22" t="s">
        <v>20648</v>
      </c>
      <c r="C1122" s="25" t="str">
        <f t="shared" si="17"/>
        <v xml:space="preserve">Legg Mason Partners Fund Advisor, </v>
      </c>
    </row>
    <row r="1123" spans="2:3" x14ac:dyDescent="0.25">
      <c r="B1123" s="22" t="s">
        <v>20652</v>
      </c>
      <c r="C1123" s="25" t="str">
        <f t="shared" si="17"/>
        <v xml:space="preserve">Lemelson Capital Management, </v>
      </c>
    </row>
    <row r="1124" spans="2:3" x14ac:dyDescent="0.25">
      <c r="B1124" s="22" t="s">
        <v>20654</v>
      </c>
      <c r="C1124" s="25" t="str">
        <f t="shared" si="17"/>
        <v xml:space="preserve">Levant Partenrs Greece </v>
      </c>
    </row>
    <row r="1125" spans="2:3" x14ac:dyDescent="0.25">
      <c r="B1125" s="22" t="s">
        <v>584</v>
      </c>
      <c r="C1125" s="25" t="str">
        <f t="shared" si="17"/>
        <v xml:space="preserve">Edmond de Rothschild Capital Holdings </v>
      </c>
    </row>
    <row r="1126" spans="2:3" x14ac:dyDescent="0.25">
      <c r="B1126" s="22" t="s">
        <v>20658</v>
      </c>
      <c r="C1126" s="25" t="str">
        <f t="shared" si="17"/>
        <v xml:space="preserve">LF Finance (Suisse) </v>
      </c>
    </row>
    <row r="1127" spans="2:3" x14ac:dyDescent="0.25">
      <c r="B1127" s="22" t="s">
        <v>20661</v>
      </c>
      <c r="C1127" s="25" t="str">
        <f t="shared" si="17"/>
        <v xml:space="preserve">LFP PRIME SICAV - SIF </v>
      </c>
    </row>
    <row r="1128" spans="2:3" x14ac:dyDescent="0.25">
      <c r="B1128" s="22" t="s">
        <v>20665</v>
      </c>
      <c r="C1128" s="25" t="str">
        <f t="shared" si="17"/>
        <v xml:space="preserve">LGM </v>
      </c>
    </row>
    <row r="1129" spans="2:3" x14ac:dyDescent="0.25">
      <c r="B1129" s="22" t="s">
        <v>20667</v>
      </c>
      <c r="C1129" s="25" t="str">
        <f t="shared" si="17"/>
        <v xml:space="preserve">LGT Capital Partners </v>
      </c>
    </row>
    <row r="1130" spans="2:3" x14ac:dyDescent="0.25">
      <c r="B1130" s="22" t="s">
        <v>20675</v>
      </c>
      <c r="C1130" s="25" t="str">
        <f t="shared" si="17"/>
        <v xml:space="preserve">LGT Investment Partners </v>
      </c>
    </row>
    <row r="1131" spans="2:3" x14ac:dyDescent="0.25">
      <c r="B1131" s="22" t="s">
        <v>20677</v>
      </c>
      <c r="C1131" s="25" t="str">
        <f t="shared" si="17"/>
        <v xml:space="preserve">Lighthouse Investment Partners, </v>
      </c>
    </row>
    <row r="1132" spans="2:3" x14ac:dyDescent="0.25">
      <c r="B1132" s="3" t="s">
        <v>584</v>
      </c>
      <c r="C1132" s="25" t="str">
        <f t="shared" si="17"/>
        <v xml:space="preserve">Edmond de Rothschild Capital Holdings </v>
      </c>
    </row>
    <row r="1133" spans="2:3" x14ac:dyDescent="0.25">
      <c r="B1133" s="22" t="s">
        <v>20696</v>
      </c>
      <c r="C1133" s="25" t="str">
        <f t="shared" si="17"/>
        <v xml:space="preserve">Lionguard Capital Management </v>
      </c>
    </row>
    <row r="1134" spans="2:3" x14ac:dyDescent="0.25">
      <c r="B1134" s="22" t="s">
        <v>20698</v>
      </c>
      <c r="C1134" s="25" t="str">
        <f t="shared" si="17"/>
        <v xml:space="preserve">Liontrust Investment Partners </v>
      </c>
    </row>
    <row r="1135" spans="2:3" x14ac:dyDescent="0.25">
      <c r="B1135" s="22" t="s">
        <v>20705</v>
      </c>
      <c r="C1135" s="25" t="str">
        <f t="shared" si="17"/>
        <v xml:space="preserve">LJM Partners </v>
      </c>
    </row>
    <row r="1136" spans="2:3" x14ac:dyDescent="0.25">
      <c r="B1136" s="22" t="s">
        <v>3054</v>
      </c>
      <c r="C1136" s="25" t="str">
        <f t="shared" si="17"/>
        <v xml:space="preserve">Efficient Capital Management, </v>
      </c>
    </row>
    <row r="1137" spans="2:3" x14ac:dyDescent="0.25">
      <c r="B1137" s="22" t="s">
        <v>458</v>
      </c>
      <c r="C1137" s="25" t="str">
        <f t="shared" si="17"/>
        <v xml:space="preserve">R.G. Niederhoffer Capital Management </v>
      </c>
    </row>
    <row r="1138" spans="2:3" x14ac:dyDescent="0.25">
      <c r="B1138" s="22" t="s">
        <v>20715</v>
      </c>
      <c r="C1138" s="25" t="str">
        <f t="shared" si="17"/>
        <v xml:space="preserve">Logan Circle Partners, </v>
      </c>
    </row>
    <row r="1139" spans="2:3" x14ac:dyDescent="0.25">
      <c r="B1139" s="22" t="s">
        <v>20717</v>
      </c>
      <c r="C1139" s="25" t="str">
        <f t="shared" si="17"/>
        <v xml:space="preserve">Logica Capital </v>
      </c>
    </row>
    <row r="1140" spans="2:3" x14ac:dyDescent="0.25">
      <c r="B1140" s="22" t="s">
        <v>20719</v>
      </c>
      <c r="C1140" s="25" t="str">
        <f t="shared" si="17"/>
        <v xml:space="preserve">Lohengrin Management </v>
      </c>
    </row>
    <row r="1141" spans="2:3" x14ac:dyDescent="0.25">
      <c r="B1141" s="22" t="s">
        <v>20721</v>
      </c>
      <c r="C1141" s="25" t="str">
        <f t="shared" si="17"/>
        <v xml:space="preserve">Lombard Odier Funds (Europe) </v>
      </c>
    </row>
    <row r="1142" spans="2:3" x14ac:dyDescent="0.25">
      <c r="B1142" s="22" t="s">
        <v>20728</v>
      </c>
      <c r="C1142" s="25" t="str">
        <f t="shared" si="17"/>
        <v xml:space="preserve">Lombard Odier Gestion </v>
      </c>
    </row>
    <row r="1143" spans="2:3" x14ac:dyDescent="0.25">
      <c r="B1143" s="22" t="s">
        <v>1557</v>
      </c>
      <c r="C1143" s="25" t="str">
        <f t="shared" si="17"/>
        <v xml:space="preserve">RAM Management Group </v>
      </c>
    </row>
    <row r="1144" spans="2:3" x14ac:dyDescent="0.25">
      <c r="B1144" s="22" t="s">
        <v>20734</v>
      </c>
      <c r="C1144" s="25" t="str">
        <f t="shared" si="17"/>
        <v xml:space="preserve">LongTeng Assets </v>
      </c>
    </row>
    <row r="1145" spans="2:3" x14ac:dyDescent="0.25">
      <c r="B1145" s="22" t="s">
        <v>20740</v>
      </c>
      <c r="C1145" s="25" t="str">
        <f t="shared" si="17"/>
        <v xml:space="preserve">Longwin Asset Management </v>
      </c>
    </row>
    <row r="1146" spans="2:3" x14ac:dyDescent="0.25">
      <c r="B1146" s="22" t="s">
        <v>20743</v>
      </c>
      <c r="C1146" s="25" t="str">
        <f t="shared" si="17"/>
        <v xml:space="preserve">LongYuan Investment </v>
      </c>
    </row>
    <row r="1147" spans="2:3" x14ac:dyDescent="0.25">
      <c r="B1147" s="22" t="s">
        <v>20745</v>
      </c>
      <c r="C1147" s="25" t="str">
        <f t="shared" si="17"/>
        <v xml:space="preserve">Lorem Ipsum Partners, </v>
      </c>
    </row>
    <row r="1148" spans="2:3" x14ac:dyDescent="0.25">
      <c r="B1148" s="3" t="s">
        <v>3054</v>
      </c>
      <c r="C1148" s="25" t="str">
        <f t="shared" si="17"/>
        <v xml:space="preserve">Efficient Capital Management, </v>
      </c>
    </row>
    <row r="1149" spans="2:3" x14ac:dyDescent="0.25">
      <c r="B1149" s="22" t="s">
        <v>20748</v>
      </c>
      <c r="C1149" s="25" t="str">
        <f t="shared" si="17"/>
        <v xml:space="preserve">Loyola Capital </v>
      </c>
    </row>
    <row r="1150" spans="2:3" x14ac:dyDescent="0.25">
      <c r="B1150" s="22" t="s">
        <v>3061</v>
      </c>
      <c r="C1150" s="25" t="str">
        <f t="shared" si="17"/>
        <v xml:space="preserve">Eight Capital Management, </v>
      </c>
    </row>
    <row r="1151" spans="2:3" x14ac:dyDescent="0.25">
      <c r="B1151" s="22" t="s">
        <v>20752</v>
      </c>
      <c r="C1151" s="25" t="str">
        <f t="shared" si="17"/>
        <v xml:space="preserve">Lucent Advisors </v>
      </c>
    </row>
    <row r="1152" spans="2:3" x14ac:dyDescent="0.25">
      <c r="B1152" s="22" t="s">
        <v>20759</v>
      </c>
      <c r="C1152" s="25" t="str">
        <f t="shared" si="17"/>
        <v xml:space="preserve">Lucerne Capital Managment, </v>
      </c>
    </row>
    <row r="1153" spans="2:3" x14ac:dyDescent="0.25">
      <c r="B1153" s="22" t="s">
        <v>20761</v>
      </c>
      <c r="C1153" s="25" t="str">
        <f t="shared" si="17"/>
        <v xml:space="preserve">Lux Finance </v>
      </c>
    </row>
    <row r="1154" spans="2:3" x14ac:dyDescent="0.25">
      <c r="B1154" s="3" t="s">
        <v>3061</v>
      </c>
      <c r="C1154" s="25" t="str">
        <f t="shared" ref="C1154:C1217" si="18">LEFT(B1154,FIND(TRIM(RIGHT(SUBSTITUTE(B1154," ",REPT(" ",20)),20)),B1154)-1)</f>
        <v xml:space="preserve">Eight Capital Management, </v>
      </c>
    </row>
    <row r="1155" spans="2:3" x14ac:dyDescent="0.25">
      <c r="B1155" s="22" t="s">
        <v>1124</v>
      </c>
      <c r="C1155" s="25" t="str">
        <f t="shared" si="18"/>
        <v xml:space="preserve">RBI Capital </v>
      </c>
    </row>
    <row r="1156" spans="2:3" x14ac:dyDescent="0.25">
      <c r="B1156" s="22" t="s">
        <v>20769</v>
      </c>
      <c r="C1156" s="25" t="str">
        <f t="shared" si="18"/>
        <v xml:space="preserve">Lyrical Asset Management, </v>
      </c>
    </row>
    <row r="1157" spans="2:3" x14ac:dyDescent="0.25">
      <c r="B1157" s="22" t="s">
        <v>481</v>
      </c>
      <c r="C1157" s="25" t="str">
        <f t="shared" si="18"/>
        <v xml:space="preserve">Elbrus Capital Partners </v>
      </c>
    </row>
    <row r="1158" spans="2:3" x14ac:dyDescent="0.25">
      <c r="B1158" s="22" t="s">
        <v>20776</v>
      </c>
      <c r="C1158" s="25" t="str">
        <f t="shared" si="18"/>
        <v xml:space="preserve">Lyxor Asset Management </v>
      </c>
    </row>
    <row r="1159" spans="2:3" x14ac:dyDescent="0.25">
      <c r="B1159" s="22" t="s">
        <v>20796</v>
      </c>
      <c r="C1159" s="25" t="str">
        <f t="shared" si="18"/>
        <v xml:space="preserve">Lyxor International Asset </v>
      </c>
    </row>
    <row r="1160" spans="2:3" x14ac:dyDescent="0.25">
      <c r="B1160" s="22" t="s">
        <v>1537</v>
      </c>
      <c r="C1160" s="25" t="str">
        <f t="shared" si="18"/>
        <v xml:space="preserve">Red Oak Commodity Advisors </v>
      </c>
    </row>
    <row r="1161" spans="2:3" x14ac:dyDescent="0.25">
      <c r="B1161" s="22" t="s">
        <v>20808</v>
      </c>
      <c r="C1161" s="25" t="str">
        <f t="shared" si="18"/>
        <v xml:space="preserve">M.D. Sass, </v>
      </c>
    </row>
    <row r="1162" spans="2:3" x14ac:dyDescent="0.25">
      <c r="B1162" s="22" t="s">
        <v>20810</v>
      </c>
      <c r="C1162" s="25" t="str">
        <f t="shared" si="18"/>
        <v xml:space="preserve">M1 CAPITAL INVESTMENTS (PTY) </v>
      </c>
    </row>
    <row r="1163" spans="2:3" x14ac:dyDescent="0.25">
      <c r="B1163" s="3" t="s">
        <v>481</v>
      </c>
      <c r="C1163" s="25" t="str">
        <f t="shared" si="18"/>
        <v xml:space="preserve">Elbrus Capital Partners </v>
      </c>
    </row>
    <row r="1164" spans="2:3" x14ac:dyDescent="0.25">
      <c r="B1164" s="22" t="s">
        <v>20812</v>
      </c>
      <c r="C1164" s="25" t="str">
        <f t="shared" si="18"/>
        <v xml:space="preserve">Macromoney </v>
      </c>
    </row>
    <row r="1165" spans="2:3" x14ac:dyDescent="0.25">
      <c r="B1165" s="22" t="s">
        <v>448</v>
      </c>
      <c r="C1165" s="25" t="str">
        <f t="shared" si="18"/>
        <v xml:space="preserve">Elevated Capital </v>
      </c>
    </row>
    <row r="1166" spans="2:3" x14ac:dyDescent="0.25">
      <c r="B1166" s="22" t="s">
        <v>20813</v>
      </c>
      <c r="C1166" s="25" t="str">
        <f t="shared" si="18"/>
        <v xml:space="preserve">Magnum US Investments </v>
      </c>
    </row>
    <row r="1167" spans="2:3" x14ac:dyDescent="0.25">
      <c r="B1167" s="22" t="s">
        <v>864</v>
      </c>
      <c r="C1167" s="25" t="str">
        <f t="shared" si="18"/>
        <v xml:space="preserve">Red Oak Partners </v>
      </c>
    </row>
    <row r="1168" spans="2:3" x14ac:dyDescent="0.25">
      <c r="B1168" s="22" t="s">
        <v>20820</v>
      </c>
      <c r="C1168" s="25" t="str">
        <f t="shared" si="18"/>
        <v xml:space="preserve">Maltese Capital Management, </v>
      </c>
    </row>
    <row r="1169" spans="2:3" x14ac:dyDescent="0.25">
      <c r="B1169" s="22" t="s">
        <v>20825</v>
      </c>
      <c r="C1169" s="25" t="str">
        <f t="shared" si="18"/>
        <v xml:space="preserve">AHL Partners </v>
      </c>
    </row>
    <row r="1170" spans="2:3" x14ac:dyDescent="0.25">
      <c r="B1170" s="22" t="s">
        <v>20826</v>
      </c>
      <c r="C1170" s="25" t="str">
        <f t="shared" si="18"/>
        <v xml:space="preserve">Man Fund Management </v>
      </c>
    </row>
    <row r="1171" spans="2:3" x14ac:dyDescent="0.25">
      <c r="B1171" s="22" t="s">
        <v>20860</v>
      </c>
      <c r="C1171" s="25" t="str">
        <f t="shared" si="18"/>
        <v xml:space="preserve">Man Investment Products </v>
      </c>
    </row>
    <row r="1172" spans="2:3" x14ac:dyDescent="0.25">
      <c r="B1172" s="22" t="s">
        <v>383</v>
      </c>
      <c r="C1172" s="25" t="str">
        <f t="shared" si="18"/>
        <v xml:space="preserve">Revelation Capital Management </v>
      </c>
    </row>
    <row r="1173" spans="2:3" x14ac:dyDescent="0.25">
      <c r="B1173" s="22" t="s">
        <v>20876</v>
      </c>
      <c r="C1173" s="25" t="str">
        <f t="shared" si="18"/>
        <v xml:space="preserve">Man Investments Netherlands </v>
      </c>
    </row>
    <row r="1174" spans="2:3" x14ac:dyDescent="0.25">
      <c r="B1174" s="22" t="s">
        <v>20880</v>
      </c>
      <c r="C1174" s="25" t="str">
        <f t="shared" si="18"/>
        <v xml:space="preserve">Manalapan Oracle Advisers </v>
      </c>
    </row>
    <row r="1175" spans="2:3" x14ac:dyDescent="0.25">
      <c r="B1175" s="22" t="s">
        <v>20882</v>
      </c>
      <c r="C1175" s="25" t="str">
        <f t="shared" si="18"/>
        <v xml:space="preserve">Mangart Capital Management </v>
      </c>
    </row>
    <row r="1176" spans="2:3" x14ac:dyDescent="0.25">
      <c r="B1176" s="22" t="s">
        <v>20885</v>
      </c>
      <c r="C1176" s="25" t="str">
        <f t="shared" si="18"/>
        <v xml:space="preserve">Maples and Calder(Cayman </v>
      </c>
    </row>
    <row r="1177" spans="2:3" x14ac:dyDescent="0.25">
      <c r="B1177" s="3" t="s">
        <v>448</v>
      </c>
      <c r="C1177" s="25" t="str">
        <f t="shared" si="18"/>
        <v xml:space="preserve">Elevated Capital </v>
      </c>
    </row>
    <row r="1178" spans="2:3" x14ac:dyDescent="0.25">
      <c r="B1178" s="22" t="s">
        <v>20891</v>
      </c>
      <c r="C1178" s="25" t="str">
        <f t="shared" si="18"/>
        <v xml:space="preserve">Marathon Partners, </v>
      </c>
    </row>
    <row r="1179" spans="2:3" x14ac:dyDescent="0.25">
      <c r="B1179" s="22" t="s">
        <v>20893</v>
      </c>
      <c r="C1179" s="25" t="str">
        <f t="shared" si="18"/>
        <v xml:space="preserve">March Asset Management </v>
      </c>
    </row>
    <row r="1180" spans="2:3" x14ac:dyDescent="0.25">
      <c r="B1180" s="22" t="s">
        <v>2019</v>
      </c>
      <c r="C1180" s="25" t="str">
        <f t="shared" si="18"/>
        <v xml:space="preserve">RGM Capital </v>
      </c>
    </row>
    <row r="1181" spans="2:3" x14ac:dyDescent="0.25">
      <c r="B1181" s="22" t="s">
        <v>1593</v>
      </c>
      <c r="C1181" s="25" t="str">
        <f t="shared" si="18"/>
        <v xml:space="preserve">Riley Investment Management </v>
      </c>
    </row>
    <row r="1182" spans="2:3" x14ac:dyDescent="0.25">
      <c r="B1182" s="22" t="s">
        <v>20898</v>
      </c>
      <c r="C1182" s="25" t="str">
        <f t="shared" si="18"/>
        <v xml:space="preserve">Marshall Wace Asset Management </v>
      </c>
    </row>
    <row r="1183" spans="2:3" x14ac:dyDescent="0.25">
      <c r="B1183" s="22" t="s">
        <v>936</v>
      </c>
      <c r="C1183" s="25" t="str">
        <f t="shared" si="18"/>
        <v xml:space="preserve">Elliott Capital Management </v>
      </c>
    </row>
    <row r="1184" spans="2:3" x14ac:dyDescent="0.25">
      <c r="B1184" s="3" t="s">
        <v>936</v>
      </c>
      <c r="C1184" s="25" t="str">
        <f t="shared" si="18"/>
        <v xml:space="preserve">Elliott Capital Management </v>
      </c>
    </row>
    <row r="1185" spans="2:3" x14ac:dyDescent="0.25">
      <c r="B1185" s="22" t="s">
        <v>20931</v>
      </c>
      <c r="C1185" s="25" t="str">
        <f t="shared" si="18"/>
        <v xml:space="preserve">Matisse Capital Management, </v>
      </c>
    </row>
    <row r="1186" spans="2:3" x14ac:dyDescent="0.25">
      <c r="B1186" s="22" t="s">
        <v>20933</v>
      </c>
      <c r="C1186" s="25" t="str">
        <f t="shared" si="18"/>
        <v xml:space="preserve">Matrix Money </v>
      </c>
    </row>
    <row r="1187" spans="2:3" x14ac:dyDescent="0.25">
      <c r="B1187" s="22" t="s">
        <v>3074</v>
      </c>
      <c r="C1187" s="25" t="str">
        <f t="shared" si="18"/>
        <v xml:space="preserve">Elysium Investment Advisors </v>
      </c>
    </row>
    <row r="1188" spans="2:3" x14ac:dyDescent="0.25">
      <c r="B1188" s="22" t="s">
        <v>20943</v>
      </c>
      <c r="C1188" s="25" t="str">
        <f t="shared" si="18"/>
        <v xml:space="preserve">Maxam Capital Management </v>
      </c>
    </row>
    <row r="1189" spans="2:3" x14ac:dyDescent="0.25">
      <c r="B1189" s="22" t="s">
        <v>20947</v>
      </c>
      <c r="C1189" s="25" t="str">
        <f t="shared" si="18"/>
        <v xml:space="preserve">Mayar Capital </v>
      </c>
    </row>
    <row r="1190" spans="2:3" x14ac:dyDescent="0.25">
      <c r="B1190" s="3" t="s">
        <v>3074</v>
      </c>
      <c r="C1190" s="25" t="str">
        <f t="shared" si="18"/>
        <v xml:space="preserve">Elysium Investment Advisors </v>
      </c>
    </row>
    <row r="1191" spans="2:3" x14ac:dyDescent="0.25">
      <c r="B1191" s="22" t="s">
        <v>20950</v>
      </c>
      <c r="C1191" s="25" t="str">
        <f t="shared" si="18"/>
        <v xml:space="preserve">Maze Investments, </v>
      </c>
    </row>
    <row r="1192" spans="2:3" x14ac:dyDescent="0.25">
      <c r="B1192" s="22" t="s">
        <v>20952</v>
      </c>
      <c r="C1192" s="25" t="str">
        <f t="shared" si="18"/>
        <v xml:space="preserve">MBA Asset </v>
      </c>
    </row>
    <row r="1193" spans="2:3" x14ac:dyDescent="0.25">
      <c r="B1193" s="22" t="s">
        <v>20954</v>
      </c>
      <c r="C1193" s="25" t="str">
        <f t="shared" si="18"/>
        <v xml:space="preserve">ThomasLloyd Global Asset Management (Switzerland) </v>
      </c>
    </row>
    <row r="1194" spans="2:3" x14ac:dyDescent="0.25">
      <c r="B1194" s="22" t="s">
        <v>20956</v>
      </c>
      <c r="C1194" s="25" t="str">
        <f t="shared" si="18"/>
        <v xml:space="preserve">Medina Singh </v>
      </c>
    </row>
    <row r="1195" spans="2:3" x14ac:dyDescent="0.25">
      <c r="B1195" s="22" t="s">
        <v>19227</v>
      </c>
      <c r="C1195" s="25" t="str">
        <f t="shared" si="18"/>
        <v xml:space="preserve">Emil van </v>
      </c>
    </row>
    <row r="1196" spans="2:3" x14ac:dyDescent="0.25">
      <c r="B1196" s="22" t="s">
        <v>20958</v>
      </c>
      <c r="C1196" s="25" t="str">
        <f t="shared" si="18"/>
        <v xml:space="preserve">Megatr8 Inc Pte </v>
      </c>
    </row>
    <row r="1197" spans="2:3" x14ac:dyDescent="0.25">
      <c r="B1197" s="22" t="s">
        <v>1201</v>
      </c>
      <c r="C1197" s="25" t="str">
        <f t="shared" si="18"/>
        <v xml:space="preserve">Riverloft Capital Management </v>
      </c>
    </row>
    <row r="1198" spans="2:3" x14ac:dyDescent="0.25">
      <c r="B1198" s="3" t="s">
        <v>3080</v>
      </c>
      <c r="C1198" s="25" t="str">
        <f t="shared" si="18"/>
        <v xml:space="preserve">Emil Van </v>
      </c>
    </row>
    <row r="1199" spans="2:3" x14ac:dyDescent="0.25">
      <c r="B1199" s="22" t="s">
        <v>20962</v>
      </c>
      <c r="C1199" s="25" t="str">
        <f t="shared" si="18"/>
        <v xml:space="preserve">Mercer Global Investments Management </v>
      </c>
    </row>
    <row r="1200" spans="2:3" x14ac:dyDescent="0.25">
      <c r="B1200" s="22" t="s">
        <v>20972</v>
      </c>
      <c r="C1200" s="25" t="str">
        <f t="shared" si="18"/>
        <v xml:space="preserve">Meridian Capital Partners </v>
      </c>
    </row>
    <row r="1201" spans="2:3" x14ac:dyDescent="0.25">
      <c r="B1201" s="22" t="s">
        <v>20977</v>
      </c>
      <c r="C1201" s="25" t="str">
        <f t="shared" si="18"/>
        <v xml:space="preserve">Meridian Fund Managers </v>
      </c>
    </row>
    <row r="1202" spans="2:3" x14ac:dyDescent="0.25">
      <c r="B1202" s="22" t="s">
        <v>20980</v>
      </c>
      <c r="C1202" s="25" t="str">
        <f t="shared" si="18"/>
        <v xml:space="preserve">Merrill Lynch International </v>
      </c>
    </row>
    <row r="1203" spans="2:3" x14ac:dyDescent="0.25">
      <c r="B1203" s="22" t="s">
        <v>20988</v>
      </c>
      <c r="C1203" s="25" t="str">
        <f t="shared" si="18"/>
        <v xml:space="preserve">Merriman </v>
      </c>
    </row>
    <row r="1204" spans="2:3" x14ac:dyDescent="0.25">
      <c r="B1204" s="22" t="s">
        <v>20990</v>
      </c>
      <c r="C1204" s="25" t="str">
        <f t="shared" si="18"/>
        <v xml:space="preserve">Merrion Capital Investment Managers </v>
      </c>
    </row>
    <row r="1205" spans="2:3" x14ac:dyDescent="0.25">
      <c r="B1205" s="22" t="s">
        <v>24769</v>
      </c>
      <c r="C1205" s="25" t="str">
        <f t="shared" si="18"/>
        <v xml:space="preserve">RK Capital Management </v>
      </c>
    </row>
    <row r="1206" spans="2:3" x14ac:dyDescent="0.25">
      <c r="B1206" s="22" t="s">
        <v>3085</v>
      </c>
      <c r="C1206" s="25" t="str">
        <f t="shared" si="18"/>
        <v xml:space="preserve">Endeavour Capital </v>
      </c>
    </row>
    <row r="1207" spans="2:3" x14ac:dyDescent="0.25">
      <c r="B1207" s="3" t="s">
        <v>3085</v>
      </c>
      <c r="C1207" s="25" t="str">
        <f t="shared" si="18"/>
        <v xml:space="preserve">Endeavour Capital </v>
      </c>
    </row>
    <row r="1208" spans="2:3" x14ac:dyDescent="0.25">
      <c r="B1208" s="22" t="s">
        <v>20997</v>
      </c>
      <c r="C1208" s="25" t="str">
        <f t="shared" si="18"/>
        <v xml:space="preserve">MFO Capital </v>
      </c>
    </row>
    <row r="1209" spans="2:3" x14ac:dyDescent="0.25">
      <c r="B1209" s="22" t="s">
        <v>21001</v>
      </c>
      <c r="C1209" s="25" t="str">
        <f t="shared" si="18"/>
        <v xml:space="preserve">MGH Asset Management </v>
      </c>
    </row>
    <row r="1210" spans="2:3" x14ac:dyDescent="0.25">
      <c r="B1210" s="22" t="s">
        <v>1856</v>
      </c>
      <c r="C1210" s="25" t="str">
        <f t="shared" si="18"/>
        <v xml:space="preserve">Rocket Capital Management </v>
      </c>
    </row>
    <row r="1211" spans="2:3" x14ac:dyDescent="0.25">
      <c r="B1211" s="22" t="s">
        <v>3087</v>
      </c>
      <c r="C1211" s="25" t="str">
        <f t="shared" si="18"/>
        <v xml:space="preserve">Endurance Asset Management </v>
      </c>
    </row>
    <row r="1212" spans="2:3" x14ac:dyDescent="0.25">
      <c r="B1212" s="22" t="s">
        <v>21005</v>
      </c>
      <c r="C1212" s="25" t="str">
        <f t="shared" si="18"/>
        <v xml:space="preserve">Midway Group </v>
      </c>
    </row>
    <row r="1213" spans="2:3" x14ac:dyDescent="0.25">
      <c r="B1213" s="22" t="s">
        <v>21007</v>
      </c>
      <c r="C1213" s="25" t="str">
        <f t="shared" si="18"/>
        <v xml:space="preserve">Midwest Trading Partners </v>
      </c>
    </row>
    <row r="1214" spans="2:3" x14ac:dyDescent="0.25">
      <c r="B1214" s="3" t="s">
        <v>3087</v>
      </c>
      <c r="C1214" s="25" t="str">
        <f t="shared" si="18"/>
        <v xml:space="preserve">Endurance Asset Management </v>
      </c>
    </row>
    <row r="1215" spans="2:3" x14ac:dyDescent="0.25">
      <c r="B1215" s="22" t="s">
        <v>21013</v>
      </c>
      <c r="C1215" s="25" t="str">
        <f t="shared" si="18"/>
        <v xml:space="preserve">Millcreek Asset Management </v>
      </c>
    </row>
    <row r="1216" spans="2:3" x14ac:dyDescent="0.25">
      <c r="B1216" s="22" t="s">
        <v>21017</v>
      </c>
      <c r="C1216" s="25" t="str">
        <f t="shared" si="18"/>
        <v xml:space="preserve">Millennium Asset </v>
      </c>
    </row>
    <row r="1217" spans="2:3" x14ac:dyDescent="0.25">
      <c r="B1217" s="22" t="s">
        <v>21019</v>
      </c>
      <c r="C1217" s="25" t="str">
        <f t="shared" si="18"/>
        <v xml:space="preserve">Millennium International Management </v>
      </c>
    </row>
    <row r="1218" spans="2:3" x14ac:dyDescent="0.25">
      <c r="B1218" s="22" t="s">
        <v>3086</v>
      </c>
      <c r="C1218" s="25" t="str">
        <f t="shared" ref="C1218:C1281" si="19">LEFT(B1218,FIND(TRIM(RIGHT(SUBSTITUTE(B1218," ",REPT(" ",20)),20)),B1218)-1)</f>
        <v xml:space="preserve">Endurance Capital Partners, </v>
      </c>
    </row>
    <row r="1219" spans="2:3" x14ac:dyDescent="0.25">
      <c r="B1219" s="22" t="s">
        <v>21022</v>
      </c>
      <c r="C1219" s="25" t="str">
        <f t="shared" si="19"/>
        <v xml:space="preserve">Miller Global Investments, </v>
      </c>
    </row>
    <row r="1220" spans="2:3" x14ac:dyDescent="0.25">
      <c r="B1220" s="22" t="s">
        <v>21024</v>
      </c>
      <c r="C1220" s="25" t="str">
        <f t="shared" si="19"/>
        <v xml:space="preserve">Millrace Asset Group </v>
      </c>
    </row>
    <row r="1221" spans="2:3" x14ac:dyDescent="0.25">
      <c r="B1221" s="22" t="s">
        <v>21026</v>
      </c>
      <c r="C1221" s="25" t="str">
        <f t="shared" si="19"/>
        <v xml:space="preserve">Minmetals Securities Co </v>
      </c>
    </row>
    <row r="1222" spans="2:3" x14ac:dyDescent="0.25">
      <c r="B1222" s="3" t="s">
        <v>3086</v>
      </c>
      <c r="C1222" s="25" t="str">
        <f t="shared" si="19"/>
        <v xml:space="preserve">Endurance Capital Partners, </v>
      </c>
    </row>
    <row r="1223" spans="2:3" x14ac:dyDescent="0.25">
      <c r="B1223" s="22" t="s">
        <v>21032</v>
      </c>
      <c r="C1223" s="25" t="str">
        <f t="shared" si="19"/>
        <v xml:space="preserve">Mirabaud Asset Management (Europe) </v>
      </c>
    </row>
    <row r="1224" spans="2:3" x14ac:dyDescent="0.25">
      <c r="B1224" s="22" t="s">
        <v>21034</v>
      </c>
      <c r="C1224" s="25" t="str">
        <f t="shared" si="19"/>
        <v xml:space="preserve">Mirabaud Asset Management (Suisse) </v>
      </c>
    </row>
    <row r="1225" spans="2:3" x14ac:dyDescent="0.25">
      <c r="B1225" s="22" t="s">
        <v>21035</v>
      </c>
      <c r="C1225" s="25" t="str">
        <f t="shared" si="19"/>
        <v xml:space="preserve">Mission Advisors </v>
      </c>
    </row>
    <row r="1226" spans="2:3" x14ac:dyDescent="0.25">
      <c r="B1226" s="22" t="s">
        <v>21039</v>
      </c>
      <c r="C1226" s="25" t="str">
        <f t="shared" si="19"/>
        <v xml:space="preserve">Mittleman Investment Management, </v>
      </c>
    </row>
    <row r="1227" spans="2:3" x14ac:dyDescent="0.25">
      <c r="B1227" s="22" t="s">
        <v>21041</v>
      </c>
      <c r="C1227" s="25" t="str">
        <f t="shared" si="19"/>
        <v xml:space="preserve">MKB Capital Appreciation </v>
      </c>
    </row>
    <row r="1228" spans="2:3" x14ac:dyDescent="0.25">
      <c r="B1228" s="22" t="s">
        <v>3062</v>
      </c>
      <c r="C1228" s="25" t="str">
        <f t="shared" si="19"/>
        <v xml:space="preserve">Enhanced Investment Products Alpha </v>
      </c>
    </row>
    <row r="1229" spans="2:3" x14ac:dyDescent="0.25">
      <c r="B1229" s="3" t="s">
        <v>3062</v>
      </c>
      <c r="C1229" s="25" t="str">
        <f t="shared" si="19"/>
        <v xml:space="preserve">Enhanced Investment Products Alpha </v>
      </c>
    </row>
    <row r="1230" spans="2:3" x14ac:dyDescent="0.25">
      <c r="B1230" s="22" t="s">
        <v>21044</v>
      </c>
      <c r="C1230" s="25" t="str">
        <f t="shared" si="19"/>
        <v xml:space="preserve">ML Capital Asset Management (Ireland) </v>
      </c>
    </row>
    <row r="1231" spans="2:3" x14ac:dyDescent="0.25">
      <c r="B1231" s="22" t="s">
        <v>21045</v>
      </c>
      <c r="C1231" s="25" t="str">
        <f t="shared" si="19"/>
        <v xml:space="preserve">MNJ Capital </v>
      </c>
    </row>
    <row r="1232" spans="2:3" x14ac:dyDescent="0.25">
      <c r="B1232" s="22" t="s">
        <v>21046</v>
      </c>
      <c r="C1232" s="25" t="str">
        <f t="shared" si="19"/>
        <v xml:space="preserve">Moab Capital Partners </v>
      </c>
    </row>
    <row r="1233" spans="2:3" x14ac:dyDescent="0.25">
      <c r="B1233" s="22" t="s">
        <v>21050</v>
      </c>
      <c r="C1233" s="25" t="str">
        <f t="shared" si="19"/>
        <v xml:space="preserve">Mohican Financial Mgt </v>
      </c>
    </row>
    <row r="1234" spans="2:3" x14ac:dyDescent="0.25">
      <c r="B1234" s="22" t="s">
        <v>19252</v>
      </c>
      <c r="C1234" s="25" t="str">
        <f t="shared" si="19"/>
        <v xml:space="preserve">Equilibria Capital Management </v>
      </c>
    </row>
    <row r="1235" spans="2:3" x14ac:dyDescent="0.25">
      <c r="B1235" s="22" t="s">
        <v>21053</v>
      </c>
      <c r="C1235" s="25" t="str">
        <f t="shared" si="19"/>
        <v xml:space="preserve">Monashee Investment Management </v>
      </c>
    </row>
    <row r="1236" spans="2:3" x14ac:dyDescent="0.25">
      <c r="B1236" s="22" t="s">
        <v>1905</v>
      </c>
      <c r="C1236" s="25" t="str">
        <f t="shared" si="19"/>
        <v xml:space="preserve">RoundRock Capital Management </v>
      </c>
    </row>
    <row r="1237" spans="2:3" x14ac:dyDescent="0.25">
      <c r="B1237" s="22" t="s">
        <v>21056</v>
      </c>
      <c r="C1237" s="25" t="str">
        <f t="shared" si="19"/>
        <v xml:space="preserve">Moneda Asset </v>
      </c>
    </row>
    <row r="1238" spans="2:3" x14ac:dyDescent="0.25">
      <c r="B1238" s="22" t="s">
        <v>21060</v>
      </c>
      <c r="C1238" s="25" t="str">
        <f t="shared" si="19"/>
        <v xml:space="preserve">Moneymore Asset Management </v>
      </c>
    </row>
    <row r="1239" spans="2:3" x14ac:dyDescent="0.25">
      <c r="B1239" s="22" t="s">
        <v>21062</v>
      </c>
      <c r="C1239" s="25" t="str">
        <f t="shared" si="19"/>
        <v xml:space="preserve">Monsoon Capital, </v>
      </c>
    </row>
    <row r="1240" spans="2:3" x14ac:dyDescent="0.25">
      <c r="B1240" s="3" t="s">
        <v>3093</v>
      </c>
      <c r="C1240" s="25" t="str">
        <f t="shared" si="19"/>
        <v xml:space="preserve">Equilibria Capital Management </v>
      </c>
    </row>
    <row r="1241" spans="2:3" x14ac:dyDescent="0.25">
      <c r="B1241" s="22" t="s">
        <v>21065</v>
      </c>
      <c r="C1241" s="25" t="str">
        <f t="shared" si="19"/>
        <v xml:space="preserve">Montello Capital Advisors </v>
      </c>
    </row>
    <row r="1242" spans="2:3" x14ac:dyDescent="0.25">
      <c r="B1242" s="22" t="s">
        <v>21073</v>
      </c>
      <c r="C1242" s="25" t="str">
        <f t="shared" si="19"/>
        <v xml:space="preserve">Monterosso Investment Management Co </v>
      </c>
    </row>
    <row r="1243" spans="2:3" x14ac:dyDescent="0.25">
      <c r="B1243" s="22" t="s">
        <v>21075</v>
      </c>
      <c r="C1243" s="25" t="str">
        <f t="shared" si="19"/>
        <v xml:space="preserve">Montreux Capital </v>
      </c>
    </row>
    <row r="1244" spans="2:3" x14ac:dyDescent="0.25">
      <c r="B1244" s="22" t="s">
        <v>21086</v>
      </c>
      <c r="C1244" s="25" t="str">
        <f t="shared" si="19"/>
        <v xml:space="preserve">Morgan Creek Capital Management, </v>
      </c>
    </row>
    <row r="1245" spans="2:3" x14ac:dyDescent="0.25">
      <c r="B1245" s="22" t="s">
        <v>21088</v>
      </c>
      <c r="C1245" s="25" t="str">
        <f t="shared" si="19"/>
        <v xml:space="preserve">Morgan Stanley Alternative Investment </v>
      </c>
    </row>
    <row r="1246" spans="2:3" x14ac:dyDescent="0.25">
      <c r="B1246" s="22" t="s">
        <v>21098</v>
      </c>
      <c r="C1246" s="25" t="str">
        <f t="shared" si="19"/>
        <v xml:space="preserve">Morgens, Waterfall, Vintiadis &amp; Co. </v>
      </c>
    </row>
    <row r="1247" spans="2:3" x14ac:dyDescent="0.25">
      <c r="B1247" s="22" t="s">
        <v>3099</v>
      </c>
      <c r="C1247" s="25" t="str">
        <f t="shared" si="19"/>
        <v xml:space="preserve">Erb Capital Management, </v>
      </c>
    </row>
    <row r="1248" spans="2:3" x14ac:dyDescent="0.25">
      <c r="B1248" s="3" t="s">
        <v>3099</v>
      </c>
      <c r="C1248" s="25" t="str">
        <f t="shared" si="19"/>
        <v xml:space="preserve">Erb Capital Management, </v>
      </c>
    </row>
    <row r="1249" spans="2:3" x14ac:dyDescent="0.25">
      <c r="B1249" s="22" t="s">
        <v>21107</v>
      </c>
      <c r="C1249" s="25" t="str">
        <f t="shared" si="19"/>
        <v xml:space="preserve">Mt Lucas Management </v>
      </c>
    </row>
    <row r="1250" spans="2:3" x14ac:dyDescent="0.25">
      <c r="B1250" s="22" t="s">
        <v>21111</v>
      </c>
      <c r="C1250" s="25" t="str">
        <f t="shared" si="19"/>
        <v xml:space="preserve">MTB Capital </v>
      </c>
    </row>
    <row r="1251" spans="2:3" x14ac:dyDescent="0.25">
      <c r="B1251" s="22" t="s">
        <v>21113</v>
      </c>
      <c r="C1251" s="25" t="str">
        <f t="shared" si="19"/>
        <v xml:space="preserve">MultiConcept Fund Management </v>
      </c>
    </row>
    <row r="1252" spans="2:3" x14ac:dyDescent="0.25">
      <c r="B1252" s="22" t="s">
        <v>21117</v>
      </c>
      <c r="C1252" s="25" t="str">
        <f t="shared" si="19"/>
        <v xml:space="preserve">Mundane Asset Management </v>
      </c>
    </row>
    <row r="1253" spans="2:3" x14ac:dyDescent="0.25">
      <c r="B1253" s="22" t="s">
        <v>21119</v>
      </c>
      <c r="C1253" s="25" t="str">
        <f t="shared" si="19"/>
        <v xml:space="preserve">MUNSUN Investment </v>
      </c>
    </row>
    <row r="1254" spans="2:3" x14ac:dyDescent="0.25">
      <c r="B1254" s="22" t="s">
        <v>21122</v>
      </c>
      <c r="C1254" s="25" t="str">
        <f t="shared" si="19"/>
        <v xml:space="preserve">Mutuactivos </v>
      </c>
    </row>
    <row r="1255" spans="2:3" x14ac:dyDescent="0.25">
      <c r="B1255" s="22" t="s">
        <v>21125</v>
      </c>
      <c r="C1255" s="25" t="str">
        <f t="shared" si="19"/>
        <v xml:space="preserve">Muzinich &amp; Co </v>
      </c>
    </row>
    <row r="1256" spans="2:3" x14ac:dyDescent="0.25">
      <c r="B1256" s="22" t="s">
        <v>22152</v>
      </c>
      <c r="C1256" s="25" t="str">
        <f t="shared" si="19"/>
        <v xml:space="preserve">S Muoio &amp; CO </v>
      </c>
    </row>
    <row r="1257" spans="2:3" x14ac:dyDescent="0.25">
      <c r="B1257" s="22" t="s">
        <v>21127</v>
      </c>
      <c r="C1257" s="25" t="str">
        <f t="shared" si="19"/>
        <v xml:space="preserve">N.I.S. New Investment Solutions (Liechtenstein) </v>
      </c>
    </row>
    <row r="1258" spans="2:3" x14ac:dyDescent="0.25">
      <c r="B1258" s="22" t="s">
        <v>21131</v>
      </c>
      <c r="C1258" s="25" t="str">
        <f t="shared" si="19"/>
        <v xml:space="preserve">Nanjia Capital </v>
      </c>
    </row>
    <row r="1259" spans="2:3" x14ac:dyDescent="0.25">
      <c r="B1259" s="22" t="s">
        <v>21133</v>
      </c>
      <c r="C1259" s="25" t="str">
        <f t="shared" si="19"/>
        <v xml:space="preserve">Nanjing Huyang Investment Co., </v>
      </c>
    </row>
    <row r="1260" spans="2:3" x14ac:dyDescent="0.25">
      <c r="B1260" s="22" t="s">
        <v>21135</v>
      </c>
      <c r="C1260" s="25" t="str">
        <f t="shared" si="19"/>
        <v xml:space="preserve">Nanjing Jing Heng Investment Management </v>
      </c>
    </row>
    <row r="1261" spans="2:3" x14ac:dyDescent="0.25">
      <c r="B1261" s="22" t="s">
        <v>21138</v>
      </c>
      <c r="C1261" s="25" t="str">
        <f t="shared" si="19"/>
        <v xml:space="preserve">Nanjing Motong Investment </v>
      </c>
    </row>
    <row r="1262" spans="2:3" x14ac:dyDescent="0.25">
      <c r="B1262" s="22" t="s">
        <v>21141</v>
      </c>
      <c r="C1262" s="25" t="str">
        <f t="shared" si="19"/>
        <v xml:space="preserve">Nanjing Shitong Asset Management </v>
      </c>
    </row>
    <row r="1263" spans="2:3" x14ac:dyDescent="0.25">
      <c r="B1263" s="22" t="s">
        <v>21145</v>
      </c>
      <c r="C1263" s="25" t="str">
        <f t="shared" si="19"/>
        <v xml:space="preserve">Nanjing YiHeXuan Investment Co., </v>
      </c>
    </row>
    <row r="1264" spans="2:3" x14ac:dyDescent="0.25">
      <c r="B1264" s="22" t="s">
        <v>21148</v>
      </c>
      <c r="C1264" s="25" t="str">
        <f t="shared" si="19"/>
        <v xml:space="preserve">Vega Investment </v>
      </c>
    </row>
    <row r="1265" spans="2:3" x14ac:dyDescent="0.25">
      <c r="B1265" s="22" t="s">
        <v>3100</v>
      </c>
      <c r="C1265" s="25" t="str">
        <f t="shared" si="19"/>
        <v xml:space="preserve">Esplanade Capital </v>
      </c>
    </row>
    <row r="1266" spans="2:3" x14ac:dyDescent="0.25">
      <c r="B1266" s="22" t="s">
        <v>21166</v>
      </c>
      <c r="C1266" s="25" t="str">
        <f t="shared" si="19"/>
        <v xml:space="preserve">Neuflize OBC </v>
      </c>
    </row>
    <row r="1267" spans="2:3" x14ac:dyDescent="0.25">
      <c r="B1267" s="22" t="s">
        <v>21171</v>
      </c>
      <c r="C1267" s="25" t="str">
        <f t="shared" si="19"/>
        <v xml:space="preserve">New Providence Asset Management </v>
      </c>
    </row>
    <row r="1268" spans="2:3" x14ac:dyDescent="0.25">
      <c r="B1268" s="22" t="s">
        <v>21173</v>
      </c>
      <c r="C1268" s="25" t="str">
        <f t="shared" si="19"/>
        <v xml:space="preserve">New York Life Investment Management </v>
      </c>
    </row>
    <row r="1269" spans="2:3" x14ac:dyDescent="0.25">
      <c r="B1269" s="22" t="s">
        <v>506</v>
      </c>
      <c r="C1269" s="25" t="str">
        <f t="shared" si="19"/>
        <v xml:space="preserve">S. W. Mitchell Capital </v>
      </c>
    </row>
    <row r="1270" spans="2:3" x14ac:dyDescent="0.25">
      <c r="B1270" s="22" t="s">
        <v>21186</v>
      </c>
      <c r="C1270" s="25" t="str">
        <f t="shared" si="19"/>
        <v xml:space="preserve">Nextam Partners S.G.R. </v>
      </c>
    </row>
    <row r="1271" spans="2:3" x14ac:dyDescent="0.25">
      <c r="B1271" s="22" t="s">
        <v>21187</v>
      </c>
      <c r="C1271" s="25" t="str">
        <f t="shared" si="19"/>
        <v xml:space="preserve">NH Absolute Return Partners Pte. </v>
      </c>
    </row>
    <row r="1272" spans="2:3" x14ac:dyDescent="0.25">
      <c r="B1272" s="22" t="s">
        <v>21189</v>
      </c>
      <c r="C1272" s="25" t="str">
        <f t="shared" si="19"/>
        <v xml:space="preserve">NickJen Capital Management &amp; </v>
      </c>
    </row>
    <row r="1273" spans="2:3" x14ac:dyDescent="0.25">
      <c r="B1273" s="22" t="s">
        <v>21191</v>
      </c>
      <c r="C1273" s="25" t="str">
        <f t="shared" si="19"/>
        <v xml:space="preserve">Ningbo Baohong Investment Mgt Co., </v>
      </c>
    </row>
    <row r="1274" spans="2:3" x14ac:dyDescent="0.25">
      <c r="B1274" s="22" t="s">
        <v>21194</v>
      </c>
      <c r="C1274" s="25" t="str">
        <f t="shared" si="19"/>
        <v xml:space="preserve">Ningbo Baoteng Investment </v>
      </c>
    </row>
    <row r="1275" spans="2:3" x14ac:dyDescent="0.25">
      <c r="B1275" s="22" t="s">
        <v>21196</v>
      </c>
      <c r="C1275" s="25" t="str">
        <f t="shared" si="19"/>
        <v xml:space="preserve">Ningbo DongLaiFangYuan Invst Mgmt </v>
      </c>
    </row>
    <row r="1276" spans="2:3" x14ac:dyDescent="0.25">
      <c r="B1276" s="22" t="s">
        <v>21198</v>
      </c>
      <c r="C1276" s="25" t="str">
        <f t="shared" si="19"/>
        <v xml:space="preserve">Ningbo Panshi Investment </v>
      </c>
    </row>
    <row r="1277" spans="2:3" x14ac:dyDescent="0.25">
      <c r="B1277" s="22" t="s">
        <v>21200</v>
      </c>
      <c r="C1277" s="25" t="str">
        <f t="shared" si="19"/>
        <v xml:space="preserve">Nmás1 Asset Management </v>
      </c>
    </row>
    <row r="1278" spans="2:3" x14ac:dyDescent="0.25">
      <c r="B1278" s="22" t="s">
        <v>21210</v>
      </c>
      <c r="C1278" s="25" t="str">
        <f t="shared" si="19"/>
        <v xml:space="preserve">Noctua Asset Management </v>
      </c>
    </row>
    <row r="1279" spans="2:3" x14ac:dyDescent="0.25">
      <c r="B1279" s="3" t="s">
        <v>3100</v>
      </c>
      <c r="C1279" s="25" t="str">
        <f t="shared" si="19"/>
        <v xml:space="preserve">Esplanade Capital </v>
      </c>
    </row>
    <row r="1280" spans="2:3" x14ac:dyDescent="0.25">
      <c r="B1280" s="22" t="s">
        <v>21215</v>
      </c>
      <c r="C1280" s="25" t="str">
        <f t="shared" si="19"/>
        <v xml:space="preserve">Nordea Investment Funds </v>
      </c>
    </row>
    <row r="1281" spans="2:3" x14ac:dyDescent="0.25">
      <c r="B1281" s="22" t="s">
        <v>21243</v>
      </c>
      <c r="C1281" s="25" t="str">
        <f t="shared" si="19"/>
        <v xml:space="preserve">North Loop Capital Management </v>
      </c>
    </row>
    <row r="1282" spans="2:3" x14ac:dyDescent="0.25">
      <c r="B1282" s="22" t="s">
        <v>3102</v>
      </c>
      <c r="C1282" s="25" t="str">
        <f t="shared" ref="C1282:C1345" si="20">LEFT(B1282,FIND(TRIM(RIGHT(SUBSTITUTE(B1282," ",REPT(" ",20)),20)),B1282)-1)</f>
        <v xml:space="preserve">Essex Investment Management Company, </v>
      </c>
    </row>
    <row r="1283" spans="2:3" x14ac:dyDescent="0.25">
      <c r="B1283" s="22" t="s">
        <v>21247</v>
      </c>
      <c r="C1283" s="25" t="str">
        <f t="shared" si="20"/>
        <v xml:space="preserve">Northshore Opportunity fund (Pty) </v>
      </c>
    </row>
    <row r="1284" spans="2:3" x14ac:dyDescent="0.25">
      <c r="B1284" s="3" t="s">
        <v>3102</v>
      </c>
      <c r="C1284" s="25" t="str">
        <f t="shared" si="20"/>
        <v xml:space="preserve">Essex Investment Management Company, </v>
      </c>
    </row>
    <row r="1285" spans="2:3" x14ac:dyDescent="0.25">
      <c r="B1285" s="22" t="s">
        <v>21253</v>
      </c>
      <c r="C1285" s="25" t="str">
        <f t="shared" si="20"/>
        <v xml:space="preserve">Notz, Stucki Europe </v>
      </c>
    </row>
    <row r="1286" spans="2:3" x14ac:dyDescent="0.25">
      <c r="B1286" s="22" t="s">
        <v>21280</v>
      </c>
      <c r="C1286" s="25" t="str">
        <f t="shared" si="20"/>
        <v xml:space="preserve">NOVIUM </v>
      </c>
    </row>
    <row r="1287" spans="2:3" x14ac:dyDescent="0.25">
      <c r="B1287" s="22" t="s">
        <v>21282</v>
      </c>
      <c r="C1287" s="25" t="str">
        <f t="shared" si="20"/>
        <v xml:space="preserve">NovoDyn Advisors, </v>
      </c>
    </row>
    <row r="1288" spans="2:3" x14ac:dyDescent="0.25">
      <c r="B1288" s="22" t="s">
        <v>21285</v>
      </c>
      <c r="C1288" s="25" t="str">
        <f t="shared" si="20"/>
        <v xml:space="preserve">NPB Neue Privat Bank </v>
      </c>
    </row>
    <row r="1289" spans="2:3" x14ac:dyDescent="0.25">
      <c r="B1289" s="22" t="s">
        <v>1182</v>
      </c>
      <c r="C1289" s="25" t="str">
        <f t="shared" si="20"/>
        <v xml:space="preserve">EuroFin Investments Pte </v>
      </c>
    </row>
    <row r="1290" spans="2:3" x14ac:dyDescent="0.25">
      <c r="B1290" s="3" t="s">
        <v>3532</v>
      </c>
      <c r="C1290" s="25" t="str">
        <f t="shared" si="20"/>
        <v xml:space="preserve">EuroFin Investments Pte </v>
      </c>
    </row>
    <row r="1291" spans="2:3" x14ac:dyDescent="0.25">
      <c r="B1291" s="22" t="s">
        <v>19302</v>
      </c>
      <c r="C1291" s="25" t="str">
        <f t="shared" si="20"/>
        <v xml:space="preserve">Expert Investor </v>
      </c>
    </row>
    <row r="1292" spans="2:3" x14ac:dyDescent="0.25">
      <c r="B1292" s="22" t="s">
        <v>21293</v>
      </c>
      <c r="C1292" s="25" t="str">
        <f t="shared" si="20"/>
        <v xml:space="preserve">NV Asset Management </v>
      </c>
    </row>
    <row r="1293" spans="2:3" x14ac:dyDescent="0.25">
      <c r="B1293" s="22" t="s">
        <v>21295</v>
      </c>
      <c r="C1293" s="25" t="str">
        <f t="shared" si="20"/>
        <v xml:space="preserve">Oak Ridge Investments, </v>
      </c>
    </row>
    <row r="1294" spans="2:3" x14ac:dyDescent="0.25">
      <c r="B1294" s="22" t="s">
        <v>1899</v>
      </c>
      <c r="C1294" s="25" t="str">
        <f t="shared" si="20"/>
        <v xml:space="preserve">Sapphire Management </v>
      </c>
    </row>
    <row r="1295" spans="2:3" x14ac:dyDescent="0.25">
      <c r="B1295" s="22" t="s">
        <v>21298</v>
      </c>
      <c r="C1295" s="25" t="str">
        <f t="shared" si="20"/>
        <v xml:space="preserve">Octagon Credit Investors </v>
      </c>
    </row>
    <row r="1296" spans="2:3" x14ac:dyDescent="0.25">
      <c r="B1296" s="22" t="s">
        <v>21300</v>
      </c>
      <c r="C1296" s="25" t="str">
        <f t="shared" si="20"/>
        <v xml:space="preserve">Oddo Meriten Asset </v>
      </c>
    </row>
    <row r="1297" spans="2:3" x14ac:dyDescent="0.25">
      <c r="B1297" s="22" t="s">
        <v>19307</v>
      </c>
      <c r="C1297" s="25" t="str">
        <f t="shared" si="20"/>
        <v xml:space="preserve">Expert Investor </v>
      </c>
    </row>
    <row r="1298" spans="2:3" x14ac:dyDescent="0.25">
      <c r="B1298" s="22" t="s">
        <v>3123</v>
      </c>
      <c r="C1298" s="25" t="str">
        <f t="shared" si="20"/>
        <v xml:space="preserve">Falcon Point Capital, </v>
      </c>
    </row>
    <row r="1299" spans="2:3" x14ac:dyDescent="0.25">
      <c r="B1299" s="22" t="s">
        <v>21310</v>
      </c>
      <c r="C1299" s="25" t="str">
        <f t="shared" si="20"/>
        <v xml:space="preserve">OFI Asset </v>
      </c>
    </row>
    <row r="1300" spans="2:3" x14ac:dyDescent="0.25">
      <c r="B1300" s="22" t="s">
        <v>21312</v>
      </c>
      <c r="C1300" s="25" t="str">
        <f t="shared" si="20"/>
        <v xml:space="preserve">OFI </v>
      </c>
    </row>
    <row r="1301" spans="2:3" x14ac:dyDescent="0.25">
      <c r="B1301" s="3" t="s">
        <v>3123</v>
      </c>
      <c r="C1301" s="25" t="str">
        <f t="shared" si="20"/>
        <v xml:space="preserve">Falcon Point Capital, </v>
      </c>
    </row>
    <row r="1302" spans="2:3" x14ac:dyDescent="0.25">
      <c r="B1302" s="22" t="s">
        <v>21314</v>
      </c>
      <c r="C1302" s="25" t="str">
        <f t="shared" si="20"/>
        <v xml:space="preserve">Old Mutual Asset Managers UK </v>
      </c>
    </row>
    <row r="1303" spans="2:3" x14ac:dyDescent="0.25">
      <c r="B1303" s="22" t="s">
        <v>19322</v>
      </c>
      <c r="C1303" s="25" t="str">
        <f t="shared" si="20"/>
        <v xml:space="preserve">FAREMA CAPITAL </v>
      </c>
    </row>
    <row r="1304" spans="2:3" x14ac:dyDescent="0.25">
      <c r="B1304" s="22" t="s">
        <v>831</v>
      </c>
      <c r="C1304" s="25" t="str">
        <f t="shared" si="20"/>
        <v xml:space="preserve">Saracen Capital </v>
      </c>
    </row>
    <row r="1305" spans="2:3" x14ac:dyDescent="0.25">
      <c r="B1305" s="3" t="s">
        <v>3127</v>
      </c>
      <c r="C1305" s="25" t="str">
        <f t="shared" si="20"/>
        <v xml:space="preserve">Farema Capital </v>
      </c>
    </row>
    <row r="1306" spans="2:3" x14ac:dyDescent="0.25">
      <c r="B1306" s="22" t="s">
        <v>21328</v>
      </c>
      <c r="C1306" s="25" t="str">
        <f t="shared" si="20"/>
        <v xml:space="preserve">Omega Gestión de Inversiones </v>
      </c>
    </row>
    <row r="1307" spans="2:3" x14ac:dyDescent="0.25">
      <c r="B1307" s="22" t="s">
        <v>21334</v>
      </c>
      <c r="C1307" s="25" t="str">
        <f t="shared" si="20"/>
        <v xml:space="preserve">Omnia Asset </v>
      </c>
    </row>
    <row r="1308" spans="2:3" x14ac:dyDescent="0.25">
      <c r="B1308" s="22" t="s">
        <v>21336</v>
      </c>
      <c r="C1308" s="25" t="str">
        <f t="shared" si="20"/>
        <v xml:space="preserve">Open Door Investment Management </v>
      </c>
    </row>
    <row r="1309" spans="2:3" x14ac:dyDescent="0.25">
      <c r="B1309" s="22" t="s">
        <v>794</v>
      </c>
      <c r="C1309" s="25" t="str">
        <f t="shared" si="20"/>
        <v xml:space="preserve">Finanz Konzept </v>
      </c>
    </row>
    <row r="1310" spans="2:3" x14ac:dyDescent="0.25">
      <c r="B1310" s="22" t="s">
        <v>9852</v>
      </c>
      <c r="C1310" s="25" t="str">
        <f t="shared" si="20"/>
        <v xml:space="preserve">OPEX Capital Partners Fund, </v>
      </c>
    </row>
    <row r="1311" spans="2:3" x14ac:dyDescent="0.25">
      <c r="B1311" s="3" t="s">
        <v>794</v>
      </c>
      <c r="C1311" s="25" t="str">
        <f t="shared" si="20"/>
        <v xml:space="preserve">Finanz Konzept </v>
      </c>
    </row>
    <row r="1312" spans="2:3" x14ac:dyDescent="0.25">
      <c r="B1312" s="22" t="s">
        <v>21342</v>
      </c>
      <c r="C1312" s="25" t="str">
        <f t="shared" si="20"/>
        <v xml:space="preserve">Optima Fund Management LP (New </v>
      </c>
    </row>
    <row r="1313" spans="2:3" x14ac:dyDescent="0.25">
      <c r="B1313" s="22" t="s">
        <v>3140</v>
      </c>
      <c r="C1313" s="25" t="str">
        <f t="shared" si="20"/>
        <v xml:space="preserve">Finex </v>
      </c>
    </row>
    <row r="1314" spans="2:3" x14ac:dyDescent="0.25">
      <c r="B1314" s="22" t="s">
        <v>21357</v>
      </c>
      <c r="C1314" s="25" t="str">
        <f t="shared" si="20"/>
        <v xml:space="preserve">Optimization Asset Management </v>
      </c>
    </row>
    <row r="1315" spans="2:3" x14ac:dyDescent="0.25">
      <c r="B1315" s="22" t="s">
        <v>21359</v>
      </c>
      <c r="C1315" s="25" t="str">
        <f t="shared" si="20"/>
        <v xml:space="preserve">Option Capital </v>
      </c>
    </row>
    <row r="1316" spans="2:3" x14ac:dyDescent="0.25">
      <c r="B1316" s="22" t="s">
        <v>21361</v>
      </c>
      <c r="C1316" s="25" t="str">
        <f t="shared" si="20"/>
        <v xml:space="preserve">OPTIS INVESTMENT </v>
      </c>
    </row>
    <row r="1317" spans="2:3" x14ac:dyDescent="0.25">
      <c r="B1317" s="22" t="s">
        <v>21363</v>
      </c>
      <c r="C1317" s="25" t="str">
        <f t="shared" si="20"/>
        <v xml:space="preserve">Opus Capital Management </v>
      </c>
    </row>
    <row r="1318" spans="2:3" x14ac:dyDescent="0.25">
      <c r="B1318" s="22" t="s">
        <v>21364</v>
      </c>
      <c r="C1318" s="25" t="str">
        <f t="shared" si="20"/>
        <v xml:space="preserve">Orchid Asia Group Management </v>
      </c>
    </row>
    <row r="1319" spans="2:3" x14ac:dyDescent="0.25">
      <c r="B1319" s="22" t="s">
        <v>21366</v>
      </c>
      <c r="C1319" s="25" t="str">
        <f t="shared" si="20"/>
        <v xml:space="preserve">Orient Securities Co </v>
      </c>
    </row>
    <row r="1320" spans="2:3" x14ac:dyDescent="0.25">
      <c r="B1320" s="22" t="s">
        <v>21370</v>
      </c>
      <c r="C1320" s="25" t="str">
        <f t="shared" si="20"/>
        <v xml:space="preserve">Oriental Splendor Cayman) </v>
      </c>
    </row>
    <row r="1321" spans="2:3" x14ac:dyDescent="0.25">
      <c r="B1321" s="22" t="s">
        <v>21371</v>
      </c>
      <c r="C1321" s="25" t="str">
        <f t="shared" si="20"/>
        <v xml:space="preserve">Orion Capital Management </v>
      </c>
    </row>
    <row r="1322" spans="2:3" x14ac:dyDescent="0.25">
      <c r="B1322" s="22" t="s">
        <v>21373</v>
      </c>
      <c r="C1322" s="25" t="str">
        <f t="shared" si="20"/>
        <v xml:space="preserve">Pareto Nordic Investments </v>
      </c>
    </row>
    <row r="1323" spans="2:3" x14ac:dyDescent="0.25">
      <c r="B1323" s="3" t="s">
        <v>3140</v>
      </c>
      <c r="C1323" s="25" t="str">
        <f t="shared" si="20"/>
        <v xml:space="preserve">Finex </v>
      </c>
    </row>
    <row r="1324" spans="2:3" x14ac:dyDescent="0.25">
      <c r="B1324" s="22" t="s">
        <v>21377</v>
      </c>
      <c r="C1324" s="25" t="str">
        <f t="shared" si="20"/>
        <v xml:space="preserve">Otsi Keta Capital, </v>
      </c>
    </row>
    <row r="1325" spans="2:3" x14ac:dyDescent="0.25">
      <c r="B1325" s="22" t="s">
        <v>21379</v>
      </c>
      <c r="C1325" s="25" t="str">
        <f t="shared" si="20"/>
        <v xml:space="preserve">OTT Financial </v>
      </c>
    </row>
    <row r="1326" spans="2:3" x14ac:dyDescent="0.25">
      <c r="B1326" s="22" t="s">
        <v>378</v>
      </c>
      <c r="C1326" s="25" t="str">
        <f t="shared" si="20"/>
        <v xml:space="preserve">Finisterre Capital </v>
      </c>
    </row>
    <row r="1327" spans="2:3" x14ac:dyDescent="0.25">
      <c r="B1327" s="22" t="s">
        <v>21387</v>
      </c>
      <c r="C1327" s="25" t="str">
        <f t="shared" si="20"/>
        <v xml:space="preserve">Outer Islands Capital Management </v>
      </c>
    </row>
    <row r="1328" spans="2:3" x14ac:dyDescent="0.25">
      <c r="B1328" s="22" t="s">
        <v>1820</v>
      </c>
      <c r="C1328" s="25" t="str">
        <f t="shared" si="20"/>
        <v xml:space="preserve">SC Fundamental </v>
      </c>
    </row>
    <row r="1329" spans="2:3" x14ac:dyDescent="0.25">
      <c r="B1329" s="22" t="s">
        <v>21390</v>
      </c>
      <c r="C1329" s="25" t="str">
        <f t="shared" si="20"/>
        <v xml:space="preserve">P Schoenfeld Asset Mgmt </v>
      </c>
    </row>
    <row r="1330" spans="2:3" x14ac:dyDescent="0.25">
      <c r="B1330" s="22" t="s">
        <v>21393</v>
      </c>
      <c r="C1330" s="25" t="str">
        <f t="shared" si="20"/>
        <v xml:space="preserve">P&amp;A Capital Advisors </v>
      </c>
    </row>
    <row r="1331" spans="2:3" x14ac:dyDescent="0.25">
      <c r="B1331" s="22" t="s">
        <v>21399</v>
      </c>
      <c r="C1331" s="25" t="str">
        <f t="shared" si="20"/>
        <v xml:space="preserve">P&amp;G </v>
      </c>
    </row>
    <row r="1332" spans="2:3" x14ac:dyDescent="0.25">
      <c r="B1332" s="3" t="s">
        <v>378</v>
      </c>
      <c r="C1332" s="25" t="str">
        <f t="shared" si="20"/>
        <v xml:space="preserve">Finisterre Capital </v>
      </c>
    </row>
    <row r="1333" spans="2:3" x14ac:dyDescent="0.25">
      <c r="B1333" s="22" t="s">
        <v>21403</v>
      </c>
      <c r="C1333" s="25" t="str">
        <f t="shared" si="20"/>
        <v xml:space="preserve">Pabrai Investment </v>
      </c>
    </row>
    <row r="1334" spans="2:3" x14ac:dyDescent="0.25">
      <c r="B1334" s="22" t="s">
        <v>1659</v>
      </c>
      <c r="C1334" s="25" t="str">
        <f t="shared" si="20"/>
        <v xml:space="preserve">Firebird Management </v>
      </c>
    </row>
    <row r="1335" spans="2:3" x14ac:dyDescent="0.25">
      <c r="B1335" s="22" t="s">
        <v>21406</v>
      </c>
      <c r="C1335" s="25" t="str">
        <f t="shared" si="20"/>
        <v xml:space="preserve">Pacific Madrone </v>
      </c>
    </row>
    <row r="1336" spans="2:3" x14ac:dyDescent="0.25">
      <c r="B1336" s="22" t="s">
        <v>21408</v>
      </c>
      <c r="C1336" s="25" t="str">
        <f t="shared" si="20"/>
        <v xml:space="preserve">Pacificor, </v>
      </c>
    </row>
    <row r="1337" spans="2:3" x14ac:dyDescent="0.25">
      <c r="B1337" s="22" t="s">
        <v>21410</v>
      </c>
      <c r="C1337" s="25" t="str">
        <f t="shared" si="20"/>
        <v xml:space="preserve">Pacini Hatfield </v>
      </c>
    </row>
    <row r="1338" spans="2:3" x14ac:dyDescent="0.25">
      <c r="B1338" s="3" t="s">
        <v>1659</v>
      </c>
      <c r="C1338" s="25" t="str">
        <f t="shared" si="20"/>
        <v xml:space="preserve">Firebird Management </v>
      </c>
    </row>
    <row r="1339" spans="2:3" x14ac:dyDescent="0.25">
      <c r="B1339" s="22" t="s">
        <v>19405</v>
      </c>
      <c r="C1339" s="25" t="str">
        <f t="shared" si="20"/>
        <v xml:space="preserve">Fisch Asset Management </v>
      </c>
    </row>
    <row r="1340" spans="2:3" x14ac:dyDescent="0.25">
      <c r="B1340" s="3" t="s">
        <v>3149</v>
      </c>
      <c r="C1340" s="25" t="str">
        <f t="shared" si="20"/>
        <v xml:space="preserve">Fisch Asset Management </v>
      </c>
    </row>
    <row r="1341" spans="2:3" x14ac:dyDescent="0.25">
      <c r="B1341" s="22" t="s">
        <v>980</v>
      </c>
      <c r="C1341" s="25" t="str">
        <f t="shared" si="20"/>
        <v xml:space="preserve">Forge First Asset </v>
      </c>
    </row>
    <row r="1342" spans="2:3" x14ac:dyDescent="0.25">
      <c r="B1342" s="22" t="s">
        <v>21420</v>
      </c>
      <c r="C1342" s="25" t="str">
        <f t="shared" si="20"/>
        <v xml:space="preserve">Pandium Capital </v>
      </c>
    </row>
    <row r="1343" spans="2:3" x14ac:dyDescent="0.25">
      <c r="B1343" s="22" t="s">
        <v>21423</v>
      </c>
      <c r="C1343" s="25" t="str">
        <f t="shared" si="20"/>
        <v xml:space="preserve">Pantera Capital Management </v>
      </c>
    </row>
    <row r="1344" spans="2:3" x14ac:dyDescent="0.25">
      <c r="B1344" s="22" t="s">
        <v>21425</v>
      </c>
      <c r="C1344" s="25" t="str">
        <f t="shared" si="20"/>
        <v xml:space="preserve">Paradigm Capital </v>
      </c>
    </row>
    <row r="1345" spans="2:3" x14ac:dyDescent="0.25">
      <c r="B1345" s="3" t="s">
        <v>980</v>
      </c>
      <c r="C1345" s="25" t="str">
        <f t="shared" si="20"/>
        <v xml:space="preserve">Forge First Asset </v>
      </c>
    </row>
    <row r="1346" spans="2:3" x14ac:dyDescent="0.25">
      <c r="B1346" s="22" t="s">
        <v>21428</v>
      </c>
      <c r="C1346" s="25" t="str">
        <f t="shared" ref="C1346:C1409" si="21">LEFT(B1346,FIND(TRIM(RIGHT(SUBSTITUTE(B1346," ",REPT(" ",20)),20)),B1346)-1)</f>
        <v xml:space="preserve">Paradox Asset Management Co., </v>
      </c>
    </row>
    <row r="1347" spans="2:3" x14ac:dyDescent="0.25">
      <c r="B1347" s="22" t="s">
        <v>21429</v>
      </c>
      <c r="C1347" s="25" t="str">
        <f t="shared" si="21"/>
        <v xml:space="preserve">Parametric Asset </v>
      </c>
    </row>
    <row r="1348" spans="2:3" x14ac:dyDescent="0.25">
      <c r="B1348" s="22" t="s">
        <v>1131</v>
      </c>
      <c r="C1348" s="25" t="str">
        <f t="shared" si="21"/>
        <v xml:space="preserve">Formula Growth </v>
      </c>
    </row>
    <row r="1349" spans="2:3" x14ac:dyDescent="0.25">
      <c r="B1349" s="22" t="s">
        <v>21431</v>
      </c>
      <c r="C1349" s="25" t="str">
        <f t="shared" si="21"/>
        <v xml:space="preserve">PARUS FINANCE (UK) </v>
      </c>
    </row>
    <row r="1350" spans="2:3" x14ac:dyDescent="0.25">
      <c r="B1350" s="3" t="s">
        <v>3161</v>
      </c>
      <c r="C1350" s="25" t="str">
        <f t="shared" si="21"/>
        <v xml:space="preserve">Formula Growth </v>
      </c>
    </row>
    <row r="1351" spans="2:3" x14ac:dyDescent="0.25">
      <c r="B1351" s="22" t="s">
        <v>21435</v>
      </c>
      <c r="C1351" s="25" t="str">
        <f t="shared" si="21"/>
        <v xml:space="preserve">Patriot Capital Management </v>
      </c>
    </row>
    <row r="1352" spans="2:3" x14ac:dyDescent="0.25">
      <c r="B1352" s="22" t="s">
        <v>3168</v>
      </c>
      <c r="C1352" s="25" t="str">
        <f t="shared" si="21"/>
        <v xml:space="preserve">Fourthstone </v>
      </c>
    </row>
    <row r="1353" spans="2:3" x14ac:dyDescent="0.25">
      <c r="B1353" s="22" t="s">
        <v>21436</v>
      </c>
      <c r="C1353" s="25" t="str">
        <f t="shared" si="21"/>
        <v xml:space="preserve">Pavlik Capital Management </v>
      </c>
    </row>
    <row r="1354" spans="2:3" x14ac:dyDescent="0.25">
      <c r="B1354" s="3" t="s">
        <v>3168</v>
      </c>
      <c r="C1354" s="25" t="str">
        <f t="shared" si="21"/>
        <v xml:space="preserve">Fourthstone </v>
      </c>
    </row>
    <row r="1355" spans="2:3" x14ac:dyDescent="0.25">
      <c r="B1355" s="22" t="s">
        <v>530</v>
      </c>
      <c r="C1355" s="25" t="str">
        <f t="shared" si="21"/>
        <v xml:space="preserve">Foxhill Capital Partners, </v>
      </c>
    </row>
    <row r="1356" spans="2:3" x14ac:dyDescent="0.25">
      <c r="B1356" s="22" t="s">
        <v>21445</v>
      </c>
      <c r="C1356" s="25" t="str">
        <f t="shared" si="21"/>
        <v xml:space="preserve">Pedder Street Investment </v>
      </c>
    </row>
    <row r="1357" spans="2:3" x14ac:dyDescent="0.25">
      <c r="B1357" s="22" t="s">
        <v>21447</v>
      </c>
      <c r="C1357" s="25" t="str">
        <f t="shared" si="21"/>
        <v xml:space="preserve">Pegasus Investment </v>
      </c>
    </row>
    <row r="1358" spans="2:3" x14ac:dyDescent="0.25">
      <c r="B1358" s="22" t="s">
        <v>707</v>
      </c>
      <c r="C1358" s="25" t="str">
        <f t="shared" si="21"/>
        <v xml:space="preserve">SEI Investments Canada </v>
      </c>
    </row>
    <row r="1359" spans="2:3" x14ac:dyDescent="0.25">
      <c r="B1359" s="22" t="s">
        <v>21453</v>
      </c>
      <c r="C1359" s="25" t="str">
        <f t="shared" si="21"/>
        <v xml:space="preserve">Penderfund Capital Management </v>
      </c>
    </row>
    <row r="1360" spans="2:3" x14ac:dyDescent="0.25">
      <c r="B1360" s="22" t="s">
        <v>21456</v>
      </c>
      <c r="C1360" s="25" t="str">
        <f t="shared" si="21"/>
        <v xml:space="preserve">Pengyuan (Beijing) Management </v>
      </c>
    </row>
    <row r="1361" spans="2:3" x14ac:dyDescent="0.25">
      <c r="B1361" s="22" t="s">
        <v>21458</v>
      </c>
      <c r="C1361" s="25" t="str">
        <f t="shared" si="21"/>
        <v xml:space="preserve">Penjing Asset Management (HK) </v>
      </c>
    </row>
    <row r="1362" spans="2:3" x14ac:dyDescent="0.25">
      <c r="B1362" s="22" t="s">
        <v>21460</v>
      </c>
      <c r="C1362" s="25" t="str">
        <f t="shared" si="21"/>
        <v xml:space="preserve">Penn Capital Management CO </v>
      </c>
    </row>
    <row r="1363" spans="2:3" x14ac:dyDescent="0.25">
      <c r="B1363" s="22" t="s">
        <v>21463</v>
      </c>
      <c r="C1363" s="25" t="str">
        <f t="shared" si="21"/>
        <v xml:space="preserve">Performance Trust Asset Management, </v>
      </c>
    </row>
    <row r="1364" spans="2:3" x14ac:dyDescent="0.25">
      <c r="B1364" s="3" t="s">
        <v>530</v>
      </c>
      <c r="C1364" s="25" t="str">
        <f t="shared" si="21"/>
        <v xml:space="preserve">Foxhill Capital Partners, </v>
      </c>
    </row>
    <row r="1365" spans="2:3" x14ac:dyDescent="0.25">
      <c r="B1365" s="22" t="s">
        <v>21467</v>
      </c>
      <c r="C1365" s="25" t="str">
        <f t="shared" si="21"/>
        <v xml:space="preserve">Perinvest Management </v>
      </c>
    </row>
    <row r="1366" spans="2:3" x14ac:dyDescent="0.25">
      <c r="B1366" s="22" t="s">
        <v>110</v>
      </c>
      <c r="C1366" s="25" t="str">
        <f t="shared" si="21"/>
        <v xml:space="preserve">FPP Asset Management </v>
      </c>
    </row>
    <row r="1367" spans="2:3" x14ac:dyDescent="0.25">
      <c r="B1367" s="22" t="s">
        <v>21526</v>
      </c>
      <c r="C1367" s="25" t="str">
        <f t="shared" si="21"/>
        <v xml:space="preserve">Perpetual </v>
      </c>
    </row>
    <row r="1368" spans="2:3" x14ac:dyDescent="0.25">
      <c r="B1368" s="22" t="s">
        <v>21528</v>
      </c>
      <c r="C1368" s="25" t="str">
        <f t="shared" si="21"/>
        <v xml:space="preserve">Persimmon Capital Mgmt Inc </v>
      </c>
    </row>
    <row r="1369" spans="2:3" x14ac:dyDescent="0.25">
      <c r="B1369" s="3" t="s">
        <v>110</v>
      </c>
      <c r="C1369" s="25" t="str">
        <f t="shared" si="21"/>
        <v xml:space="preserve">FPP Asset Management </v>
      </c>
    </row>
    <row r="1370" spans="2:3" x14ac:dyDescent="0.25">
      <c r="B1370" s="22" t="s">
        <v>21536</v>
      </c>
      <c r="C1370" s="25" t="str">
        <f t="shared" si="21"/>
        <v xml:space="preserve">Persistix Capital Management, </v>
      </c>
    </row>
    <row r="1371" spans="2:3" x14ac:dyDescent="0.25">
      <c r="B1371" s="22" t="s">
        <v>21539</v>
      </c>
      <c r="C1371" s="25" t="str">
        <f t="shared" si="21"/>
        <v xml:space="preserve">Phalanx Investment Management </v>
      </c>
    </row>
    <row r="1372" spans="2:3" x14ac:dyDescent="0.25">
      <c r="B1372" s="22" t="s">
        <v>2793</v>
      </c>
      <c r="C1372" s="25" t="str">
        <f t="shared" si="21"/>
        <v xml:space="preserve">Francis Capital Management, </v>
      </c>
    </row>
    <row r="1373" spans="2:3" x14ac:dyDescent="0.25">
      <c r="B1373" s="22" t="s">
        <v>21543</v>
      </c>
      <c r="C1373" s="25" t="str">
        <f t="shared" si="21"/>
        <v xml:space="preserve">Pharos Forvaltning </v>
      </c>
    </row>
    <row r="1374" spans="2:3" x14ac:dyDescent="0.25">
      <c r="B1374" s="22" t="s">
        <v>21546</v>
      </c>
      <c r="C1374" s="25" t="str">
        <f t="shared" si="21"/>
        <v xml:space="preserve">Phillips, Hager &amp; North Inv </v>
      </c>
    </row>
    <row r="1375" spans="2:3" x14ac:dyDescent="0.25">
      <c r="B1375" s="3" t="s">
        <v>2793</v>
      </c>
      <c r="C1375" s="25" t="str">
        <f t="shared" si="21"/>
        <v xml:space="preserve">Francis Capital Management, </v>
      </c>
    </row>
    <row r="1376" spans="2:3" x14ac:dyDescent="0.25">
      <c r="B1376" s="22" t="s">
        <v>21551</v>
      </c>
      <c r="C1376" s="25" t="str">
        <f t="shared" si="21"/>
        <v xml:space="preserve">Pi </v>
      </c>
    </row>
    <row r="1377" spans="2:3" x14ac:dyDescent="0.25">
      <c r="B1377" s="22" t="s">
        <v>21553</v>
      </c>
      <c r="C1377" s="25" t="str">
        <f t="shared" si="21"/>
        <v xml:space="preserve">Pictet &amp; Cie (Europe) </v>
      </c>
    </row>
    <row r="1378" spans="2:3" x14ac:dyDescent="0.25">
      <c r="B1378" s="22" t="s">
        <v>21558</v>
      </c>
      <c r="C1378" s="25" t="str">
        <f t="shared" si="21"/>
        <v xml:space="preserve">Pictet &amp; Cie, </v>
      </c>
    </row>
    <row r="1379" spans="2:3" x14ac:dyDescent="0.25">
      <c r="B1379" s="22" t="s">
        <v>21628</v>
      </c>
      <c r="C1379" s="25" t="str">
        <f t="shared" si="21"/>
        <v xml:space="preserve">Pictet Bank &amp; Trust </v>
      </c>
    </row>
    <row r="1380" spans="2:3" x14ac:dyDescent="0.25">
      <c r="B1380" s="22" t="s">
        <v>21669</v>
      </c>
      <c r="C1380" s="25" t="str">
        <f t="shared" si="21"/>
        <v xml:space="preserve">Pictet Asset Management (Europe) </v>
      </c>
    </row>
    <row r="1381" spans="2:3" x14ac:dyDescent="0.25">
      <c r="B1381" s="22" t="s">
        <v>21697</v>
      </c>
      <c r="C1381" s="25" t="str">
        <f t="shared" si="21"/>
        <v xml:space="preserve">Pictet </v>
      </c>
    </row>
    <row r="1382" spans="2:3" x14ac:dyDescent="0.25">
      <c r="B1382" s="22" t="s">
        <v>3174</v>
      </c>
      <c r="C1382" s="25" t="str">
        <f t="shared" si="21"/>
        <v xml:space="preserve">Franklin Templeton </v>
      </c>
    </row>
    <row r="1383" spans="2:3" x14ac:dyDescent="0.25">
      <c r="B1383" s="22" t="s">
        <v>21704</v>
      </c>
      <c r="C1383" s="25" t="str">
        <f t="shared" si="21"/>
        <v xml:space="preserve">Pim Consulting </v>
      </c>
    </row>
    <row r="1384" spans="2:3" x14ac:dyDescent="0.25">
      <c r="B1384" s="22" t="s">
        <v>21706</v>
      </c>
      <c r="C1384" s="25" t="str">
        <f t="shared" si="21"/>
        <v xml:space="preserve">Pimco Europe </v>
      </c>
    </row>
    <row r="1385" spans="2:3" x14ac:dyDescent="0.25">
      <c r="B1385" s="22" t="s">
        <v>21714</v>
      </c>
      <c r="C1385" s="25" t="str">
        <f t="shared" si="21"/>
        <v xml:space="preserve">Pine Grove Asset Management, </v>
      </c>
    </row>
    <row r="1386" spans="2:3" x14ac:dyDescent="0.25">
      <c r="B1386" s="3" t="s">
        <v>3174</v>
      </c>
      <c r="C1386" s="25" t="str">
        <f t="shared" si="21"/>
        <v xml:space="preserve">Franklin Templeton </v>
      </c>
    </row>
    <row r="1387" spans="2:3" x14ac:dyDescent="0.25">
      <c r="B1387" s="22" t="s">
        <v>21722</v>
      </c>
      <c r="C1387" s="25" t="str">
        <f t="shared" si="21"/>
        <v xml:space="preserve">PING Capital Management, </v>
      </c>
    </row>
    <row r="1388" spans="2:3" x14ac:dyDescent="0.25">
      <c r="B1388" s="22" t="s">
        <v>21725</v>
      </c>
      <c r="C1388" s="25" t="str">
        <f t="shared" si="21"/>
        <v xml:space="preserve">Pingan Russell Investment </v>
      </c>
    </row>
    <row r="1389" spans="2:3" x14ac:dyDescent="0.25">
      <c r="B1389" s="22" t="s">
        <v>21727</v>
      </c>
      <c r="C1389" s="25" t="str">
        <f t="shared" si="21"/>
        <v xml:space="preserve">Pingan Trust Investment Co </v>
      </c>
    </row>
    <row r="1390" spans="2:3" x14ac:dyDescent="0.25">
      <c r="B1390" s="22" t="s">
        <v>21745</v>
      </c>
      <c r="C1390" s="25" t="str">
        <f t="shared" si="21"/>
        <v xml:space="preserve">Pingrock Assets Management </v>
      </c>
    </row>
    <row r="1391" spans="2:3" x14ac:dyDescent="0.25">
      <c r="B1391" s="22" t="s">
        <v>21748</v>
      </c>
      <c r="C1391" s="25" t="str">
        <f t="shared" si="21"/>
        <v xml:space="preserve">Pinpoint Asset Management </v>
      </c>
    </row>
    <row r="1392" spans="2:3" x14ac:dyDescent="0.25">
      <c r="B1392" s="22" t="s">
        <v>23109</v>
      </c>
      <c r="C1392" s="25" t="str">
        <f t="shared" si="21"/>
        <v xml:space="preserve">Sibilla Capital Management </v>
      </c>
    </row>
    <row r="1393" spans="2:3" x14ac:dyDescent="0.25">
      <c r="B1393" s="22" t="s">
        <v>21750</v>
      </c>
      <c r="C1393" s="25" t="str">
        <f t="shared" si="21"/>
        <v xml:space="preserve">Pioneer Alternative Investment Mgmt </v>
      </c>
    </row>
    <row r="1394" spans="2:3" x14ac:dyDescent="0.25">
      <c r="B1394" s="22" t="s">
        <v>21776</v>
      </c>
      <c r="C1394" s="25" t="str">
        <f t="shared" si="21"/>
        <v xml:space="preserve">Platinum Partners Global Macro Fund </v>
      </c>
    </row>
    <row r="1395" spans="2:3" x14ac:dyDescent="0.25">
      <c r="B1395" s="22" t="s">
        <v>21781</v>
      </c>
      <c r="C1395" s="25" t="str">
        <f t="shared" si="21"/>
        <v xml:space="preserve">Platinumn Credit Management </v>
      </c>
    </row>
    <row r="1396" spans="2:3" x14ac:dyDescent="0.25">
      <c r="B1396" s="22" t="s">
        <v>21783</v>
      </c>
      <c r="C1396" s="25" t="str">
        <f t="shared" si="21"/>
        <v xml:space="preserve">Pluscios </v>
      </c>
    </row>
    <row r="1397" spans="2:3" x14ac:dyDescent="0.25">
      <c r="B1397" s="22" t="s">
        <v>395</v>
      </c>
      <c r="C1397" s="25" t="str">
        <f t="shared" si="21"/>
        <v xml:space="preserve">Frontaura Capital </v>
      </c>
    </row>
    <row r="1398" spans="2:3" x14ac:dyDescent="0.25">
      <c r="B1398" s="3" t="s">
        <v>395</v>
      </c>
      <c r="C1398" s="25" t="str">
        <f t="shared" si="21"/>
        <v xml:space="preserve">Frontaura Capital </v>
      </c>
    </row>
    <row r="1399" spans="2:3" x14ac:dyDescent="0.25">
      <c r="B1399" s="22" t="s">
        <v>19471</v>
      </c>
      <c r="C1399" s="25" t="str">
        <f t="shared" si="21"/>
        <v xml:space="preserve">Frontfour Capital Group </v>
      </c>
    </row>
    <row r="1400" spans="2:3" x14ac:dyDescent="0.25">
      <c r="B1400" s="22" t="s">
        <v>21802</v>
      </c>
      <c r="C1400" s="25" t="str">
        <f t="shared" si="21"/>
        <v xml:space="preserve">Polar Star </v>
      </c>
    </row>
    <row r="1401" spans="2:3" x14ac:dyDescent="0.25">
      <c r="B1401" s="22" t="s">
        <v>21805</v>
      </c>
      <c r="C1401" s="25" t="str">
        <f t="shared" si="21"/>
        <v xml:space="preserve">Polar Star Management </v>
      </c>
    </row>
    <row r="1402" spans="2:3" x14ac:dyDescent="0.25">
      <c r="B1402" s="22" t="s">
        <v>21809</v>
      </c>
      <c r="C1402" s="25" t="str">
        <f t="shared" si="21"/>
        <v xml:space="preserve">Polunin Capital </v>
      </c>
    </row>
    <row r="1403" spans="2:3" x14ac:dyDescent="0.25">
      <c r="B1403" s="22" t="s">
        <v>21812</v>
      </c>
      <c r="C1403" s="25" t="str">
        <f t="shared" si="21"/>
        <v xml:space="preserve">Portland Investment Counsel </v>
      </c>
    </row>
    <row r="1404" spans="2:3" x14ac:dyDescent="0.25">
      <c r="B1404" s="22" t="s">
        <v>21827</v>
      </c>
      <c r="C1404" s="25" t="str">
        <f t="shared" si="21"/>
        <v xml:space="preserve">Portzamparc </v>
      </c>
    </row>
    <row r="1405" spans="2:3" x14ac:dyDescent="0.25">
      <c r="B1405" s="22" t="s">
        <v>21828</v>
      </c>
      <c r="C1405" s="25" t="str">
        <f t="shared" si="21"/>
        <v xml:space="preserve">Post Advisory Group </v>
      </c>
    </row>
    <row r="1406" spans="2:3" x14ac:dyDescent="0.25">
      <c r="B1406" s="22" t="s">
        <v>21830</v>
      </c>
      <c r="C1406" s="25" t="str">
        <f t="shared" si="21"/>
        <v xml:space="preserve">Postal Savings Bank Of </v>
      </c>
    </row>
    <row r="1407" spans="2:3" x14ac:dyDescent="0.25">
      <c r="B1407" s="22" t="s">
        <v>21832</v>
      </c>
      <c r="C1407" s="25" t="str">
        <f t="shared" si="21"/>
        <v xml:space="preserve">Premier Prophet Assets </v>
      </c>
    </row>
    <row r="1408" spans="2:3" x14ac:dyDescent="0.25">
      <c r="B1408" s="22" t="s">
        <v>21834</v>
      </c>
      <c r="C1408" s="25" t="str">
        <f t="shared" si="21"/>
        <v xml:space="preserve">Prescott Group Capital Management </v>
      </c>
    </row>
    <row r="1409" spans="2:3" x14ac:dyDescent="0.25">
      <c r="B1409" s="3" t="s">
        <v>477</v>
      </c>
      <c r="C1409" s="25" t="str">
        <f t="shared" si="21"/>
        <v xml:space="preserve">FrontFour Capital Group </v>
      </c>
    </row>
    <row r="1410" spans="2:3" x14ac:dyDescent="0.25">
      <c r="B1410" s="22" t="s">
        <v>21837</v>
      </c>
      <c r="C1410" s="25" t="str">
        <f t="shared" ref="C1410:C1473" si="22">LEFT(B1410,FIND(TRIM(RIGHT(SUBSTITUTE(B1410," ",REPT(" ",20)),20)),B1410)-1)</f>
        <v xml:space="preserve">Price Asset </v>
      </c>
    </row>
    <row r="1411" spans="2:3" x14ac:dyDescent="0.25">
      <c r="B1411" s="22" t="s">
        <v>918</v>
      </c>
      <c r="C1411" s="25" t="str">
        <f t="shared" si="22"/>
        <v xml:space="preserve">SIMA </v>
      </c>
    </row>
    <row r="1412" spans="2:3" x14ac:dyDescent="0.25">
      <c r="B1412" s="22" t="s">
        <v>21839</v>
      </c>
      <c r="C1412" s="25" t="str">
        <f t="shared" si="22"/>
        <v xml:space="preserve">Princeton Advisory Group, </v>
      </c>
    </row>
    <row r="1413" spans="2:3" x14ac:dyDescent="0.25">
      <c r="B1413" s="22" t="s">
        <v>3064</v>
      </c>
      <c r="C1413" s="25" t="str">
        <f t="shared" si="22"/>
        <v xml:space="preserve">FSI Group, </v>
      </c>
    </row>
    <row r="1414" spans="2:3" x14ac:dyDescent="0.25">
      <c r="B1414" s="3" t="s">
        <v>3064</v>
      </c>
      <c r="C1414" s="25" t="str">
        <f t="shared" si="22"/>
        <v xml:space="preserve">FSI Group, </v>
      </c>
    </row>
    <row r="1415" spans="2:3" x14ac:dyDescent="0.25">
      <c r="B1415" s="22" t="s">
        <v>21847</v>
      </c>
      <c r="C1415" s="25" t="str">
        <f t="shared" si="22"/>
        <v xml:space="preserve">Private </v>
      </c>
    </row>
    <row r="1416" spans="2:3" x14ac:dyDescent="0.25">
      <c r="B1416" s="22" t="s">
        <v>3182</v>
      </c>
      <c r="C1416" s="25" t="str">
        <f t="shared" si="22"/>
        <v xml:space="preserve">FTC Capital </v>
      </c>
    </row>
    <row r="1417" spans="2:3" x14ac:dyDescent="0.25">
      <c r="B1417" s="22" t="s">
        <v>21855</v>
      </c>
      <c r="C1417" s="25" t="str">
        <f t="shared" si="22"/>
        <v xml:space="preserve">Private Client Portfolio </v>
      </c>
    </row>
    <row r="1418" spans="2:3" x14ac:dyDescent="0.25">
      <c r="B1418" s="22" t="s">
        <v>21857</v>
      </c>
      <c r="C1418" s="25" t="str">
        <f t="shared" si="22"/>
        <v xml:space="preserve">Privet Fund </v>
      </c>
    </row>
    <row r="1419" spans="2:3" x14ac:dyDescent="0.25">
      <c r="B1419" s="22" t="s">
        <v>21859</v>
      </c>
      <c r="C1419" s="25" t="str">
        <f t="shared" si="22"/>
        <v xml:space="preserve">Probity Capital </v>
      </c>
    </row>
    <row r="1420" spans="2:3" x14ac:dyDescent="0.25">
      <c r="B1420" s="22" t="s">
        <v>21890</v>
      </c>
      <c r="C1420" s="25" t="str">
        <f t="shared" si="22"/>
        <v xml:space="preserve">Progressive Global Invst Advisor </v>
      </c>
    </row>
    <row r="1421" spans="2:3" x14ac:dyDescent="0.25">
      <c r="B1421" s="22" t="s">
        <v>21893</v>
      </c>
      <c r="C1421" s="25" t="str">
        <f t="shared" si="22"/>
        <v xml:space="preserve">Proprietary </v>
      </c>
    </row>
    <row r="1422" spans="2:3" x14ac:dyDescent="0.25">
      <c r="B1422" s="3" t="s">
        <v>3182</v>
      </c>
      <c r="C1422" s="25" t="str">
        <f t="shared" si="22"/>
        <v xml:space="preserve">FTC Capital </v>
      </c>
    </row>
    <row r="1423" spans="2:3" x14ac:dyDescent="0.25">
      <c r="B1423" s="22" t="s">
        <v>21896</v>
      </c>
      <c r="C1423" s="25" t="str">
        <f t="shared" si="22"/>
        <v xml:space="preserve">Prospect Asset </v>
      </c>
    </row>
    <row r="1424" spans="2:3" x14ac:dyDescent="0.25">
      <c r="B1424" s="22" t="s">
        <v>21898</v>
      </c>
      <c r="C1424" s="25" t="str">
        <f t="shared" si="22"/>
        <v xml:space="preserve">Prosperity Asset Management Co. </v>
      </c>
    </row>
    <row r="1425" spans="2:3" x14ac:dyDescent="0.25">
      <c r="B1425" s="22" t="s">
        <v>21900</v>
      </c>
      <c r="C1425" s="25" t="str">
        <f t="shared" si="22"/>
        <v xml:space="preserve">Prosperity Capital Management (RF) </v>
      </c>
    </row>
    <row r="1426" spans="2:3" x14ac:dyDescent="0.25">
      <c r="B1426" s="22" t="s">
        <v>3183</v>
      </c>
      <c r="C1426" s="25" t="str">
        <f t="shared" si="22"/>
        <v xml:space="preserve">FTM </v>
      </c>
    </row>
    <row r="1427" spans="2:3" x14ac:dyDescent="0.25">
      <c r="B1427" s="22" t="s">
        <v>527</v>
      </c>
      <c r="C1427" s="25" t="str">
        <f t="shared" si="22"/>
        <v xml:space="preserve">Slater Investments </v>
      </c>
    </row>
    <row r="1428" spans="2:3" x14ac:dyDescent="0.25">
      <c r="B1428" s="3" t="s">
        <v>3183</v>
      </c>
      <c r="C1428" s="25" t="str">
        <f t="shared" si="22"/>
        <v xml:space="preserve">FTM </v>
      </c>
    </row>
    <row r="1429" spans="2:3" x14ac:dyDescent="0.25">
      <c r="B1429" s="22" t="s">
        <v>21907</v>
      </c>
      <c r="C1429" s="25" t="str">
        <f t="shared" si="22"/>
        <v xml:space="preserve">Prudence Investment Management (HKG) </v>
      </c>
    </row>
    <row r="1430" spans="2:3" x14ac:dyDescent="0.25">
      <c r="B1430" s="22" t="s">
        <v>21910</v>
      </c>
      <c r="C1430" s="25" t="str">
        <f t="shared" si="22"/>
        <v xml:space="preserve">PSG Fund Management (CI) </v>
      </c>
    </row>
    <row r="1431" spans="2:3" x14ac:dyDescent="0.25">
      <c r="B1431" s="22" t="s">
        <v>21911</v>
      </c>
      <c r="C1431" s="25" t="str">
        <f t="shared" si="22"/>
        <v xml:space="preserve">Punch &amp; Associates Inv Mgmt, </v>
      </c>
    </row>
    <row r="1432" spans="2:3" x14ac:dyDescent="0.25">
      <c r="B1432" s="22" t="s">
        <v>3192</v>
      </c>
      <c r="C1432" s="25" t="str">
        <f t="shared" si="22"/>
        <v xml:space="preserve">G10 Global Asset Management </v>
      </c>
    </row>
    <row r="1433" spans="2:3" x14ac:dyDescent="0.25">
      <c r="B1433" s="22" t="s">
        <v>21914</v>
      </c>
      <c r="C1433" s="25" t="str">
        <f t="shared" si="22"/>
        <v xml:space="preserve">PXP Vietnam Asset Management </v>
      </c>
    </row>
    <row r="1434" spans="2:3" x14ac:dyDescent="0.25">
      <c r="B1434" s="22" t="s">
        <v>21916</v>
      </c>
      <c r="C1434" s="25" t="str">
        <f t="shared" si="22"/>
        <v xml:space="preserve">PYX Asset </v>
      </c>
    </row>
    <row r="1435" spans="2:3" x14ac:dyDescent="0.25">
      <c r="B1435" s="3" t="s">
        <v>3192</v>
      </c>
      <c r="C1435" s="25" t="str">
        <f t="shared" si="22"/>
        <v xml:space="preserve">G10 Global Asset Management </v>
      </c>
    </row>
    <row r="1436" spans="2:3" x14ac:dyDescent="0.25">
      <c r="B1436" s="22" t="s">
        <v>21920</v>
      </c>
      <c r="C1436" s="25" t="str">
        <f t="shared" si="22"/>
        <v xml:space="preserve">QianHai Bingleng Ruiheng Investmnt </v>
      </c>
    </row>
    <row r="1437" spans="2:3" x14ac:dyDescent="0.25">
      <c r="B1437" s="22" t="s">
        <v>21922</v>
      </c>
      <c r="C1437" s="25" t="str">
        <f t="shared" si="22"/>
        <v xml:space="preserve">QianHe Capital Management </v>
      </c>
    </row>
    <row r="1438" spans="2:3" x14ac:dyDescent="0.25">
      <c r="B1438" s="22" t="s">
        <v>21924</v>
      </c>
      <c r="C1438" s="25" t="str">
        <f t="shared" si="22"/>
        <v xml:space="preserve">Qianyang Invt Management </v>
      </c>
    </row>
    <row r="1439" spans="2:3" x14ac:dyDescent="0.25">
      <c r="B1439" s="22" t="s">
        <v>21926</v>
      </c>
      <c r="C1439" s="25" t="str">
        <f t="shared" si="22"/>
        <v xml:space="preserve">QIB (UK) </v>
      </c>
    </row>
    <row r="1440" spans="2:3" x14ac:dyDescent="0.25">
      <c r="B1440" s="22" t="s">
        <v>21931</v>
      </c>
      <c r="C1440" s="25" t="str">
        <f t="shared" si="22"/>
        <v xml:space="preserve">Qilu Securities Co., </v>
      </c>
    </row>
    <row r="1441" spans="2:3" x14ac:dyDescent="0.25">
      <c r="B1441" s="22" t="s">
        <v>21933</v>
      </c>
      <c r="C1441" s="25" t="str">
        <f t="shared" si="22"/>
        <v xml:space="preserve">Qingdao Biyuan Asset Mgmt Co., </v>
      </c>
    </row>
    <row r="1442" spans="2:3" x14ac:dyDescent="0.25">
      <c r="B1442" s="22" t="s">
        <v>21935</v>
      </c>
      <c r="C1442" s="25" t="str">
        <f t="shared" si="22"/>
        <v xml:space="preserve">QQFund.com </v>
      </c>
    </row>
    <row r="1443" spans="2:3" x14ac:dyDescent="0.25">
      <c r="B1443" s="22" t="s">
        <v>3196</v>
      </c>
      <c r="C1443" s="25" t="str">
        <f t="shared" si="22"/>
        <v xml:space="preserve">GalNet Asset Management, </v>
      </c>
    </row>
    <row r="1444" spans="2:3" x14ac:dyDescent="0.25">
      <c r="B1444" s="22" t="s">
        <v>21941</v>
      </c>
      <c r="C1444" s="25" t="str">
        <f t="shared" si="22"/>
        <v xml:space="preserve">Quan </v>
      </c>
    </row>
    <row r="1445" spans="2:3" x14ac:dyDescent="0.25">
      <c r="B1445" s="3" t="s">
        <v>3196</v>
      </c>
      <c r="C1445" s="25" t="str">
        <f t="shared" si="22"/>
        <v xml:space="preserve">GalNet Asset Management, </v>
      </c>
    </row>
    <row r="1446" spans="2:3" x14ac:dyDescent="0.25">
      <c r="B1446" s="22" t="s">
        <v>23203</v>
      </c>
      <c r="C1446" s="25" t="str">
        <f t="shared" si="22"/>
        <v xml:space="preserve">Spartan Fund Management </v>
      </c>
    </row>
    <row r="1447" spans="2:3" x14ac:dyDescent="0.25">
      <c r="B1447" s="22" t="s">
        <v>21945</v>
      </c>
      <c r="C1447" s="25" t="str">
        <f t="shared" si="22"/>
        <v xml:space="preserve">Quantis Asset Management </v>
      </c>
    </row>
    <row r="1448" spans="2:3" x14ac:dyDescent="0.25">
      <c r="B1448" s="22" t="s">
        <v>21947</v>
      </c>
      <c r="C1448" s="25" t="str">
        <f t="shared" si="22"/>
        <v xml:space="preserve">Quantitative Investment Management, </v>
      </c>
    </row>
    <row r="1449" spans="2:3" x14ac:dyDescent="0.25">
      <c r="B1449" s="22" t="s">
        <v>21950</v>
      </c>
      <c r="C1449" s="25" t="str">
        <f t="shared" si="22"/>
        <v xml:space="preserve">Quantum Capital Advisors, </v>
      </c>
    </row>
    <row r="1450" spans="2:3" x14ac:dyDescent="0.25">
      <c r="B1450" s="22" t="s">
        <v>21952</v>
      </c>
      <c r="C1450" s="25" t="str">
        <f t="shared" si="22"/>
        <v xml:space="preserve">Quantum Leap Capital </v>
      </c>
    </row>
    <row r="1451" spans="2:3" x14ac:dyDescent="0.25">
      <c r="B1451" s="22" t="s">
        <v>21954</v>
      </c>
      <c r="C1451" s="25" t="str">
        <f t="shared" si="22"/>
        <v xml:space="preserve">QuantZ Capital Management, </v>
      </c>
    </row>
    <row r="1452" spans="2:3" x14ac:dyDescent="0.25">
      <c r="B1452" s="22" t="s">
        <v>19520</v>
      </c>
      <c r="C1452" s="25" t="str">
        <f t="shared" si="22"/>
        <v xml:space="preserve">Galtere </v>
      </c>
    </row>
    <row r="1453" spans="2:3" x14ac:dyDescent="0.25">
      <c r="B1453" s="3" t="s">
        <v>3197</v>
      </c>
      <c r="C1453" s="25" t="str">
        <f t="shared" si="22"/>
        <v xml:space="preserve">Galtere </v>
      </c>
    </row>
    <row r="1454" spans="2:3" x14ac:dyDescent="0.25">
      <c r="B1454" s="22" t="s">
        <v>3205</v>
      </c>
      <c r="C1454" s="25" t="str">
        <f t="shared" si="22"/>
        <v xml:space="preserve">Gator Capital Management, </v>
      </c>
    </row>
    <row r="1455" spans="2:3" x14ac:dyDescent="0.25">
      <c r="B1455" s="3" t="s">
        <v>3205</v>
      </c>
      <c r="C1455" s="25" t="str">
        <f t="shared" si="22"/>
        <v xml:space="preserve">Gator Capital Management, </v>
      </c>
    </row>
    <row r="1456" spans="2:3" x14ac:dyDescent="0.25">
      <c r="B1456" s="22" t="s">
        <v>21970</v>
      </c>
      <c r="C1456" s="25" t="str">
        <f t="shared" si="22"/>
        <v xml:space="preserve">Rasmala Investment Bank </v>
      </c>
    </row>
    <row r="1457" spans="2:3" x14ac:dyDescent="0.25">
      <c r="B1457" s="22" t="s">
        <v>21972</v>
      </c>
      <c r="C1457" s="25" t="str">
        <f t="shared" si="22"/>
        <v xml:space="preserve">Raven Rock Capital </v>
      </c>
    </row>
    <row r="1458" spans="2:3" x14ac:dyDescent="0.25">
      <c r="B1458" s="22" t="s">
        <v>21975</v>
      </c>
      <c r="C1458" s="25" t="str">
        <f t="shared" si="22"/>
        <v xml:space="preserve">RBC Investor Services Bank </v>
      </c>
    </row>
    <row r="1459" spans="2:3" x14ac:dyDescent="0.25">
      <c r="B1459" s="22" t="s">
        <v>21977</v>
      </c>
      <c r="C1459" s="25" t="str">
        <f t="shared" si="22"/>
        <v xml:space="preserve">RBC O/S Fund </v>
      </c>
    </row>
    <row r="1460" spans="2:3" x14ac:dyDescent="0.25">
      <c r="B1460" s="22" t="s">
        <v>3210</v>
      </c>
      <c r="C1460" s="25" t="str">
        <f t="shared" si="22"/>
        <v xml:space="preserve">Gemini Asset Management </v>
      </c>
    </row>
    <row r="1461" spans="2:3" x14ac:dyDescent="0.25">
      <c r="B1461" s="22" t="s">
        <v>21981</v>
      </c>
      <c r="C1461" s="25" t="str">
        <f t="shared" si="22"/>
        <v xml:space="preserve">RBR Capital </v>
      </c>
    </row>
    <row r="1462" spans="2:3" x14ac:dyDescent="0.25">
      <c r="B1462" s="22" t="s">
        <v>21983</v>
      </c>
      <c r="C1462" s="25" t="str">
        <f t="shared" si="22"/>
        <v xml:space="preserve">RBS (Luxembourg) </v>
      </c>
    </row>
    <row r="1463" spans="2:3" x14ac:dyDescent="0.25">
      <c r="B1463" s="3" t="s">
        <v>3210</v>
      </c>
      <c r="C1463" s="25" t="str">
        <f t="shared" si="22"/>
        <v xml:space="preserve">Gemini Asset Management </v>
      </c>
    </row>
    <row r="1464" spans="2:3" x14ac:dyDescent="0.25">
      <c r="B1464" s="22" t="s">
        <v>128</v>
      </c>
      <c r="C1464" s="25" t="str">
        <f t="shared" si="22"/>
        <v xml:space="preserve">SSARIS Advisors </v>
      </c>
    </row>
    <row r="1465" spans="2:3" x14ac:dyDescent="0.25">
      <c r="B1465" s="22" t="s">
        <v>21989</v>
      </c>
      <c r="C1465" s="25" t="str">
        <f t="shared" si="22"/>
        <v xml:space="preserve">REECH CBRE Alternative Real Estate </v>
      </c>
    </row>
    <row r="1466" spans="2:3" x14ac:dyDescent="0.25">
      <c r="B1466" s="22" t="s">
        <v>1641</v>
      </c>
      <c r="C1466" s="25" t="str">
        <f t="shared" si="22"/>
        <v xml:space="preserve">Gems Management </v>
      </c>
    </row>
    <row r="1467" spans="2:3" x14ac:dyDescent="0.25">
      <c r="B1467" s="22" t="s">
        <v>21995</v>
      </c>
      <c r="C1467" s="25" t="str">
        <f t="shared" si="22"/>
        <v xml:space="preserve">Rega Technologies </v>
      </c>
    </row>
    <row r="1468" spans="2:3" x14ac:dyDescent="0.25">
      <c r="B1468" s="3" t="s">
        <v>3211</v>
      </c>
      <c r="C1468" s="25" t="str">
        <f t="shared" si="22"/>
        <v xml:space="preserve">Gems Management </v>
      </c>
    </row>
    <row r="1469" spans="2:3" x14ac:dyDescent="0.25">
      <c r="B1469" s="22" t="s">
        <v>1011</v>
      </c>
      <c r="C1469" s="25" t="str">
        <f t="shared" si="22"/>
        <v xml:space="preserve">Genesee Investments </v>
      </c>
    </row>
    <row r="1470" spans="2:3" x14ac:dyDescent="0.25">
      <c r="B1470" s="3" t="s">
        <v>1011</v>
      </c>
      <c r="C1470" s="25" t="str">
        <f t="shared" si="22"/>
        <v xml:space="preserve">Genesee Investments </v>
      </c>
    </row>
    <row r="1471" spans="2:3" x14ac:dyDescent="0.25">
      <c r="B1471" s="22" t="s">
        <v>22004</v>
      </c>
      <c r="C1471" s="25" t="str">
        <f t="shared" si="22"/>
        <v xml:space="preserve">Renta 4 Gestora </v>
      </c>
    </row>
    <row r="1472" spans="2:3" x14ac:dyDescent="0.25">
      <c r="B1472" s="22" t="s">
        <v>22012</v>
      </c>
      <c r="C1472" s="25" t="str">
        <f t="shared" si="22"/>
        <v xml:space="preserve">Resolve </v>
      </c>
    </row>
    <row r="1473" spans="2:3" x14ac:dyDescent="0.25">
      <c r="B1473" s="22" t="s">
        <v>1316</v>
      </c>
      <c r="C1473" s="25" t="str">
        <f t="shared" si="22"/>
        <v xml:space="preserve">Steelhead Partners </v>
      </c>
    </row>
    <row r="1474" spans="2:3" x14ac:dyDescent="0.25">
      <c r="B1474" s="22" t="s">
        <v>3220</v>
      </c>
      <c r="C1474" s="25" t="str">
        <f t="shared" ref="C1474:C1537" si="23">LEFT(B1474,FIND(TRIM(RIGHT(SUBSTITUTE(B1474," ",REPT(" ",20)),20)),B1474)-1)</f>
        <v xml:space="preserve">Glazer Capital, </v>
      </c>
    </row>
    <row r="1475" spans="2:3" x14ac:dyDescent="0.25">
      <c r="B1475" s="3" t="s">
        <v>3220</v>
      </c>
      <c r="C1475" s="25" t="str">
        <f t="shared" si="23"/>
        <v xml:space="preserve">Glazer Capital, </v>
      </c>
    </row>
    <row r="1476" spans="2:3" x14ac:dyDescent="0.25">
      <c r="B1476" s="22" t="s">
        <v>22018</v>
      </c>
      <c r="C1476" s="25" t="str">
        <f t="shared" si="23"/>
        <v xml:space="preserve">Ring Capital Management </v>
      </c>
    </row>
    <row r="1477" spans="2:3" x14ac:dyDescent="0.25">
      <c r="B1477" s="22" t="s">
        <v>22020</v>
      </c>
      <c r="C1477" s="25" t="str">
        <f t="shared" si="23"/>
        <v xml:space="preserve">RiOne </v>
      </c>
    </row>
    <row r="1478" spans="2:3" x14ac:dyDescent="0.25">
      <c r="B1478" s="22" t="s">
        <v>22022</v>
      </c>
      <c r="C1478" s="25" t="str">
        <f t="shared" si="23"/>
        <v xml:space="preserve">Rioni </v>
      </c>
    </row>
    <row r="1479" spans="2:3" x14ac:dyDescent="0.25">
      <c r="B1479" s="22" t="s">
        <v>22024</v>
      </c>
      <c r="C1479" s="25" t="str">
        <f t="shared" si="23"/>
        <v xml:space="preserve">Riparian Commodities (Pty) </v>
      </c>
    </row>
    <row r="1480" spans="2:3" x14ac:dyDescent="0.25">
      <c r="B1480" s="22" t="s">
        <v>22026</v>
      </c>
      <c r="C1480" s="25" t="str">
        <f t="shared" si="23"/>
        <v xml:space="preserve">RISING Invest Management Co., </v>
      </c>
    </row>
    <row r="1481" spans="2:3" x14ac:dyDescent="0.25">
      <c r="B1481" s="22" t="s">
        <v>22027</v>
      </c>
      <c r="C1481" s="25" t="str">
        <f t="shared" si="23"/>
        <v xml:space="preserve">Risked Revenue Energy </v>
      </c>
    </row>
    <row r="1482" spans="2:3" x14ac:dyDescent="0.25">
      <c r="B1482" s="22" t="s">
        <v>3340</v>
      </c>
      <c r="C1482" s="25" t="str">
        <f t="shared" si="23"/>
        <v xml:space="preserve">Glenfinnen Capital </v>
      </c>
    </row>
    <row r="1483" spans="2:3" x14ac:dyDescent="0.25">
      <c r="B1483" s="3" t="s">
        <v>3340</v>
      </c>
      <c r="C1483" s="25" t="str">
        <f t="shared" si="23"/>
        <v xml:space="preserve">Glenfinnen Capital </v>
      </c>
    </row>
    <row r="1484" spans="2:3" x14ac:dyDescent="0.25">
      <c r="B1484" s="22" t="s">
        <v>3222</v>
      </c>
      <c r="C1484" s="25" t="str">
        <f t="shared" si="23"/>
        <v xml:space="preserve">GLG Partners </v>
      </c>
    </row>
    <row r="1485" spans="2:3" x14ac:dyDescent="0.25">
      <c r="B1485" s="3" t="s">
        <v>3222</v>
      </c>
      <c r="C1485" s="25" t="str">
        <f t="shared" si="23"/>
        <v xml:space="preserve">GLG Partners </v>
      </c>
    </row>
    <row r="1486" spans="2:3" x14ac:dyDescent="0.25">
      <c r="B1486" s="22" t="s">
        <v>22037</v>
      </c>
      <c r="C1486" s="25" t="str">
        <f t="shared" si="23"/>
        <v xml:space="preserve">RMBS Oddlot Fund, </v>
      </c>
    </row>
    <row r="1487" spans="2:3" x14ac:dyDescent="0.25">
      <c r="B1487" s="22" t="s">
        <v>22039</v>
      </c>
      <c r="C1487" s="25" t="str">
        <f t="shared" si="23"/>
        <v xml:space="preserve">Robertson Opportunity Capital, </v>
      </c>
    </row>
    <row r="1488" spans="2:3" x14ac:dyDescent="0.25">
      <c r="B1488" s="22" t="s">
        <v>22041</v>
      </c>
      <c r="C1488" s="25" t="str">
        <f t="shared" si="23"/>
        <v xml:space="preserve">Robinson </v>
      </c>
    </row>
    <row r="1489" spans="2:3" x14ac:dyDescent="0.25">
      <c r="B1489" s="22" t="s">
        <v>22044</v>
      </c>
      <c r="C1489" s="25" t="str">
        <f t="shared" si="23"/>
        <v xml:space="preserve">Robus Capital Management </v>
      </c>
    </row>
    <row r="1490" spans="2:3" x14ac:dyDescent="0.25">
      <c r="B1490" s="22" t="s">
        <v>3208</v>
      </c>
      <c r="C1490" s="25" t="str">
        <f t="shared" si="23"/>
        <v xml:space="preserve">Global Credit Advisers, </v>
      </c>
    </row>
    <row r="1491" spans="2:3" x14ac:dyDescent="0.25">
      <c r="B1491" s="22" t="s">
        <v>22051</v>
      </c>
      <c r="C1491" s="25" t="str">
        <f t="shared" si="23"/>
        <v xml:space="preserve">Rootstock Investment </v>
      </c>
    </row>
    <row r="1492" spans="2:3" x14ac:dyDescent="0.25">
      <c r="B1492" s="22" t="s">
        <v>22053</v>
      </c>
      <c r="C1492" s="25" t="str">
        <f t="shared" si="23"/>
        <v xml:space="preserve">Rose Finch </v>
      </c>
    </row>
    <row r="1493" spans="2:3" x14ac:dyDescent="0.25">
      <c r="B1493" s="22" t="s">
        <v>22102</v>
      </c>
      <c r="C1493" s="25" t="str">
        <f t="shared" si="23"/>
        <v xml:space="preserve">Rosetta Capital Management </v>
      </c>
    </row>
    <row r="1494" spans="2:3" x14ac:dyDescent="0.25">
      <c r="B1494" s="3" t="s">
        <v>3208</v>
      </c>
      <c r="C1494" s="25" t="str">
        <f t="shared" si="23"/>
        <v xml:space="preserve">Global Credit Advisers, </v>
      </c>
    </row>
    <row r="1495" spans="2:3" x14ac:dyDescent="0.25">
      <c r="B1495" s="22" t="s">
        <v>3229</v>
      </c>
      <c r="C1495" s="25" t="str">
        <f t="shared" si="23"/>
        <v xml:space="preserve">Global Investment </v>
      </c>
    </row>
    <row r="1496" spans="2:3" x14ac:dyDescent="0.25">
      <c r="B1496" s="3" t="s">
        <v>3229</v>
      </c>
      <c r="C1496" s="25" t="str">
        <f t="shared" si="23"/>
        <v xml:space="preserve">Global Investment </v>
      </c>
    </row>
    <row r="1497" spans="2:3" x14ac:dyDescent="0.25">
      <c r="B1497" s="22" t="s">
        <v>1097</v>
      </c>
      <c r="C1497" s="25" t="str">
        <f t="shared" si="23"/>
        <v xml:space="preserve">Global Selection Advisors </v>
      </c>
    </row>
    <row r="1498" spans="2:3" x14ac:dyDescent="0.25">
      <c r="B1498" s="22" t="s">
        <v>22107</v>
      </c>
      <c r="C1498" s="25" t="str">
        <f t="shared" si="23"/>
        <v xml:space="preserve">Rothom Partners </v>
      </c>
    </row>
    <row r="1499" spans="2:3" x14ac:dyDescent="0.25">
      <c r="B1499" s="22" t="s">
        <v>22129</v>
      </c>
      <c r="C1499" s="25" t="str">
        <f t="shared" si="23"/>
        <v xml:space="preserve">Roubaix Capital, </v>
      </c>
    </row>
    <row r="1500" spans="2:3" x14ac:dyDescent="0.25">
      <c r="B1500" s="22" t="s">
        <v>22131</v>
      </c>
      <c r="C1500" s="25" t="str">
        <f t="shared" si="23"/>
        <v xml:space="preserve">Round Table Investment Mgmt Co., </v>
      </c>
    </row>
    <row r="1501" spans="2:3" x14ac:dyDescent="0.25">
      <c r="B1501" s="22" t="s">
        <v>22132</v>
      </c>
      <c r="C1501" s="25" t="str">
        <f t="shared" si="23"/>
        <v xml:space="preserve">ROW Asset Management, </v>
      </c>
    </row>
    <row r="1502" spans="2:3" x14ac:dyDescent="0.25">
      <c r="B1502" s="3" t="s">
        <v>1097</v>
      </c>
      <c r="C1502" s="25" t="str">
        <f t="shared" si="23"/>
        <v xml:space="preserve">Global Selection Advisors </v>
      </c>
    </row>
    <row r="1503" spans="2:3" x14ac:dyDescent="0.25">
      <c r="B1503" s="22" t="s">
        <v>22134</v>
      </c>
      <c r="C1503" s="25" t="str">
        <f t="shared" si="23"/>
        <v xml:space="preserve">Rudolf Wolff </v>
      </c>
    </row>
    <row r="1504" spans="2:3" x14ac:dyDescent="0.25">
      <c r="B1504" s="22" t="s">
        <v>22138</v>
      </c>
      <c r="C1504" s="25" t="str">
        <f t="shared" si="23"/>
        <v xml:space="preserve">Rui'an Think Inv. Man. Co., </v>
      </c>
    </row>
    <row r="1505" spans="2:3" x14ac:dyDescent="0.25">
      <c r="B1505" s="22" t="s">
        <v>22140</v>
      </c>
      <c r="C1505" s="25" t="str">
        <f t="shared" si="23"/>
        <v xml:space="preserve">Russell Investments Ireland </v>
      </c>
    </row>
    <row r="1506" spans="2:3" x14ac:dyDescent="0.25">
      <c r="B1506" s="22" t="s">
        <v>22146</v>
      </c>
      <c r="C1506" s="25" t="str">
        <f t="shared" si="23"/>
        <v xml:space="preserve">Ruth Asset Management, </v>
      </c>
    </row>
    <row r="1507" spans="2:3" x14ac:dyDescent="0.25">
      <c r="B1507" s="22" t="s">
        <v>22148</v>
      </c>
      <c r="C1507" s="25" t="str">
        <f t="shared" si="23"/>
        <v xml:space="preserve">RUTHENIUM FUND S.A., </v>
      </c>
    </row>
    <row r="1508" spans="2:3" x14ac:dyDescent="0.25">
      <c r="B1508" s="22" t="s">
        <v>19756</v>
      </c>
      <c r="C1508" s="25" t="str">
        <f t="shared" si="23"/>
        <v xml:space="preserve">Global Selection Sgr </v>
      </c>
    </row>
    <row r="1509" spans="2:3" x14ac:dyDescent="0.25">
      <c r="B1509" s="22" t="s">
        <v>540</v>
      </c>
      <c r="C1509" s="25" t="str">
        <f t="shared" si="23"/>
        <v xml:space="preserve">Structured Portfolio Management </v>
      </c>
    </row>
    <row r="1510" spans="2:3" x14ac:dyDescent="0.25">
      <c r="B1510" s="22" t="s">
        <v>10864</v>
      </c>
      <c r="C1510" s="25" t="str">
        <f t="shared" si="23"/>
        <v xml:space="preserve">RYJ Fund, </v>
      </c>
    </row>
    <row r="1511" spans="2:3" x14ac:dyDescent="0.25">
      <c r="B1511" s="3" t="s">
        <v>2590</v>
      </c>
      <c r="C1511" s="25" t="str">
        <f t="shared" si="23"/>
        <v xml:space="preserve">Global Selection SGR </v>
      </c>
    </row>
    <row r="1512" spans="2:3" x14ac:dyDescent="0.25">
      <c r="B1512" s="22" t="s">
        <v>22160</v>
      </c>
      <c r="C1512" s="25" t="str">
        <f t="shared" si="23"/>
        <v xml:space="preserve">SAA Management </v>
      </c>
    </row>
    <row r="1513" spans="2:3" x14ac:dyDescent="0.25">
      <c r="B1513" s="22" t="s">
        <v>22162</v>
      </c>
      <c r="C1513" s="25" t="str">
        <f t="shared" si="23"/>
        <v xml:space="preserve">Sacro Capital Group </v>
      </c>
    </row>
    <row r="1514" spans="2:3" x14ac:dyDescent="0.25">
      <c r="B1514" s="22" t="s">
        <v>22164</v>
      </c>
      <c r="C1514" s="25" t="str">
        <f t="shared" si="23"/>
        <v xml:space="preserve">Saddle Peak Asset Management, </v>
      </c>
    </row>
    <row r="1515" spans="2:3" x14ac:dyDescent="0.25">
      <c r="B1515" s="22" t="s">
        <v>2442</v>
      </c>
      <c r="C1515" s="25" t="str">
        <f t="shared" si="23"/>
        <v xml:space="preserve">Global Sigma Group, </v>
      </c>
    </row>
    <row r="1516" spans="2:3" x14ac:dyDescent="0.25">
      <c r="B1516" s="22" t="s">
        <v>22166</v>
      </c>
      <c r="C1516" s="25" t="str">
        <f t="shared" si="23"/>
        <v xml:space="preserve">Sage Asset </v>
      </c>
    </row>
    <row r="1517" spans="2:3" x14ac:dyDescent="0.25">
      <c r="B1517" s="3" t="s">
        <v>2442</v>
      </c>
      <c r="C1517" s="25" t="str">
        <f t="shared" si="23"/>
        <v xml:space="preserve">Global Sigma Group, </v>
      </c>
    </row>
    <row r="1518" spans="2:3" x14ac:dyDescent="0.25">
      <c r="B1518" s="22" t="s">
        <v>22176</v>
      </c>
      <c r="C1518" s="25" t="str">
        <f t="shared" si="23"/>
        <v xml:space="preserve">Salient Partners </v>
      </c>
    </row>
    <row r="1519" spans="2:3" x14ac:dyDescent="0.25">
      <c r="B1519" s="22" t="s">
        <v>22182</v>
      </c>
      <c r="C1519" s="25" t="str">
        <f t="shared" si="23"/>
        <v xml:space="preserve">Sancus Capital Management, </v>
      </c>
    </row>
    <row r="1520" spans="2:3" x14ac:dyDescent="0.25">
      <c r="B1520" s="22" t="s">
        <v>22183</v>
      </c>
      <c r="C1520" s="25" t="str">
        <f t="shared" si="23"/>
        <v xml:space="preserve">Sandalwood Securities, Inc. (New </v>
      </c>
    </row>
    <row r="1521" spans="2:3" x14ac:dyDescent="0.25">
      <c r="B1521" s="22" t="s">
        <v>3235</v>
      </c>
      <c r="C1521" s="25" t="str">
        <f t="shared" si="23"/>
        <v xml:space="preserve">Global Vista Advisors, </v>
      </c>
    </row>
    <row r="1522" spans="2:3" x14ac:dyDescent="0.25">
      <c r="B1522" s="3" t="s">
        <v>3235</v>
      </c>
      <c r="C1522" s="25" t="str">
        <f t="shared" si="23"/>
        <v xml:space="preserve">Global Vista Advisors, </v>
      </c>
    </row>
    <row r="1523" spans="2:3" x14ac:dyDescent="0.25">
      <c r="B1523" s="22" t="s">
        <v>22193</v>
      </c>
      <c r="C1523" s="25" t="str">
        <f t="shared" si="23"/>
        <v xml:space="preserve">SandPointe, </v>
      </c>
    </row>
    <row r="1524" spans="2:3" x14ac:dyDescent="0.25">
      <c r="B1524" s="22" t="s">
        <v>22195</v>
      </c>
      <c r="C1524" s="25" t="str">
        <f t="shared" si="23"/>
        <v xml:space="preserve">Santa Barbara Investment </v>
      </c>
    </row>
    <row r="1525" spans="2:3" x14ac:dyDescent="0.25">
      <c r="B1525" s="22" t="s">
        <v>22197</v>
      </c>
      <c r="C1525" s="25" t="str">
        <f t="shared" si="23"/>
        <v xml:space="preserve">Santander Asset Management </v>
      </c>
    </row>
    <row r="1526" spans="2:3" x14ac:dyDescent="0.25">
      <c r="B1526" s="22" t="s">
        <v>22199</v>
      </c>
      <c r="C1526" s="25" t="str">
        <f t="shared" si="23"/>
        <v xml:space="preserve">Santander Asset Management UK </v>
      </c>
    </row>
    <row r="1527" spans="2:3" x14ac:dyDescent="0.25">
      <c r="B1527" s="22" t="s">
        <v>22201</v>
      </c>
      <c r="C1527" s="25" t="str">
        <f t="shared" si="23"/>
        <v xml:space="preserve">Bankinter Gestión de Activos </v>
      </c>
    </row>
    <row r="1528" spans="2:3" x14ac:dyDescent="0.25">
      <c r="B1528" s="22" t="s">
        <v>445</v>
      </c>
      <c r="C1528" s="25" t="str">
        <f t="shared" si="23"/>
        <v xml:space="preserve">GML Capital </v>
      </c>
    </row>
    <row r="1529" spans="2:3" x14ac:dyDescent="0.25">
      <c r="B1529" s="22" t="s">
        <v>22209</v>
      </c>
      <c r="C1529" s="25" t="str">
        <f t="shared" si="23"/>
        <v xml:space="preserve">Sarasin Fund Management (Lux) </v>
      </c>
    </row>
    <row r="1530" spans="2:3" x14ac:dyDescent="0.25">
      <c r="B1530" s="3" t="s">
        <v>445</v>
      </c>
      <c r="C1530" s="25" t="str">
        <f t="shared" si="23"/>
        <v xml:space="preserve">GML Capital </v>
      </c>
    </row>
    <row r="1531" spans="2:3" x14ac:dyDescent="0.25">
      <c r="B1531" s="22" t="s">
        <v>2650</v>
      </c>
      <c r="C1531" s="25" t="str">
        <f t="shared" si="23"/>
        <v xml:space="preserve">GMT Capital </v>
      </c>
    </row>
    <row r="1532" spans="2:3" x14ac:dyDescent="0.25">
      <c r="B1532" s="22" t="s">
        <v>22215</v>
      </c>
      <c r="C1532" s="25" t="str">
        <f t="shared" si="23"/>
        <v xml:space="preserve">Schulte Roth &amp; Zabel </v>
      </c>
    </row>
    <row r="1533" spans="2:3" x14ac:dyDescent="0.25">
      <c r="B1533" s="3" t="s">
        <v>2650</v>
      </c>
      <c r="C1533" s="25" t="str">
        <f t="shared" si="23"/>
        <v xml:space="preserve">GMT Capital </v>
      </c>
    </row>
    <row r="1534" spans="2:3" x14ac:dyDescent="0.25">
      <c r="B1534" s="22" t="s">
        <v>19779</v>
      </c>
      <c r="C1534" s="25" t="str">
        <f t="shared" si="23"/>
        <v xml:space="preserve">Goldleaf Australian Asset Management </v>
      </c>
    </row>
    <row r="1535" spans="2:3" x14ac:dyDescent="0.25">
      <c r="B1535" s="22" t="s">
        <v>22223</v>
      </c>
      <c r="C1535" s="25" t="str">
        <f t="shared" si="23"/>
        <v xml:space="preserve">SciVest Alternative Strategies </v>
      </c>
    </row>
    <row r="1536" spans="2:3" x14ac:dyDescent="0.25">
      <c r="B1536" s="22" t="s">
        <v>22225</v>
      </c>
      <c r="C1536" s="25" t="str">
        <f t="shared" si="23"/>
        <v xml:space="preserve">SCOGGIN </v>
      </c>
    </row>
    <row r="1537" spans="2:3" x14ac:dyDescent="0.25">
      <c r="B1537" s="3" t="s">
        <v>3246</v>
      </c>
      <c r="C1537" s="25" t="str">
        <f t="shared" si="23"/>
        <v xml:space="preserve">Goldleaf Australian Asset Management </v>
      </c>
    </row>
    <row r="1538" spans="2:3" x14ac:dyDescent="0.25">
      <c r="B1538" s="22" t="s">
        <v>22229</v>
      </c>
      <c r="C1538" s="25" t="str">
        <f t="shared" ref="C1538:C1601" si="24">LEFT(B1538,FIND(TRIM(RIGHT(SUBSTITUTE(B1538," ",REPT(" ",20)),20)),B1538)-1)</f>
        <v xml:space="preserve">Scott's Cove Capital Mgmt </v>
      </c>
    </row>
    <row r="1539" spans="2:3" x14ac:dyDescent="0.25">
      <c r="B1539" s="22" t="s">
        <v>22231</v>
      </c>
      <c r="C1539" s="25" t="str">
        <f t="shared" si="24"/>
        <v xml:space="preserve">SCS Financial Services, </v>
      </c>
    </row>
    <row r="1540" spans="2:3" x14ac:dyDescent="0.25">
      <c r="B1540" s="22" t="s">
        <v>22236</v>
      </c>
      <c r="C1540" s="25" t="str">
        <f t="shared" si="24"/>
        <v xml:space="preserve">SDIC Trust </v>
      </c>
    </row>
    <row r="1541" spans="2:3" x14ac:dyDescent="0.25">
      <c r="B1541" s="22" t="s">
        <v>22239</v>
      </c>
      <c r="C1541" s="25" t="str">
        <f t="shared" si="24"/>
        <v xml:space="preserve">Seamark </v>
      </c>
    </row>
    <row r="1542" spans="2:3" x14ac:dyDescent="0.25">
      <c r="B1542" s="22" t="s">
        <v>22241</v>
      </c>
      <c r="C1542" s="25" t="str">
        <f t="shared" si="24"/>
        <v xml:space="preserve">SEB Asset Management </v>
      </c>
    </row>
    <row r="1543" spans="2:3" x14ac:dyDescent="0.25">
      <c r="B1543" s="22" t="s">
        <v>22260</v>
      </c>
      <c r="C1543" s="25" t="str">
        <f t="shared" si="24"/>
        <v xml:space="preserve">SEB Investment Management </v>
      </c>
    </row>
    <row r="1544" spans="2:3" x14ac:dyDescent="0.25">
      <c r="B1544" s="22" t="s">
        <v>22262</v>
      </c>
      <c r="C1544" s="25" t="str">
        <f t="shared" si="24"/>
        <v xml:space="preserve">Secor Asset </v>
      </c>
    </row>
    <row r="1545" spans="2:3" x14ac:dyDescent="0.25">
      <c r="B1545" s="22" t="s">
        <v>793</v>
      </c>
      <c r="C1545" s="25" t="str">
        <f t="shared" si="24"/>
        <v xml:space="preserve">Sunrise Capital Partners </v>
      </c>
    </row>
    <row r="1546" spans="2:3" x14ac:dyDescent="0.25">
      <c r="B1546" s="22" t="s">
        <v>22274</v>
      </c>
      <c r="C1546" s="25" t="str">
        <f t="shared" si="24"/>
        <v xml:space="preserve">Secure Alternative Investments </v>
      </c>
    </row>
    <row r="1547" spans="2:3" x14ac:dyDescent="0.25">
      <c r="B1547" s="22" t="s">
        <v>3247</v>
      </c>
      <c r="C1547" s="25" t="str">
        <f t="shared" si="24"/>
        <v xml:space="preserve">Goldman Management, </v>
      </c>
    </row>
    <row r="1548" spans="2:3" x14ac:dyDescent="0.25">
      <c r="B1548" s="3" t="s">
        <v>3247</v>
      </c>
      <c r="C1548" s="25" t="str">
        <f t="shared" si="24"/>
        <v xml:space="preserve">Goldman Management, </v>
      </c>
    </row>
    <row r="1549" spans="2:3" x14ac:dyDescent="0.25">
      <c r="B1549" s="22" t="s">
        <v>22278</v>
      </c>
      <c r="C1549" s="25" t="str">
        <f t="shared" si="24"/>
        <v xml:space="preserve">SEN Capital </v>
      </c>
    </row>
    <row r="1550" spans="2:3" x14ac:dyDescent="0.25">
      <c r="B1550" s="22" t="s">
        <v>19791</v>
      </c>
      <c r="C1550" s="25" t="str">
        <f t="shared" si="24"/>
        <v xml:space="preserve">Goldstein Capital </v>
      </c>
    </row>
    <row r="1551" spans="2:3" x14ac:dyDescent="0.25">
      <c r="B1551" s="22" t="s">
        <v>22280</v>
      </c>
      <c r="C1551" s="25" t="str">
        <f t="shared" si="24"/>
        <v xml:space="preserve">SFP Value Realization Co. </v>
      </c>
    </row>
    <row r="1552" spans="2:3" x14ac:dyDescent="0.25">
      <c r="B1552" s="3" t="s">
        <v>3249</v>
      </c>
      <c r="C1552" s="25" t="str">
        <f t="shared" si="24"/>
        <v xml:space="preserve">Goldstein Capital </v>
      </c>
    </row>
    <row r="1553" spans="2:3" x14ac:dyDescent="0.25">
      <c r="B1553" s="22" t="s">
        <v>22287</v>
      </c>
      <c r="C1553" s="25" t="str">
        <f t="shared" si="24"/>
        <v xml:space="preserve">SH Broad Vision Investment </v>
      </c>
    </row>
    <row r="1554" spans="2:3" x14ac:dyDescent="0.25">
      <c r="B1554" s="22" t="s">
        <v>22292</v>
      </c>
      <c r="C1554" s="25" t="str">
        <f t="shared" si="24"/>
        <v xml:space="preserve">SH Junrong Investment Magement Co,. </v>
      </c>
    </row>
    <row r="1555" spans="2:3" x14ac:dyDescent="0.25">
      <c r="B1555" s="22" t="s">
        <v>22295</v>
      </c>
      <c r="C1555" s="25" t="str">
        <f t="shared" si="24"/>
        <v xml:space="preserve">SH Milestone Asset Management </v>
      </c>
    </row>
    <row r="1556" spans="2:3" x14ac:dyDescent="0.25">
      <c r="B1556" s="22" t="s">
        <v>22305</v>
      </c>
      <c r="C1556" s="25" t="str">
        <f t="shared" si="24"/>
        <v xml:space="preserve">SH PuStone Investment Management </v>
      </c>
    </row>
    <row r="1557" spans="2:3" x14ac:dyDescent="0.25">
      <c r="B1557" s="22" t="s">
        <v>22311</v>
      </c>
      <c r="C1557" s="25" t="str">
        <f t="shared" si="24"/>
        <v xml:space="preserve">SH Yuan Kang Investment Mgt Co., </v>
      </c>
    </row>
    <row r="1558" spans="2:3" x14ac:dyDescent="0.25">
      <c r="B1558" s="22" t="s">
        <v>22313</v>
      </c>
      <c r="C1558" s="25" t="str">
        <f t="shared" si="24"/>
        <v xml:space="preserve">Shaanxi Chuangying investment </v>
      </c>
    </row>
    <row r="1559" spans="2:3" x14ac:dyDescent="0.25">
      <c r="B1559" s="22" t="s">
        <v>22324</v>
      </c>
      <c r="C1559" s="25" t="str">
        <f t="shared" si="24"/>
        <v xml:space="preserve">Shaker Investments </v>
      </c>
    </row>
    <row r="1560" spans="2:3" x14ac:dyDescent="0.25">
      <c r="B1560" s="22" t="s">
        <v>22326</v>
      </c>
      <c r="C1560" s="25" t="str">
        <f t="shared" si="24"/>
        <v xml:space="preserve">Shandong HaiZhongWan Invest Mgmt </v>
      </c>
    </row>
    <row r="1561" spans="2:3" x14ac:dyDescent="0.25">
      <c r="B1561" s="22" t="s">
        <v>22329</v>
      </c>
      <c r="C1561" s="25" t="str">
        <f t="shared" si="24"/>
        <v xml:space="preserve">Shandong International Trust </v>
      </c>
    </row>
    <row r="1562" spans="2:3" x14ac:dyDescent="0.25">
      <c r="B1562" s="22" t="s">
        <v>22332</v>
      </c>
      <c r="C1562" s="25" t="str">
        <f t="shared" si="24"/>
        <v xml:space="preserve">Shang Hai Yinghua </v>
      </c>
    </row>
    <row r="1563" spans="2:3" x14ac:dyDescent="0.25">
      <c r="B1563" s="22" t="s">
        <v>22336</v>
      </c>
      <c r="C1563" s="25" t="str">
        <f t="shared" si="24"/>
        <v xml:space="preserve">Shangcheng Asset </v>
      </c>
    </row>
    <row r="1564" spans="2:3" x14ac:dyDescent="0.25">
      <c r="B1564" s="22" t="s">
        <v>22338</v>
      </c>
      <c r="C1564" s="25" t="str">
        <f t="shared" si="24"/>
        <v xml:space="preserve">Shanghai Annsu Investment </v>
      </c>
    </row>
    <row r="1565" spans="2:3" x14ac:dyDescent="0.25">
      <c r="B1565" s="22" t="s">
        <v>22340</v>
      </c>
      <c r="C1565" s="25" t="str">
        <f t="shared" si="24"/>
        <v xml:space="preserve">Shanghai Cairui </v>
      </c>
    </row>
    <row r="1566" spans="2:3" x14ac:dyDescent="0.25">
      <c r="B1566" s="22" t="s">
        <v>22344</v>
      </c>
      <c r="C1566" s="25" t="str">
        <f t="shared" si="24"/>
        <v xml:space="preserve">Shanghai Chaos Investment Co., </v>
      </c>
    </row>
    <row r="1567" spans="2:3" x14ac:dyDescent="0.25">
      <c r="B1567" s="23" t="s">
        <v>22392</v>
      </c>
      <c r="C1567" s="25" t="str">
        <f t="shared" si="24"/>
        <v xml:space="preserve">Shanghai Congrong Invest Management </v>
      </c>
    </row>
    <row r="1568" spans="2:3" x14ac:dyDescent="0.25">
      <c r="B1568" s="22" t="s">
        <v>22417</v>
      </c>
      <c r="C1568" s="25" t="str">
        <f t="shared" si="24"/>
        <v xml:space="preserve">SHANGHAI CR ASSETS MANAGEMENT </v>
      </c>
    </row>
    <row r="1569" spans="2:3" x14ac:dyDescent="0.25">
      <c r="B1569" s="22" t="s">
        <v>22426</v>
      </c>
      <c r="C1569" s="25" t="str">
        <f t="shared" si="24"/>
        <v xml:space="preserve">Shanghai Dabaogang Invst &amp; Mgt </v>
      </c>
    </row>
    <row r="1570" spans="2:3" x14ac:dyDescent="0.25">
      <c r="B1570" s="22" t="s">
        <v>22428</v>
      </c>
      <c r="C1570" s="25" t="str">
        <f t="shared" si="24"/>
        <v xml:space="preserve">Shanghai Dapu Asset Management </v>
      </c>
    </row>
    <row r="1571" spans="2:3" x14ac:dyDescent="0.25">
      <c r="B1571" s="22" t="s">
        <v>22430</v>
      </c>
      <c r="C1571" s="25" t="str">
        <f t="shared" si="24"/>
        <v xml:space="preserve">Shanghai Daren Asset Management </v>
      </c>
    </row>
    <row r="1572" spans="2:3" x14ac:dyDescent="0.25">
      <c r="B1572" s="22" t="s">
        <v>22446</v>
      </c>
      <c r="C1572" s="25" t="str">
        <f t="shared" si="24"/>
        <v xml:space="preserve">Shanghai Dingrun Inv Mgnt </v>
      </c>
    </row>
    <row r="1573" spans="2:3" x14ac:dyDescent="0.25">
      <c r="B1573" s="22" t="s">
        <v>22448</v>
      </c>
      <c r="C1573" s="25" t="str">
        <f t="shared" si="24"/>
        <v xml:space="preserve">Shanghai Duku Investment </v>
      </c>
    </row>
    <row r="1574" spans="2:3" x14ac:dyDescent="0.25">
      <c r="B1574" s="22" t="s">
        <v>22450</v>
      </c>
      <c r="C1574" s="25" t="str">
        <f t="shared" si="24"/>
        <v xml:space="preserve">Shanghai Elegant Investment </v>
      </c>
    </row>
    <row r="1575" spans="2:3" x14ac:dyDescent="0.25">
      <c r="B1575" s="22" t="s">
        <v>22486</v>
      </c>
      <c r="C1575" s="25" t="str">
        <f t="shared" si="24"/>
        <v xml:space="preserve">Shanghai Everbest Investment Mangers </v>
      </c>
    </row>
    <row r="1576" spans="2:3" x14ac:dyDescent="0.25">
      <c r="B1576" s="22" t="s">
        <v>22488</v>
      </c>
      <c r="C1576" s="25" t="str">
        <f t="shared" si="24"/>
        <v xml:space="preserve">Shanghai FengYang Capital Mgmt </v>
      </c>
    </row>
    <row r="1577" spans="2:3" x14ac:dyDescent="0.25">
      <c r="B1577" s="22" t="s">
        <v>22490</v>
      </c>
      <c r="C1577" s="25" t="str">
        <f t="shared" si="24"/>
        <v xml:space="preserve">Shanghai Foresee Investment </v>
      </c>
    </row>
    <row r="1578" spans="2:3" x14ac:dyDescent="0.25">
      <c r="B1578" s="22" t="s">
        <v>22495</v>
      </c>
      <c r="C1578" s="25" t="str">
        <f t="shared" si="24"/>
        <v xml:space="preserve">Shanghai Fortune Investment </v>
      </c>
    </row>
    <row r="1579" spans="2:3" x14ac:dyDescent="0.25">
      <c r="B1579" s="22" t="s">
        <v>22497</v>
      </c>
      <c r="C1579" s="25" t="str">
        <f t="shared" si="24"/>
        <v xml:space="preserve">Shanghai Fund Investment Management </v>
      </c>
    </row>
    <row r="1580" spans="2:3" x14ac:dyDescent="0.25">
      <c r="B1580" s="22" t="s">
        <v>22499</v>
      </c>
      <c r="C1580" s="25" t="str">
        <f t="shared" si="24"/>
        <v xml:space="preserve">Shanghai Gaocheng </v>
      </c>
    </row>
    <row r="1581" spans="2:3" x14ac:dyDescent="0.25">
      <c r="B1581" s="22" t="s">
        <v>22504</v>
      </c>
      <c r="C1581" s="25" t="str">
        <f t="shared" si="24"/>
        <v xml:space="preserve">ShangHai GeChuan Capital </v>
      </c>
    </row>
    <row r="1582" spans="2:3" x14ac:dyDescent="0.25">
      <c r="B1582" s="22" t="s">
        <v>22506</v>
      </c>
      <c r="C1582" s="25" t="str">
        <f t="shared" si="24"/>
        <v xml:space="preserve">Shanghai Go Best Investmt Mangmt </v>
      </c>
    </row>
    <row r="1583" spans="2:3" x14ac:dyDescent="0.25">
      <c r="B1583" s="22" t="s">
        <v>22510</v>
      </c>
      <c r="C1583" s="25" t="str">
        <f t="shared" si="24"/>
        <v xml:space="preserve">Shanghai GR Asset Management </v>
      </c>
    </row>
    <row r="1584" spans="2:3" x14ac:dyDescent="0.25">
      <c r="B1584" s="22" t="s">
        <v>22516</v>
      </c>
      <c r="C1584" s="25" t="str">
        <f t="shared" si="24"/>
        <v xml:space="preserve">Shanghai Haorun Capital </v>
      </c>
    </row>
    <row r="1585" spans="2:3" x14ac:dyDescent="0.25">
      <c r="B1585" s="22" t="s">
        <v>22518</v>
      </c>
      <c r="C1585" s="25" t="str">
        <f t="shared" si="24"/>
        <v xml:space="preserve">Shanghai Honghu Investment Magmt </v>
      </c>
    </row>
    <row r="1586" spans="2:3" x14ac:dyDescent="0.25">
      <c r="B1586" s="22" t="s">
        <v>22526</v>
      </c>
      <c r="C1586" s="25" t="str">
        <f t="shared" si="24"/>
        <v xml:space="preserve">Shanghai Hongming </v>
      </c>
    </row>
    <row r="1587" spans="2:3" x14ac:dyDescent="0.25">
      <c r="B1587" s="22" t="s">
        <v>22528</v>
      </c>
      <c r="C1587" s="25" t="str">
        <f t="shared" si="24"/>
        <v xml:space="preserve">Shanghai HongPu Asset Managent </v>
      </c>
    </row>
    <row r="1588" spans="2:3" x14ac:dyDescent="0.25">
      <c r="B1588" s="22" t="s">
        <v>22530</v>
      </c>
      <c r="C1588" s="25" t="str">
        <f t="shared" si="24"/>
        <v xml:space="preserve">Shanghai Hongrui Investment </v>
      </c>
    </row>
    <row r="1589" spans="2:3" x14ac:dyDescent="0.25">
      <c r="B1589" s="22" t="s">
        <v>22532</v>
      </c>
      <c r="C1589" s="25" t="str">
        <f t="shared" si="24"/>
        <v xml:space="preserve">Shanghai Hongyi </v>
      </c>
    </row>
    <row r="1590" spans="2:3" x14ac:dyDescent="0.25">
      <c r="B1590" s="22" t="s">
        <v>22534</v>
      </c>
      <c r="C1590" s="25" t="str">
        <f t="shared" si="24"/>
        <v xml:space="preserve">Shanghai HUILI Asset Management </v>
      </c>
    </row>
    <row r="1591" spans="2:3" x14ac:dyDescent="0.25">
      <c r="B1591" s="22" t="s">
        <v>22553</v>
      </c>
      <c r="C1591" s="25" t="str">
        <f t="shared" si="24"/>
        <v xml:space="preserve">Shanghai Ivy Capital Management </v>
      </c>
    </row>
    <row r="1592" spans="2:3" x14ac:dyDescent="0.25">
      <c r="B1592" s="22" t="s">
        <v>22555</v>
      </c>
      <c r="C1592" s="25" t="str">
        <f t="shared" si="24"/>
        <v xml:space="preserve">Shanghai Jinniu Management </v>
      </c>
    </row>
    <row r="1593" spans="2:3" x14ac:dyDescent="0.25">
      <c r="B1593" s="22" t="s">
        <v>22557</v>
      </c>
      <c r="C1593" s="25" t="str">
        <f t="shared" si="24"/>
        <v xml:space="preserve">Shanghai Jiuge Investment </v>
      </c>
    </row>
    <row r="1594" spans="2:3" x14ac:dyDescent="0.25">
      <c r="B1594" s="22" t="s">
        <v>22559</v>
      </c>
      <c r="C1594" s="25" t="str">
        <f t="shared" si="24"/>
        <v xml:space="preserve">Shanghai JiuMing Invest Mangt </v>
      </c>
    </row>
    <row r="1595" spans="2:3" x14ac:dyDescent="0.25">
      <c r="B1595" s="22" t="s">
        <v>22561</v>
      </c>
      <c r="C1595" s="25" t="str">
        <f t="shared" si="24"/>
        <v xml:space="preserve">Shanghai Jiushui Investment </v>
      </c>
    </row>
    <row r="1596" spans="2:3" x14ac:dyDescent="0.25">
      <c r="B1596" s="22" t="s">
        <v>22563</v>
      </c>
      <c r="C1596" s="25" t="str">
        <f t="shared" si="24"/>
        <v xml:space="preserve">Shanghai Jiuyi Investment </v>
      </c>
    </row>
    <row r="1597" spans="2:3" x14ac:dyDescent="0.25">
      <c r="B1597" s="22" t="s">
        <v>22565</v>
      </c>
      <c r="C1597" s="25" t="str">
        <f t="shared" si="24"/>
        <v xml:space="preserve">Shanghai Jiyuan Inv Mgmt </v>
      </c>
    </row>
    <row r="1598" spans="2:3" x14ac:dyDescent="0.25">
      <c r="B1598" s="22" t="s">
        <v>22568</v>
      </c>
      <c r="C1598" s="25" t="str">
        <f t="shared" si="24"/>
        <v xml:space="preserve">Shanghai Junchang Investment Management </v>
      </c>
    </row>
    <row r="1599" spans="2:3" x14ac:dyDescent="0.25">
      <c r="B1599" s="22" t="s">
        <v>22570</v>
      </c>
      <c r="C1599" s="25" t="str">
        <f t="shared" si="24"/>
        <v xml:space="preserve">Shanghai Juyi </v>
      </c>
    </row>
    <row r="1600" spans="2:3" x14ac:dyDescent="0.25">
      <c r="B1600" s="22" t="s">
        <v>22575</v>
      </c>
      <c r="C1600" s="25" t="str">
        <f t="shared" si="24"/>
        <v xml:space="preserve">Shanghai Kaishi Yizheng Asset Managmt </v>
      </c>
    </row>
    <row r="1601" spans="2:3" x14ac:dyDescent="0.25">
      <c r="B1601" s="22" t="s">
        <v>22579</v>
      </c>
      <c r="C1601" s="25" t="str">
        <f t="shared" si="24"/>
        <v xml:space="preserve">Shanghai kaisi Invest </v>
      </c>
    </row>
    <row r="1602" spans="2:3" x14ac:dyDescent="0.25">
      <c r="B1602" s="22" t="s">
        <v>22581</v>
      </c>
      <c r="C1602" s="25" t="str">
        <f t="shared" ref="C1602:C1665" si="25">LEFT(B1602,FIND(TRIM(RIGHT(SUBSTITUTE(B1602," ",REPT(" ",20)),20)),B1602)-1)</f>
        <v xml:space="preserve">Shanghai Kaiyi Investment Centre </v>
      </c>
    </row>
    <row r="1603" spans="2:3" x14ac:dyDescent="0.25">
      <c r="B1603" s="22" t="s">
        <v>22583</v>
      </c>
      <c r="C1603" s="25" t="str">
        <f t="shared" si="25"/>
        <v xml:space="preserve">Shanghai Keming Investment Management </v>
      </c>
    </row>
    <row r="1604" spans="2:3" x14ac:dyDescent="0.25">
      <c r="B1604" s="22" t="s">
        <v>22585</v>
      </c>
      <c r="C1604" s="25" t="str">
        <f t="shared" si="25"/>
        <v xml:space="preserve">Shanghai Liangzhao Investment Management </v>
      </c>
    </row>
    <row r="1605" spans="2:3" x14ac:dyDescent="0.25">
      <c r="B1605" s="22" t="s">
        <v>22587</v>
      </c>
      <c r="C1605" s="25" t="str">
        <f t="shared" si="25"/>
        <v xml:space="preserve">Shanghai Litan Investment Management </v>
      </c>
    </row>
    <row r="1606" spans="2:3" x14ac:dyDescent="0.25">
      <c r="B1606" s="22" t="s">
        <v>22598</v>
      </c>
      <c r="C1606" s="25" t="str">
        <f t="shared" si="25"/>
        <v xml:space="preserve">Shanghai Liyuan Investment Management </v>
      </c>
    </row>
    <row r="1607" spans="2:3" x14ac:dyDescent="0.25">
      <c r="B1607" s="22" t="s">
        <v>22600</v>
      </c>
      <c r="C1607" s="25" t="str">
        <f t="shared" si="25"/>
        <v xml:space="preserve">Shanghai MegaTrust Investment </v>
      </c>
    </row>
    <row r="1608" spans="2:3" x14ac:dyDescent="0.25">
      <c r="B1608" s="22" t="s">
        <v>22603</v>
      </c>
      <c r="C1608" s="25" t="str">
        <f t="shared" si="25"/>
        <v xml:space="preserve">Shanghai Mingyu Asset Management Co </v>
      </c>
    </row>
    <row r="1609" spans="2:3" x14ac:dyDescent="0.25">
      <c r="B1609" s="22" t="s">
        <v>22605</v>
      </c>
      <c r="C1609" s="25" t="str">
        <f t="shared" si="25"/>
        <v xml:space="preserve">Shanghai MingYuXiaoYang </v>
      </c>
    </row>
    <row r="1610" spans="2:3" x14ac:dyDescent="0.25">
      <c r="B1610" s="22" t="s">
        <v>22607</v>
      </c>
      <c r="C1610" s="25" t="str">
        <f t="shared" si="25"/>
        <v xml:space="preserve">Shanghai Nature Road InfoTechnology </v>
      </c>
    </row>
    <row r="1611" spans="2:3" x14ac:dyDescent="0.25">
      <c r="B1611" s="22" t="s">
        <v>22609</v>
      </c>
      <c r="C1611" s="25" t="str">
        <f t="shared" si="25"/>
        <v xml:space="preserve">Shanghai Nuohong Investment Management </v>
      </c>
    </row>
    <row r="1612" spans="2:3" x14ac:dyDescent="0.25">
      <c r="B1612" s="22" t="s">
        <v>22611</v>
      </c>
      <c r="C1612" s="25" t="str">
        <f t="shared" si="25"/>
        <v xml:space="preserve">Shanghai Panan Investment </v>
      </c>
    </row>
    <row r="1613" spans="2:3" x14ac:dyDescent="0.25">
      <c r="B1613" s="22" t="s">
        <v>22613</v>
      </c>
      <c r="C1613" s="25" t="str">
        <f t="shared" si="25"/>
        <v xml:space="preserve">Shanghai Panxin Investment Mngt Co. </v>
      </c>
    </row>
    <row r="1614" spans="2:3" x14ac:dyDescent="0.25">
      <c r="B1614" s="22" t="s">
        <v>22615</v>
      </c>
      <c r="C1614" s="25" t="str">
        <f t="shared" si="25"/>
        <v xml:space="preserve">Shanghai Pinzheng Capital Mgt </v>
      </c>
    </row>
    <row r="1615" spans="2:3" x14ac:dyDescent="0.25">
      <c r="B1615" s="22" t="s">
        <v>22617</v>
      </c>
      <c r="C1615" s="25" t="str">
        <f t="shared" si="25"/>
        <v xml:space="preserve">Shanghai Precise Invest Manage </v>
      </c>
    </row>
    <row r="1616" spans="2:3" x14ac:dyDescent="0.25">
      <c r="B1616" s="22" t="s">
        <v>22619</v>
      </c>
      <c r="C1616" s="25" t="str">
        <f t="shared" si="25"/>
        <v xml:space="preserve">Shanghai Qian Shi Investment Mgmnt </v>
      </c>
    </row>
    <row r="1617" spans="2:3" x14ac:dyDescent="0.25">
      <c r="B1617" s="22" t="s">
        <v>22621</v>
      </c>
      <c r="C1617" s="25" t="str">
        <f t="shared" si="25"/>
        <v xml:space="preserve">Shanghai Qiuyang Touzi </v>
      </c>
    </row>
    <row r="1618" spans="2:3" x14ac:dyDescent="0.25">
      <c r="B1618" s="22" t="s">
        <v>22623</v>
      </c>
      <c r="C1618" s="25" t="str">
        <f t="shared" si="25"/>
        <v xml:space="preserve">Shanghai RISING Invest Management Co </v>
      </c>
    </row>
    <row r="1619" spans="2:3" x14ac:dyDescent="0.25">
      <c r="B1619" s="22" t="s">
        <v>22631</v>
      </c>
      <c r="C1619" s="25" t="str">
        <f t="shared" si="25"/>
        <v xml:space="preserve">Shanghai River Fund </v>
      </c>
    </row>
    <row r="1620" spans="2:3" x14ac:dyDescent="0.25">
      <c r="B1620" s="22" t="s">
        <v>22634</v>
      </c>
      <c r="C1620" s="25" t="str">
        <f t="shared" si="25"/>
        <v xml:space="preserve">Shanghai RuiYue Private Wealth </v>
      </c>
    </row>
    <row r="1621" spans="2:3" x14ac:dyDescent="0.25">
      <c r="B1621" s="22" t="s">
        <v>22636</v>
      </c>
      <c r="C1621" s="25" t="str">
        <f t="shared" si="25"/>
        <v xml:space="preserve">Shanghai Securities Reserch </v>
      </c>
    </row>
    <row r="1622" spans="2:3" x14ac:dyDescent="0.25">
      <c r="B1622" s="22" t="s">
        <v>22638</v>
      </c>
      <c r="C1622" s="25" t="str">
        <f t="shared" si="25"/>
        <v xml:space="preserve">Shanghai Shadow Hawk Investment </v>
      </c>
    </row>
    <row r="1623" spans="2:3" x14ac:dyDescent="0.25">
      <c r="B1623" s="22" t="s">
        <v>22640</v>
      </c>
      <c r="C1623" s="25" t="str">
        <f t="shared" si="25"/>
        <v xml:space="preserve">Shanghai Shengyang Capital Mgt Co., </v>
      </c>
    </row>
    <row r="1624" spans="2:3" x14ac:dyDescent="0.25">
      <c r="B1624" s="22" t="s">
        <v>22643</v>
      </c>
      <c r="C1624" s="25" t="str">
        <f t="shared" si="25"/>
        <v xml:space="preserve">Shanghai Shenyi Investment </v>
      </c>
    </row>
    <row r="1625" spans="2:3" x14ac:dyDescent="0.25">
      <c r="B1625" s="22" t="s">
        <v>22653</v>
      </c>
      <c r="C1625" s="25" t="str">
        <f t="shared" si="25"/>
        <v xml:space="preserve">Shanghai Snowlight Capital </v>
      </c>
    </row>
    <row r="1626" spans="2:3" x14ac:dyDescent="0.25">
      <c r="B1626" s="22" t="s">
        <v>22656</v>
      </c>
      <c r="C1626" s="25" t="str">
        <f t="shared" si="25"/>
        <v xml:space="preserve">Shanghai SunSource </v>
      </c>
    </row>
    <row r="1627" spans="2:3" x14ac:dyDescent="0.25">
      <c r="B1627" s="22" t="s">
        <v>22664</v>
      </c>
      <c r="C1627" s="25" t="str">
        <f t="shared" si="25"/>
        <v xml:space="preserve">Shanghai Taihe Xianji Asset </v>
      </c>
    </row>
    <row r="1628" spans="2:3" x14ac:dyDescent="0.25">
      <c r="B1628" s="22" t="s">
        <v>22666</v>
      </c>
      <c r="C1628" s="25" t="str">
        <f t="shared" si="25"/>
        <v xml:space="preserve">Shanghai Taiyuan Investment </v>
      </c>
    </row>
    <row r="1629" spans="2:3" x14ac:dyDescent="0.25">
      <c r="B1629" s="22" t="s">
        <v>22668</v>
      </c>
      <c r="C1629" s="25" t="str">
        <f t="shared" si="25"/>
        <v xml:space="preserve">Shanghai Tajing Invest Management Co </v>
      </c>
    </row>
    <row r="1630" spans="2:3" x14ac:dyDescent="0.25">
      <c r="B1630" s="22" t="s">
        <v>22672</v>
      </c>
      <c r="C1630" s="25" t="str">
        <f t="shared" si="25"/>
        <v xml:space="preserve">Shanghai Taoli Asset </v>
      </c>
    </row>
    <row r="1631" spans="2:3" x14ac:dyDescent="0.25">
      <c r="B1631" s="22" t="s">
        <v>22683</v>
      </c>
      <c r="C1631" s="25" t="str">
        <f t="shared" si="25"/>
        <v xml:space="preserve">Shanghai Tongjin Capital </v>
      </c>
    </row>
    <row r="1632" spans="2:3" x14ac:dyDescent="0.25">
      <c r="B1632" s="22" t="s">
        <v>22685</v>
      </c>
      <c r="C1632" s="25" t="str">
        <f t="shared" si="25"/>
        <v xml:space="preserve">Shanghai Tongyi Fuli Investment Mgt </v>
      </c>
    </row>
    <row r="1633" spans="2:3" x14ac:dyDescent="0.25">
      <c r="B1633" s="22" t="s">
        <v>22689</v>
      </c>
      <c r="C1633" s="25" t="str">
        <f t="shared" si="25"/>
        <v xml:space="preserve">Shanghai GlodLake Invest Mgt </v>
      </c>
    </row>
    <row r="1634" spans="2:3" x14ac:dyDescent="0.25">
      <c r="B1634" s="22" t="s">
        <v>22690</v>
      </c>
      <c r="C1634" s="25" t="str">
        <f t="shared" si="25"/>
        <v xml:space="preserve">Shanghai TopFund Investment Mgt Co., </v>
      </c>
    </row>
    <row r="1635" spans="2:3" x14ac:dyDescent="0.25">
      <c r="B1635" s="22" t="s">
        <v>22710</v>
      </c>
      <c r="C1635" s="25" t="str">
        <f t="shared" si="25"/>
        <v xml:space="preserve">Shanghai Wanyong Investment </v>
      </c>
    </row>
    <row r="1636" spans="2:3" x14ac:dyDescent="0.25">
      <c r="B1636" s="22" t="s">
        <v>22713</v>
      </c>
      <c r="C1636" s="25" t="str">
        <f t="shared" si="25"/>
        <v xml:space="preserve">Shanghai wide asset management co., </v>
      </c>
    </row>
    <row r="1637" spans="2:3" x14ac:dyDescent="0.25">
      <c r="B1637" s="22" t="s">
        <v>22715</v>
      </c>
      <c r="C1637" s="25" t="str">
        <f t="shared" si="25"/>
        <v xml:space="preserve">Shanghai XiaoYang Asset Management </v>
      </c>
    </row>
    <row r="1638" spans="2:3" x14ac:dyDescent="0.25">
      <c r="B1638" s="22" t="s">
        <v>22717</v>
      </c>
      <c r="C1638" s="25" t="str">
        <f t="shared" si="25"/>
        <v xml:space="preserve">Shanghai Xinfangcheng Equity Invt &amp; </v>
      </c>
    </row>
    <row r="1639" spans="2:3" x14ac:dyDescent="0.25">
      <c r="B1639" s="22" t="s">
        <v>22724</v>
      </c>
      <c r="C1639" s="25" t="str">
        <f t="shared" si="25"/>
        <v xml:space="preserve">Shanghai XinFuYue Asset </v>
      </c>
    </row>
    <row r="1640" spans="2:3" x14ac:dyDescent="0.25">
      <c r="B1640" s="22" t="s">
        <v>22727</v>
      </c>
      <c r="C1640" s="25" t="str">
        <f t="shared" si="25"/>
        <v xml:space="preserve">Shanghai Xingju Investment Management </v>
      </c>
    </row>
    <row r="1641" spans="2:3" x14ac:dyDescent="0.25">
      <c r="B1641" s="22" t="s">
        <v>22729</v>
      </c>
      <c r="C1641" s="25" t="str">
        <f t="shared" si="25"/>
        <v xml:space="preserve">Shanghai XingZhi Venture Capital </v>
      </c>
    </row>
    <row r="1642" spans="2:3" x14ac:dyDescent="0.25">
      <c r="B1642" s="22" t="s">
        <v>22731</v>
      </c>
      <c r="C1642" s="25" t="str">
        <f t="shared" si="25"/>
        <v xml:space="preserve">Shanghai Xinli IMC </v>
      </c>
    </row>
    <row r="1643" spans="2:3" x14ac:dyDescent="0.25">
      <c r="B1643" s="22" t="s">
        <v>22733</v>
      </c>
      <c r="C1643" s="25" t="str">
        <f t="shared" si="25"/>
        <v xml:space="preserve">ShangHai XinLuoJia Capital Management </v>
      </c>
    </row>
    <row r="1644" spans="2:3" x14ac:dyDescent="0.25">
      <c r="B1644" s="22" t="s">
        <v>22735</v>
      </c>
      <c r="C1644" s="25" t="str">
        <f t="shared" si="25"/>
        <v xml:space="preserve">Shanghai XinPu Investment Management </v>
      </c>
    </row>
    <row r="1645" spans="2:3" x14ac:dyDescent="0.25">
      <c r="B1645" s="22" t="s">
        <v>22740</v>
      </c>
      <c r="C1645" s="25" t="str">
        <f t="shared" si="25"/>
        <v xml:space="preserve">Shanghai Xiwei Asset Ltd </v>
      </c>
    </row>
    <row r="1646" spans="2:3" x14ac:dyDescent="0.25">
      <c r="B1646" s="22" t="s">
        <v>22742</v>
      </c>
      <c r="C1646" s="25" t="str">
        <f t="shared" si="25"/>
        <v xml:space="preserve">Shanghai </v>
      </c>
    </row>
    <row r="1647" spans="2:3" x14ac:dyDescent="0.25">
      <c r="B1647" s="22" t="s">
        <v>22745</v>
      </c>
      <c r="C1647" s="25" t="str">
        <f t="shared" si="25"/>
        <v xml:space="preserve">Shanghai Yiyang Invesment magmt </v>
      </c>
    </row>
    <row r="1648" spans="2:3" x14ac:dyDescent="0.25">
      <c r="B1648" s="22" t="s">
        <v>22748</v>
      </c>
      <c r="C1648" s="25" t="str">
        <f t="shared" si="25"/>
        <v xml:space="preserve">Shanghai Yiyi Investment </v>
      </c>
    </row>
    <row r="1649" spans="2:3" x14ac:dyDescent="0.25">
      <c r="B1649" s="22" t="s">
        <v>22750</v>
      </c>
      <c r="C1649" s="25" t="str">
        <f t="shared" si="25"/>
        <v xml:space="preserve">Shanghai Yongda Inv Mgmt </v>
      </c>
    </row>
    <row r="1650" spans="2:3" x14ac:dyDescent="0.25">
      <c r="B1650" s="22" t="s">
        <v>22755</v>
      </c>
      <c r="C1650" s="25" t="str">
        <f t="shared" si="25"/>
        <v xml:space="preserve">Shanghai Yongjin Investment &amp; </v>
      </c>
    </row>
    <row r="1651" spans="2:3" x14ac:dyDescent="0.25">
      <c r="B1651" s="22" t="s">
        <v>22758</v>
      </c>
      <c r="C1651" s="25" t="str">
        <f t="shared" si="25"/>
        <v xml:space="preserve">Shanghai YuanDian Asset Management </v>
      </c>
    </row>
    <row r="1652" spans="2:3" x14ac:dyDescent="0.25">
      <c r="B1652" s="22" t="s">
        <v>22761</v>
      </c>
      <c r="C1652" s="25" t="str">
        <f t="shared" si="25"/>
        <v xml:space="preserve">Shanghai Yuelu Investment </v>
      </c>
    </row>
    <row r="1653" spans="2:3" x14ac:dyDescent="0.25">
      <c r="B1653" s="22" t="s">
        <v>22763</v>
      </c>
      <c r="C1653" s="25" t="str">
        <f t="shared" si="25"/>
        <v xml:space="preserve">Shanghai Yunteng Invest Management </v>
      </c>
    </row>
    <row r="1654" spans="2:3" x14ac:dyDescent="0.25">
      <c r="B1654" s="22" t="s">
        <v>22765</v>
      </c>
      <c r="C1654" s="25" t="str">
        <f t="shared" si="25"/>
        <v xml:space="preserve">ShangHai Zen Capital </v>
      </c>
    </row>
    <row r="1655" spans="2:3" x14ac:dyDescent="0.25">
      <c r="B1655" s="22" t="s">
        <v>22767</v>
      </c>
      <c r="C1655" s="25" t="str">
        <f t="shared" si="25"/>
        <v xml:space="preserve">Shanghai Zen Investment </v>
      </c>
    </row>
    <row r="1656" spans="2:3" x14ac:dyDescent="0.25">
      <c r="B1656" s="22" t="s">
        <v>22769</v>
      </c>
      <c r="C1656" s="25" t="str">
        <f t="shared" si="25"/>
        <v xml:space="preserve">Shanghai Zendai Investment </v>
      </c>
    </row>
    <row r="1657" spans="2:3" x14ac:dyDescent="0.25">
      <c r="B1657" s="22" t="s">
        <v>22776</v>
      </c>
      <c r="C1657" s="25" t="str">
        <f t="shared" si="25"/>
        <v xml:space="preserve">Shanghai Zexi Investment </v>
      </c>
    </row>
    <row r="1658" spans="2:3" x14ac:dyDescent="0.25">
      <c r="B1658" s="22" t="s">
        <v>22780</v>
      </c>
      <c r="C1658" s="25" t="str">
        <f t="shared" si="25"/>
        <v xml:space="preserve">Shanghai Zhegong Invest Management </v>
      </c>
    </row>
    <row r="1659" spans="2:3" x14ac:dyDescent="0.25">
      <c r="B1659" s="22" t="s">
        <v>22782</v>
      </c>
      <c r="C1659" s="25" t="str">
        <f t="shared" si="25"/>
        <v xml:space="preserve">Shanghai Zhenli Investment Management </v>
      </c>
    </row>
    <row r="1660" spans="2:3" x14ac:dyDescent="0.25">
      <c r="B1660" s="22" t="s">
        <v>22784</v>
      </c>
      <c r="C1660" s="25" t="str">
        <f t="shared" si="25"/>
        <v xml:space="preserve">Shanghai ZHJK Investment Management </v>
      </c>
    </row>
    <row r="1661" spans="2:3" x14ac:dyDescent="0.25">
      <c r="B1661" s="22" t="s">
        <v>22786</v>
      </c>
      <c r="C1661" s="25" t="str">
        <f t="shared" si="25"/>
        <v xml:space="preserve">Shanghai Zhongyu Investment </v>
      </c>
    </row>
    <row r="1662" spans="2:3" x14ac:dyDescent="0.25">
      <c r="B1662" s="22" t="s">
        <v>22788</v>
      </c>
      <c r="C1662" s="25" t="str">
        <f t="shared" si="25"/>
        <v xml:space="preserve">Shanghai Zhuolei Asset Management </v>
      </c>
    </row>
    <row r="1663" spans="2:3" x14ac:dyDescent="0.25">
      <c r="B1663" s="22" t="s">
        <v>22789</v>
      </c>
      <c r="C1663" s="25" t="str">
        <f t="shared" si="25"/>
        <v xml:space="preserve">SHANNON RIVER FUND MANAGEMENT CO </v>
      </c>
    </row>
    <row r="1664" spans="2:3" x14ac:dyDescent="0.25">
      <c r="B1664" s="22" t="s">
        <v>22793</v>
      </c>
      <c r="C1664" s="25" t="str">
        <f t="shared" si="25"/>
        <v xml:space="preserve">Shanxi Xinpeng Investment Mgt </v>
      </c>
    </row>
    <row r="1665" spans="2:3" x14ac:dyDescent="0.25">
      <c r="B1665" s="22" t="s">
        <v>22795</v>
      </c>
      <c r="C1665" s="25" t="str">
        <f t="shared" si="25"/>
        <v xml:space="preserve">Shaoxing Ice Sword Invest Management </v>
      </c>
    </row>
    <row r="1666" spans="2:3" x14ac:dyDescent="0.25">
      <c r="B1666" s="22" t="s">
        <v>19794</v>
      </c>
      <c r="C1666" s="25" t="str">
        <f t="shared" ref="C1666:C1729" si="26">LEFT(B1666,FIND(TRIM(RIGHT(SUBSTITUTE(B1666," ",REPT(" ",20)),20)),B1666)-1)</f>
        <v xml:space="preserve">Gondor Capital Management </v>
      </c>
    </row>
    <row r="1667" spans="2:3" x14ac:dyDescent="0.25">
      <c r="B1667" s="22" t="s">
        <v>22801</v>
      </c>
      <c r="C1667" s="25" t="str">
        <f t="shared" si="26"/>
        <v xml:space="preserve">Shennong Capital </v>
      </c>
    </row>
    <row r="1668" spans="2:3" x14ac:dyDescent="0.25">
      <c r="B1668" s="22" t="s">
        <v>22804</v>
      </c>
      <c r="C1668" s="25" t="str">
        <f t="shared" si="26"/>
        <v xml:space="preserve">Shenyin Wanguo Asset Management (Asia) </v>
      </c>
    </row>
    <row r="1669" spans="2:3" x14ac:dyDescent="0.25">
      <c r="B1669" s="22" t="s">
        <v>22806</v>
      </c>
      <c r="C1669" s="25" t="str">
        <f t="shared" si="26"/>
        <v xml:space="preserve">SHENZHEN ANYWIN ASSETS MANAGEMENT </v>
      </c>
    </row>
    <row r="1670" spans="2:3" x14ac:dyDescent="0.25">
      <c r="B1670" s="22" t="s">
        <v>22808</v>
      </c>
      <c r="C1670" s="25" t="str">
        <f t="shared" si="26"/>
        <v xml:space="preserve">Shenzhen Bangjin Investment </v>
      </c>
    </row>
    <row r="1671" spans="2:3" x14ac:dyDescent="0.25">
      <c r="B1671" s="22" t="s">
        <v>22810</v>
      </c>
      <c r="C1671" s="25" t="str">
        <f t="shared" si="26"/>
        <v xml:space="preserve">Shenzhen Batach Sophia Invesmt </v>
      </c>
    </row>
    <row r="1672" spans="2:3" x14ac:dyDescent="0.25">
      <c r="B1672" s="22" t="s">
        <v>22816</v>
      </c>
      <c r="C1672" s="25" t="str">
        <f t="shared" si="26"/>
        <v xml:space="preserve">Shenzhen BlackHawk Investmt Mgt Co., </v>
      </c>
    </row>
    <row r="1673" spans="2:3" x14ac:dyDescent="0.25">
      <c r="B1673" s="22" t="s">
        <v>22818</v>
      </c>
      <c r="C1673" s="25" t="str">
        <f t="shared" si="26"/>
        <v xml:space="preserve">ShenZhen BURNHAM Capital Management </v>
      </c>
    </row>
    <row r="1674" spans="2:3" x14ac:dyDescent="0.25">
      <c r="B1674" s="22" t="s">
        <v>22820</v>
      </c>
      <c r="C1674" s="25" t="str">
        <f t="shared" si="26"/>
        <v xml:space="preserve">ShenZhen Commando </v>
      </c>
    </row>
    <row r="1675" spans="2:3" x14ac:dyDescent="0.25">
      <c r="B1675" s="22" t="s">
        <v>22822</v>
      </c>
      <c r="C1675" s="25" t="str">
        <f t="shared" si="26"/>
        <v xml:space="preserve">Shenzhen Co-power Asset Managmt </v>
      </c>
    </row>
    <row r="1676" spans="2:3" x14ac:dyDescent="0.25">
      <c r="B1676" s="22" t="s">
        <v>22828</v>
      </c>
      <c r="C1676" s="25" t="str">
        <f t="shared" si="26"/>
        <v xml:space="preserve">Shenzhen Co-win Venture Capital Investments </v>
      </c>
    </row>
    <row r="1677" spans="2:3" x14ac:dyDescent="0.25">
      <c r="B1677" s="22" t="s">
        <v>22830</v>
      </c>
      <c r="C1677" s="25" t="str">
        <f t="shared" si="26"/>
        <v xml:space="preserve">Shenzhen Daoyi Asset Management </v>
      </c>
    </row>
    <row r="1678" spans="2:3" x14ac:dyDescent="0.25">
      <c r="B1678" s="22" t="s">
        <v>22834</v>
      </c>
      <c r="C1678" s="25" t="str">
        <f t="shared" si="26"/>
        <v xml:space="preserve">Shenzhen Dashuai Investment Management </v>
      </c>
    </row>
    <row r="1679" spans="2:3" x14ac:dyDescent="0.25">
      <c r="B1679" s="22" t="s">
        <v>22836</v>
      </c>
      <c r="C1679" s="25" t="str">
        <f t="shared" si="26"/>
        <v xml:space="preserve">Shenzhen Dowin Asset Management Co., </v>
      </c>
    </row>
    <row r="1680" spans="2:3" x14ac:dyDescent="0.25">
      <c r="B1680" s="22" t="s">
        <v>22838</v>
      </c>
      <c r="C1680" s="25" t="str">
        <f t="shared" si="26"/>
        <v xml:space="preserve">Shenzhen Duohemei Investment Advisor </v>
      </c>
    </row>
    <row r="1681" spans="2:3" x14ac:dyDescent="0.25">
      <c r="B1681" s="22" t="s">
        <v>22840</v>
      </c>
      <c r="C1681" s="25" t="str">
        <f t="shared" si="26"/>
        <v xml:space="preserve">ShenZhen Eternal </v>
      </c>
    </row>
    <row r="1682" spans="2:3" x14ac:dyDescent="0.25">
      <c r="B1682" s="22" t="s">
        <v>22842</v>
      </c>
      <c r="C1682" s="25" t="str">
        <f t="shared" si="26"/>
        <v xml:space="preserve">Shenzhen Fuanda </v>
      </c>
    </row>
    <row r="1683" spans="2:3" x14ac:dyDescent="0.25">
      <c r="B1683" s="22" t="s">
        <v>22844</v>
      </c>
      <c r="C1683" s="25" t="str">
        <f t="shared" si="26"/>
        <v xml:space="preserve">Shenzhen Futeng Asset Management Co., </v>
      </c>
    </row>
    <row r="1684" spans="2:3" x14ac:dyDescent="0.25">
      <c r="B1684" s="22" t="s">
        <v>22846</v>
      </c>
      <c r="C1684" s="25" t="str">
        <f t="shared" si="26"/>
        <v xml:space="preserve">Shenzhen Gemboom Investment </v>
      </c>
    </row>
    <row r="1685" spans="2:3" x14ac:dyDescent="0.25">
      <c r="B1685" s="22" t="s">
        <v>22876</v>
      </c>
      <c r="C1685" s="25" t="str">
        <f t="shared" si="26"/>
        <v xml:space="preserve">Shenzhen Gold Stone </v>
      </c>
    </row>
    <row r="1686" spans="2:3" x14ac:dyDescent="0.25">
      <c r="B1686" s="22" t="s">
        <v>22879</v>
      </c>
      <c r="C1686" s="25" t="str">
        <f t="shared" si="26"/>
        <v xml:space="preserve">Shenzhen Guolinfeng Asset Management </v>
      </c>
    </row>
    <row r="1687" spans="2:3" x14ac:dyDescent="0.25">
      <c r="B1687" s="22" t="s">
        <v>22881</v>
      </c>
      <c r="C1687" s="25" t="str">
        <f t="shared" si="26"/>
        <v xml:space="preserve">Shenzhen Guosen Securities </v>
      </c>
    </row>
    <row r="1688" spans="2:3" x14ac:dyDescent="0.25">
      <c r="B1688" s="22" t="s">
        <v>22884</v>
      </c>
      <c r="C1688" s="25" t="str">
        <f t="shared" si="26"/>
        <v xml:space="preserve">Shenzhen Harmony Asset Mgmt </v>
      </c>
    </row>
    <row r="1689" spans="2:3" x14ac:dyDescent="0.25">
      <c r="B1689" s="22" t="s">
        <v>22886</v>
      </c>
      <c r="C1689" s="25" t="str">
        <f t="shared" si="26"/>
        <v xml:space="preserve">Shenzhen Harmony-Fund Invest Mgmt </v>
      </c>
    </row>
    <row r="1690" spans="2:3" x14ac:dyDescent="0.25">
      <c r="B1690" s="22" t="s">
        <v>22888</v>
      </c>
      <c r="C1690" s="25" t="str">
        <f t="shared" si="26"/>
        <v xml:space="preserve">Shenzhen Hengde </v>
      </c>
    </row>
    <row r="1691" spans="2:3" x14ac:dyDescent="0.25">
      <c r="B1691" s="22" t="s">
        <v>22890</v>
      </c>
      <c r="C1691" s="25" t="str">
        <f t="shared" si="26"/>
        <v xml:space="preserve">Shenzhen Hengying Investment Co,. </v>
      </c>
    </row>
    <row r="1692" spans="2:3" x14ac:dyDescent="0.25">
      <c r="B1692" s="22" t="s">
        <v>22892</v>
      </c>
      <c r="C1692" s="25" t="str">
        <f t="shared" si="26"/>
        <v xml:space="preserve">ShenZhen HeShun Tian Cheng </v>
      </c>
    </row>
    <row r="1693" spans="2:3" x14ac:dyDescent="0.25">
      <c r="B1693" s="22" t="s">
        <v>22894</v>
      </c>
      <c r="C1693" s="25" t="str">
        <f t="shared" si="26"/>
        <v xml:space="preserve">Shenzhen Hexin Capital Management </v>
      </c>
    </row>
    <row r="1694" spans="2:3" x14ac:dyDescent="0.25">
      <c r="B1694" s="22" t="s">
        <v>22896</v>
      </c>
      <c r="C1694" s="25" t="str">
        <f t="shared" si="26"/>
        <v xml:space="preserve">Shenzhen Hillview Capital Mgmt </v>
      </c>
    </row>
    <row r="1695" spans="2:3" x14ac:dyDescent="0.25">
      <c r="B1695" s="22" t="s">
        <v>22898</v>
      </c>
      <c r="C1695" s="25" t="str">
        <f t="shared" si="26"/>
        <v xml:space="preserve">Shenzhen HuiXinDe Investment Mgmt </v>
      </c>
    </row>
    <row r="1696" spans="2:3" x14ac:dyDescent="0.25">
      <c r="B1696" s="22" t="s">
        <v>22900</v>
      </c>
      <c r="C1696" s="25" t="str">
        <f t="shared" si="26"/>
        <v xml:space="preserve">Shenzhen ideal Investment </v>
      </c>
    </row>
    <row r="1697" spans="2:3" x14ac:dyDescent="0.25">
      <c r="B1697" s="22" t="s">
        <v>22902</v>
      </c>
      <c r="C1697" s="25" t="str">
        <f t="shared" si="26"/>
        <v xml:space="preserve">Shenzhen Ivy </v>
      </c>
    </row>
    <row r="1698" spans="2:3" x14ac:dyDescent="0.25">
      <c r="B1698" s="24" t="s">
        <v>22911</v>
      </c>
      <c r="C1698" s="25" t="str">
        <f t="shared" si="26"/>
        <v xml:space="preserve">Shenzhen Jinying Investment Co., </v>
      </c>
    </row>
    <row r="1699" spans="2:3" x14ac:dyDescent="0.25">
      <c r="B1699" s="22" t="s">
        <v>22913</v>
      </c>
      <c r="C1699" s="25" t="str">
        <f t="shared" si="26"/>
        <v xml:space="preserve">Shenzhen JZL Capital </v>
      </c>
    </row>
    <row r="1700" spans="2:3" x14ac:dyDescent="0.25">
      <c r="B1700" s="22" t="s">
        <v>22915</v>
      </c>
      <c r="C1700" s="25" t="str">
        <f t="shared" si="26"/>
        <v xml:space="preserve">Shenzhen KCH Investment </v>
      </c>
    </row>
    <row r="1701" spans="2:3" x14ac:dyDescent="0.25">
      <c r="B1701" s="22" t="s">
        <v>22917</v>
      </c>
      <c r="C1701" s="25" t="str">
        <f t="shared" si="26"/>
        <v xml:space="preserve">ShenZhen KWT Co., </v>
      </c>
    </row>
    <row r="1702" spans="2:3" x14ac:dyDescent="0.25">
      <c r="B1702" s="22" t="s">
        <v>22922</v>
      </c>
      <c r="C1702" s="25" t="str">
        <f t="shared" si="26"/>
        <v xml:space="preserve">Shenzhen Lanqi Invest Manage Co., </v>
      </c>
    </row>
    <row r="1703" spans="2:3" x14ac:dyDescent="0.25">
      <c r="B1703" s="22" t="s">
        <v>22924</v>
      </c>
      <c r="C1703" s="25" t="str">
        <f t="shared" si="26"/>
        <v xml:space="preserve">Shenzhen Lighthorse </v>
      </c>
    </row>
    <row r="1704" spans="2:3" x14ac:dyDescent="0.25">
      <c r="B1704" s="22" t="s">
        <v>22932</v>
      </c>
      <c r="C1704" s="25" t="str">
        <f t="shared" si="26"/>
        <v xml:space="preserve">Shenzhen Linyuan Investment </v>
      </c>
    </row>
    <row r="1705" spans="2:3" x14ac:dyDescent="0.25">
      <c r="B1705" s="22" t="s">
        <v>22936</v>
      </c>
      <c r="C1705" s="25" t="str">
        <f t="shared" si="26"/>
        <v xml:space="preserve">ShenZhen MingDa Capital Management </v>
      </c>
    </row>
    <row r="1706" spans="2:3" x14ac:dyDescent="0.25">
      <c r="B1706" s="22" t="s">
        <v>22944</v>
      </c>
      <c r="C1706" s="25" t="str">
        <f t="shared" si="26"/>
        <v xml:space="preserve">Shenzhen minghua xinde Asset </v>
      </c>
    </row>
    <row r="1707" spans="2:3" x14ac:dyDescent="0.25">
      <c r="B1707" s="22" t="s">
        <v>22946</v>
      </c>
      <c r="C1707" s="25" t="str">
        <f t="shared" si="26"/>
        <v xml:space="preserve">Shenzhen Minsen </v>
      </c>
    </row>
    <row r="1708" spans="2:3" x14ac:dyDescent="0.25">
      <c r="B1708" s="22" t="s">
        <v>22967</v>
      </c>
      <c r="C1708" s="25" t="str">
        <f t="shared" si="26"/>
        <v xml:space="preserve">Shenzhen New Thinking Inv Mgt Co., </v>
      </c>
    </row>
    <row r="1709" spans="2:3" x14ac:dyDescent="0.25">
      <c r="B1709" s="22" t="s">
        <v>22969</v>
      </c>
      <c r="C1709" s="25" t="str">
        <f t="shared" si="26"/>
        <v xml:space="preserve">ShenZhen Pure Heart </v>
      </c>
    </row>
    <row r="1710" spans="2:3" x14ac:dyDescent="0.25">
      <c r="B1710" s="22" t="s">
        <v>22972</v>
      </c>
      <c r="C1710" s="25" t="str">
        <f t="shared" si="26"/>
        <v xml:space="preserve">Shenzhen Qianhai Hanmo Investment Management </v>
      </c>
    </row>
    <row r="1711" spans="2:3" x14ac:dyDescent="0.25">
      <c r="B1711" s="22" t="s">
        <v>22974</v>
      </c>
      <c r="C1711" s="25" t="str">
        <f t="shared" si="26"/>
        <v xml:space="preserve">Shenzhen Qianhai Ivy Value Partnership Investment </v>
      </c>
    </row>
    <row r="1712" spans="2:3" x14ac:dyDescent="0.25">
      <c r="B1712" s="22" t="s">
        <v>22976</v>
      </c>
      <c r="C1712" s="25" t="str">
        <f t="shared" si="26"/>
        <v xml:space="preserve">Shenzhen Qianhai </v>
      </c>
    </row>
    <row r="1713" spans="2:3" x14ac:dyDescent="0.25">
      <c r="B1713" s="22" t="s">
        <v>22978</v>
      </c>
      <c r="C1713" s="25" t="str">
        <f t="shared" si="26"/>
        <v xml:space="preserve">Shenzhen Rising-trend Capital </v>
      </c>
    </row>
    <row r="1714" spans="2:3" x14ac:dyDescent="0.25">
      <c r="B1714" s="22" t="s">
        <v>22983</v>
      </c>
      <c r="C1714" s="25" t="str">
        <f t="shared" si="26"/>
        <v xml:space="preserve">Shenzhen Ruixiang Investment Co </v>
      </c>
    </row>
    <row r="1715" spans="2:3" x14ac:dyDescent="0.25">
      <c r="B1715" s="22" t="s">
        <v>22986</v>
      </c>
      <c r="C1715" s="25" t="str">
        <f t="shared" si="26"/>
        <v xml:space="preserve">Shenzhen Sengrui Investment </v>
      </c>
    </row>
    <row r="1716" spans="2:3" x14ac:dyDescent="0.25">
      <c r="B1716" s="22" t="s">
        <v>22989</v>
      </c>
      <c r="C1716" s="25" t="str">
        <f t="shared" si="26"/>
        <v xml:space="preserve">Shenzhen Shangshan Water Asset Management </v>
      </c>
    </row>
    <row r="1717" spans="2:3" x14ac:dyDescent="0.25">
      <c r="B1717" s="22" t="s">
        <v>22993</v>
      </c>
      <c r="C1717" s="25" t="str">
        <f t="shared" si="26"/>
        <v xml:space="preserve">Shenzhen Shenyi Capital Mgmt., </v>
      </c>
    </row>
    <row r="1718" spans="2:3" x14ac:dyDescent="0.25">
      <c r="B1718" s="22" t="s">
        <v>22995</v>
      </c>
      <c r="C1718" s="25" t="str">
        <f t="shared" si="26"/>
        <v xml:space="preserve">Shenzhen Shice </v>
      </c>
    </row>
    <row r="1719" spans="2:3" x14ac:dyDescent="0.25">
      <c r="B1719" s="22" t="s">
        <v>22997</v>
      </c>
      <c r="C1719" s="25" t="str">
        <f t="shared" si="26"/>
        <v xml:space="preserve">Shenzhen Southward Huijin </v>
      </c>
    </row>
    <row r="1720" spans="2:3" x14ac:dyDescent="0.25">
      <c r="B1720" s="22" t="s">
        <v>23000</v>
      </c>
      <c r="C1720" s="25" t="str">
        <f t="shared" si="26"/>
        <v xml:space="preserve">Shenzhen Stas Asset Management, Co., </v>
      </c>
    </row>
    <row r="1721" spans="2:3" x14ac:dyDescent="0.25">
      <c r="B1721" s="22" t="s">
        <v>23002</v>
      </c>
      <c r="C1721" s="25" t="str">
        <f t="shared" si="26"/>
        <v>Shenzhen S</v>
      </c>
    </row>
    <row r="1722" spans="2:3" x14ac:dyDescent="0.25">
      <c r="B1722" s="22" t="s">
        <v>23008</v>
      </c>
      <c r="C1722" s="25" t="str">
        <f t="shared" si="26"/>
        <v xml:space="preserve">Shenzhen Team-top Invest </v>
      </c>
    </row>
    <row r="1723" spans="2:3" x14ac:dyDescent="0.25">
      <c r="B1723" s="22" t="s">
        <v>23024</v>
      </c>
      <c r="C1723" s="25" t="str">
        <f t="shared" si="26"/>
        <v xml:space="preserve">Shenzhen TianJiXian Investment Mgmt </v>
      </c>
    </row>
    <row r="1724" spans="2:3" x14ac:dyDescent="0.25">
      <c r="B1724" s="22" t="s">
        <v>23026</v>
      </c>
      <c r="C1724" s="25" t="str">
        <f t="shared" si="26"/>
        <v xml:space="preserve">Shenzhen TianShengqiao Inv Mgmt </v>
      </c>
    </row>
    <row r="1725" spans="2:3" x14ac:dyDescent="0.25">
      <c r="B1725" s="22" t="s">
        <v>23028</v>
      </c>
      <c r="C1725" s="25" t="str">
        <f t="shared" si="26"/>
        <v xml:space="preserve">Shenzhen Venus Investment </v>
      </c>
    </row>
    <row r="1726" spans="2:3" x14ac:dyDescent="0.25">
      <c r="B1726" s="22" t="s">
        <v>23037</v>
      </c>
      <c r="C1726" s="25" t="str">
        <f t="shared" si="26"/>
        <v xml:space="preserve">Shenzhen WeimingHengyuan Inv. Mgnt. </v>
      </c>
    </row>
    <row r="1727" spans="2:3" x14ac:dyDescent="0.25">
      <c r="B1727" s="22" t="s">
        <v>23039</v>
      </c>
      <c r="C1727" s="25" t="str">
        <f t="shared" si="26"/>
        <v xml:space="preserve">Shenzhen Windsor Asset Management </v>
      </c>
    </row>
    <row r="1728" spans="2:3" x14ac:dyDescent="0.25">
      <c r="B1728" s="22" t="s">
        <v>23041</v>
      </c>
      <c r="C1728" s="25" t="str">
        <f t="shared" si="26"/>
        <v xml:space="preserve">ShenZhen Wudang </v>
      </c>
    </row>
    <row r="1729" spans="2:3" x14ac:dyDescent="0.25">
      <c r="B1729" s="22" t="s">
        <v>23061</v>
      </c>
      <c r="C1729" s="25" t="str">
        <f t="shared" si="26"/>
        <v xml:space="preserve">Shenzhen Wukong Inv Mgmt Co., </v>
      </c>
    </row>
    <row r="1730" spans="2:3" x14ac:dyDescent="0.25">
      <c r="B1730" s="22" t="s">
        <v>23065</v>
      </c>
      <c r="C1730" s="25" t="str">
        <f t="shared" ref="C1730:C1793" si="27">LEFT(B1730,FIND(TRIM(RIGHT(SUBSTITUTE(B1730," ",REPT(" ",20)),20)),B1730)-1)</f>
        <v xml:space="preserve">ShenZhen XinHeDongFangCapital Mgmnt </v>
      </c>
    </row>
    <row r="1731" spans="2:3" x14ac:dyDescent="0.25">
      <c r="B1731" s="22" t="s">
        <v>23071</v>
      </c>
      <c r="C1731" s="25" t="str">
        <f t="shared" si="27"/>
        <v xml:space="preserve">Shenzhen Xuxing </v>
      </c>
    </row>
    <row r="1732" spans="2:3" x14ac:dyDescent="0.25">
      <c r="B1732" s="22" t="s">
        <v>23073</v>
      </c>
      <c r="C1732" s="25" t="str">
        <f t="shared" si="27"/>
        <v xml:space="preserve">Shenzhen Yihu Investment&amp;Management </v>
      </c>
    </row>
    <row r="1733" spans="2:3" x14ac:dyDescent="0.25">
      <c r="B1733" s="22" t="s">
        <v>23087</v>
      </c>
      <c r="C1733" s="25" t="str">
        <f t="shared" si="27"/>
        <v xml:space="preserve">Shenzhen Yinxinbao Investment Co </v>
      </c>
    </row>
    <row r="1734" spans="2:3" x14ac:dyDescent="0.25">
      <c r="B1734" s="22" t="s">
        <v>23089</v>
      </c>
      <c r="C1734" s="25" t="str">
        <f t="shared" si="27"/>
        <v xml:space="preserve">Shenzhen Youheng Investment &amp; Mgt </v>
      </c>
    </row>
    <row r="1735" spans="2:3" x14ac:dyDescent="0.25">
      <c r="B1735" s="22" t="s">
        <v>23091</v>
      </c>
      <c r="C1735" s="25" t="str">
        <f t="shared" si="27"/>
        <v xml:space="preserve">Shenzhen ZhaozeLifeng Investment </v>
      </c>
    </row>
    <row r="1736" spans="2:3" x14ac:dyDescent="0.25">
      <c r="B1736" s="3" t="s">
        <v>3250</v>
      </c>
      <c r="C1736" s="25" t="str">
        <f t="shared" si="27"/>
        <v xml:space="preserve">Gondor Capital Management </v>
      </c>
    </row>
    <row r="1737" spans="2:3" x14ac:dyDescent="0.25">
      <c r="B1737" s="22" t="s">
        <v>902</v>
      </c>
      <c r="C1737" s="25" t="str">
        <f t="shared" si="27"/>
        <v xml:space="preserve">Swiss Hedge Capital </v>
      </c>
    </row>
    <row r="1738" spans="2:3" x14ac:dyDescent="0.25">
      <c r="B1738" s="22" t="s">
        <v>23095</v>
      </c>
      <c r="C1738" s="25" t="str">
        <f t="shared" si="27"/>
        <v xml:space="preserve">SHK Fund Management </v>
      </c>
    </row>
    <row r="1739" spans="2:3" x14ac:dyDescent="0.25">
      <c r="B1739" s="22" t="s">
        <v>23106</v>
      </c>
      <c r="C1739" s="25" t="str">
        <f t="shared" si="27"/>
        <v xml:space="preserve">Shumway Capital Partners </v>
      </c>
    </row>
    <row r="1740" spans="2:3" x14ac:dyDescent="0.25">
      <c r="B1740" s="22" t="s">
        <v>23111</v>
      </c>
      <c r="C1740" s="25" t="str">
        <f t="shared" si="27"/>
        <v xml:space="preserve">Sichuan guanghua Sophia AMG </v>
      </c>
    </row>
    <row r="1741" spans="2:3" x14ac:dyDescent="0.25">
      <c r="B1741" s="22" t="s">
        <v>157</v>
      </c>
      <c r="C1741" s="25" t="str">
        <f t="shared" si="27"/>
        <v xml:space="preserve">Good Hill Partners </v>
      </c>
    </row>
    <row r="1742" spans="2:3" x14ac:dyDescent="0.25">
      <c r="B1742" s="22" t="s">
        <v>1161</v>
      </c>
      <c r="C1742" s="25" t="str">
        <f t="shared" si="27"/>
        <v xml:space="preserve">Swiss-Asia Financial Services Pte </v>
      </c>
    </row>
    <row r="1743" spans="2:3" x14ac:dyDescent="0.25">
      <c r="B1743" s="22" t="s">
        <v>23114</v>
      </c>
      <c r="C1743" s="25" t="str">
        <f t="shared" si="27"/>
        <v xml:space="preserve">Signet Capital </v>
      </c>
    </row>
    <row r="1744" spans="2:3" x14ac:dyDescent="0.25">
      <c r="B1744" s="22" t="s">
        <v>23116</v>
      </c>
      <c r="C1744" s="25" t="str">
        <f t="shared" si="27"/>
        <v xml:space="preserve">Silver Capital Management, </v>
      </c>
    </row>
    <row r="1745" spans="2:3" x14ac:dyDescent="0.25">
      <c r="B1745" s="3" t="s">
        <v>157</v>
      </c>
      <c r="C1745" s="25" t="str">
        <f t="shared" si="27"/>
        <v xml:space="preserve">Good Hill Partners </v>
      </c>
    </row>
    <row r="1746" spans="2:3" x14ac:dyDescent="0.25">
      <c r="B1746" s="22" t="s">
        <v>3251</v>
      </c>
      <c r="C1746" s="25" t="str">
        <f t="shared" si="27"/>
        <v xml:space="preserve">Goodwood </v>
      </c>
    </row>
    <row r="1747" spans="2:3" x14ac:dyDescent="0.25">
      <c r="B1747" s="22" t="s">
        <v>23123</v>
      </c>
      <c r="C1747" s="25" t="str">
        <f t="shared" si="27"/>
        <v xml:space="preserve">Silvercrest Asset Management </v>
      </c>
    </row>
    <row r="1748" spans="2:3" x14ac:dyDescent="0.25">
      <c r="B1748" s="22" t="s">
        <v>23129</v>
      </c>
      <c r="C1748" s="25" t="str">
        <f t="shared" si="27"/>
        <v xml:space="preserve">Simplify Partners </v>
      </c>
    </row>
    <row r="1749" spans="2:3" x14ac:dyDescent="0.25">
      <c r="B1749" s="22" t="s">
        <v>23133</v>
      </c>
      <c r="C1749" s="25" t="str">
        <f t="shared" si="27"/>
        <v xml:space="preserve">SINO Partners </v>
      </c>
    </row>
    <row r="1750" spans="2:3" x14ac:dyDescent="0.25">
      <c r="B1750" s="22" t="s">
        <v>879</v>
      </c>
      <c r="C1750" s="25" t="str">
        <f t="shared" si="27"/>
        <v xml:space="preserve">Synchrony </v>
      </c>
    </row>
    <row r="1751" spans="2:3" x14ac:dyDescent="0.25">
      <c r="B1751" s="22" t="s">
        <v>23136</v>
      </c>
      <c r="C1751" s="25" t="str">
        <f t="shared" si="27"/>
        <v xml:space="preserve">Sinosteel Investment Co., </v>
      </c>
    </row>
    <row r="1752" spans="2:3" x14ac:dyDescent="0.25">
      <c r="B1752" s="22" t="s">
        <v>23138</v>
      </c>
      <c r="C1752" s="25" t="str">
        <f t="shared" si="27"/>
        <v xml:space="preserve">Sinowise </v>
      </c>
    </row>
    <row r="1753" spans="2:3" x14ac:dyDescent="0.25">
      <c r="B1753" s="3" t="s">
        <v>3251</v>
      </c>
      <c r="C1753" s="25" t="str">
        <f t="shared" si="27"/>
        <v xml:space="preserve">Goodwood </v>
      </c>
    </row>
    <row r="1754" spans="2:3" x14ac:dyDescent="0.25">
      <c r="B1754" s="22" t="s">
        <v>23154</v>
      </c>
      <c r="C1754" s="25" t="str">
        <f t="shared" si="27"/>
        <v xml:space="preserve">SIYE </v>
      </c>
    </row>
    <row r="1755" spans="2:3" x14ac:dyDescent="0.25">
      <c r="B1755" s="22" t="s">
        <v>23156</v>
      </c>
      <c r="C1755" s="25" t="str">
        <f t="shared" si="27"/>
        <v xml:space="preserve">Skopos ADR </v>
      </c>
    </row>
    <row r="1756" spans="2:3" x14ac:dyDescent="0.25">
      <c r="B1756" s="22" t="s">
        <v>23158</v>
      </c>
      <c r="C1756" s="25" t="str">
        <f t="shared" si="27"/>
        <v xml:space="preserve">Skybound Capital Pty </v>
      </c>
    </row>
    <row r="1757" spans="2:3" x14ac:dyDescent="0.25">
      <c r="B1757" s="22" t="s">
        <v>3252</v>
      </c>
      <c r="C1757" s="25" t="str">
        <f t="shared" si="27"/>
        <v xml:space="preserve">Gotham Asset Management, </v>
      </c>
    </row>
    <row r="1758" spans="2:3" x14ac:dyDescent="0.25">
      <c r="B1758" s="3" t="s">
        <v>3252</v>
      </c>
      <c r="C1758" s="25" t="str">
        <f t="shared" si="27"/>
        <v xml:space="preserve">Gotham Asset Management, </v>
      </c>
    </row>
    <row r="1759" spans="2:3" x14ac:dyDescent="0.25">
      <c r="B1759" s="22" t="s">
        <v>23172</v>
      </c>
      <c r="C1759" s="25" t="str">
        <f t="shared" si="27"/>
        <v xml:space="preserve">SMC China </v>
      </c>
    </row>
    <row r="1760" spans="2:3" x14ac:dyDescent="0.25">
      <c r="B1760" s="22" t="s">
        <v>23175</v>
      </c>
      <c r="C1760" s="25" t="str">
        <f t="shared" si="27"/>
        <v xml:space="preserve">Smith&amp;Williamson Fund Administration </v>
      </c>
    </row>
    <row r="1761" spans="2:3" x14ac:dyDescent="0.25">
      <c r="B1761" s="22" t="s">
        <v>3253</v>
      </c>
      <c r="C1761" s="25" t="str">
        <f t="shared" si="27"/>
        <v xml:space="preserve">Gottex Fund </v>
      </c>
    </row>
    <row r="1762" spans="2:3" x14ac:dyDescent="0.25">
      <c r="B1762" s="22" t="s">
        <v>23178</v>
      </c>
      <c r="C1762" s="25" t="str">
        <f t="shared" si="27"/>
        <v xml:space="preserve">Snow Capital Management </v>
      </c>
    </row>
    <row r="1763" spans="2:3" x14ac:dyDescent="0.25">
      <c r="B1763" s="22" t="s">
        <v>23180</v>
      </c>
      <c r="C1763" s="25" t="str">
        <f t="shared" si="27"/>
        <v xml:space="preserve">Solon </v>
      </c>
    </row>
    <row r="1764" spans="2:3" x14ac:dyDescent="0.25">
      <c r="B1764" s="22" t="s">
        <v>23182</v>
      </c>
      <c r="C1764" s="25" t="str">
        <f t="shared" si="27"/>
        <v xml:space="preserve">Somerset Capital Management </v>
      </c>
    </row>
    <row r="1765" spans="2:3" x14ac:dyDescent="0.25">
      <c r="B1765" s="22" t="s">
        <v>23187</v>
      </c>
      <c r="C1765" s="25" t="str">
        <f t="shared" si="27"/>
        <v xml:space="preserve">Somerset Capital Partners Advisory </v>
      </c>
    </row>
    <row r="1766" spans="2:3" x14ac:dyDescent="0.25">
      <c r="B1766" s="22" t="s">
        <v>23188</v>
      </c>
      <c r="C1766" s="25" t="str">
        <f t="shared" si="27"/>
        <v xml:space="preserve">Sophia Asset </v>
      </c>
    </row>
    <row r="1767" spans="2:3" x14ac:dyDescent="0.25">
      <c r="B1767" s="22" t="s">
        <v>23190</v>
      </c>
      <c r="C1767" s="25" t="str">
        <f t="shared" si="27"/>
        <v xml:space="preserve">Sorin Capital </v>
      </c>
    </row>
    <row r="1768" spans="2:3" x14ac:dyDescent="0.25">
      <c r="B1768" s="3" t="s">
        <v>3253</v>
      </c>
      <c r="C1768" s="25" t="str">
        <f t="shared" si="27"/>
        <v xml:space="preserve">Gottex Fund </v>
      </c>
    </row>
    <row r="1769" spans="2:3" x14ac:dyDescent="0.25">
      <c r="B1769" s="22" t="s">
        <v>3254</v>
      </c>
      <c r="C1769" s="25" t="str">
        <f t="shared" si="27"/>
        <v xml:space="preserve">Gracie Asset </v>
      </c>
    </row>
    <row r="1770" spans="2:3" x14ac:dyDescent="0.25">
      <c r="B1770" s="22" t="s">
        <v>23201</v>
      </c>
      <c r="C1770" s="25" t="str">
        <f t="shared" si="27"/>
        <v xml:space="preserve">Southland Capital Management, </v>
      </c>
    </row>
    <row r="1771" spans="2:3" x14ac:dyDescent="0.25">
      <c r="B1771" s="22" t="s">
        <v>23206</v>
      </c>
      <c r="C1771" s="25" t="str">
        <f t="shared" si="27"/>
        <v xml:space="preserve">SPARX Asset Management Co., </v>
      </c>
    </row>
    <row r="1772" spans="2:3" x14ac:dyDescent="0.25">
      <c r="B1772" s="22" t="s">
        <v>23208</v>
      </c>
      <c r="C1772" s="25" t="str">
        <f t="shared" si="27"/>
        <v xml:space="preserve">Specialty Finance </v>
      </c>
    </row>
    <row r="1773" spans="2:3" x14ac:dyDescent="0.25">
      <c r="B1773" s="22" t="s">
        <v>23209</v>
      </c>
      <c r="C1773" s="25" t="str">
        <f t="shared" si="27"/>
        <v xml:space="preserve">Spectrum Value Partners, </v>
      </c>
    </row>
    <row r="1774" spans="2:3" x14ac:dyDescent="0.25">
      <c r="B1774" s="22" t="s">
        <v>23477</v>
      </c>
      <c r="C1774" s="25" t="str">
        <f t="shared" si="27"/>
        <v xml:space="preserve">Tantallon Capital </v>
      </c>
    </row>
    <row r="1775" spans="2:3" x14ac:dyDescent="0.25">
      <c r="B1775" s="22" t="s">
        <v>23211</v>
      </c>
      <c r="C1775" s="25" t="str">
        <f t="shared" si="27"/>
        <v xml:space="preserve">Spitzer Asset Management </v>
      </c>
    </row>
    <row r="1776" spans="2:3" x14ac:dyDescent="0.25">
      <c r="B1776" s="3" t="s">
        <v>3254</v>
      </c>
      <c r="C1776" s="25" t="str">
        <f t="shared" si="27"/>
        <v xml:space="preserve">Gracie Asset </v>
      </c>
    </row>
    <row r="1777" spans="2:3" x14ac:dyDescent="0.25">
      <c r="B1777" s="22" t="s">
        <v>3257</v>
      </c>
      <c r="C1777" s="25" t="str">
        <f t="shared" si="27"/>
        <v xml:space="preserve">Grand Central Capital Management, </v>
      </c>
    </row>
    <row r="1778" spans="2:3" x14ac:dyDescent="0.25">
      <c r="B1778" s="22" t="s">
        <v>23268</v>
      </c>
      <c r="C1778" s="25" t="str">
        <f t="shared" si="27"/>
        <v xml:space="preserve">SPS Asset Management </v>
      </c>
    </row>
    <row r="1779" spans="2:3" x14ac:dyDescent="0.25">
      <c r="B1779" s="22" t="s">
        <v>23270</v>
      </c>
      <c r="C1779" s="25" t="str">
        <f t="shared" si="27"/>
        <v xml:space="preserve">SRC Capital </v>
      </c>
    </row>
    <row r="1780" spans="2:3" x14ac:dyDescent="0.25">
      <c r="B1780" s="22" t="s">
        <v>361</v>
      </c>
      <c r="C1780" s="25" t="str">
        <f t="shared" si="27"/>
        <v xml:space="preserve">Theorema Advisors </v>
      </c>
    </row>
    <row r="1781" spans="2:3" x14ac:dyDescent="0.25">
      <c r="B1781" s="22" t="s">
        <v>23277</v>
      </c>
      <c r="C1781" s="25" t="str">
        <f t="shared" si="27"/>
        <v xml:space="preserve">St Hugh's Capital Management, </v>
      </c>
    </row>
    <row r="1782" spans="2:3" x14ac:dyDescent="0.25">
      <c r="B1782" s="22" t="s">
        <v>23279</v>
      </c>
      <c r="C1782" s="25" t="str">
        <f t="shared" si="27"/>
        <v xml:space="preserve">Starwint Asset Management Co., </v>
      </c>
    </row>
    <row r="1783" spans="2:3" x14ac:dyDescent="0.25">
      <c r="B1783" s="22" t="s">
        <v>23281</v>
      </c>
      <c r="C1783" s="25" t="str">
        <f t="shared" si="27"/>
        <v xml:space="preserve">Statim Holdings, </v>
      </c>
    </row>
    <row r="1784" spans="2:3" x14ac:dyDescent="0.25">
      <c r="B1784" s="22" t="s">
        <v>23282</v>
      </c>
      <c r="C1784" s="25" t="str">
        <f t="shared" si="27"/>
        <v xml:space="preserve">Stats Investment Management Co. </v>
      </c>
    </row>
    <row r="1785" spans="2:3" x14ac:dyDescent="0.25">
      <c r="B1785" s="3" t="s">
        <v>3257</v>
      </c>
      <c r="C1785" s="25" t="str">
        <f t="shared" si="27"/>
        <v xml:space="preserve">Grand Central Capital Management, </v>
      </c>
    </row>
    <row r="1786" spans="2:3" x14ac:dyDescent="0.25">
      <c r="B1786" s="22" t="s">
        <v>23293</v>
      </c>
      <c r="C1786" s="25" t="str">
        <f t="shared" si="27"/>
        <v xml:space="preserve">Stelliam Investment Management, </v>
      </c>
    </row>
    <row r="1787" spans="2:3" x14ac:dyDescent="0.25">
      <c r="B1787" s="22" t="s">
        <v>1566</v>
      </c>
      <c r="C1787" s="25" t="str">
        <f t="shared" si="27"/>
        <v xml:space="preserve">Grand Slam Asset Management </v>
      </c>
    </row>
    <row r="1788" spans="2:3" x14ac:dyDescent="0.25">
      <c r="B1788" s="3" t="s">
        <v>1566</v>
      </c>
      <c r="C1788" s="25" t="str">
        <f t="shared" si="27"/>
        <v xml:space="preserve">Grand Slam Asset Management </v>
      </c>
    </row>
    <row r="1789" spans="2:3" x14ac:dyDescent="0.25">
      <c r="B1789" s="22" t="s">
        <v>23316</v>
      </c>
      <c r="C1789" s="25" t="str">
        <f t="shared" si="27"/>
        <v xml:space="preserve">STI Asset Management </v>
      </c>
    </row>
    <row r="1790" spans="2:3" x14ac:dyDescent="0.25">
      <c r="B1790" s="22" t="s">
        <v>23320</v>
      </c>
      <c r="C1790" s="25" t="str">
        <f t="shared" si="27"/>
        <v xml:space="preserve">Stk Capital Gestora de Recursos </v>
      </c>
    </row>
    <row r="1791" spans="2:3" x14ac:dyDescent="0.25">
      <c r="B1791" s="22" t="s">
        <v>23322</v>
      </c>
      <c r="C1791" s="25" t="str">
        <f t="shared" si="27"/>
        <v xml:space="preserve">Stone House Capital Management, </v>
      </c>
    </row>
    <row r="1792" spans="2:3" x14ac:dyDescent="0.25">
      <c r="B1792" s="22" t="s">
        <v>23324</v>
      </c>
      <c r="C1792" s="25" t="str">
        <f t="shared" si="27"/>
        <v xml:space="preserve">Stone Toro Investment Adviser </v>
      </c>
    </row>
    <row r="1793" spans="2:3" x14ac:dyDescent="0.25">
      <c r="B1793" s="22" t="s">
        <v>23326</v>
      </c>
      <c r="C1793" s="25" t="str">
        <f t="shared" si="27"/>
        <v xml:space="preserve">Storm Capital Management </v>
      </c>
    </row>
    <row r="1794" spans="2:3" x14ac:dyDescent="0.25">
      <c r="B1794" s="22" t="s">
        <v>515</v>
      </c>
      <c r="C1794" s="25" t="str">
        <f t="shared" ref="C1794:C1857" si="28">LEFT(B1794,FIND(TRIM(RIGHT(SUBSTITUTE(B1794," ",REPT(" ",20)),20)),B1794)-1)</f>
        <v xml:space="preserve">Greenwoods Asset Management </v>
      </c>
    </row>
    <row r="1795" spans="2:3" x14ac:dyDescent="0.25">
      <c r="B1795" s="3" t="s">
        <v>515</v>
      </c>
      <c r="C1795" s="25" t="str">
        <f t="shared" si="28"/>
        <v xml:space="preserve">Greenwoods Asset Management </v>
      </c>
    </row>
    <row r="1796" spans="2:3" x14ac:dyDescent="0.25">
      <c r="B1796" s="22" t="s">
        <v>4210</v>
      </c>
      <c r="C1796" s="25" t="str">
        <f t="shared" si="28"/>
        <v xml:space="preserve">Gresham Investment Management </v>
      </c>
    </row>
    <row r="1797" spans="2:3" x14ac:dyDescent="0.25">
      <c r="B1797" s="22" t="s">
        <v>23335</v>
      </c>
      <c r="C1797" s="25" t="str">
        <f t="shared" si="28"/>
        <v xml:space="preserve">Strength </v>
      </c>
    </row>
    <row r="1798" spans="2:3" x14ac:dyDescent="0.25">
      <c r="B1798" s="3" t="s">
        <v>4210</v>
      </c>
      <c r="C1798" s="25" t="str">
        <f t="shared" si="28"/>
        <v xml:space="preserve">Gresham Investment Management </v>
      </c>
    </row>
    <row r="1799" spans="2:3" x14ac:dyDescent="0.25">
      <c r="B1799" s="22" t="s">
        <v>1009</v>
      </c>
      <c r="C1799" s="25" t="str">
        <f t="shared" si="28"/>
        <v xml:space="preserve">Greyhound Capital </v>
      </c>
    </row>
    <row r="1800" spans="2:3" x14ac:dyDescent="0.25">
      <c r="B1800" s="22" t="s">
        <v>23348</v>
      </c>
      <c r="C1800" s="25" t="str">
        <f t="shared" si="28"/>
        <v xml:space="preserve">SummerHaven Investment </v>
      </c>
    </row>
    <row r="1801" spans="2:3" x14ac:dyDescent="0.25">
      <c r="B1801" s="3" t="s">
        <v>3267</v>
      </c>
      <c r="C1801" s="25" t="str">
        <f t="shared" si="28"/>
        <v xml:space="preserve">Greyhound Capital </v>
      </c>
    </row>
    <row r="1802" spans="2:3" x14ac:dyDescent="0.25">
      <c r="B1802" s="22" t="s">
        <v>3274</v>
      </c>
      <c r="C1802" s="25" t="str">
        <f t="shared" si="28"/>
        <v xml:space="preserve">GSO Capital Partners </v>
      </c>
    </row>
    <row r="1803" spans="2:3" x14ac:dyDescent="0.25">
      <c r="B1803" s="22" t="s">
        <v>23351</v>
      </c>
      <c r="C1803" s="25" t="str">
        <f t="shared" si="28"/>
        <v xml:space="preserve">Sun </v>
      </c>
    </row>
    <row r="1804" spans="2:3" x14ac:dyDescent="0.25">
      <c r="B1804" s="3" t="s">
        <v>3274</v>
      </c>
      <c r="C1804" s="25" t="str">
        <f t="shared" si="28"/>
        <v xml:space="preserve">GSO Capital Partners </v>
      </c>
    </row>
    <row r="1805" spans="2:3" x14ac:dyDescent="0.25">
      <c r="B1805" s="22" t="s">
        <v>23361</v>
      </c>
      <c r="C1805" s="25" t="str">
        <f t="shared" si="28"/>
        <v xml:space="preserve">sunrain </v>
      </c>
    </row>
    <row r="1806" spans="2:3" x14ac:dyDescent="0.25">
      <c r="B1806" s="22" t="s">
        <v>23363</v>
      </c>
      <c r="C1806" s="25" t="str">
        <f t="shared" si="28"/>
        <v xml:space="preserve">Superfund Capital Management, </v>
      </c>
    </row>
    <row r="1807" spans="2:3" x14ac:dyDescent="0.25">
      <c r="B1807" s="22" t="s">
        <v>23364</v>
      </c>
      <c r="C1807" s="25" t="str">
        <f t="shared" si="28"/>
        <v xml:space="preserve">Superfund Group of affiliat inves </v>
      </c>
    </row>
    <row r="1808" spans="2:3" x14ac:dyDescent="0.25">
      <c r="B1808" s="22" t="s">
        <v>23366</v>
      </c>
      <c r="C1808" s="25" t="str">
        <f t="shared" si="28"/>
        <v xml:space="preserve">Sustainable Capital </v>
      </c>
    </row>
    <row r="1809" spans="2:3" x14ac:dyDescent="0.25">
      <c r="B1809" s="22" t="s">
        <v>23372</v>
      </c>
      <c r="C1809" s="25" t="str">
        <f t="shared" si="28"/>
        <v xml:space="preserve">SVM Asset Management </v>
      </c>
    </row>
    <row r="1810" spans="2:3" x14ac:dyDescent="0.25">
      <c r="B1810" s="22" t="s">
        <v>3279</v>
      </c>
      <c r="C1810" s="25" t="str">
        <f t="shared" si="28"/>
        <v xml:space="preserve">Guggenheim </v>
      </c>
    </row>
    <row r="1811" spans="2:3" x14ac:dyDescent="0.25">
      <c r="B1811" s="22" t="s">
        <v>23379</v>
      </c>
      <c r="C1811" s="25" t="str">
        <f t="shared" si="28"/>
        <v xml:space="preserve">Sweetwater Investments </v>
      </c>
    </row>
    <row r="1812" spans="2:3" x14ac:dyDescent="0.25">
      <c r="B1812" s="22" t="s">
        <v>23381</v>
      </c>
      <c r="C1812" s="25" t="str">
        <f t="shared" si="28"/>
        <v xml:space="preserve">Swiss Capital Alternative Investments </v>
      </c>
    </row>
    <row r="1813" spans="2:3" x14ac:dyDescent="0.25">
      <c r="B1813" s="22" t="s">
        <v>23388</v>
      </c>
      <c r="C1813" s="25" t="str">
        <f t="shared" si="28"/>
        <v xml:space="preserve">Swiss Life Asset Management </v>
      </c>
    </row>
    <row r="1814" spans="2:3" x14ac:dyDescent="0.25">
      <c r="B1814" s="3" t="s">
        <v>3273</v>
      </c>
      <c r="C1814" s="25" t="str">
        <f t="shared" si="28"/>
        <v xml:space="preserve">Guggenheim </v>
      </c>
    </row>
    <row r="1815" spans="2:3" x14ac:dyDescent="0.25">
      <c r="B1815" s="22" t="s">
        <v>23393</v>
      </c>
      <c r="C1815" s="25" t="str">
        <f t="shared" si="28"/>
        <v xml:space="preserve">Sword Capital </v>
      </c>
    </row>
    <row r="1816" spans="2:3" x14ac:dyDescent="0.25">
      <c r="B1816" s="22" t="s">
        <v>23396</v>
      </c>
      <c r="C1816" s="25" t="str">
        <f t="shared" si="28"/>
        <v xml:space="preserve">Sycee Capital </v>
      </c>
    </row>
    <row r="1817" spans="2:3" x14ac:dyDescent="0.25">
      <c r="B1817" s="22" t="s">
        <v>23398</v>
      </c>
      <c r="C1817" s="25" t="str">
        <f t="shared" si="28"/>
        <v xml:space="preserve">Symmetry Capital Management, </v>
      </c>
    </row>
    <row r="1818" spans="2:3" x14ac:dyDescent="0.25">
      <c r="B1818" s="22" t="s">
        <v>23400</v>
      </c>
      <c r="C1818" s="25" t="str">
        <f t="shared" si="28"/>
        <v xml:space="preserve">SYmmETRY Multi </v>
      </c>
    </row>
    <row r="1819" spans="2:3" x14ac:dyDescent="0.25">
      <c r="B1819" s="22" t="s">
        <v>23402</v>
      </c>
      <c r="C1819" s="25" t="str">
        <f t="shared" si="28"/>
        <v xml:space="preserve">Symphonia SGR </v>
      </c>
    </row>
    <row r="1820" spans="2:3" x14ac:dyDescent="0.25">
      <c r="B1820" s="22" t="s">
        <v>23405</v>
      </c>
      <c r="C1820" s="25" t="str">
        <f t="shared" si="28"/>
        <v xml:space="preserve">Symphony Asset Management, </v>
      </c>
    </row>
    <row r="1821" spans="2:3" x14ac:dyDescent="0.25">
      <c r="B1821" s="3" t="s">
        <v>3279</v>
      </c>
      <c r="C1821" s="25" t="str">
        <f t="shared" si="28"/>
        <v xml:space="preserve">Guggenheim </v>
      </c>
    </row>
    <row r="1822" spans="2:3" x14ac:dyDescent="0.25">
      <c r="B1822" s="22" t="s">
        <v>23413</v>
      </c>
      <c r="C1822" s="25" t="str">
        <f t="shared" si="28"/>
        <v xml:space="preserve">Synthes Capital Management </v>
      </c>
    </row>
    <row r="1823" spans="2:3" x14ac:dyDescent="0.25">
      <c r="B1823" s="22" t="s">
        <v>23415</v>
      </c>
      <c r="C1823" s="25" t="str">
        <f t="shared" si="28"/>
        <v xml:space="preserve">Synthesis Multi- Asset Architecture SICAV-SIF, </v>
      </c>
    </row>
    <row r="1824" spans="2:3" x14ac:dyDescent="0.25">
      <c r="B1824" s="22" t="s">
        <v>3285</v>
      </c>
      <c r="C1824" s="25" t="str">
        <f t="shared" si="28"/>
        <v xml:space="preserve">Gutzwiller Fonds Management </v>
      </c>
    </row>
    <row r="1825" spans="2:3" x14ac:dyDescent="0.25">
      <c r="B1825" s="22" t="s">
        <v>883</v>
      </c>
      <c r="C1825" s="25" t="str">
        <f t="shared" si="28"/>
        <v xml:space="preserve">Val Vista Capital </v>
      </c>
    </row>
    <row r="1826" spans="2:3" x14ac:dyDescent="0.25">
      <c r="B1826" s="22" t="s">
        <v>23424</v>
      </c>
      <c r="C1826" s="25" t="str">
        <f t="shared" si="28"/>
        <v xml:space="preserve">SZ Capall Asset Management </v>
      </c>
    </row>
    <row r="1827" spans="2:3" x14ac:dyDescent="0.25">
      <c r="B1827" s="22" t="s">
        <v>23427</v>
      </c>
      <c r="C1827" s="25" t="str">
        <f t="shared" si="28"/>
        <v xml:space="preserve">SZ Eastern Bay Investment Management </v>
      </c>
    </row>
    <row r="1828" spans="2:3" x14ac:dyDescent="0.25">
      <c r="B1828" s="22" t="s">
        <v>23430</v>
      </c>
      <c r="C1828" s="25" t="str">
        <f t="shared" si="28"/>
        <v xml:space="preserve">SZ HaiRunDa Asset Management </v>
      </c>
    </row>
    <row r="1829" spans="2:3" x14ac:dyDescent="0.25">
      <c r="B1829" s="22" t="s">
        <v>23432</v>
      </c>
      <c r="C1829" s="25" t="str">
        <f t="shared" si="28"/>
        <v xml:space="preserve">SZ HanXinTaiAn Asset </v>
      </c>
    </row>
    <row r="1830" spans="2:3" x14ac:dyDescent="0.25">
      <c r="B1830" s="22" t="s">
        <v>23435</v>
      </c>
      <c r="C1830" s="25" t="str">
        <f t="shared" si="28"/>
        <v xml:space="preserve">SZ Mingyuan Investment Consulting </v>
      </c>
    </row>
    <row r="1831" spans="2:3" x14ac:dyDescent="0.25">
      <c r="B1831" s="22" t="s">
        <v>23441</v>
      </c>
      <c r="C1831" s="25" t="str">
        <f t="shared" si="28"/>
        <v xml:space="preserve">SZ NewTF Investment Mgt CO. </v>
      </c>
    </row>
    <row r="1832" spans="2:3" x14ac:dyDescent="0.25">
      <c r="B1832" s="22" t="s">
        <v>23443</v>
      </c>
      <c r="C1832" s="25" t="str">
        <f t="shared" si="28"/>
        <v xml:space="preserve">SZ Pole Point Assets </v>
      </c>
    </row>
    <row r="1833" spans="2:3" x14ac:dyDescent="0.25">
      <c r="B1833" s="22" t="s">
        <v>23447</v>
      </c>
      <c r="C1833" s="25" t="str">
        <f t="shared" si="28"/>
        <v xml:space="preserve">SZ Rabbit Asset Management </v>
      </c>
    </row>
    <row r="1834" spans="2:3" x14ac:dyDescent="0.25">
      <c r="B1834" s="22" t="s">
        <v>23454</v>
      </c>
      <c r="C1834" s="25" t="str">
        <f t="shared" si="28"/>
        <v xml:space="preserve">SZ Rongzhi Inv Advisor </v>
      </c>
    </row>
    <row r="1835" spans="2:3" x14ac:dyDescent="0.25">
      <c r="B1835" s="22" t="s">
        <v>23457</v>
      </c>
      <c r="C1835" s="25" t="str">
        <f t="shared" si="28"/>
        <v xml:space="preserve">SZ Taishi Investment Management </v>
      </c>
    </row>
    <row r="1836" spans="2:3" x14ac:dyDescent="0.25">
      <c r="B1836" s="22" t="s">
        <v>23458</v>
      </c>
      <c r="C1836" s="25" t="str">
        <f t="shared" si="28"/>
        <v xml:space="preserve">T. A. McKay &amp; Co., </v>
      </c>
    </row>
    <row r="1837" spans="2:3" x14ac:dyDescent="0.25">
      <c r="B1837" s="22" t="s">
        <v>23459</v>
      </c>
      <c r="C1837" s="25" t="str">
        <f t="shared" si="28"/>
        <v xml:space="preserve">Tactical Inv Management </v>
      </c>
    </row>
    <row r="1838" spans="2:3" x14ac:dyDescent="0.25">
      <c r="B1838" s="22" t="s">
        <v>23461</v>
      </c>
      <c r="C1838" s="25" t="str">
        <f t="shared" si="28"/>
        <v xml:space="preserve">TAG Associates </v>
      </c>
    </row>
    <row r="1839" spans="2:3" x14ac:dyDescent="0.25">
      <c r="B1839" s="22" t="s">
        <v>23466</v>
      </c>
      <c r="C1839" s="25" t="str">
        <f t="shared" si="28"/>
        <v xml:space="preserve">Tai Da Ding Sheng Investment </v>
      </c>
    </row>
    <row r="1840" spans="2:3" x14ac:dyDescent="0.25">
      <c r="B1840" s="3" t="s">
        <v>3285</v>
      </c>
      <c r="C1840" s="25" t="str">
        <f t="shared" si="28"/>
        <v xml:space="preserve">Gutzwiller Fonds Management </v>
      </c>
    </row>
    <row r="1841" spans="2:3" x14ac:dyDescent="0.25">
      <c r="B1841" s="22" t="s">
        <v>23469</v>
      </c>
      <c r="C1841" s="25" t="str">
        <f t="shared" si="28"/>
        <v xml:space="preserve">Tail Wind Advisory Management </v>
      </c>
    </row>
    <row r="1842" spans="2:3" x14ac:dyDescent="0.25">
      <c r="B1842" s="22" t="s">
        <v>23471</v>
      </c>
      <c r="C1842" s="25" t="str">
        <f t="shared" si="28"/>
        <v xml:space="preserve">Tailai </v>
      </c>
    </row>
    <row r="1843" spans="2:3" x14ac:dyDescent="0.25">
      <c r="B1843" s="22" t="s">
        <v>23473</v>
      </c>
      <c r="C1843" s="25" t="str">
        <f t="shared" si="28"/>
        <v xml:space="preserve">Tallgrass Capital </v>
      </c>
    </row>
    <row r="1844" spans="2:3" x14ac:dyDescent="0.25">
      <c r="B1844" s="22" t="s">
        <v>23475</v>
      </c>
      <c r="C1844" s="25" t="str">
        <f t="shared" si="28"/>
        <v xml:space="preserve">Tano Capital, </v>
      </c>
    </row>
    <row r="1845" spans="2:3" x14ac:dyDescent="0.25">
      <c r="B1845" s="22" t="s">
        <v>23479</v>
      </c>
      <c r="C1845" s="25" t="str">
        <f t="shared" si="28"/>
        <v xml:space="preserve">Taylor Investment Advisors </v>
      </c>
    </row>
    <row r="1846" spans="2:3" x14ac:dyDescent="0.25">
      <c r="B1846" s="22" t="s">
        <v>23483</v>
      </c>
      <c r="C1846" s="25" t="str">
        <f t="shared" si="28"/>
        <v xml:space="preserve">TCS Capital Management </v>
      </c>
    </row>
    <row r="1847" spans="2:3" x14ac:dyDescent="0.25">
      <c r="B1847" s="22" t="s">
        <v>23484</v>
      </c>
      <c r="C1847" s="25" t="str">
        <f t="shared" si="28"/>
        <v xml:space="preserve">Telemetry Investments, </v>
      </c>
    </row>
    <row r="1848" spans="2:3" x14ac:dyDescent="0.25">
      <c r="B1848" s="22" t="s">
        <v>23486</v>
      </c>
      <c r="C1848" s="25" t="str">
        <f t="shared" si="28"/>
        <v xml:space="preserve">Telligent Investment Management, </v>
      </c>
    </row>
    <row r="1849" spans="2:3" x14ac:dyDescent="0.25">
      <c r="B1849" s="22" t="s">
        <v>23488</v>
      </c>
      <c r="C1849" s="25" t="str">
        <f t="shared" si="28"/>
        <v xml:space="preserve">Tenbagger </v>
      </c>
    </row>
    <row r="1850" spans="2:3" x14ac:dyDescent="0.25">
      <c r="B1850" s="22" t="s">
        <v>23504</v>
      </c>
      <c r="C1850" s="25" t="str">
        <f t="shared" si="28"/>
        <v xml:space="preserve">Tera Capital </v>
      </c>
    </row>
    <row r="1851" spans="2:3" x14ac:dyDescent="0.25">
      <c r="B1851" s="22" t="s">
        <v>23507</v>
      </c>
      <c r="C1851" s="25" t="str">
        <f t="shared" si="28"/>
        <v xml:space="preserve">Terra Firma Asset Management </v>
      </c>
    </row>
    <row r="1852" spans="2:3" x14ac:dyDescent="0.25">
      <c r="B1852" s="22" t="s">
        <v>23513</v>
      </c>
      <c r="C1852" s="25" t="str">
        <f t="shared" si="28"/>
        <v xml:space="preserve">Terra Partners </v>
      </c>
    </row>
    <row r="1853" spans="2:3" x14ac:dyDescent="0.25">
      <c r="B1853" s="22" t="s">
        <v>23514</v>
      </c>
      <c r="C1853" s="25" t="str">
        <f t="shared" si="28"/>
        <v xml:space="preserve">Terrapin Asset Management </v>
      </c>
    </row>
    <row r="1854" spans="2:3" x14ac:dyDescent="0.25">
      <c r="B1854" s="22" t="s">
        <v>1631</v>
      </c>
      <c r="C1854" s="25" t="str">
        <f t="shared" si="28"/>
        <v xml:space="preserve">Value Partners </v>
      </c>
    </row>
    <row r="1855" spans="2:3" x14ac:dyDescent="0.25">
      <c r="B1855" s="22" t="s">
        <v>23517</v>
      </c>
      <c r="C1855" s="25" t="str">
        <f t="shared" si="28"/>
        <v xml:space="preserve">Thames River Capital Uk </v>
      </c>
    </row>
    <row r="1856" spans="2:3" x14ac:dyDescent="0.25">
      <c r="B1856" s="22" t="s">
        <v>23540</v>
      </c>
      <c r="C1856" s="25" t="str">
        <f t="shared" si="28"/>
        <v xml:space="preserve">The Base of The Asset Management </v>
      </c>
    </row>
    <row r="1857" spans="2:3" x14ac:dyDescent="0.25">
      <c r="B1857" s="22" t="s">
        <v>23541</v>
      </c>
      <c r="C1857" s="25" t="str">
        <f t="shared" si="28"/>
        <v xml:space="preserve">The Bensboro Company, </v>
      </c>
    </row>
    <row r="1858" spans="2:3" x14ac:dyDescent="0.25">
      <c r="B1858" s="22" t="s">
        <v>588</v>
      </c>
      <c r="C1858" s="25" t="str">
        <f t="shared" ref="C1858:C1921" si="29">LEFT(B1858,FIND(TRIM(RIGHT(SUBSTITUTE(B1858," ",REPT(" ",20)),20)),B1858)-1)</f>
        <v xml:space="preserve">van Biema Value Partners </v>
      </c>
    </row>
    <row r="1859" spans="2:3" x14ac:dyDescent="0.25">
      <c r="B1859" s="22" t="s">
        <v>921</v>
      </c>
      <c r="C1859" s="25" t="str">
        <f t="shared" si="29"/>
        <v xml:space="preserve">Hadron Capital </v>
      </c>
    </row>
    <row r="1860" spans="2:3" x14ac:dyDescent="0.25">
      <c r="B1860" s="3" t="s">
        <v>921</v>
      </c>
      <c r="C1860" s="25" t="str">
        <f t="shared" si="29"/>
        <v xml:space="preserve">Hadron Capital </v>
      </c>
    </row>
    <row r="1861" spans="2:3" x14ac:dyDescent="0.25">
      <c r="B1861" s="22" t="s">
        <v>3291</v>
      </c>
      <c r="C1861" s="25" t="str">
        <f t="shared" si="29"/>
        <v xml:space="preserve">Half Moon Capital, </v>
      </c>
    </row>
    <row r="1862" spans="2:3" x14ac:dyDescent="0.25">
      <c r="B1862" s="22" t="s">
        <v>23551</v>
      </c>
      <c r="C1862" s="25" t="str">
        <f t="shared" si="29"/>
        <v xml:space="preserve">Thornburg Investment Management, </v>
      </c>
    </row>
    <row r="1863" spans="2:3" x14ac:dyDescent="0.25">
      <c r="B1863" s="22" t="s">
        <v>23552</v>
      </c>
      <c r="C1863" s="25" t="str">
        <f t="shared" si="29"/>
        <v xml:space="preserve">Three Circles Capital Management, </v>
      </c>
    </row>
    <row r="1864" spans="2:3" x14ac:dyDescent="0.25">
      <c r="B1864" s="22" t="s">
        <v>23554</v>
      </c>
      <c r="C1864" s="25" t="str">
        <f t="shared" si="29"/>
        <v xml:space="preserve">Tianjin Min Sheng Capital Management </v>
      </c>
    </row>
    <row r="1865" spans="2:3" x14ac:dyDescent="0.25">
      <c r="B1865" s="22" t="s">
        <v>23570</v>
      </c>
      <c r="C1865" s="25" t="str">
        <f t="shared" si="29"/>
        <v xml:space="preserve">Tiberius Asset Management </v>
      </c>
    </row>
    <row r="1866" spans="2:3" x14ac:dyDescent="0.25">
      <c r="B1866" s="22" t="s">
        <v>23572</v>
      </c>
      <c r="C1866" s="25" t="str">
        <f t="shared" si="29"/>
        <v xml:space="preserve">Tibet New AirLine Investment </v>
      </c>
    </row>
    <row r="1867" spans="2:3" x14ac:dyDescent="0.25">
      <c r="B1867" s="22" t="s">
        <v>23574</v>
      </c>
      <c r="C1867" s="25" t="str">
        <f t="shared" si="29"/>
        <v xml:space="preserve">Tibet Trust Coporation </v>
      </c>
    </row>
    <row r="1868" spans="2:3" x14ac:dyDescent="0.25">
      <c r="B1868" s="22" t="s">
        <v>23577</v>
      </c>
      <c r="C1868" s="25" t="str">
        <f t="shared" si="29"/>
        <v xml:space="preserve">Tibet Yinfan Inv Mgmt </v>
      </c>
    </row>
    <row r="1869" spans="2:3" x14ac:dyDescent="0.25">
      <c r="B1869" s="3" t="s">
        <v>3291</v>
      </c>
      <c r="C1869" s="25" t="str">
        <f t="shared" si="29"/>
        <v xml:space="preserve">Half Moon Capital, </v>
      </c>
    </row>
    <row r="1870" spans="2:3" x14ac:dyDescent="0.25">
      <c r="B1870" s="22" t="s">
        <v>23586</v>
      </c>
      <c r="C1870" s="25" t="str">
        <f t="shared" si="29"/>
        <v xml:space="preserve">TITANIUM FINANCE </v>
      </c>
    </row>
    <row r="1871" spans="2:3" x14ac:dyDescent="0.25">
      <c r="B1871" s="22" t="s">
        <v>23590</v>
      </c>
      <c r="C1871" s="25" t="str">
        <f t="shared" si="29"/>
        <v xml:space="preserve">Tlaloc Capital, </v>
      </c>
    </row>
    <row r="1872" spans="2:3" x14ac:dyDescent="0.25">
      <c r="B1872" s="22" t="s">
        <v>23591</v>
      </c>
      <c r="C1872" s="25" t="str">
        <f t="shared" si="29"/>
        <v xml:space="preserve">TMS Capital </v>
      </c>
    </row>
    <row r="1873" spans="2:3" x14ac:dyDescent="0.25">
      <c r="B1873" s="22" t="s">
        <v>23593</v>
      </c>
      <c r="C1873" s="25" t="str">
        <f t="shared" si="29"/>
        <v xml:space="preserve">Toccata Capital Pte. </v>
      </c>
    </row>
    <row r="1874" spans="2:3" x14ac:dyDescent="0.25">
      <c r="B1874" s="22" t="s">
        <v>23595</v>
      </c>
      <c r="C1874" s="25" t="str">
        <f t="shared" si="29"/>
        <v xml:space="preserve">Tonghe </v>
      </c>
    </row>
    <row r="1875" spans="2:3" x14ac:dyDescent="0.25">
      <c r="B1875" s="22" t="s">
        <v>23600</v>
      </c>
      <c r="C1875" s="25" t="str">
        <f t="shared" si="29"/>
        <v xml:space="preserve">Topturn Capital </v>
      </c>
    </row>
    <row r="1876" spans="2:3" x14ac:dyDescent="0.25">
      <c r="B1876" s="22" t="s">
        <v>23602</v>
      </c>
      <c r="C1876" s="25" t="str">
        <f t="shared" si="29"/>
        <v xml:space="preserve">TOSCAFUND </v>
      </c>
    </row>
    <row r="1877" spans="2:3" x14ac:dyDescent="0.25">
      <c r="B1877" s="22" t="s">
        <v>23606</v>
      </c>
      <c r="C1877" s="25" t="str">
        <f t="shared" si="29"/>
        <v xml:space="preserve">TPH Asset Management </v>
      </c>
    </row>
    <row r="1878" spans="2:3" x14ac:dyDescent="0.25">
      <c r="B1878" s="22" t="s">
        <v>23611</v>
      </c>
      <c r="C1878" s="25" t="str">
        <f t="shared" si="29"/>
        <v xml:space="preserve">Tractus Asset Management </v>
      </c>
    </row>
    <row r="1879" spans="2:3" x14ac:dyDescent="0.25">
      <c r="B1879" s="22" t="s">
        <v>23614</v>
      </c>
      <c r="C1879" s="25" t="str">
        <f t="shared" si="29"/>
        <v xml:space="preserve">TradeWind </v>
      </c>
    </row>
    <row r="1880" spans="2:3" x14ac:dyDescent="0.25">
      <c r="B1880" s="22" t="s">
        <v>23616</v>
      </c>
      <c r="C1880" s="25" t="str">
        <f t="shared" si="29"/>
        <v xml:space="preserve">Trafalgar Capital Advisors, </v>
      </c>
    </row>
    <row r="1881" spans="2:3" x14ac:dyDescent="0.25">
      <c r="B1881" s="22" t="s">
        <v>23620</v>
      </c>
      <c r="C1881" s="25" t="str">
        <f t="shared" si="29"/>
        <v xml:space="preserve">Trafalgar Capital Management UK </v>
      </c>
    </row>
    <row r="1882" spans="2:3" x14ac:dyDescent="0.25">
      <c r="B1882" s="22" t="s">
        <v>23637</v>
      </c>
      <c r="C1882" s="25" t="str">
        <f t="shared" si="29"/>
        <v xml:space="preserve">TransAsia Private Capital </v>
      </c>
    </row>
    <row r="1883" spans="2:3" x14ac:dyDescent="0.25">
      <c r="B1883" s="22" t="s">
        <v>3292</v>
      </c>
      <c r="C1883" s="25" t="str">
        <f t="shared" si="29"/>
        <v xml:space="preserve">Halkin Asset </v>
      </c>
    </row>
    <row r="1884" spans="2:3" x14ac:dyDescent="0.25">
      <c r="B1884" s="3" t="s">
        <v>3292</v>
      </c>
      <c r="C1884" s="25" t="str">
        <f t="shared" si="29"/>
        <v xml:space="preserve">Halkin Asset </v>
      </c>
    </row>
    <row r="1885" spans="2:3" x14ac:dyDescent="0.25">
      <c r="B1885" s="22" t="s">
        <v>23644</v>
      </c>
      <c r="C1885" s="25" t="str">
        <f t="shared" si="29"/>
        <v xml:space="preserve">TrendConcept Vermoegensverwaltung </v>
      </c>
    </row>
    <row r="1886" spans="2:3" x14ac:dyDescent="0.25">
      <c r="B1886" s="22" t="s">
        <v>23646</v>
      </c>
      <c r="C1886" s="25" t="str">
        <f t="shared" si="29"/>
        <v xml:space="preserve">Muzinich &amp; Co. </v>
      </c>
    </row>
    <row r="1887" spans="2:3" x14ac:dyDescent="0.25">
      <c r="B1887" s="22" t="s">
        <v>23650</v>
      </c>
      <c r="C1887" s="25" t="str">
        <f t="shared" si="29"/>
        <v xml:space="preserve">Triad Trading </v>
      </c>
    </row>
    <row r="1888" spans="2:3" x14ac:dyDescent="0.25">
      <c r="B1888" s="22" t="s">
        <v>23652</v>
      </c>
      <c r="C1888" s="25" t="str">
        <f t="shared" si="29"/>
        <v xml:space="preserve">Trigon Investment </v>
      </c>
    </row>
    <row r="1889" spans="2:3" x14ac:dyDescent="0.25">
      <c r="B1889" s="22" t="s">
        <v>1405</v>
      </c>
      <c r="C1889" s="25" t="str">
        <f t="shared" si="29"/>
        <v xml:space="preserve">Hangar 4 Partners </v>
      </c>
    </row>
    <row r="1890" spans="2:3" x14ac:dyDescent="0.25">
      <c r="B1890" s="22" t="s">
        <v>23664</v>
      </c>
      <c r="C1890" s="25" t="str">
        <f t="shared" si="29"/>
        <v xml:space="preserve">Trópico Investimentos e Participações </v>
      </c>
    </row>
    <row r="1891" spans="2:3" x14ac:dyDescent="0.25">
      <c r="B1891" s="22" t="s">
        <v>23666</v>
      </c>
      <c r="C1891" s="25" t="str">
        <f t="shared" si="29"/>
        <v xml:space="preserve">Truston Asset Management Singapore </v>
      </c>
    </row>
    <row r="1892" spans="2:3" x14ac:dyDescent="0.25">
      <c r="B1892" s="3" t="s">
        <v>1405</v>
      </c>
      <c r="C1892" s="25" t="str">
        <f t="shared" si="29"/>
        <v xml:space="preserve">Hangar 4 Partners </v>
      </c>
    </row>
    <row r="1893" spans="2:3" x14ac:dyDescent="0.25">
      <c r="B1893" s="22" t="s">
        <v>3296</v>
      </c>
      <c r="C1893" s="25" t="str">
        <f t="shared" si="29"/>
        <v xml:space="preserve">Harbert Fund Advisors, </v>
      </c>
    </row>
    <row r="1894" spans="2:3" x14ac:dyDescent="0.25">
      <c r="B1894" s="3" t="s">
        <v>3296</v>
      </c>
      <c r="C1894" s="25" t="str">
        <f t="shared" si="29"/>
        <v xml:space="preserve">Harbert Fund Advisors, </v>
      </c>
    </row>
    <row r="1895" spans="2:3" x14ac:dyDescent="0.25">
      <c r="B1895" s="22" t="s">
        <v>23682</v>
      </c>
      <c r="C1895" s="25" t="str">
        <f t="shared" si="29"/>
        <v xml:space="preserve">UBP Asset Management Bermuda </v>
      </c>
    </row>
    <row r="1896" spans="2:3" x14ac:dyDescent="0.25">
      <c r="B1896" s="22" t="s">
        <v>23692</v>
      </c>
      <c r="C1896" s="25" t="str">
        <f t="shared" si="29"/>
        <v xml:space="preserve">Union Bancaire </v>
      </c>
    </row>
    <row r="1897" spans="2:3" x14ac:dyDescent="0.25">
      <c r="B1897" s="22" t="s">
        <v>23696</v>
      </c>
      <c r="C1897" s="25" t="str">
        <f t="shared" si="29"/>
        <v xml:space="preserve">UBS Fund Services (Lux) </v>
      </c>
    </row>
    <row r="1898" spans="2:3" x14ac:dyDescent="0.25">
      <c r="B1898" s="22" t="s">
        <v>23714</v>
      </c>
      <c r="C1898" s="25" t="str">
        <f t="shared" si="29"/>
        <v xml:space="preserve">UBS Global Asset Management (HK) </v>
      </c>
    </row>
    <row r="1899" spans="2:3" x14ac:dyDescent="0.25">
      <c r="B1899" s="22" t="s">
        <v>23720</v>
      </c>
      <c r="C1899" s="25" t="str">
        <f t="shared" si="29"/>
        <v xml:space="preserve">UBS Global Asset Management Intl </v>
      </c>
    </row>
    <row r="1900" spans="2:3" x14ac:dyDescent="0.25">
      <c r="B1900" s="22" t="s">
        <v>23721</v>
      </c>
      <c r="C1900" s="25" t="str">
        <f t="shared" si="29"/>
        <v xml:space="preserve">UBS Group </v>
      </c>
    </row>
    <row r="1901" spans="2:3" x14ac:dyDescent="0.25">
      <c r="B1901" s="22" t="s">
        <v>23728</v>
      </c>
      <c r="C1901" s="25" t="str">
        <f t="shared" si="29"/>
        <v xml:space="preserve">Ucan Asset </v>
      </c>
    </row>
    <row r="1902" spans="2:3" x14ac:dyDescent="0.25">
      <c r="B1902" s="22" t="s">
        <v>1975</v>
      </c>
      <c r="C1902" s="25" t="str">
        <f t="shared" si="29"/>
        <v xml:space="preserve">Harmonic Capital Partners </v>
      </c>
    </row>
    <row r="1903" spans="2:3" x14ac:dyDescent="0.25">
      <c r="B1903" s="22" t="s">
        <v>23731</v>
      </c>
      <c r="C1903" s="25" t="str">
        <f t="shared" si="29"/>
        <v xml:space="preserve">Uliel Dreyfuss Nathan Cap Inv Mgmt </v>
      </c>
    </row>
    <row r="1904" spans="2:3" x14ac:dyDescent="0.25">
      <c r="B1904" s="22" t="s">
        <v>23733</v>
      </c>
      <c r="C1904" s="25" t="str">
        <f t="shared" si="29"/>
        <v xml:space="preserve">Massena Partners - Succursale </v>
      </c>
    </row>
    <row r="1905" spans="2:3" x14ac:dyDescent="0.25">
      <c r="B1905" s="22" t="s">
        <v>23737</v>
      </c>
      <c r="C1905" s="25" t="str">
        <f t="shared" si="29"/>
        <v xml:space="preserve">Unifortune Asset Management Sgr </v>
      </c>
    </row>
    <row r="1906" spans="2:3" x14ac:dyDescent="0.25">
      <c r="B1906" s="3" t="s">
        <v>1975</v>
      </c>
      <c r="C1906" s="25" t="str">
        <f t="shared" si="29"/>
        <v xml:space="preserve">Harmonic Capital Partners </v>
      </c>
    </row>
    <row r="1907" spans="2:3" x14ac:dyDescent="0.25">
      <c r="B1907" s="22" t="s">
        <v>23748</v>
      </c>
      <c r="C1907" s="25" t="str">
        <f t="shared" si="29"/>
        <v xml:space="preserve">Unimar Financial Services </v>
      </c>
    </row>
    <row r="1908" spans="2:3" x14ac:dyDescent="0.25">
      <c r="B1908" s="22" t="s">
        <v>23750</v>
      </c>
      <c r="C1908" s="25" t="str">
        <f t="shared" si="29"/>
        <v xml:space="preserve">Union Bancaire Privee / </v>
      </c>
    </row>
    <row r="1909" spans="2:3" x14ac:dyDescent="0.25">
      <c r="B1909" s="22" t="s">
        <v>23753</v>
      </c>
      <c r="C1909" s="25" t="str">
        <f t="shared" si="29"/>
        <v xml:space="preserve">Unterberg Capital </v>
      </c>
    </row>
    <row r="1910" spans="2:3" x14ac:dyDescent="0.25">
      <c r="B1910" s="22" t="s">
        <v>23755</v>
      </c>
      <c r="C1910" s="25" t="str">
        <f t="shared" si="29"/>
        <v xml:space="preserve">Ursus-3 Capital </v>
      </c>
    </row>
    <row r="1911" spans="2:3" x14ac:dyDescent="0.25">
      <c r="B1911" s="22" t="s">
        <v>23757</v>
      </c>
      <c r="C1911" s="25" t="str">
        <f t="shared" si="29"/>
        <v xml:space="preserve">Vailshire Capital Management, </v>
      </c>
    </row>
    <row r="1912" spans="2:3" x14ac:dyDescent="0.25">
      <c r="B1912" s="22" t="s">
        <v>3307</v>
      </c>
      <c r="C1912" s="25" t="str">
        <f t="shared" si="29"/>
        <v xml:space="preserve">Hatteras </v>
      </c>
    </row>
    <row r="1913" spans="2:3" x14ac:dyDescent="0.25">
      <c r="B1913" s="22" t="s">
        <v>23760</v>
      </c>
      <c r="C1913" s="25" t="str">
        <f t="shared" si="29"/>
        <v xml:space="preserve">Valgreen Advisors </v>
      </c>
    </row>
    <row r="1914" spans="2:3" x14ac:dyDescent="0.25">
      <c r="B1914" s="22" t="s">
        <v>23761</v>
      </c>
      <c r="C1914" s="25" t="str">
        <f t="shared" si="29"/>
        <v xml:space="preserve">Valley Forge Advisors, </v>
      </c>
    </row>
    <row r="1915" spans="2:3" x14ac:dyDescent="0.25">
      <c r="B1915" s="3" t="s">
        <v>3307</v>
      </c>
      <c r="C1915" s="25" t="str">
        <f t="shared" si="29"/>
        <v xml:space="preserve">Hatteras </v>
      </c>
    </row>
    <row r="1916" spans="2:3" x14ac:dyDescent="0.25">
      <c r="B1916" s="22" t="s">
        <v>23766</v>
      </c>
      <c r="C1916" s="25" t="str">
        <f t="shared" si="29"/>
        <v xml:space="preserve">Valuefinder Investment </v>
      </c>
    </row>
    <row r="1917" spans="2:3" x14ac:dyDescent="0.25">
      <c r="B1917" s="22" t="s">
        <v>23768</v>
      </c>
      <c r="C1917" s="25" t="str">
        <f t="shared" si="29"/>
        <v xml:space="preserve">Valueworks </v>
      </c>
    </row>
    <row r="1918" spans="2:3" x14ac:dyDescent="0.25">
      <c r="B1918" s="22" t="s">
        <v>3308</v>
      </c>
      <c r="C1918" s="25" t="str">
        <f t="shared" si="29"/>
        <v xml:space="preserve">Haven Real Estate Group, </v>
      </c>
    </row>
    <row r="1919" spans="2:3" x14ac:dyDescent="0.25">
      <c r="B1919" s="3" t="s">
        <v>3308</v>
      </c>
      <c r="C1919" s="25" t="str">
        <f t="shared" si="29"/>
        <v xml:space="preserve">Haven Real Estate Group, </v>
      </c>
    </row>
    <row r="1920" spans="2:3" x14ac:dyDescent="0.25">
      <c r="B1920" s="22" t="s">
        <v>23774</v>
      </c>
      <c r="C1920" s="25" t="str">
        <f t="shared" si="29"/>
        <v xml:space="preserve">Varden Pacific </v>
      </c>
    </row>
    <row r="1921" spans="2:3" x14ac:dyDescent="0.25">
      <c r="B1921" s="22" t="s">
        <v>23776</v>
      </c>
      <c r="C1921" s="25" t="str">
        <f t="shared" si="29"/>
        <v xml:space="preserve">Vector-Hyperspace </v>
      </c>
    </row>
    <row r="1922" spans="2:3" x14ac:dyDescent="0.25">
      <c r="B1922" s="22" t="s">
        <v>11870</v>
      </c>
      <c r="C1922" s="25" t="str">
        <f t="shared" ref="C1922:C1985" si="30">LEFT(B1922,FIND(TRIM(RIGHT(SUBSTITUTE(B1922," ",REPT(" ",20)),20)),B1922)-1)</f>
        <v xml:space="preserve">Vedanta Energy </v>
      </c>
    </row>
    <row r="1923" spans="2:3" x14ac:dyDescent="0.25">
      <c r="B1923" s="22" t="s">
        <v>23779</v>
      </c>
      <c r="C1923" s="25" t="str">
        <f t="shared" si="30"/>
        <v xml:space="preserve">Vegasoul Capital </v>
      </c>
    </row>
    <row r="1924" spans="2:3" x14ac:dyDescent="0.25">
      <c r="B1924" s="22" t="s">
        <v>790</v>
      </c>
      <c r="C1924" s="25" t="str">
        <f t="shared" si="30"/>
        <v xml:space="preserve">Visium Asset Management </v>
      </c>
    </row>
    <row r="1925" spans="2:3" x14ac:dyDescent="0.25">
      <c r="B1925" s="22" t="s">
        <v>23785</v>
      </c>
      <c r="C1925" s="25" t="str">
        <f t="shared" si="30"/>
        <v xml:space="preserve">Venor Capital Management </v>
      </c>
    </row>
    <row r="1926" spans="2:3" x14ac:dyDescent="0.25">
      <c r="B1926" s="22" t="s">
        <v>1538</v>
      </c>
      <c r="C1926" s="25" t="str">
        <f t="shared" si="30"/>
        <v xml:space="preserve">Hawksbill Capital </v>
      </c>
    </row>
    <row r="1927" spans="2:3" x14ac:dyDescent="0.25">
      <c r="B1927" s="22" t="s">
        <v>23788</v>
      </c>
      <c r="C1927" s="25" t="str">
        <f t="shared" si="30"/>
        <v xml:space="preserve">Veritas Asset Management </v>
      </c>
    </row>
    <row r="1928" spans="2:3" x14ac:dyDescent="0.25">
      <c r="B1928" s="22" t="s">
        <v>23792</v>
      </c>
      <c r="C1928" s="25" t="str">
        <f t="shared" si="30"/>
        <v xml:space="preserve">Verition Fund Managegment, </v>
      </c>
    </row>
    <row r="1929" spans="2:3" x14ac:dyDescent="0.25">
      <c r="B1929" s="22" t="s">
        <v>23794</v>
      </c>
      <c r="C1929" s="25" t="str">
        <f t="shared" si="30"/>
        <v xml:space="preserve">Verity Advisors </v>
      </c>
    </row>
    <row r="1930" spans="2:3" x14ac:dyDescent="0.25">
      <c r="B1930" s="22" t="s">
        <v>23798</v>
      </c>
      <c r="C1930" s="25" t="str">
        <f t="shared" si="30"/>
        <v xml:space="preserve">Victoire Brasil Investimentos Administração de Recursos </v>
      </c>
    </row>
    <row r="1931" spans="2:3" x14ac:dyDescent="0.25">
      <c r="B1931" s="22" t="s">
        <v>23801</v>
      </c>
      <c r="C1931" s="25" t="str">
        <f t="shared" si="30"/>
        <v xml:space="preserve">Victoria Capital UK </v>
      </c>
    </row>
    <row r="1932" spans="2:3" x14ac:dyDescent="0.25">
      <c r="B1932" s="22" t="s">
        <v>23805</v>
      </c>
      <c r="C1932" s="25" t="str">
        <f t="shared" si="30"/>
        <v xml:space="preserve">Victory Asset Management </v>
      </c>
    </row>
    <row r="1933" spans="2:3" x14ac:dyDescent="0.25">
      <c r="B1933" s="3" t="s">
        <v>1538</v>
      </c>
      <c r="C1933" s="25" t="str">
        <f t="shared" si="30"/>
        <v xml:space="preserve">Hawksbill Capital </v>
      </c>
    </row>
    <row r="1934" spans="2:3" x14ac:dyDescent="0.25">
      <c r="B1934" s="22" t="s">
        <v>2289</v>
      </c>
      <c r="C1934" s="25" t="str">
        <f t="shared" si="30"/>
        <v xml:space="preserve">VN Capital Management </v>
      </c>
    </row>
    <row r="1935" spans="2:3" x14ac:dyDescent="0.25">
      <c r="B1935" s="22" t="s">
        <v>23812</v>
      </c>
      <c r="C1935" s="25" t="str">
        <f t="shared" si="30"/>
        <v xml:space="preserve">Vision Finance Asset Management </v>
      </c>
    </row>
    <row r="1936" spans="2:3" x14ac:dyDescent="0.25">
      <c r="B1936" s="22" t="s">
        <v>23814</v>
      </c>
      <c r="C1936" s="25" t="str">
        <f t="shared" si="30"/>
        <v xml:space="preserve">VistaMax Fund Advisors </v>
      </c>
    </row>
    <row r="1937" spans="2:3" x14ac:dyDescent="0.25">
      <c r="B1937" s="22" t="s">
        <v>23816</v>
      </c>
      <c r="C1937" s="25" t="str">
        <f t="shared" si="30"/>
        <v xml:space="preserve">Vista-View Assets Management </v>
      </c>
    </row>
    <row r="1938" spans="2:3" x14ac:dyDescent="0.25">
      <c r="B1938" s="22" t="s">
        <v>23820</v>
      </c>
      <c r="C1938" s="25" t="str">
        <f t="shared" si="30"/>
        <v xml:space="preserve">Vltava Fund Sicav </v>
      </c>
    </row>
    <row r="1939" spans="2:3" x14ac:dyDescent="0.25">
      <c r="B1939" s="22" t="s">
        <v>23822</v>
      </c>
      <c r="C1939" s="25" t="str">
        <f t="shared" si="30"/>
        <v xml:space="preserve">VMG Asset Management, </v>
      </c>
    </row>
    <row r="1940" spans="2:3" x14ac:dyDescent="0.25">
      <c r="B1940" s="22" t="s">
        <v>23825</v>
      </c>
      <c r="C1940" s="25" t="str">
        <f t="shared" si="30"/>
        <v xml:space="preserve">Volksbank Invest </v>
      </c>
    </row>
    <row r="1941" spans="2:3" x14ac:dyDescent="0.25">
      <c r="B1941" s="22" t="s">
        <v>23831</v>
      </c>
      <c r="C1941" s="25" t="str">
        <f t="shared" si="30"/>
        <v xml:space="preserve">Voltan Capital </v>
      </c>
    </row>
    <row r="1942" spans="2:3" x14ac:dyDescent="0.25">
      <c r="B1942" s="22" t="s">
        <v>23833</v>
      </c>
      <c r="C1942" s="25" t="str">
        <f t="shared" si="30"/>
        <v xml:space="preserve">Voya Investment </v>
      </c>
    </row>
    <row r="1943" spans="2:3" x14ac:dyDescent="0.25">
      <c r="B1943" s="22" t="s">
        <v>1091</v>
      </c>
      <c r="C1943" s="25" t="str">
        <f t="shared" si="30"/>
        <v xml:space="preserve">Voyager Management </v>
      </c>
    </row>
    <row r="1944" spans="2:3" x14ac:dyDescent="0.25">
      <c r="B1944" s="22" t="s">
        <v>23837</v>
      </c>
      <c r="C1944" s="25" t="str">
        <f t="shared" si="30"/>
        <v xml:space="preserve">VTB Capital Investment </v>
      </c>
    </row>
    <row r="1945" spans="2:3" x14ac:dyDescent="0.25">
      <c r="B1945" s="22" t="s">
        <v>23840</v>
      </c>
      <c r="C1945" s="25" t="str">
        <f t="shared" si="30"/>
        <v xml:space="preserve">W &amp; P Fund Services </v>
      </c>
    </row>
    <row r="1946" spans="2:3" x14ac:dyDescent="0.25">
      <c r="B1946" s="22" t="s">
        <v>23842</v>
      </c>
      <c r="C1946" s="25" t="str">
        <f t="shared" si="30"/>
        <v xml:space="preserve">Wake Asset Management </v>
      </c>
    </row>
    <row r="1947" spans="2:3" x14ac:dyDescent="0.25">
      <c r="B1947" s="22" t="s">
        <v>20059</v>
      </c>
      <c r="C1947" s="25" t="str">
        <f t="shared" si="30"/>
        <v xml:space="preserve">Hayate Partners PTE. </v>
      </c>
    </row>
    <row r="1948" spans="2:3" x14ac:dyDescent="0.25">
      <c r="B1948" s="22" t="s">
        <v>23835</v>
      </c>
      <c r="C1948" s="25" t="str">
        <f t="shared" si="30"/>
        <v xml:space="preserve">VR Advisory Services </v>
      </c>
    </row>
    <row r="1949" spans="2:3" x14ac:dyDescent="0.25">
      <c r="B1949" s="3" t="s">
        <v>3312</v>
      </c>
      <c r="C1949" s="25" t="str">
        <f t="shared" si="30"/>
        <v xml:space="preserve">Hayate Partners Pte. </v>
      </c>
    </row>
    <row r="1950" spans="2:3" x14ac:dyDescent="0.25">
      <c r="B1950" s="22" t="s">
        <v>23851</v>
      </c>
      <c r="C1950" s="25" t="str">
        <f t="shared" si="30"/>
        <v xml:space="preserve">Warren Financial </v>
      </c>
    </row>
    <row r="1951" spans="2:3" x14ac:dyDescent="0.25">
      <c r="B1951" s="22" t="s">
        <v>23853</v>
      </c>
      <c r="C1951" s="25" t="str">
        <f t="shared" si="30"/>
        <v xml:space="preserve">Warwick Investment Management, </v>
      </c>
    </row>
    <row r="1952" spans="2:3" x14ac:dyDescent="0.25">
      <c r="B1952" s="22" t="s">
        <v>23855</v>
      </c>
      <c r="C1952" s="25" t="str">
        <f t="shared" si="30"/>
        <v xml:space="preserve">Wasserstein Debt </v>
      </c>
    </row>
    <row r="1953" spans="2:3" x14ac:dyDescent="0.25">
      <c r="B1953" s="22" t="s">
        <v>23856</v>
      </c>
      <c r="C1953" s="25" t="str">
        <f t="shared" si="30"/>
        <v xml:space="preserve">Water Asset Management </v>
      </c>
    </row>
    <row r="1954" spans="2:3" x14ac:dyDescent="0.25">
      <c r="B1954" s="22" t="s">
        <v>23861</v>
      </c>
      <c r="C1954" s="25" t="str">
        <f t="shared" si="30"/>
        <v xml:space="preserve">WaveFront Capital </v>
      </c>
    </row>
    <row r="1955" spans="2:3" x14ac:dyDescent="0.25">
      <c r="B1955" s="22" t="s">
        <v>23864</v>
      </c>
      <c r="C1955" s="25" t="str">
        <f t="shared" si="30"/>
        <v xml:space="preserve">Wealhouse Capital </v>
      </c>
    </row>
    <row r="1956" spans="2:3" x14ac:dyDescent="0.25">
      <c r="B1956" s="22" t="s">
        <v>23867</v>
      </c>
      <c r="C1956" s="25" t="str">
        <f t="shared" si="30"/>
        <v xml:space="preserve">Wealth Success Asset </v>
      </c>
    </row>
    <row r="1957" spans="2:3" x14ac:dyDescent="0.25">
      <c r="B1957" s="22" t="s">
        <v>23871</v>
      </c>
      <c r="C1957" s="25" t="str">
        <f t="shared" si="30"/>
        <v xml:space="preserve">Wealthy Road Investment </v>
      </c>
    </row>
    <row r="1958" spans="2:3" x14ac:dyDescent="0.25">
      <c r="B1958" s="22" t="s">
        <v>498</v>
      </c>
      <c r="C1958" s="25" t="str">
        <f t="shared" si="30"/>
        <v xml:space="preserve">HB Capital </v>
      </c>
    </row>
    <row r="1959" spans="2:3" x14ac:dyDescent="0.25">
      <c r="B1959" s="3" t="s">
        <v>498</v>
      </c>
      <c r="C1959" s="25" t="str">
        <f t="shared" si="30"/>
        <v xml:space="preserve">HB Capital </v>
      </c>
    </row>
    <row r="1960" spans="2:3" x14ac:dyDescent="0.25">
      <c r="B1960" s="22" t="s">
        <v>23875</v>
      </c>
      <c r="C1960" s="25" t="str">
        <f t="shared" si="30"/>
        <v xml:space="preserve">Weiller Capital Advisors, </v>
      </c>
    </row>
    <row r="1961" spans="2:3" x14ac:dyDescent="0.25">
      <c r="B1961" s="22" t="s">
        <v>1096</v>
      </c>
      <c r="C1961" s="25" t="str">
        <f t="shared" si="30"/>
        <v xml:space="preserve">Waratah </v>
      </c>
    </row>
    <row r="1962" spans="2:3" x14ac:dyDescent="0.25">
      <c r="B1962" s="22" t="s">
        <v>257</v>
      </c>
      <c r="C1962" s="25" t="str">
        <f t="shared" si="30"/>
        <v xml:space="preserve">Waterfall Asset Management </v>
      </c>
    </row>
    <row r="1963" spans="2:3" x14ac:dyDescent="0.25">
      <c r="B1963" s="22" t="s">
        <v>3334</v>
      </c>
      <c r="C1963" s="25" t="str">
        <f t="shared" si="30"/>
        <v xml:space="preserve">Hedge Fund Research, </v>
      </c>
    </row>
    <row r="1964" spans="2:3" x14ac:dyDescent="0.25">
      <c r="B1964" s="22" t="s">
        <v>23916</v>
      </c>
      <c r="C1964" s="25" t="str">
        <f t="shared" si="30"/>
        <v xml:space="preserve">West Brothers Asset Management Co., </v>
      </c>
    </row>
    <row r="1965" spans="2:3" x14ac:dyDescent="0.25">
      <c r="B1965" s="22" t="s">
        <v>23924</v>
      </c>
      <c r="C1965" s="25" t="str">
        <f t="shared" si="30"/>
        <v xml:space="preserve">West Mountain, </v>
      </c>
    </row>
    <row r="1966" spans="2:3" x14ac:dyDescent="0.25">
      <c r="B1966" s="22" t="s">
        <v>23927</v>
      </c>
      <c r="C1966" s="25" t="str">
        <f t="shared" si="30"/>
        <v xml:space="preserve">Westchester Capital </v>
      </c>
    </row>
    <row r="1967" spans="2:3" x14ac:dyDescent="0.25">
      <c r="B1967" s="3" t="s">
        <v>3334</v>
      </c>
      <c r="C1967" s="25" t="str">
        <f t="shared" si="30"/>
        <v xml:space="preserve">Hedge Fund Research, </v>
      </c>
    </row>
    <row r="1968" spans="2:3" x14ac:dyDescent="0.25">
      <c r="B1968" s="22" t="s">
        <v>23878</v>
      </c>
      <c r="C1968" s="25" t="str">
        <f t="shared" si="30"/>
        <v xml:space="preserve">WELCH CAPITAL PARTNERS </v>
      </c>
    </row>
    <row r="1969" spans="2:3" x14ac:dyDescent="0.25">
      <c r="B1969" s="22" t="s">
        <v>23935</v>
      </c>
      <c r="C1969" s="25" t="str">
        <f t="shared" si="30"/>
        <v xml:space="preserve">Whetstone Capital </v>
      </c>
    </row>
    <row r="1970" spans="2:3" x14ac:dyDescent="0.25">
      <c r="B1970" s="22" t="s">
        <v>23912</v>
      </c>
      <c r="C1970" s="25" t="str">
        <f t="shared" si="30"/>
        <v xml:space="preserve">Welton Investment </v>
      </c>
    </row>
    <row r="1971" spans="2:3" x14ac:dyDescent="0.25">
      <c r="B1971" s="22" t="s">
        <v>23943</v>
      </c>
      <c r="C1971" s="25" t="str">
        <f t="shared" si="30"/>
        <v xml:space="preserve">Whitman Asset Management </v>
      </c>
    </row>
    <row r="1972" spans="2:3" x14ac:dyDescent="0.25">
      <c r="B1972" s="22" t="s">
        <v>23946</v>
      </c>
      <c r="C1972" s="25" t="str">
        <f t="shared" si="30"/>
        <v xml:space="preserve">William Blair </v>
      </c>
    </row>
    <row r="1973" spans="2:3" x14ac:dyDescent="0.25">
      <c r="B1973" s="22" t="s">
        <v>23949</v>
      </c>
      <c r="C1973" s="25" t="str">
        <f t="shared" si="30"/>
        <v xml:space="preserve">Willowbrook Capital Management, </v>
      </c>
    </row>
    <row r="1974" spans="2:3" x14ac:dyDescent="0.25">
      <c r="B1974" s="22" t="s">
        <v>23951</v>
      </c>
      <c r="C1974" s="25" t="str">
        <f t="shared" si="30"/>
        <v xml:space="preserve">Windcrest Discovery Investments, </v>
      </c>
    </row>
    <row r="1975" spans="2:3" x14ac:dyDescent="0.25">
      <c r="B1975" s="22" t="s">
        <v>23953</v>
      </c>
      <c r="C1975" s="25" t="str">
        <f t="shared" si="30"/>
        <v xml:space="preserve">Windmill Capital </v>
      </c>
    </row>
    <row r="1976" spans="2:3" x14ac:dyDescent="0.25">
      <c r="B1976" s="22" t="s">
        <v>1569</v>
      </c>
      <c r="C1976" s="25" t="str">
        <f t="shared" si="30"/>
        <v xml:space="preserve">West Side Advisors </v>
      </c>
    </row>
    <row r="1977" spans="2:3" x14ac:dyDescent="0.25">
      <c r="B1977" s="22" t="s">
        <v>23967</v>
      </c>
      <c r="C1977" s="25" t="str">
        <f t="shared" si="30"/>
        <v xml:space="preserve">Wisdom Investment </v>
      </c>
    </row>
    <row r="1978" spans="2:3" x14ac:dyDescent="0.25">
      <c r="B1978" s="22" t="s">
        <v>23976</v>
      </c>
      <c r="C1978" s="25" t="str">
        <f t="shared" si="30"/>
        <v xml:space="preserve">Wise Win Asset Management Co., </v>
      </c>
    </row>
    <row r="1979" spans="2:3" x14ac:dyDescent="0.25">
      <c r="B1979" s="22" t="s">
        <v>23979</v>
      </c>
      <c r="C1979" s="25" t="str">
        <f t="shared" si="30"/>
        <v xml:space="preserve">Wolver Hill Asset </v>
      </c>
    </row>
    <row r="1980" spans="2:3" x14ac:dyDescent="0.25">
      <c r="B1980" s="22" t="s">
        <v>20096</v>
      </c>
      <c r="C1980" s="25" t="str">
        <f t="shared" si="30"/>
        <v xml:space="preserve">HELLEBORE CAPITAL </v>
      </c>
    </row>
    <row r="1981" spans="2:3" x14ac:dyDescent="0.25">
      <c r="B1981" s="3" t="s">
        <v>935</v>
      </c>
      <c r="C1981" s="25" t="str">
        <f t="shared" si="30"/>
        <v xml:space="preserve">Hellebore Capital </v>
      </c>
    </row>
    <row r="1982" spans="2:3" x14ac:dyDescent="0.25">
      <c r="B1982" s="22" t="s">
        <v>23983</v>
      </c>
      <c r="C1982" s="25" t="str">
        <f t="shared" si="30"/>
        <v xml:space="preserve">Wuhan HaiChuanFuZe Investment </v>
      </c>
    </row>
    <row r="1983" spans="2:3" x14ac:dyDescent="0.25">
      <c r="B1983" s="22" t="s">
        <v>23988</v>
      </c>
      <c r="C1983" s="25" t="str">
        <f t="shared" si="30"/>
        <v xml:space="preserve">Wuhan Shangjiabuluo </v>
      </c>
    </row>
    <row r="1984" spans="2:3" x14ac:dyDescent="0.25">
      <c r="B1984" s="22" t="s">
        <v>23990</v>
      </c>
      <c r="C1984" s="25" t="str">
        <f t="shared" si="30"/>
        <v xml:space="preserve">Wx Risk Global </v>
      </c>
    </row>
    <row r="1985" spans="2:3" x14ac:dyDescent="0.25">
      <c r="B1985" s="22" t="s">
        <v>23991</v>
      </c>
      <c r="C1985" s="25" t="str">
        <f t="shared" si="30"/>
        <v xml:space="preserve">Wykeham </v>
      </c>
    </row>
    <row r="1986" spans="2:3" x14ac:dyDescent="0.25">
      <c r="B1986" s="22" t="s">
        <v>3338</v>
      </c>
      <c r="C1986" s="25" t="str">
        <f t="shared" ref="C1986:C2049" si="31">LEFT(B1986,FIND(TRIM(RIGHT(SUBSTITUTE(B1986," ",REPT(" ",20)),20)),B1986)-1)</f>
        <v xml:space="preserve">Highbridge Capital Management, </v>
      </c>
    </row>
    <row r="1987" spans="2:3" x14ac:dyDescent="0.25">
      <c r="B1987" s="22" t="s">
        <v>23993</v>
      </c>
      <c r="C1987" s="25" t="str">
        <f t="shared" si="31"/>
        <v xml:space="preserve">Xi An Road Link Venture Capital Co., </v>
      </c>
    </row>
    <row r="1988" spans="2:3" x14ac:dyDescent="0.25">
      <c r="B1988" s="22" t="s">
        <v>23995</v>
      </c>
      <c r="C1988" s="25" t="str">
        <f t="shared" si="31"/>
        <v xml:space="preserve">Xi An Smart Cloud Information </v>
      </c>
    </row>
    <row r="1989" spans="2:3" x14ac:dyDescent="0.25">
      <c r="B1989" s="22" t="s">
        <v>23997</v>
      </c>
      <c r="C1989" s="25" t="str">
        <f t="shared" si="31"/>
        <v xml:space="preserve">Xiamen Pearlfund </v>
      </c>
    </row>
    <row r="1990" spans="2:3" x14ac:dyDescent="0.25">
      <c r="B1990" s="22" t="s">
        <v>24008</v>
      </c>
      <c r="C1990" s="25" t="str">
        <f t="shared" si="31"/>
        <v xml:space="preserve">Xiamen XinDingSheng Investment </v>
      </c>
    </row>
    <row r="1991" spans="2:3" x14ac:dyDescent="0.25">
      <c r="B1991" s="22" t="s">
        <v>24010</v>
      </c>
      <c r="C1991" s="25" t="str">
        <f t="shared" si="31"/>
        <v xml:space="preserve">XiaMeng EasyFunds Management </v>
      </c>
    </row>
    <row r="1992" spans="2:3" x14ac:dyDescent="0.25">
      <c r="B1992" s="22" t="s">
        <v>24012</v>
      </c>
      <c r="C1992" s="25" t="str">
        <f t="shared" si="31"/>
        <v xml:space="preserve">Xiaoniu Asset </v>
      </c>
    </row>
    <row r="1993" spans="2:3" x14ac:dyDescent="0.25">
      <c r="B1993" s="22" t="s">
        <v>24014</v>
      </c>
      <c r="C1993" s="25" t="str">
        <f t="shared" si="31"/>
        <v xml:space="preserve">Xincheng Fund Management </v>
      </c>
    </row>
    <row r="1994" spans="2:3" x14ac:dyDescent="0.25">
      <c r="B1994" s="22" t="s">
        <v>24016</v>
      </c>
      <c r="C1994" s="25" t="str">
        <f t="shared" si="31"/>
        <v xml:space="preserve">Xinyu Zhaoyi Investment Management </v>
      </c>
    </row>
    <row r="1995" spans="2:3" x14ac:dyDescent="0.25">
      <c r="B1995" s="22" t="s">
        <v>24018</v>
      </c>
      <c r="C1995" s="25" t="str">
        <f t="shared" si="31"/>
        <v xml:space="preserve">XRV </v>
      </c>
    </row>
    <row r="1996" spans="2:3" x14ac:dyDescent="0.25">
      <c r="B1996" s="22" t="s">
        <v>1074</v>
      </c>
      <c r="C1996" s="25" t="str">
        <f t="shared" si="31"/>
        <v xml:space="preserve">Westerly Capital Management </v>
      </c>
    </row>
    <row r="1997" spans="2:3" x14ac:dyDescent="0.25">
      <c r="B1997" s="22" t="s">
        <v>24022</v>
      </c>
      <c r="C1997" s="25" t="str">
        <f t="shared" si="31"/>
        <v xml:space="preserve">Yinglong </v>
      </c>
    </row>
    <row r="1998" spans="2:3" x14ac:dyDescent="0.25">
      <c r="B1998" s="22" t="s">
        <v>24024</v>
      </c>
      <c r="C1998" s="25" t="str">
        <f t="shared" si="31"/>
        <v xml:space="preserve">Yinhua Fund Mgmt Co., </v>
      </c>
    </row>
    <row r="1999" spans="2:3" x14ac:dyDescent="0.25">
      <c r="B1999" s="22" t="s">
        <v>24026</v>
      </c>
      <c r="C1999" s="25" t="str">
        <f t="shared" si="31"/>
        <v xml:space="preserve">Yitian Investment Management </v>
      </c>
    </row>
    <row r="2000" spans="2:3" x14ac:dyDescent="0.25">
      <c r="B2000" s="22" t="s">
        <v>24028</v>
      </c>
      <c r="C2000" s="25" t="str">
        <f t="shared" si="31"/>
        <v xml:space="preserve">Yixinan Investment </v>
      </c>
    </row>
    <row r="2001" spans="2:3" x14ac:dyDescent="0.25">
      <c r="B2001" s="22" t="s">
        <v>24032</v>
      </c>
      <c r="C2001" s="25" t="str">
        <f t="shared" si="31"/>
        <v xml:space="preserve">YJA </v>
      </c>
    </row>
    <row r="2002" spans="2:3" x14ac:dyDescent="0.25">
      <c r="B2002" s="22" t="s">
        <v>24035</v>
      </c>
      <c r="C2002" s="25" t="str">
        <f t="shared" si="31"/>
        <v xml:space="preserve">Yongan </v>
      </c>
    </row>
    <row r="2003" spans="2:3" x14ac:dyDescent="0.25">
      <c r="B2003" s="22" t="s">
        <v>385</v>
      </c>
      <c r="C2003" s="25" t="str">
        <f t="shared" si="31"/>
        <v xml:space="preserve">Western Investment </v>
      </c>
    </row>
    <row r="2004" spans="2:3" x14ac:dyDescent="0.25">
      <c r="B2004" s="22" t="s">
        <v>24042</v>
      </c>
      <c r="C2004" s="25" t="str">
        <f t="shared" si="31"/>
        <v>YRD INVEST</v>
      </c>
    </row>
    <row r="2005" spans="2:3" x14ac:dyDescent="0.25">
      <c r="B2005" s="22" t="s">
        <v>24051</v>
      </c>
      <c r="C2005" s="25" t="str">
        <f t="shared" si="31"/>
        <v xml:space="preserve">Zacks Investment Management, </v>
      </c>
    </row>
    <row r="2006" spans="2:3" x14ac:dyDescent="0.25">
      <c r="B2006" s="22" t="s">
        <v>24053</v>
      </c>
      <c r="C2006" s="25" t="str">
        <f t="shared" si="31"/>
        <v xml:space="preserve">ZAIS Group Inc </v>
      </c>
    </row>
    <row r="2007" spans="2:3" x14ac:dyDescent="0.25">
      <c r="B2007" s="3" t="s">
        <v>3338</v>
      </c>
      <c r="C2007" s="25" t="str">
        <f t="shared" si="31"/>
        <v xml:space="preserve">Highbridge Capital Management, </v>
      </c>
    </row>
    <row r="2008" spans="2:3" x14ac:dyDescent="0.25">
      <c r="B2008" s="22" t="s">
        <v>24057</v>
      </c>
      <c r="C2008" s="25" t="str">
        <f t="shared" si="31"/>
        <v xml:space="preserve">Zeal Asset Management </v>
      </c>
    </row>
    <row r="2009" spans="2:3" x14ac:dyDescent="0.25">
      <c r="B2009" s="22" t="s">
        <v>3344</v>
      </c>
      <c r="C2009" s="25" t="str">
        <f t="shared" si="31"/>
        <v xml:space="preserve">Hinde </v>
      </c>
    </row>
    <row r="2010" spans="2:3" x14ac:dyDescent="0.25">
      <c r="B2010" s="3" t="s">
        <v>3344</v>
      </c>
      <c r="C2010" s="25" t="str">
        <f t="shared" si="31"/>
        <v xml:space="preserve">Hinde </v>
      </c>
    </row>
    <row r="2011" spans="2:3" x14ac:dyDescent="0.25">
      <c r="B2011" s="22" t="s">
        <v>24065</v>
      </c>
      <c r="C2011" s="25" t="str">
        <f t="shared" si="31"/>
        <v xml:space="preserve">Zen Fund Management Company </v>
      </c>
    </row>
    <row r="2012" spans="2:3" x14ac:dyDescent="0.25">
      <c r="B2012" s="22" t="s">
        <v>24067</v>
      </c>
      <c r="C2012" s="25" t="str">
        <f t="shared" si="31"/>
        <v xml:space="preserve">Zencap Asset </v>
      </c>
    </row>
    <row r="2013" spans="2:3" x14ac:dyDescent="0.25">
      <c r="B2013" s="22" t="s">
        <v>24069</v>
      </c>
      <c r="C2013" s="25" t="str">
        <f t="shared" si="31"/>
        <v xml:space="preserve">Zentrum Capital Advisors </v>
      </c>
    </row>
    <row r="2014" spans="2:3" x14ac:dyDescent="0.25">
      <c r="B2014" s="22" t="s">
        <v>24071</v>
      </c>
      <c r="C2014" s="25" t="str">
        <f t="shared" si="31"/>
        <v xml:space="preserve">ZeQuan Investment Management </v>
      </c>
    </row>
    <row r="2015" spans="2:3" x14ac:dyDescent="0.25">
      <c r="B2015" s="22" t="s">
        <v>24077</v>
      </c>
      <c r="C2015" s="25" t="str">
        <f t="shared" si="31"/>
        <v xml:space="preserve">Zhaoxin Asset Mgt </v>
      </c>
    </row>
    <row r="2016" spans="2:3" x14ac:dyDescent="0.25">
      <c r="B2016" s="22" t="s">
        <v>24079</v>
      </c>
      <c r="C2016" s="25" t="str">
        <f t="shared" si="31"/>
        <v xml:space="preserve">Zhejiang Grace Investment Co., </v>
      </c>
    </row>
    <row r="2017" spans="2:3" x14ac:dyDescent="0.25">
      <c r="B2017" s="22" t="s">
        <v>24081</v>
      </c>
      <c r="C2017" s="25" t="str">
        <f t="shared" si="31"/>
        <v xml:space="preserve">Zhejiang King Penguin Investment </v>
      </c>
    </row>
    <row r="2018" spans="2:3" x14ac:dyDescent="0.25">
      <c r="B2018" s="22" t="s">
        <v>24083</v>
      </c>
      <c r="C2018" s="25" t="str">
        <f t="shared" si="31"/>
        <v xml:space="preserve">Zhejiang Ningju Invest Management </v>
      </c>
    </row>
    <row r="2019" spans="2:3" x14ac:dyDescent="0.25">
      <c r="B2019" s="22" t="s">
        <v>24090</v>
      </c>
      <c r="C2019" s="25" t="str">
        <f t="shared" si="31"/>
        <v xml:space="preserve">Zhejiang Rsun </v>
      </c>
    </row>
    <row r="2020" spans="2:3" x14ac:dyDescent="0.25">
      <c r="B2020" s="22" t="s">
        <v>24092</v>
      </c>
      <c r="C2020" s="25" t="str">
        <f t="shared" si="31"/>
        <v xml:space="preserve">Zhejiang XinHou Asset Management </v>
      </c>
    </row>
    <row r="2021" spans="2:3" x14ac:dyDescent="0.25">
      <c r="B2021" s="22" t="s">
        <v>24094</v>
      </c>
      <c r="C2021" s="25" t="str">
        <f t="shared" si="31"/>
        <v xml:space="preserve">ZheShang </v>
      </c>
    </row>
    <row r="2022" spans="2:3" x14ac:dyDescent="0.25">
      <c r="B2022" s="22" t="s">
        <v>24096</v>
      </c>
      <c r="C2022" s="25" t="str">
        <f t="shared" si="31"/>
        <v xml:space="preserve">Zhi Bo Fang </v>
      </c>
    </row>
    <row r="2023" spans="2:3" x14ac:dyDescent="0.25">
      <c r="B2023" s="22" t="s">
        <v>24099</v>
      </c>
      <c r="C2023" s="25" t="str">
        <f t="shared" si="31"/>
        <v xml:space="preserve">Zhongxing </v>
      </c>
    </row>
    <row r="2024" spans="2:3" x14ac:dyDescent="0.25">
      <c r="B2024" s="22" t="s">
        <v>24102</v>
      </c>
      <c r="C2024" s="25" t="str">
        <f t="shared" si="31"/>
        <v xml:space="preserve">Zhuhai HengQing Captital Mgmnt </v>
      </c>
    </row>
    <row r="2025" spans="2:3" x14ac:dyDescent="0.25">
      <c r="B2025" s="22" t="s">
        <v>24104</v>
      </c>
      <c r="C2025" s="25" t="str">
        <f t="shared" si="31"/>
        <v xml:space="preserve">Zhuhai ZJ Investment Management </v>
      </c>
    </row>
    <row r="2026" spans="2:3" x14ac:dyDescent="0.25">
      <c r="B2026" s="22" t="s">
        <v>3346</v>
      </c>
      <c r="C2026" s="25" t="str">
        <f t="shared" si="31"/>
        <v xml:space="preserve">HiProb Trading Technology </v>
      </c>
    </row>
    <row r="2027" spans="2:3" x14ac:dyDescent="0.25">
      <c r="B2027" s="22" t="s">
        <v>24107</v>
      </c>
      <c r="C2027" s="25" t="str">
        <f t="shared" si="31"/>
        <v xml:space="preserve">683 Capital Partners </v>
      </c>
    </row>
    <row r="2028" spans="2:3" x14ac:dyDescent="0.25">
      <c r="B2028" s="22" t="s">
        <v>24109</v>
      </c>
      <c r="C2028" s="25" t="str">
        <f t="shared" si="31"/>
        <v xml:space="preserve">7x7 Asset Management </v>
      </c>
    </row>
    <row r="2029" spans="2:3" x14ac:dyDescent="0.25">
      <c r="B2029" s="22" t="s">
        <v>24113</v>
      </c>
      <c r="C2029" s="25" t="str">
        <f t="shared" si="31"/>
        <v xml:space="preserve">Abry Broadcast </v>
      </c>
    </row>
    <row r="2030" spans="2:3" x14ac:dyDescent="0.25">
      <c r="B2030" s="22" t="s">
        <v>24115</v>
      </c>
      <c r="C2030" s="25" t="str">
        <f t="shared" si="31"/>
        <v xml:space="preserve">Absolute Partners Management </v>
      </c>
    </row>
    <row r="2031" spans="2:3" x14ac:dyDescent="0.25">
      <c r="B2031" s="22" t="s">
        <v>24116</v>
      </c>
      <c r="C2031" s="25" t="str">
        <f t="shared" si="31"/>
        <v xml:space="preserve">Actis Umbrella Fund, </v>
      </c>
    </row>
    <row r="2032" spans="2:3" x14ac:dyDescent="0.25">
      <c r="B2032" s="22" t="s">
        <v>24118</v>
      </c>
      <c r="C2032" s="25" t="str">
        <f t="shared" si="31"/>
        <v xml:space="preserve">Addison Clark Management </v>
      </c>
    </row>
    <row r="2033" spans="2:3" x14ac:dyDescent="0.25">
      <c r="B2033" s="22" t="s">
        <v>24120</v>
      </c>
      <c r="C2033" s="25" t="str">
        <f t="shared" si="31"/>
        <v xml:space="preserve">AFC Capital </v>
      </c>
    </row>
    <row r="2034" spans="2:3" x14ac:dyDescent="0.25">
      <c r="B2034" s="22" t="s">
        <v>24121</v>
      </c>
      <c r="C2034" s="25" t="str">
        <f t="shared" si="31"/>
        <v xml:space="preserve">Akahi Fund, </v>
      </c>
    </row>
    <row r="2035" spans="2:3" x14ac:dyDescent="0.25">
      <c r="B2035" s="22" t="s">
        <v>24122</v>
      </c>
      <c r="C2035" s="25" t="str">
        <f t="shared" si="31"/>
        <v xml:space="preserve">AKO Partners, </v>
      </c>
    </row>
    <row r="2036" spans="2:3" x14ac:dyDescent="0.25">
      <c r="B2036" s="22" t="s">
        <v>24124</v>
      </c>
      <c r="C2036" s="25" t="str">
        <f t="shared" si="31"/>
        <v xml:space="preserve">ALDEN GBL DISTRESSED OPPORTUNITIES FD </v>
      </c>
    </row>
    <row r="2037" spans="2:3" x14ac:dyDescent="0.25">
      <c r="B2037" s="3" t="s">
        <v>3346</v>
      </c>
      <c r="C2037" s="25" t="str">
        <f t="shared" si="31"/>
        <v xml:space="preserve">HiProb Trading Technology </v>
      </c>
    </row>
    <row r="2038" spans="2:3" x14ac:dyDescent="0.25">
      <c r="B2038" s="22" t="s">
        <v>24132</v>
      </c>
      <c r="C2038" s="25" t="str">
        <f t="shared" si="31"/>
        <v xml:space="preserve">Altima Partners </v>
      </c>
    </row>
    <row r="2039" spans="2:3" x14ac:dyDescent="0.25">
      <c r="B2039" s="22" t="s">
        <v>24134</v>
      </c>
      <c r="C2039" s="25" t="str">
        <f t="shared" si="31"/>
        <v xml:space="preserve">Alydar Partners </v>
      </c>
    </row>
    <row r="2040" spans="2:3" x14ac:dyDescent="0.25">
      <c r="B2040" s="22" t="s">
        <v>24137</v>
      </c>
      <c r="C2040" s="25" t="str">
        <f t="shared" si="31"/>
        <v xml:space="preserve">Alysheba </v>
      </c>
    </row>
    <row r="2041" spans="2:3" x14ac:dyDescent="0.25">
      <c r="B2041" s="22" t="s">
        <v>24140</v>
      </c>
      <c r="C2041" s="25" t="str">
        <f t="shared" si="31"/>
        <v xml:space="preserve">Amaranth </v>
      </c>
    </row>
    <row r="2042" spans="2:3" x14ac:dyDescent="0.25">
      <c r="B2042" s="22" t="s">
        <v>24142</v>
      </c>
      <c r="C2042" s="25" t="str">
        <f t="shared" si="31"/>
        <v xml:space="preserve">Amber Capital Investment </v>
      </c>
    </row>
    <row r="2043" spans="2:3" x14ac:dyDescent="0.25">
      <c r="B2043" s="22" t="s">
        <v>24144</v>
      </c>
      <c r="C2043" s="25" t="str">
        <f t="shared" si="31"/>
        <v xml:space="preserve">Amiya Global Emerging </v>
      </c>
    </row>
    <row r="2044" spans="2:3" x14ac:dyDescent="0.25">
      <c r="B2044" s="22" t="s">
        <v>24147</v>
      </c>
      <c r="C2044" s="25" t="str">
        <f t="shared" si="31"/>
        <v xml:space="preserve">Anchorage Advisors, </v>
      </c>
    </row>
    <row r="2045" spans="2:3" x14ac:dyDescent="0.25">
      <c r="B2045" s="22" t="s">
        <v>24166</v>
      </c>
      <c r="C2045" s="25" t="str">
        <f t="shared" si="31"/>
        <v xml:space="preserve">Anthion Partners, </v>
      </c>
    </row>
    <row r="2046" spans="2:3" x14ac:dyDescent="0.25">
      <c r="B2046" s="22" t="s">
        <v>610</v>
      </c>
      <c r="C2046" s="25" t="str">
        <f t="shared" si="31"/>
        <v xml:space="preserve">White Indian Trading Company </v>
      </c>
    </row>
    <row r="2047" spans="2:3" x14ac:dyDescent="0.25">
      <c r="B2047" s="22" t="s">
        <v>24168</v>
      </c>
      <c r="C2047" s="25" t="str">
        <f t="shared" si="31"/>
        <v xml:space="preserve">Archer </v>
      </c>
    </row>
    <row r="2048" spans="2:3" x14ac:dyDescent="0.25">
      <c r="B2048" s="22" t="s">
        <v>24170</v>
      </c>
      <c r="C2048" s="25" t="str">
        <f t="shared" si="31"/>
        <v xml:space="preserve">Archer Spe </v>
      </c>
    </row>
    <row r="2049" spans="2:3" x14ac:dyDescent="0.25">
      <c r="B2049" s="22" t="s">
        <v>24172</v>
      </c>
      <c r="C2049" s="25" t="str">
        <f t="shared" si="31"/>
        <v xml:space="preserve">Arclight Energy Partners Fund </v>
      </c>
    </row>
    <row r="2050" spans="2:3" x14ac:dyDescent="0.25">
      <c r="B2050" s="22" t="s">
        <v>24174</v>
      </c>
      <c r="C2050" s="25" t="str">
        <f t="shared" ref="C2050:C2113" si="32">LEFT(B2050,FIND(TRIM(RIGHT(SUBSTITUTE(B2050," ",REPT(" ",20)),20)),B2050)-1)</f>
        <v xml:space="preserve">Arminius Moat, </v>
      </c>
    </row>
    <row r="2051" spans="2:3" x14ac:dyDescent="0.25">
      <c r="B2051" s="22" t="s">
        <v>24176</v>
      </c>
      <c r="C2051" s="25" t="str">
        <f t="shared" si="32"/>
        <v xml:space="preserve">Arrowgrass Capital Partners (US) </v>
      </c>
    </row>
    <row r="2052" spans="2:3" x14ac:dyDescent="0.25">
      <c r="B2052" s="22" t="s">
        <v>24179</v>
      </c>
      <c r="C2052" s="25" t="str">
        <f t="shared" si="32"/>
        <v xml:space="preserve">Artha Capital Management, </v>
      </c>
    </row>
    <row r="2053" spans="2:3" x14ac:dyDescent="0.25">
      <c r="B2053" s="22" t="s">
        <v>24182</v>
      </c>
      <c r="C2053" s="25" t="str">
        <f t="shared" si="32"/>
        <v xml:space="preserve">Artis Capital Management, </v>
      </c>
    </row>
    <row r="2054" spans="2:3" x14ac:dyDescent="0.25">
      <c r="B2054" s="22" t="s">
        <v>24187</v>
      </c>
      <c r="C2054" s="25" t="str">
        <f t="shared" si="32"/>
        <v xml:space="preserve">Asian Century Quest Fund (QP) </v>
      </c>
    </row>
    <row r="2055" spans="2:3" x14ac:dyDescent="0.25">
      <c r="B2055" s="22" t="s">
        <v>24190</v>
      </c>
      <c r="C2055" s="25" t="str">
        <f t="shared" si="32"/>
        <v xml:space="preserve">Astenbeck Capital Management </v>
      </c>
    </row>
    <row r="2056" spans="2:3" x14ac:dyDescent="0.25">
      <c r="B2056" s="22" t="s">
        <v>24191</v>
      </c>
      <c r="C2056" s="25" t="str">
        <f t="shared" si="32"/>
        <v xml:space="preserve">Avantium Liquid EM Macro Fund </v>
      </c>
    </row>
    <row r="2057" spans="2:3" x14ac:dyDescent="0.25">
      <c r="B2057" s="22" t="s">
        <v>24194</v>
      </c>
      <c r="C2057" s="25" t="str">
        <f t="shared" si="32"/>
        <v xml:space="preserve">Avesta Capital Advisors </v>
      </c>
    </row>
    <row r="2058" spans="2:3" x14ac:dyDescent="0.25">
      <c r="B2058" s="22" t="s">
        <v>24196</v>
      </c>
      <c r="C2058" s="25" t="str">
        <f t="shared" si="32"/>
        <v xml:space="preserve">Axial Capital Management, </v>
      </c>
    </row>
    <row r="2059" spans="2:3" x14ac:dyDescent="0.25">
      <c r="B2059" s="22" t="s">
        <v>24197</v>
      </c>
      <c r="C2059" s="25" t="str">
        <f t="shared" si="32"/>
        <v xml:space="preserve">Azentus Global Opportunities </v>
      </c>
    </row>
    <row r="2060" spans="2:3" x14ac:dyDescent="0.25">
      <c r="B2060" s="22" t="s">
        <v>24200</v>
      </c>
      <c r="C2060" s="25" t="str">
        <f t="shared" si="32"/>
        <v xml:space="preserve">BAM Capital </v>
      </c>
    </row>
    <row r="2061" spans="2:3" x14ac:dyDescent="0.25">
      <c r="B2061" s="22" t="s">
        <v>24202</v>
      </c>
      <c r="C2061" s="25" t="str">
        <f t="shared" si="32"/>
        <v xml:space="preserve">Bank Degroof </v>
      </c>
    </row>
    <row r="2062" spans="2:3" x14ac:dyDescent="0.25">
      <c r="B2062" s="22" t="s">
        <v>24204</v>
      </c>
      <c r="C2062" s="25" t="str">
        <f t="shared" si="32"/>
        <v xml:space="preserve">Banque Safdié </v>
      </c>
    </row>
    <row r="2063" spans="2:3" x14ac:dyDescent="0.25">
      <c r="B2063" s="22" t="s">
        <v>24208</v>
      </c>
      <c r="C2063" s="25" t="str">
        <f t="shared" si="32"/>
        <v xml:space="preserve">Bayview Opportunity Offshore, </v>
      </c>
    </row>
    <row r="2064" spans="2:3" x14ac:dyDescent="0.25">
      <c r="B2064" s="22" t="s">
        <v>24210</v>
      </c>
      <c r="C2064" s="25" t="str">
        <f t="shared" si="32"/>
        <v xml:space="preserve">BCC MOI GP, </v>
      </c>
    </row>
    <row r="2065" spans="2:3" x14ac:dyDescent="0.25">
      <c r="B2065" s="22" t="s">
        <v>24212</v>
      </c>
      <c r="C2065" s="25" t="str">
        <f t="shared" si="32"/>
        <v xml:space="preserve">BDCM Opportunity Fund II, </v>
      </c>
    </row>
    <row r="2066" spans="2:3" x14ac:dyDescent="0.25">
      <c r="B2066" s="22" t="s">
        <v>24214</v>
      </c>
      <c r="C2066" s="25" t="str">
        <f t="shared" si="32"/>
        <v xml:space="preserve">BDCM Partners I, </v>
      </c>
    </row>
    <row r="2067" spans="2:3" x14ac:dyDescent="0.25">
      <c r="B2067" s="22" t="s">
        <v>24216</v>
      </c>
      <c r="C2067" s="25" t="str">
        <f t="shared" si="32"/>
        <v xml:space="preserve">BELL INDUSTRIES </v>
      </c>
    </row>
    <row r="2068" spans="2:3" x14ac:dyDescent="0.25">
      <c r="B2068" s="22" t="s">
        <v>24218</v>
      </c>
      <c r="C2068" s="25" t="str">
        <f t="shared" si="32"/>
        <v xml:space="preserve">Bell Point Credit Opps Fund, </v>
      </c>
    </row>
    <row r="2069" spans="2:3" x14ac:dyDescent="0.25">
      <c r="B2069" s="22" t="s">
        <v>24220</v>
      </c>
      <c r="C2069" s="25" t="str">
        <f t="shared" si="32"/>
        <v xml:space="preserve">Bennelong Asset Management </v>
      </c>
    </row>
    <row r="2070" spans="2:3" x14ac:dyDescent="0.25">
      <c r="B2070" s="22" t="s">
        <v>24222</v>
      </c>
      <c r="C2070" s="25" t="str">
        <f t="shared" si="32"/>
        <v xml:space="preserve">BHR Captial, </v>
      </c>
    </row>
    <row r="2071" spans="2:3" x14ac:dyDescent="0.25">
      <c r="B2071" s="22" t="s">
        <v>24225</v>
      </c>
      <c r="C2071" s="25" t="str">
        <f t="shared" si="32"/>
        <v xml:space="preserve">Biomedical Value Fund, </v>
      </c>
    </row>
    <row r="2072" spans="2:3" x14ac:dyDescent="0.25">
      <c r="B2072" s="22" t="s">
        <v>3348</v>
      </c>
      <c r="C2072" s="25" t="str">
        <f t="shared" si="32"/>
        <v xml:space="preserve">HIT Investments </v>
      </c>
    </row>
    <row r="2073" spans="2:3" x14ac:dyDescent="0.25">
      <c r="B2073" s="22" t="s">
        <v>24228</v>
      </c>
      <c r="C2073" s="25" t="str">
        <f t="shared" si="32"/>
        <v xml:space="preserve">Blenheim Capital Management, </v>
      </c>
    </row>
    <row r="2074" spans="2:3" x14ac:dyDescent="0.25">
      <c r="B2074" s="22" t="s">
        <v>24230</v>
      </c>
      <c r="C2074" s="25" t="str">
        <f t="shared" si="32"/>
        <v xml:space="preserve">Bluegold Global Fund, </v>
      </c>
    </row>
    <row r="2075" spans="2:3" x14ac:dyDescent="0.25">
      <c r="B2075" s="22" t="s">
        <v>24231</v>
      </c>
      <c r="C2075" s="25" t="str">
        <f t="shared" si="32"/>
        <v xml:space="preserve">Bluetrend Fund L.P. (Class </v>
      </c>
    </row>
    <row r="2076" spans="2:3" x14ac:dyDescent="0.25">
      <c r="B2076" s="22" t="s">
        <v>24233</v>
      </c>
      <c r="C2076" s="25" t="str">
        <f t="shared" si="32"/>
        <v xml:space="preserve">Brahman Capital </v>
      </c>
    </row>
    <row r="2077" spans="2:3" x14ac:dyDescent="0.25">
      <c r="B2077" s="22" t="s">
        <v>24235</v>
      </c>
      <c r="C2077" s="25" t="str">
        <f t="shared" si="32"/>
        <v xml:space="preserve">Brencourt Advisors </v>
      </c>
    </row>
    <row r="2078" spans="2:3" x14ac:dyDescent="0.25">
      <c r="B2078" s="22" t="s">
        <v>24241</v>
      </c>
      <c r="C2078" s="25" t="str">
        <f t="shared" si="32"/>
        <v xml:space="preserve">Brigade Capital Management, </v>
      </c>
    </row>
    <row r="2079" spans="2:3" x14ac:dyDescent="0.25">
      <c r="B2079" s="22" t="s">
        <v>24243</v>
      </c>
      <c r="C2079" s="25" t="str">
        <f t="shared" si="32"/>
        <v xml:space="preserve">Brightfield Capital Management </v>
      </c>
    </row>
    <row r="2080" spans="2:3" x14ac:dyDescent="0.25">
      <c r="B2080" s="22" t="s">
        <v>24244</v>
      </c>
      <c r="C2080" s="25" t="str">
        <f t="shared" si="32"/>
        <v xml:space="preserve">Broad Peak Fund, </v>
      </c>
    </row>
    <row r="2081" spans="2:3" x14ac:dyDescent="0.25">
      <c r="B2081" s="22" t="s">
        <v>24247</v>
      </c>
      <c r="C2081" s="25" t="str">
        <f t="shared" si="32"/>
        <v xml:space="preserve">Broadfin Advisors, </v>
      </c>
    </row>
    <row r="2082" spans="2:3" x14ac:dyDescent="0.25">
      <c r="B2082" s="22" t="s">
        <v>24249</v>
      </c>
      <c r="C2082" s="25" t="str">
        <f t="shared" si="32"/>
        <v xml:space="preserve">Broadway Gate Capital, </v>
      </c>
    </row>
    <row r="2083" spans="2:3" x14ac:dyDescent="0.25">
      <c r="B2083" s="22" t="s">
        <v>24252</v>
      </c>
      <c r="C2083" s="25" t="str">
        <f t="shared" si="32"/>
        <v xml:space="preserve">Brookside Capital Management </v>
      </c>
    </row>
    <row r="2084" spans="2:3" x14ac:dyDescent="0.25">
      <c r="B2084" s="22" t="s">
        <v>24254</v>
      </c>
      <c r="C2084" s="25" t="str">
        <f t="shared" si="32"/>
        <v xml:space="preserve">Brookside Capital Partners Fund </v>
      </c>
    </row>
    <row r="2085" spans="2:3" x14ac:dyDescent="0.25">
      <c r="B2085" s="22" t="s">
        <v>24256</v>
      </c>
      <c r="C2085" s="25" t="str">
        <f t="shared" si="32"/>
        <v xml:space="preserve">Calypso Capital Management, </v>
      </c>
    </row>
    <row r="2086" spans="2:3" x14ac:dyDescent="0.25">
      <c r="B2086" s="22" t="s">
        <v>24257</v>
      </c>
      <c r="C2086" s="25" t="str">
        <f t="shared" si="32"/>
        <v xml:space="preserve">Camber Capital Fund, </v>
      </c>
    </row>
    <row r="2087" spans="2:3" x14ac:dyDescent="0.25">
      <c r="B2087" s="22" t="s">
        <v>24260</v>
      </c>
      <c r="C2087" s="25" t="str">
        <f t="shared" si="32"/>
        <v xml:space="preserve">CamCap Energy, </v>
      </c>
    </row>
    <row r="2088" spans="2:3" x14ac:dyDescent="0.25">
      <c r="B2088" s="22" t="s">
        <v>24262</v>
      </c>
      <c r="C2088" s="25" t="str">
        <f t="shared" si="32"/>
        <v xml:space="preserve">Canaan Capital Limited </v>
      </c>
    </row>
    <row r="2089" spans="2:3" x14ac:dyDescent="0.25">
      <c r="B2089" s="22" t="s">
        <v>24266</v>
      </c>
      <c r="C2089" s="25" t="str">
        <f t="shared" si="32"/>
        <v xml:space="preserve">Carlyle </v>
      </c>
    </row>
    <row r="2090" spans="2:3" x14ac:dyDescent="0.25">
      <c r="B2090" s="22" t="s">
        <v>24269</v>
      </c>
      <c r="C2090" s="25" t="str">
        <f t="shared" si="32"/>
        <v xml:space="preserve">Carrington Capital Management </v>
      </c>
    </row>
    <row r="2091" spans="2:3" x14ac:dyDescent="0.25">
      <c r="B2091" s="22" t="s">
        <v>24271</v>
      </c>
      <c r="C2091" s="25" t="str">
        <f t="shared" si="32"/>
        <v xml:space="preserve">Castine Capital Management, </v>
      </c>
    </row>
    <row r="2092" spans="2:3" x14ac:dyDescent="0.25">
      <c r="B2092" s="22" t="s">
        <v>24273</v>
      </c>
      <c r="C2092" s="25" t="str">
        <f t="shared" si="32"/>
        <v xml:space="preserve">Castlerigg International Holdings </v>
      </c>
    </row>
    <row r="2093" spans="2:3" x14ac:dyDescent="0.25">
      <c r="B2093" s="22" t="s">
        <v>24276</v>
      </c>
      <c r="C2093" s="25" t="str">
        <f t="shared" si="32"/>
        <v xml:space="preserve">Cavalry Asset Management </v>
      </c>
    </row>
    <row r="2094" spans="2:3" x14ac:dyDescent="0.25">
      <c r="B2094" s="22" t="s">
        <v>24279</v>
      </c>
      <c r="C2094" s="25" t="str">
        <f t="shared" si="32"/>
        <v xml:space="preserve">CDH Venture Partners II, </v>
      </c>
    </row>
    <row r="2095" spans="2:3" x14ac:dyDescent="0.25">
      <c r="B2095" s="22" t="s">
        <v>24282</v>
      </c>
      <c r="C2095" s="25" t="str">
        <f t="shared" si="32"/>
        <v xml:space="preserve">CEDAR HILL CAPITAL PARTNERS, </v>
      </c>
    </row>
    <row r="2096" spans="2:3" x14ac:dyDescent="0.25">
      <c r="B2096" s="22" t="s">
        <v>24284</v>
      </c>
      <c r="C2096" s="25" t="str">
        <f t="shared" si="32"/>
        <v xml:space="preserve">Centaurus Capital </v>
      </c>
    </row>
    <row r="2097" spans="2:3" x14ac:dyDescent="0.25">
      <c r="B2097" s="22" t="s">
        <v>24286</v>
      </c>
      <c r="C2097" s="25" t="str">
        <f t="shared" si="32"/>
        <v xml:space="preserve">Cerberus Associates </v>
      </c>
    </row>
    <row r="2098" spans="2:3" x14ac:dyDescent="0.25">
      <c r="B2098" s="22" t="s">
        <v>24288</v>
      </c>
      <c r="C2098" s="25" t="str">
        <f t="shared" si="32"/>
        <v xml:space="preserve">Cevian Capital II, </v>
      </c>
    </row>
    <row r="2099" spans="2:3" x14ac:dyDescent="0.25">
      <c r="B2099" s="3" t="s">
        <v>3348</v>
      </c>
      <c r="C2099" s="25" t="str">
        <f t="shared" si="32"/>
        <v xml:space="preserve">HIT Investments </v>
      </c>
    </row>
    <row r="2100" spans="2:3" x14ac:dyDescent="0.25">
      <c r="B2100" s="22" t="s">
        <v>24296</v>
      </c>
      <c r="C2100" s="25" t="str">
        <f t="shared" si="32"/>
        <v xml:space="preserve">Christofferson, Robb &amp; Company, </v>
      </c>
    </row>
    <row r="2101" spans="2:3" x14ac:dyDescent="0.25">
      <c r="B2101" s="22" t="s">
        <v>24298</v>
      </c>
      <c r="C2101" s="25" t="str">
        <f t="shared" si="32"/>
        <v xml:space="preserve">Citadel Investment </v>
      </c>
    </row>
    <row r="2102" spans="2:3" x14ac:dyDescent="0.25">
      <c r="B2102" s="22" t="s">
        <v>24304</v>
      </c>
      <c r="C2102" s="25" t="str">
        <f t="shared" si="32"/>
        <v xml:space="preserve">Clairvoyance Capital Advisors </v>
      </c>
    </row>
    <row r="2103" spans="2:3" x14ac:dyDescent="0.25">
      <c r="B2103" s="22" t="s">
        <v>24306</v>
      </c>
      <c r="C2103" s="25" t="str">
        <f t="shared" si="32"/>
        <v xml:space="preserve">Claremont </v>
      </c>
    </row>
    <row r="2104" spans="2:3" x14ac:dyDescent="0.25">
      <c r="B2104" s="22" t="s">
        <v>24309</v>
      </c>
      <c r="C2104" s="25" t="str">
        <f t="shared" si="32"/>
        <v xml:space="preserve">Claren Road Credit Partners, </v>
      </c>
    </row>
    <row r="2105" spans="2:3" x14ac:dyDescent="0.25">
      <c r="B2105" s="22" t="s">
        <v>24311</v>
      </c>
      <c r="C2105" s="25" t="str">
        <f t="shared" si="32"/>
        <v xml:space="preserve">Coatue Management </v>
      </c>
    </row>
    <row r="2106" spans="2:3" x14ac:dyDescent="0.25">
      <c r="B2106" s="22" t="s">
        <v>23955</v>
      </c>
      <c r="C2106" s="25" t="str">
        <f t="shared" si="32"/>
        <v xml:space="preserve">Winton Capital Management </v>
      </c>
    </row>
    <row r="2107" spans="2:3" x14ac:dyDescent="0.25">
      <c r="B2107" s="22" t="s">
        <v>24316</v>
      </c>
      <c r="C2107" s="25" t="str">
        <f t="shared" si="32"/>
        <v xml:space="preserve">Coeus Capital Management </v>
      </c>
    </row>
    <row r="2108" spans="2:3" x14ac:dyDescent="0.25">
      <c r="B2108" s="22" t="s">
        <v>24318</v>
      </c>
      <c r="C2108" s="25" t="str">
        <f t="shared" si="32"/>
        <v xml:space="preserve">Colony Advisors, </v>
      </c>
    </row>
    <row r="2109" spans="2:3" x14ac:dyDescent="0.25">
      <c r="B2109" s="22" t="s">
        <v>24321</v>
      </c>
      <c r="C2109" s="25" t="str">
        <f t="shared" si="32"/>
        <v xml:space="preserve">Columbus Hill Capital Management, </v>
      </c>
    </row>
    <row r="2110" spans="2:3" x14ac:dyDescent="0.25">
      <c r="B2110" s="22" t="s">
        <v>24323</v>
      </c>
      <c r="C2110" s="25" t="str">
        <f t="shared" si="32"/>
        <v xml:space="preserve">Column Group </v>
      </c>
    </row>
    <row r="2111" spans="2:3" x14ac:dyDescent="0.25">
      <c r="B2111" s="22" t="s">
        <v>2221</v>
      </c>
      <c r="C2111" s="25" t="str">
        <f t="shared" si="32"/>
        <v xml:space="preserve">Wolverine Asset Management </v>
      </c>
    </row>
    <row r="2112" spans="2:3" x14ac:dyDescent="0.25">
      <c r="B2112" s="22" t="s">
        <v>24327</v>
      </c>
      <c r="C2112" s="25" t="str">
        <f t="shared" si="32"/>
        <v xml:space="preserve">Conatus Capital Management </v>
      </c>
    </row>
    <row r="2113" spans="2:3" x14ac:dyDescent="0.25">
      <c r="B2113" s="22" t="s">
        <v>24329</v>
      </c>
      <c r="C2113" s="25" t="str">
        <f t="shared" si="32"/>
        <v xml:space="preserve">Concourse Capital </v>
      </c>
    </row>
    <row r="2114" spans="2:3" x14ac:dyDescent="0.25">
      <c r="B2114" s="22" t="s">
        <v>24330</v>
      </c>
      <c r="C2114" s="25" t="str">
        <f t="shared" ref="C2114:C2177" si="33">LEFT(B2114,FIND(TRIM(RIGHT(SUBSTITUTE(B2114," ",REPT(" ",20)),20)),B2114)-1)</f>
        <v xml:space="preserve">Cooper Creek Partners </v>
      </c>
    </row>
    <row r="2115" spans="2:3" x14ac:dyDescent="0.25">
      <c r="B2115" s="22" t="s">
        <v>24331</v>
      </c>
      <c r="C2115" s="25" t="str">
        <f t="shared" si="33"/>
        <v xml:space="preserve">CPIM Structured Credit Fund 1500 </v>
      </c>
    </row>
    <row r="2116" spans="2:3" x14ac:dyDescent="0.25">
      <c r="B2116" s="22" t="s">
        <v>24332</v>
      </c>
      <c r="C2116" s="25" t="str">
        <f t="shared" si="33"/>
        <v xml:space="preserve">Credit Distressed Blue Line Fund </v>
      </c>
    </row>
    <row r="2117" spans="2:3" x14ac:dyDescent="0.25">
      <c r="B2117" s="22" t="s">
        <v>24333</v>
      </c>
      <c r="C2117" s="25" t="str">
        <f t="shared" si="33"/>
        <v xml:space="preserve">Credit Distressed Blue Line </v>
      </c>
    </row>
    <row r="2118" spans="2:3" x14ac:dyDescent="0.25">
      <c r="B2118" s="22" t="s">
        <v>24335</v>
      </c>
      <c r="C2118" s="25" t="str">
        <f t="shared" si="33"/>
        <v xml:space="preserve">Criterion Capital </v>
      </c>
    </row>
    <row r="2119" spans="2:3" x14ac:dyDescent="0.25">
      <c r="B2119" s="22" t="s">
        <v>24338</v>
      </c>
      <c r="C2119" s="25" t="str">
        <f t="shared" si="33"/>
        <v xml:space="preserve">CZ Equilibria UK Fund </v>
      </c>
    </row>
    <row r="2120" spans="2:3" x14ac:dyDescent="0.25">
      <c r="B2120" s="22" t="s">
        <v>24340</v>
      </c>
      <c r="C2120" s="25" t="str">
        <f t="shared" si="33"/>
        <v xml:space="preserve">D. E. Shaw &amp; Co </v>
      </c>
    </row>
    <row r="2121" spans="2:3" x14ac:dyDescent="0.25">
      <c r="B2121" s="22" t="s">
        <v>24342</v>
      </c>
      <c r="C2121" s="25" t="str">
        <f t="shared" si="33"/>
        <v xml:space="preserve">D. Jabro Partners </v>
      </c>
    </row>
    <row r="2122" spans="2:3" x14ac:dyDescent="0.25">
      <c r="B2122" s="22" t="s">
        <v>24343</v>
      </c>
      <c r="C2122" s="25" t="str">
        <f t="shared" si="33"/>
        <v xml:space="preserve">Dace Ventures I, </v>
      </c>
    </row>
    <row r="2123" spans="2:3" x14ac:dyDescent="0.25">
      <c r="B2123" s="22" t="s">
        <v>24344</v>
      </c>
      <c r="C2123" s="25" t="str">
        <f t="shared" si="33"/>
        <v xml:space="preserve">DaVinci Corp Opportunity Ptnrs, </v>
      </c>
    </row>
    <row r="2124" spans="2:3" x14ac:dyDescent="0.25">
      <c r="B2124" s="22" t="s">
        <v>24345</v>
      </c>
      <c r="C2124" s="25" t="str">
        <f t="shared" si="33"/>
        <v xml:space="preserve">Diamond Ptnr Offshore Fund </v>
      </c>
    </row>
    <row r="2125" spans="2:3" x14ac:dyDescent="0.25">
      <c r="B2125" s="22" t="s">
        <v>24347</v>
      </c>
      <c r="C2125" s="25" t="str">
        <f t="shared" si="33"/>
        <v xml:space="preserve">Diamondback Holdings, </v>
      </c>
    </row>
    <row r="2126" spans="2:3" x14ac:dyDescent="0.25">
      <c r="B2126" s="22" t="s">
        <v>24349</v>
      </c>
      <c r="C2126" s="25" t="str">
        <f t="shared" si="33"/>
        <v xml:space="preserve">Discovery Capital Management </v>
      </c>
    </row>
    <row r="2127" spans="2:3" x14ac:dyDescent="0.25">
      <c r="B2127" s="22" t="s">
        <v>24351</v>
      </c>
      <c r="C2127" s="25" t="str">
        <f t="shared" si="33"/>
        <v xml:space="preserve">Discuss Capital </v>
      </c>
    </row>
    <row r="2128" spans="2:3" x14ac:dyDescent="0.25">
      <c r="B2128" s="22" t="s">
        <v>6334</v>
      </c>
      <c r="C2128" s="25" t="str">
        <f t="shared" si="33"/>
        <v xml:space="preserve">Dorsal Capital Partners, </v>
      </c>
    </row>
    <row r="2129" spans="2:3" x14ac:dyDescent="0.25">
      <c r="B2129" s="22" t="s">
        <v>24354</v>
      </c>
      <c r="C2129" s="25" t="str">
        <f t="shared" si="33"/>
        <v xml:space="preserve">DoubleLine </v>
      </c>
    </row>
    <row r="2130" spans="2:3" x14ac:dyDescent="0.25">
      <c r="B2130" s="22" t="s">
        <v>24356</v>
      </c>
      <c r="C2130" s="25" t="str">
        <f t="shared" si="33"/>
        <v xml:space="preserve">Dune Capital Management </v>
      </c>
    </row>
    <row r="2131" spans="2:3" x14ac:dyDescent="0.25">
      <c r="B2131" s="22" t="s">
        <v>24357</v>
      </c>
      <c r="C2131" s="25" t="str">
        <f t="shared" si="33"/>
        <v xml:space="preserve">Dymon Asia Macro </v>
      </c>
    </row>
    <row r="2132" spans="2:3" x14ac:dyDescent="0.25">
      <c r="B2132" s="22" t="s">
        <v>24362</v>
      </c>
      <c r="C2132" s="25" t="str">
        <f t="shared" si="33"/>
        <v xml:space="preserve">East Side Servicenter, </v>
      </c>
    </row>
    <row r="2133" spans="2:3" x14ac:dyDescent="0.25">
      <c r="B2133" s="22" t="s">
        <v>24364</v>
      </c>
      <c r="C2133" s="25" t="str">
        <f t="shared" si="33"/>
        <v xml:space="preserve">Eastbourne Capital Management </v>
      </c>
    </row>
    <row r="2134" spans="2:3" x14ac:dyDescent="0.25">
      <c r="B2134" s="22" t="s">
        <v>24366</v>
      </c>
      <c r="C2134" s="25" t="str">
        <f t="shared" si="33"/>
        <v xml:space="preserve">EDF-MI Onshore, </v>
      </c>
    </row>
    <row r="2135" spans="2:3" x14ac:dyDescent="0.25">
      <c r="B2135" s="22" t="s">
        <v>24367</v>
      </c>
      <c r="C2135" s="25" t="str">
        <f t="shared" si="33"/>
        <v xml:space="preserve">Edgestream Nais Fund, </v>
      </c>
    </row>
    <row r="2136" spans="2:3" x14ac:dyDescent="0.25">
      <c r="B2136" s="22" t="s">
        <v>24370</v>
      </c>
      <c r="C2136" s="25" t="str">
        <f t="shared" si="33"/>
        <v xml:space="preserve">Element </v>
      </c>
    </row>
    <row r="2137" spans="2:3" x14ac:dyDescent="0.25">
      <c r="B2137" s="22" t="s">
        <v>1738</v>
      </c>
      <c r="C2137" s="25" t="str">
        <f t="shared" si="33"/>
        <v xml:space="preserve">Yankee Advisers </v>
      </c>
    </row>
    <row r="2138" spans="2:3" x14ac:dyDescent="0.25">
      <c r="B2138" s="22" t="s">
        <v>20128</v>
      </c>
      <c r="C2138" s="25" t="str">
        <f t="shared" si="33"/>
        <v xml:space="preserve">HITE Hedge Asset Management </v>
      </c>
    </row>
    <row r="2139" spans="2:3" x14ac:dyDescent="0.25">
      <c r="B2139" s="22" t="s">
        <v>24376</v>
      </c>
      <c r="C2139" s="25" t="str">
        <f t="shared" si="33"/>
        <v xml:space="preserve">Emancipation </v>
      </c>
    </row>
    <row r="2140" spans="2:3" x14ac:dyDescent="0.25">
      <c r="B2140" s="22" t="s">
        <v>24378</v>
      </c>
      <c r="C2140" s="25" t="str">
        <f t="shared" si="33"/>
        <v xml:space="preserve">Emerson Investment Management, </v>
      </c>
    </row>
    <row r="2141" spans="2:3" x14ac:dyDescent="0.25">
      <c r="B2141" s="22" t="s">
        <v>24380</v>
      </c>
      <c r="C2141" s="25" t="str">
        <f t="shared" si="33"/>
        <v xml:space="preserve">EMG Admin GP, </v>
      </c>
    </row>
    <row r="2142" spans="2:3" x14ac:dyDescent="0.25">
      <c r="B2142" s="22" t="s">
        <v>24382</v>
      </c>
      <c r="C2142" s="25" t="str">
        <f t="shared" si="33"/>
        <v xml:space="preserve">Eminence Capital </v>
      </c>
    </row>
    <row r="2143" spans="2:3" x14ac:dyDescent="0.25">
      <c r="B2143" s="22" t="s">
        <v>24384</v>
      </c>
      <c r="C2143" s="25" t="str">
        <f t="shared" si="33"/>
        <v xml:space="preserve">Empire Capital Partners, </v>
      </c>
    </row>
    <row r="2144" spans="2:3" x14ac:dyDescent="0.25">
      <c r="B2144" s="22" t="s">
        <v>24386</v>
      </c>
      <c r="C2144" s="25" t="str">
        <f t="shared" si="33"/>
        <v xml:space="preserve">Empyrean Capital Partners, </v>
      </c>
    </row>
    <row r="2145" spans="2:3" x14ac:dyDescent="0.25">
      <c r="B2145" s="22" t="s">
        <v>24388</v>
      </c>
      <c r="C2145" s="25" t="str">
        <f t="shared" si="33"/>
        <v xml:space="preserve">Encore Capital Management, </v>
      </c>
    </row>
    <row r="2146" spans="2:3" x14ac:dyDescent="0.25">
      <c r="B2146" s="22" t="s">
        <v>24390</v>
      </c>
      <c r="C2146" s="25" t="str">
        <f t="shared" si="33"/>
        <v xml:space="preserve">Enervest Energy </v>
      </c>
    </row>
    <row r="2147" spans="2:3" x14ac:dyDescent="0.25">
      <c r="B2147" s="22" t="s">
        <v>24393</v>
      </c>
      <c r="C2147" s="25" t="str">
        <f t="shared" si="33"/>
        <v xml:space="preserve">Eos Partners </v>
      </c>
    </row>
    <row r="2148" spans="2:3" x14ac:dyDescent="0.25">
      <c r="B2148" s="22" t="s">
        <v>24394</v>
      </c>
      <c r="C2148" s="25" t="str">
        <f t="shared" si="33"/>
        <v xml:space="preserve">Espalier Global Partners </v>
      </c>
    </row>
    <row r="2149" spans="2:3" x14ac:dyDescent="0.25">
      <c r="B2149" s="22" t="s">
        <v>24395</v>
      </c>
      <c r="C2149" s="25" t="str">
        <f t="shared" si="33"/>
        <v xml:space="preserve">Eton Park Capital Management, </v>
      </c>
    </row>
    <row r="2150" spans="2:3" x14ac:dyDescent="0.25">
      <c r="B2150" s="22" t="s">
        <v>24397</v>
      </c>
      <c r="C2150" s="25" t="str">
        <f t="shared" si="33"/>
        <v xml:space="preserve">Expo Capital Management </v>
      </c>
    </row>
    <row r="2151" spans="2:3" x14ac:dyDescent="0.25">
      <c r="B2151" s="22" t="s">
        <v>24399</v>
      </c>
      <c r="C2151" s="25" t="str">
        <f t="shared" si="33"/>
        <v xml:space="preserve">Farallon Capital </v>
      </c>
    </row>
    <row r="2152" spans="2:3" x14ac:dyDescent="0.25">
      <c r="B2152" s="22" t="s">
        <v>24401</v>
      </c>
      <c r="C2152" s="25" t="str">
        <f t="shared" si="33"/>
        <v xml:space="preserve">Fir Tree </v>
      </c>
    </row>
    <row r="2153" spans="2:3" x14ac:dyDescent="0.25">
      <c r="B2153" s="22" t="s">
        <v>24405</v>
      </c>
      <c r="C2153" s="25" t="str">
        <f t="shared" si="33"/>
        <v xml:space="preserve">Fortress Investment Holdings </v>
      </c>
    </row>
    <row r="2154" spans="2:3" x14ac:dyDescent="0.25">
      <c r="B2154" s="22" t="s">
        <v>24407</v>
      </c>
      <c r="C2154" s="25" t="str">
        <f t="shared" si="33"/>
        <v xml:space="preserve">Fortrust </v>
      </c>
    </row>
    <row r="2155" spans="2:3" x14ac:dyDescent="0.25">
      <c r="B2155" s="22" t="s">
        <v>24409</v>
      </c>
      <c r="C2155" s="25" t="str">
        <f t="shared" si="33"/>
        <v xml:space="preserve">Foundation Capital </v>
      </c>
    </row>
    <row r="2156" spans="2:3" x14ac:dyDescent="0.25">
      <c r="B2156" s="22" t="s">
        <v>24411</v>
      </c>
      <c r="C2156" s="25" t="str">
        <f t="shared" si="33"/>
        <v xml:space="preserve">Founders Fund III, </v>
      </c>
    </row>
    <row r="2157" spans="2:3" x14ac:dyDescent="0.25">
      <c r="B2157" s="22" t="s">
        <v>24413</v>
      </c>
      <c r="C2157" s="25" t="str">
        <f t="shared" si="33"/>
        <v xml:space="preserve">Fox &amp; Hounds Associates </v>
      </c>
    </row>
    <row r="2158" spans="2:3" x14ac:dyDescent="0.25">
      <c r="B2158" s="22" t="s">
        <v>24415</v>
      </c>
      <c r="C2158" s="25" t="str">
        <f t="shared" si="33"/>
        <v xml:space="preserve">Fox Point Capital Management </v>
      </c>
    </row>
    <row r="2159" spans="2:3" x14ac:dyDescent="0.25">
      <c r="B2159" s="22" t="s">
        <v>24417</v>
      </c>
      <c r="C2159" s="25" t="str">
        <f t="shared" si="33"/>
        <v xml:space="preserve">FrontPoint Management </v>
      </c>
    </row>
    <row r="2160" spans="2:3" x14ac:dyDescent="0.25">
      <c r="B2160" s="22" t="s">
        <v>24423</v>
      </c>
      <c r="C2160" s="25" t="str">
        <f t="shared" si="33"/>
        <v xml:space="preserve">Galante Partners, </v>
      </c>
    </row>
    <row r="2161" spans="2:3" x14ac:dyDescent="0.25">
      <c r="B2161" s="22" t="s">
        <v>24425</v>
      </c>
      <c r="C2161" s="25" t="str">
        <f t="shared" si="33"/>
        <v xml:space="preserve">Galisteo </v>
      </c>
    </row>
    <row r="2162" spans="2:3" x14ac:dyDescent="0.25">
      <c r="B2162" s="22" t="s">
        <v>24428</v>
      </c>
      <c r="C2162" s="25" t="str">
        <f t="shared" si="33"/>
        <v xml:space="preserve">Garrison Institutional Asset </v>
      </c>
    </row>
    <row r="2163" spans="2:3" x14ac:dyDescent="0.25">
      <c r="B2163" s="22" t="s">
        <v>24431</v>
      </c>
      <c r="C2163" s="25" t="str">
        <f t="shared" si="33"/>
        <v xml:space="preserve">Gávea GDI </v>
      </c>
    </row>
    <row r="2164" spans="2:3" x14ac:dyDescent="0.25">
      <c r="B2164" s="22" t="s">
        <v>24433</v>
      </c>
      <c r="C2164" s="25" t="str">
        <f t="shared" si="33"/>
        <v xml:space="preserve">Gca Strategic Investment Fund </v>
      </c>
    </row>
    <row r="2165" spans="2:3" x14ac:dyDescent="0.25">
      <c r="B2165" s="22" t="s">
        <v>24435</v>
      </c>
      <c r="C2165" s="25" t="str">
        <f t="shared" si="33"/>
        <v xml:space="preserve">GCore Capital Management </v>
      </c>
    </row>
    <row r="2166" spans="2:3" x14ac:dyDescent="0.25">
      <c r="B2166" s="22" t="s">
        <v>24437</v>
      </c>
      <c r="C2166" s="25" t="str">
        <f t="shared" si="33"/>
        <v xml:space="preserve">GEM Realty </v>
      </c>
    </row>
    <row r="2167" spans="2:3" x14ac:dyDescent="0.25">
      <c r="B2167" s="22" t="s">
        <v>24439</v>
      </c>
      <c r="C2167" s="25" t="str">
        <f t="shared" si="33"/>
        <v xml:space="preserve">Geosphere Capital </v>
      </c>
    </row>
    <row r="2168" spans="2:3" x14ac:dyDescent="0.25">
      <c r="B2168" s="22" t="s">
        <v>24441</v>
      </c>
      <c r="C2168" s="25" t="str">
        <f t="shared" si="33"/>
        <v xml:space="preserve">GLADE BROOK CAPITAL PARTNERS </v>
      </c>
    </row>
    <row r="2169" spans="2:3" x14ac:dyDescent="0.25">
      <c r="B2169" s="22" t="s">
        <v>24443</v>
      </c>
      <c r="C2169" s="25" t="str">
        <f t="shared" si="33"/>
        <v xml:space="preserve">Glenview Capital Management </v>
      </c>
    </row>
    <row r="2170" spans="2:3" x14ac:dyDescent="0.25">
      <c r="B2170" s="22" t="s">
        <v>24445</v>
      </c>
      <c r="C2170" s="25" t="str">
        <f t="shared" si="33"/>
        <v xml:space="preserve">GlobeOp Financial Services </v>
      </c>
    </row>
    <row r="2171" spans="2:3" x14ac:dyDescent="0.25">
      <c r="B2171" s="22" t="s">
        <v>24448</v>
      </c>
      <c r="C2171" s="25" t="str">
        <f t="shared" si="33"/>
        <v xml:space="preserve">Goldentree Asset Management </v>
      </c>
    </row>
    <row r="2172" spans="2:3" x14ac:dyDescent="0.25">
      <c r="B2172" s="22" t="s">
        <v>24450</v>
      </c>
      <c r="C2172" s="25" t="str">
        <f t="shared" si="33"/>
        <v xml:space="preserve">Goldfinch Capital Management, </v>
      </c>
    </row>
    <row r="2173" spans="2:3" x14ac:dyDescent="0.25">
      <c r="B2173" s="22" t="s">
        <v>24452</v>
      </c>
      <c r="C2173" s="25" t="str">
        <f t="shared" si="33"/>
        <v xml:space="preserve">Goldman Capital Management </v>
      </c>
    </row>
    <row r="2174" spans="2:3" x14ac:dyDescent="0.25">
      <c r="B2174" s="22" t="s">
        <v>24454</v>
      </c>
      <c r="C2174" s="25" t="str">
        <f t="shared" si="33"/>
        <v xml:space="preserve">Goldman Sachs (Cayman) </v>
      </c>
    </row>
    <row r="2175" spans="2:3" x14ac:dyDescent="0.25">
      <c r="B2175" s="22" t="s">
        <v>24456</v>
      </c>
      <c r="C2175" s="25" t="str">
        <f t="shared" si="33"/>
        <v xml:space="preserve">Goldman Sachs Administration Svcs Co </v>
      </c>
    </row>
    <row r="2176" spans="2:3" x14ac:dyDescent="0.25">
      <c r="B2176" s="22" t="s">
        <v>24458</v>
      </c>
      <c r="C2176" s="25" t="str">
        <f t="shared" si="33"/>
        <v xml:space="preserve">Goldman Sachs Asset Management, </v>
      </c>
    </row>
    <row r="2177" spans="2:3" x14ac:dyDescent="0.25">
      <c r="B2177" s="22" t="s">
        <v>24460</v>
      </c>
      <c r="C2177" s="25" t="str">
        <f t="shared" si="33"/>
        <v xml:space="preserve">Gracie </v>
      </c>
    </row>
    <row r="2178" spans="2:3" x14ac:dyDescent="0.25">
      <c r="B2178" s="22" t="s">
        <v>24462</v>
      </c>
      <c r="C2178" s="25" t="str">
        <f t="shared" ref="C2178:C2241" si="34">LEFT(B2178,FIND(TRIM(RIGHT(SUBSTITUTE(B2178," ",REPT(" ",20)),20)),B2178)-1)</f>
        <v xml:space="preserve">Gracie Credit Opportunities </v>
      </c>
    </row>
    <row r="2179" spans="2:3" x14ac:dyDescent="0.25">
      <c r="B2179" s="22" t="s">
        <v>24464</v>
      </c>
      <c r="C2179" s="25" t="str">
        <f t="shared" si="34"/>
        <v xml:space="preserve">Gramercy Investment Advisors </v>
      </c>
    </row>
    <row r="2180" spans="2:3" x14ac:dyDescent="0.25">
      <c r="B2180" s="22" t="s">
        <v>24466</v>
      </c>
      <c r="C2180" s="25" t="str">
        <f t="shared" si="34"/>
        <v xml:space="preserve">Great Point Partners I </v>
      </c>
    </row>
    <row r="2181" spans="2:3" x14ac:dyDescent="0.25">
      <c r="B2181" s="22" t="s">
        <v>24468</v>
      </c>
      <c r="C2181" s="25" t="str">
        <f t="shared" si="34"/>
        <v xml:space="preserve">Greenfield Acquisition </v>
      </c>
    </row>
    <row r="2182" spans="2:3" x14ac:dyDescent="0.25">
      <c r="B2182" s="22" t="s">
        <v>24470</v>
      </c>
      <c r="C2182" s="25" t="str">
        <f t="shared" si="34"/>
        <v xml:space="preserve">Greenlight Capital, </v>
      </c>
    </row>
    <row r="2183" spans="2:3" x14ac:dyDescent="0.25">
      <c r="B2183" s="22" t="s">
        <v>24473</v>
      </c>
      <c r="C2183" s="25" t="str">
        <f t="shared" si="34"/>
        <v xml:space="preserve">GSA Capital Partners </v>
      </c>
    </row>
    <row r="2184" spans="2:3" x14ac:dyDescent="0.25">
      <c r="B2184" s="3" t="s">
        <v>3349</v>
      </c>
      <c r="C2184" s="25" t="str">
        <f t="shared" si="34"/>
        <v xml:space="preserve">HITE Hedge Asset Management </v>
      </c>
    </row>
    <row r="2185" spans="2:3" x14ac:dyDescent="0.25">
      <c r="B2185" s="22" t="s">
        <v>24477</v>
      </c>
      <c r="C2185" s="25" t="str">
        <f t="shared" si="34"/>
        <v xml:space="preserve">Halcyon Asset Management </v>
      </c>
    </row>
    <row r="2186" spans="2:3" x14ac:dyDescent="0.25">
      <c r="B2186" s="22" t="s">
        <v>24480</v>
      </c>
      <c r="C2186" s="25" t="str">
        <f t="shared" si="34"/>
        <v xml:space="preserve">Hancock Park Capital II </v>
      </c>
    </row>
    <row r="2187" spans="2:3" x14ac:dyDescent="0.25">
      <c r="B2187" s="22" t="s">
        <v>3351</v>
      </c>
      <c r="C2187" s="25" t="str">
        <f t="shared" si="34"/>
        <v xml:space="preserve">Hollencrest Capital </v>
      </c>
    </row>
    <row r="2188" spans="2:3" x14ac:dyDescent="0.25">
      <c r="B2188" s="22" t="s">
        <v>24484</v>
      </c>
      <c r="C2188" s="25" t="str">
        <f t="shared" si="34"/>
        <v xml:space="preserve">HARBINGER HOLDINGS, </v>
      </c>
    </row>
    <row r="2189" spans="2:3" x14ac:dyDescent="0.25">
      <c r="B2189" s="22" t="s">
        <v>24487</v>
      </c>
      <c r="C2189" s="25" t="str">
        <f t="shared" si="34"/>
        <v xml:space="preserve">Harvey Partners </v>
      </c>
    </row>
    <row r="2190" spans="2:3" x14ac:dyDescent="0.25">
      <c r="B2190" s="3" t="s">
        <v>3351</v>
      </c>
      <c r="C2190" s="25" t="str">
        <f t="shared" si="34"/>
        <v xml:space="preserve">Hollencrest Capital </v>
      </c>
    </row>
    <row r="2191" spans="2:3" x14ac:dyDescent="0.25">
      <c r="B2191" s="22" t="s">
        <v>24493</v>
      </c>
      <c r="C2191" s="25" t="str">
        <f t="shared" si="34"/>
        <v xml:space="preserve">Helios Advisors </v>
      </c>
    </row>
    <row r="2192" spans="2:3" x14ac:dyDescent="0.25">
      <c r="B2192" s="22" t="s">
        <v>3355</v>
      </c>
      <c r="C2192" s="25" t="str">
        <f t="shared" si="34"/>
        <v xml:space="preserve">Horizon Capital Management </v>
      </c>
    </row>
    <row r="2193" spans="2:3" x14ac:dyDescent="0.25">
      <c r="B2193" s="22" t="s">
        <v>24498</v>
      </c>
      <c r="C2193" s="25" t="str">
        <f t="shared" si="34"/>
        <v xml:space="preserve">Hillcrest Asset </v>
      </c>
    </row>
    <row r="2194" spans="2:3" x14ac:dyDescent="0.25">
      <c r="B2194" s="22" t="s">
        <v>24500</v>
      </c>
      <c r="C2194" s="25" t="str">
        <f t="shared" si="34"/>
        <v xml:space="preserve">Horizon </v>
      </c>
    </row>
    <row r="2195" spans="2:3" x14ac:dyDescent="0.25">
      <c r="B2195" s="22" t="s">
        <v>24503</v>
      </c>
      <c r="C2195" s="25" t="str">
        <f t="shared" si="34"/>
        <v xml:space="preserve">Hound </v>
      </c>
    </row>
    <row r="2196" spans="2:3" x14ac:dyDescent="0.25">
      <c r="B2196" s="22" t="s">
        <v>24505</v>
      </c>
      <c r="C2196" s="25" t="str">
        <f t="shared" si="34"/>
        <v xml:space="preserve">Hunter Global Investors </v>
      </c>
    </row>
    <row r="2197" spans="2:3" x14ac:dyDescent="0.25">
      <c r="B2197" s="22" t="s">
        <v>24507</v>
      </c>
      <c r="C2197" s="25" t="str">
        <f t="shared" si="34"/>
        <v xml:space="preserve">Hylas Capital Management Gp, </v>
      </c>
    </row>
    <row r="2198" spans="2:3" x14ac:dyDescent="0.25">
      <c r="B2198" s="22" t="s">
        <v>24508</v>
      </c>
      <c r="C2198" s="25" t="str">
        <f t="shared" si="34"/>
        <v xml:space="preserve">Icahn Capital </v>
      </c>
    </row>
    <row r="2199" spans="2:3" x14ac:dyDescent="0.25">
      <c r="B2199" s="22" t="s">
        <v>24509</v>
      </c>
      <c r="C2199" s="25" t="str">
        <f t="shared" si="34"/>
        <v xml:space="preserve">Icarus Partners, </v>
      </c>
    </row>
    <row r="2200" spans="2:3" x14ac:dyDescent="0.25">
      <c r="B2200" s="22" t="s">
        <v>24510</v>
      </c>
      <c r="C2200" s="25" t="str">
        <f t="shared" si="34"/>
        <v xml:space="preserve">Iconic Capital Partners </v>
      </c>
    </row>
    <row r="2201" spans="2:3" x14ac:dyDescent="0.25">
      <c r="B2201" s="22" t="s">
        <v>24511</v>
      </c>
      <c r="C2201" s="25" t="str">
        <f t="shared" si="34"/>
        <v xml:space="preserve">Illumitex, </v>
      </c>
    </row>
    <row r="2202" spans="2:3" x14ac:dyDescent="0.25">
      <c r="B2202" s="3" t="s">
        <v>3355</v>
      </c>
      <c r="C2202" s="25" t="str">
        <f t="shared" si="34"/>
        <v xml:space="preserve">Horizon Capital Management </v>
      </c>
    </row>
    <row r="2203" spans="2:3" x14ac:dyDescent="0.25">
      <c r="B2203" s="22" t="s">
        <v>24515</v>
      </c>
      <c r="C2203" s="25" t="str">
        <f t="shared" si="34"/>
        <v xml:space="preserve">Indaba Capital Management, </v>
      </c>
    </row>
    <row r="2204" spans="2:3" x14ac:dyDescent="0.25">
      <c r="B2204" s="22" t="s">
        <v>565</v>
      </c>
      <c r="C2204" s="25" t="str">
        <f t="shared" si="34"/>
        <v xml:space="preserve">Horseman Capital Management </v>
      </c>
    </row>
    <row r="2205" spans="2:3" x14ac:dyDescent="0.25">
      <c r="B2205" s="22" t="s">
        <v>24520</v>
      </c>
      <c r="C2205" s="25" t="str">
        <f t="shared" si="34"/>
        <v xml:space="preserve">Indus </v>
      </c>
    </row>
    <row r="2206" spans="2:3" x14ac:dyDescent="0.25">
      <c r="B2206" s="22" t="s">
        <v>24522</v>
      </c>
      <c r="C2206" s="25" t="str">
        <f t="shared" si="34"/>
        <v xml:space="preserve">INTEGRAL INVESTMENT MANAGEMENT </v>
      </c>
    </row>
    <row r="2207" spans="2:3" x14ac:dyDescent="0.25">
      <c r="B2207" s="22" t="s">
        <v>24525</v>
      </c>
      <c r="C2207" s="25" t="str">
        <f t="shared" si="34"/>
        <v xml:space="preserve">Intervale Capital </v>
      </c>
    </row>
    <row r="2208" spans="2:3" x14ac:dyDescent="0.25">
      <c r="B2208" s="22" t="s">
        <v>24527</v>
      </c>
      <c r="C2208" s="25" t="str">
        <f t="shared" si="34"/>
        <v xml:space="preserve">Ionic Capital Management </v>
      </c>
    </row>
    <row r="2209" spans="2:3" x14ac:dyDescent="0.25">
      <c r="B2209" s="22" t="s">
        <v>24533</v>
      </c>
      <c r="C2209" s="25" t="str">
        <f t="shared" si="34"/>
        <v xml:space="preserve">J. &amp; W. Seligman &amp; Co </v>
      </c>
    </row>
    <row r="2210" spans="2:3" x14ac:dyDescent="0.25">
      <c r="B2210" s="22" t="s">
        <v>24536</v>
      </c>
      <c r="C2210" s="25" t="str">
        <f t="shared" si="34"/>
        <v xml:space="preserve">J.C. </v>
      </c>
    </row>
    <row r="2211" spans="2:3" x14ac:dyDescent="0.25">
      <c r="B2211" s="22" t="s">
        <v>24539</v>
      </c>
      <c r="C2211" s="25" t="str">
        <f t="shared" si="34"/>
        <v xml:space="preserve">JANA Partners </v>
      </c>
    </row>
    <row r="2212" spans="2:3" x14ac:dyDescent="0.25">
      <c r="B2212" s="22" t="s">
        <v>24541</v>
      </c>
      <c r="C2212" s="25" t="str">
        <f t="shared" si="34"/>
        <v xml:space="preserve">Jat Capital Management, </v>
      </c>
    </row>
    <row r="2213" spans="2:3" x14ac:dyDescent="0.25">
      <c r="B2213" s="22" t="s">
        <v>24543</v>
      </c>
      <c r="C2213" s="25" t="str">
        <f t="shared" si="34"/>
        <v xml:space="preserve">Jet Capital Investors L </v>
      </c>
    </row>
    <row r="2214" spans="2:3" x14ac:dyDescent="0.25">
      <c r="B2214" s="22" t="s">
        <v>24545</v>
      </c>
      <c r="C2214" s="25" t="str">
        <f t="shared" si="34"/>
        <v xml:space="preserve">JH Whitney Investment Management </v>
      </c>
    </row>
    <row r="2215" spans="2:3" x14ac:dyDescent="0.25">
      <c r="B2215" s="22" t="s">
        <v>24553</v>
      </c>
      <c r="C2215" s="25" t="str">
        <f t="shared" si="34"/>
        <v xml:space="preserve">Karsch Capital Management </v>
      </c>
    </row>
    <row r="2216" spans="2:3" x14ac:dyDescent="0.25">
      <c r="B2216" s="22" t="s">
        <v>24557</v>
      </c>
      <c r="C2216" s="25" t="str">
        <f t="shared" si="34"/>
        <v xml:space="preserve">Keynes Leveraged Fund </v>
      </c>
    </row>
    <row r="2217" spans="2:3" x14ac:dyDescent="0.25">
      <c r="B2217" s="22" t="s">
        <v>24559</v>
      </c>
      <c r="C2217" s="25" t="str">
        <f t="shared" si="34"/>
        <v xml:space="preserve">KEYWISE CAPITAL MANAGEMENT </v>
      </c>
    </row>
    <row r="2218" spans="2:3" x14ac:dyDescent="0.25">
      <c r="B2218" s="22" t="s">
        <v>24561</v>
      </c>
      <c r="C2218" s="25" t="str">
        <f t="shared" si="34"/>
        <v xml:space="preserve">Kingsford Capital </v>
      </c>
    </row>
    <row r="2219" spans="2:3" x14ac:dyDescent="0.25">
      <c r="B2219" s="22" t="s">
        <v>639</v>
      </c>
      <c r="C2219" s="25" t="str">
        <f t="shared" si="34"/>
        <v xml:space="preserve">Yorkville Advisors </v>
      </c>
    </row>
    <row r="2220" spans="2:3" x14ac:dyDescent="0.25">
      <c r="B2220" s="22" t="s">
        <v>24564</v>
      </c>
      <c r="C2220" s="25" t="str">
        <f t="shared" si="34"/>
        <v xml:space="preserve">Knighthead Domestic </v>
      </c>
    </row>
    <row r="2221" spans="2:3" x14ac:dyDescent="0.25">
      <c r="B2221" s="22" t="s">
        <v>24566</v>
      </c>
      <c r="C2221" s="25" t="str">
        <f t="shared" si="34"/>
        <v xml:space="preserve">Kylin </v>
      </c>
    </row>
    <row r="2222" spans="2:3" x14ac:dyDescent="0.25">
      <c r="B2222" s="22" t="s">
        <v>24568</v>
      </c>
      <c r="C2222" s="25" t="str">
        <f t="shared" si="34"/>
        <v xml:space="preserve">Lafitte Capital Management </v>
      </c>
    </row>
    <row r="2223" spans="2:3" x14ac:dyDescent="0.25">
      <c r="B2223" s="22" t="s">
        <v>24572</v>
      </c>
      <c r="C2223" s="25" t="str">
        <f t="shared" si="34"/>
        <v xml:space="preserve">Lenado Capital Partners </v>
      </c>
    </row>
    <row r="2224" spans="2:3" x14ac:dyDescent="0.25">
      <c r="B2224" s="22" t="s">
        <v>24573</v>
      </c>
      <c r="C2224" s="25" t="str">
        <f t="shared" si="34"/>
        <v xml:space="preserve">Level Global Investors </v>
      </c>
    </row>
    <row r="2225" spans="2:3" x14ac:dyDescent="0.25">
      <c r="B2225" s="22" t="s">
        <v>24576</v>
      </c>
      <c r="C2225" s="25" t="str">
        <f t="shared" si="34"/>
        <v xml:space="preserve">Lightbox Partners, </v>
      </c>
    </row>
    <row r="2226" spans="2:3" x14ac:dyDescent="0.25">
      <c r="B2226" s="22" t="s">
        <v>24578</v>
      </c>
      <c r="C2226" s="25" t="str">
        <f t="shared" si="34"/>
        <v xml:space="preserve">Lighthouse Capital </v>
      </c>
    </row>
    <row r="2227" spans="2:3" x14ac:dyDescent="0.25">
      <c r="B2227" s="22" t="s">
        <v>24580</v>
      </c>
      <c r="C2227" s="25" t="str">
        <f t="shared" si="34"/>
        <v xml:space="preserve">Linden Advisors </v>
      </c>
    </row>
    <row r="2228" spans="2:3" x14ac:dyDescent="0.25">
      <c r="B2228" s="22" t="s">
        <v>24583</v>
      </c>
      <c r="C2228" s="25" t="str">
        <f t="shared" si="34"/>
        <v xml:space="preserve">Long Oar Global </v>
      </c>
    </row>
    <row r="2229" spans="2:3" x14ac:dyDescent="0.25">
      <c r="B2229" s="22" t="s">
        <v>24584</v>
      </c>
      <c r="C2229" s="25" t="str">
        <f t="shared" si="34"/>
        <v xml:space="preserve">Luxor Capital Group, </v>
      </c>
    </row>
    <row r="2230" spans="2:3" x14ac:dyDescent="0.25">
      <c r="B2230" s="22" t="s">
        <v>24588</v>
      </c>
      <c r="C2230" s="25" t="str">
        <f t="shared" si="34"/>
        <v xml:space="preserve">Magnetar Financial </v>
      </c>
    </row>
    <row r="2231" spans="2:3" x14ac:dyDescent="0.25">
      <c r="B2231" s="22" t="s">
        <v>24593</v>
      </c>
      <c r="C2231" s="25" t="str">
        <f t="shared" si="34"/>
        <v xml:space="preserve">Magnetar Investment Management, </v>
      </c>
    </row>
    <row r="2232" spans="2:3" x14ac:dyDescent="0.25">
      <c r="B2232" s="22" t="s">
        <v>24596</v>
      </c>
      <c r="C2232" s="25" t="str">
        <f t="shared" si="34"/>
        <v xml:space="preserve">Manikay Partners, </v>
      </c>
    </row>
    <row r="2233" spans="2:3" x14ac:dyDescent="0.25">
      <c r="B2233" s="22" t="s">
        <v>24598</v>
      </c>
      <c r="C2233" s="25" t="str">
        <f t="shared" si="34"/>
        <v xml:space="preserve">Marathon Asset Management </v>
      </c>
    </row>
    <row r="2234" spans="2:3" x14ac:dyDescent="0.25">
      <c r="B2234" s="22" t="s">
        <v>24600</v>
      </c>
      <c r="C2234" s="25" t="str">
        <f t="shared" si="34"/>
        <v xml:space="preserve">MARBLE ARCH INVESTMENTS, </v>
      </c>
    </row>
    <row r="2235" spans="2:3" x14ac:dyDescent="0.25">
      <c r="B2235" s="3" t="s">
        <v>565</v>
      </c>
      <c r="C2235" s="25" t="str">
        <f t="shared" si="34"/>
        <v xml:space="preserve">Horseman Capital Management </v>
      </c>
    </row>
    <row r="2236" spans="2:3" x14ac:dyDescent="0.25">
      <c r="B2236" s="22" t="s">
        <v>24608</v>
      </c>
      <c r="C2236" s="25" t="str">
        <f t="shared" si="34"/>
        <v xml:space="preserve">Mason Capital Management </v>
      </c>
    </row>
    <row r="2237" spans="2:3" x14ac:dyDescent="0.25">
      <c r="B2237" s="22" t="s">
        <v>24610</v>
      </c>
      <c r="C2237" s="25" t="str">
        <f t="shared" si="34"/>
        <v xml:space="preserve">MAST Partners, </v>
      </c>
    </row>
    <row r="2238" spans="2:3" x14ac:dyDescent="0.25">
      <c r="B2238" s="22" t="s">
        <v>24612</v>
      </c>
      <c r="C2238" s="25" t="str">
        <f t="shared" si="34"/>
        <v xml:space="preserve">Matlinpatterson Capital Management </v>
      </c>
    </row>
    <row r="2239" spans="2:3" x14ac:dyDescent="0.25">
      <c r="B2239" s="22" t="s">
        <v>24614</v>
      </c>
      <c r="C2239" s="25" t="str">
        <f t="shared" si="34"/>
        <v xml:space="preserve">Maverick Capital </v>
      </c>
    </row>
    <row r="2240" spans="2:3" x14ac:dyDescent="0.25">
      <c r="B2240" s="22" t="s">
        <v>24615</v>
      </c>
      <c r="C2240" s="25" t="str">
        <f t="shared" si="34"/>
        <v xml:space="preserve">McDonnell Loan Opportunity </v>
      </c>
    </row>
    <row r="2241" spans="2:3" x14ac:dyDescent="0.25">
      <c r="B2241" s="22" t="s">
        <v>24617</v>
      </c>
      <c r="C2241" s="25" t="str">
        <f t="shared" si="34"/>
        <v xml:space="preserve">Merit </v>
      </c>
    </row>
    <row r="2242" spans="2:3" x14ac:dyDescent="0.25">
      <c r="B2242" s="22" t="s">
        <v>24618</v>
      </c>
      <c r="C2242" s="25" t="str">
        <f t="shared" ref="C2242:C2305" si="35">LEFT(B2242,FIND(TRIM(RIGHT(SUBSTITUTE(B2242," ",REPT(" ",20)),20)),B2242)-1)</f>
        <v xml:space="preserve">Meru US HFF, </v>
      </c>
    </row>
    <row r="2243" spans="2:3" x14ac:dyDescent="0.25">
      <c r="B2243" s="22" t="s">
        <v>24619</v>
      </c>
      <c r="C2243" s="25" t="str">
        <f t="shared" si="35"/>
        <v xml:space="preserve">MetCapital Mortgage Opportunities </v>
      </c>
    </row>
    <row r="2244" spans="2:3" x14ac:dyDescent="0.25">
      <c r="B2244" s="22" t="s">
        <v>24624</v>
      </c>
      <c r="C2244" s="25" t="str">
        <f t="shared" si="35"/>
        <v xml:space="preserve">Miura Global Management </v>
      </c>
    </row>
    <row r="2245" spans="2:3" x14ac:dyDescent="0.25">
      <c r="B2245" s="22" t="s">
        <v>24626</v>
      </c>
      <c r="C2245" s="25" t="str">
        <f t="shared" si="35"/>
        <v xml:space="preserve">Momentum Global Investment Mgmt </v>
      </c>
    </row>
    <row r="2246" spans="2:3" x14ac:dyDescent="0.25">
      <c r="B2246" s="22" t="s">
        <v>24632</v>
      </c>
      <c r="C2246" s="25" t="str">
        <f t="shared" si="35"/>
        <v xml:space="preserve">Monarch Alternative Capital </v>
      </c>
    </row>
    <row r="2247" spans="2:3" x14ac:dyDescent="0.25">
      <c r="B2247" s="22" t="s">
        <v>24636</v>
      </c>
      <c r="C2247" s="25" t="str">
        <f t="shared" si="35"/>
        <v xml:space="preserve">Moore Capital Management </v>
      </c>
    </row>
    <row r="2248" spans="2:3" x14ac:dyDescent="0.25">
      <c r="B2248" s="22" t="s">
        <v>24638</v>
      </c>
      <c r="C2248" s="25" t="str">
        <f t="shared" si="35"/>
        <v xml:space="preserve">MSG Partners, </v>
      </c>
    </row>
    <row r="2249" spans="2:3" x14ac:dyDescent="0.25">
      <c r="B2249" s="22" t="s">
        <v>24642</v>
      </c>
      <c r="C2249" s="25" t="str">
        <f t="shared" si="35"/>
        <v xml:space="preserve">Natural Gas Partners, </v>
      </c>
    </row>
    <row r="2250" spans="2:3" x14ac:dyDescent="0.25">
      <c r="B2250" s="22" t="s">
        <v>24644</v>
      </c>
      <c r="C2250" s="25" t="str">
        <f t="shared" si="35"/>
        <v xml:space="preserve">Nephila Catastrophe Fund </v>
      </c>
    </row>
    <row r="2251" spans="2:3" x14ac:dyDescent="0.25">
      <c r="B2251" s="22" t="s">
        <v>24646</v>
      </c>
      <c r="C2251" s="25" t="str">
        <f t="shared" si="35"/>
        <v xml:space="preserve">New City Asia Partners (T), </v>
      </c>
    </row>
    <row r="2252" spans="2:3" x14ac:dyDescent="0.25">
      <c r="B2252" s="22" t="s">
        <v>24648</v>
      </c>
      <c r="C2252" s="25" t="str">
        <f t="shared" si="35"/>
        <v xml:space="preserve">Newbrook Capital Partners, </v>
      </c>
    </row>
    <row r="2253" spans="2:3" x14ac:dyDescent="0.25">
      <c r="B2253" s="22" t="s">
        <v>24650</v>
      </c>
      <c r="C2253" s="25" t="str">
        <f t="shared" si="35"/>
        <v xml:space="preserve">Newcastle Capital </v>
      </c>
    </row>
    <row r="2254" spans="2:3" x14ac:dyDescent="0.25">
      <c r="B2254" s="22" t="s">
        <v>24652</v>
      </c>
      <c r="C2254" s="25" t="str">
        <f t="shared" si="35"/>
        <v xml:space="preserve">Newland Partners, </v>
      </c>
    </row>
    <row r="2255" spans="2:3" x14ac:dyDescent="0.25">
      <c r="B2255" s="22" t="s">
        <v>24654</v>
      </c>
      <c r="C2255" s="25" t="str">
        <f t="shared" si="35"/>
        <v xml:space="preserve">NGP Midstream &amp; Resources, </v>
      </c>
    </row>
    <row r="2256" spans="2:3" x14ac:dyDescent="0.25">
      <c r="B2256" s="22" t="s">
        <v>24655</v>
      </c>
      <c r="C2256" s="25" t="str">
        <f t="shared" si="35"/>
        <v xml:space="preserve">Nias Futures Fund, </v>
      </c>
    </row>
    <row r="2257" spans="2:3" x14ac:dyDescent="0.25">
      <c r="B2257" s="22" t="s">
        <v>24657</v>
      </c>
      <c r="C2257" s="25" t="str">
        <f t="shared" si="35"/>
        <v xml:space="preserve">Normandy Capital, </v>
      </c>
    </row>
    <row r="2258" spans="2:3" x14ac:dyDescent="0.25">
      <c r="B2258" s="22" t="s">
        <v>24659</v>
      </c>
      <c r="C2258" s="25" t="str">
        <f t="shared" si="35"/>
        <v xml:space="preserve">North Run Capital, L </v>
      </c>
    </row>
    <row r="2259" spans="2:3" x14ac:dyDescent="0.25">
      <c r="B2259" s="22" t="s">
        <v>9694</v>
      </c>
      <c r="C2259" s="25" t="str">
        <f t="shared" si="35"/>
        <v xml:space="preserve">Numen Credit Opportunities Fund </v>
      </c>
    </row>
    <row r="2260" spans="2:3" x14ac:dyDescent="0.25">
      <c r="B2260" s="22" t="s">
        <v>24663</v>
      </c>
      <c r="C2260" s="25" t="str">
        <f t="shared" si="35"/>
        <v xml:space="preserve">Oak Hill Advisors </v>
      </c>
    </row>
    <row r="2261" spans="2:3" x14ac:dyDescent="0.25">
      <c r="B2261" s="22" t="s">
        <v>24665</v>
      </c>
      <c r="C2261" s="25" t="str">
        <f t="shared" si="35"/>
        <v xml:space="preserve">Oak Street Capital Management, </v>
      </c>
    </row>
    <row r="2262" spans="2:3" x14ac:dyDescent="0.25">
      <c r="B2262" s="22" t="s">
        <v>24667</v>
      </c>
      <c r="C2262" s="25" t="str">
        <f t="shared" si="35"/>
        <v xml:space="preserve">OCCITAN MASTER FUND </v>
      </c>
    </row>
    <row r="2263" spans="2:3" x14ac:dyDescent="0.25">
      <c r="B2263" s="22" t="s">
        <v>24669</v>
      </c>
      <c r="C2263" s="25" t="str">
        <f t="shared" si="35"/>
        <v xml:space="preserve">OCM European Principal Opp Fund, </v>
      </c>
    </row>
    <row r="2264" spans="2:3" x14ac:dyDescent="0.25">
      <c r="B2264" s="22" t="s">
        <v>24670</v>
      </c>
      <c r="C2264" s="25" t="str">
        <f t="shared" si="35"/>
        <v xml:space="preserve">O'Connor Global Fundamental MN L/S </v>
      </c>
    </row>
    <row r="2265" spans="2:3" x14ac:dyDescent="0.25">
      <c r="B2265" s="22" t="s">
        <v>24672</v>
      </c>
      <c r="C2265" s="25" t="str">
        <f t="shared" si="35"/>
        <v xml:space="preserve">OMG Capital </v>
      </c>
    </row>
    <row r="2266" spans="2:3" x14ac:dyDescent="0.25">
      <c r="B2266" s="22" t="s">
        <v>24675</v>
      </c>
      <c r="C2266" s="25" t="str">
        <f t="shared" si="35"/>
        <v xml:space="preserve">One William Street Capital Part, </v>
      </c>
    </row>
    <row r="2267" spans="2:3" x14ac:dyDescent="0.25">
      <c r="B2267" s="22" t="s">
        <v>24677</v>
      </c>
      <c r="C2267" s="25" t="str">
        <f t="shared" si="35"/>
        <v xml:space="preserve">Orange Capital, </v>
      </c>
    </row>
    <row r="2268" spans="2:3" x14ac:dyDescent="0.25">
      <c r="B2268" s="22" t="s">
        <v>24678</v>
      </c>
      <c r="C2268" s="25" t="str">
        <f t="shared" si="35"/>
        <v>ORB</v>
      </c>
    </row>
    <row r="2269" spans="2:3" x14ac:dyDescent="0.25">
      <c r="B2269" s="22" t="s">
        <v>24679</v>
      </c>
      <c r="C2269" s="25" t="str">
        <f t="shared" si="35"/>
        <v xml:space="preserve">Orchard Centar, </v>
      </c>
    </row>
    <row r="2270" spans="2:3" x14ac:dyDescent="0.25">
      <c r="B2270" s="22" t="s">
        <v>24681</v>
      </c>
      <c r="C2270" s="25" t="str">
        <f t="shared" si="35"/>
        <v xml:space="preserve">Orchid Asia IV </v>
      </c>
    </row>
    <row r="2271" spans="2:3" x14ac:dyDescent="0.25">
      <c r="B2271" s="22" t="s">
        <v>24683</v>
      </c>
      <c r="C2271" s="25" t="str">
        <f t="shared" si="35"/>
        <v xml:space="preserve">Ospraie Special Opportunities Fund, </v>
      </c>
    </row>
    <row r="2272" spans="2:3" x14ac:dyDescent="0.25">
      <c r="B2272" s="22" t="s">
        <v>24685</v>
      </c>
      <c r="C2272" s="25" t="str">
        <f t="shared" si="35"/>
        <v xml:space="preserve">OZ Asia Domestic Partners, </v>
      </c>
    </row>
    <row r="2273" spans="2:3" x14ac:dyDescent="0.25">
      <c r="B2273" s="22" t="s">
        <v>24687</v>
      </c>
      <c r="C2273" s="25" t="str">
        <f t="shared" si="35"/>
        <v xml:space="preserve">P2 Capital Partners, </v>
      </c>
    </row>
    <row r="2274" spans="2:3" x14ac:dyDescent="0.25">
      <c r="B2274" s="22" t="s">
        <v>24690</v>
      </c>
      <c r="C2274" s="25" t="str">
        <f t="shared" si="35"/>
        <v xml:space="preserve">Pardus Capital Management </v>
      </c>
    </row>
    <row r="2275" spans="2:3" x14ac:dyDescent="0.25">
      <c r="B2275" s="22" t="s">
        <v>24692</v>
      </c>
      <c r="C2275" s="25" t="str">
        <f t="shared" si="35"/>
        <v xml:space="preserve">Parmenter Realty Fund III, </v>
      </c>
    </row>
    <row r="2276" spans="2:3" x14ac:dyDescent="0.25">
      <c r="B2276" s="22" t="s">
        <v>24694</v>
      </c>
      <c r="C2276" s="25" t="str">
        <f t="shared" si="35"/>
        <v xml:space="preserve">Partner Fund Management </v>
      </c>
    </row>
    <row r="2277" spans="2:3" x14ac:dyDescent="0.25">
      <c r="B2277" s="22" t="s">
        <v>3356</v>
      </c>
      <c r="C2277" s="25" t="str">
        <f t="shared" si="35"/>
        <v xml:space="preserve">Hourglass Capital, </v>
      </c>
    </row>
    <row r="2278" spans="2:3" x14ac:dyDescent="0.25">
      <c r="B2278" s="22" t="s">
        <v>24700</v>
      </c>
      <c r="C2278" s="25" t="str">
        <f t="shared" si="35"/>
        <v xml:space="preserve">Passport Management, </v>
      </c>
    </row>
    <row r="2279" spans="2:3" x14ac:dyDescent="0.25">
      <c r="B2279" s="22" t="s">
        <v>24701</v>
      </c>
      <c r="C2279" s="25" t="str">
        <f t="shared" si="35"/>
        <v xml:space="preserve">Patron Capital III, </v>
      </c>
    </row>
    <row r="2280" spans="2:3" x14ac:dyDescent="0.25">
      <c r="B2280" s="22" t="s">
        <v>24703</v>
      </c>
      <c r="C2280" s="25" t="str">
        <f t="shared" si="35"/>
        <v xml:space="preserve">Paulson &amp; Company </v>
      </c>
    </row>
    <row r="2281" spans="2:3" x14ac:dyDescent="0.25">
      <c r="B2281" s="22" t="s">
        <v>24707</v>
      </c>
      <c r="C2281" s="25" t="str">
        <f t="shared" si="35"/>
        <v xml:space="preserve">Paulson Management </v>
      </c>
    </row>
    <row r="2282" spans="2:3" x14ac:dyDescent="0.25">
      <c r="B2282" s="22" t="s">
        <v>24709</v>
      </c>
      <c r="C2282" s="25" t="str">
        <f t="shared" si="35"/>
        <v xml:space="preserve">Peak Investment Limited </v>
      </c>
    </row>
    <row r="2283" spans="2:3" x14ac:dyDescent="0.25">
      <c r="B2283" s="22" t="s">
        <v>24711</v>
      </c>
      <c r="C2283" s="25" t="str">
        <f t="shared" si="35"/>
        <v xml:space="preserve">Pelagus Capital </v>
      </c>
    </row>
    <row r="2284" spans="2:3" x14ac:dyDescent="0.25">
      <c r="B2284" s="22" t="s">
        <v>24713</v>
      </c>
      <c r="C2284" s="25" t="str">
        <f t="shared" si="35"/>
        <v xml:space="preserve">Pelham Long/Short Fund </v>
      </c>
    </row>
    <row r="2285" spans="2:3" x14ac:dyDescent="0.25">
      <c r="B2285" s="22" t="s">
        <v>24715</v>
      </c>
      <c r="C2285" s="25" t="str">
        <f t="shared" si="35"/>
        <v xml:space="preserve">Pennant Capital Management </v>
      </c>
    </row>
    <row r="2286" spans="2:3" x14ac:dyDescent="0.25">
      <c r="B2286" s="22" t="s">
        <v>24719</v>
      </c>
      <c r="C2286" s="25" t="str">
        <f t="shared" si="35"/>
        <v xml:space="preserve">Pentagram Investment Partners </v>
      </c>
    </row>
    <row r="2287" spans="2:3" x14ac:dyDescent="0.25">
      <c r="B2287" s="22" t="s">
        <v>24721</v>
      </c>
      <c r="C2287" s="25" t="str">
        <f t="shared" si="35"/>
        <v xml:space="preserve">Pentwater Capital Management </v>
      </c>
    </row>
    <row r="2288" spans="2:3" x14ac:dyDescent="0.25">
      <c r="B2288" s="22" t="s">
        <v>24724</v>
      </c>
      <c r="C2288" s="25" t="str">
        <f t="shared" si="35"/>
        <v xml:space="preserve">PERELLA WEINBERG PARTNERS Cap Mgmt </v>
      </c>
    </row>
    <row r="2289" spans="2:3" x14ac:dyDescent="0.25">
      <c r="B2289" s="22" t="s">
        <v>24727</v>
      </c>
      <c r="C2289" s="25" t="str">
        <f t="shared" si="35"/>
        <v xml:space="preserve">Pershing Square Capital Management, </v>
      </c>
    </row>
    <row r="2290" spans="2:3" x14ac:dyDescent="0.25">
      <c r="B2290" s="22" t="s">
        <v>24729</v>
      </c>
      <c r="C2290" s="25" t="str">
        <f t="shared" si="35"/>
        <v xml:space="preserve">PF Moore </v>
      </c>
    </row>
    <row r="2291" spans="2:3" x14ac:dyDescent="0.25">
      <c r="B2291" s="22" t="s">
        <v>24731</v>
      </c>
      <c r="C2291" s="25" t="str">
        <f t="shared" si="35"/>
        <v xml:space="preserve">Phoenix Investment Management CO </v>
      </c>
    </row>
    <row r="2292" spans="2:3" x14ac:dyDescent="0.25">
      <c r="B2292" s="22" t="s">
        <v>24733</v>
      </c>
      <c r="C2292" s="25" t="str">
        <f t="shared" si="35"/>
        <v xml:space="preserve">Pine Capital Management </v>
      </c>
    </row>
    <row r="2293" spans="2:3" x14ac:dyDescent="0.25">
      <c r="B2293" s="22" t="s">
        <v>24735</v>
      </c>
      <c r="C2293" s="25" t="str">
        <f t="shared" si="35"/>
        <v xml:space="preserve">Pipe Equity Partners </v>
      </c>
    </row>
    <row r="2294" spans="2:3" x14ac:dyDescent="0.25">
      <c r="B2294" s="22" t="s">
        <v>24737</v>
      </c>
      <c r="C2294" s="25" t="str">
        <f t="shared" si="35"/>
        <v xml:space="preserve">Pollux </v>
      </c>
    </row>
    <row r="2295" spans="2:3" x14ac:dyDescent="0.25">
      <c r="B2295" s="22" t="s">
        <v>24738</v>
      </c>
      <c r="C2295" s="25" t="str">
        <f t="shared" si="35"/>
        <v xml:space="preserve">Premium Point Mortgage Credit Fund, </v>
      </c>
    </row>
    <row r="2296" spans="2:3" x14ac:dyDescent="0.25">
      <c r="B2296" s="22" t="s">
        <v>24740</v>
      </c>
      <c r="C2296" s="25" t="str">
        <f t="shared" si="35"/>
        <v xml:space="preserve">Promethean Investment Group </v>
      </c>
    </row>
    <row r="2297" spans="2:3" x14ac:dyDescent="0.25">
      <c r="B2297" s="22" t="s">
        <v>24742</v>
      </c>
      <c r="C2297" s="25" t="str">
        <f t="shared" si="35"/>
        <v xml:space="preserve">Prospector Partners </v>
      </c>
    </row>
    <row r="2298" spans="2:3" x14ac:dyDescent="0.25">
      <c r="B2298" s="22" t="s">
        <v>24743</v>
      </c>
      <c r="C2298" s="25" t="str">
        <f t="shared" si="35"/>
        <v xml:space="preserve">Q Funding III, </v>
      </c>
    </row>
    <row r="2299" spans="2:3" x14ac:dyDescent="0.25">
      <c r="B2299" s="22" t="s">
        <v>24744</v>
      </c>
      <c r="C2299" s="25" t="str">
        <f t="shared" si="35"/>
        <v xml:space="preserve">Quantitative Advisors </v>
      </c>
    </row>
    <row r="2300" spans="2:3" x14ac:dyDescent="0.25">
      <c r="B2300" s="22" t="s">
        <v>24746</v>
      </c>
      <c r="C2300" s="25" t="str">
        <f t="shared" si="35"/>
        <v xml:space="preserve">Quantum Energy </v>
      </c>
    </row>
    <row r="2301" spans="2:3" x14ac:dyDescent="0.25">
      <c r="B2301" s="22" t="s">
        <v>24749</v>
      </c>
      <c r="C2301" s="25" t="str">
        <f t="shared" si="35"/>
        <v xml:space="preserve">Qvt Financial </v>
      </c>
    </row>
    <row r="2302" spans="2:3" x14ac:dyDescent="0.25">
      <c r="B2302" s="22" t="s">
        <v>24751</v>
      </c>
      <c r="C2302" s="25" t="str">
        <f t="shared" si="35"/>
        <v xml:space="preserve">Raptor Capital Management, </v>
      </c>
    </row>
    <row r="2303" spans="2:3" x14ac:dyDescent="0.25">
      <c r="B2303" s="22" t="s">
        <v>24753</v>
      </c>
      <c r="C2303" s="25" t="str">
        <f t="shared" si="35"/>
        <v xml:space="preserve">Ratio European </v>
      </c>
    </row>
    <row r="2304" spans="2:3" x14ac:dyDescent="0.25">
      <c r="B2304" s="22" t="s">
        <v>24755</v>
      </c>
      <c r="C2304" s="25" t="str">
        <f t="shared" si="35"/>
        <v xml:space="preserve">Ravenscourt Capital </v>
      </c>
    </row>
    <row r="2305" spans="2:3" x14ac:dyDescent="0.25">
      <c r="B2305" s="22" t="s">
        <v>24757</v>
      </c>
      <c r="C2305" s="25" t="str">
        <f t="shared" si="35"/>
        <v xml:space="preserve">Redmile Group, </v>
      </c>
    </row>
    <row r="2306" spans="2:3" x14ac:dyDescent="0.25">
      <c r="B2306" s="22" t="s">
        <v>24759</v>
      </c>
      <c r="C2306" s="25" t="str">
        <f t="shared" ref="C2306:C2369" si="36">LEFT(B2306,FIND(TRIM(RIGHT(SUBSTITUTE(B2306," ",REPT(" ",20)),20)),B2306)-1)</f>
        <v xml:space="preserve">Redwood Asset </v>
      </c>
    </row>
    <row r="2307" spans="2:3" x14ac:dyDescent="0.25">
      <c r="B2307" s="22" t="s">
        <v>24762</v>
      </c>
      <c r="C2307" s="25" t="str">
        <f t="shared" si="36"/>
        <v xml:space="preserve">Regiment Capital Management </v>
      </c>
    </row>
    <row r="2308" spans="2:3" x14ac:dyDescent="0.25">
      <c r="B2308" s="22" t="s">
        <v>24764</v>
      </c>
      <c r="C2308" s="25" t="str">
        <f t="shared" si="36"/>
        <v xml:space="preserve">Regions Investment </v>
      </c>
    </row>
    <row r="2309" spans="2:3" x14ac:dyDescent="0.25">
      <c r="B2309" s="22" t="s">
        <v>24766</v>
      </c>
      <c r="C2309" s="25" t="str">
        <f t="shared" si="36"/>
        <v xml:space="preserve">Ridley Park Paragon Fund, </v>
      </c>
    </row>
    <row r="2310" spans="2:3" x14ac:dyDescent="0.25">
      <c r="B2310" s="3" t="s">
        <v>3356</v>
      </c>
      <c r="C2310" s="25" t="str">
        <f t="shared" si="36"/>
        <v xml:space="preserve">Hourglass Capital, </v>
      </c>
    </row>
    <row r="2311" spans="2:3" x14ac:dyDescent="0.25">
      <c r="B2311" s="22" t="s">
        <v>24771</v>
      </c>
      <c r="C2311" s="25" t="str">
        <f t="shared" si="36"/>
        <v xml:space="preserve">Robeco Alternative </v>
      </c>
    </row>
    <row r="2312" spans="2:3" x14ac:dyDescent="0.25">
      <c r="B2312" s="22" t="s">
        <v>24773</v>
      </c>
      <c r="C2312" s="25" t="str">
        <f t="shared" si="36"/>
        <v xml:space="preserve">Rockwood Cap Rel Est Ptnrs Fd VII, </v>
      </c>
    </row>
    <row r="2313" spans="2:3" x14ac:dyDescent="0.25">
      <c r="B2313" s="22" t="s">
        <v>24774</v>
      </c>
      <c r="C2313" s="25" t="str">
        <f t="shared" si="36"/>
        <v xml:space="preserve">Rohaytyn Group Local Curr Opp Part, </v>
      </c>
    </row>
    <row r="2314" spans="2:3" x14ac:dyDescent="0.25">
      <c r="B2314" s="22" t="s">
        <v>24779</v>
      </c>
      <c r="C2314" s="25" t="str">
        <f t="shared" si="36"/>
        <v xml:space="preserve">RoundKeep Global Fund, </v>
      </c>
    </row>
    <row r="2315" spans="2:3" x14ac:dyDescent="0.25">
      <c r="B2315" s="22" t="s">
        <v>24781</v>
      </c>
      <c r="C2315" s="25" t="str">
        <f t="shared" si="36"/>
        <v xml:space="preserve">Roundtable Capital Partners </v>
      </c>
    </row>
    <row r="2316" spans="2:3" x14ac:dyDescent="0.25">
      <c r="B2316" s="22" t="s">
        <v>24784</v>
      </c>
      <c r="C2316" s="25" t="str">
        <f t="shared" si="36"/>
        <v xml:space="preserve">Royal Capital Management, </v>
      </c>
    </row>
    <row r="2317" spans="2:3" x14ac:dyDescent="0.25">
      <c r="B2317" s="22" t="s">
        <v>24786</v>
      </c>
      <c r="C2317" s="25" t="str">
        <f t="shared" si="36"/>
        <v xml:space="preserve">Rubicon Asset Management </v>
      </c>
    </row>
    <row r="2318" spans="2:3" x14ac:dyDescent="0.25">
      <c r="B2318" s="22" t="s">
        <v>24788</v>
      </c>
      <c r="C2318" s="25" t="str">
        <f t="shared" si="36"/>
        <v xml:space="preserve">Sab Capital Advisors </v>
      </c>
    </row>
    <row r="2319" spans="2:3" x14ac:dyDescent="0.25">
      <c r="B2319" s="22" t="s">
        <v>24790</v>
      </c>
      <c r="C2319" s="25" t="str">
        <f t="shared" si="36"/>
        <v xml:space="preserve">Saba Capital Management, </v>
      </c>
    </row>
    <row r="2320" spans="2:3" x14ac:dyDescent="0.25">
      <c r="B2320" s="22" t="s">
        <v>24793</v>
      </c>
      <c r="C2320" s="25" t="str">
        <f t="shared" si="36"/>
        <v xml:space="preserve">SAC Capital Advisors, </v>
      </c>
    </row>
    <row r="2321" spans="2:3" x14ac:dyDescent="0.25">
      <c r="B2321" s="22" t="s">
        <v>24795</v>
      </c>
      <c r="C2321" s="25" t="str">
        <f t="shared" si="36"/>
        <v xml:space="preserve">SAC Capital Management </v>
      </c>
    </row>
    <row r="2322" spans="2:3" x14ac:dyDescent="0.25">
      <c r="B2322" s="22" t="s">
        <v>24797</v>
      </c>
      <c r="C2322" s="25" t="str">
        <f t="shared" si="36"/>
        <v xml:space="preserve">Samlyn Capital, </v>
      </c>
    </row>
    <row r="2323" spans="2:3" x14ac:dyDescent="0.25">
      <c r="B2323" s="22" t="s">
        <v>24800</v>
      </c>
      <c r="C2323" s="25" t="str">
        <f t="shared" si="36"/>
        <v xml:space="preserve">Sanderling Venture Partners VI, </v>
      </c>
    </row>
    <row r="2324" spans="2:3" x14ac:dyDescent="0.25">
      <c r="B2324" s="22" t="s">
        <v>24802</v>
      </c>
      <c r="C2324" s="25" t="str">
        <f t="shared" si="36"/>
        <v xml:space="preserve">Sansar Capital Management, </v>
      </c>
    </row>
    <row r="2325" spans="2:3" x14ac:dyDescent="0.25">
      <c r="B2325" s="22" t="s">
        <v>24806</v>
      </c>
      <c r="C2325" s="25" t="str">
        <f t="shared" si="36"/>
        <v xml:space="preserve">Saras Capital Partners, </v>
      </c>
    </row>
    <row r="2326" spans="2:3" x14ac:dyDescent="0.25">
      <c r="B2326" s="22" t="s">
        <v>24808</v>
      </c>
      <c r="C2326" s="25" t="str">
        <f t="shared" si="36"/>
        <v xml:space="preserve">Scout Capital Management </v>
      </c>
    </row>
    <row r="2327" spans="2:3" x14ac:dyDescent="0.25">
      <c r="B2327" s="22" t="s">
        <v>24815</v>
      </c>
      <c r="C2327" s="25" t="str">
        <f t="shared" si="36"/>
        <v xml:space="preserve">Security Capital Preferred Growth </v>
      </c>
    </row>
    <row r="2328" spans="2:3" x14ac:dyDescent="0.25">
      <c r="B2328" s="22" t="s">
        <v>3358</v>
      </c>
      <c r="C2328" s="25" t="str">
        <f t="shared" si="36"/>
        <v xml:space="preserve">HSBC Alternative Investments </v>
      </c>
    </row>
    <row r="2329" spans="2:3" x14ac:dyDescent="0.25">
      <c r="B2329" s="22" t="s">
        <v>24818</v>
      </c>
      <c r="C2329" s="25" t="str">
        <f t="shared" si="36"/>
        <v xml:space="preserve">Senator Investment Group </v>
      </c>
    </row>
    <row r="2330" spans="2:3" x14ac:dyDescent="0.25">
      <c r="B2330" s="22" t="s">
        <v>24821</v>
      </c>
      <c r="C2330" s="25" t="str">
        <f t="shared" si="36"/>
        <v xml:space="preserve">Sentient Global Resources Fund III, </v>
      </c>
    </row>
    <row r="2331" spans="2:3" x14ac:dyDescent="0.25">
      <c r="B2331" s="22" t="s">
        <v>24823</v>
      </c>
      <c r="C2331" s="25" t="str">
        <f t="shared" si="36"/>
        <v xml:space="preserve">Sentinel Capital Partners IV, </v>
      </c>
    </row>
    <row r="2332" spans="2:3" x14ac:dyDescent="0.25">
      <c r="B2332" s="22" t="s">
        <v>24826</v>
      </c>
      <c r="C2332" s="25" t="str">
        <f t="shared" si="36"/>
        <v xml:space="preserve">Shoshone Partners, </v>
      </c>
    </row>
    <row r="2333" spans="2:3" x14ac:dyDescent="0.25">
      <c r="B2333" s="22" t="s">
        <v>24828</v>
      </c>
      <c r="C2333" s="25" t="str">
        <f t="shared" si="36"/>
        <v xml:space="preserve">Silver Lake Partners III, </v>
      </c>
    </row>
    <row r="2334" spans="2:3" x14ac:dyDescent="0.25">
      <c r="B2334" s="22" t="s">
        <v>24830</v>
      </c>
      <c r="C2334" s="25" t="str">
        <f t="shared" si="36"/>
        <v xml:space="preserve">SOLA </v>
      </c>
    </row>
    <row r="2335" spans="2:3" x14ac:dyDescent="0.25">
      <c r="B2335" s="22" t="s">
        <v>24832</v>
      </c>
      <c r="C2335" s="25" t="str">
        <f t="shared" si="36"/>
        <v xml:space="preserve">Sopris Capital Partners, </v>
      </c>
    </row>
    <row r="2336" spans="2:3" x14ac:dyDescent="0.25">
      <c r="B2336" s="22" t="s">
        <v>24834</v>
      </c>
      <c r="C2336" s="25" t="str">
        <f t="shared" si="36"/>
        <v xml:space="preserve">Soroban Capital Partners </v>
      </c>
    </row>
    <row r="2337" spans="2:3" x14ac:dyDescent="0.25">
      <c r="B2337" s="22" t="s">
        <v>24836</v>
      </c>
      <c r="C2337" s="25" t="str">
        <f t="shared" si="36"/>
        <v xml:space="preserve">Soundpost Partners, </v>
      </c>
    </row>
    <row r="2338" spans="2:3" x14ac:dyDescent="0.25">
      <c r="B2338" s="3" t="s">
        <v>3358</v>
      </c>
      <c r="C2338" s="25" t="str">
        <f t="shared" si="36"/>
        <v xml:space="preserve">HSBC Alternative Investments </v>
      </c>
    </row>
    <row r="2339" spans="2:3" x14ac:dyDescent="0.25">
      <c r="B2339" s="22" t="s">
        <v>24838</v>
      </c>
      <c r="C2339" s="25" t="str">
        <f t="shared" si="36"/>
        <v xml:space="preserve">Southpoint Qualified Fund </v>
      </c>
    </row>
    <row r="2340" spans="2:3" x14ac:dyDescent="0.25">
      <c r="B2340" s="22" t="s">
        <v>24840</v>
      </c>
      <c r="C2340" s="25" t="str">
        <f t="shared" si="36"/>
        <v xml:space="preserve">Sovereign Inherent </v>
      </c>
    </row>
    <row r="2341" spans="2:3" x14ac:dyDescent="0.25">
      <c r="B2341" s="22" t="s">
        <v>24842</v>
      </c>
      <c r="C2341" s="25" t="str">
        <f t="shared" si="36"/>
        <v xml:space="preserve">Spring Point Contra Partners, </v>
      </c>
    </row>
    <row r="2342" spans="2:3" x14ac:dyDescent="0.25">
      <c r="B2342" s="22" t="s">
        <v>24845</v>
      </c>
      <c r="C2342" s="25" t="str">
        <f t="shared" si="36"/>
        <v xml:space="preserve">Square Mile Partners III, </v>
      </c>
    </row>
    <row r="2343" spans="2:3" x14ac:dyDescent="0.25">
      <c r="B2343" s="22" t="s">
        <v>24847</v>
      </c>
      <c r="C2343" s="25" t="str">
        <f t="shared" si="36"/>
        <v xml:space="preserve">SRS Strategic Opportunities </v>
      </c>
    </row>
    <row r="2344" spans="2:3" x14ac:dyDescent="0.25">
      <c r="B2344" s="22" t="s">
        <v>24849</v>
      </c>
      <c r="C2344" s="25" t="str">
        <f t="shared" si="36"/>
        <v xml:space="preserve">Standard Asset </v>
      </c>
    </row>
    <row r="2345" spans="2:3" x14ac:dyDescent="0.25">
      <c r="B2345" s="22" t="s">
        <v>24851</v>
      </c>
      <c r="C2345" s="25" t="str">
        <f t="shared" si="36"/>
        <v xml:space="preserve">Standard Investment </v>
      </c>
    </row>
    <row r="2346" spans="2:3" x14ac:dyDescent="0.25">
      <c r="B2346" s="22" t="s">
        <v>24853</v>
      </c>
      <c r="C2346" s="25" t="str">
        <f t="shared" si="36"/>
        <v xml:space="preserve">Standard Pacific Cap </v>
      </c>
    </row>
    <row r="2347" spans="2:3" x14ac:dyDescent="0.25">
      <c r="B2347" s="22" t="s">
        <v>24855</v>
      </c>
      <c r="C2347" s="25" t="str">
        <f t="shared" si="36"/>
        <v xml:space="preserve">Stark </v>
      </c>
    </row>
    <row r="2348" spans="2:3" x14ac:dyDescent="0.25">
      <c r="B2348" s="22" t="s">
        <v>24857</v>
      </c>
      <c r="C2348" s="25" t="str">
        <f t="shared" si="36"/>
        <v xml:space="preserve">Stark Offshore Management, </v>
      </c>
    </row>
    <row r="2349" spans="2:3" x14ac:dyDescent="0.25">
      <c r="B2349" s="22" t="s">
        <v>24859</v>
      </c>
      <c r="C2349" s="25" t="str">
        <f t="shared" si="36"/>
        <v xml:space="preserve">Sterling Capital Partners II, </v>
      </c>
    </row>
    <row r="2350" spans="2:3" x14ac:dyDescent="0.25">
      <c r="B2350" s="22" t="s">
        <v>24862</v>
      </c>
      <c r="C2350" s="25" t="str">
        <f t="shared" si="36"/>
        <v xml:space="preserve">Strategic Value Partners, </v>
      </c>
    </row>
    <row r="2351" spans="2:3" x14ac:dyDescent="0.25">
      <c r="B2351" s="22" t="s">
        <v>24864</v>
      </c>
      <c r="C2351" s="25" t="str">
        <f t="shared" si="36"/>
        <v xml:space="preserve">SVRF (Onshore) Holdings </v>
      </c>
    </row>
    <row r="2352" spans="2:3" x14ac:dyDescent="0.25">
      <c r="B2352" s="22" t="s">
        <v>24866</v>
      </c>
      <c r="C2352" s="25" t="str">
        <f t="shared" si="36"/>
        <v xml:space="preserve">Swiftcurrent Partners, </v>
      </c>
    </row>
    <row r="2353" spans="2:3" x14ac:dyDescent="0.25">
      <c r="B2353" s="22" t="s">
        <v>24868</v>
      </c>
      <c r="C2353" s="25" t="str">
        <f t="shared" si="36"/>
        <v xml:space="preserve">Syos Asset </v>
      </c>
    </row>
    <row r="2354" spans="2:3" x14ac:dyDescent="0.25">
      <c r="B2354" s="22" t="s">
        <v>24870</v>
      </c>
      <c r="C2354" s="25" t="str">
        <f t="shared" si="36"/>
        <v xml:space="preserve">Taconic Capital Advisors </v>
      </c>
    </row>
    <row r="2355" spans="2:3" x14ac:dyDescent="0.25">
      <c r="B2355" s="22" t="s">
        <v>24872</v>
      </c>
      <c r="C2355" s="25" t="str">
        <f t="shared" si="36"/>
        <v xml:space="preserve">Tessera QP Fund </v>
      </c>
    </row>
    <row r="2356" spans="2:3" x14ac:dyDescent="0.25">
      <c r="B2356" s="22" t="s">
        <v>24874</v>
      </c>
      <c r="C2356" s="25" t="str">
        <f t="shared" si="36"/>
        <v xml:space="preserve">test 123 </v>
      </c>
    </row>
    <row r="2357" spans="2:3" x14ac:dyDescent="0.25">
      <c r="B2357" s="22" t="s">
        <v>24876</v>
      </c>
      <c r="C2357" s="25" t="str">
        <f t="shared" si="36"/>
        <v xml:space="preserve">Third Point Management Company </v>
      </c>
    </row>
    <row r="2358" spans="2:3" x14ac:dyDescent="0.25">
      <c r="B2358" s="22" t="s">
        <v>24878</v>
      </c>
      <c r="C2358" s="25" t="str">
        <f t="shared" si="36"/>
        <v xml:space="preserve">Tiger Asia </v>
      </c>
    </row>
    <row r="2359" spans="2:3" x14ac:dyDescent="0.25">
      <c r="B2359" s="22" t="s">
        <v>24881</v>
      </c>
      <c r="C2359" s="25" t="str">
        <f t="shared" si="36"/>
        <v xml:space="preserve">Tiger Management </v>
      </c>
    </row>
    <row r="2360" spans="2:3" x14ac:dyDescent="0.25">
      <c r="B2360" s="22" t="s">
        <v>24884</v>
      </c>
      <c r="C2360" s="25" t="str">
        <f t="shared" si="36"/>
        <v xml:space="preserve">Touradji Capital Management, </v>
      </c>
    </row>
    <row r="2361" spans="2:3" x14ac:dyDescent="0.25">
      <c r="B2361" s="22" t="s">
        <v>24886</v>
      </c>
      <c r="C2361" s="25" t="str">
        <f t="shared" si="36"/>
        <v xml:space="preserve">Tourmalet Partners Fund, </v>
      </c>
    </row>
    <row r="2362" spans="2:3" x14ac:dyDescent="0.25">
      <c r="B2362" s="22" t="s">
        <v>24888</v>
      </c>
      <c r="C2362" s="25" t="str">
        <f t="shared" si="36"/>
        <v xml:space="preserve">TPF II </v>
      </c>
    </row>
    <row r="2363" spans="2:3" x14ac:dyDescent="0.25">
      <c r="B2363" s="22" t="s">
        <v>24890</v>
      </c>
      <c r="C2363" s="25" t="str">
        <f t="shared" si="36"/>
        <v xml:space="preserve">Tpg-axon Capital Management, </v>
      </c>
    </row>
    <row r="2364" spans="2:3" x14ac:dyDescent="0.25">
      <c r="B2364" s="22" t="s">
        <v>24892</v>
      </c>
      <c r="C2364" s="25" t="str">
        <f t="shared" si="36"/>
        <v xml:space="preserve">Transwestern </v>
      </c>
    </row>
    <row r="2365" spans="2:3" x14ac:dyDescent="0.25">
      <c r="B2365" s="22" t="s">
        <v>24895</v>
      </c>
      <c r="C2365" s="25" t="str">
        <f t="shared" si="36"/>
        <v xml:space="preserve">Tremblant Capital </v>
      </c>
    </row>
    <row r="2366" spans="2:3" x14ac:dyDescent="0.25">
      <c r="B2366" s="22" t="s">
        <v>11697</v>
      </c>
      <c r="C2366" s="25" t="str">
        <f t="shared" si="36"/>
        <v xml:space="preserve">Trian Partners, </v>
      </c>
    </row>
    <row r="2367" spans="2:3" x14ac:dyDescent="0.25">
      <c r="B2367" s="22" t="s">
        <v>24898</v>
      </c>
      <c r="C2367" s="25" t="str">
        <f t="shared" si="36"/>
        <v xml:space="preserve">Trilogy Global Advisors </v>
      </c>
    </row>
    <row r="2368" spans="2:3" x14ac:dyDescent="0.25">
      <c r="B2368" s="22" t="s">
        <v>24900</v>
      </c>
      <c r="C2368" s="25" t="str">
        <f t="shared" si="36"/>
        <v xml:space="preserve">Trivest Fund II </v>
      </c>
    </row>
    <row r="2369" spans="2:3" x14ac:dyDescent="0.25">
      <c r="B2369" s="22" t="s">
        <v>24903</v>
      </c>
      <c r="C2369" s="25" t="str">
        <f t="shared" si="36"/>
        <v xml:space="preserve">Tudor Investment Corp Et </v>
      </c>
    </row>
    <row r="2370" spans="2:3" x14ac:dyDescent="0.25">
      <c r="B2370" s="22" t="s">
        <v>24907</v>
      </c>
      <c r="C2370" s="25" t="str">
        <f t="shared" ref="C2370:C2433" si="37">LEFT(B2370,FIND(TRIM(RIGHT(SUBSTITUTE(B2370," ",REPT(" ",20)),20)),B2370)-1)</f>
        <v xml:space="preserve">Tufton Oceanic (Isle Of Man) </v>
      </c>
    </row>
    <row r="2371" spans="2:3" x14ac:dyDescent="0.25">
      <c r="B2371" s="22" t="s">
        <v>24909</v>
      </c>
      <c r="C2371" s="25" t="str">
        <f t="shared" si="37"/>
        <v xml:space="preserve">Turiya </v>
      </c>
    </row>
    <row r="2372" spans="2:3" x14ac:dyDescent="0.25">
      <c r="B2372" s="22" t="s">
        <v>24911</v>
      </c>
      <c r="C2372" s="25" t="str">
        <f t="shared" si="37"/>
        <v xml:space="preserve">Two Sigma Investments </v>
      </c>
    </row>
    <row r="2373" spans="2:3" x14ac:dyDescent="0.25">
      <c r="B2373" s="22" t="s">
        <v>11759</v>
      </c>
      <c r="C2373" s="25" t="str">
        <f t="shared" si="37"/>
        <v xml:space="preserve">Tyrus Capital Event Fund, </v>
      </c>
    </row>
    <row r="2374" spans="2:3" x14ac:dyDescent="0.25">
      <c r="B2374" s="22" t="s">
        <v>24917</v>
      </c>
      <c r="C2374" s="25" t="str">
        <f t="shared" si="37"/>
        <v xml:space="preserve">UBS O'Connor </v>
      </c>
    </row>
    <row r="2375" spans="2:3" x14ac:dyDescent="0.25">
      <c r="B2375" s="22" t="s">
        <v>24919</v>
      </c>
      <c r="C2375" s="25" t="str">
        <f t="shared" si="37"/>
        <v xml:space="preserve">Valiant Capital Management </v>
      </c>
    </row>
    <row r="2376" spans="2:3" x14ac:dyDescent="0.25">
      <c r="B2376" s="22" t="s">
        <v>24921</v>
      </c>
      <c r="C2376" s="25" t="str">
        <f t="shared" si="37"/>
        <v xml:space="preserve">Valinor Management, </v>
      </c>
    </row>
    <row r="2377" spans="2:3" x14ac:dyDescent="0.25">
      <c r="B2377" s="22" t="s">
        <v>24923</v>
      </c>
      <c r="C2377" s="25" t="str">
        <f t="shared" si="37"/>
        <v xml:space="preserve">VCFA Private Equity Partners IV, </v>
      </c>
    </row>
    <row r="2378" spans="2:3" x14ac:dyDescent="0.25">
      <c r="B2378" s="22" t="s">
        <v>24925</v>
      </c>
      <c r="C2378" s="25" t="str">
        <f t="shared" si="37"/>
        <v xml:space="preserve">Viathon Capital Onshore Fund, </v>
      </c>
    </row>
    <row r="2379" spans="2:3" x14ac:dyDescent="0.25">
      <c r="B2379" s="22" t="s">
        <v>24927</v>
      </c>
      <c r="C2379" s="25" t="str">
        <f t="shared" si="37"/>
        <v xml:space="preserve">Victoria 1522 Investments, </v>
      </c>
    </row>
    <row r="2380" spans="2:3" x14ac:dyDescent="0.25">
      <c r="B2380" s="22" t="s">
        <v>24928</v>
      </c>
      <c r="C2380" s="25" t="str">
        <f t="shared" si="37"/>
        <v xml:space="preserve">Viridian Fund, </v>
      </c>
    </row>
    <row r="2381" spans="2:3" x14ac:dyDescent="0.25">
      <c r="B2381" s="22" t="s">
        <v>2112</v>
      </c>
      <c r="C2381" s="25" t="str">
        <f t="shared" si="37"/>
        <v xml:space="preserve">Hudson Bay Capital Management </v>
      </c>
    </row>
    <row r="2382" spans="2:3" x14ac:dyDescent="0.25">
      <c r="B2382" s="22" t="s">
        <v>24933</v>
      </c>
      <c r="C2382" s="25" t="str">
        <f t="shared" si="37"/>
        <v xml:space="preserve">Vollero Beach Capital Offshore </v>
      </c>
    </row>
    <row r="2383" spans="2:3" x14ac:dyDescent="0.25">
      <c r="B2383" s="22" t="s">
        <v>24935</v>
      </c>
      <c r="C2383" s="25" t="str">
        <f t="shared" si="37"/>
        <v xml:space="preserve">Voyager Financial Services </v>
      </c>
    </row>
    <row r="2384" spans="2:3" x14ac:dyDescent="0.25">
      <c r="B2384" s="22" t="s">
        <v>24936</v>
      </c>
      <c r="C2384" s="25" t="str">
        <f t="shared" si="37"/>
        <v xml:space="preserve">WAF Fund, </v>
      </c>
    </row>
    <row r="2385" spans="2:3" x14ac:dyDescent="0.25">
      <c r="B2385" s="22" t="s">
        <v>24938</v>
      </c>
      <c r="C2385" s="25" t="str">
        <f t="shared" si="37"/>
        <v xml:space="preserve">Warwick Capital </v>
      </c>
    </row>
    <row r="2386" spans="2:3" x14ac:dyDescent="0.25">
      <c r="B2386" s="22" t="s">
        <v>24940</v>
      </c>
      <c r="C2386" s="25" t="str">
        <f t="shared" si="37"/>
        <v xml:space="preserve">WCG Management, </v>
      </c>
    </row>
    <row r="2387" spans="2:3" x14ac:dyDescent="0.25">
      <c r="B2387" s="22" t="s">
        <v>24943</v>
      </c>
      <c r="C2387" s="25" t="str">
        <f t="shared" si="37"/>
        <v xml:space="preserve">WCP Investment </v>
      </c>
    </row>
    <row r="2388" spans="2:3" x14ac:dyDescent="0.25">
      <c r="B2388" s="22" t="s">
        <v>24946</v>
      </c>
      <c r="C2388" s="25" t="str">
        <f t="shared" si="37"/>
        <v xml:space="preserve">Weintraub Capital </v>
      </c>
    </row>
    <row r="2389" spans="2:3" x14ac:dyDescent="0.25">
      <c r="B2389" s="22" t="s">
        <v>24951</v>
      </c>
      <c r="C2389" s="25" t="str">
        <f t="shared" si="37"/>
        <v xml:space="preserve">Westview Capital </v>
      </c>
    </row>
    <row r="2390" spans="2:3" x14ac:dyDescent="0.25">
      <c r="B2390" s="22" t="s">
        <v>24953</v>
      </c>
      <c r="C2390" s="25" t="str">
        <f t="shared" si="37"/>
        <v xml:space="preserve">Whiteside Energy Domestic </v>
      </c>
    </row>
    <row r="2391" spans="2:3" x14ac:dyDescent="0.25">
      <c r="B2391" s="22" t="s">
        <v>24955</v>
      </c>
      <c r="C2391" s="25" t="str">
        <f t="shared" si="37"/>
        <v xml:space="preserve">Woodbine Capital Fund </v>
      </c>
    </row>
    <row r="2392" spans="2:3" x14ac:dyDescent="0.25">
      <c r="B2392" s="22" t="s">
        <v>24957</v>
      </c>
      <c r="C2392" s="25" t="str">
        <f t="shared" si="37"/>
        <v xml:space="preserve">Xaraf Management </v>
      </c>
    </row>
    <row r="2393" spans="2:3" x14ac:dyDescent="0.25">
      <c r="B2393" s="22" t="s">
        <v>24958</v>
      </c>
      <c r="C2393" s="25" t="str">
        <f t="shared" si="37"/>
        <v xml:space="preserve">York Credit Opportunities Unit </v>
      </c>
    </row>
    <row r="2394" spans="2:3" x14ac:dyDescent="0.25">
      <c r="B2394" s="22" t="s">
        <v>24960</v>
      </c>
      <c r="C2394" s="25" t="str">
        <f t="shared" si="37"/>
        <v xml:space="preserve">York Enhanced Strategies Management, </v>
      </c>
    </row>
    <row r="2395" spans="2:3" x14ac:dyDescent="0.25">
      <c r="B2395" s="22" t="s">
        <v>24965</v>
      </c>
      <c r="C2395" s="25" t="str">
        <f t="shared" si="37"/>
        <v xml:space="preserve">Zaxis Equity Neutral </v>
      </c>
    </row>
    <row r="2396" spans="2:3" x14ac:dyDescent="0.25">
      <c r="B2396" s="22" t="s">
        <v>24968</v>
      </c>
      <c r="C2396" s="25" t="str">
        <f t="shared" si="37"/>
        <v xml:space="preserve">Zebedee Capital </v>
      </c>
    </row>
    <row r="2397" spans="2:3" x14ac:dyDescent="0.25">
      <c r="B2397" s="22" t="s">
        <v>24969</v>
      </c>
      <c r="C2397" s="25" t="str">
        <f t="shared" si="37"/>
        <v xml:space="preserve">Zero2IPO China Fund II, </v>
      </c>
    </row>
    <row r="2398" spans="2:3" x14ac:dyDescent="0.25">
      <c r="B2398" s="3" t="s">
        <v>2368</v>
      </c>
      <c r="C2398" s="25" t="str">
        <f t="shared" si="37"/>
        <v xml:space="preserve">1060 Capital, </v>
      </c>
    </row>
    <row r="2399" spans="2:3" x14ac:dyDescent="0.25">
      <c r="B2399" s="3" t="s">
        <v>2369</v>
      </c>
      <c r="C2399" s="25" t="str">
        <f t="shared" si="37"/>
        <v xml:space="preserve">12th Street Asset Management Company, </v>
      </c>
    </row>
    <row r="2400" spans="2:3" x14ac:dyDescent="0.25">
      <c r="B2400" s="3" t="s">
        <v>2370</v>
      </c>
      <c r="C2400" s="25" t="str">
        <f t="shared" si="37"/>
        <v xml:space="preserve">1492 Capital Management, </v>
      </c>
    </row>
    <row r="2401" spans="2:3" x14ac:dyDescent="0.25">
      <c r="B2401" s="3" t="s">
        <v>2371</v>
      </c>
      <c r="C2401" s="25" t="str">
        <f t="shared" si="37"/>
        <v xml:space="preserve">Lombard Odier Investment Managers </v>
      </c>
    </row>
    <row r="2402" spans="2:3" x14ac:dyDescent="0.25">
      <c r="B2402" s="3" t="s">
        <v>2372</v>
      </c>
      <c r="C2402" s="25" t="str">
        <f t="shared" si="37"/>
        <v xml:space="preserve">Beacon Wealth </v>
      </c>
    </row>
    <row r="2403" spans="2:3" x14ac:dyDescent="0.25">
      <c r="B2403" s="3" t="s">
        <v>2112</v>
      </c>
      <c r="C2403" s="25" t="str">
        <f t="shared" si="37"/>
        <v xml:space="preserve">Hudson Bay Capital Management </v>
      </c>
    </row>
    <row r="2404" spans="2:3" x14ac:dyDescent="0.25">
      <c r="B2404" s="3" t="s">
        <v>2374</v>
      </c>
      <c r="C2404" s="25" t="str">
        <f t="shared" si="37"/>
        <v xml:space="preserve">1839 Fund I </v>
      </c>
    </row>
    <row r="2405" spans="2:3" x14ac:dyDescent="0.25">
      <c r="B2405" s="3" t="s">
        <v>2375</v>
      </c>
      <c r="C2405" s="25" t="str">
        <f t="shared" si="37"/>
        <v xml:space="preserve">Notz Stucki </v>
      </c>
    </row>
    <row r="2406" spans="2:3" x14ac:dyDescent="0.25">
      <c r="B2406" s="3" t="s">
        <v>2376</v>
      </c>
      <c r="C2406" s="25" t="str">
        <f t="shared" si="37"/>
        <v xml:space="preserve">1C Investment Company, </v>
      </c>
    </row>
    <row r="2407" spans="2:3" x14ac:dyDescent="0.25">
      <c r="B2407" s="3" t="s">
        <v>2377</v>
      </c>
      <c r="C2407" s="25" t="str">
        <f t="shared" si="37"/>
        <v xml:space="preserve">1OAK Capital </v>
      </c>
    </row>
    <row r="2408" spans="2:3" x14ac:dyDescent="0.25">
      <c r="B2408" s="3" t="s">
        <v>2378</v>
      </c>
      <c r="C2408" s="25" t="str">
        <f t="shared" si="37"/>
        <v xml:space="preserve">24FX Global </v>
      </c>
    </row>
    <row r="2409" spans="2:3" x14ac:dyDescent="0.25">
      <c r="B2409" s="3" t="s">
        <v>2379</v>
      </c>
      <c r="C2409" s="25" t="str">
        <f t="shared" si="37"/>
        <v xml:space="preserve">Tungsten Capital Management </v>
      </c>
    </row>
    <row r="2410" spans="2:3" x14ac:dyDescent="0.25">
      <c r="B2410" s="22" t="s">
        <v>1288</v>
      </c>
      <c r="C2410" s="25" t="str">
        <f t="shared" si="37"/>
        <v xml:space="preserve">Husic Capital </v>
      </c>
    </row>
    <row r="2411" spans="2:3" x14ac:dyDescent="0.25">
      <c r="B2411" s="3" t="s">
        <v>2381</v>
      </c>
      <c r="C2411" s="25" t="str">
        <f t="shared" si="37"/>
        <v xml:space="preserve">36 South Capital Advisors </v>
      </c>
    </row>
    <row r="2412" spans="2:3" x14ac:dyDescent="0.25">
      <c r="B2412" s="3" t="s">
        <v>1013</v>
      </c>
      <c r="C2412" s="25" t="str">
        <f t="shared" si="37"/>
        <v xml:space="preserve">361 Capital </v>
      </c>
    </row>
    <row r="2413" spans="2:3" x14ac:dyDescent="0.25">
      <c r="B2413" s="3" t="s">
        <v>1288</v>
      </c>
      <c r="C2413" s="25" t="str">
        <f t="shared" si="37"/>
        <v xml:space="preserve">Husic Capital </v>
      </c>
    </row>
    <row r="2414" spans="2:3" x14ac:dyDescent="0.25">
      <c r="B2414" s="3" t="s">
        <v>2383</v>
      </c>
      <c r="C2414" s="25" t="str">
        <f t="shared" si="37"/>
        <v xml:space="preserve">3D Capital Management, </v>
      </c>
    </row>
    <row r="2415" spans="2:3" x14ac:dyDescent="0.25">
      <c r="B2415" s="3" t="s">
        <v>2384</v>
      </c>
      <c r="C2415" s="25" t="str">
        <f t="shared" si="37"/>
        <v xml:space="preserve">Trea Capital Partners </v>
      </c>
    </row>
    <row r="2416" spans="2:3" x14ac:dyDescent="0.25">
      <c r="B2416" s="3" t="s">
        <v>2385</v>
      </c>
      <c r="C2416" s="25" t="str">
        <f t="shared" si="37"/>
        <v xml:space="preserve">3GT Active Trading Funds PCC </v>
      </c>
    </row>
    <row r="2417" spans="2:3" x14ac:dyDescent="0.25">
      <c r="B2417" s="22" t="s">
        <v>20218</v>
      </c>
      <c r="C2417" s="25" t="str">
        <f t="shared" si="37"/>
        <v xml:space="preserve">IBS Capital </v>
      </c>
    </row>
    <row r="2418" spans="2:3" x14ac:dyDescent="0.25">
      <c r="B2418" s="3" t="s">
        <v>2386</v>
      </c>
      <c r="C2418" s="25" t="str">
        <f t="shared" si="37"/>
        <v xml:space="preserve">SteppenWolf Capital </v>
      </c>
    </row>
    <row r="2419" spans="2:3" x14ac:dyDescent="0.25">
      <c r="B2419" s="3" t="s">
        <v>2387</v>
      </c>
      <c r="C2419" s="25" t="str">
        <f t="shared" si="37"/>
        <v xml:space="preserve">7-13 Capital </v>
      </c>
    </row>
    <row r="2420" spans="2:3" x14ac:dyDescent="0.25">
      <c r="B2420" s="3" t="s">
        <v>2388</v>
      </c>
      <c r="C2420" s="25" t="str">
        <f t="shared" si="37"/>
        <v xml:space="preserve">LGT Capital Partners (Ireland) </v>
      </c>
    </row>
    <row r="2421" spans="2:3" x14ac:dyDescent="0.25">
      <c r="B2421" s="3" t="s">
        <v>1793</v>
      </c>
      <c r="C2421" s="25" t="str">
        <f t="shared" si="37"/>
        <v xml:space="preserve">IBS Capital </v>
      </c>
    </row>
    <row r="2422" spans="2:3" x14ac:dyDescent="0.25">
      <c r="B2422" s="3" t="s">
        <v>2390</v>
      </c>
      <c r="C2422" s="25" t="str">
        <f t="shared" si="37"/>
        <v xml:space="preserve">Bluestone Capital Management, </v>
      </c>
    </row>
    <row r="2423" spans="2:3" x14ac:dyDescent="0.25">
      <c r="B2423" s="3" t="s">
        <v>2391</v>
      </c>
      <c r="C2423" s="25" t="str">
        <f t="shared" si="37"/>
        <v xml:space="preserve">AltB </v>
      </c>
    </row>
    <row r="2424" spans="2:3" x14ac:dyDescent="0.25">
      <c r="B2424" s="22" t="s">
        <v>3377</v>
      </c>
      <c r="C2424" s="25" t="str">
        <f t="shared" si="37"/>
        <v xml:space="preserve">III Capital </v>
      </c>
    </row>
    <row r="2425" spans="2:3" x14ac:dyDescent="0.25">
      <c r="B2425" s="3" t="s">
        <v>2392</v>
      </c>
      <c r="C2425" s="25" t="str">
        <f t="shared" si="37"/>
        <v xml:space="preserve">Aberdeen Asset Management </v>
      </c>
    </row>
    <row r="2426" spans="2:3" x14ac:dyDescent="0.25">
      <c r="B2426" s="3" t="s">
        <v>2393</v>
      </c>
      <c r="C2426" s="25" t="str">
        <f t="shared" si="37"/>
        <v xml:space="preserve">ABK Capital Management </v>
      </c>
    </row>
    <row r="2427" spans="2:3" x14ac:dyDescent="0.25">
      <c r="B2427" s="3" t="s">
        <v>2394</v>
      </c>
      <c r="C2427" s="25" t="str">
        <f t="shared" si="37"/>
        <v xml:space="preserve">ABR Management </v>
      </c>
    </row>
    <row r="2428" spans="2:3" x14ac:dyDescent="0.25">
      <c r="B2428" s="3" t="s">
        <v>3377</v>
      </c>
      <c r="C2428" s="25" t="str">
        <f t="shared" si="37"/>
        <v xml:space="preserve">III Capital </v>
      </c>
    </row>
    <row r="2429" spans="2:3" x14ac:dyDescent="0.25">
      <c r="B2429" s="22" t="s">
        <v>3380</v>
      </c>
      <c r="C2429" s="25" t="str">
        <f t="shared" si="37"/>
        <v xml:space="preserve">Ilex Management </v>
      </c>
    </row>
    <row r="2430" spans="2:3" x14ac:dyDescent="0.25">
      <c r="B2430" s="3" t="s">
        <v>2397</v>
      </c>
      <c r="C2430" s="25" t="str">
        <f t="shared" si="37"/>
        <v xml:space="preserve">Insight Investment </v>
      </c>
    </row>
    <row r="2431" spans="2:3" x14ac:dyDescent="0.25">
      <c r="B2431" s="3" t="s">
        <v>2398</v>
      </c>
      <c r="C2431" s="25" t="str">
        <f t="shared" si="37"/>
        <v xml:space="preserve">Smith Group Asset </v>
      </c>
    </row>
    <row r="2432" spans="2:3" x14ac:dyDescent="0.25">
      <c r="B2432" s="3" t="s">
        <v>2399</v>
      </c>
      <c r="C2432" s="25" t="str">
        <f t="shared" si="37"/>
        <v xml:space="preserve">Absolute Value Capital Management, </v>
      </c>
    </row>
    <row r="2433" spans="2:3" x14ac:dyDescent="0.25">
      <c r="B2433" s="3" t="s">
        <v>2400</v>
      </c>
      <c r="C2433" s="25" t="str">
        <f t="shared" si="37"/>
        <v xml:space="preserve">Aquila Capital Concepts </v>
      </c>
    </row>
    <row r="2434" spans="2:3" x14ac:dyDescent="0.25">
      <c r="B2434" s="3" t="s">
        <v>2401</v>
      </c>
      <c r="C2434" s="25" t="str">
        <f t="shared" ref="C2434:C2497" si="38">LEFT(B2434,FIND(TRIM(RIGHT(SUBSTITUTE(B2434," ",REPT(" ",20)),20)),B2434)-1)</f>
        <v xml:space="preserve">Strategic Investment Management, </v>
      </c>
    </row>
    <row r="2435" spans="2:3" x14ac:dyDescent="0.25">
      <c r="B2435" s="3" t="s">
        <v>2402</v>
      </c>
      <c r="C2435" s="25" t="str">
        <f t="shared" si="38"/>
        <v xml:space="preserve">Academy Investment Management, </v>
      </c>
    </row>
    <row r="2436" spans="2:3" x14ac:dyDescent="0.25">
      <c r="B2436" s="3" t="s">
        <v>2403</v>
      </c>
      <c r="C2436" s="25" t="str">
        <f t="shared" si="38"/>
        <v xml:space="preserve">Acadian Asset Management </v>
      </c>
    </row>
    <row r="2437" spans="2:3" x14ac:dyDescent="0.25">
      <c r="B2437" s="3" t="s">
        <v>2404</v>
      </c>
      <c r="C2437" s="25" t="str">
        <f t="shared" si="38"/>
        <v xml:space="preserve">Accendo </v>
      </c>
    </row>
    <row r="2438" spans="2:3" x14ac:dyDescent="0.25">
      <c r="B2438" s="3" t="s">
        <v>2405</v>
      </c>
      <c r="C2438" s="25" t="str">
        <f t="shared" si="38"/>
        <v xml:space="preserve">Gorelick Brothers Capital, </v>
      </c>
    </row>
    <row r="2439" spans="2:3" x14ac:dyDescent="0.25">
      <c r="B2439" s="3" t="s">
        <v>3380</v>
      </c>
      <c r="C2439" s="25" t="str">
        <f t="shared" si="38"/>
        <v xml:space="preserve">Ilex Management </v>
      </c>
    </row>
    <row r="2440" spans="2:3" x14ac:dyDescent="0.25">
      <c r="B2440" s="22" t="s">
        <v>3384</v>
      </c>
      <c r="C2440" s="25" t="str">
        <f t="shared" si="38"/>
        <v xml:space="preserve">Impala Asset Management </v>
      </c>
    </row>
    <row r="2441" spans="2:3" x14ac:dyDescent="0.25">
      <c r="B2441" s="3" t="s">
        <v>2408</v>
      </c>
      <c r="C2441" s="25" t="str">
        <f t="shared" si="38"/>
        <v xml:space="preserve">Accumulus Capital Management, </v>
      </c>
    </row>
    <row r="2442" spans="2:3" x14ac:dyDescent="0.25">
      <c r="B2442" s="3" t="s">
        <v>2409</v>
      </c>
      <c r="C2442" s="25" t="str">
        <f t="shared" si="38"/>
        <v xml:space="preserve">ACK Asset </v>
      </c>
    </row>
    <row r="2443" spans="2:3" x14ac:dyDescent="0.25">
      <c r="B2443" s="3" t="s">
        <v>2410</v>
      </c>
      <c r="C2443" s="25" t="str">
        <f t="shared" si="38"/>
        <v xml:space="preserve">Delphi Capital </v>
      </c>
    </row>
    <row r="2444" spans="2:3" x14ac:dyDescent="0.25">
      <c r="B2444" s="3" t="s">
        <v>141</v>
      </c>
      <c r="C2444" s="25" t="str">
        <f t="shared" si="38"/>
        <v xml:space="preserve">Acorn Global Investments </v>
      </c>
    </row>
    <row r="2445" spans="2:3" x14ac:dyDescent="0.25">
      <c r="B2445" s="3" t="s">
        <v>2411</v>
      </c>
      <c r="C2445" s="25" t="str">
        <f t="shared" si="38"/>
        <v xml:space="preserve">Acru Asset </v>
      </c>
    </row>
    <row r="2446" spans="2:3" x14ac:dyDescent="0.25">
      <c r="B2446" s="3" t="s">
        <v>2412</v>
      </c>
      <c r="C2446" s="25" t="str">
        <f t="shared" si="38"/>
        <v xml:space="preserve">Active Owners Fund Management </v>
      </c>
    </row>
    <row r="2447" spans="2:3" x14ac:dyDescent="0.25">
      <c r="B2447" s="3" t="s">
        <v>3384</v>
      </c>
      <c r="C2447" s="25" t="str">
        <f t="shared" si="38"/>
        <v xml:space="preserve">Impala Asset Management </v>
      </c>
    </row>
    <row r="2448" spans="2:3" x14ac:dyDescent="0.25">
      <c r="B2448" s="22" t="s">
        <v>4203</v>
      </c>
      <c r="C2448" s="25" t="str">
        <f t="shared" si="38"/>
        <v xml:space="preserve">Incline Investment Management, </v>
      </c>
    </row>
    <row r="2449" spans="2:3" x14ac:dyDescent="0.25">
      <c r="B2449" s="3" t="s">
        <v>4203</v>
      </c>
      <c r="C2449" s="25" t="str">
        <f t="shared" si="38"/>
        <v xml:space="preserve">Incline Investment Management, </v>
      </c>
    </row>
    <row r="2450" spans="2:3" x14ac:dyDescent="0.25">
      <c r="B2450" s="3" t="s">
        <v>2415</v>
      </c>
      <c r="C2450" s="25" t="str">
        <f t="shared" si="38"/>
        <v xml:space="preserve">Ada Investment Management, </v>
      </c>
    </row>
    <row r="2451" spans="2:3" x14ac:dyDescent="0.25">
      <c r="B2451" s="3" t="s">
        <v>2416</v>
      </c>
      <c r="C2451" s="25" t="str">
        <f t="shared" si="38"/>
        <v xml:space="preserve">Adapa Partners </v>
      </c>
    </row>
    <row r="2452" spans="2:3" x14ac:dyDescent="0.25">
      <c r="B2452" s="3" t="s">
        <v>2417</v>
      </c>
      <c r="C2452" s="25" t="str">
        <f t="shared" si="38"/>
        <v xml:space="preserve">Continuum Investment Management, </v>
      </c>
    </row>
    <row r="2453" spans="2:3" x14ac:dyDescent="0.25">
      <c r="B2453" s="3" t="s">
        <v>2418</v>
      </c>
      <c r="C2453" s="25" t="str">
        <f t="shared" si="38"/>
        <v xml:space="preserve">SCT Capital </v>
      </c>
    </row>
    <row r="2454" spans="2:3" x14ac:dyDescent="0.25">
      <c r="B2454" s="3" t="s">
        <v>2419</v>
      </c>
      <c r="C2454" s="25" t="str">
        <f t="shared" si="38"/>
        <v xml:space="preserve">Adaws Capital, </v>
      </c>
    </row>
    <row r="2455" spans="2:3" x14ac:dyDescent="0.25">
      <c r="B2455" s="3" t="s">
        <v>2420</v>
      </c>
      <c r="C2455" s="25" t="str">
        <f t="shared" si="38"/>
        <v xml:space="preserve">Adelphi Capital </v>
      </c>
    </row>
    <row r="2456" spans="2:3" x14ac:dyDescent="0.25">
      <c r="B2456" s="3" t="s">
        <v>2421</v>
      </c>
      <c r="C2456" s="25" t="str">
        <f t="shared" si="38"/>
        <v xml:space="preserve">ADG Capital Management </v>
      </c>
    </row>
    <row r="2457" spans="2:3" x14ac:dyDescent="0.25">
      <c r="B2457" s="3" t="s">
        <v>342</v>
      </c>
      <c r="C2457" s="25" t="str">
        <f t="shared" si="38"/>
        <v xml:space="preserve">Adrigo Asset Management </v>
      </c>
    </row>
    <row r="2458" spans="2:3" x14ac:dyDescent="0.25">
      <c r="B2458" s="3" t="s">
        <v>2422</v>
      </c>
      <c r="C2458" s="25" t="str">
        <f t="shared" si="38"/>
        <v xml:space="preserve">Advance Emerging Capital </v>
      </c>
    </row>
    <row r="2459" spans="2:3" x14ac:dyDescent="0.25">
      <c r="B2459" s="22" t="s">
        <v>20258</v>
      </c>
      <c r="C2459" s="25" t="str">
        <f t="shared" si="38"/>
        <v xml:space="preserve">India Capital Management </v>
      </c>
    </row>
    <row r="2460" spans="2:3" x14ac:dyDescent="0.25">
      <c r="B2460" s="3" t="s">
        <v>2424</v>
      </c>
      <c r="C2460" s="25" t="str">
        <f t="shared" si="38"/>
        <v xml:space="preserve">Portfolio Concept Vermögensmanagement </v>
      </c>
    </row>
    <row r="2461" spans="2:3" x14ac:dyDescent="0.25">
      <c r="B2461" s="3" t="s">
        <v>3387</v>
      </c>
      <c r="C2461" s="25" t="str">
        <f t="shared" si="38"/>
        <v xml:space="preserve">India Capital Management </v>
      </c>
    </row>
    <row r="2462" spans="2:3" x14ac:dyDescent="0.25">
      <c r="B2462" s="22" t="s">
        <v>3388</v>
      </c>
      <c r="C2462" s="25" t="str">
        <f t="shared" si="38"/>
        <v xml:space="preserve">Indus Capital Partners, </v>
      </c>
    </row>
    <row r="2463" spans="2:3" x14ac:dyDescent="0.25">
      <c r="B2463" s="3" t="s">
        <v>2427</v>
      </c>
      <c r="C2463" s="25" t="str">
        <f t="shared" si="38"/>
        <v xml:space="preserve">Aegea Capital Management, </v>
      </c>
    </row>
    <row r="2464" spans="2:3" x14ac:dyDescent="0.25">
      <c r="B2464" s="3" t="s">
        <v>2428</v>
      </c>
      <c r="C2464" s="25" t="str">
        <f t="shared" si="38"/>
        <v xml:space="preserve">Alpha Equity </v>
      </c>
    </row>
    <row r="2465" spans="2:3" x14ac:dyDescent="0.25">
      <c r="B2465" s="3" t="s">
        <v>2429</v>
      </c>
      <c r="C2465" s="25" t="str">
        <f t="shared" si="38"/>
        <v xml:space="preserve">Aequam </v>
      </c>
    </row>
    <row r="2466" spans="2:3" x14ac:dyDescent="0.25">
      <c r="B2466" s="3" t="s">
        <v>2430</v>
      </c>
      <c r="C2466" s="25" t="str">
        <f t="shared" si="38"/>
        <v xml:space="preserve">Vermillion Asset Management </v>
      </c>
    </row>
    <row r="2467" spans="2:3" x14ac:dyDescent="0.25">
      <c r="B2467" s="3" t="s">
        <v>2431</v>
      </c>
      <c r="C2467" s="25" t="str">
        <f t="shared" si="38"/>
        <v xml:space="preserve">Aesir Capital </v>
      </c>
    </row>
    <row r="2468" spans="2:3" x14ac:dyDescent="0.25">
      <c r="B2468" s="3" t="s">
        <v>2432</v>
      </c>
      <c r="C2468" s="25" t="str">
        <f t="shared" si="38"/>
        <v xml:space="preserve">Asia Frontier Capital </v>
      </c>
    </row>
    <row r="2469" spans="2:3" x14ac:dyDescent="0.25">
      <c r="B2469" s="3" t="s">
        <v>2433</v>
      </c>
      <c r="C2469" s="25" t="str">
        <f t="shared" si="38"/>
        <v xml:space="preserve">Applied Fundamental Research, </v>
      </c>
    </row>
    <row r="2470" spans="2:3" x14ac:dyDescent="0.25">
      <c r="B2470" s="3" t="s">
        <v>2434</v>
      </c>
      <c r="C2470" s="25" t="str">
        <f t="shared" si="38"/>
        <v xml:space="preserve">AG Capital Investments, </v>
      </c>
    </row>
    <row r="2471" spans="2:3" x14ac:dyDescent="0.25">
      <c r="B2471" s="3" t="s">
        <v>2435</v>
      </c>
      <c r="C2471" s="25" t="str">
        <f t="shared" si="38"/>
        <v xml:space="preserve">Genesis Fund Management </v>
      </c>
    </row>
    <row r="2472" spans="2:3" x14ac:dyDescent="0.25">
      <c r="B2472" s="3" t="s">
        <v>2436</v>
      </c>
      <c r="C2472" s="25" t="str">
        <f t="shared" si="38"/>
        <v xml:space="preserve">AGacquisitions </v>
      </c>
    </row>
    <row r="2473" spans="2:3" x14ac:dyDescent="0.25">
      <c r="B2473" s="3" t="s">
        <v>2437</v>
      </c>
      <c r="C2473" s="25" t="str">
        <f t="shared" si="38"/>
        <v xml:space="preserve">Covenant Capital Management, </v>
      </c>
    </row>
    <row r="2474" spans="2:3" x14ac:dyDescent="0.25">
      <c r="B2474" s="3" t="s">
        <v>2438</v>
      </c>
      <c r="C2474" s="25" t="str">
        <f t="shared" si="38"/>
        <v xml:space="preserve">Agilith </v>
      </c>
    </row>
    <row r="2475" spans="2:3" x14ac:dyDescent="0.25">
      <c r="B2475" s="3" t="s">
        <v>2439</v>
      </c>
      <c r="C2475" s="25" t="str">
        <f t="shared" si="38"/>
        <v xml:space="preserve">Arrow Global </v>
      </c>
    </row>
    <row r="2476" spans="2:3" x14ac:dyDescent="0.25">
      <c r="B2476" s="3" t="s">
        <v>2440</v>
      </c>
      <c r="C2476" s="25" t="str">
        <f t="shared" si="38"/>
        <v xml:space="preserve">Agora Asset Management Pty </v>
      </c>
    </row>
    <row r="2477" spans="2:3" x14ac:dyDescent="0.25">
      <c r="B2477" s="3" t="s">
        <v>2441</v>
      </c>
      <c r="C2477" s="25" t="str">
        <f t="shared" si="38"/>
        <v xml:space="preserve">Pictet Asset </v>
      </c>
    </row>
    <row r="2478" spans="2:3" x14ac:dyDescent="0.25">
      <c r="B2478" s="3" t="s">
        <v>335</v>
      </c>
      <c r="C2478" s="25" t="str">
        <f t="shared" si="38"/>
        <v xml:space="preserve">AC Investment Management </v>
      </c>
    </row>
    <row r="2479" spans="2:3" x14ac:dyDescent="0.25">
      <c r="B2479" s="3" t="s">
        <v>3388</v>
      </c>
      <c r="C2479" s="25" t="str">
        <f t="shared" si="38"/>
        <v xml:space="preserve">Indus Capital Partners, </v>
      </c>
    </row>
    <row r="2480" spans="2:3" x14ac:dyDescent="0.25">
      <c r="B2480" s="3" t="s">
        <v>2443</v>
      </c>
      <c r="C2480" s="25" t="str">
        <f t="shared" si="38"/>
        <v xml:space="preserve">Plurimi Investment </v>
      </c>
    </row>
    <row r="2481" spans="2:3" x14ac:dyDescent="0.25">
      <c r="B2481" s="3" t="s">
        <v>2444</v>
      </c>
      <c r="C2481" s="25" t="str">
        <f t="shared" si="38"/>
        <v xml:space="preserve">Advenis Investment </v>
      </c>
    </row>
    <row r="2482" spans="2:3" x14ac:dyDescent="0.25">
      <c r="B2482" s="22" t="s">
        <v>3390</v>
      </c>
      <c r="C2482" s="25" t="str">
        <f t="shared" si="38"/>
        <v xml:space="preserve">Infinity Capital Partners, </v>
      </c>
    </row>
    <row r="2483" spans="2:3" x14ac:dyDescent="0.25">
      <c r="B2483" s="3" t="s">
        <v>888</v>
      </c>
      <c r="C2483" s="25" t="str">
        <f t="shared" si="38"/>
        <v xml:space="preserve">Ashford Investment Management, </v>
      </c>
    </row>
    <row r="2484" spans="2:3" x14ac:dyDescent="0.25">
      <c r="B2484" s="3" t="s">
        <v>2446</v>
      </c>
      <c r="C2484" s="25" t="str">
        <f t="shared" si="38"/>
        <v xml:space="preserve">Morgan Stanley Alternative Investment Partners </v>
      </c>
    </row>
    <row r="2485" spans="2:3" x14ac:dyDescent="0.25">
      <c r="B2485" s="3" t="s">
        <v>3390</v>
      </c>
      <c r="C2485" s="25" t="str">
        <f t="shared" si="38"/>
        <v xml:space="preserve">Infinity Capital Partners, </v>
      </c>
    </row>
    <row r="2486" spans="2:3" x14ac:dyDescent="0.25">
      <c r="B2486" s="3" t="s">
        <v>2448</v>
      </c>
      <c r="C2486" s="25" t="str">
        <f t="shared" si="38"/>
        <v xml:space="preserve">Airlie Opportunity Capital Management </v>
      </c>
    </row>
    <row r="2487" spans="2:3" x14ac:dyDescent="0.25">
      <c r="B2487" s="22" t="s">
        <v>20268</v>
      </c>
      <c r="C2487" s="25" t="str">
        <f t="shared" si="38"/>
        <v xml:space="preserve">Inflection Management </v>
      </c>
    </row>
    <row r="2488" spans="2:3" x14ac:dyDescent="0.25">
      <c r="B2488" s="3" t="s">
        <v>1157</v>
      </c>
      <c r="C2488" s="25" t="str">
        <f t="shared" si="38"/>
        <v xml:space="preserve">Inflection Management </v>
      </c>
    </row>
    <row r="2489" spans="2:3" x14ac:dyDescent="0.25">
      <c r="B2489" s="22" t="s">
        <v>3374</v>
      </c>
      <c r="C2489" s="25" t="str">
        <f t="shared" si="38"/>
        <v xml:space="preserve">Insinger de Beaufort Asset Management </v>
      </c>
    </row>
    <row r="2490" spans="2:3" x14ac:dyDescent="0.25">
      <c r="B2490" s="3" t="s">
        <v>2452</v>
      </c>
      <c r="C2490" s="25" t="str">
        <f t="shared" si="38"/>
        <v xml:space="preserve">Atlantic Investment Management, </v>
      </c>
    </row>
    <row r="2491" spans="2:3" x14ac:dyDescent="0.25">
      <c r="B2491" s="3" t="s">
        <v>3374</v>
      </c>
      <c r="C2491" s="25" t="str">
        <f t="shared" si="38"/>
        <v xml:space="preserve">Insinger de Beaufort Asset Management </v>
      </c>
    </row>
    <row r="2492" spans="2:3" x14ac:dyDescent="0.25">
      <c r="B2492" s="3" t="s">
        <v>2454</v>
      </c>
      <c r="C2492" s="25" t="str">
        <f t="shared" si="38"/>
        <v xml:space="preserve">Akanthos Capital Management, </v>
      </c>
    </row>
    <row r="2493" spans="2:3" x14ac:dyDescent="0.25">
      <c r="B2493" s="3" t="s">
        <v>2455</v>
      </c>
      <c r="C2493" s="25" t="str">
        <f t="shared" si="38"/>
        <v xml:space="preserve">Akshayam Capital Pte </v>
      </c>
    </row>
    <row r="2494" spans="2:3" x14ac:dyDescent="0.25">
      <c r="B2494" s="3" t="s">
        <v>2456</v>
      </c>
      <c r="C2494" s="25" t="str">
        <f t="shared" si="38"/>
        <v xml:space="preserve">Al Mal Capital </v>
      </c>
    </row>
    <row r="2495" spans="2:3" x14ac:dyDescent="0.25">
      <c r="B2495" s="22" t="s">
        <v>20303</v>
      </c>
      <c r="C2495" s="25" t="str">
        <f t="shared" si="38"/>
        <v xml:space="preserve">International Capital Management </v>
      </c>
    </row>
    <row r="2496" spans="2:3" x14ac:dyDescent="0.25">
      <c r="B2496" s="3" t="s">
        <v>3372</v>
      </c>
      <c r="C2496" s="25" t="str">
        <f t="shared" si="38"/>
        <v xml:space="preserve">International Capital Management </v>
      </c>
    </row>
    <row r="2497" spans="2:3" x14ac:dyDescent="0.25">
      <c r="B2497" s="3" t="s">
        <v>2459</v>
      </c>
      <c r="C2497" s="25" t="str">
        <f t="shared" si="38"/>
        <v xml:space="preserve">Alchemy Investment </v>
      </c>
    </row>
    <row r="2498" spans="2:3" x14ac:dyDescent="0.25">
      <c r="B2498" s="3" t="s">
        <v>2460</v>
      </c>
      <c r="C2498" s="25" t="str">
        <f t="shared" ref="C2498:C2561" si="39">LEFT(B2498,FIND(TRIM(RIGHT(SUBSTITUTE(B2498," ",REPT(" ",20)),20)),B2498)-1)</f>
        <v xml:space="preserve">Aldebaran Fund </v>
      </c>
    </row>
    <row r="2499" spans="2:3" x14ac:dyDescent="0.25">
      <c r="B2499" s="3" t="s">
        <v>2461</v>
      </c>
      <c r="C2499" s="25" t="str">
        <f t="shared" si="39"/>
        <v xml:space="preserve">Alden Global </v>
      </c>
    </row>
    <row r="2500" spans="2:3" x14ac:dyDescent="0.25">
      <c r="B2500" s="3" t="s">
        <v>1581</v>
      </c>
      <c r="C2500" s="25" t="str">
        <f t="shared" si="39"/>
        <v xml:space="preserve">Alder Capital </v>
      </c>
    </row>
    <row r="2501" spans="2:3" x14ac:dyDescent="0.25">
      <c r="B2501" s="3" t="s">
        <v>2462</v>
      </c>
      <c r="C2501" s="25" t="str">
        <f t="shared" si="39"/>
        <v xml:space="preserve">Alegra </v>
      </c>
    </row>
    <row r="2502" spans="2:3" x14ac:dyDescent="0.25">
      <c r="B2502" s="3" t="s">
        <v>2463</v>
      </c>
      <c r="C2502" s="25" t="str">
        <f t="shared" si="39"/>
        <v xml:space="preserve">Alessia </v>
      </c>
    </row>
    <row r="2503" spans="2:3" x14ac:dyDescent="0.25">
      <c r="B2503" s="3" t="s">
        <v>2464</v>
      </c>
      <c r="C2503" s="25" t="str">
        <f t="shared" si="39"/>
        <v xml:space="preserve">ALETHEA Capital Management, </v>
      </c>
    </row>
    <row r="2504" spans="2:3" x14ac:dyDescent="0.25">
      <c r="B2504" s="22" t="s">
        <v>20326</v>
      </c>
      <c r="C2504" s="25" t="str">
        <f t="shared" si="39"/>
        <v xml:space="preserve">Ion Asset </v>
      </c>
    </row>
    <row r="2505" spans="2:3" x14ac:dyDescent="0.25">
      <c r="B2505" s="3" t="s">
        <v>2466</v>
      </c>
      <c r="C2505" s="25" t="str">
        <f t="shared" si="39"/>
        <v xml:space="preserve">Cunningham Asset Management, </v>
      </c>
    </row>
    <row r="2506" spans="2:3" x14ac:dyDescent="0.25">
      <c r="B2506" s="3" t="s">
        <v>2467</v>
      </c>
      <c r="C2506" s="25" t="str">
        <f t="shared" si="39"/>
        <v xml:space="preserve">ALFAKRAFT Fonder </v>
      </c>
    </row>
    <row r="2507" spans="2:3" x14ac:dyDescent="0.25">
      <c r="B2507" s="3" t="s">
        <v>3407</v>
      </c>
      <c r="C2507" s="25" t="str">
        <f t="shared" si="39"/>
        <v xml:space="preserve">ION Asset </v>
      </c>
    </row>
    <row r="2508" spans="2:3" x14ac:dyDescent="0.25">
      <c r="B2508" s="3" t="s">
        <v>2469</v>
      </c>
      <c r="C2508" s="25" t="str">
        <f t="shared" si="39"/>
        <v xml:space="preserve">Algeo Group, </v>
      </c>
    </row>
    <row r="2509" spans="2:3" x14ac:dyDescent="0.25">
      <c r="B2509" s="3" t="s">
        <v>2470</v>
      </c>
      <c r="C2509" s="25" t="str">
        <f t="shared" si="39"/>
        <v xml:space="preserve">Fred Alger </v>
      </c>
    </row>
    <row r="2510" spans="2:3" x14ac:dyDescent="0.25">
      <c r="B2510" s="22" t="s">
        <v>253</v>
      </c>
      <c r="C2510" s="25" t="str">
        <f t="shared" si="39"/>
        <v xml:space="preserve">IPM Informed Portfolio Management </v>
      </c>
    </row>
    <row r="2511" spans="2:3" x14ac:dyDescent="0.25">
      <c r="B2511" s="3" t="s">
        <v>2472</v>
      </c>
      <c r="C2511" s="25" t="str">
        <f t="shared" si="39"/>
        <v xml:space="preserve">Castlestone Management </v>
      </c>
    </row>
    <row r="2512" spans="2:3" x14ac:dyDescent="0.25">
      <c r="B2512" s="3" t="s">
        <v>2473</v>
      </c>
      <c r="C2512" s="25" t="str">
        <f t="shared" si="39"/>
        <v xml:space="preserve">Alithion Capital Management Pte. </v>
      </c>
    </row>
    <row r="2513" spans="2:3" x14ac:dyDescent="0.25">
      <c r="B2513" s="3" t="s">
        <v>2474</v>
      </c>
      <c r="C2513" s="25" t="str">
        <f t="shared" si="39"/>
        <v xml:space="preserve">ALJ Capital Management, </v>
      </c>
    </row>
    <row r="2514" spans="2:3" x14ac:dyDescent="0.25">
      <c r="B2514" s="3" t="s">
        <v>2475</v>
      </c>
      <c r="C2514" s="25" t="str">
        <f t="shared" si="39"/>
        <v xml:space="preserve">Alken Asset Management </v>
      </c>
    </row>
    <row r="2515" spans="2:3" x14ac:dyDescent="0.25">
      <c r="B2515" s="3" t="s">
        <v>2476</v>
      </c>
      <c r="C2515" s="25" t="str">
        <f t="shared" si="39"/>
        <v xml:space="preserve">Allard Partners </v>
      </c>
    </row>
    <row r="2516" spans="2:3" x14ac:dyDescent="0.25">
      <c r="B2516" s="3" t="s">
        <v>2477</v>
      </c>
      <c r="C2516" s="25" t="str">
        <f t="shared" si="39"/>
        <v xml:space="preserve">BlueCrest Capital Management </v>
      </c>
    </row>
    <row r="2517" spans="2:3" x14ac:dyDescent="0.25">
      <c r="B2517" s="3" t="s">
        <v>253</v>
      </c>
      <c r="C2517" s="25" t="str">
        <f t="shared" si="39"/>
        <v xml:space="preserve">IPM Informed Portfolio Management </v>
      </c>
    </row>
    <row r="2518" spans="2:3" x14ac:dyDescent="0.25">
      <c r="B2518" s="3" t="s">
        <v>2479</v>
      </c>
      <c r="C2518" s="25" t="str">
        <f t="shared" si="39"/>
        <v xml:space="preserve">Allianz Global </v>
      </c>
    </row>
    <row r="2519" spans="2:3" x14ac:dyDescent="0.25">
      <c r="B2519" s="22" t="s">
        <v>941</v>
      </c>
      <c r="C2519" s="25" t="str">
        <f t="shared" si="39"/>
        <v xml:space="preserve">Ironwood Capital </v>
      </c>
    </row>
    <row r="2520" spans="2:3" x14ac:dyDescent="0.25">
      <c r="B2520" s="3" t="s">
        <v>2481</v>
      </c>
      <c r="C2520" s="25" t="str">
        <f t="shared" si="39"/>
        <v xml:space="preserve">Alloy Investments Advisors, </v>
      </c>
    </row>
    <row r="2521" spans="2:3" x14ac:dyDescent="0.25">
      <c r="B2521" s="3" t="s">
        <v>2482</v>
      </c>
      <c r="C2521" s="25" t="str">
        <f t="shared" si="39"/>
        <v xml:space="preserve">AllSeasonsPTL Investment Management </v>
      </c>
    </row>
    <row r="2522" spans="2:3" x14ac:dyDescent="0.25">
      <c r="B2522" s="3" t="s">
        <v>2483</v>
      </c>
      <c r="C2522" s="25" t="str">
        <f t="shared" si="39"/>
        <v xml:space="preserve">Alpes S.à </v>
      </c>
    </row>
    <row r="2523" spans="2:3" x14ac:dyDescent="0.25">
      <c r="B2523" s="3" t="s">
        <v>2484</v>
      </c>
      <c r="C2523" s="25" t="str">
        <f t="shared" si="39"/>
        <v xml:space="preserve">Nordea Investment </v>
      </c>
    </row>
    <row r="2524" spans="2:3" x14ac:dyDescent="0.25">
      <c r="B2524" s="3" t="s">
        <v>2485</v>
      </c>
      <c r="C2524" s="25" t="str">
        <f t="shared" si="39"/>
        <v xml:space="preserve">Alpha Capital </v>
      </c>
    </row>
    <row r="2525" spans="2:3" x14ac:dyDescent="0.25">
      <c r="B2525" s="3" t="s">
        <v>880</v>
      </c>
      <c r="C2525" s="25" t="str">
        <f t="shared" si="39"/>
        <v xml:space="preserve">AlgoMetrix Asset </v>
      </c>
    </row>
    <row r="2526" spans="2:3" x14ac:dyDescent="0.25">
      <c r="B2526" s="3" t="s">
        <v>920</v>
      </c>
      <c r="C2526" s="25" t="str">
        <f t="shared" si="39"/>
        <v xml:space="preserve">Revolution Capital Management </v>
      </c>
    </row>
    <row r="2527" spans="2:3" x14ac:dyDescent="0.25">
      <c r="B2527" s="3" t="s">
        <v>2486</v>
      </c>
      <c r="C2527" s="25" t="str">
        <f t="shared" si="39"/>
        <v xml:space="preserve">Oesterreichische Volksbanken </v>
      </c>
    </row>
    <row r="2528" spans="2:3" x14ac:dyDescent="0.25">
      <c r="B2528" s="3" t="s">
        <v>2487</v>
      </c>
      <c r="C2528" s="25" t="str">
        <f t="shared" si="39"/>
        <v xml:space="preserve">Alpha Titans </v>
      </c>
    </row>
    <row r="2529" spans="2:3" x14ac:dyDescent="0.25">
      <c r="B2529" s="3" t="s">
        <v>2488</v>
      </c>
      <c r="C2529" s="25" t="str">
        <f t="shared" si="39"/>
        <v xml:space="preserve">Amber Capital Italia SGR </v>
      </c>
    </row>
    <row r="2530" spans="2:3" x14ac:dyDescent="0.25">
      <c r="B2530" s="3" t="s">
        <v>2489</v>
      </c>
      <c r="C2530" s="25" t="str">
        <f t="shared" si="39"/>
        <v xml:space="preserve">Alpha4x Asset Management, </v>
      </c>
    </row>
    <row r="2531" spans="2:3" x14ac:dyDescent="0.25">
      <c r="B2531" s="3" t="s">
        <v>2490</v>
      </c>
      <c r="C2531" s="25" t="str">
        <f t="shared" si="39"/>
        <v xml:space="preserve">Saiers Capital, </v>
      </c>
    </row>
    <row r="2532" spans="2:3" x14ac:dyDescent="0.25">
      <c r="B2532" s="3" t="s">
        <v>2491</v>
      </c>
      <c r="C2532" s="25" t="str">
        <f t="shared" si="39"/>
        <v xml:space="preserve">AlphaClone </v>
      </c>
    </row>
    <row r="2533" spans="2:3" x14ac:dyDescent="0.25">
      <c r="B2533" s="3" t="s">
        <v>2492</v>
      </c>
      <c r="C2533" s="25" t="str">
        <f t="shared" si="39"/>
        <v xml:space="preserve">JMS Invest </v>
      </c>
    </row>
    <row r="2534" spans="2:3" x14ac:dyDescent="0.25">
      <c r="B2534" s="3" t="s">
        <v>536</v>
      </c>
      <c r="C2534" s="25" t="str">
        <f t="shared" si="39"/>
        <v xml:space="preserve">Alphadyne Asset Management </v>
      </c>
    </row>
    <row r="2535" spans="2:3" x14ac:dyDescent="0.25">
      <c r="B2535" s="3" t="s">
        <v>2493</v>
      </c>
      <c r="C2535" s="25" t="str">
        <f t="shared" si="39"/>
        <v xml:space="preserve">Henderson Global Investors </v>
      </c>
    </row>
    <row r="2536" spans="2:3" x14ac:dyDescent="0.25">
      <c r="B2536" s="3" t="s">
        <v>2494</v>
      </c>
      <c r="C2536" s="25" t="str">
        <f t="shared" si="39"/>
        <v xml:space="preserve">Interglobal Asset Management, </v>
      </c>
    </row>
    <row r="2537" spans="2:3" x14ac:dyDescent="0.25">
      <c r="B2537" s="3" t="s">
        <v>941</v>
      </c>
      <c r="C2537" s="25" t="str">
        <f t="shared" si="39"/>
        <v xml:space="preserve">Ironwood Capital </v>
      </c>
    </row>
    <row r="2538" spans="2:3" x14ac:dyDescent="0.25">
      <c r="B2538" s="3" t="s">
        <v>2495</v>
      </c>
      <c r="C2538" s="25" t="str">
        <f t="shared" si="39"/>
        <v xml:space="preserve">AlphaOne Capital Partners, </v>
      </c>
    </row>
    <row r="2539" spans="2:3" x14ac:dyDescent="0.25">
      <c r="B2539" s="3" t="s">
        <v>2496</v>
      </c>
      <c r="C2539" s="25" t="str">
        <f t="shared" si="39"/>
        <v xml:space="preserve">Quest Partners, </v>
      </c>
    </row>
    <row r="2540" spans="2:3" x14ac:dyDescent="0.25">
      <c r="B2540" s="3" t="s">
        <v>2497</v>
      </c>
      <c r="C2540" s="25" t="str">
        <f t="shared" si="39"/>
        <v xml:space="preserve">AlphaTech Investment Management </v>
      </c>
    </row>
    <row r="2541" spans="2:3" x14ac:dyDescent="0.25">
      <c r="B2541" s="3" t="s">
        <v>2498</v>
      </c>
      <c r="C2541" s="25" t="str">
        <f t="shared" si="39"/>
        <v xml:space="preserve">Crabel Capital Management, </v>
      </c>
    </row>
    <row r="2542" spans="2:3" x14ac:dyDescent="0.25">
      <c r="B2542" s="3" t="s">
        <v>2499</v>
      </c>
      <c r="C2542" s="25" t="str">
        <f t="shared" si="39"/>
        <v xml:space="preserve">Red Rocks Capital </v>
      </c>
    </row>
    <row r="2543" spans="2:3" x14ac:dyDescent="0.25">
      <c r="B2543" s="3" t="s">
        <v>2500</v>
      </c>
      <c r="C2543" s="25" t="str">
        <f t="shared" si="39"/>
        <v xml:space="preserve">Alsback Fund Management (Ireland) </v>
      </c>
    </row>
    <row r="2544" spans="2:3" x14ac:dyDescent="0.25">
      <c r="B2544" s="22" t="s">
        <v>49</v>
      </c>
      <c r="C2544" s="25" t="str">
        <f t="shared" si="39"/>
        <v xml:space="preserve">Islandbridge Capital </v>
      </c>
    </row>
    <row r="2545" spans="2:3" x14ac:dyDescent="0.25">
      <c r="B2545" s="3" t="s">
        <v>2502</v>
      </c>
      <c r="C2545" s="25" t="str">
        <f t="shared" si="39"/>
        <v xml:space="preserve">Polar Securities, </v>
      </c>
    </row>
    <row r="2546" spans="2:3" x14ac:dyDescent="0.25">
      <c r="B2546" s="3" t="s">
        <v>2503</v>
      </c>
      <c r="C2546" s="25" t="str">
        <f t="shared" si="39"/>
        <v xml:space="preserve">Altamira Capital </v>
      </c>
    </row>
    <row r="2547" spans="2:3" x14ac:dyDescent="0.25">
      <c r="B2547" s="3" t="s">
        <v>2504</v>
      </c>
      <c r="C2547" s="25" t="str">
        <f t="shared" si="39"/>
        <v xml:space="preserve">Altana </v>
      </c>
    </row>
    <row r="2548" spans="2:3" x14ac:dyDescent="0.25">
      <c r="B2548" s="3" t="s">
        <v>2505</v>
      </c>
      <c r="C2548" s="25" t="str">
        <f t="shared" si="39"/>
        <v xml:space="preserve">Altavista Investment Management UK </v>
      </c>
    </row>
    <row r="2549" spans="2:3" x14ac:dyDescent="0.25">
      <c r="B2549" s="3" t="s">
        <v>2506</v>
      </c>
      <c r="C2549" s="25" t="str">
        <f t="shared" si="39"/>
        <v xml:space="preserve">Altegris Portfolio </v>
      </c>
    </row>
    <row r="2550" spans="2:3" x14ac:dyDescent="0.25">
      <c r="B2550" s="3" t="s">
        <v>2507</v>
      </c>
      <c r="C2550" s="25" t="str">
        <f t="shared" si="39"/>
        <v xml:space="preserve">Alternative Investment Group, </v>
      </c>
    </row>
    <row r="2551" spans="2:3" x14ac:dyDescent="0.25">
      <c r="B2551" s="3" t="s">
        <v>2508</v>
      </c>
      <c r="C2551" s="25" t="str">
        <f t="shared" si="39"/>
        <v xml:space="preserve">Ladenburg Thalmann Asset </v>
      </c>
    </row>
    <row r="2552" spans="2:3" x14ac:dyDescent="0.25">
      <c r="B2552" s="3" t="s">
        <v>49</v>
      </c>
      <c r="C2552" s="25" t="str">
        <f t="shared" si="39"/>
        <v xml:space="preserve">Islandbridge Capital </v>
      </c>
    </row>
    <row r="2553" spans="2:3" x14ac:dyDescent="0.25">
      <c r="B2553" s="3" t="s">
        <v>2510</v>
      </c>
      <c r="C2553" s="25" t="str">
        <f t="shared" si="39"/>
        <v xml:space="preserve">Altin </v>
      </c>
    </row>
    <row r="2554" spans="2:3" x14ac:dyDescent="0.25">
      <c r="B2554" s="3" t="s">
        <v>2511</v>
      </c>
      <c r="C2554" s="25" t="str">
        <f t="shared" si="39"/>
        <v xml:space="preserve">Altiq </v>
      </c>
    </row>
    <row r="2555" spans="2:3" x14ac:dyDescent="0.25">
      <c r="B2555" s="22" t="s">
        <v>20363</v>
      </c>
      <c r="C2555" s="25" t="str">
        <f t="shared" si="39"/>
        <v xml:space="preserve">IVEST CAPITAL MANAGEMENT, </v>
      </c>
    </row>
    <row r="2556" spans="2:3" x14ac:dyDescent="0.25">
      <c r="B2556" s="3" t="s">
        <v>2512</v>
      </c>
      <c r="C2556" s="25" t="str">
        <f t="shared" si="39"/>
        <v xml:space="preserve">Altius Capital Management, </v>
      </c>
    </row>
    <row r="2557" spans="2:3" x14ac:dyDescent="0.25">
      <c r="B2557" s="3" t="s">
        <v>2513</v>
      </c>
      <c r="C2557" s="25" t="str">
        <f t="shared" si="39"/>
        <v xml:space="preserve">Noctua </v>
      </c>
    </row>
    <row r="2558" spans="2:3" x14ac:dyDescent="0.25">
      <c r="B2558" s="3" t="s">
        <v>2514</v>
      </c>
      <c r="C2558" s="25" t="str">
        <f t="shared" si="39"/>
        <v xml:space="preserve">Altum Capital Management, </v>
      </c>
    </row>
    <row r="2559" spans="2:3" x14ac:dyDescent="0.25">
      <c r="B2559" s="3" t="s">
        <v>2515</v>
      </c>
      <c r="C2559" s="25" t="str">
        <f t="shared" si="39"/>
        <v xml:space="preserve">AM Capital Management, </v>
      </c>
    </row>
    <row r="2560" spans="2:3" x14ac:dyDescent="0.25">
      <c r="B2560" s="3" t="s">
        <v>2516</v>
      </c>
      <c r="C2560" s="25" t="str">
        <f t="shared" si="39"/>
        <v xml:space="preserve">Amagis </v>
      </c>
    </row>
    <row r="2561" spans="2:3" x14ac:dyDescent="0.25">
      <c r="B2561" s="3" t="s">
        <v>2517</v>
      </c>
      <c r="C2561" s="25" t="str">
        <f t="shared" si="39"/>
        <v xml:space="preserve">Amber Capital </v>
      </c>
    </row>
    <row r="2562" spans="2:3" x14ac:dyDescent="0.25">
      <c r="B2562" s="3" t="s">
        <v>3277</v>
      </c>
      <c r="C2562" s="25" t="str">
        <f t="shared" ref="C2562:C2625" si="40">LEFT(B2562,FIND(TRIM(RIGHT(SUBSTITUTE(B2562," ",REPT(" ",20)),20)),B2562)-1)</f>
        <v xml:space="preserve">Ivest Capital Management, </v>
      </c>
    </row>
    <row r="2563" spans="2:3" x14ac:dyDescent="0.25">
      <c r="B2563" s="22" t="s">
        <v>3421</v>
      </c>
      <c r="C2563" s="25" t="str">
        <f t="shared" si="40"/>
        <v xml:space="preserve">Ivory Investment Management, </v>
      </c>
    </row>
    <row r="2564" spans="2:3" x14ac:dyDescent="0.25">
      <c r="B2564" s="3" t="s">
        <v>3421</v>
      </c>
      <c r="C2564" s="25" t="str">
        <f t="shared" si="40"/>
        <v xml:space="preserve">Ivory Investment Management, </v>
      </c>
    </row>
    <row r="2565" spans="2:3" x14ac:dyDescent="0.25">
      <c r="B2565" s="3" t="s">
        <v>518</v>
      </c>
      <c r="C2565" s="25" t="str">
        <f t="shared" si="40"/>
        <v xml:space="preserve">Amplitude Capital </v>
      </c>
    </row>
    <row r="2566" spans="2:3" x14ac:dyDescent="0.25">
      <c r="B2566" s="3" t="s">
        <v>2520</v>
      </c>
      <c r="C2566" s="25" t="str">
        <f t="shared" si="40"/>
        <v xml:space="preserve">Amundi Alternative Investments </v>
      </c>
    </row>
    <row r="2567" spans="2:3" x14ac:dyDescent="0.25">
      <c r="B2567" s="3" t="s">
        <v>2521</v>
      </c>
      <c r="C2567" s="25" t="str">
        <f t="shared" si="40"/>
        <v xml:space="preserve">Anavon Capital </v>
      </c>
    </row>
    <row r="2568" spans="2:3" x14ac:dyDescent="0.25">
      <c r="B2568" s="3" t="s">
        <v>2522</v>
      </c>
      <c r="C2568" s="25" t="str">
        <f t="shared" si="40"/>
        <v xml:space="preserve">INOKS </v>
      </c>
    </row>
    <row r="2569" spans="2:3" x14ac:dyDescent="0.25">
      <c r="B2569" s="3" t="s">
        <v>2523</v>
      </c>
      <c r="C2569" s="25" t="str">
        <f t="shared" si="40"/>
        <v xml:space="preserve">Ancile Capital Management, </v>
      </c>
    </row>
    <row r="2570" spans="2:3" x14ac:dyDescent="0.25">
      <c r="B2570" s="3" t="s">
        <v>2524</v>
      </c>
      <c r="C2570" s="25" t="str">
        <f t="shared" si="40"/>
        <v xml:space="preserve">Andalusian Capital Partners, </v>
      </c>
    </row>
    <row r="2571" spans="2:3" x14ac:dyDescent="0.25">
      <c r="B2571" s="3" t="s">
        <v>2525</v>
      </c>
      <c r="C2571" s="25" t="str">
        <f t="shared" si="40"/>
        <v xml:space="preserve">Andean Capital </v>
      </c>
    </row>
    <row r="2572" spans="2:3" x14ac:dyDescent="0.25">
      <c r="B2572" s="22" t="s">
        <v>20388</v>
      </c>
      <c r="C2572" s="25" t="str">
        <f t="shared" si="40"/>
        <v xml:space="preserve">James River Capital </v>
      </c>
    </row>
    <row r="2573" spans="2:3" x14ac:dyDescent="0.25">
      <c r="B2573" s="3" t="s">
        <v>2527</v>
      </c>
      <c r="C2573" s="25" t="str">
        <f t="shared" si="40"/>
        <v xml:space="preserve">Andurand Capital Management </v>
      </c>
    </row>
    <row r="2574" spans="2:3" x14ac:dyDescent="0.25">
      <c r="B2574" s="3" t="s">
        <v>3427</v>
      </c>
      <c r="C2574" s="25" t="str">
        <f t="shared" si="40"/>
        <v xml:space="preserve">James River Capital </v>
      </c>
    </row>
    <row r="2575" spans="2:3" x14ac:dyDescent="0.25">
      <c r="B2575" s="3" t="s">
        <v>2529</v>
      </c>
      <c r="C2575" s="25" t="str">
        <f t="shared" si="40"/>
        <v xml:space="preserve">ansa capital management </v>
      </c>
    </row>
    <row r="2576" spans="2:3" x14ac:dyDescent="0.25">
      <c r="B2576" s="3" t="s">
        <v>2530</v>
      </c>
      <c r="C2576" s="25" t="str">
        <f t="shared" si="40"/>
        <v xml:space="preserve">Ansbacher Investment Management </v>
      </c>
    </row>
    <row r="2577" spans="2:3" x14ac:dyDescent="0.25">
      <c r="B2577" s="22" t="s">
        <v>740</v>
      </c>
      <c r="C2577" s="25" t="str">
        <f t="shared" si="40"/>
        <v xml:space="preserve">JDP Capital Management </v>
      </c>
    </row>
    <row r="2578" spans="2:3" x14ac:dyDescent="0.25">
      <c r="B2578" s="3" t="s">
        <v>740</v>
      </c>
      <c r="C2578" s="25" t="str">
        <f t="shared" si="40"/>
        <v xml:space="preserve">JDP Capital Management </v>
      </c>
    </row>
    <row r="2579" spans="2:3" x14ac:dyDescent="0.25">
      <c r="B2579" s="3" t="s">
        <v>2533</v>
      </c>
      <c r="C2579" s="25" t="str">
        <f t="shared" si="40"/>
        <v xml:space="preserve">Antecedo Asset Management </v>
      </c>
    </row>
    <row r="2580" spans="2:3" x14ac:dyDescent="0.25">
      <c r="B2580" s="3" t="s">
        <v>2534</v>
      </c>
      <c r="C2580" s="25" t="str">
        <f t="shared" si="40"/>
        <v xml:space="preserve">AP Asset Management </v>
      </c>
    </row>
    <row r="2581" spans="2:3" x14ac:dyDescent="0.25">
      <c r="B2581" s="22" t="s">
        <v>20470</v>
      </c>
      <c r="C2581" s="25" t="str">
        <f t="shared" si="40"/>
        <v xml:space="preserve">K2 Asset Management </v>
      </c>
    </row>
    <row r="2582" spans="2:3" x14ac:dyDescent="0.25">
      <c r="B2582" s="3" t="s">
        <v>2536</v>
      </c>
      <c r="C2582" s="25" t="str">
        <f t="shared" si="40"/>
        <v xml:space="preserve">Aperio Capital Management, </v>
      </c>
    </row>
    <row r="2583" spans="2:3" x14ac:dyDescent="0.25">
      <c r="B2583" s="3" t="s">
        <v>2537</v>
      </c>
      <c r="C2583" s="25" t="str">
        <f t="shared" si="40"/>
        <v xml:space="preserve">Aperios Partners Investment Management </v>
      </c>
    </row>
    <row r="2584" spans="2:3" x14ac:dyDescent="0.25">
      <c r="B2584" s="3" t="s">
        <v>2538</v>
      </c>
      <c r="C2584" s="25" t="str">
        <f t="shared" si="40"/>
        <v xml:space="preserve">Apex Capital Management (New York) </v>
      </c>
    </row>
    <row r="2585" spans="2:3" x14ac:dyDescent="0.25">
      <c r="B2585" s="3" t="s">
        <v>3445</v>
      </c>
      <c r="C2585" s="25" t="str">
        <f t="shared" si="40"/>
        <v xml:space="preserve">K2 Asset Management </v>
      </c>
    </row>
    <row r="2586" spans="2:3" x14ac:dyDescent="0.25">
      <c r="B2586" s="3" t="s">
        <v>2540</v>
      </c>
      <c r="C2586" s="25" t="str">
        <f t="shared" si="40"/>
        <v xml:space="preserve">Apica </v>
      </c>
    </row>
    <row r="2587" spans="2:3" x14ac:dyDescent="0.25">
      <c r="B2587" s="3" t="s">
        <v>680</v>
      </c>
      <c r="C2587" s="25" t="str">
        <f t="shared" si="40"/>
        <v xml:space="preserve">Apis Capital Advisors, </v>
      </c>
    </row>
    <row r="2588" spans="2:3" x14ac:dyDescent="0.25">
      <c r="B2588" s="22" t="s">
        <v>3451</v>
      </c>
      <c r="C2588" s="25" t="str">
        <f t="shared" si="40"/>
        <v xml:space="preserve">Kane Street Capital Management </v>
      </c>
    </row>
    <row r="2589" spans="2:3" x14ac:dyDescent="0.25">
      <c r="B2589" s="3" t="s">
        <v>2542</v>
      </c>
      <c r="C2589" s="25" t="str">
        <f t="shared" si="40"/>
        <v xml:space="preserve">Apprecia Capital Advisors </v>
      </c>
    </row>
    <row r="2590" spans="2:3" x14ac:dyDescent="0.25">
      <c r="B2590" s="3" t="s">
        <v>2543</v>
      </c>
      <c r="C2590" s="25" t="str">
        <f t="shared" si="40"/>
        <v xml:space="preserve">Spartan Fund Management, </v>
      </c>
    </row>
    <row r="2591" spans="2:3" x14ac:dyDescent="0.25">
      <c r="B2591" s="3" t="s">
        <v>2544</v>
      </c>
      <c r="C2591" s="25" t="str">
        <f t="shared" si="40"/>
        <v xml:space="preserve">APS Asset </v>
      </c>
    </row>
    <row r="2592" spans="2:3" x14ac:dyDescent="0.25">
      <c r="B2592" s="3" t="s">
        <v>3451</v>
      </c>
      <c r="C2592" s="25" t="str">
        <f t="shared" si="40"/>
        <v xml:space="preserve">Kane Street Capital Management </v>
      </c>
    </row>
    <row r="2593" spans="2:3" x14ac:dyDescent="0.25">
      <c r="B2593" s="3" t="s">
        <v>2546</v>
      </c>
      <c r="C2593" s="25" t="str">
        <f t="shared" si="40"/>
        <v xml:space="preserve">Aquamarine Investment </v>
      </c>
    </row>
    <row r="2594" spans="2:3" x14ac:dyDescent="0.25">
      <c r="B2594" s="3" t="s">
        <v>2547</v>
      </c>
      <c r="C2594" s="25" t="str">
        <f t="shared" si="40"/>
        <v xml:space="preserve">Aquantum </v>
      </c>
    </row>
    <row r="2595" spans="2:3" x14ac:dyDescent="0.25">
      <c r="B2595" s="3" t="s">
        <v>2548</v>
      </c>
      <c r="C2595" s="25" t="str">
        <f t="shared" si="40"/>
        <v xml:space="preserve">Aquarius Capital Management, </v>
      </c>
    </row>
    <row r="2596" spans="2:3" x14ac:dyDescent="0.25">
      <c r="B2596" s="3" t="s">
        <v>2549</v>
      </c>
      <c r="C2596" s="25" t="str">
        <f t="shared" si="40"/>
        <v xml:space="preserve">Alatus </v>
      </c>
    </row>
    <row r="2597" spans="2:3" x14ac:dyDescent="0.25">
      <c r="B2597" s="3" t="s">
        <v>2550</v>
      </c>
      <c r="C2597" s="25" t="str">
        <f t="shared" si="40"/>
        <v xml:space="preserve">Aquitania Capital Management, </v>
      </c>
    </row>
    <row r="2598" spans="2:3" x14ac:dyDescent="0.25">
      <c r="B2598" s="3" t="s">
        <v>2551</v>
      </c>
      <c r="C2598" s="25" t="str">
        <f t="shared" si="40"/>
        <v xml:space="preserve">Archetype Risk Advisors, </v>
      </c>
    </row>
    <row r="2599" spans="2:3" x14ac:dyDescent="0.25">
      <c r="B2599" s="3" t="s">
        <v>2552</v>
      </c>
      <c r="C2599" s="25" t="str">
        <f t="shared" si="40"/>
        <v xml:space="preserve">Alpha Capital Research, </v>
      </c>
    </row>
    <row r="2600" spans="2:3" x14ac:dyDescent="0.25">
      <c r="B2600" s="22" t="s">
        <v>20513</v>
      </c>
      <c r="C2600" s="25" t="str">
        <f t="shared" si="40"/>
        <v xml:space="preserve">Kensington Capital Partners </v>
      </c>
    </row>
    <row r="2601" spans="2:3" x14ac:dyDescent="0.25">
      <c r="B2601" s="3" t="s">
        <v>2554</v>
      </c>
      <c r="C2601" s="25" t="str">
        <f t="shared" si="40"/>
        <v xml:space="preserve">ArbitrOption Capital Management, </v>
      </c>
    </row>
    <row r="2602" spans="2:3" x14ac:dyDescent="0.25">
      <c r="B2602" s="3" t="s">
        <v>2555</v>
      </c>
      <c r="C2602" s="25" t="str">
        <f t="shared" si="40"/>
        <v xml:space="preserve">Archer Capital </v>
      </c>
    </row>
    <row r="2603" spans="2:3" x14ac:dyDescent="0.25">
      <c r="B2603" s="3" t="s">
        <v>2556</v>
      </c>
      <c r="C2603" s="25" t="str">
        <f t="shared" si="40"/>
        <v xml:space="preserve">Wellington Management Company, </v>
      </c>
    </row>
    <row r="2604" spans="2:3" x14ac:dyDescent="0.25">
      <c r="B2604" s="3" t="s">
        <v>2557</v>
      </c>
      <c r="C2604" s="25" t="str">
        <f t="shared" si="40"/>
        <v xml:space="preserve">Lemanik Asset Management </v>
      </c>
    </row>
    <row r="2605" spans="2:3" x14ac:dyDescent="0.25">
      <c r="B2605" s="3" t="s">
        <v>2558</v>
      </c>
      <c r="C2605" s="25" t="str">
        <f t="shared" si="40"/>
        <v xml:space="preserve">Arcoda Capital Management </v>
      </c>
    </row>
    <row r="2606" spans="2:3" x14ac:dyDescent="0.25">
      <c r="B2606" s="3" t="s">
        <v>2559</v>
      </c>
      <c r="C2606" s="25" t="str">
        <f t="shared" si="40"/>
        <v xml:space="preserve">Energy Alpha </v>
      </c>
    </row>
    <row r="2607" spans="2:3" x14ac:dyDescent="0.25">
      <c r="B2607" s="3" t="s">
        <v>3464</v>
      </c>
      <c r="C2607" s="25" t="str">
        <f t="shared" si="40"/>
        <v xml:space="preserve">Kensington Capital Partners </v>
      </c>
    </row>
    <row r="2608" spans="2:3" x14ac:dyDescent="0.25">
      <c r="B2608" s="22" t="s">
        <v>3471</v>
      </c>
      <c r="C2608" s="25" t="str">
        <f t="shared" si="40"/>
        <v xml:space="preserve">KeyPoint Capital Management, </v>
      </c>
    </row>
    <row r="2609" spans="2:3" x14ac:dyDescent="0.25">
      <c r="B2609" s="3" t="s">
        <v>2561</v>
      </c>
      <c r="C2609" s="25" t="str">
        <f t="shared" si="40"/>
        <v xml:space="preserve">Ardevora Asset Management </v>
      </c>
    </row>
    <row r="2610" spans="2:3" x14ac:dyDescent="0.25">
      <c r="B2610" s="3" t="s">
        <v>3471</v>
      </c>
      <c r="C2610" s="25" t="str">
        <f t="shared" si="40"/>
        <v xml:space="preserve">KeyPoint Capital Management, </v>
      </c>
    </row>
    <row r="2611" spans="2:3" x14ac:dyDescent="0.25">
      <c r="B2611" s="22" t="s">
        <v>3478</v>
      </c>
      <c r="C2611" s="25" t="str">
        <f t="shared" si="40"/>
        <v xml:space="preserve">Kingdom Ridge Capital, </v>
      </c>
    </row>
    <row r="2612" spans="2:3" x14ac:dyDescent="0.25">
      <c r="B2612" s="3" t="s">
        <v>871</v>
      </c>
      <c r="C2612" s="25" t="str">
        <f t="shared" si="40"/>
        <v xml:space="preserve">Hinder Asset </v>
      </c>
    </row>
    <row r="2613" spans="2:3" x14ac:dyDescent="0.25">
      <c r="B2613" s="3" t="s">
        <v>2563</v>
      </c>
      <c r="C2613" s="25" t="str">
        <f t="shared" si="40"/>
        <v xml:space="preserve">Ares Management, </v>
      </c>
    </row>
    <row r="2614" spans="2:3" x14ac:dyDescent="0.25">
      <c r="B2614" s="3" t="s">
        <v>2564</v>
      </c>
      <c r="C2614" s="25" t="str">
        <f t="shared" si="40"/>
        <v xml:space="preserve">Arete Capital </v>
      </c>
    </row>
    <row r="2615" spans="2:3" x14ac:dyDescent="0.25">
      <c r="B2615" s="3" t="s">
        <v>2565</v>
      </c>
      <c r="C2615" s="25" t="str">
        <f t="shared" si="40"/>
        <v xml:space="preserve">Argentiere </v>
      </c>
    </row>
    <row r="2616" spans="2:3" x14ac:dyDescent="0.25">
      <c r="B2616" s="3" t="s">
        <v>632</v>
      </c>
      <c r="C2616" s="25" t="str">
        <f t="shared" si="40"/>
        <v xml:space="preserve">Argo Capital Management (Cyprus) </v>
      </c>
    </row>
    <row r="2617" spans="2:3" x14ac:dyDescent="0.25">
      <c r="B2617" s="3" t="s">
        <v>3478</v>
      </c>
      <c r="C2617" s="25" t="str">
        <f t="shared" si="40"/>
        <v xml:space="preserve">Kingdom Ridge Capital, </v>
      </c>
    </row>
    <row r="2618" spans="2:3" x14ac:dyDescent="0.25">
      <c r="B2618" s="3" t="s">
        <v>2567</v>
      </c>
      <c r="C2618" s="25" t="str">
        <f t="shared" si="40"/>
        <v xml:space="preserve">Millennium Asset Management, </v>
      </c>
    </row>
    <row r="2619" spans="2:3" x14ac:dyDescent="0.25">
      <c r="B2619" s="22" t="s">
        <v>776</v>
      </c>
      <c r="C2619" s="25" t="str">
        <f t="shared" si="40"/>
        <v xml:space="preserve">KLS Diversified Asset Management </v>
      </c>
    </row>
    <row r="2620" spans="2:3" x14ac:dyDescent="0.25">
      <c r="B2620" s="3" t="s">
        <v>2569</v>
      </c>
      <c r="C2620" s="25" t="str">
        <f t="shared" si="40"/>
        <v xml:space="preserve">Argos Investment </v>
      </c>
    </row>
    <row r="2621" spans="2:3" x14ac:dyDescent="0.25">
      <c r="B2621" s="3" t="s">
        <v>2570</v>
      </c>
      <c r="C2621" s="25" t="str">
        <f t="shared" si="40"/>
        <v xml:space="preserve">Argucia Capital </v>
      </c>
    </row>
    <row r="2622" spans="2:3" x14ac:dyDescent="0.25">
      <c r="B2622" s="3" t="s">
        <v>1416</v>
      </c>
      <c r="C2622" s="25" t="str">
        <f t="shared" si="40"/>
        <v xml:space="preserve">Aristeia Capital </v>
      </c>
    </row>
    <row r="2623" spans="2:3" x14ac:dyDescent="0.25">
      <c r="B2623" s="3" t="s">
        <v>2571</v>
      </c>
      <c r="C2623" s="25" t="str">
        <f t="shared" si="40"/>
        <v xml:space="preserve">Aristides Capital, </v>
      </c>
    </row>
    <row r="2624" spans="2:3" x14ac:dyDescent="0.25">
      <c r="B2624" s="3" t="s">
        <v>2572</v>
      </c>
      <c r="C2624" s="25" t="str">
        <f t="shared" si="40"/>
        <v xml:space="preserve">Armada Capital S.A. de </v>
      </c>
    </row>
    <row r="2625" spans="2:3" x14ac:dyDescent="0.25">
      <c r="B2625" s="3" t="s">
        <v>1865</v>
      </c>
      <c r="C2625" s="25" t="str">
        <f t="shared" si="40"/>
        <v xml:space="preserve">Armajaro Asset Management </v>
      </c>
    </row>
    <row r="2626" spans="2:3" x14ac:dyDescent="0.25">
      <c r="B2626" s="3" t="s">
        <v>2573</v>
      </c>
      <c r="C2626" s="25" t="str">
        <f t="shared" ref="C2626:C2689" si="41">LEFT(B2626,FIND(TRIM(RIGHT(SUBSTITUTE(B2626," ",REPT(" ",20)),20)),B2626)-1)</f>
        <v xml:space="preserve">Armonk Capital Partners, </v>
      </c>
    </row>
    <row r="2627" spans="2:3" x14ac:dyDescent="0.25">
      <c r="B2627" s="3" t="s">
        <v>2574</v>
      </c>
      <c r="C2627" s="25" t="str">
        <f t="shared" si="41"/>
        <v xml:space="preserve">Armored Wolf, </v>
      </c>
    </row>
    <row r="2628" spans="2:3" x14ac:dyDescent="0.25">
      <c r="B2628" s="3" t="s">
        <v>2575</v>
      </c>
      <c r="C2628" s="25" t="str">
        <f t="shared" si="41"/>
        <v xml:space="preserve">Armory Funds, </v>
      </c>
    </row>
    <row r="2629" spans="2:3" x14ac:dyDescent="0.25">
      <c r="B2629" s="3" t="s">
        <v>2576</v>
      </c>
      <c r="C2629" s="25" t="str">
        <f t="shared" si="41"/>
        <v xml:space="preserve">Armory Advisors, </v>
      </c>
    </row>
    <row r="2630" spans="2:3" x14ac:dyDescent="0.25">
      <c r="B2630" s="3" t="s">
        <v>2577</v>
      </c>
      <c r="C2630" s="25" t="str">
        <f t="shared" si="41"/>
        <v xml:space="preserve">Aros Capital Partners </v>
      </c>
    </row>
    <row r="2631" spans="2:3" x14ac:dyDescent="0.25">
      <c r="B2631" s="3" t="s">
        <v>2578</v>
      </c>
      <c r="C2631" s="25" t="str">
        <f t="shared" si="41"/>
        <v xml:space="preserve">Aroya Capital </v>
      </c>
    </row>
    <row r="2632" spans="2:3" x14ac:dyDescent="0.25">
      <c r="B2632" s="3" t="s">
        <v>2579</v>
      </c>
      <c r="C2632" s="25" t="str">
        <f t="shared" si="41"/>
        <v xml:space="preserve">Arrow Capital Management, </v>
      </c>
    </row>
    <row r="2633" spans="2:3" x14ac:dyDescent="0.25">
      <c r="B2633" s="3" t="s">
        <v>2580</v>
      </c>
      <c r="C2633" s="25" t="str">
        <f t="shared" si="41"/>
        <v xml:space="preserve">Arrowpoint Asset Management, </v>
      </c>
    </row>
    <row r="2634" spans="2:3" x14ac:dyDescent="0.25">
      <c r="B2634" s="3" t="s">
        <v>776</v>
      </c>
      <c r="C2634" s="25" t="str">
        <f t="shared" si="41"/>
        <v xml:space="preserve">KLS Diversified Asset Management </v>
      </c>
    </row>
    <row r="2635" spans="2:3" x14ac:dyDescent="0.25">
      <c r="B2635" s="22" t="s">
        <v>3484</v>
      </c>
      <c r="C2635" s="25" t="str">
        <f t="shared" si="41"/>
        <v xml:space="preserve">KMJ Capital, </v>
      </c>
    </row>
    <row r="2636" spans="2:3" x14ac:dyDescent="0.25">
      <c r="B2636" s="3" t="s">
        <v>2583</v>
      </c>
      <c r="C2636" s="25" t="str">
        <f t="shared" si="41"/>
        <v xml:space="preserve">ASA Gold &amp; Precious Metals </v>
      </c>
    </row>
    <row r="2637" spans="2:3" x14ac:dyDescent="0.25">
      <c r="B2637" s="3" t="s">
        <v>2175</v>
      </c>
      <c r="C2637" s="25" t="str">
        <f t="shared" si="41"/>
        <v xml:space="preserve">Alternative Strategy Advisers </v>
      </c>
    </row>
    <row r="2638" spans="2:3" x14ac:dyDescent="0.25">
      <c r="B2638" s="3" t="s">
        <v>2584</v>
      </c>
      <c r="C2638" s="25" t="str">
        <f t="shared" si="41"/>
        <v xml:space="preserve">Ascend Capital, </v>
      </c>
    </row>
    <row r="2639" spans="2:3" x14ac:dyDescent="0.25">
      <c r="B2639" s="3" t="s">
        <v>2585</v>
      </c>
      <c r="C2639" s="25" t="str">
        <f t="shared" si="41"/>
        <v xml:space="preserve">Asean Investment </v>
      </c>
    </row>
    <row r="2640" spans="2:3" x14ac:dyDescent="0.25">
      <c r="B2640" s="3" t="s">
        <v>2586</v>
      </c>
      <c r="C2640" s="25" t="str">
        <f t="shared" si="41"/>
        <v xml:space="preserve">ASG Capital Assets Securities </v>
      </c>
    </row>
    <row r="2641" spans="2:3" x14ac:dyDescent="0.25">
      <c r="B2641" s="3" t="s">
        <v>2587</v>
      </c>
      <c r="C2641" s="25" t="str">
        <f t="shared" si="41"/>
        <v xml:space="preserve">Plinius Capital </v>
      </c>
    </row>
    <row r="2642" spans="2:3" x14ac:dyDescent="0.25">
      <c r="B2642" s="3" t="s">
        <v>3484</v>
      </c>
      <c r="C2642" s="25" t="str">
        <f t="shared" si="41"/>
        <v xml:space="preserve">KMJ Capital, </v>
      </c>
    </row>
    <row r="2643" spans="2:3" x14ac:dyDescent="0.25">
      <c r="B2643" s="22" t="s">
        <v>9</v>
      </c>
      <c r="C2643" s="25" t="str">
        <f t="shared" si="41"/>
        <v xml:space="preserve">KStone Partners </v>
      </c>
    </row>
    <row r="2644" spans="2:3" x14ac:dyDescent="0.25">
      <c r="B2644" s="3" t="s">
        <v>9</v>
      </c>
      <c r="C2644" s="25" t="str">
        <f t="shared" si="41"/>
        <v xml:space="preserve">KStone Partners </v>
      </c>
    </row>
    <row r="2645" spans="2:3" x14ac:dyDescent="0.25">
      <c r="B2645" s="3" t="s">
        <v>2591</v>
      </c>
      <c r="C2645" s="25" t="str">
        <f t="shared" si="41"/>
        <v xml:space="preserve">Asiya Investments Hong Kong </v>
      </c>
    </row>
    <row r="2646" spans="2:3" x14ac:dyDescent="0.25">
      <c r="B2646" s="3" t="s">
        <v>2592</v>
      </c>
      <c r="C2646" s="25" t="str">
        <f t="shared" si="41"/>
        <v xml:space="preserve">Aspect Capital </v>
      </c>
    </row>
    <row r="2647" spans="2:3" x14ac:dyDescent="0.25">
      <c r="B2647" s="3" t="s">
        <v>2593</v>
      </c>
      <c r="C2647" s="25" t="str">
        <f t="shared" si="41"/>
        <v xml:space="preserve">Assenagon Asset Management </v>
      </c>
    </row>
    <row r="2648" spans="2:3" x14ac:dyDescent="0.25">
      <c r="B2648" s="3" t="s">
        <v>2594</v>
      </c>
      <c r="C2648" s="25" t="str">
        <f t="shared" si="41"/>
        <v xml:space="preserve">Aster-X Capital Management, </v>
      </c>
    </row>
    <row r="2649" spans="2:3" x14ac:dyDescent="0.25">
      <c r="B2649" s="22" t="s">
        <v>20601</v>
      </c>
      <c r="C2649" s="25" t="str">
        <f t="shared" si="41"/>
        <v xml:space="preserve">Lakewood Capital Management, </v>
      </c>
    </row>
    <row r="2650" spans="2:3" x14ac:dyDescent="0.25">
      <c r="B2650" s="3" t="s">
        <v>2596</v>
      </c>
      <c r="C2650" s="25" t="str">
        <f t="shared" si="41"/>
        <v xml:space="preserve">Astor Investment </v>
      </c>
    </row>
    <row r="2651" spans="2:3" x14ac:dyDescent="0.25">
      <c r="B2651" s="3" t="s">
        <v>3499</v>
      </c>
      <c r="C2651" s="25" t="str">
        <f t="shared" si="41"/>
        <v xml:space="preserve">Lakewood Capital Management, </v>
      </c>
    </row>
    <row r="2652" spans="2:3" x14ac:dyDescent="0.25">
      <c r="B2652" s="3" t="s">
        <v>2598</v>
      </c>
      <c r="C2652" s="25" t="str">
        <f t="shared" si="41"/>
        <v xml:space="preserve">Asymmetric Asset Management </v>
      </c>
    </row>
    <row r="2653" spans="2:3" x14ac:dyDescent="0.25">
      <c r="B2653" s="3" t="s">
        <v>2599</v>
      </c>
      <c r="C2653" s="25" t="str">
        <f t="shared" si="41"/>
        <v xml:space="preserve">SEB Asset </v>
      </c>
    </row>
    <row r="2654" spans="2:3" x14ac:dyDescent="0.25">
      <c r="B2654" s="3" t="s">
        <v>2600</v>
      </c>
      <c r="C2654" s="25" t="str">
        <f t="shared" si="41"/>
        <v xml:space="preserve">Athena Capital Advisors </v>
      </c>
    </row>
    <row r="2655" spans="2:3" x14ac:dyDescent="0.25">
      <c r="B2655" s="3" t="s">
        <v>2601</v>
      </c>
      <c r="C2655" s="25" t="str">
        <f t="shared" si="41"/>
        <v xml:space="preserve">Conservative Concept Portfolio Management </v>
      </c>
    </row>
    <row r="2656" spans="2:3" x14ac:dyDescent="0.25">
      <c r="B2656" s="3" t="s">
        <v>2602</v>
      </c>
      <c r="C2656" s="25" t="str">
        <f t="shared" si="41"/>
        <v xml:space="preserve">Athens Capital Management </v>
      </c>
    </row>
    <row r="2657" spans="2:3" x14ac:dyDescent="0.25">
      <c r="B2657" s="3" t="s">
        <v>2603</v>
      </c>
      <c r="C2657" s="25" t="str">
        <f t="shared" si="41"/>
        <v xml:space="preserve">Athos Capital </v>
      </c>
    </row>
    <row r="2658" spans="2:3" x14ac:dyDescent="0.25">
      <c r="B2658" s="3" t="s">
        <v>2604</v>
      </c>
      <c r="C2658" s="25" t="str">
        <f t="shared" si="41"/>
        <v xml:space="preserve">APSEC Funds Management Pty </v>
      </c>
    </row>
    <row r="2659" spans="2:3" x14ac:dyDescent="0.25">
      <c r="B2659" s="3" t="s">
        <v>2605</v>
      </c>
      <c r="C2659" s="25" t="str">
        <f t="shared" si="41"/>
        <v xml:space="preserve">Balyasny Asset Management, </v>
      </c>
    </row>
    <row r="2660" spans="2:3" x14ac:dyDescent="0.25">
      <c r="B2660" s="22" t="s">
        <v>20607</v>
      </c>
      <c r="C2660" s="25" t="str">
        <f t="shared" si="41"/>
        <v xml:space="preserve">Lanin Partners </v>
      </c>
    </row>
    <row r="2661" spans="2:3" x14ac:dyDescent="0.25">
      <c r="B2661" s="3" t="s">
        <v>2606</v>
      </c>
      <c r="C2661" s="25" t="str">
        <f t="shared" si="41"/>
        <v xml:space="preserve">Auctos Capital </v>
      </c>
    </row>
    <row r="2662" spans="2:3" x14ac:dyDescent="0.25">
      <c r="B2662" s="3" t="s">
        <v>2607</v>
      </c>
      <c r="C2662" s="25" t="str">
        <f t="shared" si="41"/>
        <v xml:space="preserve">Augusta </v>
      </c>
    </row>
    <row r="2663" spans="2:3" x14ac:dyDescent="0.25">
      <c r="B2663" s="3" t="s">
        <v>2608</v>
      </c>
      <c r="C2663" s="25" t="str">
        <f t="shared" si="41"/>
        <v xml:space="preserve">Auk Capital </v>
      </c>
    </row>
    <row r="2664" spans="2:3" x14ac:dyDescent="0.25">
      <c r="B2664" s="3" t="s">
        <v>2609</v>
      </c>
      <c r="C2664" s="25" t="str">
        <f t="shared" si="41"/>
        <v xml:space="preserve">Auriga Securities Socieded de Valores, </v>
      </c>
    </row>
    <row r="2665" spans="2:3" x14ac:dyDescent="0.25">
      <c r="B2665" s="3" t="s">
        <v>2610</v>
      </c>
      <c r="C2665" s="25" t="str">
        <f t="shared" si="41"/>
        <v xml:space="preserve">Aurora Funds </v>
      </c>
    </row>
    <row r="2666" spans="2:3" x14ac:dyDescent="0.25">
      <c r="B2666" s="3" t="s">
        <v>3571</v>
      </c>
      <c r="C2666" s="25" t="str">
        <f t="shared" si="41"/>
        <v xml:space="preserve">Lanin Partners </v>
      </c>
    </row>
    <row r="2667" spans="2:3" x14ac:dyDescent="0.25">
      <c r="B2667" s="22" t="s">
        <v>285</v>
      </c>
      <c r="C2667" s="25" t="str">
        <f t="shared" si="41"/>
        <v xml:space="preserve">Larch Lane Advisors </v>
      </c>
    </row>
    <row r="2668" spans="2:3" x14ac:dyDescent="0.25">
      <c r="B2668" s="3" t="s">
        <v>2613</v>
      </c>
      <c r="C2668" s="25" t="str">
        <f t="shared" si="41"/>
        <v xml:space="preserve">Auscap Asset </v>
      </c>
    </row>
    <row r="2669" spans="2:3" x14ac:dyDescent="0.25">
      <c r="B2669" s="3" t="s">
        <v>285</v>
      </c>
      <c r="C2669" s="25" t="str">
        <f t="shared" si="41"/>
        <v xml:space="preserve">Larch Lane Advisors </v>
      </c>
    </row>
    <row r="2670" spans="2:3" x14ac:dyDescent="0.25">
      <c r="B2670" s="3" t="s">
        <v>1253</v>
      </c>
      <c r="C2670" s="25" t="str">
        <f t="shared" si="41"/>
        <v xml:space="preserve">Austerra Wealth Management </v>
      </c>
    </row>
    <row r="2671" spans="2:3" x14ac:dyDescent="0.25">
      <c r="B2671" s="3" t="s">
        <v>2615</v>
      </c>
      <c r="C2671" s="25" t="str">
        <f t="shared" si="41"/>
        <v xml:space="preserve">PM Capital </v>
      </c>
    </row>
    <row r="2672" spans="2:3" x14ac:dyDescent="0.25">
      <c r="B2672" s="3" t="s">
        <v>2616</v>
      </c>
      <c r="C2672" s="25" t="str">
        <f t="shared" si="41"/>
        <v xml:space="preserve">Autonomy </v>
      </c>
    </row>
    <row r="2673" spans="2:3" x14ac:dyDescent="0.25">
      <c r="B2673" s="3" t="s">
        <v>2617</v>
      </c>
      <c r="C2673" s="25" t="str">
        <f t="shared" si="41"/>
        <v xml:space="preserve">Marathon Capital Management, </v>
      </c>
    </row>
    <row r="2674" spans="2:3" x14ac:dyDescent="0.25">
      <c r="B2674" s="3" t="s">
        <v>1328</v>
      </c>
      <c r="C2674" s="25" t="str">
        <f t="shared" si="41"/>
        <v xml:space="preserve">Avalon Global Asset </v>
      </c>
    </row>
    <row r="2675" spans="2:3" x14ac:dyDescent="0.25">
      <c r="B2675" s="3" t="s">
        <v>2618</v>
      </c>
      <c r="C2675" s="25" t="str">
        <f t="shared" si="41"/>
        <v xml:space="preserve">Avaron Asset </v>
      </c>
    </row>
    <row r="2676" spans="2:3" x14ac:dyDescent="0.25">
      <c r="B2676" s="3" t="s">
        <v>2619</v>
      </c>
      <c r="C2676" s="25" t="str">
        <f t="shared" si="41"/>
        <v xml:space="preserve">Avasar </v>
      </c>
    </row>
    <row r="2677" spans="2:3" x14ac:dyDescent="0.25">
      <c r="B2677" s="3" t="s">
        <v>2620</v>
      </c>
      <c r="C2677" s="25" t="str">
        <f t="shared" si="41"/>
        <v xml:space="preserve">Lanterne Strategic Investors Pty </v>
      </c>
    </row>
    <row r="2678" spans="2:3" x14ac:dyDescent="0.25">
      <c r="B2678" s="3" t="s">
        <v>2621</v>
      </c>
      <c r="C2678" s="25" t="str">
        <f t="shared" si="41"/>
        <v xml:space="preserve">Aventis Asset Management, </v>
      </c>
    </row>
    <row r="2679" spans="2:3" x14ac:dyDescent="0.25">
      <c r="B2679" s="3" t="s">
        <v>2622</v>
      </c>
      <c r="C2679" s="25" t="str">
        <f t="shared" si="41"/>
        <v xml:space="preserve">Avet Capital Management, </v>
      </c>
    </row>
    <row r="2680" spans="2:3" x14ac:dyDescent="0.25">
      <c r="B2680" s="3" t="s">
        <v>2623</v>
      </c>
      <c r="C2680" s="25" t="str">
        <f t="shared" si="41"/>
        <v xml:space="preserve">Asset Value Investors </v>
      </c>
    </row>
    <row r="2681" spans="2:3" x14ac:dyDescent="0.25">
      <c r="B2681" s="3" t="s">
        <v>2624</v>
      </c>
      <c r="C2681" s="25" t="str">
        <f t="shared" si="41"/>
        <v xml:space="preserve">Axel Capital Management, </v>
      </c>
    </row>
    <row r="2682" spans="2:3" x14ac:dyDescent="0.25">
      <c r="B2682" s="3" t="s">
        <v>2625</v>
      </c>
      <c r="C2682" s="25" t="str">
        <f t="shared" si="41"/>
        <v xml:space="preserve">Axiom Investment </v>
      </c>
    </row>
    <row r="2683" spans="2:3" x14ac:dyDescent="0.25">
      <c r="B2683" s="3" t="s">
        <v>2626</v>
      </c>
      <c r="C2683" s="25" t="str">
        <f t="shared" si="41"/>
        <v xml:space="preserve">Axiom Alternative </v>
      </c>
    </row>
    <row r="2684" spans="2:3" x14ac:dyDescent="0.25">
      <c r="B2684" s="3" t="s">
        <v>1325</v>
      </c>
      <c r="C2684" s="25" t="str">
        <f t="shared" si="41"/>
        <v xml:space="preserve">Axiom International Investors </v>
      </c>
    </row>
    <row r="2685" spans="2:3" x14ac:dyDescent="0.25">
      <c r="B2685" s="22" t="s">
        <v>3506</v>
      </c>
      <c r="C2685" s="25" t="str">
        <f t="shared" si="41"/>
        <v xml:space="preserve">Larx Capital, </v>
      </c>
    </row>
    <row r="2686" spans="2:3" x14ac:dyDescent="0.25">
      <c r="B2686" s="3" t="s">
        <v>2628</v>
      </c>
      <c r="C2686" s="25" t="str">
        <f t="shared" si="41"/>
        <v xml:space="preserve">Ayer Capital Management, </v>
      </c>
    </row>
    <row r="2687" spans="2:3" x14ac:dyDescent="0.25">
      <c r="B2687" s="3" t="s">
        <v>2629</v>
      </c>
      <c r="C2687" s="25" t="str">
        <f t="shared" si="41"/>
        <v xml:space="preserve">Prestige Capital </v>
      </c>
    </row>
    <row r="2688" spans="2:3" x14ac:dyDescent="0.25">
      <c r="B2688" s="3" t="s">
        <v>3506</v>
      </c>
      <c r="C2688" s="25" t="str">
        <f t="shared" si="41"/>
        <v xml:space="preserve">Larx Capital, </v>
      </c>
    </row>
    <row r="2689" spans="2:3" x14ac:dyDescent="0.25">
      <c r="B2689" s="3" t="s">
        <v>2631</v>
      </c>
      <c r="C2689" s="25" t="str">
        <f t="shared" si="41"/>
        <v xml:space="preserve">Baker Street Capital Management, </v>
      </c>
    </row>
    <row r="2690" spans="2:3" x14ac:dyDescent="0.25">
      <c r="B2690" s="3" t="s">
        <v>2632</v>
      </c>
      <c r="C2690" s="25" t="str">
        <f t="shared" ref="C2690:C2753" si="42">LEFT(B2690,FIND(TRIM(RIGHT(SUBSTITUTE(B2690," ",REPT(" ",20)),20)),B2690)-1)</f>
        <v xml:space="preserve">Balestra Capital, </v>
      </c>
    </row>
    <row r="2691" spans="2:3" x14ac:dyDescent="0.25">
      <c r="B2691" s="3" t="s">
        <v>2633</v>
      </c>
      <c r="C2691" s="25" t="str">
        <f t="shared" si="42"/>
        <v xml:space="preserve">balmoREAL Capital SEZC </v>
      </c>
    </row>
    <row r="2692" spans="2:3" x14ac:dyDescent="0.25">
      <c r="B2692" s="3" t="s">
        <v>2634</v>
      </c>
      <c r="C2692" s="25" t="str">
        <f t="shared" si="42"/>
        <v xml:space="preserve">Balter Liquid </v>
      </c>
    </row>
    <row r="2693" spans="2:3" x14ac:dyDescent="0.25">
      <c r="B2693" s="3" t="s">
        <v>2635</v>
      </c>
      <c r="C2693" s="25" t="str">
        <f t="shared" si="42"/>
        <v xml:space="preserve">Blue Lion Capital Management, </v>
      </c>
    </row>
    <row r="2694" spans="2:3" x14ac:dyDescent="0.25">
      <c r="B2694" s="3" t="s">
        <v>2636</v>
      </c>
      <c r="C2694" s="25" t="str">
        <f t="shared" si="42"/>
        <v xml:space="preserve">BANOR </v>
      </c>
    </row>
    <row r="2695" spans="2:3" x14ac:dyDescent="0.25">
      <c r="B2695" s="3" t="s">
        <v>2637</v>
      </c>
      <c r="C2695" s="25" t="str">
        <f t="shared" si="42"/>
        <v xml:space="preserve">Bantleon Bank </v>
      </c>
    </row>
    <row r="2696" spans="2:3" x14ac:dyDescent="0.25">
      <c r="B2696" s="3" t="s">
        <v>2638</v>
      </c>
      <c r="C2696" s="25" t="str">
        <f t="shared" si="42"/>
        <v xml:space="preserve">Baobab Asset Management </v>
      </c>
    </row>
    <row r="2697" spans="2:3" x14ac:dyDescent="0.25">
      <c r="B2697" s="22" t="s">
        <v>3509</v>
      </c>
      <c r="C2697" s="25" t="str">
        <f t="shared" si="42"/>
        <v xml:space="preserve">Lauren Templeton Capital </v>
      </c>
    </row>
    <row r="2698" spans="2:3" x14ac:dyDescent="0.25">
      <c r="B2698" s="3" t="s">
        <v>2640</v>
      </c>
      <c r="C2698" s="25" t="str">
        <f t="shared" si="42"/>
        <v xml:space="preserve">Barington Capital </v>
      </c>
    </row>
    <row r="2699" spans="2:3" x14ac:dyDescent="0.25">
      <c r="B2699" s="3" t="s">
        <v>2641</v>
      </c>
      <c r="C2699" s="25" t="str">
        <f t="shared" si="42"/>
        <v xml:space="preserve">Barnegat Fund Management </v>
      </c>
    </row>
    <row r="2700" spans="2:3" x14ac:dyDescent="0.25">
      <c r="B2700" s="3" t="s">
        <v>3509</v>
      </c>
      <c r="C2700" s="25" t="str">
        <f t="shared" si="42"/>
        <v xml:space="preserve">Lauren Templeton Capital </v>
      </c>
    </row>
    <row r="2701" spans="2:3" x14ac:dyDescent="0.25">
      <c r="B2701" s="3" t="s">
        <v>2643</v>
      </c>
      <c r="C2701" s="25" t="str">
        <f t="shared" si="42"/>
        <v xml:space="preserve">Barrow Street Capital </v>
      </c>
    </row>
    <row r="2702" spans="2:3" x14ac:dyDescent="0.25">
      <c r="B2702" s="3" t="s">
        <v>2644</v>
      </c>
      <c r="C2702" s="25" t="str">
        <f t="shared" si="42"/>
        <v xml:space="preserve">Basel Asset Management, </v>
      </c>
    </row>
    <row r="2703" spans="2:3" x14ac:dyDescent="0.25">
      <c r="B2703" s="3" t="s">
        <v>2645</v>
      </c>
      <c r="C2703" s="25" t="str">
        <f t="shared" si="42"/>
        <v xml:space="preserve">Baskerville Capital Management, </v>
      </c>
    </row>
    <row r="2704" spans="2:3" x14ac:dyDescent="0.25">
      <c r="B2704" s="3" t="s">
        <v>2646</v>
      </c>
      <c r="C2704" s="25" t="str">
        <f t="shared" si="42"/>
        <v xml:space="preserve">Basso Capital Management, </v>
      </c>
    </row>
    <row r="2705" spans="2:3" x14ac:dyDescent="0.25">
      <c r="B2705" s="3" t="s">
        <v>2647</v>
      </c>
      <c r="C2705" s="25" t="str">
        <f t="shared" si="42"/>
        <v xml:space="preserve">Basswood Partners, </v>
      </c>
    </row>
    <row r="2706" spans="2:3" x14ac:dyDescent="0.25">
      <c r="B2706" s="3" t="s">
        <v>2648</v>
      </c>
      <c r="C2706" s="25" t="str">
        <f t="shared" si="42"/>
        <v xml:space="preserve">Battery Park </v>
      </c>
    </row>
    <row r="2707" spans="2:3" x14ac:dyDescent="0.25">
      <c r="B2707" s="3" t="s">
        <v>2649</v>
      </c>
      <c r="C2707" s="25" t="str">
        <f t="shared" si="42"/>
        <v xml:space="preserve">Bay Bridge Capital Management, </v>
      </c>
    </row>
    <row r="2708" spans="2:3" x14ac:dyDescent="0.25">
      <c r="B2708" s="22" t="s">
        <v>606</v>
      </c>
      <c r="C2708" s="25" t="str">
        <f t="shared" si="42"/>
        <v xml:space="preserve">LBN Advisers </v>
      </c>
    </row>
    <row r="2709" spans="2:3" x14ac:dyDescent="0.25">
      <c r="B2709" s="3" t="s">
        <v>3514</v>
      </c>
      <c r="C2709" s="25" t="str">
        <f t="shared" si="42"/>
        <v xml:space="preserve">LBN Advisers </v>
      </c>
    </row>
    <row r="2710" spans="2:3" x14ac:dyDescent="0.25">
      <c r="B2710" s="22" t="s">
        <v>3618</v>
      </c>
      <c r="C2710" s="25" t="str">
        <f t="shared" si="42"/>
        <v xml:space="preserve">Level E Capital SICAV </v>
      </c>
    </row>
    <row r="2711" spans="2:3" x14ac:dyDescent="0.25">
      <c r="B2711" s="3" t="s">
        <v>2653</v>
      </c>
      <c r="C2711" s="25" t="str">
        <f t="shared" si="42"/>
        <v xml:space="preserve">Omnia Trading, </v>
      </c>
    </row>
    <row r="2712" spans="2:3" x14ac:dyDescent="0.25">
      <c r="B2712" s="3" t="s">
        <v>2654</v>
      </c>
      <c r="C2712" s="25" t="str">
        <f t="shared" si="42"/>
        <v xml:space="preserve">Bayview Asset Management, </v>
      </c>
    </row>
    <row r="2713" spans="2:3" x14ac:dyDescent="0.25">
      <c r="B2713" s="3" t="s">
        <v>2655</v>
      </c>
      <c r="C2713" s="25" t="str">
        <f t="shared" si="42"/>
        <v xml:space="preserve">Bayshore Capital </v>
      </c>
    </row>
    <row r="2714" spans="2:3" x14ac:dyDescent="0.25">
      <c r="B2714" s="3" t="s">
        <v>2656</v>
      </c>
      <c r="C2714" s="25" t="str">
        <f t="shared" si="42"/>
        <v xml:space="preserve">Balter Capital Management, </v>
      </c>
    </row>
    <row r="2715" spans="2:3" x14ac:dyDescent="0.25">
      <c r="B2715" s="3" t="s">
        <v>3618</v>
      </c>
      <c r="C2715" s="25" t="str">
        <f t="shared" si="42"/>
        <v xml:space="preserve">Level E Capital SICAV </v>
      </c>
    </row>
    <row r="2716" spans="2:3" x14ac:dyDescent="0.25">
      <c r="B2716" s="3" t="s">
        <v>2658</v>
      </c>
      <c r="C2716" s="25" t="str">
        <f t="shared" si="42"/>
        <v xml:space="preserve">Banque Cantonale </v>
      </c>
    </row>
    <row r="2717" spans="2:3" x14ac:dyDescent="0.25">
      <c r="B2717" s="3" t="s">
        <v>2659</v>
      </c>
      <c r="C2717" s="25" t="str">
        <f t="shared" si="42"/>
        <v xml:space="preserve">Galilee Partners </v>
      </c>
    </row>
    <row r="2718" spans="2:3" x14ac:dyDescent="0.25">
      <c r="B2718" s="3" t="s">
        <v>2660</v>
      </c>
      <c r="C2718" s="25" t="str">
        <f t="shared" si="42"/>
        <v xml:space="preserve">BDL Capital </v>
      </c>
    </row>
    <row r="2719" spans="2:3" x14ac:dyDescent="0.25">
      <c r="B2719" s="22" t="s">
        <v>20688</v>
      </c>
      <c r="C2719" s="25" t="str">
        <f t="shared" si="42"/>
        <v xml:space="preserve">Lightwater Partners </v>
      </c>
    </row>
    <row r="2720" spans="2:3" x14ac:dyDescent="0.25">
      <c r="B2720" s="3" t="s">
        <v>482</v>
      </c>
      <c r="C2720" s="25" t="str">
        <f t="shared" si="42"/>
        <v xml:space="preserve">Beach Point Capital Management </v>
      </c>
    </row>
    <row r="2721" spans="2:3" x14ac:dyDescent="0.25">
      <c r="B2721" s="3" t="s">
        <v>2661</v>
      </c>
      <c r="C2721" s="25" t="str">
        <f t="shared" si="42"/>
        <v xml:space="preserve">Beachhead Capital Management, </v>
      </c>
    </row>
    <row r="2722" spans="2:3" x14ac:dyDescent="0.25">
      <c r="B2722" s="3" t="s">
        <v>2662</v>
      </c>
      <c r="C2722" s="25" t="str">
        <f t="shared" si="42"/>
        <v xml:space="preserve">Beaconcrest Capital Management </v>
      </c>
    </row>
    <row r="2723" spans="2:3" x14ac:dyDescent="0.25">
      <c r="B2723" s="3" t="s">
        <v>2663</v>
      </c>
      <c r="C2723" s="25" t="str">
        <f t="shared" si="42"/>
        <v xml:space="preserve">BEAM Bayesian Efficient Asset Management, </v>
      </c>
    </row>
    <row r="2724" spans="2:3" x14ac:dyDescent="0.25">
      <c r="B2724" s="3" t="s">
        <v>2664</v>
      </c>
      <c r="C2724" s="25" t="str">
        <f t="shared" si="42"/>
        <v xml:space="preserve">Becker Drapkin Management, </v>
      </c>
    </row>
    <row r="2725" spans="2:3" x14ac:dyDescent="0.25">
      <c r="B2725" s="3" t="s">
        <v>120</v>
      </c>
      <c r="C2725" s="25" t="str">
        <f t="shared" si="42"/>
        <v xml:space="preserve">Belvedere Advisors </v>
      </c>
    </row>
    <row r="2726" spans="2:3" x14ac:dyDescent="0.25">
      <c r="B2726" s="3" t="s">
        <v>2665</v>
      </c>
      <c r="C2726" s="25" t="str">
        <f t="shared" si="42"/>
        <v xml:space="preserve">Ben Oldman </v>
      </c>
    </row>
    <row r="2727" spans="2:3" x14ac:dyDescent="0.25">
      <c r="B2727" s="3" t="s">
        <v>713</v>
      </c>
      <c r="C2727" s="25" t="str">
        <f t="shared" si="42"/>
        <v xml:space="preserve">Benchmark Plus Management </v>
      </c>
    </row>
    <row r="2728" spans="2:3" x14ac:dyDescent="0.25">
      <c r="B2728" s="3" t="s">
        <v>2666</v>
      </c>
      <c r="C2728" s="25" t="str">
        <f t="shared" si="42"/>
        <v xml:space="preserve">Bennelong Funds </v>
      </c>
    </row>
    <row r="2729" spans="2:3" x14ac:dyDescent="0.25">
      <c r="B2729" s="3" t="s">
        <v>2667</v>
      </c>
      <c r="C2729" s="25" t="str">
        <f t="shared" si="42"/>
        <v xml:space="preserve">Bennett Lawrence Management, </v>
      </c>
    </row>
    <row r="2730" spans="2:3" x14ac:dyDescent="0.25">
      <c r="B2730" s="3" t="s">
        <v>2668</v>
      </c>
      <c r="C2730" s="25" t="str">
        <f t="shared" si="42"/>
        <v xml:space="preserve">Bensboro Company, </v>
      </c>
    </row>
    <row r="2731" spans="2:3" x14ac:dyDescent="0.25">
      <c r="B2731" s="3" t="s">
        <v>2669</v>
      </c>
      <c r="C2731" s="25" t="str">
        <f t="shared" si="42"/>
        <v xml:space="preserve">Berbice Capital Management, </v>
      </c>
    </row>
    <row r="2732" spans="2:3" x14ac:dyDescent="0.25">
      <c r="B2732" s="3" t="s">
        <v>2670</v>
      </c>
      <c r="C2732" s="25" t="str">
        <f t="shared" si="42"/>
        <v xml:space="preserve">Berens Capital Management, </v>
      </c>
    </row>
    <row r="2733" spans="2:3" x14ac:dyDescent="0.25">
      <c r="B2733" s="3" t="s">
        <v>3537</v>
      </c>
      <c r="C2733" s="25" t="str">
        <f t="shared" si="42"/>
        <v xml:space="preserve">Lightwater Partners </v>
      </c>
    </row>
    <row r="2734" spans="2:3" x14ac:dyDescent="0.25">
      <c r="B2734" s="3" t="s">
        <v>2672</v>
      </c>
      <c r="C2734" s="25" t="str">
        <f t="shared" si="42"/>
        <v xml:space="preserve">BetrOptions Investment Group, </v>
      </c>
    </row>
    <row r="2735" spans="2:3" x14ac:dyDescent="0.25">
      <c r="B2735" s="3" t="s">
        <v>2673</v>
      </c>
      <c r="C2735" s="25" t="str">
        <f t="shared" si="42"/>
        <v xml:space="preserve">Boussard &amp; Gavaudan Investment </v>
      </c>
    </row>
    <row r="2736" spans="2:3" x14ac:dyDescent="0.25">
      <c r="B2736" s="3" t="s">
        <v>2674</v>
      </c>
      <c r="C2736" s="25" t="str">
        <f t="shared" si="42"/>
        <v xml:space="preserve">Magnum Global Investments </v>
      </c>
    </row>
    <row r="2737" spans="2:3" x14ac:dyDescent="0.25">
      <c r="B2737" s="3" t="s">
        <v>2675</v>
      </c>
      <c r="C2737" s="25" t="str">
        <f t="shared" si="42"/>
        <v xml:space="preserve">Big River Capital Management, </v>
      </c>
    </row>
    <row r="2738" spans="2:3" x14ac:dyDescent="0.25">
      <c r="B2738" s="3" t="s">
        <v>2676</v>
      </c>
      <c r="C2738" s="25" t="str">
        <f t="shared" si="42"/>
        <v xml:space="preserve">Candriam Investors </v>
      </c>
    </row>
    <row r="2739" spans="2:3" x14ac:dyDescent="0.25">
      <c r="B2739" s="22" t="s">
        <v>562</v>
      </c>
      <c r="C2739" s="25" t="str">
        <f t="shared" si="42"/>
        <v xml:space="preserve">LIM Advisors </v>
      </c>
    </row>
    <row r="2740" spans="2:3" x14ac:dyDescent="0.25">
      <c r="B2740" s="3" t="s">
        <v>2677</v>
      </c>
      <c r="C2740" s="25" t="str">
        <f t="shared" si="42"/>
        <v xml:space="preserve">Exante </v>
      </c>
    </row>
    <row r="2741" spans="2:3" x14ac:dyDescent="0.25">
      <c r="B2741" s="3" t="s">
        <v>2678</v>
      </c>
      <c r="C2741" s="25" t="str">
        <f t="shared" si="42"/>
        <v xml:space="preserve">Black Crane </v>
      </c>
    </row>
    <row r="2742" spans="2:3" x14ac:dyDescent="0.25">
      <c r="B2742" s="3" t="s">
        <v>2679</v>
      </c>
      <c r="C2742" s="25" t="str">
        <f t="shared" si="42"/>
        <v xml:space="preserve">Black Diamond Account </v>
      </c>
    </row>
    <row r="2743" spans="2:3" x14ac:dyDescent="0.25">
      <c r="B2743" s="3" t="s">
        <v>2680</v>
      </c>
      <c r="C2743" s="25" t="str">
        <f t="shared" si="42"/>
        <v xml:space="preserve">Black Pearl </v>
      </c>
    </row>
    <row r="2744" spans="2:3" x14ac:dyDescent="0.25">
      <c r="B2744" s="3" t="s">
        <v>562</v>
      </c>
      <c r="C2744" s="25" t="str">
        <f t="shared" si="42"/>
        <v xml:space="preserve">LIM Advisors </v>
      </c>
    </row>
    <row r="2745" spans="2:3" x14ac:dyDescent="0.25">
      <c r="B2745" s="3" t="s">
        <v>2682</v>
      </c>
      <c r="C2745" s="25" t="str">
        <f t="shared" si="42"/>
        <v xml:space="preserve">German Asset Managers </v>
      </c>
    </row>
    <row r="2746" spans="2:3" x14ac:dyDescent="0.25">
      <c r="B2746" s="22" t="s">
        <v>4066</v>
      </c>
      <c r="C2746" s="25" t="str">
        <f t="shared" si="42"/>
        <v xml:space="preserve">LMCG Investments, </v>
      </c>
    </row>
    <row r="2747" spans="2:3" x14ac:dyDescent="0.25">
      <c r="B2747" s="3" t="s">
        <v>2684</v>
      </c>
      <c r="C2747" s="25" t="str">
        <f t="shared" si="42"/>
        <v xml:space="preserve">Blackhorse Asset Management Pte </v>
      </c>
    </row>
    <row r="2748" spans="2:3" x14ac:dyDescent="0.25">
      <c r="B2748" s="3" t="s">
        <v>2685</v>
      </c>
      <c r="C2748" s="25" t="str">
        <f t="shared" si="42"/>
        <v xml:space="preserve">Blackpoint Management </v>
      </c>
    </row>
    <row r="2749" spans="2:3" x14ac:dyDescent="0.25">
      <c r="B2749" s="3" t="s">
        <v>4066</v>
      </c>
      <c r="C2749" s="25" t="str">
        <f t="shared" si="42"/>
        <v xml:space="preserve">LMCG Investments, </v>
      </c>
    </row>
    <row r="2750" spans="2:3" x14ac:dyDescent="0.25">
      <c r="B2750" s="3" t="s">
        <v>2687</v>
      </c>
      <c r="C2750" s="25" t="str">
        <f t="shared" si="42"/>
        <v xml:space="preserve">Seven Capital </v>
      </c>
    </row>
    <row r="2751" spans="2:3" x14ac:dyDescent="0.25">
      <c r="B2751" s="3" t="s">
        <v>2688</v>
      </c>
      <c r="C2751" s="25" t="str">
        <f t="shared" si="42"/>
        <v xml:space="preserve">Blackwater Capital Management, </v>
      </c>
    </row>
    <row r="2752" spans="2:3" x14ac:dyDescent="0.25">
      <c r="B2752" s="3" t="s">
        <v>2689</v>
      </c>
      <c r="C2752" s="25" t="str">
        <f t="shared" si="42"/>
        <v xml:space="preserve">Blau Capital Management </v>
      </c>
    </row>
    <row r="2753" spans="2:3" x14ac:dyDescent="0.25">
      <c r="B2753" s="3" t="s">
        <v>2690</v>
      </c>
      <c r="C2753" s="25" t="str">
        <f t="shared" si="42"/>
        <v xml:space="preserve">Windmill Capital, </v>
      </c>
    </row>
    <row r="2754" spans="2:3" x14ac:dyDescent="0.25">
      <c r="B2754" s="3" t="s">
        <v>2691</v>
      </c>
      <c r="C2754" s="25" t="str">
        <f t="shared" ref="C2754:C2817" si="43">LEFT(B2754,FIND(TRIM(RIGHT(SUBSTITUTE(B2754," ",REPT(" ",20)),20)),B2754)-1)</f>
        <v xml:space="preserve">BloombergSen Investment </v>
      </c>
    </row>
    <row r="2755" spans="2:3" x14ac:dyDescent="0.25">
      <c r="B2755" s="3" t="s">
        <v>2692</v>
      </c>
      <c r="C2755" s="25" t="str">
        <f t="shared" si="43"/>
        <v xml:space="preserve">Blue Clay Capital Management, </v>
      </c>
    </row>
    <row r="2756" spans="2:3" x14ac:dyDescent="0.25">
      <c r="B2756" s="3" t="s">
        <v>2693</v>
      </c>
      <c r="C2756" s="25" t="str">
        <f t="shared" si="43"/>
        <v xml:space="preserve">Blue Diamond Asset Management </v>
      </c>
    </row>
    <row r="2757" spans="2:3" x14ac:dyDescent="0.25">
      <c r="B2757" s="22" t="s">
        <v>20710</v>
      </c>
      <c r="C2757" s="25" t="str">
        <f t="shared" si="43"/>
        <v xml:space="preserve">LNG CAPITAL </v>
      </c>
    </row>
    <row r="2758" spans="2:3" x14ac:dyDescent="0.25">
      <c r="B2758" s="3" t="s">
        <v>981</v>
      </c>
      <c r="C2758" s="25" t="str">
        <f t="shared" si="43"/>
        <v xml:space="preserve">LNG Capital </v>
      </c>
    </row>
    <row r="2759" spans="2:3" x14ac:dyDescent="0.25">
      <c r="B2759" s="3" t="s">
        <v>2695</v>
      </c>
      <c r="C2759" s="25" t="str">
        <f t="shared" si="43"/>
        <v xml:space="preserve">Blue Jay Capital Management </v>
      </c>
    </row>
    <row r="2760" spans="2:3" x14ac:dyDescent="0.25">
      <c r="B2760" s="3" t="s">
        <v>2696</v>
      </c>
      <c r="C2760" s="25" t="str">
        <f t="shared" si="43"/>
        <v xml:space="preserve">BlueMountain Capital Management </v>
      </c>
    </row>
    <row r="2761" spans="2:3" x14ac:dyDescent="0.25">
      <c r="B2761" s="3" t="s">
        <v>2697</v>
      </c>
      <c r="C2761" s="25" t="str">
        <f t="shared" si="43"/>
        <v xml:space="preserve">Blue River Asset </v>
      </c>
    </row>
    <row r="2762" spans="2:3" x14ac:dyDescent="0.25">
      <c r="B2762" s="22" t="s">
        <v>3635</v>
      </c>
      <c r="C2762" s="25" t="str">
        <f t="shared" si="43"/>
        <v xml:space="preserve">Longfellow Investment Management </v>
      </c>
    </row>
    <row r="2763" spans="2:3" x14ac:dyDescent="0.25">
      <c r="B2763" s="3" t="s">
        <v>2699</v>
      </c>
      <c r="C2763" s="25" t="str">
        <f t="shared" si="43"/>
        <v xml:space="preserve">C-QUADRAT </v>
      </c>
    </row>
    <row r="2764" spans="2:3" x14ac:dyDescent="0.25">
      <c r="B2764" s="3" t="s">
        <v>3635</v>
      </c>
      <c r="C2764" s="25" t="str">
        <f t="shared" si="43"/>
        <v xml:space="preserve">Longfellow Investment Management </v>
      </c>
    </row>
    <row r="2765" spans="2:3" x14ac:dyDescent="0.25">
      <c r="B2765" s="3" t="s">
        <v>2701</v>
      </c>
      <c r="C2765" s="25" t="str">
        <f t="shared" si="43"/>
        <v xml:space="preserve">BlueBay Asset Management </v>
      </c>
    </row>
    <row r="2766" spans="2:3" x14ac:dyDescent="0.25">
      <c r="B2766" s="3" t="s">
        <v>2702</v>
      </c>
      <c r="C2766" s="25" t="str">
        <f t="shared" si="43"/>
        <v xml:space="preserve">Bluebird Asset </v>
      </c>
    </row>
    <row r="2767" spans="2:3" x14ac:dyDescent="0.25">
      <c r="B2767" s="22" t="s">
        <v>2457</v>
      </c>
      <c r="C2767" s="25" t="str">
        <f t="shared" si="43"/>
        <v xml:space="preserve">Longitude (Cayman) </v>
      </c>
    </row>
    <row r="2768" spans="2:3" x14ac:dyDescent="0.25">
      <c r="B2768" s="3" t="s">
        <v>2704</v>
      </c>
      <c r="C2768" s="25" t="str">
        <f t="shared" si="43"/>
        <v xml:space="preserve">Blueshift Capital Group, </v>
      </c>
    </row>
    <row r="2769" spans="2:3" x14ac:dyDescent="0.25">
      <c r="B2769" s="3" t="s">
        <v>2457</v>
      </c>
      <c r="C2769" s="25" t="str">
        <f t="shared" si="43"/>
        <v xml:space="preserve">Longitude (Cayman) </v>
      </c>
    </row>
    <row r="2770" spans="2:3" x14ac:dyDescent="0.25">
      <c r="B2770" s="3" t="s">
        <v>2705</v>
      </c>
      <c r="C2770" s="25" t="str">
        <f t="shared" si="43"/>
        <v xml:space="preserve">BNY Mellon </v>
      </c>
    </row>
    <row r="2771" spans="2:3" x14ac:dyDescent="0.25">
      <c r="B2771" s="22" t="s">
        <v>4235</v>
      </c>
      <c r="C2771" s="25" t="str">
        <f t="shared" si="43"/>
        <v xml:space="preserve">Low Volatility Asset </v>
      </c>
    </row>
    <row r="2772" spans="2:3" x14ac:dyDescent="0.25">
      <c r="B2772" s="3" t="s">
        <v>2707</v>
      </c>
      <c r="C2772" s="25" t="str">
        <f t="shared" si="43"/>
        <v xml:space="preserve">Boardman Bay Capital Management </v>
      </c>
    </row>
    <row r="2773" spans="2:3" x14ac:dyDescent="0.25">
      <c r="B2773" s="3" t="s">
        <v>2708</v>
      </c>
      <c r="C2773" s="25" t="str">
        <f t="shared" si="43"/>
        <v xml:space="preserve">Nesvick Trading Group, </v>
      </c>
    </row>
    <row r="2774" spans="2:3" x14ac:dyDescent="0.25">
      <c r="B2774" s="3" t="s">
        <v>2709</v>
      </c>
      <c r="C2774" s="25" t="str">
        <f t="shared" si="43"/>
        <v xml:space="preserve">Sandalwood Securities, </v>
      </c>
    </row>
    <row r="2775" spans="2:3" x14ac:dyDescent="0.25">
      <c r="B2775" s="3" t="s">
        <v>2710</v>
      </c>
      <c r="C2775" s="25" t="str">
        <f t="shared" si="43"/>
        <v xml:space="preserve">BofAML Funds </v>
      </c>
    </row>
    <row r="2776" spans="2:3" x14ac:dyDescent="0.25">
      <c r="B2776" s="3" t="s">
        <v>2711</v>
      </c>
      <c r="C2776" s="25" t="str">
        <f t="shared" si="43"/>
        <v xml:space="preserve">Rheos Capital Works </v>
      </c>
    </row>
    <row r="2777" spans="2:3" x14ac:dyDescent="0.25">
      <c r="B2777" s="3" t="s">
        <v>2712</v>
      </c>
      <c r="C2777" s="25" t="str">
        <f t="shared" si="43"/>
        <v xml:space="preserve">Copernicus Capital Management, </v>
      </c>
    </row>
    <row r="2778" spans="2:3" x14ac:dyDescent="0.25">
      <c r="B2778" s="3" t="s">
        <v>4235</v>
      </c>
      <c r="C2778" s="25" t="str">
        <f t="shared" si="43"/>
        <v xml:space="preserve">Low Volatility Asset </v>
      </c>
    </row>
    <row r="2779" spans="2:3" x14ac:dyDescent="0.25">
      <c r="B2779" s="3" t="s">
        <v>2714</v>
      </c>
      <c r="C2779" s="25" t="str">
        <f t="shared" si="43"/>
        <v xml:space="preserve">Boson </v>
      </c>
    </row>
    <row r="2780" spans="2:3" x14ac:dyDescent="0.25">
      <c r="B2780" s="3" t="s">
        <v>2715</v>
      </c>
      <c r="C2780" s="25" t="str">
        <f t="shared" si="43"/>
        <v xml:space="preserve">Robeco Investment </v>
      </c>
    </row>
    <row r="2781" spans="2:3" x14ac:dyDescent="0.25">
      <c r="B2781" s="3" t="s">
        <v>2716</v>
      </c>
      <c r="C2781" s="25" t="str">
        <f t="shared" si="43"/>
        <v xml:space="preserve">Boston Provident, </v>
      </c>
    </row>
    <row r="2782" spans="2:3" x14ac:dyDescent="0.25">
      <c r="B2782" s="3" t="s">
        <v>2717</v>
      </c>
      <c r="C2782" s="25" t="str">
        <f t="shared" si="43"/>
        <v xml:space="preserve">Bostwick Capital </v>
      </c>
    </row>
    <row r="2783" spans="2:3" x14ac:dyDescent="0.25">
      <c r="B2783" s="3" t="s">
        <v>2718</v>
      </c>
      <c r="C2783" s="25" t="str">
        <f t="shared" si="43"/>
        <v xml:space="preserve">Bourgeon Capital </v>
      </c>
    </row>
    <row r="2784" spans="2:3" x14ac:dyDescent="0.25">
      <c r="B2784" s="3" t="s">
        <v>2719</v>
      </c>
      <c r="C2784" s="25" t="str">
        <f t="shared" si="43"/>
        <v xml:space="preserve">Bow Street </v>
      </c>
    </row>
    <row r="2785" spans="2:3" x14ac:dyDescent="0.25">
      <c r="B2785" s="22" t="s">
        <v>3561</v>
      </c>
      <c r="C2785" s="25" t="str">
        <f t="shared" si="43"/>
        <v xml:space="preserve">LR </v>
      </c>
    </row>
    <row r="2786" spans="2:3" x14ac:dyDescent="0.25">
      <c r="B2786" s="3" t="s">
        <v>2721</v>
      </c>
      <c r="C2786" s="25" t="str">
        <f t="shared" si="43"/>
        <v xml:space="preserve">BP Capital, LP/TBP Investments Management </v>
      </c>
    </row>
    <row r="2787" spans="2:3" x14ac:dyDescent="0.25">
      <c r="B2787" s="3" t="s">
        <v>2722</v>
      </c>
      <c r="C2787" s="25" t="str">
        <f t="shared" si="43"/>
        <v xml:space="preserve">Akre Capital Management, </v>
      </c>
    </row>
    <row r="2788" spans="2:3" x14ac:dyDescent="0.25">
      <c r="B2788" s="3" t="s">
        <v>2723</v>
      </c>
      <c r="C2788" s="25" t="str">
        <f t="shared" si="43"/>
        <v xml:space="preserve">Braddock Financial </v>
      </c>
    </row>
    <row r="2789" spans="2:3" x14ac:dyDescent="0.25">
      <c r="B2789" s="3" t="s">
        <v>2724</v>
      </c>
      <c r="C2789" s="25" t="str">
        <f t="shared" si="43"/>
        <v xml:space="preserve">Brait South Africa </v>
      </c>
    </row>
    <row r="2790" spans="2:3" x14ac:dyDescent="0.25">
      <c r="B2790" s="3" t="s">
        <v>2725</v>
      </c>
      <c r="C2790" s="25" t="str">
        <f t="shared" si="43"/>
        <v xml:space="preserve">Brandywine Asset Management, </v>
      </c>
    </row>
    <row r="2791" spans="2:3" x14ac:dyDescent="0.25">
      <c r="B2791" s="3" t="s">
        <v>2726</v>
      </c>
      <c r="C2791" s="25" t="str">
        <f t="shared" si="43"/>
        <v xml:space="preserve">Branzan Investment Advisors, </v>
      </c>
    </row>
    <row r="2792" spans="2:3" x14ac:dyDescent="0.25">
      <c r="B2792" s="3" t="s">
        <v>2727</v>
      </c>
      <c r="C2792" s="25" t="str">
        <f t="shared" si="43"/>
        <v xml:space="preserve">Brasada Capital Management, </v>
      </c>
    </row>
    <row r="2793" spans="2:3" x14ac:dyDescent="0.25">
      <c r="B2793" s="3" t="s">
        <v>2728</v>
      </c>
      <c r="C2793" s="25" t="str">
        <f t="shared" si="43"/>
        <v xml:space="preserve">Bravia </v>
      </c>
    </row>
    <row r="2794" spans="2:3" x14ac:dyDescent="0.25">
      <c r="B2794" s="3" t="s">
        <v>2729</v>
      </c>
      <c r="C2794" s="25" t="str">
        <f t="shared" si="43"/>
        <v xml:space="preserve">JGP Global Gestao de Recursos </v>
      </c>
    </row>
    <row r="2795" spans="2:3" x14ac:dyDescent="0.25">
      <c r="B2795" s="3" t="s">
        <v>2730</v>
      </c>
      <c r="C2795" s="25" t="str">
        <f t="shared" si="43"/>
        <v xml:space="preserve">Cosmos Capital Advisors </v>
      </c>
    </row>
    <row r="2796" spans="2:3" x14ac:dyDescent="0.25">
      <c r="B2796" s="3" t="s">
        <v>2731</v>
      </c>
      <c r="C2796" s="25" t="str">
        <f t="shared" si="43"/>
        <v xml:space="preserve">Brenham Capital </v>
      </c>
    </row>
    <row r="2797" spans="2:3" x14ac:dyDescent="0.25">
      <c r="B2797" s="3" t="s">
        <v>2732</v>
      </c>
      <c r="C2797" s="25" t="str">
        <f t="shared" si="43"/>
        <v xml:space="preserve">Bresser Asset </v>
      </c>
    </row>
    <row r="2798" spans="2:3" x14ac:dyDescent="0.25">
      <c r="B2798" s="3" t="s">
        <v>2733</v>
      </c>
      <c r="C2798" s="25" t="str">
        <f t="shared" si="43"/>
        <v xml:space="preserve">Brevan Howard Capital Management </v>
      </c>
    </row>
    <row r="2799" spans="2:3" x14ac:dyDescent="0.25">
      <c r="B2799" s="3" t="s">
        <v>2734</v>
      </c>
      <c r="C2799" s="25" t="str">
        <f t="shared" si="43"/>
        <v xml:space="preserve">Brevet Capital </v>
      </c>
    </row>
    <row r="2800" spans="2:3" x14ac:dyDescent="0.25">
      <c r="B2800" s="3" t="s">
        <v>3561</v>
      </c>
      <c r="C2800" s="25" t="str">
        <f t="shared" si="43"/>
        <v xml:space="preserve">LR </v>
      </c>
    </row>
    <row r="2801" spans="2:3" x14ac:dyDescent="0.25">
      <c r="B2801" s="3" t="s">
        <v>2736</v>
      </c>
      <c r="C2801" s="25" t="str">
        <f t="shared" si="43"/>
        <v xml:space="preserve">Bridgewater Associates, </v>
      </c>
    </row>
    <row r="2802" spans="2:3" x14ac:dyDescent="0.25">
      <c r="B2802" s="3" t="s">
        <v>2737</v>
      </c>
      <c r="C2802" s="25" t="str">
        <f t="shared" si="43"/>
        <v xml:space="preserve">BrightGate Capital SGIIC </v>
      </c>
    </row>
    <row r="2803" spans="2:3" x14ac:dyDescent="0.25">
      <c r="B2803" s="3" t="s">
        <v>2738</v>
      </c>
      <c r="C2803" s="25" t="str">
        <f t="shared" si="43"/>
        <v xml:space="preserve">Brightlight Capital Partners, </v>
      </c>
    </row>
    <row r="2804" spans="2:3" x14ac:dyDescent="0.25">
      <c r="B2804" s="3" t="s">
        <v>2739</v>
      </c>
      <c r="C2804" s="25" t="str">
        <f t="shared" si="43"/>
        <v xml:space="preserve">Brightline Capital Management, </v>
      </c>
    </row>
    <row r="2805" spans="2:3" x14ac:dyDescent="0.25">
      <c r="B2805" s="3" t="s">
        <v>2740</v>
      </c>
      <c r="C2805" s="25" t="str">
        <f t="shared" si="43"/>
        <v xml:space="preserve">Broadmark Asset Management, </v>
      </c>
    </row>
    <row r="2806" spans="2:3" x14ac:dyDescent="0.25">
      <c r="B2806" s="3" t="s">
        <v>2741</v>
      </c>
      <c r="C2806" s="25" t="str">
        <f t="shared" si="43"/>
        <v xml:space="preserve">Broadmeadow Capital </v>
      </c>
    </row>
    <row r="2807" spans="2:3" x14ac:dyDescent="0.25">
      <c r="B2807" s="3" t="s">
        <v>781</v>
      </c>
      <c r="C2807" s="25" t="str">
        <f t="shared" si="43"/>
        <v xml:space="preserve">Broadview Capital Management </v>
      </c>
    </row>
    <row r="2808" spans="2:3" x14ac:dyDescent="0.25">
      <c r="B2808" s="3" t="s">
        <v>2742</v>
      </c>
      <c r="C2808" s="25" t="str">
        <f t="shared" si="43"/>
        <v xml:space="preserve">Bronson Point </v>
      </c>
    </row>
    <row r="2809" spans="2:3" x14ac:dyDescent="0.25">
      <c r="B2809" s="22" t="s">
        <v>3572</v>
      </c>
      <c r="C2809" s="25" t="str">
        <f t="shared" si="43"/>
        <v xml:space="preserve">Lycos Asset Management </v>
      </c>
    </row>
    <row r="2810" spans="2:3" x14ac:dyDescent="0.25">
      <c r="B2810" s="3" t="s">
        <v>2744</v>
      </c>
      <c r="C2810" s="25" t="str">
        <f t="shared" si="43"/>
        <v xml:space="preserve">Brookdale Capital, </v>
      </c>
    </row>
    <row r="2811" spans="2:3" x14ac:dyDescent="0.25">
      <c r="B2811" s="3" t="s">
        <v>2745</v>
      </c>
      <c r="C2811" s="25" t="str">
        <f t="shared" si="43"/>
        <v xml:space="preserve">Weiss Asset </v>
      </c>
    </row>
    <row r="2812" spans="2:3" x14ac:dyDescent="0.25">
      <c r="B2812" s="3" t="s">
        <v>3572</v>
      </c>
      <c r="C2812" s="25" t="str">
        <f t="shared" si="43"/>
        <v xml:space="preserve">Lycos Asset Management </v>
      </c>
    </row>
    <row r="2813" spans="2:3" x14ac:dyDescent="0.25">
      <c r="B2813" s="3" t="s">
        <v>2746</v>
      </c>
      <c r="C2813" s="25" t="str">
        <f t="shared" si="43"/>
        <v xml:space="preserve">Brown </v>
      </c>
    </row>
    <row r="2814" spans="2:3" x14ac:dyDescent="0.25">
      <c r="B2814" s="3" t="s">
        <v>2747</v>
      </c>
      <c r="C2814" s="25" t="str">
        <f t="shared" si="43"/>
        <v xml:space="preserve">Brummer &amp; </v>
      </c>
    </row>
    <row r="2815" spans="2:3" x14ac:dyDescent="0.25">
      <c r="B2815" s="3" t="s">
        <v>2748</v>
      </c>
      <c r="C2815" s="25" t="str">
        <f t="shared" si="43"/>
        <v xml:space="preserve">Bryn Mawr Capital Management, </v>
      </c>
    </row>
    <row r="2816" spans="2:3" x14ac:dyDescent="0.25">
      <c r="B2816" s="3" t="s">
        <v>2749</v>
      </c>
      <c r="C2816" s="25" t="str">
        <f t="shared" si="43"/>
        <v xml:space="preserve">BRZ Investimentos, </v>
      </c>
    </row>
    <row r="2817" spans="2:3" x14ac:dyDescent="0.25">
      <c r="B2817" s="3" t="s">
        <v>2750</v>
      </c>
      <c r="C2817" s="25" t="str">
        <f t="shared" si="43"/>
        <v xml:space="preserve">Black Swan Dexteritas </v>
      </c>
    </row>
    <row r="2818" spans="2:3" x14ac:dyDescent="0.25">
      <c r="B2818" s="3" t="s">
        <v>2751</v>
      </c>
      <c r="C2818" s="25" t="str">
        <f t="shared" ref="C2818:C2881" si="44">LEFT(B2818,FIND(TRIM(RIGHT(SUBSTITUTE(B2818," ",REPT(" ",20)),20)),B2818)-1)</f>
        <v xml:space="preserve">BSP Funds </v>
      </c>
    </row>
    <row r="2819" spans="2:3" x14ac:dyDescent="0.25">
      <c r="B2819" s="22" t="s">
        <v>3574</v>
      </c>
      <c r="C2819" s="25" t="str">
        <f t="shared" si="44"/>
        <v xml:space="preserve">Lyxor Asset </v>
      </c>
    </row>
    <row r="2820" spans="2:3" x14ac:dyDescent="0.25">
      <c r="B2820" s="3" t="s">
        <v>3574</v>
      </c>
      <c r="C2820" s="25" t="str">
        <f t="shared" si="44"/>
        <v xml:space="preserve">Lyxor Asset </v>
      </c>
    </row>
    <row r="2821" spans="2:3" x14ac:dyDescent="0.25">
      <c r="B2821" s="3" t="s">
        <v>2754</v>
      </c>
      <c r="C2821" s="25" t="str">
        <f t="shared" si="44"/>
        <v xml:space="preserve">Burkian Capital Management </v>
      </c>
    </row>
    <row r="2822" spans="2:3" x14ac:dyDescent="0.25">
      <c r="B2822" s="3" t="s">
        <v>2755</v>
      </c>
      <c r="C2822" s="25" t="str">
        <f t="shared" si="44"/>
        <v xml:space="preserve">Brandywine Global Investment Management, </v>
      </c>
    </row>
    <row r="2823" spans="2:3" x14ac:dyDescent="0.25">
      <c r="B2823" s="3" t="s">
        <v>2756</v>
      </c>
      <c r="C2823" s="25" t="str">
        <f t="shared" si="44"/>
        <v xml:space="preserve">BW Capital </v>
      </c>
    </row>
    <row r="2824" spans="2:3" x14ac:dyDescent="0.25">
      <c r="B2824" s="3" t="s">
        <v>2757</v>
      </c>
      <c r="C2824" s="25" t="str">
        <f t="shared" si="44"/>
        <v xml:space="preserve">Cabezon Investment Group, </v>
      </c>
    </row>
    <row r="2825" spans="2:3" x14ac:dyDescent="0.25">
      <c r="B2825" s="3" t="s">
        <v>2758</v>
      </c>
      <c r="C2825" s="25" t="str">
        <f t="shared" si="44"/>
        <v xml:space="preserve">Bybrook Capital </v>
      </c>
    </row>
    <row r="2826" spans="2:3" x14ac:dyDescent="0.25">
      <c r="B2826" s="3" t="s">
        <v>2759</v>
      </c>
      <c r="C2826" s="25" t="str">
        <f t="shared" si="44"/>
        <v xml:space="preserve">Caldwell &amp; Orkin, </v>
      </c>
    </row>
    <row r="2827" spans="2:3" x14ac:dyDescent="0.25">
      <c r="B2827" s="3" t="s">
        <v>2760</v>
      </c>
      <c r="C2827" s="25" t="str">
        <f t="shared" si="44"/>
        <v xml:space="preserve">C.W. Henderson &amp; Associates </v>
      </c>
    </row>
    <row r="2828" spans="2:3" x14ac:dyDescent="0.25">
      <c r="B2828" s="3" t="s">
        <v>2761</v>
      </c>
      <c r="C2828" s="25" t="str">
        <f t="shared" si="44"/>
        <v xml:space="preserve">C5 Capital Management, </v>
      </c>
    </row>
    <row r="2829" spans="2:3" x14ac:dyDescent="0.25">
      <c r="B2829" s="3" t="s">
        <v>2762</v>
      </c>
      <c r="C2829" s="25" t="str">
        <f t="shared" si="44"/>
        <v xml:space="preserve">Caddo Capital </v>
      </c>
    </row>
    <row r="2830" spans="2:3" x14ac:dyDescent="0.25">
      <c r="B2830" s="3" t="s">
        <v>2763</v>
      </c>
      <c r="C2830" s="25" t="str">
        <f t="shared" si="44"/>
        <v xml:space="preserve">Caerus Global </v>
      </c>
    </row>
    <row r="2831" spans="2:3" x14ac:dyDescent="0.25">
      <c r="B2831" s="3" t="s">
        <v>2764</v>
      </c>
      <c r="C2831" s="25" t="str">
        <f t="shared" si="44"/>
        <v xml:space="preserve">Central Asset Investments Management (Cayman) </v>
      </c>
    </row>
    <row r="2832" spans="2:3" x14ac:dyDescent="0.25">
      <c r="B2832" s="3" t="s">
        <v>2765</v>
      </c>
      <c r="C2832" s="25" t="str">
        <f t="shared" si="44"/>
        <v xml:space="preserve">Calamos </v>
      </c>
    </row>
    <row r="2833" spans="2:3" x14ac:dyDescent="0.25">
      <c r="B2833" s="3" t="s">
        <v>2766</v>
      </c>
      <c r="C2833" s="25" t="str">
        <f t="shared" si="44"/>
        <v xml:space="preserve">Cambria Investment Management, </v>
      </c>
    </row>
    <row r="2834" spans="2:3" x14ac:dyDescent="0.25">
      <c r="B2834" s="3" t="s">
        <v>2767</v>
      </c>
      <c r="C2834" s="25" t="str">
        <f t="shared" si="44"/>
        <v xml:space="preserve">Camden Asset Management </v>
      </c>
    </row>
    <row r="2835" spans="2:3" x14ac:dyDescent="0.25">
      <c r="B2835" s="22" t="s">
        <v>20806</v>
      </c>
      <c r="C2835" s="25" t="str">
        <f t="shared" si="44"/>
        <v xml:space="preserve">M&amp;G Investment Management </v>
      </c>
    </row>
    <row r="2836" spans="2:3" x14ac:dyDescent="0.25">
      <c r="B2836" s="3" t="s">
        <v>107</v>
      </c>
      <c r="C2836" s="25" t="str">
        <f t="shared" si="44"/>
        <v xml:space="preserve">M&amp;G Investment Management </v>
      </c>
    </row>
    <row r="2837" spans="2:3" x14ac:dyDescent="0.25">
      <c r="B2837" s="3" t="s">
        <v>2770</v>
      </c>
      <c r="C2837" s="25" t="str">
        <f t="shared" si="44"/>
        <v xml:space="preserve">Candlewood Investment Group, </v>
      </c>
    </row>
    <row r="2838" spans="2:3" x14ac:dyDescent="0.25">
      <c r="B2838" s="22" t="s">
        <v>1105</v>
      </c>
      <c r="C2838" s="25" t="str">
        <f t="shared" si="44"/>
        <v xml:space="preserve">M. De Groote &amp; </v>
      </c>
    </row>
    <row r="2839" spans="2:3" x14ac:dyDescent="0.25">
      <c r="B2839" s="3" t="s">
        <v>1105</v>
      </c>
      <c r="C2839" s="25" t="str">
        <f t="shared" si="44"/>
        <v xml:space="preserve">M. De Groote &amp; </v>
      </c>
    </row>
    <row r="2840" spans="2:3" x14ac:dyDescent="0.25">
      <c r="B2840" s="22" t="s">
        <v>3579</v>
      </c>
      <c r="C2840" s="25" t="str">
        <f t="shared" si="44"/>
        <v xml:space="preserve">Macquarie Funds </v>
      </c>
    </row>
    <row r="2841" spans="2:3" x14ac:dyDescent="0.25">
      <c r="B2841" s="3" t="s">
        <v>2772</v>
      </c>
      <c r="C2841" s="25" t="str">
        <f t="shared" si="44"/>
        <v xml:space="preserve">Cape Asset Management </v>
      </c>
    </row>
    <row r="2842" spans="2:3" x14ac:dyDescent="0.25">
      <c r="B2842" s="3" t="s">
        <v>1241</v>
      </c>
      <c r="C2842" s="25" t="str">
        <f t="shared" si="44"/>
        <v xml:space="preserve">CapeView Capital </v>
      </c>
    </row>
    <row r="2843" spans="2:3" x14ac:dyDescent="0.25">
      <c r="B2843" s="3" t="s">
        <v>2773</v>
      </c>
      <c r="C2843" s="25" t="str">
        <f t="shared" si="44"/>
        <v xml:space="preserve">Capital Four </v>
      </c>
    </row>
    <row r="2844" spans="2:3" x14ac:dyDescent="0.25">
      <c r="B2844" s="3" t="s">
        <v>2774</v>
      </c>
      <c r="C2844" s="25" t="str">
        <f t="shared" si="44"/>
        <v xml:space="preserve">TIS Group, </v>
      </c>
    </row>
    <row r="2845" spans="2:3" x14ac:dyDescent="0.25">
      <c r="B2845" s="3" t="s">
        <v>2775</v>
      </c>
      <c r="C2845" s="25" t="str">
        <f t="shared" si="44"/>
        <v xml:space="preserve">Brimberg Brothers, </v>
      </c>
    </row>
    <row r="2846" spans="2:3" x14ac:dyDescent="0.25">
      <c r="B2846" s="3" t="s">
        <v>2776</v>
      </c>
      <c r="C2846" s="25" t="str">
        <f t="shared" si="44"/>
        <v xml:space="preserve">Capital Returns Management, </v>
      </c>
    </row>
    <row r="2847" spans="2:3" x14ac:dyDescent="0.25">
      <c r="B2847" s="3" t="s">
        <v>2777</v>
      </c>
      <c r="C2847" s="25" t="str">
        <f t="shared" si="44"/>
        <v xml:space="preserve">Capra Management </v>
      </c>
    </row>
    <row r="2848" spans="2:3" x14ac:dyDescent="0.25">
      <c r="B2848" s="3" t="s">
        <v>2778</v>
      </c>
      <c r="C2848" s="25" t="str">
        <f t="shared" si="44"/>
        <v xml:space="preserve">Capricorn Currency </v>
      </c>
    </row>
    <row r="2849" spans="2:3" x14ac:dyDescent="0.25">
      <c r="B2849" s="3" t="s">
        <v>2779</v>
      </c>
      <c r="C2849" s="25" t="str">
        <f t="shared" si="44"/>
        <v xml:space="preserve">Capricorn Fund </v>
      </c>
    </row>
    <row r="2850" spans="2:3" x14ac:dyDescent="0.25">
      <c r="B2850" s="3" t="s">
        <v>3579</v>
      </c>
      <c r="C2850" s="25" t="str">
        <f t="shared" si="44"/>
        <v xml:space="preserve">Macquarie Funds </v>
      </c>
    </row>
    <row r="2851" spans="2:3" x14ac:dyDescent="0.25">
      <c r="B2851" s="3" t="s">
        <v>2781</v>
      </c>
      <c r="C2851" s="25" t="str">
        <f t="shared" si="44"/>
        <v xml:space="preserve">Caravel Management, </v>
      </c>
    </row>
    <row r="2852" spans="2:3" x14ac:dyDescent="0.25">
      <c r="B2852" s="22" t="s">
        <v>3591</v>
      </c>
      <c r="C2852" s="25" t="str">
        <f t="shared" si="44"/>
        <v xml:space="preserve">Magnitude Capital, </v>
      </c>
    </row>
    <row r="2853" spans="2:3" x14ac:dyDescent="0.25">
      <c r="B2853" s="3" t="s">
        <v>3591</v>
      </c>
      <c r="C2853" s="25" t="str">
        <f t="shared" si="44"/>
        <v xml:space="preserve">Magnitude Capital, </v>
      </c>
    </row>
    <row r="2854" spans="2:3" x14ac:dyDescent="0.25">
      <c r="B2854" s="3" t="s">
        <v>2784</v>
      </c>
      <c r="C2854" s="25" t="str">
        <f t="shared" si="44"/>
        <v xml:space="preserve">Cornerstone Acquisition &amp; Management Company, </v>
      </c>
    </row>
    <row r="2855" spans="2:3" x14ac:dyDescent="0.25">
      <c r="B2855" s="3" t="s">
        <v>2785</v>
      </c>
      <c r="C2855" s="25" t="str">
        <f t="shared" si="44"/>
        <v xml:space="preserve">Bernheim &amp; Dreyfus, </v>
      </c>
    </row>
    <row r="2856" spans="2:3" x14ac:dyDescent="0.25">
      <c r="B2856" s="3" t="s">
        <v>2786</v>
      </c>
      <c r="C2856" s="25" t="str">
        <f t="shared" si="44"/>
        <v xml:space="preserve">Carmot Capital </v>
      </c>
    </row>
    <row r="2857" spans="2:3" x14ac:dyDescent="0.25">
      <c r="B2857" s="3" t="s">
        <v>601</v>
      </c>
      <c r="C2857" s="25" t="str">
        <f t="shared" si="44"/>
        <v xml:space="preserve">Carrington Strategic Advisors, </v>
      </c>
    </row>
    <row r="2858" spans="2:3" x14ac:dyDescent="0.25">
      <c r="B2858" s="3" t="s">
        <v>2787</v>
      </c>
      <c r="C2858" s="25" t="str">
        <f t="shared" si="44"/>
        <v xml:space="preserve">Cartica Management, </v>
      </c>
    </row>
    <row r="2859" spans="2:3" x14ac:dyDescent="0.25">
      <c r="B2859" s="3" t="s">
        <v>2788</v>
      </c>
      <c r="C2859" s="25" t="str">
        <f t="shared" si="44"/>
        <v xml:space="preserve">Casdin Capital, </v>
      </c>
    </row>
    <row r="2860" spans="2:3" x14ac:dyDescent="0.25">
      <c r="B2860" s="3" t="s">
        <v>2789</v>
      </c>
      <c r="C2860" s="25" t="str">
        <f t="shared" si="44"/>
        <v xml:space="preserve">Dominice &amp; Co - Asset </v>
      </c>
    </row>
    <row r="2861" spans="2:3" x14ac:dyDescent="0.25">
      <c r="B2861" s="3" t="s">
        <v>2790</v>
      </c>
      <c r="C2861" s="25" t="str">
        <f t="shared" si="44"/>
        <v xml:space="preserve">Castellain Capital </v>
      </c>
    </row>
    <row r="2862" spans="2:3" x14ac:dyDescent="0.25">
      <c r="B2862" s="3" t="s">
        <v>2791</v>
      </c>
      <c r="C2862" s="25" t="str">
        <f t="shared" si="44"/>
        <v xml:space="preserve">LGT Capital </v>
      </c>
    </row>
    <row r="2863" spans="2:3" x14ac:dyDescent="0.25">
      <c r="B2863" s="3" t="s">
        <v>2792</v>
      </c>
      <c r="C2863" s="25" t="str">
        <f t="shared" si="44"/>
        <v xml:space="preserve">Sandell Asset </v>
      </c>
    </row>
    <row r="2864" spans="2:3" x14ac:dyDescent="0.25">
      <c r="B2864" s="22" t="s">
        <v>1203</v>
      </c>
      <c r="C2864" s="25" t="str">
        <f t="shared" si="44"/>
        <v xml:space="preserve">Mako Investment Managers </v>
      </c>
    </row>
    <row r="2865" spans="2:3" x14ac:dyDescent="0.25">
      <c r="B2865" s="3" t="s">
        <v>2794</v>
      </c>
      <c r="C2865" s="25" t="str">
        <f t="shared" si="44"/>
        <v xml:space="preserve">Catalyst Capital Advisors </v>
      </c>
    </row>
    <row r="2866" spans="2:3" x14ac:dyDescent="0.25">
      <c r="B2866" s="3" t="s">
        <v>2795</v>
      </c>
      <c r="C2866" s="25" t="str">
        <f t="shared" si="44"/>
        <v xml:space="preserve">CAT Partners, </v>
      </c>
    </row>
    <row r="2867" spans="2:3" x14ac:dyDescent="0.25">
      <c r="B2867" s="3" t="s">
        <v>2796</v>
      </c>
      <c r="C2867" s="25" t="str">
        <f t="shared" si="44"/>
        <v xml:space="preserve">ML Capital Asset Management </v>
      </c>
    </row>
    <row r="2868" spans="2:3" x14ac:dyDescent="0.25">
      <c r="B2868" s="3" t="s">
        <v>2797</v>
      </c>
      <c r="C2868" s="25" t="str">
        <f t="shared" si="44"/>
        <v xml:space="preserve">Mosaic Investment </v>
      </c>
    </row>
    <row r="2869" spans="2:3" x14ac:dyDescent="0.25">
      <c r="B2869" s="3" t="s">
        <v>2798</v>
      </c>
      <c r="C2869" s="25" t="str">
        <f t="shared" si="44"/>
        <v xml:space="preserve">Catella Kapitalforvaltning </v>
      </c>
    </row>
    <row r="2870" spans="2:3" x14ac:dyDescent="0.25">
      <c r="B2870" s="3" t="s">
        <v>2799</v>
      </c>
      <c r="C2870" s="25" t="str">
        <f t="shared" si="44"/>
        <v xml:space="preserve">Caymus Capital Partners, </v>
      </c>
    </row>
    <row r="2871" spans="2:3" x14ac:dyDescent="0.25">
      <c r="B2871" s="3" t="s">
        <v>1203</v>
      </c>
      <c r="C2871" s="25" t="str">
        <f t="shared" si="44"/>
        <v xml:space="preserve">Mako Investment Managers </v>
      </c>
    </row>
    <row r="2872" spans="2:3" x14ac:dyDescent="0.25">
      <c r="B2872" s="3" t="s">
        <v>2800</v>
      </c>
      <c r="C2872" s="25" t="str">
        <f t="shared" si="44"/>
        <v xml:space="preserve">Connor, Clark &amp; Lunn Financial </v>
      </c>
    </row>
    <row r="2873" spans="2:3" x14ac:dyDescent="0.25">
      <c r="B2873" s="3" t="s">
        <v>2801</v>
      </c>
      <c r="C2873" s="25" t="str">
        <f t="shared" si="44"/>
        <v xml:space="preserve">Calderon Fund PCC </v>
      </c>
    </row>
    <row r="2874" spans="2:3" x14ac:dyDescent="0.25">
      <c r="B2874" s="22" t="s">
        <v>954</v>
      </c>
      <c r="C2874" s="25" t="str">
        <f t="shared" si="44"/>
        <v xml:space="preserve">Malachite Capital Management </v>
      </c>
    </row>
    <row r="2875" spans="2:3" x14ac:dyDescent="0.25">
      <c r="B2875" s="3" t="s">
        <v>2802</v>
      </c>
      <c r="C2875" s="25" t="str">
        <f t="shared" si="44"/>
        <v xml:space="preserve">Conrad Capital Management, </v>
      </c>
    </row>
    <row r="2876" spans="2:3" x14ac:dyDescent="0.25">
      <c r="B2876" s="3" t="s">
        <v>954</v>
      </c>
      <c r="C2876" s="25" t="str">
        <f t="shared" si="44"/>
        <v xml:space="preserve">Malachite Capital Management </v>
      </c>
    </row>
    <row r="2877" spans="2:3" x14ac:dyDescent="0.25">
      <c r="B2877" s="3" t="s">
        <v>2804</v>
      </c>
      <c r="C2877" s="25" t="str">
        <f t="shared" si="44"/>
        <v xml:space="preserve">Cicero Capital Partners, </v>
      </c>
    </row>
    <row r="2878" spans="2:3" x14ac:dyDescent="0.25">
      <c r="B2878" s="3" t="s">
        <v>2805</v>
      </c>
      <c r="C2878" s="25" t="str">
        <f t="shared" si="44"/>
        <v xml:space="preserve">CDAM (UK) </v>
      </c>
    </row>
    <row r="2879" spans="2:3" x14ac:dyDescent="0.25">
      <c r="B2879" s="3" t="s">
        <v>2806</v>
      </c>
      <c r="C2879" s="25" t="str">
        <f t="shared" si="44"/>
        <v xml:space="preserve">Cedar Lake Advisors </v>
      </c>
    </row>
    <row r="2880" spans="2:3" x14ac:dyDescent="0.25">
      <c r="B2880" s="22" t="s">
        <v>3672</v>
      </c>
      <c r="C2880" s="25" t="str">
        <f t="shared" si="44"/>
        <v xml:space="preserve">Manning &amp; </v>
      </c>
    </row>
    <row r="2881" spans="2:3" x14ac:dyDescent="0.25">
      <c r="B2881" s="3" t="s">
        <v>3672</v>
      </c>
      <c r="C2881" s="25" t="str">
        <f t="shared" si="44"/>
        <v xml:space="preserve">Manning &amp; </v>
      </c>
    </row>
    <row r="2882" spans="2:3" x14ac:dyDescent="0.25">
      <c r="B2882" s="3" t="s">
        <v>2809</v>
      </c>
      <c r="C2882" s="25" t="str">
        <f t="shared" ref="C2882:C2945" si="45">LEFT(B2882,FIND(TRIM(RIGHT(SUBSTITUTE(B2882," ",REPT(" ",20)),20)),B2882)-1)</f>
        <v xml:space="preserve">Cedarview Capital Management, </v>
      </c>
    </row>
    <row r="2883" spans="2:3" x14ac:dyDescent="0.25">
      <c r="B2883" s="22" t="s">
        <v>20890</v>
      </c>
      <c r="C2883" s="25" t="str">
        <f t="shared" si="45"/>
        <v xml:space="preserve">Marathon Asset Management, </v>
      </c>
    </row>
    <row r="2884" spans="2:3" x14ac:dyDescent="0.25">
      <c r="B2884" s="3" t="s">
        <v>2811</v>
      </c>
      <c r="C2884" s="25" t="str">
        <f t="shared" si="45"/>
        <v xml:space="preserve">Cederian Investments, </v>
      </c>
    </row>
    <row r="2885" spans="2:3" x14ac:dyDescent="0.25">
      <c r="B2885" s="3" t="s">
        <v>2812</v>
      </c>
      <c r="C2885" s="25" t="str">
        <f t="shared" si="45"/>
        <v xml:space="preserve">Meritage Capital, </v>
      </c>
    </row>
    <row r="2886" spans="2:3" x14ac:dyDescent="0.25">
      <c r="B2886" s="3" t="s">
        <v>2813</v>
      </c>
      <c r="C2886" s="25" t="str">
        <f t="shared" si="45"/>
        <v xml:space="preserve">Center Coast Capital Advisors, </v>
      </c>
    </row>
    <row r="2887" spans="2:3" x14ac:dyDescent="0.25">
      <c r="B2887" s="3" t="s">
        <v>708</v>
      </c>
      <c r="C2887" s="25" t="str">
        <f t="shared" si="45"/>
        <v xml:space="preserve">Centralis Capital </v>
      </c>
    </row>
    <row r="2888" spans="2:3" x14ac:dyDescent="0.25">
      <c r="B2888" s="3" t="s">
        <v>2814</v>
      </c>
      <c r="C2888" s="25" t="str">
        <f t="shared" si="45"/>
        <v xml:space="preserve">Chicago Equity Partners, </v>
      </c>
    </row>
    <row r="2889" spans="2:3" x14ac:dyDescent="0.25">
      <c r="B2889" s="3" t="s">
        <v>2815</v>
      </c>
      <c r="C2889" s="25" t="str">
        <f t="shared" si="45"/>
        <v xml:space="preserve">Cerebellum Capital </v>
      </c>
    </row>
    <row r="2890" spans="2:3" x14ac:dyDescent="0.25">
      <c r="B2890" s="3" t="s">
        <v>3598</v>
      </c>
      <c r="C2890" s="25" t="str">
        <f t="shared" si="45"/>
        <v xml:space="preserve">Marathon Asset Management, </v>
      </c>
    </row>
    <row r="2891" spans="2:3" x14ac:dyDescent="0.25">
      <c r="B2891" s="3" t="s">
        <v>2817</v>
      </c>
      <c r="C2891" s="25" t="str">
        <f t="shared" si="45"/>
        <v xml:space="preserve">Hartford Investment Management </v>
      </c>
    </row>
    <row r="2892" spans="2:3" x14ac:dyDescent="0.25">
      <c r="B2892" s="22" t="s">
        <v>2880</v>
      </c>
      <c r="C2892" s="25" t="str">
        <f t="shared" si="45"/>
        <v xml:space="preserve">Mariner Investment Group, </v>
      </c>
    </row>
    <row r="2893" spans="2:3" x14ac:dyDescent="0.25">
      <c r="B2893" s="3" t="s">
        <v>2819</v>
      </c>
      <c r="C2893" s="25" t="str">
        <f t="shared" si="45"/>
        <v xml:space="preserve">CF Partners (UK) </v>
      </c>
    </row>
    <row r="2894" spans="2:3" x14ac:dyDescent="0.25">
      <c r="B2894" s="3" t="s">
        <v>2820</v>
      </c>
      <c r="C2894" s="25" t="str">
        <f t="shared" si="45"/>
        <v xml:space="preserve">J. Chahine Capital </v>
      </c>
    </row>
    <row r="2895" spans="2:3" x14ac:dyDescent="0.25">
      <c r="B2895" s="3" t="s">
        <v>2821</v>
      </c>
      <c r="C2895" s="25" t="str">
        <f t="shared" si="45"/>
        <v xml:space="preserve">Santa Fe Partners, </v>
      </c>
    </row>
    <row r="2896" spans="2:3" x14ac:dyDescent="0.25">
      <c r="B2896" s="3" t="s">
        <v>2822</v>
      </c>
      <c r="C2896" s="25" t="str">
        <f t="shared" si="45"/>
        <v xml:space="preserve">Chambers Street Capital Management, </v>
      </c>
    </row>
    <row r="2897" spans="2:3" x14ac:dyDescent="0.25">
      <c r="B2897" s="3" t="s">
        <v>2823</v>
      </c>
      <c r="C2897" s="25" t="str">
        <f t="shared" si="45"/>
        <v xml:space="preserve">Orchard Global Asset </v>
      </c>
    </row>
    <row r="2898" spans="2:3" x14ac:dyDescent="0.25">
      <c r="B2898" s="3" t="s">
        <v>2824</v>
      </c>
      <c r="C2898" s="25" t="str">
        <f t="shared" si="45"/>
        <v xml:space="preserve">Massey Quick &amp; Co., </v>
      </c>
    </row>
    <row r="2899" spans="2:3" x14ac:dyDescent="0.25">
      <c r="B2899" s="3" t="s">
        <v>2825</v>
      </c>
      <c r="C2899" s="25" t="str">
        <f t="shared" si="45"/>
        <v xml:space="preserve">Crow Holdings Capital Partners, </v>
      </c>
    </row>
    <row r="2900" spans="2:3" x14ac:dyDescent="0.25">
      <c r="B2900" s="3" t="s">
        <v>2880</v>
      </c>
      <c r="C2900" s="25" t="str">
        <f t="shared" si="45"/>
        <v xml:space="preserve">Mariner Investment Group, </v>
      </c>
    </row>
    <row r="2901" spans="2:3" x14ac:dyDescent="0.25">
      <c r="B2901" s="22" t="s">
        <v>3519</v>
      </c>
      <c r="C2901" s="25" t="str">
        <f t="shared" si="45"/>
        <v xml:space="preserve">Martin Currie </v>
      </c>
    </row>
    <row r="2902" spans="2:3" x14ac:dyDescent="0.25">
      <c r="B2902" s="3" t="s">
        <v>3519</v>
      </c>
      <c r="C2902" s="25" t="str">
        <f t="shared" si="45"/>
        <v xml:space="preserve">Martin Currie </v>
      </c>
    </row>
    <row r="2903" spans="2:3" x14ac:dyDescent="0.25">
      <c r="B2903" s="3" t="s">
        <v>2827</v>
      </c>
      <c r="C2903" s="25" t="str">
        <f t="shared" si="45"/>
        <v xml:space="preserve">Chicago Capital </v>
      </c>
    </row>
    <row r="2904" spans="2:3" x14ac:dyDescent="0.25">
      <c r="B2904" s="3" t="s">
        <v>2828</v>
      </c>
      <c r="C2904" s="25" t="str">
        <f t="shared" si="45"/>
        <v xml:space="preserve">Childrens Investment Fund Management </v>
      </c>
    </row>
    <row r="2905" spans="2:3" x14ac:dyDescent="0.25">
      <c r="B2905" s="3" t="s">
        <v>2829</v>
      </c>
      <c r="C2905" s="25" t="str">
        <f t="shared" si="45"/>
        <v xml:space="preserve">Chilton Investment Company, </v>
      </c>
    </row>
    <row r="2906" spans="2:3" x14ac:dyDescent="0.25">
      <c r="B2906" s="3" t="s">
        <v>2830</v>
      </c>
      <c r="C2906" s="25" t="str">
        <f t="shared" si="45"/>
        <v xml:space="preserve">Open Door Investment Management (US), </v>
      </c>
    </row>
    <row r="2907" spans="2:3" x14ac:dyDescent="0.25">
      <c r="B2907" s="3" t="s">
        <v>2831</v>
      </c>
      <c r="C2907" s="25" t="str">
        <f t="shared" si="45"/>
        <v xml:space="preserve">China Alpha Investment Management </v>
      </c>
    </row>
    <row r="2908" spans="2:3" x14ac:dyDescent="0.25">
      <c r="B2908" s="3" t="s">
        <v>2832</v>
      </c>
      <c r="C2908" s="25" t="str">
        <f t="shared" si="45"/>
        <v xml:space="preserve">CSOP Asset Management </v>
      </c>
    </row>
    <row r="2909" spans="2:3" x14ac:dyDescent="0.25">
      <c r="B2909" s="3" t="s">
        <v>2833</v>
      </c>
      <c r="C2909" s="25" t="str">
        <f t="shared" si="45"/>
        <v xml:space="preserve">China Asset Management (HK) </v>
      </c>
    </row>
    <row r="2910" spans="2:3" x14ac:dyDescent="0.25">
      <c r="B2910" s="3" t="s">
        <v>1137</v>
      </c>
      <c r="C2910" s="25" t="str">
        <f t="shared" si="45"/>
        <v xml:space="preserve">Alee Capital Management </v>
      </c>
    </row>
    <row r="2911" spans="2:3" x14ac:dyDescent="0.25">
      <c r="B2911" s="3" t="s">
        <v>2834</v>
      </c>
      <c r="C2911" s="25" t="str">
        <f t="shared" si="45"/>
        <v xml:space="preserve">Typhon Capital Management, </v>
      </c>
    </row>
    <row r="2912" spans="2:3" x14ac:dyDescent="0.25">
      <c r="B2912" s="3" t="s">
        <v>2835</v>
      </c>
      <c r="C2912" s="25" t="str">
        <f t="shared" si="45"/>
        <v xml:space="preserve">Laurium </v>
      </c>
    </row>
    <row r="2913" spans="2:3" x14ac:dyDescent="0.25">
      <c r="B2913" s="22" t="s">
        <v>3609</v>
      </c>
      <c r="C2913" s="25" t="str">
        <f t="shared" si="45"/>
        <v xml:space="preserve">Marwyn Investment Management </v>
      </c>
    </row>
    <row r="2914" spans="2:3" x14ac:dyDescent="0.25">
      <c r="B2914" s="3" t="s">
        <v>2837</v>
      </c>
      <c r="C2914" s="25" t="str">
        <f t="shared" si="45"/>
        <v xml:space="preserve">CieL European SICAV </v>
      </c>
    </row>
    <row r="2915" spans="2:3" x14ac:dyDescent="0.25">
      <c r="B2915" s="3" t="s">
        <v>3609</v>
      </c>
      <c r="C2915" s="25" t="str">
        <f t="shared" si="45"/>
        <v xml:space="preserve">Marwyn Investment Management </v>
      </c>
    </row>
    <row r="2916" spans="2:3" x14ac:dyDescent="0.25">
      <c r="B2916" s="3" t="s">
        <v>2839</v>
      </c>
      <c r="C2916" s="25" t="str">
        <f t="shared" si="45"/>
        <v xml:space="preserve">Cimarron </v>
      </c>
    </row>
    <row r="2917" spans="2:3" x14ac:dyDescent="0.25">
      <c r="B2917" s="3" t="s">
        <v>2840</v>
      </c>
      <c r="C2917" s="25" t="str">
        <f t="shared" si="45"/>
        <v xml:space="preserve">Cirrus Capital Management, </v>
      </c>
    </row>
    <row r="2918" spans="2:3" x14ac:dyDescent="0.25">
      <c r="B2918" s="22" t="s">
        <v>20940</v>
      </c>
      <c r="C2918" s="25" t="str">
        <f t="shared" si="45"/>
        <v xml:space="preserve">Matterhorn Investment Management </v>
      </c>
    </row>
    <row r="2919" spans="2:3" x14ac:dyDescent="0.25">
      <c r="B2919" s="3" t="s">
        <v>2842</v>
      </c>
      <c r="C2919" s="25" t="str">
        <f t="shared" si="45"/>
        <v xml:space="preserve">Citrine Capital Management, </v>
      </c>
    </row>
    <row r="2920" spans="2:3" x14ac:dyDescent="0.25">
      <c r="B2920" s="3" t="s">
        <v>2843</v>
      </c>
      <c r="C2920" s="25" t="str">
        <f t="shared" si="45"/>
        <v xml:space="preserve">Civetta </v>
      </c>
    </row>
    <row r="2921" spans="2:3" x14ac:dyDescent="0.25">
      <c r="B2921" s="3" t="s">
        <v>2844</v>
      </c>
      <c r="C2921" s="25" t="str">
        <f t="shared" si="45"/>
        <v xml:space="preserve">Civog Capital Management, </v>
      </c>
    </row>
    <row r="2922" spans="2:3" x14ac:dyDescent="0.25">
      <c r="B2922" s="3" t="s">
        <v>2845</v>
      </c>
      <c r="C2922" s="25" t="str">
        <f t="shared" si="45"/>
        <v xml:space="preserve">CJ3 Investments </v>
      </c>
    </row>
    <row r="2923" spans="2:3" x14ac:dyDescent="0.25">
      <c r="B2923" s="3" t="s">
        <v>2846</v>
      </c>
      <c r="C2923" s="25" t="str">
        <f t="shared" si="45"/>
        <v xml:space="preserve">CKC Capital </v>
      </c>
    </row>
    <row r="2924" spans="2:3" x14ac:dyDescent="0.25">
      <c r="B2924" s="3" t="s">
        <v>2847</v>
      </c>
      <c r="C2924" s="25" t="str">
        <f t="shared" si="45"/>
        <v xml:space="preserve">Clade Investment </v>
      </c>
    </row>
    <row r="2925" spans="2:3" x14ac:dyDescent="0.25">
      <c r="B2925" s="3" t="s">
        <v>2848</v>
      </c>
      <c r="C2925" s="25" t="str">
        <f t="shared" si="45"/>
        <v xml:space="preserve">Claritas </v>
      </c>
    </row>
    <row r="2926" spans="2:3" x14ac:dyDescent="0.25">
      <c r="B2926" s="3" t="s">
        <v>2849</v>
      </c>
      <c r="C2926" s="25" t="str">
        <f t="shared" si="45"/>
        <v xml:space="preserve">ClariVest Asset Management </v>
      </c>
    </row>
    <row r="2927" spans="2:3" x14ac:dyDescent="0.25">
      <c r="B2927" s="3" t="s">
        <v>2850</v>
      </c>
      <c r="C2927" s="25" t="str">
        <f t="shared" si="45"/>
        <v xml:space="preserve">Claros Fund Management </v>
      </c>
    </row>
    <row r="2928" spans="2:3" x14ac:dyDescent="0.25">
      <c r="B2928" s="3" t="s">
        <v>2851</v>
      </c>
      <c r="C2928" s="25" t="str">
        <f t="shared" si="45"/>
        <v xml:space="preserve">Claughton Capital, </v>
      </c>
    </row>
    <row r="2929" spans="2:3" x14ac:dyDescent="0.25">
      <c r="B2929" s="3" t="s">
        <v>2852</v>
      </c>
      <c r="C2929" s="25" t="str">
        <f t="shared" si="45"/>
        <v xml:space="preserve">Clearance Capital </v>
      </c>
    </row>
    <row r="2930" spans="2:3" x14ac:dyDescent="0.25">
      <c r="B2930" s="3" t="s">
        <v>2853</v>
      </c>
      <c r="C2930" s="25" t="str">
        <f t="shared" si="45"/>
        <v xml:space="preserve">Clinton Group, </v>
      </c>
    </row>
    <row r="2931" spans="2:3" x14ac:dyDescent="0.25">
      <c r="B2931" s="3" t="s">
        <v>2854</v>
      </c>
      <c r="C2931" s="25" t="str">
        <f t="shared" si="45"/>
        <v xml:space="preserve">Wakefield Advisors, </v>
      </c>
    </row>
    <row r="2932" spans="2:3" x14ac:dyDescent="0.25">
      <c r="B2932" s="3" t="s">
        <v>2855</v>
      </c>
      <c r="C2932" s="25" t="str">
        <f t="shared" si="45"/>
        <v xml:space="preserve">Cloud Gate Capital, </v>
      </c>
    </row>
    <row r="2933" spans="2:3" x14ac:dyDescent="0.25">
      <c r="B2933" s="3" t="s">
        <v>2856</v>
      </c>
      <c r="C2933" s="25" t="str">
        <f t="shared" si="45"/>
        <v xml:space="preserve">Clough Capital Partners, </v>
      </c>
    </row>
    <row r="2934" spans="2:3" x14ac:dyDescent="0.25">
      <c r="B2934" s="3" t="s">
        <v>2857</v>
      </c>
      <c r="C2934" s="25" t="str">
        <f t="shared" si="45"/>
        <v xml:space="preserve">Jadwin Partners </v>
      </c>
    </row>
    <row r="2935" spans="2:3" x14ac:dyDescent="0.25">
      <c r="B2935" s="3" t="s">
        <v>2858</v>
      </c>
      <c r="C2935" s="25" t="str">
        <f t="shared" si="45"/>
        <v xml:space="preserve">Clovis Capital Management, </v>
      </c>
    </row>
    <row r="2936" spans="2:3" x14ac:dyDescent="0.25">
      <c r="B2936" s="3" t="s">
        <v>2859</v>
      </c>
      <c r="C2936" s="25" t="str">
        <f t="shared" si="45"/>
        <v xml:space="preserve">Finansa </v>
      </c>
    </row>
    <row r="2937" spans="2:3" x14ac:dyDescent="0.25">
      <c r="B2937" s="3" t="s">
        <v>3617</v>
      </c>
      <c r="C2937" s="25" t="str">
        <f t="shared" si="45"/>
        <v xml:space="preserve">Matterhorn Investment Management </v>
      </c>
    </row>
    <row r="2938" spans="2:3" x14ac:dyDescent="0.25">
      <c r="B2938" s="3" t="s">
        <v>2861</v>
      </c>
      <c r="C2938" s="25" t="str">
        <f t="shared" si="45"/>
        <v xml:space="preserve">Cobia Capital Management </v>
      </c>
    </row>
    <row r="2939" spans="2:3" x14ac:dyDescent="0.25">
      <c r="B2939" s="3" t="s">
        <v>2862</v>
      </c>
      <c r="C2939" s="25" t="str">
        <f t="shared" si="45"/>
        <v xml:space="preserve">Coeli Asset </v>
      </c>
    </row>
    <row r="2940" spans="2:3" x14ac:dyDescent="0.25">
      <c r="B2940" s="3" t="s">
        <v>2863</v>
      </c>
      <c r="C2940" s="25" t="str">
        <f t="shared" si="45"/>
        <v xml:space="preserve">Cogent Energy Investment Management, </v>
      </c>
    </row>
    <row r="2941" spans="2:3" x14ac:dyDescent="0.25">
      <c r="B2941" s="3" t="s">
        <v>2864</v>
      </c>
      <c r="C2941" s="25" t="str">
        <f t="shared" si="45"/>
        <v xml:space="preserve">Cognios Capital, </v>
      </c>
    </row>
    <row r="2942" spans="2:3" x14ac:dyDescent="0.25">
      <c r="B2942" s="3" t="s">
        <v>2865</v>
      </c>
      <c r="C2942" s="25" t="str">
        <f t="shared" si="45"/>
        <v xml:space="preserve">Coherence Capital Partners </v>
      </c>
    </row>
    <row r="2943" spans="2:3" x14ac:dyDescent="0.25">
      <c r="B2943" s="3" t="s">
        <v>2866</v>
      </c>
      <c r="C2943" s="25" t="str">
        <f t="shared" si="45"/>
        <v xml:space="preserve">Colchis Capital Management </v>
      </c>
    </row>
    <row r="2944" spans="2:3" x14ac:dyDescent="0.25">
      <c r="B2944" s="22" t="s">
        <v>3619</v>
      </c>
      <c r="C2944" s="25" t="str">
        <f t="shared" si="45"/>
        <v xml:space="preserve">Maycrest Capital </v>
      </c>
    </row>
    <row r="2945" spans="2:3" x14ac:dyDescent="0.25">
      <c r="B2945" s="3" t="s">
        <v>3619</v>
      </c>
      <c r="C2945" s="25" t="str">
        <f t="shared" si="45"/>
        <v xml:space="preserve">Maycrest Capital </v>
      </c>
    </row>
    <row r="2946" spans="2:3" x14ac:dyDescent="0.25">
      <c r="B2946" s="3" t="s">
        <v>2869</v>
      </c>
      <c r="C2946" s="25" t="str">
        <f t="shared" ref="C2946:C3009" si="46">LEFT(B2946,FIND(TRIM(RIGHT(SUBSTITUTE(B2946," ",REPT(" ",20)),20)),B2946)-1)</f>
        <v xml:space="preserve">Collwick Capital, </v>
      </c>
    </row>
    <row r="2947" spans="2:3" x14ac:dyDescent="0.25">
      <c r="B2947" s="3" t="s">
        <v>909</v>
      </c>
      <c r="C2947" s="25" t="str">
        <f t="shared" si="46"/>
        <v xml:space="preserve">Alambic Investment Management </v>
      </c>
    </row>
    <row r="2948" spans="2:3" x14ac:dyDescent="0.25">
      <c r="B2948" s="3" t="s">
        <v>2870</v>
      </c>
      <c r="C2948" s="25" t="str">
        <f t="shared" si="46"/>
        <v xml:space="preserve">Columbus Capital Management, </v>
      </c>
    </row>
    <row r="2949" spans="2:3" x14ac:dyDescent="0.25">
      <c r="B2949" s="3" t="s">
        <v>2871</v>
      </c>
      <c r="C2949" s="25" t="str">
        <f t="shared" si="46"/>
        <v xml:space="preserve">Columna Commodities </v>
      </c>
    </row>
    <row r="2950" spans="2:3" x14ac:dyDescent="0.25">
      <c r="B2950" s="22" t="s">
        <v>2081</v>
      </c>
      <c r="C2950" s="25" t="str">
        <f t="shared" si="46"/>
        <v xml:space="preserve">Mellon Capital Management </v>
      </c>
    </row>
    <row r="2951" spans="2:3" x14ac:dyDescent="0.25">
      <c r="B2951" s="3" t="s">
        <v>2873</v>
      </c>
      <c r="C2951" s="25" t="str">
        <f t="shared" si="46"/>
        <v xml:space="preserve">Command Capital Management, </v>
      </c>
    </row>
    <row r="2952" spans="2:3" x14ac:dyDescent="0.25">
      <c r="B2952" s="3" t="s">
        <v>2874</v>
      </c>
      <c r="C2952" s="25" t="str">
        <f t="shared" si="46"/>
        <v xml:space="preserve">Katmai Capital </v>
      </c>
    </row>
    <row r="2953" spans="2:3" x14ac:dyDescent="0.25">
      <c r="B2953" s="3" t="s">
        <v>2875</v>
      </c>
      <c r="C2953" s="25" t="str">
        <f t="shared" si="46"/>
        <v xml:space="preserve">Commonfund </v>
      </c>
    </row>
    <row r="2954" spans="2:3" x14ac:dyDescent="0.25">
      <c r="B2954" s="3" t="s">
        <v>2876</v>
      </c>
      <c r="C2954" s="25" t="str">
        <f t="shared" si="46"/>
        <v xml:space="preserve">Commonwealth Opportunity </v>
      </c>
    </row>
    <row r="2955" spans="2:3" x14ac:dyDescent="0.25">
      <c r="B2955" s="3" t="s">
        <v>2877</v>
      </c>
      <c r="C2955" s="25" t="str">
        <f t="shared" si="46"/>
        <v xml:space="preserve">Compass Asset Management </v>
      </c>
    </row>
    <row r="2956" spans="2:3" x14ac:dyDescent="0.25">
      <c r="B2956" s="3" t="s">
        <v>2878</v>
      </c>
      <c r="C2956" s="25" t="str">
        <f t="shared" si="46"/>
        <v xml:space="preserve">Compass Technology </v>
      </c>
    </row>
    <row r="2957" spans="2:3" x14ac:dyDescent="0.25">
      <c r="B2957" s="3" t="s">
        <v>2879</v>
      </c>
      <c r="C2957" s="25" t="str">
        <f t="shared" si="46"/>
        <v xml:space="preserve">COMPOUND Capital Management </v>
      </c>
    </row>
    <row r="2958" spans="2:3" x14ac:dyDescent="0.25">
      <c r="B2958" s="3" t="s">
        <v>2081</v>
      </c>
      <c r="C2958" s="25" t="str">
        <f t="shared" si="46"/>
        <v xml:space="preserve">Mellon Capital Management </v>
      </c>
    </row>
    <row r="2959" spans="2:3" x14ac:dyDescent="0.25">
      <c r="B2959" s="22" t="s">
        <v>3632</v>
      </c>
      <c r="C2959" s="25" t="str">
        <f t="shared" si="46"/>
        <v xml:space="preserve">MENA Capital </v>
      </c>
    </row>
    <row r="2960" spans="2:3" x14ac:dyDescent="0.25">
      <c r="B2960" s="3" t="s">
        <v>2882</v>
      </c>
      <c r="C2960" s="25" t="str">
        <f t="shared" si="46"/>
        <v xml:space="preserve">Connective Capital Management, </v>
      </c>
    </row>
    <row r="2961" spans="2:3" x14ac:dyDescent="0.25">
      <c r="B2961" s="3" t="s">
        <v>3632</v>
      </c>
      <c r="C2961" s="25" t="str">
        <f t="shared" si="46"/>
        <v xml:space="preserve">MENA Capital </v>
      </c>
    </row>
    <row r="2962" spans="2:3" x14ac:dyDescent="0.25">
      <c r="B2962" s="3" t="s">
        <v>2884</v>
      </c>
      <c r="C2962" s="25" t="str">
        <f t="shared" si="46"/>
        <v xml:space="preserve">Conquest Capital </v>
      </c>
    </row>
    <row r="2963" spans="2:3" x14ac:dyDescent="0.25">
      <c r="B2963" s="3" t="s">
        <v>2885</v>
      </c>
      <c r="C2963" s="25" t="str">
        <f t="shared" si="46"/>
        <v xml:space="preserve">Constantia Capital </v>
      </c>
    </row>
    <row r="2964" spans="2:3" x14ac:dyDescent="0.25">
      <c r="B2964" s="3" t="s">
        <v>2886</v>
      </c>
      <c r="C2964" s="25" t="str">
        <f t="shared" si="46"/>
        <v xml:space="preserve">Constellation A.M. </v>
      </c>
    </row>
    <row r="2965" spans="2:3" x14ac:dyDescent="0.25">
      <c r="B2965" s="22" t="s">
        <v>20992</v>
      </c>
      <c r="C2965" s="25" t="str">
        <f t="shared" si="46"/>
        <v xml:space="preserve">Metage Capital </v>
      </c>
    </row>
    <row r="2966" spans="2:3" x14ac:dyDescent="0.25">
      <c r="B2966" s="3" t="s">
        <v>2888</v>
      </c>
      <c r="C2966" s="25" t="str">
        <f t="shared" si="46"/>
        <v xml:space="preserve">CCP BH Management III, </v>
      </c>
    </row>
    <row r="2967" spans="2:3" x14ac:dyDescent="0.25">
      <c r="B2967" s="3" t="s">
        <v>2889</v>
      </c>
      <c r="C2967" s="25" t="str">
        <f t="shared" si="46"/>
        <v xml:space="preserve">Context Capital Management, </v>
      </c>
    </row>
    <row r="2968" spans="2:3" x14ac:dyDescent="0.25">
      <c r="B2968" s="3" t="s">
        <v>1665</v>
      </c>
      <c r="C2968" s="25" t="str">
        <f t="shared" si="46"/>
        <v xml:space="preserve">Metage Capital </v>
      </c>
    </row>
    <row r="2969" spans="2:3" x14ac:dyDescent="0.25">
      <c r="B2969" s="22" t="s">
        <v>319</v>
      </c>
      <c r="C2969" s="25" t="str">
        <f t="shared" si="46"/>
        <v xml:space="preserve">Metolius Capital </v>
      </c>
    </row>
    <row r="2970" spans="2:3" x14ac:dyDescent="0.25">
      <c r="B2970" s="3" t="s">
        <v>2892</v>
      </c>
      <c r="C2970" s="25" t="str">
        <f t="shared" si="46"/>
        <v xml:space="preserve">Contrarian Capital Management, </v>
      </c>
    </row>
    <row r="2971" spans="2:3" x14ac:dyDescent="0.25">
      <c r="B2971" s="3" t="s">
        <v>2893</v>
      </c>
      <c r="C2971" s="25" t="str">
        <f t="shared" si="46"/>
        <v xml:space="preserve">Contravisory Investment </v>
      </c>
    </row>
    <row r="2972" spans="2:3" x14ac:dyDescent="0.25">
      <c r="B2972" s="3" t="s">
        <v>2894</v>
      </c>
      <c r="C2972" s="25" t="str">
        <f t="shared" si="46"/>
        <v xml:space="preserve">Convergence Capital Management Group, </v>
      </c>
    </row>
    <row r="2973" spans="2:3" x14ac:dyDescent="0.25">
      <c r="B2973" s="3" t="s">
        <v>2895</v>
      </c>
      <c r="C2973" s="25" t="str">
        <f t="shared" si="46"/>
        <v xml:space="preserve">Convergence Investment Partners, </v>
      </c>
    </row>
    <row r="2974" spans="2:3" x14ac:dyDescent="0.25">
      <c r="B2974" s="3" t="s">
        <v>2896</v>
      </c>
      <c r="C2974" s="25" t="str">
        <f t="shared" si="46"/>
        <v xml:space="preserve">Convictions Asset </v>
      </c>
    </row>
    <row r="2975" spans="2:3" x14ac:dyDescent="0.25">
      <c r="B2975" s="3" t="s">
        <v>2897</v>
      </c>
      <c r="C2975" s="25" t="str">
        <f t="shared" si="46"/>
        <v xml:space="preserve">Private Value Management </v>
      </c>
    </row>
    <row r="2976" spans="2:3" x14ac:dyDescent="0.25">
      <c r="B2976" s="3" t="s">
        <v>2898</v>
      </c>
      <c r="C2976" s="25" t="str">
        <f t="shared" si="46"/>
        <v xml:space="preserve">Cooper Creek Partners Management </v>
      </c>
    </row>
    <row r="2977" spans="2:3" x14ac:dyDescent="0.25">
      <c r="B2977" s="3" t="s">
        <v>319</v>
      </c>
      <c r="C2977" s="25" t="str">
        <f t="shared" si="46"/>
        <v xml:space="preserve">Metolius Capital </v>
      </c>
    </row>
    <row r="2978" spans="2:3" x14ac:dyDescent="0.25">
      <c r="B2978" s="3" t="s">
        <v>2900</v>
      </c>
      <c r="C2978" s="25" t="str">
        <f t="shared" si="46"/>
        <v xml:space="preserve">Copernico Capital Partners </v>
      </c>
    </row>
    <row r="2979" spans="2:3" x14ac:dyDescent="0.25">
      <c r="B2979" s="3" t="s">
        <v>2901</v>
      </c>
      <c r="C2979" s="25" t="str">
        <f t="shared" si="46"/>
        <v xml:space="preserve">Copia Capital </v>
      </c>
    </row>
    <row r="2980" spans="2:3" x14ac:dyDescent="0.25">
      <c r="B2980" s="22" t="s">
        <v>3724</v>
      </c>
      <c r="C2980" s="25" t="str">
        <f t="shared" si="46"/>
        <v xml:space="preserve">Metzler Asset Management </v>
      </c>
    </row>
    <row r="2981" spans="2:3" x14ac:dyDescent="0.25">
      <c r="B2981" s="3" t="s">
        <v>2902</v>
      </c>
      <c r="C2981" s="25" t="str">
        <f t="shared" si="46"/>
        <v xml:space="preserve">COR Capital Pty </v>
      </c>
    </row>
    <row r="2982" spans="2:3" x14ac:dyDescent="0.25">
      <c r="B2982" s="3" t="s">
        <v>2903</v>
      </c>
      <c r="C2982" s="25" t="str">
        <f t="shared" si="46"/>
        <v xml:space="preserve">Coral Gables Asset Management, </v>
      </c>
    </row>
    <row r="2983" spans="2:3" x14ac:dyDescent="0.25">
      <c r="B2983" s="3" t="s">
        <v>2904</v>
      </c>
      <c r="C2983" s="25" t="str">
        <f t="shared" si="46"/>
        <v xml:space="preserve">Corbin Capital Partners, </v>
      </c>
    </row>
    <row r="2984" spans="2:3" x14ac:dyDescent="0.25">
      <c r="B2984" s="3" t="s">
        <v>2905</v>
      </c>
      <c r="C2984" s="25" t="str">
        <f t="shared" si="46"/>
        <v xml:space="preserve">Core Capital Management </v>
      </c>
    </row>
    <row r="2985" spans="2:3" x14ac:dyDescent="0.25">
      <c r="B2985" s="3" t="s">
        <v>3724</v>
      </c>
      <c r="C2985" s="25" t="str">
        <f t="shared" si="46"/>
        <v xml:space="preserve">Metzler Asset Management </v>
      </c>
    </row>
    <row r="2986" spans="2:3" x14ac:dyDescent="0.25">
      <c r="B2986" s="22" t="s">
        <v>3655</v>
      </c>
      <c r="C2986" s="25" t="str">
        <f t="shared" si="46"/>
        <v xml:space="preserve">Midlothian </v>
      </c>
    </row>
    <row r="2987" spans="2:3" x14ac:dyDescent="0.25">
      <c r="B2987" s="3" t="s">
        <v>3655</v>
      </c>
      <c r="C2987" s="25" t="str">
        <f t="shared" si="46"/>
        <v xml:space="preserve">Midlothian </v>
      </c>
    </row>
    <row r="2988" spans="2:3" x14ac:dyDescent="0.25">
      <c r="B2988" s="3" t="s">
        <v>2908</v>
      </c>
      <c r="C2988" s="25" t="str">
        <f t="shared" si="46"/>
        <v xml:space="preserve">Cornice Trading </v>
      </c>
    </row>
    <row r="2989" spans="2:3" x14ac:dyDescent="0.25">
      <c r="B2989" s="3" t="s">
        <v>2909</v>
      </c>
      <c r="C2989" s="25" t="str">
        <f t="shared" si="46"/>
        <v xml:space="preserve">Coronation International </v>
      </c>
    </row>
    <row r="2990" spans="2:3" x14ac:dyDescent="0.25">
      <c r="B2990" s="3" t="s">
        <v>2910</v>
      </c>
      <c r="C2990" s="25" t="str">
        <f t="shared" si="46"/>
        <v xml:space="preserve">Corre Partners Management, </v>
      </c>
    </row>
    <row r="2991" spans="2:3" x14ac:dyDescent="0.25">
      <c r="B2991" s="22" t="s">
        <v>3660</v>
      </c>
      <c r="C2991" s="25" t="str">
        <f t="shared" si="46"/>
        <v xml:space="preserve">Millburn Ridgefield </v>
      </c>
    </row>
    <row r="2992" spans="2:3" x14ac:dyDescent="0.25">
      <c r="B2992" s="3" t="s">
        <v>2912</v>
      </c>
      <c r="C2992" s="25" t="str">
        <f t="shared" si="46"/>
        <v xml:space="preserve">Corsair Capital Management, </v>
      </c>
    </row>
    <row r="2993" spans="2:3" x14ac:dyDescent="0.25">
      <c r="B2993" s="3" t="s">
        <v>2913</v>
      </c>
      <c r="C2993" s="25" t="str">
        <f t="shared" si="46"/>
        <v xml:space="preserve">Cougar Asset Management </v>
      </c>
    </row>
    <row r="2994" spans="2:3" x14ac:dyDescent="0.25">
      <c r="B2994" s="3" t="s">
        <v>2914</v>
      </c>
      <c r="C2994" s="25" t="str">
        <f t="shared" si="46"/>
        <v xml:space="preserve">City Financial Investment Company (Hong Kong) </v>
      </c>
    </row>
    <row r="2995" spans="2:3" x14ac:dyDescent="0.25">
      <c r="B2995" s="3" t="s">
        <v>2915</v>
      </c>
      <c r="C2995" s="25" t="str">
        <f t="shared" si="46"/>
        <v xml:space="preserve">County Cork, </v>
      </c>
    </row>
    <row r="2996" spans="2:3" x14ac:dyDescent="0.25">
      <c r="B2996" s="3" t="s">
        <v>3660</v>
      </c>
      <c r="C2996" s="25" t="str">
        <f t="shared" si="46"/>
        <v xml:space="preserve">Millburn Ridgefield </v>
      </c>
    </row>
    <row r="2997" spans="2:3" x14ac:dyDescent="0.25">
      <c r="B2997" s="22" t="s">
        <v>3662</v>
      </c>
      <c r="C2997" s="25" t="str">
        <f t="shared" si="46"/>
        <v xml:space="preserve">Millennium Management </v>
      </c>
    </row>
    <row r="2998" spans="2:3" x14ac:dyDescent="0.25">
      <c r="B2998" s="3" t="s">
        <v>1595</v>
      </c>
      <c r="C2998" s="25" t="str">
        <f t="shared" si="46"/>
        <v xml:space="preserve">CQ Capital </v>
      </c>
    </row>
    <row r="2999" spans="2:3" x14ac:dyDescent="0.25">
      <c r="B2999" s="3" t="s">
        <v>2917</v>
      </c>
      <c r="C2999" s="25" t="str">
        <f t="shared" si="46"/>
        <v xml:space="preserve">CQS </v>
      </c>
    </row>
    <row r="3000" spans="2:3" x14ac:dyDescent="0.25">
      <c r="B3000" s="3" t="s">
        <v>2918</v>
      </c>
      <c r="C3000" s="25" t="str">
        <f t="shared" si="46"/>
        <v xml:space="preserve">Cranwood Capital Management, </v>
      </c>
    </row>
    <row r="3001" spans="2:3" x14ac:dyDescent="0.25">
      <c r="B3001" s="3" t="s">
        <v>3662</v>
      </c>
      <c r="C3001" s="25" t="str">
        <f t="shared" si="46"/>
        <v xml:space="preserve">Millennium Management </v>
      </c>
    </row>
    <row r="3002" spans="2:3" x14ac:dyDescent="0.25">
      <c r="B3002" s="22" t="s">
        <v>3667</v>
      </c>
      <c r="C3002" s="25" t="str">
        <f t="shared" si="46"/>
        <v xml:space="preserve">MKP Capital Management </v>
      </c>
    </row>
    <row r="3003" spans="2:3" x14ac:dyDescent="0.25">
      <c r="B3003" s="3" t="s">
        <v>2921</v>
      </c>
      <c r="C3003" s="25" t="str">
        <f t="shared" si="46"/>
        <v xml:space="preserve">Creative Research </v>
      </c>
    </row>
    <row r="3004" spans="2:3" x14ac:dyDescent="0.25">
      <c r="B3004" s="3" t="s">
        <v>3667</v>
      </c>
      <c r="C3004" s="25" t="str">
        <f t="shared" si="46"/>
        <v xml:space="preserve">MKP Capital Management </v>
      </c>
    </row>
    <row r="3005" spans="2:3" x14ac:dyDescent="0.25">
      <c r="B3005" s="3" t="s">
        <v>2923</v>
      </c>
      <c r="C3005" s="25" t="str">
        <f t="shared" si="46"/>
        <v xml:space="preserve">Credentia Group, </v>
      </c>
    </row>
    <row r="3006" spans="2:3" x14ac:dyDescent="0.25">
      <c r="B3006" s="3" t="s">
        <v>2924</v>
      </c>
      <c r="C3006" s="25" t="str">
        <f t="shared" si="46"/>
        <v xml:space="preserve">Concerto Asset Management, </v>
      </c>
    </row>
    <row r="3007" spans="2:3" x14ac:dyDescent="0.25">
      <c r="B3007" s="3" t="s">
        <v>2925</v>
      </c>
      <c r="C3007" s="25" t="str">
        <f t="shared" si="46"/>
        <v xml:space="preserve">Crescat Capital </v>
      </c>
    </row>
    <row r="3008" spans="2:3" x14ac:dyDescent="0.25">
      <c r="B3008" s="3" t="s">
        <v>2926</v>
      </c>
      <c r="C3008" s="25" t="str">
        <f t="shared" si="46"/>
        <v xml:space="preserve">Crescent Capital Group, </v>
      </c>
    </row>
    <row r="3009" spans="2:3" x14ac:dyDescent="0.25">
      <c r="B3009" s="3" t="s">
        <v>2927</v>
      </c>
      <c r="C3009" s="25" t="str">
        <f t="shared" si="46"/>
        <v xml:space="preserve">Crestline Investors, </v>
      </c>
    </row>
    <row r="3010" spans="2:3" x14ac:dyDescent="0.25">
      <c r="B3010" s="3" t="s">
        <v>2928</v>
      </c>
      <c r="C3010" s="25" t="str">
        <f t="shared" ref="C3010:C3073" si="47">LEFT(B3010,FIND(TRIM(RIGHT(SUBSTITUTE(B3010," ",REPT(" ",20)),20)),B3010)-1)</f>
        <v xml:space="preserve">Naqvi Van Ness Asset Management </v>
      </c>
    </row>
    <row r="3011" spans="2:3" x14ac:dyDescent="0.25">
      <c r="B3011" s="22" t="s">
        <v>3677</v>
      </c>
      <c r="C3011" s="25" t="str">
        <f t="shared" si="47"/>
        <v xml:space="preserve">Molinero Capital Management </v>
      </c>
    </row>
    <row r="3012" spans="2:3" x14ac:dyDescent="0.25">
      <c r="B3012" s="3" t="s">
        <v>3677</v>
      </c>
      <c r="C3012" s="25" t="str">
        <f t="shared" si="47"/>
        <v xml:space="preserve">Molinero Capital Management </v>
      </c>
    </row>
    <row r="3013" spans="2:3" x14ac:dyDescent="0.25">
      <c r="B3013" s="3" t="s">
        <v>2931</v>
      </c>
      <c r="C3013" s="25" t="str">
        <f t="shared" si="47"/>
        <v xml:space="preserve">Cross Shore Capital Management, </v>
      </c>
    </row>
    <row r="3014" spans="2:3" x14ac:dyDescent="0.25">
      <c r="B3014" s="22" t="s">
        <v>3681</v>
      </c>
      <c r="C3014" s="25" t="str">
        <f t="shared" si="47"/>
        <v xml:space="preserve">Monte Capital </v>
      </c>
    </row>
    <row r="3015" spans="2:3" x14ac:dyDescent="0.25">
      <c r="B3015" s="3" t="s">
        <v>2933</v>
      </c>
      <c r="C3015" s="25" t="str">
        <f t="shared" si="47"/>
        <v xml:space="preserve">Crow Point Partners, </v>
      </c>
    </row>
    <row r="3016" spans="2:3" x14ac:dyDescent="0.25">
      <c r="B3016" s="3" t="s">
        <v>3681</v>
      </c>
      <c r="C3016" s="25" t="str">
        <f t="shared" si="47"/>
        <v xml:space="preserve">Monte Capital </v>
      </c>
    </row>
    <row r="3017" spans="2:3" x14ac:dyDescent="0.25">
      <c r="B3017" s="3" t="s">
        <v>2935</v>
      </c>
      <c r="C3017" s="25" t="str">
        <f t="shared" si="47"/>
        <v xml:space="preserve">Cruiser Capital Advisors, </v>
      </c>
    </row>
    <row r="3018" spans="2:3" x14ac:dyDescent="0.25">
      <c r="B3018" s="3" t="s">
        <v>952</v>
      </c>
      <c r="C3018" s="25" t="str">
        <f t="shared" si="47"/>
        <v xml:space="preserve">Enneking Asset </v>
      </c>
    </row>
    <row r="3019" spans="2:3" x14ac:dyDescent="0.25">
      <c r="B3019" s="3" t="s">
        <v>2936</v>
      </c>
      <c r="C3019" s="25" t="str">
        <f t="shared" si="47"/>
        <v xml:space="preserve">Mizuho Alternative Investment, </v>
      </c>
    </row>
    <row r="3020" spans="2:3" x14ac:dyDescent="0.25">
      <c r="B3020" s="3" t="s">
        <v>2937</v>
      </c>
      <c r="C3020" s="25" t="str">
        <f t="shared" si="47"/>
        <v xml:space="preserve">Crystal Tower </v>
      </c>
    </row>
    <row r="3021" spans="2:3" x14ac:dyDescent="0.25">
      <c r="B3021" s="3" t="s">
        <v>2938</v>
      </c>
      <c r="C3021" s="25" t="str">
        <f t="shared" si="47"/>
        <v xml:space="preserve">Credit Suisse Asset </v>
      </c>
    </row>
    <row r="3022" spans="2:3" x14ac:dyDescent="0.25">
      <c r="B3022" s="3" t="s">
        <v>2939</v>
      </c>
      <c r="C3022" s="25" t="str">
        <f t="shared" si="47"/>
        <v xml:space="preserve">CSat Investment Advisory, </v>
      </c>
    </row>
    <row r="3023" spans="2:3" x14ac:dyDescent="0.25">
      <c r="B3023" s="3" t="s">
        <v>2940</v>
      </c>
      <c r="C3023" s="25" t="str">
        <f t="shared" si="47"/>
        <v xml:space="preserve">Cove Street Capital, </v>
      </c>
    </row>
    <row r="3024" spans="2:3" x14ac:dyDescent="0.25">
      <c r="B3024" s="3" t="s">
        <v>2941</v>
      </c>
      <c r="C3024" s="25" t="str">
        <f t="shared" si="47"/>
        <v xml:space="preserve">Charles Street Securities Europe </v>
      </c>
    </row>
    <row r="3025" spans="2:3" x14ac:dyDescent="0.25">
      <c r="B3025" s="3" t="s">
        <v>2942</v>
      </c>
      <c r="C3025" s="25" t="str">
        <f t="shared" si="47"/>
        <v xml:space="preserve">CSV Capital </v>
      </c>
    </row>
    <row r="3026" spans="2:3" x14ac:dyDescent="0.25">
      <c r="B3026" s="22" t="s">
        <v>3690</v>
      </c>
      <c r="C3026" s="25" t="str">
        <f t="shared" si="47"/>
        <v xml:space="preserve">MSF Capital, </v>
      </c>
    </row>
    <row r="3027" spans="2:3" x14ac:dyDescent="0.25">
      <c r="B3027" s="3" t="s">
        <v>3690</v>
      </c>
      <c r="C3027" s="25" t="str">
        <f t="shared" si="47"/>
        <v xml:space="preserve">MSF Capital, </v>
      </c>
    </row>
    <row r="3028" spans="2:3" x14ac:dyDescent="0.25">
      <c r="B3028" s="3" t="s">
        <v>2944</v>
      </c>
      <c r="C3028" s="25" t="str">
        <f t="shared" si="47"/>
        <v xml:space="preserve">C-View International </v>
      </c>
    </row>
    <row r="3029" spans="2:3" x14ac:dyDescent="0.25">
      <c r="B3029" s="22" t="s">
        <v>3695</v>
      </c>
      <c r="C3029" s="25" t="str">
        <f t="shared" si="47"/>
        <v xml:space="preserve">Mulvaney Capital Management </v>
      </c>
    </row>
    <row r="3030" spans="2:3" x14ac:dyDescent="0.25">
      <c r="B3030" s="3" t="s">
        <v>2360</v>
      </c>
      <c r="C3030" s="25" t="str">
        <f t="shared" si="47"/>
        <v xml:space="preserve">Cuyahoga Capital, </v>
      </c>
    </row>
    <row r="3031" spans="2:3" x14ac:dyDescent="0.25">
      <c r="B3031" s="3" t="s">
        <v>2946</v>
      </c>
      <c r="C3031" s="25" t="str">
        <f t="shared" si="47"/>
        <v xml:space="preserve">CVC Credit </v>
      </c>
    </row>
    <row r="3032" spans="2:3" x14ac:dyDescent="0.25">
      <c r="B3032" s="3" t="s">
        <v>2947</v>
      </c>
      <c r="C3032" s="25" t="str">
        <f t="shared" si="47"/>
        <v xml:space="preserve">Cygnus Asset Management SGIIC </v>
      </c>
    </row>
    <row r="3033" spans="2:3" x14ac:dyDescent="0.25">
      <c r="B3033" s="3" t="s">
        <v>2948</v>
      </c>
      <c r="C3033" s="25" t="str">
        <f t="shared" si="47"/>
        <v xml:space="preserve">Cypress Energy Capital Management, </v>
      </c>
    </row>
    <row r="3034" spans="2:3" x14ac:dyDescent="0.25">
      <c r="B3034" s="3" t="s">
        <v>624</v>
      </c>
      <c r="C3034" s="25" t="str">
        <f t="shared" si="47"/>
        <v xml:space="preserve">John Locke Investments </v>
      </c>
    </row>
    <row r="3035" spans="2:3" x14ac:dyDescent="0.25">
      <c r="B3035" s="3" t="s">
        <v>2949</v>
      </c>
      <c r="C3035" s="25" t="str">
        <f t="shared" si="47"/>
        <v xml:space="preserve">DV Investment Management </v>
      </c>
    </row>
    <row r="3036" spans="2:3" x14ac:dyDescent="0.25">
      <c r="B3036" s="3" t="s">
        <v>2950</v>
      </c>
      <c r="C3036" s="25" t="str">
        <f t="shared" si="47"/>
        <v xml:space="preserve">Da Vinci Invest </v>
      </c>
    </row>
    <row r="3037" spans="2:3" x14ac:dyDescent="0.25">
      <c r="B3037" s="3" t="s">
        <v>2951</v>
      </c>
      <c r="C3037" s="25" t="str">
        <f t="shared" si="47"/>
        <v xml:space="preserve">Dacharan Capital (Jersey) </v>
      </c>
    </row>
    <row r="3038" spans="2:3" x14ac:dyDescent="0.25">
      <c r="B3038" s="3" t="s">
        <v>2952</v>
      </c>
      <c r="C3038" s="25" t="str">
        <f t="shared" si="47"/>
        <v xml:space="preserve">DAFNA Capital Management, </v>
      </c>
    </row>
    <row r="3039" spans="2:3" x14ac:dyDescent="0.25">
      <c r="B3039" s="3" t="s">
        <v>2953</v>
      </c>
      <c r="C3039" s="25" t="str">
        <f t="shared" si="47"/>
        <v xml:space="preserve">Dalma Capital </v>
      </c>
    </row>
    <row r="3040" spans="2:3" x14ac:dyDescent="0.25">
      <c r="B3040" s="3" t="s">
        <v>2954</v>
      </c>
      <c r="C3040" s="25" t="str">
        <f t="shared" si="47"/>
        <v xml:space="preserve">Dalton Investments, </v>
      </c>
    </row>
    <row r="3041" spans="2:3" x14ac:dyDescent="0.25">
      <c r="B3041" s="3" t="s">
        <v>434</v>
      </c>
      <c r="C3041" s="25" t="str">
        <f t="shared" si="47"/>
        <v xml:space="preserve">Danske </v>
      </c>
    </row>
    <row r="3042" spans="2:3" x14ac:dyDescent="0.25">
      <c r="B3042" s="3" t="s">
        <v>2955</v>
      </c>
      <c r="C3042" s="25" t="str">
        <f t="shared" si="47"/>
        <v xml:space="preserve">Darius Capital </v>
      </c>
    </row>
    <row r="3043" spans="2:3" x14ac:dyDescent="0.25">
      <c r="B3043" s="3" t="s">
        <v>2956</v>
      </c>
      <c r="C3043" s="25" t="str">
        <f t="shared" si="47"/>
        <v xml:space="preserve">Darwin Capital Management </v>
      </c>
    </row>
    <row r="3044" spans="2:3" x14ac:dyDescent="0.25">
      <c r="B3044" s="3" t="s">
        <v>2957</v>
      </c>
      <c r="C3044" s="25" t="str">
        <f t="shared" si="47"/>
        <v xml:space="preserve">Carmel Capital </v>
      </c>
    </row>
    <row r="3045" spans="2:3" x14ac:dyDescent="0.25">
      <c r="B3045" s="3" t="s">
        <v>2958</v>
      </c>
      <c r="C3045" s="25" t="str">
        <f t="shared" si="47"/>
        <v xml:space="preserve">Davis Securities </v>
      </c>
    </row>
    <row r="3046" spans="2:3" x14ac:dyDescent="0.25">
      <c r="B3046" s="3" t="s">
        <v>2959</v>
      </c>
      <c r="C3046" s="25" t="str">
        <f t="shared" si="47"/>
        <v xml:space="preserve">ERIM, </v>
      </c>
    </row>
    <row r="3047" spans="2:3" x14ac:dyDescent="0.25">
      <c r="B3047" s="3" t="s">
        <v>571</v>
      </c>
      <c r="C3047" s="25" t="str">
        <f t="shared" si="47"/>
        <v xml:space="preserve">PvB Pernet von Ballmoos </v>
      </c>
    </row>
    <row r="3048" spans="2:3" x14ac:dyDescent="0.25">
      <c r="B3048" s="3" t="s">
        <v>2960</v>
      </c>
      <c r="C3048" s="25" t="str">
        <f t="shared" si="47"/>
        <v xml:space="preserve">GMF Management </v>
      </c>
    </row>
    <row r="3049" spans="2:3" x14ac:dyDescent="0.25">
      <c r="B3049" s="3" t="s">
        <v>2961</v>
      </c>
      <c r="C3049" s="25" t="str">
        <f t="shared" si="47"/>
        <v xml:space="preserve">Deerwood Capital, </v>
      </c>
    </row>
    <row r="3050" spans="2:3" x14ac:dyDescent="0.25">
      <c r="B3050" s="3" t="s">
        <v>2962</v>
      </c>
      <c r="C3050" s="25" t="str">
        <f t="shared" si="47"/>
        <v xml:space="preserve">Defiance Capital </v>
      </c>
    </row>
    <row r="3051" spans="2:3" x14ac:dyDescent="0.25">
      <c r="B3051" s="3" t="s">
        <v>2963</v>
      </c>
      <c r="C3051" s="25" t="str">
        <f t="shared" si="47"/>
        <v xml:space="preserve">Definitive Capital </v>
      </c>
    </row>
    <row r="3052" spans="2:3" x14ac:dyDescent="0.25">
      <c r="B3052" s="3" t="s">
        <v>2964</v>
      </c>
      <c r="C3052" s="25" t="str">
        <f t="shared" si="47"/>
        <v xml:space="preserve">Degraves Capital Management Pty </v>
      </c>
    </row>
    <row r="3053" spans="2:3" x14ac:dyDescent="0.25">
      <c r="B3053" s="3" t="s">
        <v>2965</v>
      </c>
      <c r="C3053" s="25" t="str">
        <f t="shared" si="47"/>
        <v xml:space="preserve">Delaware </v>
      </c>
    </row>
    <row r="3054" spans="2:3" x14ac:dyDescent="0.25">
      <c r="B3054" s="3" t="s">
        <v>2966</v>
      </c>
      <c r="C3054" s="25" t="str">
        <f t="shared" si="47"/>
        <v xml:space="preserve">Deltec Bank &amp; Trust </v>
      </c>
    </row>
    <row r="3055" spans="2:3" x14ac:dyDescent="0.25">
      <c r="B3055" s="3" t="s">
        <v>2967</v>
      </c>
      <c r="C3055" s="25" t="str">
        <f t="shared" si="47"/>
        <v xml:space="preserve">Demmler Investment Group </v>
      </c>
    </row>
    <row r="3056" spans="2:3" x14ac:dyDescent="0.25">
      <c r="B3056" s="3" t="s">
        <v>2968</v>
      </c>
      <c r="C3056" s="25" t="str">
        <f t="shared" si="47"/>
        <v xml:space="preserve">Denali Asset Management, </v>
      </c>
    </row>
    <row r="3057" spans="2:3" x14ac:dyDescent="0.25">
      <c r="B3057" s="3" t="s">
        <v>3695</v>
      </c>
      <c r="C3057" s="25" t="str">
        <f t="shared" si="47"/>
        <v xml:space="preserve">Mulvaney Capital Management </v>
      </c>
    </row>
    <row r="3058" spans="2:3" x14ac:dyDescent="0.25">
      <c r="B3058" s="3" t="s">
        <v>2159</v>
      </c>
      <c r="C3058" s="25" t="str">
        <f t="shared" si="47"/>
        <v xml:space="preserve">Dexion Capital (Guernsey) </v>
      </c>
    </row>
    <row r="3059" spans="2:3" x14ac:dyDescent="0.25">
      <c r="B3059" s="3" t="s">
        <v>2969</v>
      </c>
      <c r="C3059" s="25" t="str">
        <f t="shared" si="47"/>
        <v xml:space="preserve">Silver Creek Capital Management </v>
      </c>
    </row>
    <row r="3060" spans="2:3" x14ac:dyDescent="0.25">
      <c r="B3060" s="3" t="s">
        <v>2970</v>
      </c>
      <c r="C3060" s="25" t="str">
        <f t="shared" si="47"/>
        <v xml:space="preserve">DG Capital Management, </v>
      </c>
    </row>
    <row r="3061" spans="2:3" x14ac:dyDescent="0.25">
      <c r="B3061" s="3" t="s">
        <v>2971</v>
      </c>
      <c r="C3061" s="25" t="str">
        <f t="shared" si="47"/>
        <v xml:space="preserve">Dalton, Greiner, Hartman, Maher &amp; Co., </v>
      </c>
    </row>
    <row r="3062" spans="2:3" x14ac:dyDescent="0.25">
      <c r="B3062" s="22" t="s">
        <v>3703</v>
      </c>
      <c r="C3062" s="25" t="str">
        <f t="shared" si="47"/>
        <v xml:space="preserve">Neuberger </v>
      </c>
    </row>
    <row r="3063" spans="2:3" x14ac:dyDescent="0.25">
      <c r="B3063" s="3" t="s">
        <v>2972</v>
      </c>
      <c r="C3063" s="25" t="str">
        <f t="shared" si="47"/>
        <v xml:space="preserve">Lawndale Capital Management, </v>
      </c>
    </row>
    <row r="3064" spans="2:3" x14ac:dyDescent="0.25">
      <c r="B3064" s="3" t="s">
        <v>3703</v>
      </c>
      <c r="C3064" s="25" t="str">
        <f t="shared" si="47"/>
        <v xml:space="preserve">Neuberger </v>
      </c>
    </row>
    <row r="3065" spans="2:3" x14ac:dyDescent="0.25">
      <c r="B3065" s="3" t="s">
        <v>2973</v>
      </c>
      <c r="C3065" s="25" t="str">
        <f t="shared" si="47"/>
        <v xml:space="preserve">Nutrimenta (Singapore) Pte. </v>
      </c>
    </row>
    <row r="3066" spans="2:3" x14ac:dyDescent="0.25">
      <c r="B3066" s="3" t="s">
        <v>2974</v>
      </c>
      <c r="C3066" s="25" t="str">
        <f t="shared" si="47"/>
        <v xml:space="preserve">Diamond Hill Capital Management, </v>
      </c>
    </row>
    <row r="3067" spans="2:3" x14ac:dyDescent="0.25">
      <c r="B3067" s="3" t="s">
        <v>2975</v>
      </c>
      <c r="C3067" s="25" t="str">
        <f t="shared" si="47"/>
        <v xml:space="preserve">Diamond Peak Capital </v>
      </c>
    </row>
    <row r="3068" spans="2:3" x14ac:dyDescent="0.25">
      <c r="B3068" s="3" t="s">
        <v>2976</v>
      </c>
      <c r="C3068" s="25" t="str">
        <f t="shared" si="47"/>
        <v xml:space="preserve">Diapason Commodities Management, </v>
      </c>
    </row>
    <row r="3069" spans="2:3" x14ac:dyDescent="0.25">
      <c r="B3069" s="3" t="s">
        <v>2977</v>
      </c>
      <c r="C3069" s="25" t="str">
        <f t="shared" si="47"/>
        <v xml:space="preserve">Dighton Capital </v>
      </c>
    </row>
    <row r="3070" spans="2:3" x14ac:dyDescent="0.25">
      <c r="B3070" s="3" t="s">
        <v>2978</v>
      </c>
      <c r="C3070" s="25" t="str">
        <f t="shared" si="47"/>
        <v xml:space="preserve">Direxion </v>
      </c>
    </row>
    <row r="3071" spans="2:3" x14ac:dyDescent="0.25">
      <c r="B3071" s="3" t="s">
        <v>2979</v>
      </c>
      <c r="C3071" s="25" t="str">
        <f t="shared" si="47"/>
        <v xml:space="preserve">Discerene Value </v>
      </c>
    </row>
    <row r="3072" spans="2:3" x14ac:dyDescent="0.25">
      <c r="B3072" s="3" t="s">
        <v>2980</v>
      </c>
      <c r="C3072" s="25" t="str">
        <f t="shared" si="47"/>
        <v xml:space="preserve">Discovery Capital Management, </v>
      </c>
    </row>
    <row r="3073" spans="2:3" x14ac:dyDescent="0.25">
      <c r="B3073" s="22" t="s">
        <v>21213</v>
      </c>
      <c r="C3073" s="25" t="str">
        <f t="shared" si="47"/>
        <v xml:space="preserve">Nomura Global ALPha </v>
      </c>
    </row>
    <row r="3074" spans="2:3" x14ac:dyDescent="0.25">
      <c r="B3074" s="3" t="s">
        <v>2982</v>
      </c>
      <c r="C3074" s="25" t="str">
        <f t="shared" ref="C3074:C3137" si="48">LEFT(B3074,FIND(TRIM(RIGHT(SUBSTITUTE(B3074," ",REPT(" ",20)),20)),B3074)-1)</f>
        <v xml:space="preserve">Rockwell Fulton Capital </v>
      </c>
    </row>
    <row r="3075" spans="2:3" x14ac:dyDescent="0.25">
      <c r="B3075" s="3" t="s">
        <v>2983</v>
      </c>
      <c r="C3075" s="25" t="str">
        <f t="shared" si="48"/>
        <v xml:space="preserve">Diverse Capital Partners, </v>
      </c>
    </row>
    <row r="3076" spans="2:3" x14ac:dyDescent="0.25">
      <c r="B3076" s="3" t="s">
        <v>2984</v>
      </c>
      <c r="C3076" s="25" t="str">
        <f t="shared" si="48"/>
        <v xml:space="preserve">Glendorn Capital Management </v>
      </c>
    </row>
    <row r="3077" spans="2:3" x14ac:dyDescent="0.25">
      <c r="B3077" s="3" t="s">
        <v>2985</v>
      </c>
      <c r="C3077" s="25" t="str">
        <f t="shared" si="48"/>
        <v xml:space="preserve">GAM London </v>
      </c>
    </row>
    <row r="3078" spans="2:3" x14ac:dyDescent="0.25">
      <c r="B3078" s="3" t="s">
        <v>2986</v>
      </c>
      <c r="C3078" s="25" t="str">
        <f t="shared" si="48"/>
        <v xml:space="preserve">Elite Advisers </v>
      </c>
    </row>
    <row r="3079" spans="2:3" x14ac:dyDescent="0.25">
      <c r="B3079" s="3" t="s">
        <v>2987</v>
      </c>
      <c r="C3079" s="25" t="str">
        <f t="shared" si="48"/>
        <v xml:space="preserve">Divisar Capital Management </v>
      </c>
    </row>
    <row r="3080" spans="2:3" x14ac:dyDescent="0.25">
      <c r="B3080" s="3" t="s">
        <v>2988</v>
      </c>
      <c r="C3080" s="25" t="str">
        <f t="shared" si="48"/>
        <v xml:space="preserve">Dix Hills Partners, </v>
      </c>
    </row>
    <row r="3081" spans="2:3" x14ac:dyDescent="0.25">
      <c r="B3081" s="3" t="s">
        <v>2989</v>
      </c>
      <c r="C3081" s="25" t="str">
        <f t="shared" si="48"/>
        <v xml:space="preserve">Dixie Asset Management, </v>
      </c>
    </row>
    <row r="3082" spans="2:3" x14ac:dyDescent="0.25">
      <c r="B3082" s="3" t="s">
        <v>21</v>
      </c>
      <c r="C3082" s="25" t="str">
        <f t="shared" si="48"/>
        <v xml:space="preserve">Nomura Global Alpha </v>
      </c>
    </row>
    <row r="3083" spans="2:3" x14ac:dyDescent="0.25">
      <c r="B3083" s="3" t="s">
        <v>2991</v>
      </c>
      <c r="C3083" s="25" t="str">
        <f t="shared" si="48"/>
        <v xml:space="preserve">FundLogic Alternatives </v>
      </c>
    </row>
    <row r="3084" spans="2:3" x14ac:dyDescent="0.25">
      <c r="B3084" s="22" t="s">
        <v>21250</v>
      </c>
      <c r="C3084" s="25" t="str">
        <f t="shared" si="48"/>
        <v xml:space="preserve">Northwest Investment Management </v>
      </c>
    </row>
    <row r="3085" spans="2:3" x14ac:dyDescent="0.25">
      <c r="B3085" s="3" t="s">
        <v>2993</v>
      </c>
      <c r="C3085" s="25" t="str">
        <f t="shared" si="48"/>
        <v xml:space="preserve">DL Capital Management, </v>
      </c>
    </row>
    <row r="3086" spans="2:3" x14ac:dyDescent="0.25">
      <c r="B3086" s="3" t="s">
        <v>2994</v>
      </c>
      <c r="C3086" s="25" t="str">
        <f t="shared" si="48"/>
        <v xml:space="preserve">DLD Asset Management </v>
      </c>
    </row>
    <row r="3087" spans="2:3" x14ac:dyDescent="0.25">
      <c r="B3087" s="3" t="s">
        <v>2995</v>
      </c>
      <c r="C3087" s="25" t="str">
        <f t="shared" si="48"/>
        <v xml:space="preserve">DLS Capital Management, </v>
      </c>
    </row>
    <row r="3088" spans="2:3" x14ac:dyDescent="0.25">
      <c r="B3088" s="3" t="s">
        <v>2996</v>
      </c>
      <c r="C3088" s="25" t="str">
        <f t="shared" si="48"/>
        <v xml:space="preserve">DNB Asset Management </v>
      </c>
    </row>
    <row r="3089" spans="2:3" x14ac:dyDescent="0.25">
      <c r="B3089" s="3" t="s">
        <v>2997</v>
      </c>
      <c r="C3089" s="25" t="str">
        <f t="shared" si="48"/>
        <v xml:space="preserve">Doyle Fund Management </v>
      </c>
    </row>
    <row r="3090" spans="2:3" x14ac:dyDescent="0.25">
      <c r="B3090" s="3" t="s">
        <v>2998</v>
      </c>
      <c r="C3090" s="25" t="str">
        <f t="shared" si="48"/>
        <v xml:space="preserve">Dominion Capital Management, </v>
      </c>
    </row>
    <row r="3091" spans="2:3" x14ac:dyDescent="0.25">
      <c r="B3091" s="3" t="s">
        <v>2999</v>
      </c>
      <c r="C3091" s="25" t="str">
        <f t="shared" si="48"/>
        <v xml:space="preserve">Donald Smith, </v>
      </c>
    </row>
    <row r="3092" spans="2:3" x14ac:dyDescent="0.25">
      <c r="B3092" s="3" t="s">
        <v>3734</v>
      </c>
      <c r="C3092" s="25" t="str">
        <f t="shared" si="48"/>
        <v xml:space="preserve">Northwest Investment Management </v>
      </c>
    </row>
    <row r="3093" spans="2:3" x14ac:dyDescent="0.25">
      <c r="B3093" s="3" t="s">
        <v>3001</v>
      </c>
      <c r="C3093" s="25" t="str">
        <f t="shared" si="48"/>
        <v xml:space="preserve">Shannon River Capital Management, </v>
      </c>
    </row>
    <row r="3094" spans="2:3" x14ac:dyDescent="0.25">
      <c r="B3094" s="22" t="s">
        <v>2119</v>
      </c>
      <c r="C3094" s="25" t="str">
        <f t="shared" si="48"/>
        <v xml:space="preserve">NPJ Asset Management </v>
      </c>
    </row>
    <row r="3095" spans="2:3" x14ac:dyDescent="0.25">
      <c r="B3095" s="3" t="s">
        <v>3003</v>
      </c>
      <c r="C3095" s="25" t="str">
        <f t="shared" si="48"/>
        <v xml:space="preserve">Corinthian Capital </v>
      </c>
    </row>
    <row r="3096" spans="2:3" x14ac:dyDescent="0.25">
      <c r="B3096" s="3" t="s">
        <v>3004</v>
      </c>
      <c r="C3096" s="25" t="str">
        <f t="shared" si="48"/>
        <v xml:space="preserve">dormouse </v>
      </c>
    </row>
    <row r="3097" spans="2:3" x14ac:dyDescent="0.25">
      <c r="B3097" s="3" t="s">
        <v>3005</v>
      </c>
      <c r="C3097" s="25" t="str">
        <f t="shared" si="48"/>
        <v xml:space="preserve">Dorsal Capital </v>
      </c>
    </row>
    <row r="3098" spans="2:3" x14ac:dyDescent="0.25">
      <c r="B3098" s="3" t="s">
        <v>1656</v>
      </c>
      <c r="C3098" s="25" t="str">
        <f t="shared" si="48"/>
        <v xml:space="preserve">Optima Fund </v>
      </c>
    </row>
    <row r="3099" spans="2:3" x14ac:dyDescent="0.25">
      <c r="B3099" s="3" t="s">
        <v>3006</v>
      </c>
      <c r="C3099" s="25" t="str">
        <f t="shared" si="48"/>
        <v xml:space="preserve">Doshi Capital Management, </v>
      </c>
    </row>
    <row r="3100" spans="2:3" x14ac:dyDescent="0.25">
      <c r="B3100" s="3" t="s">
        <v>3007</v>
      </c>
      <c r="C3100" s="25" t="str">
        <f t="shared" si="48"/>
        <v xml:space="preserve">Double Haven </v>
      </c>
    </row>
    <row r="3101" spans="2:3" x14ac:dyDescent="0.25">
      <c r="B3101" s="3" t="s">
        <v>3008</v>
      </c>
      <c r="C3101" s="25" t="str">
        <f t="shared" si="48"/>
        <v xml:space="preserve">DoubleLine Capital </v>
      </c>
    </row>
    <row r="3102" spans="2:3" x14ac:dyDescent="0.25">
      <c r="B3102" s="3" t="s">
        <v>3009</v>
      </c>
      <c r="C3102" s="25" t="str">
        <f t="shared" si="48"/>
        <v xml:space="preserve">Downtown </v>
      </c>
    </row>
    <row r="3103" spans="2:3" x14ac:dyDescent="0.25">
      <c r="B3103" s="3" t="s">
        <v>3010</v>
      </c>
      <c r="C3103" s="25" t="str">
        <f t="shared" si="48"/>
        <v xml:space="preserve">Newton Investment Management </v>
      </c>
    </row>
    <row r="3104" spans="2:3" x14ac:dyDescent="0.25">
      <c r="B3104" s="3" t="s">
        <v>3011</v>
      </c>
      <c r="C3104" s="25" t="str">
        <f t="shared" si="48"/>
        <v xml:space="preserve">DRH Investments, </v>
      </c>
    </row>
    <row r="3105" spans="2:3" x14ac:dyDescent="0.25">
      <c r="B3105" s="3" t="s">
        <v>3012</v>
      </c>
      <c r="C3105" s="25" t="str">
        <f t="shared" si="48"/>
        <v xml:space="preserve">Driehaus Capital Management </v>
      </c>
    </row>
    <row r="3106" spans="2:3" x14ac:dyDescent="0.25">
      <c r="B3106" s="3" t="s">
        <v>3013</v>
      </c>
      <c r="C3106" s="25" t="str">
        <f t="shared" si="48"/>
        <v xml:space="preserve">Dromeus Capital Management </v>
      </c>
    </row>
    <row r="3107" spans="2:3" x14ac:dyDescent="0.25">
      <c r="B3107" s="3" t="s">
        <v>2119</v>
      </c>
      <c r="C3107" s="25" t="str">
        <f t="shared" si="48"/>
        <v xml:space="preserve">NPJ Asset Management </v>
      </c>
    </row>
    <row r="3108" spans="2:3" x14ac:dyDescent="0.25">
      <c r="B3108" s="3" t="s">
        <v>3015</v>
      </c>
      <c r="C3108" s="25" t="str">
        <f t="shared" si="48"/>
        <v xml:space="preserve">DePrince, Race &amp; Zollo, </v>
      </c>
    </row>
    <row r="3109" spans="2:3" x14ac:dyDescent="0.25">
      <c r="B3109" s="3" t="s">
        <v>3016</v>
      </c>
      <c r="C3109" s="25" t="str">
        <f t="shared" si="48"/>
        <v xml:space="preserve">Duemme </v>
      </c>
    </row>
    <row r="3110" spans="2:3" x14ac:dyDescent="0.25">
      <c r="B3110" s="22" t="s">
        <v>278</v>
      </c>
      <c r="C3110" s="25" t="str">
        <f t="shared" si="48"/>
        <v xml:space="preserve">Numen Capital </v>
      </c>
    </row>
    <row r="3111" spans="2:3" x14ac:dyDescent="0.25">
      <c r="B3111" s="3" t="s">
        <v>3018</v>
      </c>
      <c r="C3111" s="25" t="str">
        <f t="shared" si="48"/>
        <v xml:space="preserve">Dunamis Investments, </v>
      </c>
    </row>
    <row r="3112" spans="2:3" x14ac:dyDescent="0.25">
      <c r="B3112" s="3" t="s">
        <v>3019</v>
      </c>
      <c r="C3112" s="25" t="str">
        <f t="shared" si="48"/>
        <v xml:space="preserve">Dunbar Capital </v>
      </c>
    </row>
    <row r="3113" spans="2:3" x14ac:dyDescent="0.25">
      <c r="B3113" s="3" t="s">
        <v>3020</v>
      </c>
      <c r="C3113" s="25" t="str">
        <f t="shared" si="48"/>
        <v xml:space="preserve">Dunlap Equity </v>
      </c>
    </row>
    <row r="3114" spans="2:3" x14ac:dyDescent="0.25">
      <c r="B3114" s="3" t="s">
        <v>278</v>
      </c>
      <c r="C3114" s="25" t="str">
        <f t="shared" si="48"/>
        <v xml:space="preserve">Numen Capital </v>
      </c>
    </row>
    <row r="3115" spans="2:3" x14ac:dyDescent="0.25">
      <c r="B3115" s="3" t="s">
        <v>3022</v>
      </c>
      <c r="C3115" s="25" t="str">
        <f t="shared" si="48"/>
        <v xml:space="preserve">DW Partners, </v>
      </c>
    </row>
    <row r="3116" spans="2:3" x14ac:dyDescent="0.25">
      <c r="B3116" s="3" t="s">
        <v>3023</v>
      </c>
      <c r="C3116" s="25" t="str">
        <f t="shared" si="48"/>
        <v xml:space="preserve">Dwight </v>
      </c>
    </row>
    <row r="3117" spans="2:3" x14ac:dyDescent="0.25">
      <c r="B3117" s="3" t="s">
        <v>3024</v>
      </c>
      <c r="C3117" s="25" t="str">
        <f t="shared" si="48"/>
        <v xml:space="preserve">Dynamic </v>
      </c>
    </row>
    <row r="3118" spans="2:3" x14ac:dyDescent="0.25">
      <c r="B3118" s="22" t="s">
        <v>3736</v>
      </c>
      <c r="C3118" s="25" t="str">
        <f t="shared" si="48"/>
        <v xml:space="preserve">Numeric Investors </v>
      </c>
    </row>
    <row r="3119" spans="2:3" x14ac:dyDescent="0.25">
      <c r="B3119" s="3" t="s">
        <v>3736</v>
      </c>
      <c r="C3119" s="25" t="str">
        <f t="shared" si="48"/>
        <v xml:space="preserve">Numeric Investors </v>
      </c>
    </row>
    <row r="3120" spans="2:3" x14ac:dyDescent="0.25">
      <c r="B3120" s="3" t="s">
        <v>3027</v>
      </c>
      <c r="C3120" s="25" t="str">
        <f t="shared" si="48"/>
        <v xml:space="preserve">Nikko Asset Management Co., Ltd. (Japan </v>
      </c>
    </row>
    <row r="3121" spans="2:3" x14ac:dyDescent="0.25">
      <c r="B3121" s="3" t="s">
        <v>3028</v>
      </c>
      <c r="C3121" s="25" t="str">
        <f t="shared" si="48"/>
        <v xml:space="preserve">Lattice Capital Management, </v>
      </c>
    </row>
    <row r="3122" spans="2:3" x14ac:dyDescent="0.25">
      <c r="B3122" s="22" t="s">
        <v>21290</v>
      </c>
      <c r="C3122" s="25" t="str">
        <f t="shared" si="48"/>
        <v xml:space="preserve">NuWave Investment </v>
      </c>
    </row>
    <row r="3123" spans="2:3" x14ac:dyDescent="0.25">
      <c r="B3123" s="3" t="s">
        <v>3030</v>
      </c>
      <c r="C3123" s="25" t="str">
        <f t="shared" si="48"/>
        <v xml:space="preserve">e360 Power </v>
      </c>
    </row>
    <row r="3124" spans="2:3" x14ac:dyDescent="0.25">
      <c r="B3124" s="3" t="s">
        <v>2872</v>
      </c>
      <c r="C3124" s="25" t="str">
        <f t="shared" si="48"/>
        <v xml:space="preserve">NuWave Investment </v>
      </c>
    </row>
    <row r="3125" spans="2:3" x14ac:dyDescent="0.25">
      <c r="B3125" s="3" t="s">
        <v>3032</v>
      </c>
      <c r="C3125" s="25" t="str">
        <f t="shared" si="48"/>
        <v xml:space="preserve">Eagle Trading Systems, </v>
      </c>
    </row>
    <row r="3126" spans="2:3" x14ac:dyDescent="0.25">
      <c r="B3126" s="22" t="s">
        <v>21302</v>
      </c>
      <c r="C3126" s="25" t="str">
        <f t="shared" si="48"/>
        <v xml:space="preserve">Odey Asset Management </v>
      </c>
    </row>
    <row r="3127" spans="2:3" x14ac:dyDescent="0.25">
      <c r="B3127" s="3" t="s">
        <v>3034</v>
      </c>
      <c r="C3127" s="25" t="str">
        <f t="shared" si="48"/>
        <v xml:space="preserve">Eagle Stone Advisors, </v>
      </c>
    </row>
    <row r="3128" spans="2:3" x14ac:dyDescent="0.25">
      <c r="B3128" s="3" t="s">
        <v>3035</v>
      </c>
      <c r="C3128" s="25" t="str">
        <f t="shared" si="48"/>
        <v xml:space="preserve">Eagle's View Capital Management, </v>
      </c>
    </row>
    <row r="3129" spans="2:3" x14ac:dyDescent="0.25">
      <c r="B3129" s="3" t="s">
        <v>3036</v>
      </c>
      <c r="C3129" s="25" t="str">
        <f t="shared" si="48"/>
        <v xml:space="preserve">Eaglewood Capital Management </v>
      </c>
    </row>
    <row r="3130" spans="2:3" x14ac:dyDescent="0.25">
      <c r="B3130" s="3" t="s">
        <v>3037</v>
      </c>
      <c r="C3130" s="25" t="str">
        <f t="shared" si="48"/>
        <v xml:space="preserve">Four Elements </v>
      </c>
    </row>
    <row r="3131" spans="2:3" x14ac:dyDescent="0.25">
      <c r="B3131" s="3" t="s">
        <v>3038</v>
      </c>
      <c r="C3131" s="25" t="str">
        <f t="shared" si="48"/>
        <v xml:space="preserve">East Capital Asset Management </v>
      </c>
    </row>
    <row r="3132" spans="2:3" x14ac:dyDescent="0.25">
      <c r="B3132" s="3" t="s">
        <v>3039</v>
      </c>
      <c r="C3132" s="25" t="str">
        <f t="shared" si="48"/>
        <v xml:space="preserve">East Coast Fund Management </v>
      </c>
    </row>
    <row r="3133" spans="2:3" x14ac:dyDescent="0.25">
      <c r="B3133" s="3" t="s">
        <v>3040</v>
      </c>
      <c r="C3133" s="25" t="str">
        <f t="shared" si="48"/>
        <v xml:space="preserve">EastBay Asset Management, </v>
      </c>
    </row>
    <row r="3134" spans="2:3" x14ac:dyDescent="0.25">
      <c r="B3134" s="3" t="s">
        <v>3041</v>
      </c>
      <c r="C3134" s="25" t="str">
        <f t="shared" si="48"/>
        <v xml:space="preserve">F&amp;C Asset Management </v>
      </c>
    </row>
    <row r="3135" spans="2:3" x14ac:dyDescent="0.25">
      <c r="B3135" s="3" t="s">
        <v>3042</v>
      </c>
      <c r="C3135" s="25" t="str">
        <f t="shared" si="48"/>
        <v xml:space="preserve">Ozon Capital </v>
      </c>
    </row>
    <row r="3136" spans="2:3" x14ac:dyDescent="0.25">
      <c r="B3136" s="3" t="s">
        <v>3043</v>
      </c>
      <c r="C3136" s="25" t="str">
        <f t="shared" si="48"/>
        <v xml:space="preserve">Eaton Vance </v>
      </c>
    </row>
    <row r="3137" spans="2:3" x14ac:dyDescent="0.25">
      <c r="B3137" s="3" t="s">
        <v>2027</v>
      </c>
      <c r="C3137" s="25" t="str">
        <f t="shared" si="48"/>
        <v xml:space="preserve">Gates Capital </v>
      </c>
    </row>
    <row r="3138" spans="2:3" x14ac:dyDescent="0.25">
      <c r="B3138" s="3" t="s">
        <v>2818</v>
      </c>
      <c r="C3138" s="25" t="str">
        <f t="shared" ref="C3138:C3201" si="49">LEFT(B3138,FIND(TRIM(RIGHT(SUBSTITUTE(B3138," ",REPT(" ",20)),20)),B3138)-1)</f>
        <v xml:space="preserve">Odey Asset Management </v>
      </c>
    </row>
    <row r="3139" spans="2:3" x14ac:dyDescent="0.25">
      <c r="B3139" s="22" t="s">
        <v>3749</v>
      </c>
      <c r="C3139" s="25" t="str">
        <f t="shared" si="49"/>
        <v xml:space="preserve">Odin Capital Management, </v>
      </c>
    </row>
    <row r="3140" spans="2:3" x14ac:dyDescent="0.25">
      <c r="B3140" s="3" t="s">
        <v>3749</v>
      </c>
      <c r="C3140" s="25" t="str">
        <f t="shared" si="49"/>
        <v xml:space="preserve">Odin Capital Management, </v>
      </c>
    </row>
    <row r="3141" spans="2:3" x14ac:dyDescent="0.25">
      <c r="B3141" s="3" t="s">
        <v>3046</v>
      </c>
      <c r="C3141" s="25" t="str">
        <f t="shared" si="49"/>
        <v xml:space="preserve">Eclipse Capital Management, </v>
      </c>
    </row>
    <row r="3142" spans="2:3" x14ac:dyDescent="0.25">
      <c r="B3142" s="22" t="s">
        <v>3751</v>
      </c>
      <c r="C3142" s="25" t="str">
        <f t="shared" si="49"/>
        <v xml:space="preserve">Odyssey Analytic </v>
      </c>
    </row>
    <row r="3143" spans="2:3" x14ac:dyDescent="0.25">
      <c r="B3143" s="3" t="s">
        <v>3751</v>
      </c>
      <c r="C3143" s="25" t="str">
        <f t="shared" si="49"/>
        <v xml:space="preserve">Odyssey Analytic </v>
      </c>
    </row>
    <row r="3144" spans="2:3" x14ac:dyDescent="0.25">
      <c r="B3144" s="22" t="s">
        <v>3755</v>
      </c>
      <c r="C3144" s="25" t="str">
        <f t="shared" si="49"/>
        <v xml:space="preserve">Ogee Group </v>
      </c>
    </row>
    <row r="3145" spans="2:3" x14ac:dyDescent="0.25">
      <c r="B3145" s="3" t="s">
        <v>3049</v>
      </c>
      <c r="C3145" s="25" t="str">
        <f t="shared" si="49"/>
        <v xml:space="preserve">Uliel Dreyfuss Nathan Capital Investments Management </v>
      </c>
    </row>
    <row r="3146" spans="2:3" x14ac:dyDescent="0.25">
      <c r="B3146" s="3" t="s">
        <v>3050</v>
      </c>
      <c r="C3146" s="25" t="str">
        <f t="shared" si="49"/>
        <v xml:space="preserve">Eden Arc Capital Management </v>
      </c>
    </row>
    <row r="3147" spans="2:3" x14ac:dyDescent="0.25">
      <c r="B3147" s="3" t="s">
        <v>3051</v>
      </c>
      <c r="C3147" s="25" t="str">
        <f t="shared" si="49"/>
        <v xml:space="preserve">Eden Capital Management Partners, </v>
      </c>
    </row>
    <row r="3148" spans="2:3" x14ac:dyDescent="0.25">
      <c r="B3148" s="3" t="s">
        <v>3052</v>
      </c>
      <c r="C3148" s="25" t="str">
        <f t="shared" si="49"/>
        <v xml:space="preserve">Edesia Asset Management </v>
      </c>
    </row>
    <row r="3149" spans="2:3" x14ac:dyDescent="0.25">
      <c r="B3149" s="3" t="s">
        <v>3755</v>
      </c>
      <c r="C3149" s="25" t="str">
        <f t="shared" si="49"/>
        <v xml:space="preserve">Ogee Group </v>
      </c>
    </row>
    <row r="3150" spans="2:3" x14ac:dyDescent="0.25">
      <c r="B3150" s="3" t="s">
        <v>763</v>
      </c>
      <c r="C3150" s="25" t="str">
        <f t="shared" si="49"/>
        <v xml:space="preserve">Ebullio Capital Management </v>
      </c>
    </row>
    <row r="3151" spans="2:3" x14ac:dyDescent="0.25">
      <c r="B3151" s="22" t="s">
        <v>3760</v>
      </c>
      <c r="C3151" s="25" t="str">
        <f t="shared" si="49"/>
        <v xml:space="preserve">Old West Investment Management, </v>
      </c>
    </row>
    <row r="3152" spans="2:3" x14ac:dyDescent="0.25">
      <c r="B3152" s="3" t="s">
        <v>3055</v>
      </c>
      <c r="C3152" s="25" t="str">
        <f t="shared" si="49"/>
        <v xml:space="preserve">ELF Capital Management, </v>
      </c>
    </row>
    <row r="3153" spans="2:3" x14ac:dyDescent="0.25">
      <c r="B3153" s="3" t="s">
        <v>3056</v>
      </c>
      <c r="C3153" s="25" t="str">
        <f t="shared" si="49"/>
        <v xml:space="preserve">EFG-Hermes Asset </v>
      </c>
    </row>
    <row r="3154" spans="2:3" x14ac:dyDescent="0.25">
      <c r="B3154" s="3" t="s">
        <v>3057</v>
      </c>
      <c r="C3154" s="25" t="str">
        <f t="shared" si="49"/>
        <v xml:space="preserve">EG </v>
      </c>
    </row>
    <row r="3155" spans="2:3" x14ac:dyDescent="0.25">
      <c r="B3155" s="3" t="s">
        <v>3058</v>
      </c>
      <c r="C3155" s="25" t="str">
        <f t="shared" si="49"/>
        <v xml:space="preserve">Eganov Asset Management </v>
      </c>
    </row>
    <row r="3156" spans="2:3" x14ac:dyDescent="0.25">
      <c r="B3156" s="3" t="s">
        <v>3760</v>
      </c>
      <c r="C3156" s="25" t="str">
        <f t="shared" si="49"/>
        <v xml:space="preserve">Old West Investment Management, </v>
      </c>
    </row>
    <row r="3157" spans="2:3" x14ac:dyDescent="0.25">
      <c r="B3157" s="3" t="s">
        <v>3060</v>
      </c>
      <c r="C3157" s="25" t="str">
        <f t="shared" si="49"/>
        <v xml:space="preserve">Eiffel Investment Group </v>
      </c>
    </row>
    <row r="3158" spans="2:3" x14ac:dyDescent="0.25">
      <c r="B3158" s="22" t="s">
        <v>21320</v>
      </c>
      <c r="C3158" s="25" t="str">
        <f t="shared" si="49"/>
        <v xml:space="preserve">Olesen Capital Management </v>
      </c>
    </row>
    <row r="3159" spans="2:3" x14ac:dyDescent="0.25">
      <c r="B3159" s="3" t="s">
        <v>326</v>
      </c>
      <c r="C3159" s="25" t="str">
        <f t="shared" si="49"/>
        <v xml:space="preserve">Olesen Capital Management </v>
      </c>
    </row>
    <row r="3160" spans="2:3" x14ac:dyDescent="0.25">
      <c r="B3160" s="3" t="s">
        <v>3063</v>
      </c>
      <c r="C3160" s="25" t="str">
        <f t="shared" si="49"/>
        <v xml:space="preserve">EJF Capital, </v>
      </c>
    </row>
    <row r="3161" spans="2:3" x14ac:dyDescent="0.25">
      <c r="B3161" s="22" t="s">
        <v>21326</v>
      </c>
      <c r="C3161" s="25" t="str">
        <f t="shared" si="49"/>
        <v xml:space="preserve">OMEGA Asset Management </v>
      </c>
    </row>
    <row r="3162" spans="2:3" x14ac:dyDescent="0.25">
      <c r="B3162" s="3" t="s">
        <v>2816</v>
      </c>
      <c r="C3162" s="25" t="str">
        <f t="shared" si="49"/>
        <v xml:space="preserve">Omega Asset Management </v>
      </c>
    </row>
    <row r="3163" spans="2:3" x14ac:dyDescent="0.25">
      <c r="B3163" s="3" t="s">
        <v>3066</v>
      </c>
      <c r="C3163" s="25" t="str">
        <f t="shared" si="49"/>
        <v xml:space="preserve">ELCO Management Co., </v>
      </c>
    </row>
    <row r="3164" spans="2:3" x14ac:dyDescent="0.25">
      <c r="B3164" s="3" t="s">
        <v>3067</v>
      </c>
      <c r="C3164" s="25" t="str">
        <f t="shared" si="49"/>
        <v xml:space="preserve">Electron Capital Partners </v>
      </c>
    </row>
    <row r="3165" spans="2:3" x14ac:dyDescent="0.25">
      <c r="B3165" s="3" t="s">
        <v>3068</v>
      </c>
      <c r="C3165" s="25" t="str">
        <f t="shared" si="49"/>
        <v xml:space="preserve">Element Capital Management </v>
      </c>
    </row>
    <row r="3166" spans="2:3" x14ac:dyDescent="0.25">
      <c r="B3166" s="3" t="s">
        <v>3069</v>
      </c>
      <c r="C3166" s="25" t="str">
        <f t="shared" si="49"/>
        <v xml:space="preserve">Elementum Advisors, </v>
      </c>
    </row>
    <row r="3167" spans="2:3" x14ac:dyDescent="0.25">
      <c r="B3167" s="22" t="s">
        <v>3772</v>
      </c>
      <c r="C3167" s="25" t="str">
        <f t="shared" si="49"/>
        <v xml:space="preserve">Opesbridge Capital </v>
      </c>
    </row>
    <row r="3168" spans="2:3" x14ac:dyDescent="0.25">
      <c r="B3168" s="3" t="s">
        <v>3070</v>
      </c>
      <c r="C3168" s="25" t="str">
        <f t="shared" si="49"/>
        <v xml:space="preserve">Elizabeth Park Capital Management, </v>
      </c>
    </row>
    <row r="3169" spans="2:3" x14ac:dyDescent="0.25">
      <c r="B3169" s="3" t="s">
        <v>3071</v>
      </c>
      <c r="C3169" s="25" t="str">
        <f t="shared" si="49"/>
        <v xml:space="preserve">Ellington Management Group </v>
      </c>
    </row>
    <row r="3170" spans="2:3" x14ac:dyDescent="0.25">
      <c r="B3170" s="3" t="s">
        <v>3772</v>
      </c>
      <c r="C3170" s="25" t="str">
        <f t="shared" si="49"/>
        <v xml:space="preserve">Opesbridge Capital </v>
      </c>
    </row>
    <row r="3171" spans="2:3" x14ac:dyDescent="0.25">
      <c r="B3171" s="3" t="s">
        <v>3072</v>
      </c>
      <c r="C3171" s="25" t="str">
        <f t="shared" si="49"/>
        <v xml:space="preserve">Elm Partners Management </v>
      </c>
    </row>
    <row r="3172" spans="2:3" x14ac:dyDescent="0.25">
      <c r="B3172" s="3" t="s">
        <v>3073</v>
      </c>
      <c r="C3172" s="25" t="str">
        <f t="shared" si="49"/>
        <v xml:space="preserve">Elm Ridge Management, </v>
      </c>
    </row>
    <row r="3173" spans="2:3" x14ac:dyDescent="0.25">
      <c r="B3173" s="22" t="s">
        <v>21338</v>
      </c>
      <c r="C3173" s="25" t="str">
        <f t="shared" si="49"/>
        <v xml:space="preserve">Oppenheimer Asset Management </v>
      </c>
    </row>
    <row r="3174" spans="2:3" x14ac:dyDescent="0.25">
      <c r="B3174" s="3" t="s">
        <v>3075</v>
      </c>
      <c r="C3174" s="25" t="str">
        <f t="shared" si="49"/>
        <v xml:space="preserve">Emancipation Capital, </v>
      </c>
    </row>
    <row r="3175" spans="2:3" x14ac:dyDescent="0.25">
      <c r="B3175" s="3" t="s">
        <v>3076</v>
      </c>
      <c r="C3175" s="25" t="str">
        <f t="shared" si="49"/>
        <v xml:space="preserve">EMC Capital Advisors, </v>
      </c>
    </row>
    <row r="3176" spans="2:3" x14ac:dyDescent="0.25">
      <c r="B3176" s="3" t="s">
        <v>3077</v>
      </c>
      <c r="C3176" s="25" t="str">
        <f t="shared" si="49"/>
        <v xml:space="preserve">Silk Invest </v>
      </c>
    </row>
    <row r="3177" spans="2:3" x14ac:dyDescent="0.25">
      <c r="B3177" s="3" t="s">
        <v>3078</v>
      </c>
      <c r="C3177" s="25" t="str">
        <f t="shared" si="49"/>
        <v xml:space="preserve">Caravan Capital Management, </v>
      </c>
    </row>
    <row r="3178" spans="2:3" x14ac:dyDescent="0.25">
      <c r="B3178" s="3" t="s">
        <v>3079</v>
      </c>
      <c r="C3178" s="25" t="str">
        <f t="shared" si="49"/>
        <v xml:space="preserve">Global Equities Management </v>
      </c>
    </row>
    <row r="3179" spans="2:3" x14ac:dyDescent="0.25">
      <c r="B3179" s="3" t="s">
        <v>2423</v>
      </c>
      <c r="C3179" s="25" t="str">
        <f t="shared" si="49"/>
        <v xml:space="preserve">Oppenheimer Asset Management </v>
      </c>
    </row>
    <row r="3180" spans="2:3" x14ac:dyDescent="0.25">
      <c r="B3180" s="3" t="s">
        <v>3081</v>
      </c>
      <c r="C3180" s="25" t="str">
        <f t="shared" si="49"/>
        <v xml:space="preserve">Emory Capital Management, </v>
      </c>
    </row>
    <row r="3181" spans="2:3" x14ac:dyDescent="0.25">
      <c r="B3181" s="3" t="s">
        <v>3082</v>
      </c>
      <c r="C3181" s="25" t="str">
        <f t="shared" si="49"/>
        <v xml:space="preserve">Empiric Asset Management, </v>
      </c>
    </row>
    <row r="3182" spans="2:3" x14ac:dyDescent="0.25">
      <c r="B3182" s="3" t="s">
        <v>3083</v>
      </c>
      <c r="C3182" s="25" t="str">
        <f t="shared" si="49"/>
        <v xml:space="preserve">Empirical Asset </v>
      </c>
    </row>
    <row r="3183" spans="2:3" x14ac:dyDescent="0.25">
      <c r="B3183" s="3" t="s">
        <v>3084</v>
      </c>
      <c r="C3183" s="25" t="str">
        <f t="shared" si="49"/>
        <v xml:space="preserve">Endeavour Capital Advisors </v>
      </c>
    </row>
    <row r="3184" spans="2:3" x14ac:dyDescent="0.25">
      <c r="B3184" s="22" t="s">
        <v>21354</v>
      </c>
      <c r="C3184" s="25" t="str">
        <f t="shared" si="49"/>
        <v xml:space="preserve">Optimal Fund Management Pty </v>
      </c>
    </row>
    <row r="3185" spans="2:3" x14ac:dyDescent="0.25">
      <c r="B3185" s="3" t="s">
        <v>3775</v>
      </c>
      <c r="C3185" s="25" t="str">
        <f t="shared" si="49"/>
        <v xml:space="preserve">Optimal Fund Management Pty </v>
      </c>
    </row>
    <row r="3186" spans="2:3" x14ac:dyDescent="0.25">
      <c r="B3186" s="22" t="s">
        <v>3787</v>
      </c>
      <c r="C3186" s="25" t="str">
        <f t="shared" si="49"/>
        <v xml:space="preserve">Osmium Partners, </v>
      </c>
    </row>
    <row r="3187" spans="2:3" x14ac:dyDescent="0.25">
      <c r="B3187" s="3" t="s">
        <v>3088</v>
      </c>
      <c r="C3187" s="25" t="str">
        <f t="shared" si="49"/>
        <v xml:space="preserve">Engaged Capital, </v>
      </c>
    </row>
    <row r="3188" spans="2:3" x14ac:dyDescent="0.25">
      <c r="B3188" s="3" t="s">
        <v>3089</v>
      </c>
      <c r="C3188" s="25" t="str">
        <f t="shared" si="49"/>
        <v xml:space="preserve">Enriched Investing </v>
      </c>
    </row>
    <row r="3189" spans="2:3" x14ac:dyDescent="0.25">
      <c r="B3189" s="3" t="s">
        <v>3090</v>
      </c>
      <c r="C3189" s="25" t="str">
        <f t="shared" si="49"/>
        <v xml:space="preserve">EnTrust Capital </v>
      </c>
    </row>
    <row r="3190" spans="2:3" x14ac:dyDescent="0.25">
      <c r="B3190" s="3" t="s">
        <v>3091</v>
      </c>
      <c r="C3190" s="25" t="str">
        <f t="shared" si="49"/>
        <v xml:space="preserve">ECO Management </v>
      </c>
    </row>
    <row r="3191" spans="2:3" x14ac:dyDescent="0.25">
      <c r="B3191" s="3" t="s">
        <v>3092</v>
      </c>
      <c r="C3191" s="25" t="str">
        <f t="shared" si="49"/>
        <v xml:space="preserve">Epic Partners Investments Co., </v>
      </c>
    </row>
    <row r="3192" spans="2:3" x14ac:dyDescent="0.25">
      <c r="B3192" s="3" t="s">
        <v>3787</v>
      </c>
      <c r="C3192" s="25" t="str">
        <f t="shared" si="49"/>
        <v xml:space="preserve">Osmium Partners, </v>
      </c>
    </row>
    <row r="3193" spans="2:3" x14ac:dyDescent="0.25">
      <c r="B3193" s="22" t="s">
        <v>21382</v>
      </c>
      <c r="C3193" s="25" t="str">
        <f t="shared" si="49"/>
        <v xml:space="preserve">Otus Capital Management </v>
      </c>
    </row>
    <row r="3194" spans="2:3" x14ac:dyDescent="0.25">
      <c r="B3194" s="3" t="s">
        <v>3094</v>
      </c>
      <c r="C3194" s="25" t="str">
        <f t="shared" si="49"/>
        <v xml:space="preserve">N+1 Asset </v>
      </c>
    </row>
    <row r="3195" spans="2:3" x14ac:dyDescent="0.25">
      <c r="B3195" s="3" t="s">
        <v>3095</v>
      </c>
      <c r="C3195" s="25" t="str">
        <f t="shared" si="49"/>
        <v xml:space="preserve">Equinox </v>
      </c>
    </row>
    <row r="3196" spans="2:3" x14ac:dyDescent="0.25">
      <c r="B3196" s="3" t="s">
        <v>3096</v>
      </c>
      <c r="C3196" s="25" t="str">
        <f t="shared" si="49"/>
        <v xml:space="preserve">Equinox Fund Management (Guernsey) </v>
      </c>
    </row>
    <row r="3197" spans="2:3" x14ac:dyDescent="0.25">
      <c r="B3197" s="3" t="s">
        <v>3097</v>
      </c>
      <c r="C3197" s="25" t="str">
        <f t="shared" si="49"/>
        <v xml:space="preserve">Equitas Partners, </v>
      </c>
    </row>
    <row r="3198" spans="2:3" x14ac:dyDescent="0.25">
      <c r="B3198" s="3" t="s">
        <v>3098</v>
      </c>
      <c r="C3198" s="25" t="str">
        <f t="shared" si="49"/>
        <v xml:space="preserve">Equitas Administrao de Fundos de Investimentos </v>
      </c>
    </row>
    <row r="3199" spans="2:3" x14ac:dyDescent="0.25">
      <c r="B3199" s="3" t="s">
        <v>254</v>
      </c>
      <c r="C3199" s="25" t="str">
        <f t="shared" si="49"/>
        <v xml:space="preserve">Otus Capital Management </v>
      </c>
    </row>
    <row r="3200" spans="2:3" x14ac:dyDescent="0.25">
      <c r="B3200" s="22" t="s">
        <v>3792</v>
      </c>
      <c r="C3200" s="25" t="str">
        <f t="shared" si="49"/>
        <v xml:space="preserve">Ovington Capital Management </v>
      </c>
    </row>
    <row r="3201" spans="2:3" x14ac:dyDescent="0.25">
      <c r="B3201" s="3" t="s">
        <v>3101</v>
      </c>
      <c r="C3201" s="25" t="str">
        <f t="shared" si="49"/>
        <v xml:space="preserve">RB Capital Management, </v>
      </c>
    </row>
    <row r="3202" spans="2:3" x14ac:dyDescent="0.25">
      <c r="B3202" s="3" t="s">
        <v>3792</v>
      </c>
      <c r="C3202" s="25" t="str">
        <f t="shared" ref="C3202:C3265" si="50">LEFT(B3202,FIND(TRIM(RIGHT(SUBSTITUTE(B3202," ",REPT(" ",20)),20)),B3202)-1)</f>
        <v xml:space="preserve">Ovington Capital Management </v>
      </c>
    </row>
    <row r="3203" spans="2:3" x14ac:dyDescent="0.25">
      <c r="B3203" s="3" t="s">
        <v>3103</v>
      </c>
      <c r="C3203" s="25" t="str">
        <f t="shared" si="50"/>
        <v xml:space="preserve">Estlander &amp; </v>
      </c>
    </row>
    <row r="3204" spans="2:3" x14ac:dyDescent="0.25">
      <c r="B3204" s="3" t="s">
        <v>3104</v>
      </c>
      <c r="C3204" s="25" t="str">
        <f t="shared" si="50"/>
        <v xml:space="preserve">Esulep </v>
      </c>
    </row>
    <row r="3205" spans="2:3" x14ac:dyDescent="0.25">
      <c r="B3205" s="3" t="s">
        <v>3105</v>
      </c>
      <c r="C3205" s="25" t="str">
        <f t="shared" si="50"/>
        <v xml:space="preserve">Elementum </v>
      </c>
    </row>
    <row r="3206" spans="2:3" x14ac:dyDescent="0.25">
      <c r="B3206" s="3" t="s">
        <v>3106</v>
      </c>
      <c r="C3206" s="25" t="str">
        <f t="shared" si="50"/>
        <v xml:space="preserve">Protec Energy Partners, </v>
      </c>
    </row>
    <row r="3207" spans="2:3" x14ac:dyDescent="0.25">
      <c r="B3207" s="3" t="s">
        <v>3107</v>
      </c>
      <c r="C3207" s="25" t="str">
        <f t="shared" si="50"/>
        <v xml:space="preserve">Altaira Wealth Management </v>
      </c>
    </row>
    <row r="3208" spans="2:3" x14ac:dyDescent="0.25">
      <c r="B3208" s="3" t="s">
        <v>3108</v>
      </c>
      <c r="C3208" s="25" t="str">
        <f t="shared" si="50"/>
        <v xml:space="preserve">Euphrates Advisors </v>
      </c>
    </row>
    <row r="3209" spans="2:3" x14ac:dyDescent="0.25">
      <c r="B3209" s="3" t="s">
        <v>1666</v>
      </c>
      <c r="C3209" s="25" t="str">
        <f t="shared" si="50"/>
        <v xml:space="preserve">Europanel Research &amp; Alternative Asset </v>
      </c>
    </row>
    <row r="3210" spans="2:3" x14ac:dyDescent="0.25">
      <c r="B3210" s="22" t="s">
        <v>3191</v>
      </c>
      <c r="C3210" s="25" t="str">
        <f t="shared" si="50"/>
        <v xml:space="preserve">P/E </v>
      </c>
    </row>
    <row r="3211" spans="2:3" x14ac:dyDescent="0.25">
      <c r="B3211" s="3" t="s">
        <v>3109</v>
      </c>
      <c r="C3211" s="25" t="str">
        <f t="shared" si="50"/>
        <v xml:space="preserve">EValuation Capital </v>
      </c>
    </row>
    <row r="3212" spans="2:3" x14ac:dyDescent="0.25">
      <c r="B3212" s="3" t="s">
        <v>3110</v>
      </c>
      <c r="C3212" s="25" t="str">
        <f t="shared" si="50"/>
        <v xml:space="preserve">Evanston Capital Management, </v>
      </c>
    </row>
    <row r="3213" spans="2:3" x14ac:dyDescent="0.25">
      <c r="B3213" s="3" t="s">
        <v>3191</v>
      </c>
      <c r="C3213" s="25" t="str">
        <f t="shared" si="50"/>
        <v xml:space="preserve">P/E </v>
      </c>
    </row>
    <row r="3214" spans="2:3" x14ac:dyDescent="0.25">
      <c r="B3214" s="3" t="s">
        <v>3112</v>
      </c>
      <c r="C3214" s="25" t="str">
        <f t="shared" si="50"/>
        <v xml:space="preserve">Ewing Morris &amp; Co. Investment </v>
      </c>
    </row>
    <row r="3215" spans="2:3" x14ac:dyDescent="0.25">
      <c r="B3215" s="3" t="s">
        <v>3113</v>
      </c>
      <c r="C3215" s="25" t="str">
        <f t="shared" si="50"/>
        <v xml:space="preserve">Exacta Capital Partners </v>
      </c>
    </row>
    <row r="3216" spans="2:3" x14ac:dyDescent="0.25">
      <c r="B3216" s="3" t="s">
        <v>3114</v>
      </c>
      <c r="C3216" s="25" t="str">
        <f t="shared" si="50"/>
        <v xml:space="preserve">Exane Asset </v>
      </c>
    </row>
    <row r="3217" spans="2:3" x14ac:dyDescent="0.25">
      <c r="B3217" s="3" t="s">
        <v>3115</v>
      </c>
      <c r="C3217" s="25" t="str">
        <f t="shared" si="50"/>
        <v xml:space="preserve">Exceed </v>
      </c>
    </row>
    <row r="3218" spans="2:3" x14ac:dyDescent="0.25">
      <c r="B3218" s="22" t="s">
        <v>3423</v>
      </c>
      <c r="C3218" s="25" t="str">
        <f t="shared" si="50"/>
        <v xml:space="preserve">PairsTech Capital Management </v>
      </c>
    </row>
    <row r="3219" spans="2:3" x14ac:dyDescent="0.25">
      <c r="B3219" s="3" t="s">
        <v>3116</v>
      </c>
      <c r="C3219" s="25" t="str">
        <f t="shared" si="50"/>
        <v xml:space="preserve">First Capital </v>
      </c>
    </row>
    <row r="3220" spans="2:3" x14ac:dyDescent="0.25">
      <c r="B3220" s="3" t="s">
        <v>3117</v>
      </c>
      <c r="C3220" s="25" t="str">
        <f t="shared" si="50"/>
        <v xml:space="preserve">Extract Capital </v>
      </c>
    </row>
    <row r="3221" spans="2:3" x14ac:dyDescent="0.25">
      <c r="B3221" s="3" t="s">
        <v>3118</v>
      </c>
      <c r="C3221" s="25" t="str">
        <f t="shared" si="50"/>
        <v xml:space="preserve">IDS Capital </v>
      </c>
    </row>
    <row r="3222" spans="2:3" x14ac:dyDescent="0.25">
      <c r="B3222" s="3" t="s">
        <v>3119</v>
      </c>
      <c r="C3222" s="25" t="str">
        <f t="shared" si="50"/>
        <v xml:space="preserve">Factorial Management </v>
      </c>
    </row>
    <row r="3223" spans="2:3" x14ac:dyDescent="0.25">
      <c r="B3223" s="3" t="s">
        <v>3120</v>
      </c>
      <c r="C3223" s="25" t="str">
        <f t="shared" si="50"/>
        <v xml:space="preserve">Fairlight Capital </v>
      </c>
    </row>
    <row r="3224" spans="2:3" x14ac:dyDescent="0.25">
      <c r="B3224" s="3" t="s">
        <v>3121</v>
      </c>
      <c r="C3224" s="25" t="str">
        <f t="shared" si="50"/>
        <v xml:space="preserve">Fairtree </v>
      </c>
    </row>
    <row r="3225" spans="2:3" x14ac:dyDescent="0.25">
      <c r="B3225" s="3" t="s">
        <v>3122</v>
      </c>
      <c r="C3225" s="25" t="str">
        <f t="shared" si="50"/>
        <v xml:space="preserve">Fairway Asset Management, </v>
      </c>
    </row>
    <row r="3226" spans="2:3" x14ac:dyDescent="0.25">
      <c r="B3226" s="3" t="s">
        <v>3423</v>
      </c>
      <c r="C3226" s="25" t="str">
        <f t="shared" si="50"/>
        <v xml:space="preserve">PairsTech Capital Management </v>
      </c>
    </row>
    <row r="3227" spans="2:3" x14ac:dyDescent="0.25">
      <c r="B3227" s="3" t="s">
        <v>3124</v>
      </c>
      <c r="C3227" s="25" t="str">
        <f t="shared" si="50"/>
        <v xml:space="preserve">Falconwood Partners, </v>
      </c>
    </row>
    <row r="3228" spans="2:3" x14ac:dyDescent="0.25">
      <c r="B3228" s="3" t="s">
        <v>3125</v>
      </c>
      <c r="C3228" s="25" t="str">
        <f t="shared" si="50"/>
        <v xml:space="preserve">FAMA Investimentos </v>
      </c>
    </row>
    <row r="3229" spans="2:3" x14ac:dyDescent="0.25">
      <c r="B3229" s="3" t="s">
        <v>3126</v>
      </c>
      <c r="C3229" s="25" t="str">
        <f t="shared" si="50"/>
        <v xml:space="preserve">Far West Capital Management, </v>
      </c>
    </row>
    <row r="3230" spans="2:3" x14ac:dyDescent="0.25">
      <c r="B3230" s="22" t="s">
        <v>21412</v>
      </c>
      <c r="C3230" s="25" t="str">
        <f t="shared" si="50"/>
        <v xml:space="preserve">Palomar Capital management </v>
      </c>
    </row>
    <row r="3231" spans="2:3" x14ac:dyDescent="0.25">
      <c r="B3231" s="3" t="s">
        <v>392</v>
      </c>
      <c r="C3231" s="25" t="str">
        <f t="shared" si="50"/>
        <v xml:space="preserve">Farringdon Capital </v>
      </c>
    </row>
    <row r="3232" spans="2:3" x14ac:dyDescent="0.25">
      <c r="B3232" s="3" t="s">
        <v>3128</v>
      </c>
      <c r="C3232" s="25" t="str">
        <f t="shared" si="50"/>
        <v xml:space="preserve">Fat Pitch Management, </v>
      </c>
    </row>
    <row r="3233" spans="2:3" x14ac:dyDescent="0.25">
      <c r="B3233" s="3" t="s">
        <v>3129</v>
      </c>
      <c r="C3233" s="25" t="str">
        <f t="shared" si="50"/>
        <v xml:space="preserve">Federal Street Partners, </v>
      </c>
    </row>
    <row r="3234" spans="2:3" x14ac:dyDescent="0.25">
      <c r="B3234" s="3" t="s">
        <v>3130</v>
      </c>
      <c r="C3234" s="25" t="str">
        <f t="shared" si="50"/>
        <v xml:space="preserve">Federal Way Asset </v>
      </c>
    </row>
    <row r="3235" spans="2:3" x14ac:dyDescent="0.25">
      <c r="B3235" s="3" t="s">
        <v>3131</v>
      </c>
      <c r="C3235" s="25" t="str">
        <f t="shared" si="50"/>
        <v xml:space="preserve">FOC </v>
      </c>
    </row>
    <row r="3236" spans="2:3" x14ac:dyDescent="0.25">
      <c r="B3236" s="3" t="s">
        <v>3132</v>
      </c>
      <c r="C3236" s="25" t="str">
        <f t="shared" si="50"/>
        <v xml:space="preserve">Shenkman Capital Management </v>
      </c>
    </row>
    <row r="3237" spans="2:3" x14ac:dyDescent="0.25">
      <c r="B3237" s="3" t="s">
        <v>3133</v>
      </c>
      <c r="C3237" s="25" t="str">
        <f t="shared" si="50"/>
        <v xml:space="preserve">Fischer Francis Trees &amp; Watts, </v>
      </c>
    </row>
    <row r="3238" spans="2:3" x14ac:dyDescent="0.25">
      <c r="B3238" s="3" t="s">
        <v>3134</v>
      </c>
      <c r="C3238" s="25" t="str">
        <f t="shared" si="50"/>
        <v xml:space="preserve">Fidelis Capital Management </v>
      </c>
    </row>
    <row r="3239" spans="2:3" x14ac:dyDescent="0.25">
      <c r="B3239" s="3" t="s">
        <v>3135</v>
      </c>
      <c r="C3239" s="25" t="str">
        <f t="shared" si="50"/>
        <v xml:space="preserve">Field Street Capital Management, </v>
      </c>
    </row>
    <row r="3240" spans="2:3" x14ac:dyDescent="0.25">
      <c r="B3240" s="3" t="s">
        <v>3136</v>
      </c>
      <c r="C3240" s="25" t="str">
        <f t="shared" si="50"/>
        <v xml:space="preserve">Fiera </v>
      </c>
    </row>
    <row r="3241" spans="2:3" x14ac:dyDescent="0.25">
      <c r="B3241" s="3" t="s">
        <v>3137</v>
      </c>
      <c r="C3241" s="25" t="str">
        <f t="shared" si="50"/>
        <v xml:space="preserve">Fifth Street </v>
      </c>
    </row>
    <row r="3242" spans="2:3" x14ac:dyDescent="0.25">
      <c r="B3242" s="3" t="s">
        <v>3138</v>
      </c>
      <c r="C3242" s="25" t="str">
        <f t="shared" si="50"/>
        <v xml:space="preserve">PL Capital Advisors, </v>
      </c>
    </row>
    <row r="3243" spans="2:3" x14ac:dyDescent="0.25">
      <c r="B3243" s="3" t="s">
        <v>3139</v>
      </c>
      <c r="C3243" s="25" t="str">
        <f t="shared" si="50"/>
        <v xml:space="preserve">Wine Asset Managers </v>
      </c>
    </row>
    <row r="3244" spans="2:3" x14ac:dyDescent="0.25">
      <c r="B3244" s="3" t="s">
        <v>3806</v>
      </c>
      <c r="C3244" s="25" t="str">
        <f t="shared" si="50"/>
        <v xml:space="preserve">Palomar Capital Management </v>
      </c>
    </row>
    <row r="3245" spans="2:3" x14ac:dyDescent="0.25">
      <c r="B3245" s="3" t="s">
        <v>3141</v>
      </c>
      <c r="C3245" s="25" t="str">
        <f t="shared" si="50"/>
        <v xml:space="preserve">Finanziaria Internazionale AI </v>
      </c>
    </row>
    <row r="3246" spans="2:3" x14ac:dyDescent="0.25">
      <c r="B3246" s="22" t="s">
        <v>580</v>
      </c>
      <c r="C3246" s="25" t="str">
        <f t="shared" si="50"/>
        <v xml:space="preserve">Pamplona Capital Management </v>
      </c>
    </row>
    <row r="3247" spans="2:3" x14ac:dyDescent="0.25">
      <c r="B3247" s="3" t="s">
        <v>3142</v>
      </c>
      <c r="C3247" s="25" t="str">
        <f t="shared" si="50"/>
        <v xml:space="preserve">Finlabo Investments </v>
      </c>
    </row>
    <row r="3248" spans="2:3" x14ac:dyDescent="0.25">
      <c r="B3248" s="3" t="s">
        <v>3143</v>
      </c>
      <c r="C3248" s="25" t="str">
        <f t="shared" si="50"/>
        <v xml:space="preserve">Fintan Partners, </v>
      </c>
    </row>
    <row r="3249" spans="2:3" x14ac:dyDescent="0.25">
      <c r="B3249" s="3" t="s">
        <v>3808</v>
      </c>
      <c r="C3249" s="25" t="str">
        <f t="shared" si="50"/>
        <v xml:space="preserve">Pamplona Capital Management </v>
      </c>
    </row>
    <row r="3250" spans="2:3" x14ac:dyDescent="0.25">
      <c r="B3250" s="3" t="s">
        <v>3144</v>
      </c>
      <c r="C3250" s="25" t="str">
        <f t="shared" si="50"/>
        <v xml:space="preserve">Firestorm Capital, </v>
      </c>
    </row>
    <row r="3251" spans="2:3" x14ac:dyDescent="0.25">
      <c r="B3251" s="3" t="s">
        <v>3145</v>
      </c>
      <c r="C3251" s="25" t="str">
        <f t="shared" si="50"/>
        <v xml:space="preserve">Firethorn Capital, </v>
      </c>
    </row>
    <row r="3252" spans="2:3" x14ac:dyDescent="0.25">
      <c r="B3252" s="3" t="s">
        <v>3146</v>
      </c>
      <c r="C3252" s="25" t="str">
        <f t="shared" si="50"/>
        <v xml:space="preserve">First Eagle Investment Management, </v>
      </c>
    </row>
    <row r="3253" spans="2:3" x14ac:dyDescent="0.25">
      <c r="B3253" s="3" t="s">
        <v>3147</v>
      </c>
      <c r="C3253" s="25" t="str">
        <f t="shared" si="50"/>
        <v xml:space="preserve">First Quadrant </v>
      </c>
    </row>
    <row r="3254" spans="2:3" x14ac:dyDescent="0.25">
      <c r="B3254" s="3" t="s">
        <v>3148</v>
      </c>
      <c r="C3254" s="25" t="str">
        <f t="shared" si="50"/>
        <v xml:space="preserve">First Trust Advisors, </v>
      </c>
    </row>
    <row r="3255" spans="2:3" x14ac:dyDescent="0.25">
      <c r="B3255" s="22" t="s">
        <v>3810</v>
      </c>
      <c r="C3255" s="25" t="str">
        <f t="shared" si="50"/>
        <v xml:space="preserve">Pan Reliance Capital </v>
      </c>
    </row>
    <row r="3256" spans="2:3" x14ac:dyDescent="0.25">
      <c r="B3256" s="3" t="s">
        <v>3150</v>
      </c>
      <c r="C3256" s="25" t="str">
        <f t="shared" si="50"/>
        <v xml:space="preserve">Fischer &amp; Co. </v>
      </c>
    </row>
    <row r="3257" spans="2:3" x14ac:dyDescent="0.25">
      <c r="B3257" s="3" t="s">
        <v>3151</v>
      </c>
      <c r="C3257" s="25" t="str">
        <f t="shared" si="50"/>
        <v xml:space="preserve">Five Corners Partners, </v>
      </c>
    </row>
    <row r="3258" spans="2:3" x14ac:dyDescent="0.25">
      <c r="B3258" s="3" t="s">
        <v>3152</v>
      </c>
      <c r="C3258" s="25" t="str">
        <f t="shared" si="50"/>
        <v xml:space="preserve">FJ Capital </v>
      </c>
    </row>
    <row r="3259" spans="2:3" x14ac:dyDescent="0.25">
      <c r="B3259" s="3" t="s">
        <v>3810</v>
      </c>
      <c r="C3259" s="25" t="str">
        <f t="shared" si="50"/>
        <v xml:space="preserve">Pan Reliance Capital </v>
      </c>
    </row>
    <row r="3260" spans="2:3" x14ac:dyDescent="0.25">
      <c r="B3260" s="3" t="s">
        <v>3153</v>
      </c>
      <c r="C3260" s="25" t="str">
        <f t="shared" si="50"/>
        <v xml:space="preserve">Flag Asset </v>
      </c>
    </row>
    <row r="3261" spans="2:3" x14ac:dyDescent="0.25">
      <c r="B3261" s="3" t="s">
        <v>3154</v>
      </c>
      <c r="C3261" s="25" t="str">
        <f t="shared" si="50"/>
        <v xml:space="preserve">Horn Eichenwald Investments, </v>
      </c>
    </row>
    <row r="3262" spans="2:3" x14ac:dyDescent="0.25">
      <c r="B3262" s="3" t="s">
        <v>3155</v>
      </c>
      <c r="C3262" s="25" t="str">
        <f t="shared" si="50"/>
        <v xml:space="preserve">Floyd Capital Management </v>
      </c>
    </row>
    <row r="3263" spans="2:3" x14ac:dyDescent="0.25">
      <c r="B3263" s="3" t="s">
        <v>93</v>
      </c>
      <c r="C3263" s="25" t="str">
        <f t="shared" si="50"/>
        <v xml:space="preserve">FMG Fund Managers </v>
      </c>
    </row>
    <row r="3264" spans="2:3" x14ac:dyDescent="0.25">
      <c r="B3264" s="3" t="s">
        <v>3156</v>
      </c>
      <c r="C3264" s="25" t="str">
        <f t="shared" si="50"/>
        <v xml:space="preserve">Focus Investment </v>
      </c>
    </row>
    <row r="3265" spans="2:3" x14ac:dyDescent="0.25">
      <c r="B3265" s="3" t="s">
        <v>3157</v>
      </c>
      <c r="C3265" s="25" t="str">
        <f t="shared" si="50"/>
        <v xml:space="preserve">Bloemendaal Investment Management </v>
      </c>
    </row>
    <row r="3266" spans="2:3" x14ac:dyDescent="0.25">
      <c r="B3266" s="3" t="s">
        <v>3158</v>
      </c>
      <c r="C3266" s="25" t="str">
        <f t="shared" ref="C3266:C3329" si="51">LEFT(B3266,FIND(TRIM(RIGHT(SUBSTITUTE(B3266," ",REPT(" ",20)),20)),B3266)-1)</f>
        <v xml:space="preserve">Force Capital </v>
      </c>
    </row>
    <row r="3267" spans="2:3" x14ac:dyDescent="0.25">
      <c r="B3267" s="3" t="s">
        <v>3159</v>
      </c>
      <c r="C3267" s="25" t="str">
        <f t="shared" si="51"/>
        <v xml:space="preserve">Forefront Analytics, </v>
      </c>
    </row>
    <row r="3268" spans="2:3" x14ac:dyDescent="0.25">
      <c r="B3268" s="22" t="s">
        <v>21417</v>
      </c>
      <c r="C3268" s="25" t="str">
        <f t="shared" si="51"/>
        <v xml:space="preserve">Panagora Asset Management, </v>
      </c>
    </row>
    <row r="3269" spans="2:3" x14ac:dyDescent="0.25">
      <c r="B3269" s="3" t="s">
        <v>3160</v>
      </c>
      <c r="C3269" s="25" t="str">
        <f t="shared" si="51"/>
        <v xml:space="preserve">Abraham Investment </v>
      </c>
    </row>
    <row r="3270" spans="2:3" x14ac:dyDescent="0.25">
      <c r="B3270" s="3" t="s">
        <v>3026</v>
      </c>
      <c r="C3270" s="25" t="str">
        <f t="shared" si="51"/>
        <v xml:space="preserve">PanAgora Asset Management, </v>
      </c>
    </row>
    <row r="3271" spans="2:3" x14ac:dyDescent="0.25">
      <c r="B3271" s="3" t="s">
        <v>3162</v>
      </c>
      <c r="C3271" s="25" t="str">
        <f t="shared" si="51"/>
        <v xml:space="preserve">Fort, </v>
      </c>
    </row>
    <row r="3272" spans="2:3" x14ac:dyDescent="0.25">
      <c r="B3272" s="3" t="s">
        <v>3163</v>
      </c>
      <c r="C3272" s="25" t="str">
        <f t="shared" si="51"/>
        <v xml:space="preserve">Fort Rock Asset Management, </v>
      </c>
    </row>
    <row r="3273" spans="2:3" x14ac:dyDescent="0.25">
      <c r="B3273" s="3" t="s">
        <v>3164</v>
      </c>
      <c r="C3273" s="25" t="str">
        <f t="shared" si="51"/>
        <v xml:space="preserve">Fortress Investment </v>
      </c>
    </row>
    <row r="3274" spans="2:3" x14ac:dyDescent="0.25">
      <c r="B3274" s="3" t="s">
        <v>3165</v>
      </c>
      <c r="C3274" s="25" t="str">
        <f t="shared" si="51"/>
        <v xml:space="preserve">Forum Asset Management, </v>
      </c>
    </row>
    <row r="3275" spans="2:3" x14ac:dyDescent="0.25">
      <c r="B3275" s="3" t="s">
        <v>3166</v>
      </c>
      <c r="C3275" s="25" t="str">
        <f t="shared" si="51"/>
        <v xml:space="preserve">Forward Management, </v>
      </c>
    </row>
    <row r="3276" spans="2:3" x14ac:dyDescent="0.25">
      <c r="B3276" s="3" t="s">
        <v>3167</v>
      </c>
      <c r="C3276" s="25" t="str">
        <f t="shared" si="51"/>
        <v xml:space="preserve">Fortress Partners Capital Management, </v>
      </c>
    </row>
    <row r="3277" spans="2:3" x14ac:dyDescent="0.25">
      <c r="B3277" s="22" t="s">
        <v>2098</v>
      </c>
      <c r="C3277" s="25" t="str">
        <f t="shared" si="51"/>
        <v xml:space="preserve">Pangolin Investment Management Pte </v>
      </c>
    </row>
    <row r="3278" spans="2:3" x14ac:dyDescent="0.25">
      <c r="B3278" s="3" t="s">
        <v>3812</v>
      </c>
      <c r="C3278" s="25" t="str">
        <f t="shared" si="51"/>
        <v xml:space="preserve">Pangolin Investment Management Pte </v>
      </c>
    </row>
    <row r="3279" spans="2:3" x14ac:dyDescent="0.25">
      <c r="B3279" s="3" t="s">
        <v>3169</v>
      </c>
      <c r="C3279" s="25" t="str">
        <f t="shared" si="51"/>
        <v xml:space="preserve">Argonaut Capital </v>
      </c>
    </row>
    <row r="3280" spans="2:3" x14ac:dyDescent="0.25">
      <c r="B3280" s="3" t="s">
        <v>3170</v>
      </c>
      <c r="C3280" s="25" t="str">
        <f t="shared" si="51"/>
        <v xml:space="preserve">Octopus </v>
      </c>
    </row>
    <row r="3281" spans="2:3" x14ac:dyDescent="0.25">
      <c r="B3281" s="3" t="s">
        <v>3171</v>
      </c>
      <c r="C3281" s="25" t="str">
        <f t="shared" si="51"/>
        <v xml:space="preserve">First Pacific Advisors, </v>
      </c>
    </row>
    <row r="3282" spans="2:3" x14ac:dyDescent="0.25">
      <c r="B3282" s="3" t="s">
        <v>3172</v>
      </c>
      <c r="C3282" s="25" t="str">
        <f t="shared" si="51"/>
        <v xml:space="preserve">Focus Point Capital </v>
      </c>
    </row>
    <row r="3283" spans="2:3" x14ac:dyDescent="0.25">
      <c r="B3283" s="22" t="s">
        <v>3827</v>
      </c>
      <c r="C3283" s="25" t="str">
        <f t="shared" si="51"/>
        <v xml:space="preserve">Paradigm Capital Management, </v>
      </c>
    </row>
    <row r="3284" spans="2:3" x14ac:dyDescent="0.25">
      <c r="B3284" s="3" t="s">
        <v>3173</v>
      </c>
      <c r="C3284" s="25" t="str">
        <f t="shared" si="51"/>
        <v xml:space="preserve">FRAM Capital Gestao de Ativos </v>
      </c>
    </row>
    <row r="3285" spans="2:3" x14ac:dyDescent="0.25">
      <c r="B3285" s="3" t="s">
        <v>3827</v>
      </c>
      <c r="C3285" s="25" t="str">
        <f t="shared" si="51"/>
        <v xml:space="preserve">Paradigm Capital Management, </v>
      </c>
    </row>
    <row r="3286" spans="2:3" x14ac:dyDescent="0.25">
      <c r="B3286" s="3" t="s">
        <v>3175</v>
      </c>
      <c r="C3286" s="25" t="str">
        <f t="shared" si="51"/>
        <v xml:space="preserve">FQS Capital Partners </v>
      </c>
    </row>
    <row r="3287" spans="2:3" x14ac:dyDescent="0.25">
      <c r="B3287" s="3" t="s">
        <v>3176</v>
      </c>
      <c r="C3287" s="25" t="str">
        <f t="shared" si="51"/>
        <v xml:space="preserve">Frictionless Pathway Capital </v>
      </c>
    </row>
    <row r="3288" spans="2:3" x14ac:dyDescent="0.25">
      <c r="B3288" s="3" t="s">
        <v>3177</v>
      </c>
      <c r="C3288" s="25" t="str">
        <f t="shared" si="51"/>
        <v xml:space="preserve">Niagara </v>
      </c>
    </row>
    <row r="3289" spans="2:3" x14ac:dyDescent="0.25">
      <c r="B3289" s="3" t="s">
        <v>3178</v>
      </c>
      <c r="C3289" s="25" t="str">
        <f t="shared" si="51"/>
        <v xml:space="preserve">FCMI Management </v>
      </c>
    </row>
    <row r="3290" spans="2:3" x14ac:dyDescent="0.25">
      <c r="B3290" s="3" t="s">
        <v>3179</v>
      </c>
      <c r="C3290" s="25" t="str">
        <f t="shared" si="51"/>
        <v xml:space="preserve">Man </v>
      </c>
    </row>
    <row r="3291" spans="2:3" x14ac:dyDescent="0.25">
      <c r="B3291" s="3" t="s">
        <v>3180</v>
      </c>
      <c r="C3291" s="25" t="str">
        <f t="shared" si="51"/>
        <v xml:space="preserve">Front Street Private Bank (Barbados) </v>
      </c>
    </row>
    <row r="3292" spans="2:3" x14ac:dyDescent="0.25">
      <c r="B3292" s="22" t="s">
        <v>2891</v>
      </c>
      <c r="C3292" s="25" t="str">
        <f t="shared" si="51"/>
        <v xml:space="preserve">Paskewitz Asset Management, </v>
      </c>
    </row>
    <row r="3293" spans="2:3" x14ac:dyDescent="0.25">
      <c r="B3293" s="3" t="s">
        <v>2891</v>
      </c>
      <c r="C3293" s="25" t="str">
        <f t="shared" si="51"/>
        <v xml:space="preserve">Paskewitz Asset Management, </v>
      </c>
    </row>
    <row r="3294" spans="2:3" x14ac:dyDescent="0.25">
      <c r="B3294" s="3" t="s">
        <v>3181</v>
      </c>
      <c r="C3294" s="25" t="str">
        <f t="shared" si="51"/>
        <v xml:space="preserve">Frontier Market Asset Management, </v>
      </c>
    </row>
    <row r="3295" spans="2:3" x14ac:dyDescent="0.25">
      <c r="B3295" s="22" t="s">
        <v>3820</v>
      </c>
      <c r="C3295" s="25" t="str">
        <f t="shared" si="51"/>
        <v xml:space="preserve">Passport Capital, </v>
      </c>
    </row>
    <row r="3296" spans="2:3" x14ac:dyDescent="0.25">
      <c r="B3296" s="3" t="s">
        <v>3820</v>
      </c>
      <c r="C3296" s="25" t="str">
        <f t="shared" si="51"/>
        <v xml:space="preserve">Passport Capital, </v>
      </c>
    </row>
    <row r="3297" spans="2:3" x14ac:dyDescent="0.25">
      <c r="B3297" s="3" t="s">
        <v>3184</v>
      </c>
      <c r="C3297" s="25" t="str">
        <f t="shared" si="51"/>
        <v xml:space="preserve">Fulcra Asset Management </v>
      </c>
    </row>
    <row r="3298" spans="2:3" x14ac:dyDescent="0.25">
      <c r="B3298" s="3" t="s">
        <v>3185</v>
      </c>
      <c r="C3298" s="25" t="str">
        <f t="shared" si="51"/>
        <v xml:space="preserve">Fulcrum Asset </v>
      </c>
    </row>
    <row r="3299" spans="2:3" x14ac:dyDescent="0.25">
      <c r="B3299" s="3" t="s">
        <v>3186</v>
      </c>
      <c r="C3299" s="25" t="str">
        <f t="shared" si="51"/>
        <v xml:space="preserve">Fundamental Capital </v>
      </c>
    </row>
    <row r="3300" spans="2:3" x14ac:dyDescent="0.25">
      <c r="B3300" s="3" t="s">
        <v>3187</v>
      </c>
      <c r="C3300" s="25" t="str">
        <f t="shared" si="51"/>
        <v xml:space="preserve">Silver Arrow Management </v>
      </c>
    </row>
    <row r="3301" spans="2:3" x14ac:dyDescent="0.25">
      <c r="B3301" s="3" t="s">
        <v>3188</v>
      </c>
      <c r="C3301" s="25" t="str">
        <f t="shared" si="51"/>
        <v xml:space="preserve">Parizek Capital, </v>
      </c>
    </row>
    <row r="3302" spans="2:3" x14ac:dyDescent="0.25">
      <c r="B3302" s="3" t="s">
        <v>3189</v>
      </c>
      <c r="C3302" s="25" t="str">
        <f t="shared" si="51"/>
        <v xml:space="preserve">Clarke Capital </v>
      </c>
    </row>
    <row r="3303" spans="2:3" x14ac:dyDescent="0.25">
      <c r="B3303" s="22" t="s">
        <v>3821</v>
      </c>
      <c r="C3303" s="25" t="str">
        <f t="shared" si="51"/>
        <v xml:space="preserve">Patton Fund Management, </v>
      </c>
    </row>
    <row r="3304" spans="2:3" x14ac:dyDescent="0.25">
      <c r="B3304" s="3" t="s">
        <v>3821</v>
      </c>
      <c r="C3304" s="25" t="str">
        <f t="shared" si="51"/>
        <v xml:space="preserve">Patton Fund Management, </v>
      </c>
    </row>
    <row r="3305" spans="2:3" x14ac:dyDescent="0.25">
      <c r="B3305" s="22" t="s">
        <v>21438</v>
      </c>
      <c r="C3305" s="25" t="str">
        <f t="shared" si="51"/>
        <v xml:space="preserve">PAW Capital Partners, </v>
      </c>
    </row>
    <row r="3306" spans="2:3" x14ac:dyDescent="0.25">
      <c r="B3306" s="3" t="s">
        <v>3193</v>
      </c>
      <c r="C3306" s="25" t="str">
        <f t="shared" si="51"/>
        <v xml:space="preserve">Gabelli &amp; Company, </v>
      </c>
    </row>
    <row r="3307" spans="2:3" x14ac:dyDescent="0.25">
      <c r="B3307" s="3" t="s">
        <v>3194</v>
      </c>
      <c r="C3307" s="25" t="str">
        <f t="shared" si="51"/>
        <v xml:space="preserve">RPM Risk &amp; Portfolio Management </v>
      </c>
    </row>
    <row r="3308" spans="2:3" x14ac:dyDescent="0.25">
      <c r="B3308" s="3" t="s">
        <v>3195</v>
      </c>
      <c r="C3308" s="25" t="str">
        <f t="shared" si="51"/>
        <v xml:space="preserve">Galliant Capital Management </v>
      </c>
    </row>
    <row r="3309" spans="2:3" x14ac:dyDescent="0.25">
      <c r="B3309" s="3" t="s">
        <v>614</v>
      </c>
      <c r="C3309" s="25" t="str">
        <f t="shared" si="51"/>
        <v xml:space="preserve">Galloway Capital Management </v>
      </c>
    </row>
    <row r="3310" spans="2:3" x14ac:dyDescent="0.25">
      <c r="B3310" s="3" t="s">
        <v>3825</v>
      </c>
      <c r="C3310" s="25" t="str">
        <f t="shared" si="51"/>
        <v xml:space="preserve">PAW Capital Partners, </v>
      </c>
    </row>
    <row r="3311" spans="2:3" x14ac:dyDescent="0.25">
      <c r="B3311" s="22" t="s">
        <v>2694</v>
      </c>
      <c r="C3311" s="25" t="str">
        <f t="shared" si="51"/>
        <v xml:space="preserve">Peak Partners </v>
      </c>
    </row>
    <row r="3312" spans="2:3" x14ac:dyDescent="0.25">
      <c r="B3312" s="3" t="s">
        <v>475</v>
      </c>
      <c r="C3312" s="25" t="str">
        <f t="shared" si="51"/>
        <v xml:space="preserve">GAM Investment Management Lugano </v>
      </c>
    </row>
    <row r="3313" spans="2:3" x14ac:dyDescent="0.25">
      <c r="B3313" s="3" t="s">
        <v>3198</v>
      </c>
      <c r="C3313" s="25" t="str">
        <f t="shared" si="51"/>
        <v xml:space="preserve">Game Creek Capital, </v>
      </c>
    </row>
    <row r="3314" spans="2:3" x14ac:dyDescent="0.25">
      <c r="B3314" s="3" t="s">
        <v>3199</v>
      </c>
      <c r="C3314" s="25" t="str">
        <f t="shared" si="51"/>
        <v xml:space="preserve">Caxton </v>
      </c>
    </row>
    <row r="3315" spans="2:3" x14ac:dyDescent="0.25">
      <c r="B3315" s="3" t="s">
        <v>3200</v>
      </c>
      <c r="C3315" s="25" t="str">
        <f t="shared" si="51"/>
        <v xml:space="preserve">GAP Asset </v>
      </c>
    </row>
    <row r="3316" spans="2:3" x14ac:dyDescent="0.25">
      <c r="B3316" s="3" t="s">
        <v>3201</v>
      </c>
      <c r="C3316" s="25" t="str">
        <f t="shared" si="51"/>
        <v xml:space="preserve">Gapstow Capital </v>
      </c>
    </row>
    <row r="3317" spans="2:3" x14ac:dyDescent="0.25">
      <c r="B3317" s="3" t="s">
        <v>3202</v>
      </c>
      <c r="C3317" s="25" t="str">
        <f t="shared" si="51"/>
        <v xml:space="preserve">Gardenia Global Advisors </v>
      </c>
    </row>
    <row r="3318" spans="2:3" x14ac:dyDescent="0.25">
      <c r="B3318" s="3" t="s">
        <v>3203</v>
      </c>
      <c r="C3318" s="25" t="str">
        <f t="shared" si="51"/>
        <v xml:space="preserve">Gardner Lewis Asset Management </v>
      </c>
    </row>
    <row r="3319" spans="2:3" x14ac:dyDescent="0.25">
      <c r="B3319" s="3" t="s">
        <v>3204</v>
      </c>
      <c r="C3319" s="25" t="str">
        <f t="shared" si="51"/>
        <v xml:space="preserve">Gargoyle Investment Advisor </v>
      </c>
    </row>
    <row r="3320" spans="2:3" x14ac:dyDescent="0.25">
      <c r="B3320" s="3" t="s">
        <v>2694</v>
      </c>
      <c r="C3320" s="25" t="str">
        <f t="shared" si="51"/>
        <v xml:space="preserve">Peak Partners </v>
      </c>
    </row>
    <row r="3321" spans="2:3" x14ac:dyDescent="0.25">
      <c r="B3321" s="3" t="s">
        <v>3206</v>
      </c>
      <c r="C3321" s="25" t="str">
        <f t="shared" si="51"/>
        <v xml:space="preserve">GaveKal Capital </v>
      </c>
    </row>
    <row r="3322" spans="2:3" x14ac:dyDescent="0.25">
      <c r="B3322" s="3" t="s">
        <v>3207</v>
      </c>
      <c r="C3322" s="25" t="str">
        <f t="shared" si="51"/>
        <v xml:space="preserve">GCA Partners </v>
      </c>
    </row>
    <row r="3323" spans="2:3" x14ac:dyDescent="0.25">
      <c r="B3323" s="22" t="s">
        <v>21441</v>
      </c>
      <c r="C3323" s="25" t="str">
        <f t="shared" si="51"/>
        <v xml:space="preserve">Peconic Partners </v>
      </c>
    </row>
    <row r="3324" spans="2:3" x14ac:dyDescent="0.25">
      <c r="B3324" s="3" t="s">
        <v>3209</v>
      </c>
      <c r="C3324" s="25" t="str">
        <f t="shared" si="51"/>
        <v xml:space="preserve">GCI Asset Management, </v>
      </c>
    </row>
    <row r="3325" spans="2:3" x14ac:dyDescent="0.25">
      <c r="B3325" s="3" t="s">
        <v>65</v>
      </c>
      <c r="C3325" s="25" t="str">
        <f t="shared" si="51"/>
        <v xml:space="preserve">Peconic Partners </v>
      </c>
    </row>
    <row r="3326" spans="2:3" x14ac:dyDescent="0.25">
      <c r="B3326" s="22" t="s">
        <v>21450</v>
      </c>
      <c r="C3326" s="25" t="str">
        <f t="shared" si="51"/>
        <v xml:space="preserve">Pelargos Capital </v>
      </c>
    </row>
    <row r="3327" spans="2:3" x14ac:dyDescent="0.25">
      <c r="B3327" s="3" t="s">
        <v>374</v>
      </c>
      <c r="C3327" s="25" t="str">
        <f t="shared" si="51"/>
        <v xml:space="preserve">Pelargos Capital </v>
      </c>
    </row>
    <row r="3328" spans="2:3" x14ac:dyDescent="0.25">
      <c r="B3328" s="3" t="s">
        <v>3212</v>
      </c>
      <c r="C3328" s="25" t="str">
        <f t="shared" si="51"/>
        <v xml:space="preserve">Chessica Asset </v>
      </c>
    </row>
    <row r="3329" spans="2:3" x14ac:dyDescent="0.25">
      <c r="B3329" s="3" t="s">
        <v>3213</v>
      </c>
      <c r="C3329" s="25" t="str">
        <f t="shared" si="51"/>
        <v xml:space="preserve">Geode Capital Management </v>
      </c>
    </row>
    <row r="3330" spans="2:3" x14ac:dyDescent="0.25">
      <c r="B3330" s="3" t="s">
        <v>3214</v>
      </c>
      <c r="C3330" s="25" t="str">
        <f t="shared" ref="C3330:C3393" si="52">LEFT(B3330,FIND(TRIM(RIGHT(SUBSTITUTE(B3330," ",REPT(" ",20)),20)),B3330)-1)</f>
        <v xml:space="preserve">Kenneth J. Gerbino &amp; </v>
      </c>
    </row>
    <row r="3331" spans="2:3" x14ac:dyDescent="0.25">
      <c r="B3331" s="3" t="s">
        <v>3215</v>
      </c>
      <c r="C3331" s="25" t="str">
        <f t="shared" si="52"/>
        <v xml:space="preserve">Ghost Tree Capital, </v>
      </c>
    </row>
    <row r="3332" spans="2:3" x14ac:dyDescent="0.25">
      <c r="B3332" s="3" t="s">
        <v>3216</v>
      </c>
      <c r="C3332" s="25" t="str">
        <f t="shared" si="52"/>
        <v xml:space="preserve">Gulf International Bank (UK) </v>
      </c>
    </row>
    <row r="3333" spans="2:3" x14ac:dyDescent="0.25">
      <c r="B3333" s="3" t="s">
        <v>3217</v>
      </c>
      <c r="C3333" s="25" t="str">
        <f t="shared" si="52"/>
        <v xml:space="preserve">Stats Investment Management Co., </v>
      </c>
    </row>
    <row r="3334" spans="2:3" x14ac:dyDescent="0.25">
      <c r="B3334" s="3" t="s">
        <v>3218</v>
      </c>
      <c r="C3334" s="25" t="str">
        <f t="shared" si="52"/>
        <v xml:space="preserve">Gladius Asset Management, </v>
      </c>
    </row>
    <row r="3335" spans="2:3" x14ac:dyDescent="0.25">
      <c r="B3335" s="3" t="s">
        <v>3219</v>
      </c>
      <c r="C3335" s="25" t="str">
        <f t="shared" si="52"/>
        <v xml:space="preserve">Glaxis Capital Management, </v>
      </c>
    </row>
    <row r="3336" spans="2:3" x14ac:dyDescent="0.25">
      <c r="B3336" s="22" t="s">
        <v>3841</v>
      </c>
      <c r="C3336" s="25" t="str">
        <f t="shared" si="52"/>
        <v xml:space="preserve">Performing Capital Advisors, </v>
      </c>
    </row>
    <row r="3337" spans="2:3" x14ac:dyDescent="0.25">
      <c r="B3337" s="3" t="s">
        <v>3221</v>
      </c>
      <c r="C3337" s="25" t="str">
        <f t="shared" si="52"/>
        <v xml:space="preserve">Glenrock </v>
      </c>
    </row>
    <row r="3338" spans="2:3" x14ac:dyDescent="0.25">
      <c r="B3338" s="3" t="s">
        <v>3841</v>
      </c>
      <c r="C3338" s="25" t="str">
        <f t="shared" si="52"/>
        <v xml:space="preserve">Performing Capital Advisors, </v>
      </c>
    </row>
    <row r="3339" spans="2:3" x14ac:dyDescent="0.25">
      <c r="B3339" s="3" t="s">
        <v>3223</v>
      </c>
      <c r="C3339" s="25" t="str">
        <f t="shared" si="52"/>
        <v xml:space="preserve">Coburn Barrett, </v>
      </c>
    </row>
    <row r="3340" spans="2:3" x14ac:dyDescent="0.25">
      <c r="B3340" s="3" t="s">
        <v>3224</v>
      </c>
      <c r="C3340" s="25" t="str">
        <f t="shared" si="52"/>
        <v xml:space="preserve">GLL </v>
      </c>
    </row>
    <row r="3341" spans="2:3" x14ac:dyDescent="0.25">
      <c r="B3341" s="3" t="s">
        <v>3225</v>
      </c>
      <c r="C3341" s="25" t="str">
        <f t="shared" si="52"/>
        <v xml:space="preserve">Standard Life Investments </v>
      </c>
    </row>
    <row r="3342" spans="2:3" x14ac:dyDescent="0.25">
      <c r="B3342" s="3" t="s">
        <v>3226</v>
      </c>
      <c r="C3342" s="25" t="str">
        <f t="shared" si="52"/>
        <v xml:space="preserve">Investec Asset </v>
      </c>
    </row>
    <row r="3343" spans="2:3" x14ac:dyDescent="0.25">
      <c r="B3343" s="3" t="s">
        <v>3227</v>
      </c>
      <c r="C3343" s="25" t="str">
        <f t="shared" si="52"/>
        <v xml:space="preserve">Atkins and Associates </v>
      </c>
    </row>
    <row r="3344" spans="2:3" x14ac:dyDescent="0.25">
      <c r="B3344" s="3" t="s">
        <v>3228</v>
      </c>
      <c r="C3344" s="25" t="str">
        <f t="shared" si="52"/>
        <v xml:space="preserve">RGP Capital Management, </v>
      </c>
    </row>
    <row r="3345" spans="2:3" x14ac:dyDescent="0.25">
      <c r="B3345" s="22" t="s">
        <v>3842</v>
      </c>
      <c r="C3345" s="25" t="str">
        <f t="shared" si="52"/>
        <v xml:space="preserve">Perlman Family </v>
      </c>
    </row>
    <row r="3346" spans="2:3" x14ac:dyDescent="0.25">
      <c r="B3346" s="3" t="s">
        <v>3230</v>
      </c>
      <c r="C3346" s="25" t="str">
        <f t="shared" si="52"/>
        <v xml:space="preserve">Nikko Asset Management Co., </v>
      </c>
    </row>
    <row r="3347" spans="2:3" x14ac:dyDescent="0.25">
      <c r="B3347" s="3" t="s">
        <v>3231</v>
      </c>
      <c r="C3347" s="25" t="str">
        <f t="shared" si="52"/>
        <v xml:space="preserve">Global </v>
      </c>
    </row>
    <row r="3348" spans="2:3" x14ac:dyDescent="0.25">
      <c r="B3348" s="3" t="s">
        <v>1633</v>
      </c>
      <c r="C3348" s="25" t="str">
        <f t="shared" si="52"/>
        <v xml:space="preserve">Absolute Return Partners </v>
      </c>
    </row>
    <row r="3349" spans="2:3" x14ac:dyDescent="0.25">
      <c r="B3349" s="3" t="s">
        <v>3232</v>
      </c>
      <c r="C3349" s="25" t="str">
        <f t="shared" si="52"/>
        <v xml:space="preserve">Trinity Street Asset </v>
      </c>
    </row>
    <row r="3350" spans="2:3" x14ac:dyDescent="0.25">
      <c r="B3350" s="3" t="s">
        <v>3233</v>
      </c>
      <c r="C3350" s="25" t="str">
        <f t="shared" si="52"/>
        <v xml:space="preserve">Global Forestry Capital </v>
      </c>
    </row>
    <row r="3351" spans="2:3" x14ac:dyDescent="0.25">
      <c r="B3351" s="3" t="s">
        <v>3234</v>
      </c>
      <c r="C3351" s="25" t="str">
        <f t="shared" si="52"/>
        <v xml:space="preserve">Analytic Investors, </v>
      </c>
    </row>
    <row r="3352" spans="2:3" x14ac:dyDescent="0.25">
      <c r="B3352" s="3" t="s">
        <v>623</v>
      </c>
      <c r="C3352" s="25" t="str">
        <f t="shared" si="52"/>
        <v xml:space="preserve">eco Capital Management </v>
      </c>
    </row>
    <row r="3353" spans="2:3" x14ac:dyDescent="0.25">
      <c r="B3353" s="3" t="s">
        <v>2287</v>
      </c>
      <c r="C3353" s="25" t="str">
        <f t="shared" si="52"/>
        <v xml:space="preserve">CLC Management </v>
      </c>
    </row>
    <row r="3354" spans="2:3" x14ac:dyDescent="0.25">
      <c r="B3354" s="3" t="s">
        <v>3842</v>
      </c>
      <c r="C3354" s="25" t="str">
        <f t="shared" si="52"/>
        <v xml:space="preserve">Perlman Family </v>
      </c>
    </row>
    <row r="3355" spans="2:3" x14ac:dyDescent="0.25">
      <c r="B3355" s="3" t="s">
        <v>3236</v>
      </c>
      <c r="C3355" s="25" t="str">
        <f t="shared" si="52"/>
        <v xml:space="preserve">Global X </v>
      </c>
    </row>
    <row r="3356" spans="2:3" x14ac:dyDescent="0.25">
      <c r="B3356" s="3" t="s">
        <v>727</v>
      </c>
      <c r="C3356" s="25" t="str">
        <f t="shared" si="52"/>
        <v xml:space="preserve">BRIC Neutron Asset Management </v>
      </c>
    </row>
    <row r="3357" spans="2:3" x14ac:dyDescent="0.25">
      <c r="B3357" s="3" t="s">
        <v>3237</v>
      </c>
      <c r="C3357" s="25" t="str">
        <f t="shared" si="52"/>
        <v xml:space="preserve">Parasol Investment </v>
      </c>
    </row>
    <row r="3358" spans="2:3" x14ac:dyDescent="0.25">
      <c r="B3358" s="3" t="s">
        <v>3238</v>
      </c>
      <c r="C3358" s="25" t="str">
        <f t="shared" si="52"/>
        <v xml:space="preserve">Globevest </v>
      </c>
    </row>
    <row r="3359" spans="2:3" x14ac:dyDescent="0.25">
      <c r="B3359" s="3" t="s">
        <v>3239</v>
      </c>
      <c r="C3359" s="25" t="str">
        <f t="shared" si="52"/>
        <v xml:space="preserve">Montebello Partners, </v>
      </c>
    </row>
    <row r="3360" spans="2:3" x14ac:dyDescent="0.25">
      <c r="B3360" s="3" t="s">
        <v>3240</v>
      </c>
      <c r="C3360" s="25" t="str">
        <f t="shared" si="52"/>
        <v xml:space="preserve">Grantham, Mayo, Van Otterloo &amp; </v>
      </c>
    </row>
    <row r="3361" spans="2:3" x14ac:dyDescent="0.25">
      <c r="B3361" s="3" t="s">
        <v>3241</v>
      </c>
      <c r="C3361" s="25" t="str">
        <f t="shared" si="52"/>
        <v xml:space="preserve">Basic Asset Management </v>
      </c>
    </row>
    <row r="3362" spans="2:3" x14ac:dyDescent="0.25">
      <c r="B3362" s="22" t="s">
        <v>21531</v>
      </c>
      <c r="C3362" s="25" t="str">
        <f t="shared" si="52"/>
        <v xml:space="preserve">Persistent Asset Management </v>
      </c>
    </row>
    <row r="3363" spans="2:3" x14ac:dyDescent="0.25">
      <c r="B3363" s="3" t="s">
        <v>3242</v>
      </c>
      <c r="C3363" s="25" t="str">
        <f t="shared" si="52"/>
        <v xml:space="preserve">Golden Egg Capital Management, </v>
      </c>
    </row>
    <row r="3364" spans="2:3" x14ac:dyDescent="0.25">
      <c r="B3364" s="3" t="s">
        <v>3243</v>
      </c>
      <c r="C3364" s="25" t="str">
        <f t="shared" si="52"/>
        <v xml:space="preserve">Golden Point Capital </v>
      </c>
    </row>
    <row r="3365" spans="2:3" x14ac:dyDescent="0.25">
      <c r="B3365" s="3" t="s">
        <v>3244</v>
      </c>
      <c r="C3365" s="25" t="str">
        <f t="shared" si="52"/>
        <v xml:space="preserve">GoldenTree Asset Management, </v>
      </c>
    </row>
    <row r="3366" spans="2:3" x14ac:dyDescent="0.25">
      <c r="B3366" s="3" t="s">
        <v>3245</v>
      </c>
      <c r="C3366" s="25" t="str">
        <f t="shared" si="52"/>
        <v xml:space="preserve">Goldenwise Capital Management </v>
      </c>
    </row>
    <row r="3367" spans="2:3" x14ac:dyDescent="0.25">
      <c r="B3367" s="3" t="s">
        <v>3847</v>
      </c>
      <c r="C3367" s="25" t="str">
        <f t="shared" si="52"/>
        <v xml:space="preserve">Persistent Asset Management </v>
      </c>
    </row>
    <row r="3368" spans="2:3" x14ac:dyDescent="0.25">
      <c r="B3368" s="22" t="s">
        <v>3855</v>
      </c>
      <c r="C3368" s="25" t="str">
        <f t="shared" si="52"/>
        <v xml:space="preserve">Pharo Management (UK) </v>
      </c>
    </row>
    <row r="3369" spans="2:3" x14ac:dyDescent="0.25">
      <c r="B3369" s="3" t="s">
        <v>3248</v>
      </c>
      <c r="C3369" s="25" t="str">
        <f t="shared" si="52"/>
        <v xml:space="preserve">Goldman Sachs Hedge Fund Strategies </v>
      </c>
    </row>
    <row r="3370" spans="2:3" x14ac:dyDescent="0.25">
      <c r="B3370" s="3" t="s">
        <v>3855</v>
      </c>
      <c r="C3370" s="25" t="str">
        <f t="shared" si="52"/>
        <v xml:space="preserve">Pharo Management (UK) </v>
      </c>
    </row>
    <row r="3371" spans="2:3" x14ac:dyDescent="0.25">
      <c r="B3371" s="22" t="s">
        <v>312</v>
      </c>
      <c r="C3371" s="25" t="str">
        <f t="shared" si="52"/>
        <v xml:space="preserve">Phoenix Investment Adviser </v>
      </c>
    </row>
    <row r="3372" spans="2:3" x14ac:dyDescent="0.25">
      <c r="B3372" s="3" t="s">
        <v>312</v>
      </c>
      <c r="C3372" s="25" t="str">
        <f t="shared" si="52"/>
        <v xml:space="preserve">Phoenix Investment Adviser </v>
      </c>
    </row>
    <row r="3373" spans="2:3" x14ac:dyDescent="0.25">
      <c r="B3373" s="22" t="s">
        <v>163</v>
      </c>
      <c r="C3373" s="25" t="str">
        <f t="shared" si="52"/>
        <v xml:space="preserve">Picton Mahoney Asset </v>
      </c>
    </row>
    <row r="3374" spans="2:3" x14ac:dyDescent="0.25">
      <c r="B3374" s="3" t="s">
        <v>163</v>
      </c>
      <c r="C3374" s="25" t="str">
        <f t="shared" si="52"/>
        <v xml:space="preserve">Picton Mahoney Asset </v>
      </c>
    </row>
    <row r="3375" spans="2:3" x14ac:dyDescent="0.25">
      <c r="B3375" s="22" t="s">
        <v>3862</v>
      </c>
      <c r="C3375" s="25" t="str">
        <f t="shared" si="52"/>
        <v xml:space="preserve">Pine River Capital Management, </v>
      </c>
    </row>
    <row r="3376" spans="2:3" x14ac:dyDescent="0.25">
      <c r="B3376" s="3" t="s">
        <v>3862</v>
      </c>
      <c r="C3376" s="25" t="str">
        <f t="shared" si="52"/>
        <v xml:space="preserve">Pine River Capital Management, </v>
      </c>
    </row>
    <row r="3377" spans="2:3" x14ac:dyDescent="0.25">
      <c r="B3377" s="3" t="s">
        <v>3255</v>
      </c>
      <c r="C3377" s="25" t="str">
        <f t="shared" si="52"/>
        <v xml:space="preserve">Graham Capital Management, </v>
      </c>
    </row>
    <row r="3378" spans="2:3" x14ac:dyDescent="0.25">
      <c r="B3378" s="3" t="s">
        <v>3256</v>
      </c>
      <c r="C3378" s="25" t="str">
        <f t="shared" si="52"/>
        <v xml:space="preserve">Graham Partners </v>
      </c>
    </row>
    <row r="3379" spans="2:3" x14ac:dyDescent="0.25">
      <c r="B3379" s="3" t="s">
        <v>581</v>
      </c>
      <c r="C3379" s="25" t="str">
        <f t="shared" si="52"/>
        <v xml:space="preserve">Gramercy Funds Management </v>
      </c>
    </row>
    <row r="3380" spans="2:3" x14ac:dyDescent="0.25">
      <c r="B3380" s="22" t="s">
        <v>3866</v>
      </c>
      <c r="C3380" s="25" t="str">
        <f t="shared" si="52"/>
        <v xml:space="preserve">Pinnacle Asset Management, </v>
      </c>
    </row>
    <row r="3381" spans="2:3" x14ac:dyDescent="0.25">
      <c r="B3381" s="3" t="s">
        <v>3866</v>
      </c>
      <c r="C3381" s="25" t="str">
        <f t="shared" si="52"/>
        <v xml:space="preserve">Pinnacle Asset Management, </v>
      </c>
    </row>
    <row r="3382" spans="2:3" x14ac:dyDescent="0.25">
      <c r="B3382" s="3" t="s">
        <v>3258</v>
      </c>
      <c r="C3382" s="25" t="str">
        <f t="shared" si="52"/>
        <v xml:space="preserve">Grandway Asset Management </v>
      </c>
    </row>
    <row r="3383" spans="2:3" x14ac:dyDescent="0.25">
      <c r="B3383" s="3" t="s">
        <v>3259</v>
      </c>
      <c r="C3383" s="25" t="str">
        <f t="shared" si="52"/>
        <v xml:space="preserve">Highland Capital Management, </v>
      </c>
    </row>
    <row r="3384" spans="2:3" x14ac:dyDescent="0.25">
      <c r="B3384" s="3" t="s">
        <v>3260</v>
      </c>
      <c r="C3384" s="25" t="str">
        <f t="shared" si="52"/>
        <v xml:space="preserve">Granite Point Capital Management, </v>
      </c>
    </row>
    <row r="3385" spans="2:3" x14ac:dyDescent="0.25">
      <c r="B3385" s="3" t="s">
        <v>3261</v>
      </c>
      <c r="C3385" s="25" t="str">
        <f t="shared" si="52"/>
        <v xml:space="preserve">Dearborn Capital Management, </v>
      </c>
    </row>
    <row r="3386" spans="2:3" x14ac:dyDescent="0.25">
      <c r="B3386" s="3" t="s">
        <v>3262</v>
      </c>
      <c r="C3386" s="25" t="str">
        <f t="shared" si="52"/>
        <v xml:space="preserve">Knollwood Investment Advisors, </v>
      </c>
    </row>
    <row r="3387" spans="2:3" x14ac:dyDescent="0.25">
      <c r="B3387" s="3" t="s">
        <v>3263</v>
      </c>
      <c r="C3387" s="25" t="str">
        <f t="shared" si="52"/>
        <v xml:space="preserve">Verde Servicos Internacionais </v>
      </c>
    </row>
    <row r="3388" spans="2:3" x14ac:dyDescent="0.25">
      <c r="B3388" s="3" t="s">
        <v>3264</v>
      </c>
      <c r="C3388" s="25" t="str">
        <f t="shared" si="52"/>
        <v xml:space="preserve">Greenlight Capital </v>
      </c>
    </row>
    <row r="3389" spans="2:3" x14ac:dyDescent="0.25">
      <c r="B3389" s="3" t="s">
        <v>3265</v>
      </c>
      <c r="C3389" s="25" t="str">
        <f t="shared" si="52"/>
        <v xml:space="preserve">Greenwave Capital Management, </v>
      </c>
    </row>
    <row r="3390" spans="2:3" x14ac:dyDescent="0.25">
      <c r="B3390" s="3" t="s">
        <v>3266</v>
      </c>
      <c r="C3390" s="25" t="str">
        <f t="shared" si="52"/>
        <v xml:space="preserve">Doherty Advisors, </v>
      </c>
    </row>
    <row r="3391" spans="2:3" x14ac:dyDescent="0.25">
      <c r="B3391" s="22" t="s">
        <v>987</v>
      </c>
      <c r="C3391" s="25" t="str">
        <f t="shared" si="52"/>
        <v xml:space="preserve">Piolet Capital </v>
      </c>
    </row>
    <row r="3392" spans="2:3" x14ac:dyDescent="0.25">
      <c r="B3392" s="3" t="s">
        <v>3268</v>
      </c>
      <c r="C3392" s="25" t="str">
        <f t="shared" si="52"/>
        <v xml:space="preserve">Greylock Capital Management, </v>
      </c>
    </row>
    <row r="3393" spans="2:3" x14ac:dyDescent="0.25">
      <c r="B3393" s="3" t="s">
        <v>3269</v>
      </c>
      <c r="C3393" s="25" t="str">
        <f t="shared" si="52"/>
        <v xml:space="preserve">Greywolf Capital Management </v>
      </c>
    </row>
    <row r="3394" spans="2:3" x14ac:dyDescent="0.25">
      <c r="B3394" s="3" t="s">
        <v>3270</v>
      </c>
      <c r="C3394" s="25" t="str">
        <f t="shared" ref="C3394:C3457" si="53">LEFT(B3394,FIND(TRIM(RIGHT(SUBSTITUTE(B3394," ",REPT(" ",20)),20)),B3394)-1)</f>
        <v xml:space="preserve">GrizzlyRock Capital, </v>
      </c>
    </row>
    <row r="3395" spans="2:3" x14ac:dyDescent="0.25">
      <c r="B3395" s="3" t="s">
        <v>987</v>
      </c>
      <c r="C3395" s="25" t="str">
        <f t="shared" si="53"/>
        <v xml:space="preserve">Piolet Capital </v>
      </c>
    </row>
    <row r="3396" spans="2:3" x14ac:dyDescent="0.25">
      <c r="B3396" s="3" t="s">
        <v>3271</v>
      </c>
      <c r="C3396" s="25" t="str">
        <f t="shared" si="53"/>
        <v xml:space="preserve">GRT Capital Partners, </v>
      </c>
    </row>
    <row r="3397" spans="2:3" x14ac:dyDescent="0.25">
      <c r="B3397" s="3" t="s">
        <v>3272</v>
      </c>
      <c r="C3397" s="25" t="str">
        <f t="shared" si="53"/>
        <v xml:space="preserve">Gruss Capital </v>
      </c>
    </row>
    <row r="3398" spans="2:3" x14ac:dyDescent="0.25">
      <c r="B3398" s="22" t="s">
        <v>822</v>
      </c>
      <c r="C3398" s="25" t="str">
        <f t="shared" si="53"/>
        <v xml:space="preserve">Platinum Capital Management </v>
      </c>
    </row>
    <row r="3399" spans="2:3" x14ac:dyDescent="0.25">
      <c r="B3399" s="3" t="s">
        <v>3871</v>
      </c>
      <c r="C3399" s="25" t="str">
        <f t="shared" si="53"/>
        <v xml:space="preserve">Platinum Capital Management </v>
      </c>
    </row>
    <row r="3400" spans="2:3" x14ac:dyDescent="0.25">
      <c r="B3400" s="3" t="s">
        <v>3275</v>
      </c>
      <c r="C3400" s="25" t="str">
        <f t="shared" si="53"/>
        <v xml:space="preserve">Global Trading Strategies Investment </v>
      </c>
    </row>
    <row r="3401" spans="2:3" x14ac:dyDescent="0.25">
      <c r="B3401" s="3" t="s">
        <v>3276</v>
      </c>
      <c r="C3401" s="25" t="str">
        <f t="shared" si="53"/>
        <v xml:space="preserve">SAS Capital Advisers, </v>
      </c>
    </row>
    <row r="3402" spans="2:3" x14ac:dyDescent="0.25">
      <c r="B3402" s="22" t="s">
        <v>3944</v>
      </c>
      <c r="C3402" s="25" t="str">
        <f t="shared" si="53"/>
        <v xml:space="preserve">Pohjola Asset Management </v>
      </c>
    </row>
    <row r="3403" spans="2:3" x14ac:dyDescent="0.25">
      <c r="B3403" s="3" t="s">
        <v>3278</v>
      </c>
      <c r="C3403" s="25" t="str">
        <f t="shared" si="53"/>
        <v xml:space="preserve">Guepardo </v>
      </c>
    </row>
    <row r="3404" spans="2:3" x14ac:dyDescent="0.25">
      <c r="B3404" s="3" t="s">
        <v>3944</v>
      </c>
      <c r="C3404" s="25" t="str">
        <f t="shared" si="53"/>
        <v xml:space="preserve">Pohjola Asset Management </v>
      </c>
    </row>
    <row r="3405" spans="2:3" x14ac:dyDescent="0.25">
      <c r="B3405" s="3" t="s">
        <v>3280</v>
      </c>
      <c r="C3405" s="25" t="str">
        <f t="shared" si="53"/>
        <v xml:space="preserve">Guidon Global </v>
      </c>
    </row>
    <row r="3406" spans="2:3" x14ac:dyDescent="0.25">
      <c r="B3406" s="3" t="s">
        <v>3281</v>
      </c>
      <c r="C3406" s="25" t="str">
        <f t="shared" si="53"/>
        <v xml:space="preserve">Guild Investment Management, </v>
      </c>
    </row>
    <row r="3407" spans="2:3" x14ac:dyDescent="0.25">
      <c r="B3407" s="3" t="s">
        <v>3282</v>
      </c>
      <c r="C3407" s="25" t="str">
        <f t="shared" si="53"/>
        <v xml:space="preserve">Guinness Asset Management </v>
      </c>
    </row>
    <row r="3408" spans="2:3" x14ac:dyDescent="0.25">
      <c r="B3408" s="3" t="s">
        <v>3283</v>
      </c>
      <c r="C3408" s="25" t="str">
        <f t="shared" si="53"/>
        <v xml:space="preserve">Gullane Capital </v>
      </c>
    </row>
    <row r="3409" spans="2:3" x14ac:dyDescent="0.25">
      <c r="B3409" s="3" t="s">
        <v>3284</v>
      </c>
      <c r="C3409" s="25" t="str">
        <f t="shared" si="53"/>
        <v xml:space="preserve">VisionGain </v>
      </c>
    </row>
    <row r="3410" spans="2:3" x14ac:dyDescent="0.25">
      <c r="B3410" s="22" t="s">
        <v>21786</v>
      </c>
      <c r="C3410" s="25" t="str">
        <f t="shared" si="53"/>
        <v xml:space="preserve">Polar Capital Partners </v>
      </c>
    </row>
    <row r="3411" spans="2:3" x14ac:dyDescent="0.25">
      <c r="B3411" s="3" t="s">
        <v>3286</v>
      </c>
      <c r="C3411" s="25" t="str">
        <f t="shared" si="53"/>
        <v xml:space="preserve">GWI Asset </v>
      </c>
    </row>
    <row r="3412" spans="2:3" x14ac:dyDescent="0.25">
      <c r="B3412" s="3" t="s">
        <v>3287</v>
      </c>
      <c r="C3412" s="25" t="str">
        <f t="shared" si="53"/>
        <v xml:space="preserve">H2O Asset </v>
      </c>
    </row>
    <row r="3413" spans="2:3" x14ac:dyDescent="0.25">
      <c r="B3413" s="3" t="s">
        <v>3288</v>
      </c>
      <c r="C3413" s="25" t="str">
        <f t="shared" si="53"/>
        <v xml:space="preserve">Habrok Capital </v>
      </c>
    </row>
    <row r="3414" spans="2:3" x14ac:dyDescent="0.25">
      <c r="B3414" s="3" t="s">
        <v>3877</v>
      </c>
      <c r="C3414" s="25" t="str">
        <f t="shared" si="53"/>
        <v xml:space="preserve">Polar Capital Partners </v>
      </c>
    </row>
    <row r="3415" spans="2:3" x14ac:dyDescent="0.25">
      <c r="B3415" s="3" t="s">
        <v>3289</v>
      </c>
      <c r="C3415" s="25" t="str">
        <f t="shared" si="53"/>
        <v xml:space="preserve">Haidar Capital Management, </v>
      </c>
    </row>
    <row r="3416" spans="2:3" x14ac:dyDescent="0.25">
      <c r="B3416" s="3" t="s">
        <v>3290</v>
      </c>
      <c r="C3416" s="25" t="str">
        <f t="shared" si="53"/>
        <v xml:space="preserve">Halcyon Management Company </v>
      </c>
    </row>
    <row r="3417" spans="2:3" x14ac:dyDescent="0.25">
      <c r="B3417" s="22" t="s">
        <v>3888</v>
      </c>
      <c r="C3417" s="25" t="str">
        <f t="shared" si="53"/>
        <v xml:space="preserve">PreserverPartners, </v>
      </c>
    </row>
    <row r="3418" spans="2:3" x14ac:dyDescent="0.25">
      <c r="B3418" s="3" t="s">
        <v>3888</v>
      </c>
      <c r="C3418" s="25" t="str">
        <f t="shared" si="53"/>
        <v xml:space="preserve">PreserverPartners, </v>
      </c>
    </row>
    <row r="3419" spans="2:3" x14ac:dyDescent="0.25">
      <c r="B3419" s="3" t="s">
        <v>3293</v>
      </c>
      <c r="C3419" s="25" t="str">
        <f t="shared" si="53"/>
        <v xml:space="preserve">Hamer Trading, </v>
      </c>
    </row>
    <row r="3420" spans="2:3" x14ac:dyDescent="0.25">
      <c r="B3420" s="3" t="s">
        <v>3294</v>
      </c>
      <c r="C3420" s="25" t="str">
        <f t="shared" si="53"/>
        <v xml:space="preserve">Hanover Strategic Management, </v>
      </c>
    </row>
    <row r="3421" spans="2:3" x14ac:dyDescent="0.25">
      <c r="B3421" s="3" t="s">
        <v>3295</v>
      </c>
      <c r="C3421" s="25" t="str">
        <f t="shared" si="53"/>
        <v xml:space="preserve">Alternative Investment Management, </v>
      </c>
    </row>
    <row r="3422" spans="2:3" x14ac:dyDescent="0.25">
      <c r="B3422" s="22" t="s">
        <v>3891</v>
      </c>
      <c r="C3422" s="25" t="str">
        <f t="shared" si="53"/>
        <v xml:space="preserve">Primevest Capital </v>
      </c>
    </row>
    <row r="3423" spans="2:3" x14ac:dyDescent="0.25">
      <c r="B3423" s="3" t="s">
        <v>3297</v>
      </c>
      <c r="C3423" s="25" t="str">
        <f t="shared" si="53"/>
        <v xml:space="preserve">Chicago River Capital </v>
      </c>
    </row>
    <row r="3424" spans="2:3" x14ac:dyDescent="0.25">
      <c r="B3424" s="3" t="s">
        <v>3298</v>
      </c>
      <c r="C3424" s="25" t="str">
        <f t="shared" si="53"/>
        <v xml:space="preserve">Iron Harbor </v>
      </c>
    </row>
    <row r="3425" spans="2:3" x14ac:dyDescent="0.25">
      <c r="B3425" s="3" t="s">
        <v>3891</v>
      </c>
      <c r="C3425" s="25" t="str">
        <f t="shared" si="53"/>
        <v xml:space="preserve">Primevest Capital </v>
      </c>
    </row>
    <row r="3426" spans="2:3" x14ac:dyDescent="0.25">
      <c r="B3426" s="3" t="s">
        <v>3300</v>
      </c>
      <c r="C3426" s="25" t="str">
        <f t="shared" si="53"/>
        <v xml:space="preserve">Skylands Capital, </v>
      </c>
    </row>
    <row r="3427" spans="2:3" x14ac:dyDescent="0.25">
      <c r="B3427" s="22" t="s">
        <v>21842</v>
      </c>
      <c r="C3427" s="25" t="str">
        <f t="shared" si="53"/>
        <v xml:space="preserve">Principal Global Investors (Europe) </v>
      </c>
    </row>
    <row r="3428" spans="2:3" x14ac:dyDescent="0.25">
      <c r="B3428" s="3" t="s">
        <v>3301</v>
      </c>
      <c r="C3428" s="25" t="str">
        <f t="shared" si="53"/>
        <v xml:space="preserve">J.M. Hartwell </v>
      </c>
    </row>
    <row r="3429" spans="2:3" x14ac:dyDescent="0.25">
      <c r="B3429" s="3" t="s">
        <v>3302</v>
      </c>
      <c r="C3429" s="25" t="str">
        <f t="shared" si="53"/>
        <v xml:space="preserve">Hartzell Long/Short </v>
      </c>
    </row>
    <row r="3430" spans="2:3" x14ac:dyDescent="0.25">
      <c r="B3430" s="3" t="s">
        <v>3303</v>
      </c>
      <c r="C3430" s="25" t="str">
        <f t="shared" si="53"/>
        <v xml:space="preserve">Harvest Capital </v>
      </c>
    </row>
    <row r="3431" spans="2:3" x14ac:dyDescent="0.25">
      <c r="B3431" s="3" t="s">
        <v>3304</v>
      </c>
      <c r="C3431" s="25" t="str">
        <f t="shared" si="53"/>
        <v xml:space="preserve">Harvest Fund Advisors </v>
      </c>
    </row>
    <row r="3432" spans="2:3" x14ac:dyDescent="0.25">
      <c r="B3432" s="3" t="s">
        <v>3305</v>
      </c>
      <c r="C3432" s="25" t="str">
        <f t="shared" si="53"/>
        <v xml:space="preserve">Harvey Partners, </v>
      </c>
    </row>
    <row r="3433" spans="2:3" x14ac:dyDescent="0.25">
      <c r="B3433" s="3" t="s">
        <v>3306</v>
      </c>
      <c r="C3433" s="25" t="str">
        <f t="shared" si="53"/>
        <v xml:space="preserve">Hasenbichler Trading Services </v>
      </c>
    </row>
    <row r="3434" spans="2:3" x14ac:dyDescent="0.25">
      <c r="B3434" s="3" t="s">
        <v>2841</v>
      </c>
      <c r="C3434" s="25" t="str">
        <f t="shared" si="53"/>
        <v xml:space="preserve">Principal Global Investors (Europe) </v>
      </c>
    </row>
    <row r="3435" spans="2:3" x14ac:dyDescent="0.25">
      <c r="B3435" s="22" t="s">
        <v>2867</v>
      </c>
      <c r="C3435" s="25" t="str">
        <f t="shared" si="53"/>
        <v xml:space="preserve">Private Capital Management, </v>
      </c>
    </row>
    <row r="3436" spans="2:3" x14ac:dyDescent="0.25">
      <c r="B3436" s="3" t="s">
        <v>3309</v>
      </c>
      <c r="C3436" s="25" t="str">
        <f t="shared" si="53"/>
        <v xml:space="preserve">Havens Advisors, </v>
      </c>
    </row>
    <row r="3437" spans="2:3" x14ac:dyDescent="0.25">
      <c r="B3437" s="3" t="s">
        <v>3310</v>
      </c>
      <c r="C3437" s="25" t="str">
        <f t="shared" si="53"/>
        <v xml:space="preserve">Hawk Ridge </v>
      </c>
    </row>
    <row r="3438" spans="2:3" x14ac:dyDescent="0.25">
      <c r="B3438" s="3" t="s">
        <v>2867</v>
      </c>
      <c r="C3438" s="25" t="str">
        <f t="shared" si="53"/>
        <v xml:space="preserve">Private Capital Management, </v>
      </c>
    </row>
    <row r="3439" spans="2:3" x14ac:dyDescent="0.25">
      <c r="B3439" s="3" t="s">
        <v>3311</v>
      </c>
      <c r="C3439" s="25" t="str">
        <f t="shared" si="53"/>
        <v xml:space="preserve">OMT Capital Management, </v>
      </c>
    </row>
    <row r="3440" spans="2:3" x14ac:dyDescent="0.25">
      <c r="B3440" s="22" t="s">
        <v>3902</v>
      </c>
      <c r="C3440" s="25" t="str">
        <f t="shared" si="53"/>
        <v xml:space="preserve">Prosiris Capital Management </v>
      </c>
    </row>
    <row r="3441" spans="2:3" x14ac:dyDescent="0.25">
      <c r="B3441" s="3" t="s">
        <v>3313</v>
      </c>
      <c r="C3441" s="25" t="str">
        <f t="shared" si="53"/>
        <v xml:space="preserve">Hayman Capital Management, </v>
      </c>
    </row>
    <row r="3442" spans="2:3" x14ac:dyDescent="0.25">
      <c r="B3442" s="3" t="s">
        <v>3314</v>
      </c>
      <c r="C3442" s="25" t="str">
        <f t="shared" si="53"/>
        <v xml:space="preserve">HBK Capital </v>
      </c>
    </row>
    <row r="3443" spans="2:3" x14ac:dyDescent="0.25">
      <c r="B3443" s="3" t="s">
        <v>3315</v>
      </c>
      <c r="C3443" s="25" t="str">
        <f t="shared" si="53"/>
        <v xml:space="preserve">Hong Investment Advisors </v>
      </c>
    </row>
    <row r="3444" spans="2:3" x14ac:dyDescent="0.25">
      <c r="B3444" s="3" t="s">
        <v>3316</v>
      </c>
      <c r="C3444" s="25" t="str">
        <f t="shared" si="53"/>
        <v xml:space="preserve">Hall Capital Partners </v>
      </c>
    </row>
    <row r="3445" spans="2:3" x14ac:dyDescent="0.25">
      <c r="B3445" s="3" t="s">
        <v>3317</v>
      </c>
      <c r="C3445" s="25" t="str">
        <f t="shared" si="53"/>
        <v xml:space="preserve">Helsinki Capital Partners Fund Management Company </v>
      </c>
    </row>
    <row r="3446" spans="2:3" x14ac:dyDescent="0.25">
      <c r="B3446" s="3" t="s">
        <v>3318</v>
      </c>
      <c r="C3446" s="25" t="str">
        <f t="shared" si="53"/>
        <v xml:space="preserve">HDF </v>
      </c>
    </row>
    <row r="3447" spans="2:3" x14ac:dyDescent="0.25">
      <c r="B3447" s="3" t="s">
        <v>3319</v>
      </c>
      <c r="C3447" s="25" t="str">
        <f t="shared" si="53"/>
        <v xml:space="preserve">Headlands Capital Management </v>
      </c>
    </row>
    <row r="3448" spans="2:3" x14ac:dyDescent="0.25">
      <c r="B3448" s="3" t="s">
        <v>3320</v>
      </c>
      <c r="C3448" s="25" t="str">
        <f t="shared" si="53"/>
        <v xml:space="preserve">Headstart Advisers, </v>
      </c>
    </row>
    <row r="3449" spans="2:3" x14ac:dyDescent="0.25">
      <c r="B3449" s="3" t="s">
        <v>582</v>
      </c>
      <c r="C3449" s="25" t="str">
        <f t="shared" si="53"/>
        <v xml:space="preserve">Healthcare Value Capital </v>
      </c>
    </row>
    <row r="3450" spans="2:3" x14ac:dyDescent="0.25">
      <c r="B3450" s="3" t="s">
        <v>3321</v>
      </c>
      <c r="C3450" s="25" t="str">
        <f t="shared" si="53"/>
        <v xml:space="preserve">Heard Capital </v>
      </c>
    </row>
    <row r="3451" spans="2:3" x14ac:dyDescent="0.25">
      <c r="B3451" s="3" t="s">
        <v>1812</v>
      </c>
      <c r="C3451" s="25" t="str">
        <f t="shared" si="53"/>
        <v xml:space="preserve">Hedge Invest (Suisse) </v>
      </c>
    </row>
    <row r="3452" spans="2:3" x14ac:dyDescent="0.25">
      <c r="B3452" s="3" t="s">
        <v>3322</v>
      </c>
      <c r="C3452" s="25" t="str">
        <f t="shared" si="53"/>
        <v xml:space="preserve">Hedge Ventures, </v>
      </c>
    </row>
    <row r="3453" spans="2:3" x14ac:dyDescent="0.25">
      <c r="B3453" s="3" t="s">
        <v>3323</v>
      </c>
      <c r="C3453" s="25" t="str">
        <f t="shared" si="53"/>
        <v xml:space="preserve">Centricity Financial, </v>
      </c>
    </row>
    <row r="3454" spans="2:3" x14ac:dyDescent="0.25">
      <c r="B3454" s="3" t="s">
        <v>3324</v>
      </c>
      <c r="C3454" s="25" t="str">
        <f t="shared" si="53"/>
        <v xml:space="preserve">Moncrief Willingham Energy Advisers, </v>
      </c>
    </row>
    <row r="3455" spans="2:3" x14ac:dyDescent="0.25">
      <c r="B3455" s="3" t="s">
        <v>3325</v>
      </c>
      <c r="C3455" s="25" t="str">
        <f t="shared" si="53"/>
        <v xml:space="preserve">HedgePeak Management </v>
      </c>
    </row>
    <row r="3456" spans="2:3" x14ac:dyDescent="0.25">
      <c r="B3456" s="3" t="s">
        <v>3326</v>
      </c>
      <c r="C3456" s="25" t="str">
        <f t="shared" si="53"/>
        <v xml:space="preserve">IIFL Private Wealth (Mauritius) </v>
      </c>
    </row>
    <row r="3457" spans="2:3" x14ac:dyDescent="0.25">
      <c r="B3457" s="3" t="s">
        <v>3327</v>
      </c>
      <c r="C3457" s="25" t="str">
        <f t="shared" si="53"/>
        <v xml:space="preserve">Griffin Partners, </v>
      </c>
    </row>
    <row r="3458" spans="2:3" x14ac:dyDescent="0.25">
      <c r="B3458" s="3" t="s">
        <v>3328</v>
      </c>
      <c r="C3458" s="25" t="str">
        <f t="shared" ref="C3458:C3521" si="54">LEFT(B3458,FIND(TRIM(RIGHT(SUBSTITUTE(B3458," ",REPT(" ",20)),20)),B3458)-1)</f>
        <v xml:space="preserve">Helios Capital Management Pte </v>
      </c>
    </row>
    <row r="3459" spans="2:3" x14ac:dyDescent="0.25">
      <c r="B3459" s="3" t="s">
        <v>3329</v>
      </c>
      <c r="C3459" s="25" t="str">
        <f t="shared" si="54"/>
        <v xml:space="preserve">Syquant </v>
      </c>
    </row>
    <row r="3460" spans="2:3" x14ac:dyDescent="0.25">
      <c r="B3460" s="3" t="s">
        <v>3330</v>
      </c>
      <c r="C3460" s="25" t="str">
        <f t="shared" si="54"/>
        <v xml:space="preserve">80 Capital </v>
      </c>
    </row>
    <row r="3461" spans="2:3" x14ac:dyDescent="0.25">
      <c r="B3461" s="3" t="s">
        <v>3902</v>
      </c>
      <c r="C3461" s="25" t="str">
        <f t="shared" si="54"/>
        <v xml:space="preserve">Prosiris Capital Management </v>
      </c>
    </row>
    <row r="3462" spans="2:3" x14ac:dyDescent="0.25">
      <c r="B3462" s="3" t="s">
        <v>3331</v>
      </c>
      <c r="C3462" s="25" t="str">
        <f t="shared" si="54"/>
        <v xml:space="preserve">Hellman Jordan Management </v>
      </c>
    </row>
    <row r="3463" spans="2:3" x14ac:dyDescent="0.25">
      <c r="B3463" s="3" t="s">
        <v>3332</v>
      </c>
      <c r="C3463" s="25" t="str">
        <f t="shared" si="54"/>
        <v xml:space="preserve">Herculis Partners </v>
      </c>
    </row>
    <row r="3464" spans="2:3" x14ac:dyDescent="0.25">
      <c r="B3464" s="3" t="s">
        <v>3333</v>
      </c>
      <c r="C3464" s="25" t="str">
        <f t="shared" si="54"/>
        <v xml:space="preserve">HFR Asset Management, </v>
      </c>
    </row>
    <row r="3465" spans="2:3" x14ac:dyDescent="0.25">
      <c r="B3465" s="22" t="s">
        <v>21901</v>
      </c>
      <c r="C3465" s="25" t="str">
        <f t="shared" si="54"/>
        <v xml:space="preserve">Prosperity Capital Management </v>
      </c>
    </row>
    <row r="3466" spans="2:3" x14ac:dyDescent="0.25">
      <c r="B3466" s="3" t="s">
        <v>3335</v>
      </c>
      <c r="C3466" s="25" t="str">
        <f t="shared" si="54"/>
        <v xml:space="preserve">HG Vora Capital Management, </v>
      </c>
    </row>
    <row r="3467" spans="2:3" x14ac:dyDescent="0.25">
      <c r="B3467" s="3" t="s">
        <v>3336</v>
      </c>
      <c r="C3467" s="25" t="str">
        <f t="shared" si="54"/>
        <v xml:space="preserve">HGI Capital Management, </v>
      </c>
    </row>
    <row r="3468" spans="2:3" x14ac:dyDescent="0.25">
      <c r="B3468" s="3" t="s">
        <v>3337</v>
      </c>
      <c r="C3468" s="25" t="str">
        <f t="shared" si="54"/>
        <v xml:space="preserve">Jones &amp; </v>
      </c>
    </row>
    <row r="3469" spans="2:3" x14ac:dyDescent="0.25">
      <c r="B3469" s="3" t="s">
        <v>3904</v>
      </c>
      <c r="C3469" s="25" t="str">
        <f t="shared" si="54"/>
        <v xml:space="preserve">Prosperity Capital Management </v>
      </c>
    </row>
    <row r="3470" spans="2:3" x14ac:dyDescent="0.25">
      <c r="B3470" s="3" t="s">
        <v>3339</v>
      </c>
      <c r="C3470" s="25" t="str">
        <f t="shared" si="54"/>
        <v xml:space="preserve">Highgate Partners, </v>
      </c>
    </row>
    <row r="3471" spans="2:3" x14ac:dyDescent="0.25">
      <c r="B3471" s="22" t="s">
        <v>3828</v>
      </c>
      <c r="C3471" s="25" t="str">
        <f t="shared" si="54"/>
        <v xml:space="preserve">Provident Advisors </v>
      </c>
    </row>
    <row r="3472" spans="2:3" x14ac:dyDescent="0.25">
      <c r="B3472" s="3" t="s">
        <v>3341</v>
      </c>
      <c r="C3472" s="25" t="str">
        <f t="shared" si="54"/>
        <v xml:space="preserve">Highwood Capital </v>
      </c>
    </row>
    <row r="3473" spans="2:3" x14ac:dyDescent="0.25">
      <c r="B3473" s="3" t="s">
        <v>438</v>
      </c>
      <c r="C3473" s="25" t="str">
        <f t="shared" si="54"/>
        <v xml:space="preserve">Hildene Capital Management </v>
      </c>
    </row>
    <row r="3474" spans="2:3" x14ac:dyDescent="0.25">
      <c r="B3474" s="3" t="s">
        <v>3342</v>
      </c>
      <c r="C3474" s="25" t="str">
        <f t="shared" si="54"/>
        <v xml:space="preserve">Hillsdale Investment Management, </v>
      </c>
    </row>
    <row r="3475" spans="2:3" x14ac:dyDescent="0.25">
      <c r="B3475" s="3" t="s">
        <v>3343</v>
      </c>
      <c r="C3475" s="25" t="str">
        <f t="shared" si="54"/>
        <v xml:space="preserve">Hilltop Fund Management </v>
      </c>
    </row>
    <row r="3476" spans="2:3" x14ac:dyDescent="0.25">
      <c r="B3476" s="3" t="s">
        <v>3828</v>
      </c>
      <c r="C3476" s="25" t="str">
        <f t="shared" si="54"/>
        <v xml:space="preserve">Provident Advisors </v>
      </c>
    </row>
    <row r="3477" spans="2:3" x14ac:dyDescent="0.25">
      <c r="B3477" s="3" t="s">
        <v>3345</v>
      </c>
      <c r="C3477" s="25" t="str">
        <f t="shared" si="54"/>
        <v xml:space="preserve">Hinoki Capital Management, </v>
      </c>
    </row>
    <row r="3478" spans="2:3" x14ac:dyDescent="0.25">
      <c r="B3478" s="22" t="s">
        <v>21912</v>
      </c>
      <c r="C3478" s="25" t="str">
        <f t="shared" si="54"/>
        <v xml:space="preserve">Pureheart Capital Asia </v>
      </c>
    </row>
    <row r="3479" spans="2:3" x14ac:dyDescent="0.25">
      <c r="B3479" s="3" t="s">
        <v>347</v>
      </c>
      <c r="C3479" s="25" t="str">
        <f t="shared" si="54"/>
        <v xml:space="preserve">HiQ Invest </v>
      </c>
    </row>
    <row r="3480" spans="2:3" x14ac:dyDescent="0.25">
      <c r="B3480" s="3" t="s">
        <v>3347</v>
      </c>
      <c r="C3480" s="25" t="str">
        <f t="shared" si="54"/>
        <v xml:space="preserve">Hirzel Capital Management, </v>
      </c>
    </row>
    <row r="3481" spans="2:3" x14ac:dyDescent="0.25">
      <c r="B3481" s="3" t="s">
        <v>3915</v>
      </c>
      <c r="C3481" s="25" t="str">
        <f t="shared" si="54"/>
        <v xml:space="preserve">Pureheart Capital Asia </v>
      </c>
    </row>
    <row r="3482" spans="2:3" x14ac:dyDescent="0.25">
      <c r="B3482" s="22" t="s">
        <v>3921</v>
      </c>
      <c r="C3482" s="25" t="str">
        <f t="shared" si="54"/>
        <v xml:space="preserve">Qbasis Fund </v>
      </c>
    </row>
    <row r="3483" spans="2:3" x14ac:dyDescent="0.25">
      <c r="B3483" s="3" t="s">
        <v>3350</v>
      </c>
      <c r="C3483" s="25" t="str">
        <f t="shared" si="54"/>
        <v xml:space="preserve">Woodman Asset Management </v>
      </c>
    </row>
    <row r="3484" spans="2:3" x14ac:dyDescent="0.25">
      <c r="B3484" s="3" t="s">
        <v>3921</v>
      </c>
      <c r="C3484" s="25" t="str">
        <f t="shared" si="54"/>
        <v xml:space="preserve">Qbasis Fund </v>
      </c>
    </row>
    <row r="3485" spans="2:3" x14ac:dyDescent="0.25">
      <c r="B3485" s="3" t="s">
        <v>1303</v>
      </c>
      <c r="C3485" s="25" t="str">
        <f t="shared" si="54"/>
        <v xml:space="preserve">Hollis Capital </v>
      </c>
    </row>
    <row r="3486" spans="2:3" x14ac:dyDescent="0.25">
      <c r="B3486" s="3" t="s">
        <v>3352</v>
      </c>
      <c r="C3486" s="25" t="str">
        <f t="shared" si="54"/>
        <v xml:space="preserve">Hollis Park Partners </v>
      </c>
    </row>
    <row r="3487" spans="2:3" x14ac:dyDescent="0.25">
      <c r="B3487" s="3" t="s">
        <v>3353</v>
      </c>
      <c r="C3487" s="25" t="str">
        <f t="shared" si="54"/>
        <v xml:space="preserve">Beann Capital, </v>
      </c>
    </row>
    <row r="3488" spans="2:3" x14ac:dyDescent="0.25">
      <c r="B3488" s="22" t="s">
        <v>869</v>
      </c>
      <c r="C3488" s="25" t="str">
        <f t="shared" si="54"/>
        <v xml:space="preserve">Quaesta Capital </v>
      </c>
    </row>
    <row r="3489" spans="2:3" x14ac:dyDescent="0.25">
      <c r="B3489" s="3" t="s">
        <v>3354</v>
      </c>
      <c r="C3489" s="25" t="str">
        <f t="shared" si="54"/>
        <v xml:space="preserve">Horizon Asset Management, </v>
      </c>
    </row>
    <row r="3490" spans="2:3" x14ac:dyDescent="0.25">
      <c r="B3490" s="3" t="s">
        <v>869</v>
      </c>
      <c r="C3490" s="25" t="str">
        <f t="shared" si="54"/>
        <v xml:space="preserve">Quaesta Capital </v>
      </c>
    </row>
    <row r="3491" spans="2:3" x14ac:dyDescent="0.25">
      <c r="B3491" s="22" t="s">
        <v>514</v>
      </c>
      <c r="C3491" s="25" t="str">
        <f t="shared" si="54"/>
        <v xml:space="preserve">Quality Capital Management </v>
      </c>
    </row>
    <row r="3492" spans="2:3" x14ac:dyDescent="0.25">
      <c r="B3492" s="3" t="s">
        <v>3922</v>
      </c>
      <c r="C3492" s="25" t="str">
        <f t="shared" si="54"/>
        <v xml:space="preserve">Quality Capital Management </v>
      </c>
    </row>
    <row r="3493" spans="2:3" x14ac:dyDescent="0.25">
      <c r="B3493" s="3" t="s">
        <v>3357</v>
      </c>
      <c r="C3493" s="25" t="str">
        <f t="shared" si="54"/>
        <v xml:space="preserve">HSBC Global Asset </v>
      </c>
    </row>
    <row r="3494" spans="2:3" x14ac:dyDescent="0.25">
      <c r="B3494" s="22" t="s">
        <v>3190</v>
      </c>
      <c r="C3494" s="25" t="str">
        <f t="shared" si="54"/>
        <v xml:space="preserve">Quant Trading, </v>
      </c>
    </row>
    <row r="3495" spans="2:3" x14ac:dyDescent="0.25">
      <c r="B3495" s="3" t="s">
        <v>3190</v>
      </c>
      <c r="C3495" s="25" t="str">
        <f t="shared" si="54"/>
        <v xml:space="preserve">Quant Trading, </v>
      </c>
    </row>
    <row r="3496" spans="2:3" x14ac:dyDescent="0.25">
      <c r="B3496" s="3" t="s">
        <v>3359</v>
      </c>
      <c r="C3496" s="25" t="str">
        <f t="shared" si="54"/>
        <v xml:space="preserve">Westchester Capital Management, </v>
      </c>
    </row>
    <row r="3497" spans="2:3" x14ac:dyDescent="0.25">
      <c r="B3497" s="3" t="s">
        <v>3360</v>
      </c>
      <c r="C3497" s="25" t="str">
        <f t="shared" si="54"/>
        <v xml:space="preserve">Humaita Investimentos </v>
      </c>
    </row>
    <row r="3498" spans="2:3" x14ac:dyDescent="0.25">
      <c r="B3498" s="3" t="s">
        <v>3361</v>
      </c>
      <c r="C3498" s="25" t="str">
        <f t="shared" si="54"/>
        <v xml:space="preserve">Hunt Lane </v>
      </c>
    </row>
    <row r="3499" spans="2:3" x14ac:dyDescent="0.25">
      <c r="B3499" s="3" t="s">
        <v>3362</v>
      </c>
      <c r="C3499" s="25" t="str">
        <f t="shared" si="54"/>
        <v xml:space="preserve">Hunting Hill Global Capital, </v>
      </c>
    </row>
    <row r="3500" spans="2:3" x14ac:dyDescent="0.25">
      <c r="B3500" s="22" t="s">
        <v>2107</v>
      </c>
      <c r="C3500" s="25" t="str">
        <f t="shared" si="54"/>
        <v xml:space="preserve">Quantedge </v>
      </c>
    </row>
    <row r="3501" spans="2:3" x14ac:dyDescent="0.25">
      <c r="B3501" s="3" t="s">
        <v>3363</v>
      </c>
      <c r="C3501" s="25" t="str">
        <f t="shared" si="54"/>
        <v xml:space="preserve">CIA </v>
      </c>
    </row>
    <row r="3502" spans="2:3" x14ac:dyDescent="0.25">
      <c r="B3502" s="3" t="s">
        <v>3364</v>
      </c>
      <c r="C3502" s="25" t="str">
        <f t="shared" si="54"/>
        <v xml:space="preserve">Hurley Capital, </v>
      </c>
    </row>
    <row r="3503" spans="2:3" x14ac:dyDescent="0.25">
      <c r="B3503" s="3" t="s">
        <v>3365</v>
      </c>
      <c r="C3503" s="25" t="str">
        <f t="shared" si="54"/>
        <v xml:space="preserve">Hutchin Hill Capital, </v>
      </c>
    </row>
    <row r="3504" spans="2:3" x14ac:dyDescent="0.25">
      <c r="B3504" s="3" t="s">
        <v>3366</v>
      </c>
      <c r="C3504" s="25" t="str">
        <f t="shared" si="54"/>
        <v xml:space="preserve">Huygens Capital </v>
      </c>
    </row>
    <row r="3505" spans="2:3" x14ac:dyDescent="0.25">
      <c r="B3505" s="3" t="s">
        <v>3367</v>
      </c>
      <c r="C3505" s="25" t="str">
        <f t="shared" si="54"/>
        <v xml:space="preserve">Hyman Beck &amp; </v>
      </c>
    </row>
    <row r="3506" spans="2:3" x14ac:dyDescent="0.25">
      <c r="B3506" s="3" t="s">
        <v>3368</v>
      </c>
      <c r="C3506" s="25" t="str">
        <f t="shared" si="54"/>
        <v xml:space="preserve">Illumination Asset Management, </v>
      </c>
    </row>
    <row r="3507" spans="2:3" x14ac:dyDescent="0.25">
      <c r="B3507" s="3" t="s">
        <v>3369</v>
      </c>
      <c r="C3507" s="25" t="str">
        <f t="shared" si="54"/>
        <v xml:space="preserve">International Asset Management </v>
      </c>
    </row>
    <row r="3508" spans="2:3" x14ac:dyDescent="0.25">
      <c r="B3508" s="3" t="s">
        <v>3370</v>
      </c>
      <c r="C3508" s="25" t="str">
        <f t="shared" si="54"/>
        <v xml:space="preserve">Ibex Investment Management, </v>
      </c>
    </row>
    <row r="3509" spans="2:3" x14ac:dyDescent="0.25">
      <c r="B3509" s="3" t="s">
        <v>3371</v>
      </c>
      <c r="C3509" s="25" t="str">
        <f t="shared" si="54"/>
        <v xml:space="preserve">Ibiuna </v>
      </c>
    </row>
    <row r="3510" spans="2:3" x14ac:dyDescent="0.25">
      <c r="B3510" s="3" t="s">
        <v>2107</v>
      </c>
      <c r="C3510" s="25" t="str">
        <f t="shared" si="54"/>
        <v xml:space="preserve">Quantedge </v>
      </c>
    </row>
    <row r="3511" spans="2:3" x14ac:dyDescent="0.25">
      <c r="B3511" s="22" t="s">
        <v>599</v>
      </c>
      <c r="C3511" s="25" t="str">
        <f t="shared" si="54"/>
        <v xml:space="preserve">Quest Brazil Investment Management </v>
      </c>
    </row>
    <row r="3512" spans="2:3" x14ac:dyDescent="0.25">
      <c r="B3512" s="3" t="s">
        <v>3373</v>
      </c>
      <c r="C3512" s="25" t="str">
        <f t="shared" si="54"/>
        <v xml:space="preserve">Edge Capital (Pty) </v>
      </c>
    </row>
    <row r="3513" spans="2:3" x14ac:dyDescent="0.25">
      <c r="B3513" s="3" t="s">
        <v>599</v>
      </c>
      <c r="C3513" s="25" t="str">
        <f t="shared" si="54"/>
        <v xml:space="preserve">Quest Brazil Investment Management </v>
      </c>
    </row>
    <row r="3514" spans="2:3" x14ac:dyDescent="0.25">
      <c r="B3514" s="3" t="s">
        <v>3375</v>
      </c>
      <c r="C3514" s="25" t="str">
        <f t="shared" si="54"/>
        <v xml:space="preserve">IFR Institute for Financial Research </v>
      </c>
    </row>
    <row r="3515" spans="2:3" x14ac:dyDescent="0.25">
      <c r="B3515" s="3" t="s">
        <v>3376</v>
      </c>
      <c r="C3515" s="25" t="str">
        <f t="shared" si="54"/>
        <v xml:space="preserve">Iguana Healthcare </v>
      </c>
    </row>
    <row r="3516" spans="2:3" x14ac:dyDescent="0.25">
      <c r="B3516" s="3" t="s">
        <v>773</v>
      </c>
      <c r="C3516" s="25" t="str">
        <f t="shared" si="54"/>
        <v xml:space="preserve">International Investment Group </v>
      </c>
    </row>
    <row r="3517" spans="2:3" x14ac:dyDescent="0.25">
      <c r="B3517" s="22" t="s">
        <v>3941</v>
      </c>
      <c r="C3517" s="25" t="str">
        <f t="shared" si="54"/>
        <v xml:space="preserve">Quest Global </v>
      </c>
    </row>
    <row r="3518" spans="2:3" x14ac:dyDescent="0.25">
      <c r="B3518" s="3" t="s">
        <v>3378</v>
      </c>
      <c r="C3518" s="25" t="str">
        <f t="shared" si="54"/>
        <v xml:space="preserve">IKOS </v>
      </c>
    </row>
    <row r="3519" spans="2:3" x14ac:dyDescent="0.25">
      <c r="B3519" s="3" t="s">
        <v>3379</v>
      </c>
      <c r="C3519" s="25" t="str">
        <f t="shared" si="54"/>
        <v xml:space="preserve">JL Squared Group, </v>
      </c>
    </row>
    <row r="3520" spans="2:3" x14ac:dyDescent="0.25">
      <c r="B3520" s="3" t="s">
        <v>3941</v>
      </c>
      <c r="C3520" s="25" t="str">
        <f t="shared" si="54"/>
        <v xml:space="preserve">Quest Global </v>
      </c>
    </row>
    <row r="3521" spans="2:3" x14ac:dyDescent="0.25">
      <c r="B3521" s="3" t="s">
        <v>3381</v>
      </c>
      <c r="C3521" s="25" t="str">
        <f t="shared" si="54"/>
        <v xml:space="preserve">Imara Asset Management </v>
      </c>
    </row>
    <row r="3522" spans="2:3" x14ac:dyDescent="0.25">
      <c r="B3522" s="3" t="s">
        <v>363</v>
      </c>
      <c r="C3522" s="25" t="str">
        <f t="shared" ref="C3522:C3585" si="55">LEFT(B3522,FIND(TRIM(RIGHT(SUBSTITUTE(B3522," ",REPT(" ",20)),20)),B3522)-1)</f>
        <v xml:space="preserve">IMC Asset </v>
      </c>
    </row>
    <row r="3523" spans="2:3" x14ac:dyDescent="0.25">
      <c r="B3523" s="3" t="s">
        <v>3382</v>
      </c>
      <c r="C3523" s="25" t="str">
        <f t="shared" si="55"/>
        <v xml:space="preserve">Integrated Asset </v>
      </c>
    </row>
    <row r="3524" spans="2:3" x14ac:dyDescent="0.25">
      <c r="B3524" s="3" t="s">
        <v>3383</v>
      </c>
      <c r="C3524" s="25" t="str">
        <f t="shared" si="55"/>
        <v xml:space="preserve">Impact Asset Management, </v>
      </c>
    </row>
    <row r="3525" spans="2:3" x14ac:dyDescent="0.25">
      <c r="B3525" s="22" t="s">
        <v>3947</v>
      </c>
      <c r="C3525" s="25" t="str">
        <f t="shared" si="55"/>
        <v xml:space="preserve">RAM Active Investments </v>
      </c>
    </row>
    <row r="3526" spans="2:3" x14ac:dyDescent="0.25">
      <c r="B3526" s="3" t="s">
        <v>3385</v>
      </c>
      <c r="C3526" s="25" t="str">
        <f t="shared" si="55"/>
        <v xml:space="preserve">INCA Investments, </v>
      </c>
    </row>
    <row r="3527" spans="2:3" x14ac:dyDescent="0.25">
      <c r="B3527" s="3" t="s">
        <v>3947</v>
      </c>
      <c r="C3527" s="25" t="str">
        <f t="shared" si="55"/>
        <v xml:space="preserve">RAM Active Investments </v>
      </c>
    </row>
    <row r="3528" spans="2:3" x14ac:dyDescent="0.25">
      <c r="B3528" s="22" t="s">
        <v>21985</v>
      </c>
      <c r="C3528" s="25" t="str">
        <f t="shared" si="55"/>
        <v xml:space="preserve">RCMA Asset Management Pte </v>
      </c>
    </row>
    <row r="3529" spans="2:3" x14ac:dyDescent="0.25">
      <c r="B3529" s="3" t="s">
        <v>3634</v>
      </c>
      <c r="C3529" s="25" t="str">
        <f t="shared" si="55"/>
        <v xml:space="preserve">RCMA Asset Management Pte </v>
      </c>
    </row>
    <row r="3530" spans="2:3" x14ac:dyDescent="0.25">
      <c r="B3530" s="3" t="s">
        <v>3389</v>
      </c>
      <c r="C3530" s="25" t="str">
        <f t="shared" si="55"/>
        <v xml:space="preserve">Infinitas Capital </v>
      </c>
    </row>
    <row r="3531" spans="2:3" x14ac:dyDescent="0.25">
      <c r="B3531" s="22" t="s">
        <v>3965</v>
      </c>
      <c r="C3531" s="25" t="str">
        <f t="shared" si="55"/>
        <v xml:space="preserve">Reformation Technologies </v>
      </c>
    </row>
    <row r="3532" spans="2:3" x14ac:dyDescent="0.25">
      <c r="B3532" s="3" t="s">
        <v>3965</v>
      </c>
      <c r="C3532" s="25" t="str">
        <f t="shared" si="55"/>
        <v xml:space="preserve">Reformation Technologies </v>
      </c>
    </row>
    <row r="3533" spans="2:3" x14ac:dyDescent="0.25">
      <c r="B3533" s="3" t="s">
        <v>3391</v>
      </c>
      <c r="C3533" s="25" t="str">
        <f t="shared" si="55"/>
        <v xml:space="preserve">Insch Capital Management </v>
      </c>
    </row>
    <row r="3534" spans="2:3" x14ac:dyDescent="0.25">
      <c r="B3534" s="3" t="s">
        <v>3392</v>
      </c>
      <c r="C3534" s="25" t="str">
        <f t="shared" si="55"/>
        <v xml:space="preserve">Insight Financial </v>
      </c>
    </row>
    <row r="3535" spans="2:3" x14ac:dyDescent="0.25">
      <c r="B3535" s="3" t="s">
        <v>3393</v>
      </c>
      <c r="C3535" s="25" t="str">
        <f t="shared" si="55"/>
        <v xml:space="preserve">Insight Advisors, </v>
      </c>
    </row>
    <row r="3536" spans="2:3" x14ac:dyDescent="0.25">
      <c r="B3536" s="3" t="s">
        <v>3394</v>
      </c>
      <c r="C3536" s="25" t="str">
        <f t="shared" si="55"/>
        <v xml:space="preserve">IHF Capital Management, </v>
      </c>
    </row>
    <row r="3537" spans="2:3" x14ac:dyDescent="0.25">
      <c r="B3537" s="3" t="s">
        <v>3395</v>
      </c>
      <c r="C3537" s="25" t="str">
        <f t="shared" si="55"/>
        <v xml:space="preserve">Cadence Integrity Partners, </v>
      </c>
    </row>
    <row r="3538" spans="2:3" x14ac:dyDescent="0.25">
      <c r="B3538" s="3" t="s">
        <v>3396</v>
      </c>
      <c r="C3538" s="25" t="str">
        <f t="shared" si="55"/>
        <v xml:space="preserve">Interamerican Advisors, </v>
      </c>
    </row>
    <row r="3539" spans="2:3" x14ac:dyDescent="0.25">
      <c r="B3539" s="3" t="s">
        <v>3397</v>
      </c>
      <c r="C3539" s="25" t="str">
        <f t="shared" si="55"/>
        <v xml:space="preserve">Intereffekt Investment Funds </v>
      </c>
    </row>
    <row r="3540" spans="2:3" x14ac:dyDescent="0.25">
      <c r="B3540" s="3" t="s">
        <v>3398</v>
      </c>
      <c r="C3540" s="25" t="str">
        <f t="shared" si="55"/>
        <v xml:space="preserve">Intergeneration Capital </v>
      </c>
    </row>
    <row r="3541" spans="2:3" x14ac:dyDescent="0.25">
      <c r="B3541" s="3" t="s">
        <v>3399</v>
      </c>
      <c r="C3541" s="25" t="str">
        <f t="shared" si="55"/>
        <v xml:space="preserve">Alpha </v>
      </c>
    </row>
    <row r="3542" spans="2:3" x14ac:dyDescent="0.25">
      <c r="B3542" s="3" t="s">
        <v>3400</v>
      </c>
      <c r="C3542" s="25" t="str">
        <f t="shared" si="55"/>
        <v xml:space="preserve">Intrepid Capital Management, </v>
      </c>
    </row>
    <row r="3543" spans="2:3" x14ac:dyDescent="0.25">
      <c r="B3543" s="3" t="s">
        <v>3401</v>
      </c>
      <c r="C3543" s="25" t="str">
        <f t="shared" si="55"/>
        <v xml:space="preserve">Coe Capital Management, </v>
      </c>
    </row>
    <row r="3544" spans="2:3" x14ac:dyDescent="0.25">
      <c r="B3544" s="3" t="s">
        <v>3402</v>
      </c>
      <c r="C3544" s="25" t="str">
        <f t="shared" si="55"/>
        <v xml:space="preserve">Inventum Capital </v>
      </c>
    </row>
    <row r="3545" spans="2:3" x14ac:dyDescent="0.25">
      <c r="B3545" s="3" t="s">
        <v>3403</v>
      </c>
      <c r="C3545" s="25" t="str">
        <f t="shared" si="55"/>
        <v xml:space="preserve">Invesco Structured Products </v>
      </c>
    </row>
    <row r="3546" spans="2:3" x14ac:dyDescent="0.25">
      <c r="B3546" s="3" t="s">
        <v>3404</v>
      </c>
      <c r="C3546" s="25" t="str">
        <f t="shared" si="55"/>
        <v xml:space="preserve">Investcorp Investment Advisers </v>
      </c>
    </row>
    <row r="3547" spans="2:3" x14ac:dyDescent="0.25">
      <c r="B3547" s="3" t="s">
        <v>3405</v>
      </c>
      <c r="C3547" s="25" t="str">
        <f t="shared" si="55"/>
        <v xml:space="preserve">ISF Management </v>
      </c>
    </row>
    <row r="3548" spans="2:3" x14ac:dyDescent="0.25">
      <c r="B3548" s="3" t="s">
        <v>1250</v>
      </c>
      <c r="C3548" s="25" t="str">
        <f t="shared" si="55"/>
        <v xml:space="preserve">Investors TFI </v>
      </c>
    </row>
    <row r="3549" spans="2:3" x14ac:dyDescent="0.25">
      <c r="B3549" s="3" t="s">
        <v>3406</v>
      </c>
      <c r="C3549" s="25" t="str">
        <f t="shared" si="55"/>
        <v xml:space="preserve">Asset Management Consulting Services, </v>
      </c>
    </row>
    <row r="3550" spans="2:3" x14ac:dyDescent="0.25">
      <c r="B3550" s="3" t="s">
        <v>946</v>
      </c>
      <c r="C3550" s="25" t="str">
        <f t="shared" si="55"/>
        <v xml:space="preserve">Ion Asset Architecture UK </v>
      </c>
    </row>
    <row r="3551" spans="2:3" x14ac:dyDescent="0.25">
      <c r="B3551" s="22" t="s">
        <v>3966</v>
      </c>
      <c r="C3551" s="25" t="str">
        <f t="shared" si="55"/>
        <v xml:space="preserve">Regal Funds </v>
      </c>
    </row>
    <row r="3552" spans="2:3" x14ac:dyDescent="0.25">
      <c r="B3552" s="3" t="s">
        <v>912</v>
      </c>
      <c r="C3552" s="25" t="str">
        <f t="shared" si="55"/>
        <v xml:space="preserve">Income Partners Asset Management (HK) </v>
      </c>
    </row>
    <row r="3553" spans="2:3" x14ac:dyDescent="0.25">
      <c r="B3553" s="3" t="s">
        <v>3966</v>
      </c>
      <c r="C3553" s="25" t="str">
        <f t="shared" si="55"/>
        <v xml:space="preserve">Regal Funds </v>
      </c>
    </row>
    <row r="3554" spans="2:3" x14ac:dyDescent="0.25">
      <c r="B3554" s="3" t="s">
        <v>3408</v>
      </c>
      <c r="C3554" s="25" t="str">
        <f t="shared" si="55"/>
        <v xml:space="preserve">IPS Strategic </v>
      </c>
    </row>
    <row r="3555" spans="2:3" x14ac:dyDescent="0.25">
      <c r="B3555" s="3" t="s">
        <v>1049</v>
      </c>
      <c r="C3555" s="25" t="str">
        <f t="shared" si="55"/>
        <v xml:space="preserve">Northern Gulf </v>
      </c>
    </row>
    <row r="3556" spans="2:3" x14ac:dyDescent="0.25">
      <c r="B3556" s="3" t="s">
        <v>3409</v>
      </c>
      <c r="C3556" s="25" t="str">
        <f t="shared" si="55"/>
        <v xml:space="preserve">Irvington Capital, </v>
      </c>
    </row>
    <row r="3557" spans="2:3" x14ac:dyDescent="0.25">
      <c r="B3557" s="22" t="s">
        <v>3967</v>
      </c>
      <c r="C3557" s="25" t="str">
        <f t="shared" si="55"/>
        <v xml:space="preserve">Regan Capital, </v>
      </c>
    </row>
    <row r="3558" spans="2:3" x14ac:dyDescent="0.25">
      <c r="B3558" s="3" t="s">
        <v>3410</v>
      </c>
      <c r="C3558" s="25" t="str">
        <f t="shared" si="55"/>
        <v xml:space="preserve">Iroquois Capital Management </v>
      </c>
    </row>
    <row r="3559" spans="2:3" x14ac:dyDescent="0.25">
      <c r="B3559" s="3" t="s">
        <v>3967</v>
      </c>
      <c r="C3559" s="25" t="str">
        <f t="shared" si="55"/>
        <v xml:space="preserve">Regan Capital, </v>
      </c>
    </row>
    <row r="3560" spans="2:3" x14ac:dyDescent="0.25">
      <c r="B3560" s="3" t="s">
        <v>3412</v>
      </c>
      <c r="C3560" s="25" t="str">
        <f t="shared" si="55"/>
        <v xml:space="preserve">G6 Capital </v>
      </c>
    </row>
    <row r="3561" spans="2:3" x14ac:dyDescent="0.25">
      <c r="B3561" s="3" t="s">
        <v>3413</v>
      </c>
      <c r="C3561" s="25" t="str">
        <f t="shared" si="55"/>
        <v xml:space="preserve">Sequoia Asset Management </v>
      </c>
    </row>
    <row r="3562" spans="2:3" x14ac:dyDescent="0.25">
      <c r="B3562" s="3" t="s">
        <v>3414</v>
      </c>
      <c r="C3562" s="25" t="str">
        <f t="shared" si="55"/>
        <v xml:space="preserve">Levin Capital Strategies, </v>
      </c>
    </row>
    <row r="3563" spans="2:3" x14ac:dyDescent="0.25">
      <c r="B3563" s="22" t="s">
        <v>21997</v>
      </c>
      <c r="C3563" s="25" t="str">
        <f t="shared" si="55"/>
        <v xml:space="preserve">Renaissance Technologies </v>
      </c>
    </row>
    <row r="3564" spans="2:3" x14ac:dyDescent="0.25">
      <c r="B3564" s="3" t="s">
        <v>3415</v>
      </c>
      <c r="C3564" s="25" t="str">
        <f t="shared" si="55"/>
        <v xml:space="preserve">Garanti Asset </v>
      </c>
    </row>
    <row r="3565" spans="2:3" x14ac:dyDescent="0.25">
      <c r="B3565" s="3" t="s">
        <v>3416</v>
      </c>
      <c r="C3565" s="25" t="str">
        <f t="shared" si="55"/>
        <v xml:space="preserve">White Pine Capital, </v>
      </c>
    </row>
    <row r="3566" spans="2:3" x14ac:dyDescent="0.25">
      <c r="B3566" s="3" t="s">
        <v>3417</v>
      </c>
      <c r="C3566" s="25" t="str">
        <f t="shared" si="55"/>
        <v xml:space="preserve">ITB Capital Management, </v>
      </c>
    </row>
    <row r="3567" spans="2:3" x14ac:dyDescent="0.25">
      <c r="B3567" s="3" t="s">
        <v>3418</v>
      </c>
      <c r="C3567" s="25" t="str">
        <f t="shared" si="55"/>
        <v xml:space="preserve">ITB Capital Advisors, </v>
      </c>
    </row>
    <row r="3568" spans="2:3" x14ac:dyDescent="0.25">
      <c r="B3568" s="3" t="s">
        <v>3419</v>
      </c>
      <c r="C3568" s="25" t="str">
        <f t="shared" si="55"/>
        <v xml:space="preserve">Innovative Capital Management, </v>
      </c>
    </row>
    <row r="3569" spans="2:3" x14ac:dyDescent="0.25">
      <c r="B3569" s="3" t="s">
        <v>3420</v>
      </c>
      <c r="C3569" s="25" t="str">
        <f t="shared" si="55"/>
        <v xml:space="preserve">iVenture Investment </v>
      </c>
    </row>
    <row r="3570" spans="2:3" x14ac:dyDescent="0.25">
      <c r="B3570" s="3" t="s">
        <v>3971</v>
      </c>
      <c r="C3570" s="25" t="str">
        <f t="shared" si="55"/>
        <v xml:space="preserve">Renaissance Technologies </v>
      </c>
    </row>
    <row r="3571" spans="2:3" x14ac:dyDescent="0.25">
      <c r="B3571" s="3" t="s">
        <v>3422</v>
      </c>
      <c r="C3571" s="25" t="str">
        <f t="shared" si="55"/>
        <v xml:space="preserve">J. Safra Sarasin Asset </v>
      </c>
    </row>
    <row r="3572" spans="2:3" x14ac:dyDescent="0.25">
      <c r="B3572" s="22" t="s">
        <v>3976</v>
      </c>
      <c r="C3572" s="25" t="str">
        <f t="shared" si="55"/>
        <v xml:space="preserve">Rhicon Currency Management (Pte) </v>
      </c>
    </row>
    <row r="3573" spans="2:3" x14ac:dyDescent="0.25">
      <c r="B3573" s="3" t="s">
        <v>3976</v>
      </c>
      <c r="C3573" s="25" t="str">
        <f t="shared" si="55"/>
        <v xml:space="preserve">Rhicon Currency Management (Pte) </v>
      </c>
    </row>
    <row r="3574" spans="2:3" x14ac:dyDescent="0.25">
      <c r="B3574" s="3" t="s">
        <v>3424</v>
      </c>
      <c r="C3574" s="25" t="str">
        <f t="shared" si="55"/>
        <v xml:space="preserve">Jabre Capital </v>
      </c>
    </row>
    <row r="3575" spans="2:3" x14ac:dyDescent="0.25">
      <c r="B3575" s="3" t="s">
        <v>3425</v>
      </c>
      <c r="C3575" s="25" t="str">
        <f t="shared" si="55"/>
        <v xml:space="preserve">Jackdaw Capital </v>
      </c>
    </row>
    <row r="3576" spans="2:3" x14ac:dyDescent="0.25">
      <c r="B3576" s="3" t="s">
        <v>3426</v>
      </c>
      <c r="C3576" s="25" t="str">
        <f t="shared" si="55"/>
        <v xml:space="preserve">James Alpha, </v>
      </c>
    </row>
    <row r="3577" spans="2:3" x14ac:dyDescent="0.25">
      <c r="B3577" s="22" t="s">
        <v>3977</v>
      </c>
      <c r="C3577" s="25" t="str">
        <f t="shared" si="55"/>
        <v xml:space="preserve">Rhino Investment Partners, </v>
      </c>
    </row>
    <row r="3578" spans="2:3" x14ac:dyDescent="0.25">
      <c r="B3578" s="3" t="s">
        <v>3428</v>
      </c>
      <c r="C3578" s="25" t="str">
        <f t="shared" si="55"/>
        <v xml:space="preserve">JANA Partners, </v>
      </c>
    </row>
    <row r="3579" spans="2:3" x14ac:dyDescent="0.25">
      <c r="B3579" s="3" t="s">
        <v>3429</v>
      </c>
      <c r="C3579" s="25" t="str">
        <f t="shared" si="55"/>
        <v xml:space="preserve">Janlyn Capital, </v>
      </c>
    </row>
    <row r="3580" spans="2:3" x14ac:dyDescent="0.25">
      <c r="B3580" s="3" t="s">
        <v>3430</v>
      </c>
      <c r="C3580" s="25" t="str">
        <f t="shared" si="55"/>
        <v xml:space="preserve">Jardim Botanico </v>
      </c>
    </row>
    <row r="3581" spans="2:3" x14ac:dyDescent="0.25">
      <c r="B3581" s="3" t="s">
        <v>3431</v>
      </c>
      <c r="C3581" s="25" t="str">
        <f t="shared" si="55"/>
        <v xml:space="preserve">JBS Investments Australia Holding </v>
      </c>
    </row>
    <row r="3582" spans="2:3" x14ac:dyDescent="0.25">
      <c r="B3582" s="3" t="s">
        <v>3432</v>
      </c>
      <c r="C3582" s="25" t="str">
        <f t="shared" si="55"/>
        <v xml:space="preserve">J.C. Clark </v>
      </c>
    </row>
    <row r="3583" spans="2:3" x14ac:dyDescent="0.25">
      <c r="B3583" s="3" t="s">
        <v>3433</v>
      </c>
      <c r="C3583" s="25" t="str">
        <f t="shared" si="55"/>
        <v xml:space="preserve">JCI Capital </v>
      </c>
    </row>
    <row r="3584" spans="2:3" x14ac:dyDescent="0.25">
      <c r="B3584" s="3" t="s">
        <v>3434</v>
      </c>
      <c r="C3584" s="25" t="str">
        <f t="shared" si="55"/>
        <v xml:space="preserve">J E Moody &amp; Company </v>
      </c>
    </row>
    <row r="3585" spans="2:3" x14ac:dyDescent="0.25">
      <c r="B3585" s="3" t="s">
        <v>568</v>
      </c>
      <c r="C3585" s="25" t="str">
        <f t="shared" si="55"/>
        <v xml:space="preserve">Jennison Associates </v>
      </c>
    </row>
    <row r="3586" spans="2:3" x14ac:dyDescent="0.25">
      <c r="B3586" s="3" t="s">
        <v>3435</v>
      </c>
      <c r="C3586" s="25" t="str">
        <f t="shared" ref="C3586:C3649" si="56">LEFT(B3586,FIND(TRIM(RIGHT(SUBSTITUTE(B3586," ",REPT(" ",20)),20)),B3586)-1)</f>
        <v xml:space="preserve">JGP Gestao de Recursos </v>
      </c>
    </row>
    <row r="3587" spans="2:3" x14ac:dyDescent="0.25">
      <c r="B3587" s="3" t="s">
        <v>166</v>
      </c>
      <c r="C3587" s="25" t="str">
        <f t="shared" si="56"/>
        <v xml:space="preserve">JHL Capital Group </v>
      </c>
    </row>
    <row r="3588" spans="2:3" x14ac:dyDescent="0.25">
      <c r="B3588" s="3" t="s">
        <v>3436</v>
      </c>
      <c r="C3588" s="25" t="str">
        <f t="shared" si="56"/>
        <v xml:space="preserve">JJN Capital Advisors, </v>
      </c>
    </row>
    <row r="3589" spans="2:3" x14ac:dyDescent="0.25">
      <c r="B3589" s="3" t="s">
        <v>1093</v>
      </c>
      <c r="C3589" s="25" t="str">
        <f t="shared" si="56"/>
        <v xml:space="preserve">JK Capital Management </v>
      </c>
    </row>
    <row r="3590" spans="2:3" x14ac:dyDescent="0.25">
      <c r="B3590" s="3" t="s">
        <v>3437</v>
      </c>
      <c r="C3590" s="25" t="str">
        <f t="shared" si="56"/>
        <v xml:space="preserve">JLC Futures Management Company, </v>
      </c>
    </row>
    <row r="3591" spans="2:3" x14ac:dyDescent="0.25">
      <c r="B3591" s="3" t="s">
        <v>3977</v>
      </c>
      <c r="C3591" s="25" t="str">
        <f t="shared" si="56"/>
        <v xml:space="preserve">Rhino Investment Partners, </v>
      </c>
    </row>
    <row r="3592" spans="2:3" x14ac:dyDescent="0.25">
      <c r="B3592" s="3" t="s">
        <v>3438</v>
      </c>
      <c r="C3592" s="25" t="str">
        <f t="shared" si="56"/>
        <v xml:space="preserve">JM Fund Management </v>
      </c>
    </row>
    <row r="3593" spans="2:3" x14ac:dyDescent="0.25">
      <c r="B3593" s="3" t="s">
        <v>3439</v>
      </c>
      <c r="C3593" s="25" t="str">
        <f t="shared" si="56"/>
        <v xml:space="preserve">JMH Asset Management </v>
      </c>
    </row>
    <row r="3594" spans="2:3" x14ac:dyDescent="0.25">
      <c r="B3594" s="3" t="s">
        <v>583</v>
      </c>
      <c r="C3594" s="25" t="str">
        <f t="shared" si="56"/>
        <v xml:space="preserve">Jordan Capital AM, </v>
      </c>
    </row>
    <row r="3595" spans="2:3" x14ac:dyDescent="0.25">
      <c r="B3595" s="3" t="s">
        <v>3440</v>
      </c>
      <c r="C3595" s="25" t="str">
        <f t="shared" si="56"/>
        <v xml:space="preserve">Jardine Fleming Investment Management </v>
      </c>
    </row>
    <row r="3596" spans="2:3" x14ac:dyDescent="0.25">
      <c r="B3596" s="3" t="s">
        <v>3441</v>
      </c>
      <c r="C3596" s="25" t="str">
        <f t="shared" si="56"/>
        <v xml:space="preserve">JRC Capital Management Consultancy &amp; Research </v>
      </c>
    </row>
    <row r="3597" spans="2:3" x14ac:dyDescent="0.25">
      <c r="B3597" s="3" t="s">
        <v>3442</v>
      </c>
      <c r="C3597" s="25" t="str">
        <f t="shared" si="56"/>
        <v xml:space="preserve">Juniper Investment Company, </v>
      </c>
    </row>
    <row r="3598" spans="2:3" x14ac:dyDescent="0.25">
      <c r="B3598" s="3" t="s">
        <v>3443</v>
      </c>
      <c r="C3598" s="25" t="str">
        <f t="shared" si="56"/>
        <v xml:space="preserve">Pillar Capital Management </v>
      </c>
    </row>
    <row r="3599" spans="2:3" x14ac:dyDescent="0.25">
      <c r="B3599" s="3" t="s">
        <v>3444</v>
      </c>
      <c r="C3599" s="25" t="str">
        <f t="shared" si="56"/>
        <v xml:space="preserve">Jyske </v>
      </c>
    </row>
    <row r="3600" spans="2:3" x14ac:dyDescent="0.25">
      <c r="B3600" s="22" t="s">
        <v>3980</v>
      </c>
      <c r="C3600" s="25" t="str">
        <f t="shared" si="56"/>
        <v xml:space="preserve">Rival Capital Management </v>
      </c>
    </row>
    <row r="3601" spans="2:3" x14ac:dyDescent="0.25">
      <c r="B3601" s="3" t="s">
        <v>3446</v>
      </c>
      <c r="C3601" s="25" t="str">
        <f t="shared" si="56"/>
        <v xml:space="preserve">Kaiser Trading </v>
      </c>
    </row>
    <row r="3602" spans="2:3" x14ac:dyDescent="0.25">
      <c r="B3602" s="3" t="s">
        <v>3980</v>
      </c>
      <c r="C3602" s="25" t="str">
        <f t="shared" si="56"/>
        <v xml:space="preserve">Rival Capital Management </v>
      </c>
    </row>
    <row r="3603" spans="2:3" x14ac:dyDescent="0.25">
      <c r="B3603" s="3" t="s">
        <v>3448</v>
      </c>
      <c r="C3603" s="25" t="str">
        <f t="shared" si="56"/>
        <v xml:space="preserve">Kalo Capital Management, </v>
      </c>
    </row>
    <row r="3604" spans="2:3" x14ac:dyDescent="0.25">
      <c r="B3604" s="3" t="s">
        <v>3449</v>
      </c>
      <c r="C3604" s="25" t="str">
        <f t="shared" si="56"/>
        <v xml:space="preserve">Kames </v>
      </c>
    </row>
    <row r="3605" spans="2:3" x14ac:dyDescent="0.25">
      <c r="B3605" s="3" t="s">
        <v>3450</v>
      </c>
      <c r="C3605" s="25" t="str">
        <f t="shared" si="56"/>
        <v xml:space="preserve">Kanaan </v>
      </c>
    </row>
    <row r="3606" spans="2:3" x14ac:dyDescent="0.25">
      <c r="B3606" s="22" t="s">
        <v>22030</v>
      </c>
      <c r="C3606" s="25" t="str">
        <f t="shared" si="56"/>
        <v xml:space="preserve">Rivernorth Capital Management, </v>
      </c>
    </row>
    <row r="3607" spans="2:3" x14ac:dyDescent="0.25">
      <c r="B3607" s="3" t="s">
        <v>3452</v>
      </c>
      <c r="C3607" s="25" t="str">
        <f t="shared" si="56"/>
        <v xml:space="preserve">Karma Capital Management, </v>
      </c>
    </row>
    <row r="3608" spans="2:3" x14ac:dyDescent="0.25">
      <c r="B3608" s="3" t="s">
        <v>3453</v>
      </c>
      <c r="C3608" s="25" t="str">
        <f t="shared" si="56"/>
        <v xml:space="preserve">Karya Capital Management </v>
      </c>
    </row>
    <row r="3609" spans="2:3" x14ac:dyDescent="0.25">
      <c r="B3609" s="3" t="s">
        <v>3454</v>
      </c>
      <c r="C3609" s="25" t="str">
        <f t="shared" si="56"/>
        <v xml:space="preserve">Kawa Capital Management </v>
      </c>
    </row>
    <row r="3610" spans="2:3" x14ac:dyDescent="0.25">
      <c r="B3610" s="3" t="s">
        <v>3455</v>
      </c>
      <c r="C3610" s="25" t="str">
        <f t="shared" si="56"/>
        <v xml:space="preserve">Kayak Investment Partners, </v>
      </c>
    </row>
    <row r="3611" spans="2:3" x14ac:dyDescent="0.25">
      <c r="B3611" s="3" t="s">
        <v>3456</v>
      </c>
      <c r="C3611" s="25" t="str">
        <f t="shared" si="56"/>
        <v xml:space="preserve">Kayne Anderson Capital Advisors, </v>
      </c>
    </row>
    <row r="3612" spans="2:3" x14ac:dyDescent="0.25">
      <c r="B3612" s="3" t="s">
        <v>1628</v>
      </c>
      <c r="C3612" s="25" t="str">
        <f t="shared" si="56"/>
        <v xml:space="preserve">Kazimir Partners </v>
      </c>
    </row>
    <row r="3613" spans="2:3" x14ac:dyDescent="0.25">
      <c r="B3613" s="3" t="s">
        <v>3457</v>
      </c>
      <c r="C3613" s="25" t="str">
        <f t="shared" si="56"/>
        <v xml:space="preserve">KBR Advisors </v>
      </c>
    </row>
    <row r="3614" spans="2:3" x14ac:dyDescent="0.25">
      <c r="B3614" s="3" t="s">
        <v>3458</v>
      </c>
      <c r="C3614" s="25" t="str">
        <f t="shared" si="56"/>
        <v xml:space="preserve">Klecker Capital Management, </v>
      </c>
    </row>
    <row r="3615" spans="2:3" x14ac:dyDescent="0.25">
      <c r="B3615" s="3" t="s">
        <v>3459</v>
      </c>
      <c r="C3615" s="25" t="str">
        <f t="shared" si="56"/>
        <v xml:space="preserve">Kinkopf Capital Management, </v>
      </c>
    </row>
    <row r="3616" spans="2:3" x14ac:dyDescent="0.25">
      <c r="B3616" s="3" t="s">
        <v>3460</v>
      </c>
      <c r="C3616" s="25" t="str">
        <f t="shared" si="56"/>
        <v xml:space="preserve">Keeley Asset </v>
      </c>
    </row>
    <row r="3617" spans="2:3" x14ac:dyDescent="0.25">
      <c r="B3617" s="3" t="s">
        <v>3461</v>
      </c>
      <c r="C3617" s="25" t="str">
        <f t="shared" si="56"/>
        <v xml:space="preserve">Kellner Capital, </v>
      </c>
    </row>
    <row r="3618" spans="2:3" x14ac:dyDescent="0.25">
      <c r="B3618" s="3" t="s">
        <v>3462</v>
      </c>
      <c r="C3618" s="25" t="str">
        <f t="shared" si="56"/>
        <v xml:space="preserve">Kempen Capital Management </v>
      </c>
    </row>
    <row r="3619" spans="2:3" x14ac:dyDescent="0.25">
      <c r="B3619" s="3" t="s">
        <v>3463</v>
      </c>
      <c r="C3619" s="25" t="str">
        <f t="shared" si="56"/>
        <v xml:space="preserve">Kennebec Global </v>
      </c>
    </row>
    <row r="3620" spans="2:3" x14ac:dyDescent="0.25">
      <c r="B3620" s="3" t="s">
        <v>3983</v>
      </c>
      <c r="C3620" s="25" t="str">
        <f t="shared" si="56"/>
        <v xml:space="preserve">RiverNorth Capital Management, </v>
      </c>
    </row>
    <row r="3621" spans="2:3" x14ac:dyDescent="0.25">
      <c r="B3621" s="3" t="s">
        <v>3465</v>
      </c>
      <c r="C3621" s="25" t="str">
        <f t="shared" si="56"/>
        <v xml:space="preserve">Kerrisdale Capital Management, </v>
      </c>
    </row>
    <row r="3622" spans="2:3" x14ac:dyDescent="0.25">
      <c r="B3622" s="3" t="s">
        <v>3466</v>
      </c>
      <c r="C3622" s="25" t="str">
        <f t="shared" si="56"/>
        <v xml:space="preserve">Keshik Capital Pte. </v>
      </c>
    </row>
    <row r="3623" spans="2:3" x14ac:dyDescent="0.25">
      <c r="B3623" s="3" t="s">
        <v>3467</v>
      </c>
      <c r="C3623" s="25" t="str">
        <f t="shared" si="56"/>
        <v xml:space="preserve">Kessler Investment Advisors, </v>
      </c>
    </row>
    <row r="3624" spans="2:3" x14ac:dyDescent="0.25">
      <c r="B3624" s="3" t="s">
        <v>3468</v>
      </c>
      <c r="C3624" s="25" t="str">
        <f t="shared" si="56"/>
        <v xml:space="preserve">Kettle Hill Capital Management, </v>
      </c>
    </row>
    <row r="3625" spans="2:3" x14ac:dyDescent="0.25">
      <c r="B3625" s="3" t="s">
        <v>3469</v>
      </c>
      <c r="C3625" s="25" t="str">
        <f t="shared" si="56"/>
        <v xml:space="preserve">Bonita Capital Management, </v>
      </c>
    </row>
    <row r="3626" spans="2:3" x14ac:dyDescent="0.25">
      <c r="B3626" s="22" t="s">
        <v>3986</v>
      </c>
      <c r="C3626" s="25" t="str">
        <f t="shared" si="56"/>
        <v xml:space="preserve">Rivoli Fund </v>
      </c>
    </row>
    <row r="3627" spans="2:3" x14ac:dyDescent="0.25">
      <c r="B3627" s="3" t="s">
        <v>3986</v>
      </c>
      <c r="C3627" s="25" t="str">
        <f t="shared" si="56"/>
        <v xml:space="preserve">Rivoli Fund </v>
      </c>
    </row>
    <row r="3628" spans="2:3" x14ac:dyDescent="0.25">
      <c r="B3628" s="3" t="s">
        <v>3472</v>
      </c>
      <c r="C3628" s="25" t="str">
        <f t="shared" si="56"/>
        <v xml:space="preserve">Klingenstein, Fields &amp; Co., </v>
      </c>
    </row>
    <row r="3629" spans="2:3" x14ac:dyDescent="0.25">
      <c r="B3629" s="3" t="s">
        <v>3473</v>
      </c>
      <c r="C3629" s="25" t="str">
        <f t="shared" si="56"/>
        <v xml:space="preserve">KFL Capital Management </v>
      </c>
    </row>
    <row r="3630" spans="2:3" x14ac:dyDescent="0.25">
      <c r="B3630" s="3" t="s">
        <v>3474</v>
      </c>
      <c r="C3630" s="25" t="str">
        <f t="shared" si="56"/>
        <v xml:space="preserve">KG Funds </v>
      </c>
    </row>
    <row r="3631" spans="2:3" x14ac:dyDescent="0.25">
      <c r="B3631" s="3" t="s">
        <v>3475</v>
      </c>
      <c r="C3631" s="25" t="str">
        <f t="shared" si="56"/>
        <v xml:space="preserve">Kiitos Capital Management, </v>
      </c>
    </row>
    <row r="3632" spans="2:3" x14ac:dyDescent="0.25">
      <c r="B3632" s="3" t="s">
        <v>3476</v>
      </c>
      <c r="C3632" s="25" t="str">
        <f t="shared" si="56"/>
        <v xml:space="preserve">Kinetics Advisers, </v>
      </c>
    </row>
    <row r="3633" spans="2:3" x14ac:dyDescent="0.25">
      <c r="B3633" s="3" t="s">
        <v>3477</v>
      </c>
      <c r="C3633" s="25" t="str">
        <f t="shared" si="56"/>
        <v xml:space="preserve">King Street Capital Management, </v>
      </c>
    </row>
    <row r="3634" spans="2:3" x14ac:dyDescent="0.25">
      <c r="B3634" s="22" t="s">
        <v>2373</v>
      </c>
      <c r="C3634" s="25" t="str">
        <f t="shared" si="56"/>
        <v xml:space="preserve">RMB Capital Management, </v>
      </c>
    </row>
    <row r="3635" spans="2:3" x14ac:dyDescent="0.25">
      <c r="B3635" s="3" t="s">
        <v>3479</v>
      </c>
      <c r="C3635" s="25" t="str">
        <f t="shared" si="56"/>
        <v xml:space="preserve">Kingdon Capital Management, </v>
      </c>
    </row>
    <row r="3636" spans="2:3" x14ac:dyDescent="0.25">
      <c r="B3636" s="3" t="s">
        <v>3480</v>
      </c>
      <c r="C3636" s="25" t="str">
        <f t="shared" si="56"/>
        <v xml:space="preserve">Kings Road Capital </v>
      </c>
    </row>
    <row r="3637" spans="2:3" x14ac:dyDescent="0.25">
      <c r="B3637" s="3" t="s">
        <v>3481</v>
      </c>
      <c r="C3637" s="25" t="str">
        <f t="shared" si="56"/>
        <v xml:space="preserve">Kiskadee Investment </v>
      </c>
    </row>
    <row r="3638" spans="2:3" x14ac:dyDescent="0.25">
      <c r="B3638" s="3" t="s">
        <v>3482</v>
      </c>
      <c r="C3638" s="25" t="str">
        <f t="shared" si="56"/>
        <v xml:space="preserve">KKR Credit Advisors (UK) </v>
      </c>
    </row>
    <row r="3639" spans="2:3" x14ac:dyDescent="0.25">
      <c r="B3639" s="3" t="s">
        <v>3483</v>
      </c>
      <c r="C3639" s="25" t="str">
        <f t="shared" si="56"/>
        <v xml:space="preserve">Kite Lake Capital Management (UK) </v>
      </c>
    </row>
    <row r="3640" spans="2:3" x14ac:dyDescent="0.25">
      <c r="B3640" s="3" t="s">
        <v>2373</v>
      </c>
      <c r="C3640" s="25" t="str">
        <f t="shared" si="56"/>
        <v xml:space="preserve">RMB Capital Management, </v>
      </c>
    </row>
    <row r="3641" spans="2:3" x14ac:dyDescent="0.25">
      <c r="B3641" s="22" t="s">
        <v>22038</v>
      </c>
      <c r="C3641" s="25" t="str">
        <f t="shared" si="56"/>
        <v xml:space="preserve">Roadmap Capital </v>
      </c>
    </row>
    <row r="3642" spans="2:3" x14ac:dyDescent="0.25">
      <c r="B3642" s="3" t="s">
        <v>3485</v>
      </c>
      <c r="C3642" s="25" t="str">
        <f t="shared" si="56"/>
        <v xml:space="preserve">Knighthead Capital Management, </v>
      </c>
    </row>
    <row r="3643" spans="2:3" x14ac:dyDescent="0.25">
      <c r="B3643" s="3" t="s">
        <v>665</v>
      </c>
      <c r="C3643" s="25" t="str">
        <f t="shared" si="56"/>
        <v xml:space="preserve">Roadmap Capital </v>
      </c>
    </row>
    <row r="3644" spans="2:3" x14ac:dyDescent="0.25">
      <c r="B3644" s="3" t="s">
        <v>816</v>
      </c>
      <c r="C3644" s="25" t="str">
        <f t="shared" si="56"/>
        <v xml:space="preserve">Kona Partners </v>
      </c>
    </row>
    <row r="3645" spans="2:3" x14ac:dyDescent="0.25">
      <c r="B3645" s="3" t="s">
        <v>3486</v>
      </c>
      <c r="C3645" s="25" t="str">
        <f t="shared" si="56"/>
        <v xml:space="preserve">Kondor </v>
      </c>
    </row>
    <row r="3646" spans="2:3" x14ac:dyDescent="0.25">
      <c r="B3646" s="3" t="s">
        <v>3487</v>
      </c>
      <c r="C3646" s="25" t="str">
        <f t="shared" si="56"/>
        <v xml:space="preserve">Kopernik Global Investors, </v>
      </c>
    </row>
    <row r="3647" spans="2:3" x14ac:dyDescent="0.25">
      <c r="B3647" s="3" t="s">
        <v>3488</v>
      </c>
      <c r="C3647" s="25" t="str">
        <f t="shared" si="56"/>
        <v xml:space="preserve">Kotak Mahindra </v>
      </c>
    </row>
    <row r="3648" spans="2:3" x14ac:dyDescent="0.25">
      <c r="B3648" s="3" t="s">
        <v>3489</v>
      </c>
      <c r="C3648" s="25" t="str">
        <f t="shared" si="56"/>
        <v xml:space="preserve">Kottke Associates, </v>
      </c>
    </row>
    <row r="3649" spans="2:3" x14ac:dyDescent="0.25">
      <c r="B3649" s="3" t="s">
        <v>3490</v>
      </c>
      <c r="C3649" s="25" t="str">
        <f t="shared" si="56"/>
        <v xml:space="preserve">KR Capital Advisors, </v>
      </c>
    </row>
    <row r="3650" spans="2:3" x14ac:dyDescent="0.25">
      <c r="B3650" s="3" t="s">
        <v>3491</v>
      </c>
      <c r="C3650" s="25" t="str">
        <f t="shared" ref="C3650:C3713" si="57">LEFT(B3650,FIND(TRIM(RIGHT(SUBSTITUTE(B3650," ",REPT(" ",20)),20)),B3650)-1)</f>
        <v xml:space="preserve">Krensavage Partners </v>
      </c>
    </row>
    <row r="3651" spans="2:3" x14ac:dyDescent="0.25">
      <c r="B3651" s="3" t="s">
        <v>3492</v>
      </c>
      <c r="C3651" s="25" t="str">
        <f t="shared" si="57"/>
        <v xml:space="preserve">Krom River Trading </v>
      </c>
    </row>
    <row r="3652" spans="2:3" x14ac:dyDescent="0.25">
      <c r="B3652" s="3" t="s">
        <v>3493</v>
      </c>
      <c r="C3652" s="25" t="str">
        <f t="shared" si="57"/>
        <v xml:space="preserve">KS Management </v>
      </c>
    </row>
    <row r="3653" spans="2:3" x14ac:dyDescent="0.25">
      <c r="B3653" s="22" t="s">
        <v>720</v>
      </c>
      <c r="C3653" s="25" t="str">
        <f t="shared" si="57"/>
        <v xml:space="preserve">Rosemoor Capital Management </v>
      </c>
    </row>
    <row r="3654" spans="2:3" x14ac:dyDescent="0.25">
      <c r="B3654" s="3" t="s">
        <v>3494</v>
      </c>
      <c r="C3654" s="25" t="str">
        <f t="shared" si="57"/>
        <v xml:space="preserve">KWK Management </v>
      </c>
    </row>
    <row r="3655" spans="2:3" x14ac:dyDescent="0.25">
      <c r="B3655" s="3" t="s">
        <v>3495</v>
      </c>
      <c r="C3655" s="25" t="str">
        <f t="shared" si="57"/>
        <v xml:space="preserve">La Fayette Investment Management (UK) </v>
      </c>
    </row>
    <row r="3656" spans="2:3" x14ac:dyDescent="0.25">
      <c r="B3656" s="3" t="s">
        <v>3496</v>
      </c>
      <c r="C3656" s="25" t="str">
        <f t="shared" si="57"/>
        <v xml:space="preserve">Laffitte Capital </v>
      </c>
    </row>
    <row r="3657" spans="2:3" x14ac:dyDescent="0.25">
      <c r="B3657" s="3" t="s">
        <v>3497</v>
      </c>
      <c r="C3657" s="25" t="str">
        <f t="shared" si="57"/>
        <v xml:space="preserve">Lake Austin Advisors </v>
      </c>
    </row>
    <row r="3658" spans="2:3" x14ac:dyDescent="0.25">
      <c r="B3658" s="3" t="s">
        <v>3498</v>
      </c>
      <c r="C3658" s="25" t="str">
        <f t="shared" si="57"/>
        <v xml:space="preserve">Lake Street Fund, </v>
      </c>
    </row>
    <row r="3659" spans="2:3" x14ac:dyDescent="0.25">
      <c r="B3659" s="3" t="s">
        <v>720</v>
      </c>
      <c r="C3659" s="25" t="str">
        <f t="shared" si="57"/>
        <v xml:space="preserve">Rosemoor Capital Management </v>
      </c>
    </row>
    <row r="3660" spans="2:3" x14ac:dyDescent="0.25">
      <c r="B3660" s="3" t="s">
        <v>3500</v>
      </c>
      <c r="C3660" s="25" t="str">
        <f t="shared" si="57"/>
        <v xml:space="preserve">Land and Buildings Investment Management, </v>
      </c>
    </row>
    <row r="3661" spans="2:3" x14ac:dyDescent="0.25">
      <c r="B3661" s="3" t="s">
        <v>3501</v>
      </c>
      <c r="C3661" s="25" t="str">
        <f t="shared" si="57"/>
        <v xml:space="preserve">Landscape Capital Management </v>
      </c>
    </row>
    <row r="3662" spans="2:3" x14ac:dyDescent="0.25">
      <c r="B3662" s="3" t="s">
        <v>3502</v>
      </c>
      <c r="C3662" s="25" t="str">
        <f t="shared" si="57"/>
        <v xml:space="preserve">March Partners, </v>
      </c>
    </row>
    <row r="3663" spans="2:3" x14ac:dyDescent="0.25">
      <c r="B3663" s="3" t="s">
        <v>3503</v>
      </c>
      <c r="C3663" s="25" t="str">
        <f t="shared" si="57"/>
        <v xml:space="preserve">Aconcagua Asset Management </v>
      </c>
    </row>
    <row r="3664" spans="2:3" x14ac:dyDescent="0.25">
      <c r="B3664" s="3" t="s">
        <v>3504</v>
      </c>
      <c r="C3664" s="25" t="str">
        <f t="shared" si="57"/>
        <v xml:space="preserve">Lansdowne Partners (UK) </v>
      </c>
    </row>
    <row r="3665" spans="2:3" x14ac:dyDescent="0.25">
      <c r="B3665" s="3" t="s">
        <v>3505</v>
      </c>
      <c r="C3665" s="25" t="str">
        <f t="shared" si="57"/>
        <v xml:space="preserve">Lanx Management </v>
      </c>
    </row>
    <row r="3666" spans="2:3" x14ac:dyDescent="0.25">
      <c r="B3666" s="22" t="s">
        <v>4000</v>
      </c>
      <c r="C3666" s="25" t="str">
        <f t="shared" si="57"/>
        <v xml:space="preserve">Ross Smith Asset Management </v>
      </c>
    </row>
    <row r="3667" spans="2:3" x14ac:dyDescent="0.25">
      <c r="B3667" s="3" t="s">
        <v>4000</v>
      </c>
      <c r="C3667" s="25" t="str">
        <f t="shared" si="57"/>
        <v xml:space="preserve">Ross Smith Asset Management </v>
      </c>
    </row>
    <row r="3668" spans="2:3" x14ac:dyDescent="0.25">
      <c r="B3668" s="3" t="s">
        <v>3507</v>
      </c>
      <c r="C3668" s="25" t="str">
        <f t="shared" si="57"/>
        <v xml:space="preserve">Gladstone </v>
      </c>
    </row>
    <row r="3669" spans="2:3" x14ac:dyDescent="0.25">
      <c r="B3669" s="3" t="s">
        <v>3508</v>
      </c>
      <c r="C3669" s="25" t="str">
        <f t="shared" si="57"/>
        <v xml:space="preserve">Laur Capital Management, </v>
      </c>
    </row>
    <row r="3670" spans="2:3" x14ac:dyDescent="0.25">
      <c r="B3670" s="22" t="s">
        <v>2253</v>
      </c>
      <c r="C3670" s="25" t="str">
        <f t="shared" si="57"/>
        <v xml:space="preserve">Rosseau Asset Management </v>
      </c>
    </row>
    <row r="3671" spans="2:3" x14ac:dyDescent="0.25">
      <c r="B3671" s="3" t="s">
        <v>3510</v>
      </c>
      <c r="C3671" s="25" t="str">
        <f t="shared" si="57"/>
        <v xml:space="preserve">Laurentia Management </v>
      </c>
    </row>
    <row r="3672" spans="2:3" x14ac:dyDescent="0.25">
      <c r="B3672" s="3" t="s">
        <v>3511</v>
      </c>
      <c r="C3672" s="25" t="str">
        <f t="shared" si="57"/>
        <v xml:space="preserve">Laureola </v>
      </c>
    </row>
    <row r="3673" spans="2:3" x14ac:dyDescent="0.25">
      <c r="B3673" s="3" t="s">
        <v>3512</v>
      </c>
      <c r="C3673" s="25" t="str">
        <f t="shared" si="57"/>
        <v xml:space="preserve">Lawrence Garshofsky and Co., </v>
      </c>
    </row>
    <row r="3674" spans="2:3" x14ac:dyDescent="0.25">
      <c r="B3674" s="3" t="s">
        <v>3513</v>
      </c>
      <c r="C3674" s="25" t="str">
        <f t="shared" si="57"/>
        <v xml:space="preserve">Lawrence Park Capital </v>
      </c>
    </row>
    <row r="3675" spans="2:3" x14ac:dyDescent="0.25">
      <c r="B3675" s="3" t="s">
        <v>1209</v>
      </c>
      <c r="C3675" s="25" t="str">
        <f t="shared" si="57"/>
        <v xml:space="preserve">Lazard Asset Management </v>
      </c>
    </row>
    <row r="3676" spans="2:3" x14ac:dyDescent="0.25">
      <c r="B3676" s="3" t="s">
        <v>4001</v>
      </c>
      <c r="C3676" s="25" t="str">
        <f t="shared" si="57"/>
        <v xml:space="preserve">Rosseau Asset Management </v>
      </c>
    </row>
    <row r="3677" spans="2:3" x14ac:dyDescent="0.25">
      <c r="B3677" s="3" t="s">
        <v>3515</v>
      </c>
      <c r="C3677" s="25" t="str">
        <f t="shared" si="57"/>
        <v xml:space="preserve">LBV Asset Management </v>
      </c>
    </row>
    <row r="3678" spans="2:3" x14ac:dyDescent="0.25">
      <c r="B3678" s="3" t="s">
        <v>8</v>
      </c>
      <c r="C3678" s="25" t="str">
        <f t="shared" si="57"/>
        <v xml:space="preserve">Limmat Capital Alternative Investments </v>
      </c>
    </row>
    <row r="3679" spans="2:3" x14ac:dyDescent="0.25">
      <c r="B3679" s="3" t="s">
        <v>1164</v>
      </c>
      <c r="C3679" s="25" t="str">
        <f t="shared" si="57"/>
        <v xml:space="preserve">LDR Capital Management </v>
      </c>
    </row>
    <row r="3680" spans="2:3" x14ac:dyDescent="0.25">
      <c r="B3680" s="3" t="s">
        <v>876</v>
      </c>
      <c r="C3680" s="25" t="str">
        <f t="shared" si="57"/>
        <v xml:space="preserve">Leadenhall Capital Partners </v>
      </c>
    </row>
    <row r="3681" spans="2:3" x14ac:dyDescent="0.25">
      <c r="B3681" s="3" t="s">
        <v>3516</v>
      </c>
      <c r="C3681" s="25" t="str">
        <f t="shared" si="57"/>
        <v xml:space="preserve">S Squared Technology </v>
      </c>
    </row>
    <row r="3682" spans="2:3" x14ac:dyDescent="0.25">
      <c r="B3682" s="3" t="s">
        <v>3517</v>
      </c>
      <c r="C3682" s="25" t="str">
        <f t="shared" si="57"/>
        <v xml:space="preserve">Legend Capital Management, </v>
      </c>
    </row>
    <row r="3683" spans="2:3" x14ac:dyDescent="0.25">
      <c r="B3683" s="3" t="s">
        <v>3518</v>
      </c>
      <c r="C3683" s="25" t="str">
        <f t="shared" si="57"/>
        <v xml:space="preserve">Legends Asset Management Co. </v>
      </c>
    </row>
    <row r="3684" spans="2:3" x14ac:dyDescent="0.25">
      <c r="B3684" s="22" t="s">
        <v>4002</v>
      </c>
      <c r="C3684" s="25" t="str">
        <f t="shared" si="57"/>
        <v xml:space="preserve">Rotella Acrospire </v>
      </c>
    </row>
    <row r="3685" spans="2:3" x14ac:dyDescent="0.25">
      <c r="B3685" s="3" t="s">
        <v>4002</v>
      </c>
      <c r="C3685" s="25" t="str">
        <f t="shared" si="57"/>
        <v xml:space="preserve">Rotella Acrospire </v>
      </c>
    </row>
    <row r="3686" spans="2:3" x14ac:dyDescent="0.25">
      <c r="B3686" s="3" t="s">
        <v>3521</v>
      </c>
      <c r="C3686" s="25" t="str">
        <f t="shared" si="57"/>
        <v xml:space="preserve">Leo Fund Managers </v>
      </c>
    </row>
    <row r="3687" spans="2:3" x14ac:dyDescent="0.25">
      <c r="B3687" s="22" t="s">
        <v>22105</v>
      </c>
      <c r="C3687" s="25" t="str">
        <f t="shared" si="57"/>
        <v xml:space="preserve">Rotella Capital Management, </v>
      </c>
    </row>
    <row r="3688" spans="2:3" x14ac:dyDescent="0.25">
      <c r="B3688" s="3" t="s">
        <v>3523</v>
      </c>
      <c r="C3688" s="25" t="str">
        <f t="shared" si="57"/>
        <v xml:space="preserve">Leuthold Weeden Capital </v>
      </c>
    </row>
    <row r="3689" spans="2:3" x14ac:dyDescent="0.25">
      <c r="B3689" s="3" t="s">
        <v>3524</v>
      </c>
      <c r="C3689" s="25" t="str">
        <f t="shared" si="57"/>
        <v xml:space="preserve">Merriman, </v>
      </c>
    </row>
    <row r="3690" spans="2:3" x14ac:dyDescent="0.25">
      <c r="B3690" s="3" t="s">
        <v>3525</v>
      </c>
      <c r="C3690" s="25" t="str">
        <f t="shared" si="57"/>
        <v xml:space="preserve">International Investment Advisers, </v>
      </c>
    </row>
    <row r="3691" spans="2:3" x14ac:dyDescent="0.25">
      <c r="B3691" s="3" t="s">
        <v>4003</v>
      </c>
      <c r="C3691" s="25" t="str">
        <f t="shared" si="57"/>
        <v xml:space="preserve">Rotella Capital Management, </v>
      </c>
    </row>
    <row r="3692" spans="2:3" x14ac:dyDescent="0.25">
      <c r="B3692" s="3" t="s">
        <v>3527</v>
      </c>
      <c r="C3692" s="25" t="str">
        <f t="shared" si="57"/>
        <v xml:space="preserve">La Francaise des </v>
      </c>
    </row>
    <row r="3693" spans="2:3" x14ac:dyDescent="0.25">
      <c r="B3693" s="3" t="s">
        <v>3528</v>
      </c>
      <c r="C3693" s="25" t="str">
        <f t="shared" si="57"/>
        <v xml:space="preserve">LG Capital Management, </v>
      </c>
    </row>
    <row r="3694" spans="2:3" x14ac:dyDescent="0.25">
      <c r="B3694" s="3" t="s">
        <v>3529</v>
      </c>
      <c r="C3694" s="25" t="str">
        <f t="shared" si="57"/>
        <v xml:space="preserve">Lion Global </v>
      </c>
    </row>
    <row r="3695" spans="2:3" x14ac:dyDescent="0.25">
      <c r="B3695" s="3" t="s">
        <v>3530</v>
      </c>
      <c r="C3695" s="25" t="str">
        <f t="shared" si="57"/>
        <v xml:space="preserve">LGT Capital Management </v>
      </c>
    </row>
    <row r="3696" spans="2:3" x14ac:dyDescent="0.25">
      <c r="B3696" s="3" t="s">
        <v>3531</v>
      </c>
      <c r="C3696" s="25" t="str">
        <f t="shared" si="57"/>
        <v xml:space="preserve">Longitude Asia </v>
      </c>
    </row>
    <row r="3697" spans="2:3" x14ac:dyDescent="0.25">
      <c r="B3697" s="22" t="s">
        <v>4008</v>
      </c>
      <c r="C3697" s="25" t="str">
        <f t="shared" si="57"/>
        <v xml:space="preserve">Royce &amp; Associates, </v>
      </c>
    </row>
    <row r="3698" spans="2:3" x14ac:dyDescent="0.25">
      <c r="B3698" s="3" t="s">
        <v>3533</v>
      </c>
      <c r="C3698" s="25" t="str">
        <f t="shared" si="57"/>
        <v xml:space="preserve">LHC </v>
      </c>
    </row>
    <row r="3699" spans="2:3" x14ac:dyDescent="0.25">
      <c r="B3699" s="3" t="s">
        <v>3534</v>
      </c>
      <c r="C3699" s="25" t="str">
        <f t="shared" si="57"/>
        <v xml:space="preserve">Liberty Park Capital Management, </v>
      </c>
    </row>
    <row r="3700" spans="2:3" x14ac:dyDescent="0.25">
      <c r="B3700" s="3" t="s">
        <v>3535</v>
      </c>
      <c r="C3700" s="25" t="str">
        <f t="shared" si="57"/>
        <v xml:space="preserve">LibreMax Capital, </v>
      </c>
    </row>
    <row r="3701" spans="2:3" x14ac:dyDescent="0.25">
      <c r="B3701" s="3" t="s">
        <v>3536</v>
      </c>
      <c r="C3701" s="25" t="str">
        <f t="shared" si="57"/>
        <v xml:space="preserve">Lighthouse Partners, </v>
      </c>
    </row>
    <row r="3702" spans="2:3" x14ac:dyDescent="0.25">
      <c r="B3702" s="3" t="s">
        <v>4008</v>
      </c>
      <c r="C3702" s="25" t="str">
        <f t="shared" si="57"/>
        <v xml:space="preserve">Royce &amp; Associates, </v>
      </c>
    </row>
    <row r="3703" spans="2:3" x14ac:dyDescent="0.25">
      <c r="B3703" s="22" t="s">
        <v>4016</v>
      </c>
      <c r="C3703" s="25" t="str">
        <f t="shared" si="57"/>
        <v xml:space="preserve">Ruyi Capital Management, </v>
      </c>
    </row>
    <row r="3704" spans="2:3" x14ac:dyDescent="0.25">
      <c r="B3704" s="3" t="s">
        <v>3538</v>
      </c>
      <c r="C3704" s="25" t="str">
        <f t="shared" si="57"/>
        <v xml:space="preserve">ecamos Investment </v>
      </c>
    </row>
    <row r="3705" spans="2:3" x14ac:dyDescent="0.25">
      <c r="B3705" s="3" t="s">
        <v>3539</v>
      </c>
      <c r="C3705" s="25" t="str">
        <f t="shared" si="57"/>
        <v xml:space="preserve">LindenGrove Capital </v>
      </c>
    </row>
    <row r="3706" spans="2:3" x14ac:dyDescent="0.25">
      <c r="B3706" s="3" t="s">
        <v>4016</v>
      </c>
      <c r="C3706" s="25" t="str">
        <f t="shared" si="57"/>
        <v xml:space="preserve">Ruyi Capital Management, </v>
      </c>
    </row>
    <row r="3707" spans="2:3" x14ac:dyDescent="0.25">
      <c r="B3707" s="3" t="s">
        <v>3540</v>
      </c>
      <c r="C3707" s="25" t="str">
        <f t="shared" si="57"/>
        <v xml:space="preserve">LionEye </v>
      </c>
    </row>
    <row r="3708" spans="2:3" x14ac:dyDescent="0.25">
      <c r="B3708" s="3" t="s">
        <v>3541</v>
      </c>
      <c r="C3708" s="25" t="str">
        <f t="shared" si="57"/>
        <v xml:space="preserve">Lionhart Investments </v>
      </c>
    </row>
    <row r="3709" spans="2:3" x14ac:dyDescent="0.25">
      <c r="B3709" s="3" t="s">
        <v>3542</v>
      </c>
      <c r="C3709" s="25" t="str">
        <f t="shared" si="57"/>
        <v xml:space="preserve">Liontrust Fund Partners </v>
      </c>
    </row>
    <row r="3710" spans="2:3" x14ac:dyDescent="0.25">
      <c r="B3710" s="3" t="s">
        <v>3543</v>
      </c>
      <c r="C3710" s="25" t="str">
        <f t="shared" si="57"/>
        <v xml:space="preserve">Litespeed Management, </v>
      </c>
    </row>
    <row r="3711" spans="2:3" x14ac:dyDescent="0.25">
      <c r="B3711" s="3" t="s">
        <v>3544</v>
      </c>
      <c r="C3711" s="25" t="str">
        <f t="shared" si="57"/>
        <v xml:space="preserve">Livian &amp; Co. </v>
      </c>
    </row>
    <row r="3712" spans="2:3" x14ac:dyDescent="0.25">
      <c r="B3712" s="3" t="s">
        <v>3545</v>
      </c>
      <c r="C3712" s="25" t="str">
        <f t="shared" si="57"/>
        <v xml:space="preserve">Lizard Investors </v>
      </c>
    </row>
    <row r="3713" spans="2:3" x14ac:dyDescent="0.25">
      <c r="B3713" s="3" t="s">
        <v>3546</v>
      </c>
      <c r="C3713" s="25" t="str">
        <f t="shared" si="57"/>
        <v xml:space="preserve">LJM Partners, </v>
      </c>
    </row>
    <row r="3714" spans="2:3" x14ac:dyDescent="0.25">
      <c r="B3714" s="22" t="s">
        <v>1149</v>
      </c>
      <c r="C3714" s="25" t="str">
        <f t="shared" ref="C3714:C3777" si="58">LEFT(B3714,FIND(TRIM(RIGHT(SUBSTITUTE(B3714," ",REPT(" ",20)),20)),B3714)-1)</f>
        <v xml:space="preserve">RV Capital Management Private </v>
      </c>
    </row>
    <row r="3715" spans="2:3" x14ac:dyDescent="0.25">
      <c r="B3715" s="3" t="s">
        <v>3547</v>
      </c>
      <c r="C3715" s="25" t="str">
        <f t="shared" si="58"/>
        <v xml:space="preserve">Locust Wood Capital Advisers, </v>
      </c>
    </row>
    <row r="3716" spans="2:3" x14ac:dyDescent="0.25">
      <c r="B3716" s="3" t="s">
        <v>3548</v>
      </c>
      <c r="C3716" s="25" t="str">
        <f t="shared" si="58"/>
        <v xml:space="preserve">Logan Circle </v>
      </c>
    </row>
    <row r="3717" spans="2:3" x14ac:dyDescent="0.25">
      <c r="B3717" s="3" t="s">
        <v>3549</v>
      </c>
      <c r="C3717" s="25" t="str">
        <f t="shared" si="58"/>
        <v xml:space="preserve">Waterloo Advisors, </v>
      </c>
    </row>
    <row r="3718" spans="2:3" x14ac:dyDescent="0.25">
      <c r="B3718" s="3" t="s">
        <v>3550</v>
      </c>
      <c r="C3718" s="25" t="str">
        <f t="shared" si="58"/>
        <v xml:space="preserve">Logan Capital Management, </v>
      </c>
    </row>
    <row r="3719" spans="2:3" x14ac:dyDescent="0.25">
      <c r="B3719" s="3" t="s">
        <v>3551</v>
      </c>
      <c r="C3719" s="25" t="str">
        <f t="shared" si="58"/>
        <v xml:space="preserve">Logica Capital Advisers, </v>
      </c>
    </row>
    <row r="3720" spans="2:3" x14ac:dyDescent="0.25">
      <c r="B3720" s="3" t="s">
        <v>3552</v>
      </c>
      <c r="C3720" s="25" t="str">
        <f t="shared" si="58"/>
        <v xml:space="preserve">London Diversified Fund Management </v>
      </c>
    </row>
    <row r="3721" spans="2:3" x14ac:dyDescent="0.25">
      <c r="B3721" s="3" t="s">
        <v>3553</v>
      </c>
      <c r="C3721" s="25" t="str">
        <f t="shared" si="58"/>
        <v xml:space="preserve">Disciplined Alpha </v>
      </c>
    </row>
    <row r="3722" spans="2:3" x14ac:dyDescent="0.25">
      <c r="B3722" s="3" t="s">
        <v>3554</v>
      </c>
      <c r="C3722" s="25" t="str">
        <f t="shared" si="58"/>
        <v xml:space="preserve">LVIM </v>
      </c>
    </row>
    <row r="3723" spans="2:3" x14ac:dyDescent="0.25">
      <c r="B3723" s="3" t="s">
        <v>3555</v>
      </c>
      <c r="C3723" s="25" t="str">
        <f t="shared" si="58"/>
        <v xml:space="preserve">Longboard Asset Management </v>
      </c>
    </row>
    <row r="3724" spans="2:3" x14ac:dyDescent="0.25">
      <c r="B3724" s="3" t="s">
        <v>3556</v>
      </c>
      <c r="C3724" s="25" t="str">
        <f t="shared" si="58"/>
        <v xml:space="preserve">Southeastern Asset Management, </v>
      </c>
    </row>
    <row r="3725" spans="2:3" x14ac:dyDescent="0.25">
      <c r="B3725" s="3" t="s">
        <v>3557</v>
      </c>
      <c r="C3725" s="25" t="str">
        <f t="shared" si="58"/>
        <v xml:space="preserve">Loomis, Sayles &amp; Company, </v>
      </c>
    </row>
    <row r="3726" spans="2:3" x14ac:dyDescent="0.25">
      <c r="B3726" s="3" t="s">
        <v>3558</v>
      </c>
      <c r="C3726" s="25" t="str">
        <f t="shared" si="58"/>
        <v xml:space="preserve">Lorem Ipsum Partners </v>
      </c>
    </row>
    <row r="3727" spans="2:3" x14ac:dyDescent="0.25">
      <c r="B3727" s="3" t="s">
        <v>3559</v>
      </c>
      <c r="C3727" s="25" t="str">
        <f t="shared" si="58"/>
        <v xml:space="preserve">Loughlin Water Partners, </v>
      </c>
    </row>
    <row r="3728" spans="2:3" x14ac:dyDescent="0.25">
      <c r="B3728" s="3" t="s">
        <v>3560</v>
      </c>
      <c r="C3728" s="25" t="str">
        <f t="shared" si="58"/>
        <v xml:space="preserve">Loyola Capital Management, </v>
      </c>
    </row>
    <row r="3729" spans="2:3" x14ac:dyDescent="0.25">
      <c r="B3729" s="3" t="s">
        <v>1149</v>
      </c>
      <c r="C3729" s="25" t="str">
        <f t="shared" si="58"/>
        <v xml:space="preserve">RV Capital Management Private </v>
      </c>
    </row>
    <row r="3730" spans="2:3" x14ac:dyDescent="0.25">
      <c r="B3730" s="3" t="s">
        <v>3562</v>
      </c>
      <c r="C3730" s="25" t="str">
        <f t="shared" si="58"/>
        <v xml:space="preserve">LRT Capital Management, </v>
      </c>
    </row>
    <row r="3731" spans="2:3" x14ac:dyDescent="0.25">
      <c r="B3731" s="3" t="s">
        <v>3563</v>
      </c>
      <c r="C3731" s="25" t="str">
        <f t="shared" si="58"/>
        <v xml:space="preserve">Long Short Advisors, </v>
      </c>
    </row>
    <row r="3732" spans="2:3" x14ac:dyDescent="0.25">
      <c r="B3732" s="3" t="s">
        <v>3564</v>
      </c>
      <c r="C3732" s="25" t="str">
        <f t="shared" si="58"/>
        <v xml:space="preserve">Liquid Strategies, </v>
      </c>
    </row>
    <row r="3733" spans="2:3" x14ac:dyDescent="0.25">
      <c r="B3733" s="3" t="s">
        <v>3565</v>
      </c>
      <c r="C3733" s="25" t="str">
        <f t="shared" si="58"/>
        <v xml:space="preserve">Lucas Capital Management, </v>
      </c>
    </row>
    <row r="3734" spans="2:3" x14ac:dyDescent="0.25">
      <c r="B3734" s="3" t="s">
        <v>3566</v>
      </c>
      <c r="C3734" s="25" t="str">
        <f t="shared" si="58"/>
        <v xml:space="preserve">Lucerne Capital Management, </v>
      </c>
    </row>
    <row r="3735" spans="2:3" x14ac:dyDescent="0.25">
      <c r="B3735" s="3" t="s">
        <v>3567</v>
      </c>
      <c r="C3735" s="25" t="str">
        <f t="shared" si="58"/>
        <v xml:space="preserve">Lumiere Capital </v>
      </c>
    </row>
    <row r="3736" spans="2:3" x14ac:dyDescent="0.25">
      <c r="B3736" s="3" t="s">
        <v>3568</v>
      </c>
      <c r="C3736" s="25" t="str">
        <f t="shared" si="58"/>
        <v xml:space="preserve">Lumina Fund Management, </v>
      </c>
    </row>
    <row r="3737" spans="2:3" x14ac:dyDescent="0.25">
      <c r="B3737" s="3" t="s">
        <v>3569</v>
      </c>
      <c r="C3737" s="25" t="str">
        <f t="shared" si="58"/>
        <v xml:space="preserve">Lutetia </v>
      </c>
    </row>
    <row r="3738" spans="2:3" x14ac:dyDescent="0.25">
      <c r="B3738" s="3" t="s">
        <v>1634</v>
      </c>
      <c r="C3738" s="25" t="str">
        <f t="shared" si="58"/>
        <v xml:space="preserve">Polunin Capital Partners </v>
      </c>
    </row>
    <row r="3739" spans="2:3" x14ac:dyDescent="0.25">
      <c r="B3739" s="3" t="s">
        <v>3570</v>
      </c>
      <c r="C3739" s="25" t="str">
        <f t="shared" si="58"/>
        <v xml:space="preserve">Carlisle Management Company </v>
      </c>
    </row>
    <row r="3740" spans="2:3" x14ac:dyDescent="0.25">
      <c r="B3740" s="22" t="s">
        <v>1108</v>
      </c>
      <c r="C3740" s="25" t="str">
        <f t="shared" si="58"/>
        <v xml:space="preserve">Saemor Capital </v>
      </c>
    </row>
    <row r="3741" spans="2:3" x14ac:dyDescent="0.25">
      <c r="B3741" s="3" t="s">
        <v>1108</v>
      </c>
      <c r="C3741" s="25" t="str">
        <f t="shared" si="58"/>
        <v xml:space="preserve">Saemor Capital </v>
      </c>
    </row>
    <row r="3742" spans="2:3" x14ac:dyDescent="0.25">
      <c r="B3742" s="3" t="s">
        <v>2340</v>
      </c>
      <c r="C3742" s="25" t="str">
        <f t="shared" si="58"/>
        <v xml:space="preserve">Proprietary Capital </v>
      </c>
    </row>
    <row r="3743" spans="2:3" x14ac:dyDescent="0.25">
      <c r="B3743" s="3" t="s">
        <v>3573</v>
      </c>
      <c r="C3743" s="25" t="str">
        <f t="shared" si="58"/>
        <v xml:space="preserve">Lyrical Partners, </v>
      </c>
    </row>
    <row r="3744" spans="2:3" x14ac:dyDescent="0.25">
      <c r="B3744" s="22" t="s">
        <v>4025</v>
      </c>
      <c r="C3744" s="25" t="str">
        <f t="shared" si="58"/>
        <v xml:space="preserve">Sagil Capital </v>
      </c>
    </row>
    <row r="3745" spans="2:3" x14ac:dyDescent="0.25">
      <c r="B3745" s="3" t="s">
        <v>4025</v>
      </c>
      <c r="C3745" s="25" t="str">
        <f t="shared" si="58"/>
        <v xml:space="preserve">Sagil Capital </v>
      </c>
    </row>
    <row r="3746" spans="2:3" x14ac:dyDescent="0.25">
      <c r="B3746" s="3" t="s">
        <v>3575</v>
      </c>
      <c r="C3746" s="25" t="str">
        <f t="shared" si="58"/>
        <v xml:space="preserve">M6 Capital Management, </v>
      </c>
    </row>
    <row r="3747" spans="2:3" x14ac:dyDescent="0.25">
      <c r="B3747" s="3" t="s">
        <v>3576</v>
      </c>
      <c r="C3747" s="25" t="str">
        <f t="shared" si="58"/>
        <v xml:space="preserve">M81 </v>
      </c>
    </row>
    <row r="3748" spans="2:3" x14ac:dyDescent="0.25">
      <c r="B3748" s="3" t="s">
        <v>3577</v>
      </c>
      <c r="C3748" s="25" t="str">
        <f t="shared" si="58"/>
        <v xml:space="preserve">Vivienne </v>
      </c>
    </row>
    <row r="3749" spans="2:3" x14ac:dyDescent="0.25">
      <c r="B3749" s="3" t="s">
        <v>3578</v>
      </c>
      <c r="C3749" s="25" t="str">
        <f t="shared" si="58"/>
        <v xml:space="preserve">MACM </v>
      </c>
    </row>
    <row r="3750" spans="2:3" x14ac:dyDescent="0.25">
      <c r="B3750" s="22" t="s">
        <v>156</v>
      </c>
      <c r="C3750" s="25" t="str">
        <f t="shared" si="58"/>
        <v xml:space="preserve">SAIL Advisors </v>
      </c>
    </row>
    <row r="3751" spans="2:3" x14ac:dyDescent="0.25">
      <c r="B3751" s="3" t="s">
        <v>3580</v>
      </c>
      <c r="C3751" s="25" t="str">
        <f t="shared" si="58"/>
        <v xml:space="preserve">Trianon Capital Management </v>
      </c>
    </row>
    <row r="3752" spans="2:3" x14ac:dyDescent="0.25">
      <c r="B3752" s="3" t="s">
        <v>3581</v>
      </c>
      <c r="C3752" s="25" t="str">
        <f t="shared" si="58"/>
        <v xml:space="preserve">Western Asset </v>
      </c>
    </row>
    <row r="3753" spans="2:3" x14ac:dyDescent="0.25">
      <c r="B3753" s="3" t="s">
        <v>3582</v>
      </c>
      <c r="C3753" s="25" t="str">
        <f t="shared" si="58"/>
        <v xml:space="preserve">Macromoney Global Investments </v>
      </c>
    </row>
    <row r="3754" spans="2:3" x14ac:dyDescent="0.25">
      <c r="B3754" s="3" t="s">
        <v>3583</v>
      </c>
      <c r="C3754" s="25" t="str">
        <f t="shared" si="58"/>
        <v xml:space="preserve">Macrosynergy Partners </v>
      </c>
    </row>
    <row r="3755" spans="2:3" x14ac:dyDescent="0.25">
      <c r="B3755" s="3" t="s">
        <v>3584</v>
      </c>
      <c r="C3755" s="25" t="str">
        <f t="shared" si="58"/>
        <v xml:space="preserve">Madison Street Partners, </v>
      </c>
    </row>
    <row r="3756" spans="2:3" x14ac:dyDescent="0.25">
      <c r="B3756" s="3" t="s">
        <v>3585</v>
      </c>
      <c r="C3756" s="25" t="str">
        <f t="shared" si="58"/>
        <v xml:space="preserve">Madrague Capital Partners </v>
      </c>
    </row>
    <row r="3757" spans="2:3" x14ac:dyDescent="0.25">
      <c r="B3757" s="3" t="s">
        <v>3586</v>
      </c>
      <c r="C3757" s="25" t="str">
        <f t="shared" si="58"/>
        <v xml:space="preserve">Maerisland Capital, </v>
      </c>
    </row>
    <row r="3758" spans="2:3" x14ac:dyDescent="0.25">
      <c r="B3758" s="3" t="s">
        <v>3587</v>
      </c>
      <c r="C3758" s="25" t="str">
        <f t="shared" si="58"/>
        <v xml:space="preserve">Old Park </v>
      </c>
    </row>
    <row r="3759" spans="2:3" x14ac:dyDescent="0.25">
      <c r="B3759" s="3" t="s">
        <v>156</v>
      </c>
      <c r="C3759" s="25" t="str">
        <f t="shared" si="58"/>
        <v xml:space="preserve">SAIL Advisors </v>
      </c>
    </row>
    <row r="3760" spans="2:3" x14ac:dyDescent="0.25">
      <c r="B3760" s="3" t="s">
        <v>3588</v>
      </c>
      <c r="C3760" s="25" t="str">
        <f t="shared" si="58"/>
        <v xml:space="preserve">Como Asset Management, </v>
      </c>
    </row>
    <row r="3761" spans="2:3" x14ac:dyDescent="0.25">
      <c r="B3761" s="3" t="s">
        <v>3589</v>
      </c>
      <c r="C3761" s="25" t="str">
        <f t="shared" si="58"/>
        <v xml:space="preserve">Maglan Capital Holdings </v>
      </c>
    </row>
    <row r="3762" spans="2:3" x14ac:dyDescent="0.25">
      <c r="B3762" s="3" t="s">
        <v>3590</v>
      </c>
      <c r="C3762" s="25" t="str">
        <f t="shared" si="58"/>
        <v xml:space="preserve">Charlemagne Capital </v>
      </c>
    </row>
    <row r="3763" spans="2:3" x14ac:dyDescent="0.25">
      <c r="B3763" s="22" t="s">
        <v>22188</v>
      </c>
      <c r="C3763" s="25" t="str">
        <f t="shared" si="58"/>
        <v xml:space="preserve">Sandler Capital </v>
      </c>
    </row>
    <row r="3764" spans="2:3" x14ac:dyDescent="0.25">
      <c r="B3764" s="3" t="s">
        <v>3592</v>
      </c>
      <c r="C3764" s="25" t="str">
        <f t="shared" si="58"/>
        <v xml:space="preserve">F.M.B. Management, </v>
      </c>
    </row>
    <row r="3765" spans="2:3" x14ac:dyDescent="0.25">
      <c r="B3765" s="3" t="s">
        <v>3593</v>
      </c>
      <c r="C3765" s="25" t="str">
        <f t="shared" si="58"/>
        <v xml:space="preserve">Marketfield Asset Management </v>
      </c>
    </row>
    <row r="3766" spans="2:3" x14ac:dyDescent="0.25">
      <c r="B3766" s="3" t="s">
        <v>3594</v>
      </c>
      <c r="C3766" s="25" t="str">
        <f t="shared" si="58"/>
        <v xml:space="preserve">Majestic Capital Management, </v>
      </c>
    </row>
    <row r="3767" spans="2:3" x14ac:dyDescent="0.25">
      <c r="B3767" s="3" t="s">
        <v>3595</v>
      </c>
      <c r="C3767" s="25" t="str">
        <f t="shared" si="58"/>
        <v xml:space="preserve">Malabar Investments, </v>
      </c>
    </row>
    <row r="3768" spans="2:3" x14ac:dyDescent="0.25">
      <c r="B3768" s="3" t="s">
        <v>1477</v>
      </c>
      <c r="C3768" s="25" t="str">
        <f t="shared" si="58"/>
        <v xml:space="preserve">Sandler Capital </v>
      </c>
    </row>
    <row r="3769" spans="2:3" x14ac:dyDescent="0.25">
      <c r="B3769" s="3" t="s">
        <v>3596</v>
      </c>
      <c r="C3769" s="25" t="str">
        <f t="shared" si="58"/>
        <v xml:space="preserve">Manas Capital </v>
      </c>
    </row>
    <row r="3770" spans="2:3" x14ac:dyDescent="0.25">
      <c r="B3770" s="3" t="s">
        <v>3597</v>
      </c>
      <c r="C3770" s="25" t="str">
        <f t="shared" si="58"/>
        <v xml:space="preserve">Manikay </v>
      </c>
    </row>
    <row r="3771" spans="2:3" x14ac:dyDescent="0.25">
      <c r="B3771" s="22" t="s">
        <v>4031</v>
      </c>
      <c r="C3771" s="25" t="str">
        <f t="shared" si="58"/>
        <v xml:space="preserve">Sandpiper Asset </v>
      </c>
    </row>
    <row r="3772" spans="2:3" x14ac:dyDescent="0.25">
      <c r="B3772" s="3" t="s">
        <v>3599</v>
      </c>
      <c r="C3772" s="25" t="str">
        <f t="shared" si="58"/>
        <v xml:space="preserve">Marathon Partners </v>
      </c>
    </row>
    <row r="3773" spans="2:3" x14ac:dyDescent="0.25">
      <c r="B3773" s="3" t="s">
        <v>3600</v>
      </c>
      <c r="C3773" s="25" t="str">
        <f t="shared" si="58"/>
        <v xml:space="preserve">Marathon Investment </v>
      </c>
    </row>
    <row r="3774" spans="2:3" x14ac:dyDescent="0.25">
      <c r="B3774" s="3" t="s">
        <v>3601</v>
      </c>
      <c r="C3774" s="25" t="str">
        <f t="shared" si="58"/>
        <v xml:space="preserve">Marinus Capital Advisors, </v>
      </c>
    </row>
    <row r="3775" spans="2:3" x14ac:dyDescent="0.25">
      <c r="B3775" s="3" t="s">
        <v>3602</v>
      </c>
      <c r="C3775" s="25" t="str">
        <f t="shared" si="58"/>
        <v xml:space="preserve">Mariposa Capital Management, </v>
      </c>
    </row>
    <row r="3776" spans="2:3" x14ac:dyDescent="0.25">
      <c r="B3776" s="3" t="s">
        <v>3603</v>
      </c>
      <c r="C3776" s="25" t="str">
        <f t="shared" si="58"/>
        <v xml:space="preserve">Maritime Capital, </v>
      </c>
    </row>
    <row r="3777" spans="2:3" x14ac:dyDescent="0.25">
      <c r="B3777" s="3" t="s">
        <v>3604</v>
      </c>
      <c r="C3777" s="25" t="str">
        <f t="shared" si="58"/>
        <v xml:space="preserve">Mark J. Walsh &amp; </v>
      </c>
    </row>
    <row r="3778" spans="2:3" x14ac:dyDescent="0.25">
      <c r="B3778" s="3" t="s">
        <v>1474</v>
      </c>
      <c r="C3778" s="25" t="str">
        <f t="shared" ref="C3778:C3841" si="59">LEFT(B3778,FIND(TRIM(RIGHT(SUBSTITUTE(B3778," ",REPT(" ",20)),20)),B3778)-1)</f>
        <v xml:space="preserve">Mark Asset Management </v>
      </c>
    </row>
    <row r="3779" spans="2:3" x14ac:dyDescent="0.25">
      <c r="B3779" s="3" t="s">
        <v>3605</v>
      </c>
      <c r="C3779" s="25" t="str">
        <f t="shared" si="59"/>
        <v xml:space="preserve">Markham Rae </v>
      </c>
    </row>
    <row r="3780" spans="2:3" x14ac:dyDescent="0.25">
      <c r="B3780" s="3" t="s">
        <v>3606</v>
      </c>
      <c r="C3780" s="25" t="str">
        <f t="shared" si="59"/>
        <v xml:space="preserve">Masters Capital Management, </v>
      </c>
    </row>
    <row r="3781" spans="2:3" x14ac:dyDescent="0.25">
      <c r="B3781" s="3" t="s">
        <v>3607</v>
      </c>
      <c r="C3781" s="25" t="str">
        <f t="shared" si="59"/>
        <v xml:space="preserve">Marret Asset </v>
      </c>
    </row>
    <row r="3782" spans="2:3" x14ac:dyDescent="0.25">
      <c r="B3782" s="3" t="s">
        <v>176</v>
      </c>
      <c r="C3782" s="25" t="str">
        <f t="shared" si="59"/>
        <v xml:space="preserve">Marshall Wace </v>
      </c>
    </row>
    <row r="3783" spans="2:3" x14ac:dyDescent="0.25">
      <c r="B3783" s="3" t="s">
        <v>3608</v>
      </c>
      <c r="C3783" s="25" t="str">
        <f t="shared" si="59"/>
        <v xml:space="preserve">Banca Zarattini &amp; </v>
      </c>
    </row>
    <row r="3784" spans="2:3" x14ac:dyDescent="0.25">
      <c r="B3784" s="3" t="s">
        <v>4031</v>
      </c>
      <c r="C3784" s="25" t="str">
        <f t="shared" si="59"/>
        <v xml:space="preserve">Sandpiper Asset </v>
      </c>
    </row>
    <row r="3785" spans="2:3" x14ac:dyDescent="0.25">
      <c r="B3785" s="3" t="s">
        <v>3610</v>
      </c>
      <c r="C3785" s="25" t="str">
        <f t="shared" si="59"/>
        <v xml:space="preserve">MAST Capital Management, </v>
      </c>
    </row>
    <row r="3786" spans="2:3" x14ac:dyDescent="0.25">
      <c r="B3786" s="3" t="s">
        <v>3611</v>
      </c>
      <c r="C3786" s="25" t="str">
        <f t="shared" si="59"/>
        <v xml:space="preserve">Fairfield Advisors </v>
      </c>
    </row>
    <row r="3787" spans="2:3" x14ac:dyDescent="0.25">
      <c r="B3787" s="3" t="s">
        <v>3612</v>
      </c>
      <c r="C3787" s="25" t="str">
        <f t="shared" si="59"/>
        <v xml:space="preserve">Matarin Capital Management, </v>
      </c>
    </row>
    <row r="3788" spans="2:3" x14ac:dyDescent="0.25">
      <c r="B3788" s="3" t="s">
        <v>3613</v>
      </c>
      <c r="C3788" s="25" t="str">
        <f t="shared" si="59"/>
        <v xml:space="preserve">Math Management Company </v>
      </c>
    </row>
    <row r="3789" spans="2:3" x14ac:dyDescent="0.25">
      <c r="B3789" s="3" t="s">
        <v>3614</v>
      </c>
      <c r="C3789" s="25" t="str">
        <f t="shared" si="59"/>
        <v xml:space="preserve">Diaman </v>
      </c>
    </row>
    <row r="3790" spans="2:3" x14ac:dyDescent="0.25">
      <c r="B3790" s="3" t="s">
        <v>3615</v>
      </c>
      <c r="C3790" s="25" t="str">
        <f t="shared" si="59"/>
        <v xml:space="preserve">Matisse Capital Management </v>
      </c>
    </row>
    <row r="3791" spans="2:3" x14ac:dyDescent="0.25">
      <c r="B3791" s="3" t="s">
        <v>3616</v>
      </c>
      <c r="C3791" s="25" t="str">
        <f t="shared" si="59"/>
        <v xml:space="preserve">MatlinPatterson </v>
      </c>
    </row>
    <row r="3792" spans="2:3" x14ac:dyDescent="0.25">
      <c r="B3792" s="22" t="s">
        <v>22211</v>
      </c>
      <c r="C3792" s="25" t="str">
        <f t="shared" si="59"/>
        <v xml:space="preserve">SARDONYX CAPITAL MANAGEMENT, </v>
      </c>
    </row>
    <row r="3793" spans="2:3" x14ac:dyDescent="0.25">
      <c r="B3793" s="3" t="s">
        <v>4040</v>
      </c>
      <c r="C3793" s="25" t="str">
        <f t="shared" si="59"/>
        <v xml:space="preserve">Sardonyx Capital Management, </v>
      </c>
    </row>
    <row r="3794" spans="2:3" x14ac:dyDescent="0.25">
      <c r="B3794" s="22" t="s">
        <v>184</v>
      </c>
      <c r="C3794" s="25" t="str">
        <f t="shared" si="59"/>
        <v xml:space="preserve">Saxon Investment </v>
      </c>
    </row>
    <row r="3795" spans="2:3" x14ac:dyDescent="0.25">
      <c r="B3795" s="3" t="s">
        <v>3620</v>
      </c>
      <c r="C3795" s="25" t="str">
        <f t="shared" si="59"/>
        <v xml:space="preserve">MB Family Advisors, </v>
      </c>
    </row>
    <row r="3796" spans="2:3" x14ac:dyDescent="0.25">
      <c r="B3796" s="3" t="s">
        <v>3621</v>
      </c>
      <c r="C3796" s="25" t="str">
        <f t="shared" si="59"/>
        <v xml:space="preserve">MB Asset Management </v>
      </c>
    </row>
    <row r="3797" spans="2:3" x14ac:dyDescent="0.25">
      <c r="B3797" s="3" t="s">
        <v>3622</v>
      </c>
      <c r="C3797" s="25" t="str">
        <f t="shared" si="59"/>
        <v xml:space="preserve">MBA Banco de </v>
      </c>
    </row>
    <row r="3798" spans="2:3" x14ac:dyDescent="0.25">
      <c r="B3798" s="3" t="s">
        <v>3623</v>
      </c>
      <c r="C3798" s="25" t="str">
        <f t="shared" si="59"/>
        <v xml:space="preserve">MC Capital Management </v>
      </c>
    </row>
    <row r="3799" spans="2:3" x14ac:dyDescent="0.25">
      <c r="B3799" s="3" t="s">
        <v>874</v>
      </c>
      <c r="C3799" s="25" t="str">
        <f t="shared" si="59"/>
        <v xml:space="preserve">Micap Investment Management </v>
      </c>
    </row>
    <row r="3800" spans="2:3" x14ac:dyDescent="0.25">
      <c r="B3800" s="3" t="s">
        <v>3624</v>
      </c>
      <c r="C3800" s="25" t="str">
        <f t="shared" si="59"/>
        <v xml:space="preserve">Mission </v>
      </c>
    </row>
    <row r="3801" spans="2:3" x14ac:dyDescent="0.25">
      <c r="B3801" s="3" t="s">
        <v>3625</v>
      </c>
      <c r="C3801" s="25" t="str">
        <f t="shared" si="59"/>
        <v xml:space="preserve">McKinley Capital Management, </v>
      </c>
    </row>
    <row r="3802" spans="2:3" x14ac:dyDescent="0.25">
      <c r="B3802" s="3" t="s">
        <v>3626</v>
      </c>
      <c r="C3802" s="25" t="str">
        <f t="shared" si="59"/>
        <v xml:space="preserve">MCP Asset Management Company </v>
      </c>
    </row>
    <row r="3803" spans="2:3" x14ac:dyDescent="0.25">
      <c r="B3803" s="3" t="s">
        <v>3627</v>
      </c>
      <c r="C3803" s="25" t="str">
        <f t="shared" si="59"/>
        <v xml:space="preserve">Medina Singh Partners, </v>
      </c>
    </row>
    <row r="3804" spans="2:3" x14ac:dyDescent="0.25">
      <c r="B3804" s="3" t="s">
        <v>3628</v>
      </c>
      <c r="C3804" s="25" t="str">
        <f t="shared" si="59"/>
        <v xml:space="preserve">Kieran Michael Capital </v>
      </c>
    </row>
    <row r="3805" spans="2:3" x14ac:dyDescent="0.25">
      <c r="B3805" s="3" t="s">
        <v>3629</v>
      </c>
      <c r="C3805" s="25" t="str">
        <f t="shared" si="59"/>
        <v xml:space="preserve">Melissinos </v>
      </c>
    </row>
    <row r="3806" spans="2:3" x14ac:dyDescent="0.25">
      <c r="B3806" s="3" t="s">
        <v>3630</v>
      </c>
      <c r="C3806" s="25" t="str">
        <f t="shared" si="59"/>
        <v xml:space="preserve">Melkonian Capital Management, </v>
      </c>
    </row>
    <row r="3807" spans="2:3" x14ac:dyDescent="0.25">
      <c r="B3807" s="3" t="s">
        <v>3631</v>
      </c>
      <c r="C3807" s="25" t="str">
        <f t="shared" si="59"/>
        <v xml:space="preserve">Zadig Asset Management </v>
      </c>
    </row>
    <row r="3808" spans="2:3" x14ac:dyDescent="0.25">
      <c r="B3808" s="3" t="s">
        <v>184</v>
      </c>
      <c r="C3808" s="25" t="str">
        <f t="shared" si="59"/>
        <v xml:space="preserve">Saxon Investment </v>
      </c>
    </row>
    <row r="3809" spans="2:3" x14ac:dyDescent="0.25">
      <c r="B3809" s="3" t="s">
        <v>1071</v>
      </c>
      <c r="C3809" s="25" t="str">
        <f t="shared" si="59"/>
        <v xml:space="preserve">Menta Capital </v>
      </c>
    </row>
    <row r="3810" spans="2:3" x14ac:dyDescent="0.25">
      <c r="B3810" s="3" t="s">
        <v>3633</v>
      </c>
      <c r="C3810" s="25" t="str">
        <f t="shared" si="59"/>
        <v xml:space="preserve">Mercer Partners </v>
      </c>
    </row>
    <row r="3811" spans="2:3" x14ac:dyDescent="0.25">
      <c r="B3811" s="22" t="s">
        <v>4046</v>
      </c>
      <c r="C3811" s="25" t="str">
        <f t="shared" si="59"/>
        <v xml:space="preserve">Schultze Asset Management, </v>
      </c>
    </row>
    <row r="3812" spans="2:3" x14ac:dyDescent="0.25">
      <c r="B3812" s="3" t="s">
        <v>4046</v>
      </c>
      <c r="C3812" s="25" t="str">
        <f t="shared" si="59"/>
        <v xml:space="preserve">Schultze Asset Management, </v>
      </c>
    </row>
    <row r="3813" spans="2:3" x14ac:dyDescent="0.25">
      <c r="B3813" s="3" t="s">
        <v>3636</v>
      </c>
      <c r="C3813" s="25" t="str">
        <f t="shared" si="59"/>
        <v xml:space="preserve">Meridian Diversified Fund Management, </v>
      </c>
    </row>
    <row r="3814" spans="2:3" x14ac:dyDescent="0.25">
      <c r="B3814" s="3" t="s">
        <v>3637</v>
      </c>
      <c r="C3814" s="25" t="str">
        <f t="shared" si="59"/>
        <v xml:space="preserve">Meridian Fund Managers, </v>
      </c>
    </row>
    <row r="3815" spans="2:3" x14ac:dyDescent="0.25">
      <c r="B3815" s="3" t="s">
        <v>3638</v>
      </c>
      <c r="C3815" s="25" t="str">
        <f t="shared" si="59"/>
        <v xml:space="preserve">Meridian Capital Partners, </v>
      </c>
    </row>
    <row r="3816" spans="2:3" x14ac:dyDescent="0.25">
      <c r="B3816" s="3" t="s">
        <v>3639</v>
      </c>
      <c r="C3816" s="25" t="str">
        <f t="shared" si="59"/>
        <v xml:space="preserve">Mermaid Asset Management </v>
      </c>
    </row>
    <row r="3817" spans="2:3" x14ac:dyDescent="0.25">
      <c r="B3817" s="3" t="s">
        <v>3640</v>
      </c>
      <c r="C3817" s="25" t="str">
        <f t="shared" si="59"/>
        <v xml:space="preserve">Merrant </v>
      </c>
    </row>
    <row r="3818" spans="2:3" x14ac:dyDescent="0.25">
      <c r="B3818" s="3" t="s">
        <v>3641</v>
      </c>
      <c r="C3818" s="25" t="str">
        <f t="shared" si="59"/>
        <v xml:space="preserve">Merricks Capital Pty </v>
      </c>
    </row>
    <row r="3819" spans="2:3" x14ac:dyDescent="0.25">
      <c r="B3819" s="3" t="s">
        <v>3642</v>
      </c>
      <c r="C3819" s="25" t="str">
        <f t="shared" si="59"/>
        <v xml:space="preserve">Merrion Investment Managers </v>
      </c>
    </row>
    <row r="3820" spans="2:3" x14ac:dyDescent="0.25">
      <c r="B3820" s="3" t="s">
        <v>3643</v>
      </c>
      <c r="C3820" s="25" t="str">
        <f t="shared" si="59"/>
        <v xml:space="preserve">Merritt Capital Investment Advisors </v>
      </c>
    </row>
    <row r="3821" spans="2:3" x14ac:dyDescent="0.25">
      <c r="B3821" s="3" t="s">
        <v>3644</v>
      </c>
      <c r="C3821" s="25" t="str">
        <f t="shared" si="59"/>
        <v xml:space="preserve">Metacapital Management, </v>
      </c>
    </row>
    <row r="3822" spans="2:3" x14ac:dyDescent="0.25">
      <c r="B3822" s="22" t="s">
        <v>4047</v>
      </c>
      <c r="C3822" s="25" t="str">
        <f t="shared" si="59"/>
        <v xml:space="preserve">Sciens Capital </v>
      </c>
    </row>
    <row r="3823" spans="2:3" x14ac:dyDescent="0.25">
      <c r="B3823" s="3" t="s">
        <v>3645</v>
      </c>
      <c r="C3823" s="25" t="str">
        <f t="shared" si="59"/>
        <v xml:space="preserve">Pioneer Investment Management </v>
      </c>
    </row>
    <row r="3824" spans="2:3" x14ac:dyDescent="0.25">
      <c r="B3824" s="3" t="s">
        <v>3646</v>
      </c>
      <c r="C3824" s="25" t="str">
        <f t="shared" si="59"/>
        <v xml:space="preserve">Metis Capital Management, </v>
      </c>
    </row>
    <row r="3825" spans="2:3" x14ac:dyDescent="0.25">
      <c r="B3825" s="3" t="s">
        <v>4047</v>
      </c>
      <c r="C3825" s="25" t="str">
        <f t="shared" si="59"/>
        <v xml:space="preserve">Sciens Capital </v>
      </c>
    </row>
    <row r="3826" spans="2:3" x14ac:dyDescent="0.25">
      <c r="B3826" s="3" t="s">
        <v>3647</v>
      </c>
      <c r="C3826" s="25" t="str">
        <f t="shared" si="59"/>
        <v xml:space="preserve">Metropolitan Capital Advisors, </v>
      </c>
    </row>
    <row r="3827" spans="2:3" x14ac:dyDescent="0.25">
      <c r="B3827" s="3" t="s">
        <v>3648</v>
      </c>
      <c r="C3827" s="25" t="str">
        <f t="shared" si="59"/>
        <v xml:space="preserve">MFM Mirante Fund Management </v>
      </c>
    </row>
    <row r="3828" spans="2:3" x14ac:dyDescent="0.25">
      <c r="B3828" s="3" t="s">
        <v>3649</v>
      </c>
      <c r="C3828" s="25" t="str">
        <f t="shared" si="59"/>
        <v xml:space="preserve">MG Commodity Corporation </v>
      </c>
    </row>
    <row r="3829" spans="2:3" x14ac:dyDescent="0.25">
      <c r="B3829" s="3" t="s">
        <v>3650</v>
      </c>
      <c r="C3829" s="25" t="str">
        <f t="shared" si="59"/>
        <v xml:space="preserve">MGH Asset </v>
      </c>
    </row>
    <row r="3830" spans="2:3" x14ac:dyDescent="0.25">
      <c r="B3830" s="3" t="s">
        <v>3651</v>
      </c>
      <c r="C3830" s="25" t="str">
        <f t="shared" si="59"/>
        <v xml:space="preserve">Miller Howard Investments, </v>
      </c>
    </row>
    <row r="3831" spans="2:3" x14ac:dyDescent="0.25">
      <c r="B3831" s="3" t="s">
        <v>3652</v>
      </c>
      <c r="C3831" s="25" t="str">
        <f t="shared" si="59"/>
        <v xml:space="preserve">Michaelson Capital Partners, </v>
      </c>
    </row>
    <row r="3832" spans="2:3" x14ac:dyDescent="0.25">
      <c r="B3832" s="3" t="s">
        <v>3653</v>
      </c>
      <c r="C3832" s="25" t="str">
        <f t="shared" si="59"/>
        <v xml:space="preserve">Midwest Trading Partners, </v>
      </c>
    </row>
    <row r="3833" spans="2:3" x14ac:dyDescent="0.25">
      <c r="B3833" s="3" t="s">
        <v>3654</v>
      </c>
      <c r="C3833" s="25" t="str">
        <f t="shared" si="59"/>
        <v xml:space="preserve">MicroVest GMG Capital Management, </v>
      </c>
    </row>
    <row r="3834" spans="2:3" x14ac:dyDescent="0.25">
      <c r="B3834" s="3" t="s">
        <v>89</v>
      </c>
      <c r="C3834" s="25" t="str">
        <f t="shared" si="59"/>
        <v xml:space="preserve">PFA Asset Management </v>
      </c>
    </row>
    <row r="3835" spans="2:3" x14ac:dyDescent="0.25">
      <c r="B3835" s="22" t="s">
        <v>4048</v>
      </c>
      <c r="C3835" s="25" t="str">
        <f t="shared" si="59"/>
        <v xml:space="preserve">Scipion Capital </v>
      </c>
    </row>
    <row r="3836" spans="2:3" x14ac:dyDescent="0.25">
      <c r="B3836" s="3" t="s">
        <v>3656</v>
      </c>
      <c r="C3836" s="25" t="str">
        <f t="shared" si="59"/>
        <v xml:space="preserve">MidOcean </v>
      </c>
    </row>
    <row r="3837" spans="2:3" x14ac:dyDescent="0.25">
      <c r="B3837" s="3" t="s">
        <v>3657</v>
      </c>
      <c r="C3837" s="25" t="str">
        <f t="shared" si="59"/>
        <v xml:space="preserve">Midway </v>
      </c>
    </row>
    <row r="3838" spans="2:3" x14ac:dyDescent="0.25">
      <c r="B3838" s="3" t="s">
        <v>3658</v>
      </c>
      <c r="C3838" s="25" t="str">
        <f t="shared" si="59"/>
        <v xml:space="preserve">Midwood Capital Management, </v>
      </c>
    </row>
    <row r="3839" spans="2:3" x14ac:dyDescent="0.25">
      <c r="B3839" s="3" t="s">
        <v>3659</v>
      </c>
      <c r="C3839" s="25" t="str">
        <f t="shared" si="59"/>
        <v xml:space="preserve">MIG </v>
      </c>
    </row>
    <row r="3840" spans="2:3" x14ac:dyDescent="0.25">
      <c r="B3840" s="3" t="s">
        <v>4048</v>
      </c>
      <c r="C3840" s="25" t="str">
        <f t="shared" si="59"/>
        <v xml:space="preserve">Scipion Capital </v>
      </c>
    </row>
    <row r="3841" spans="2:3" x14ac:dyDescent="0.25">
      <c r="B3841" s="3" t="s">
        <v>3661</v>
      </c>
      <c r="C3841" s="25" t="str">
        <f t="shared" si="59"/>
        <v xml:space="preserve">Millcreek Asset Management, </v>
      </c>
    </row>
    <row r="3842" spans="2:3" x14ac:dyDescent="0.25">
      <c r="B3842" s="22" t="s">
        <v>4049</v>
      </c>
      <c r="C3842" s="25" t="str">
        <f t="shared" ref="C3842:C3905" si="60">LEFT(B3842,FIND(TRIM(RIGHT(SUBSTITUTE(B3842," ",REPT(" ",20)),20)),B3842)-1)</f>
        <v xml:space="preserve">Scopia Capital Management </v>
      </c>
    </row>
    <row r="3843" spans="2:3" x14ac:dyDescent="0.25">
      <c r="B3843" s="3" t="s">
        <v>3663</v>
      </c>
      <c r="C3843" s="25" t="str">
        <f t="shared" si="60"/>
        <v xml:space="preserve">Millrace Asset Group, </v>
      </c>
    </row>
    <row r="3844" spans="2:3" x14ac:dyDescent="0.25">
      <c r="B3844" s="3" t="s">
        <v>3664</v>
      </c>
      <c r="C3844" s="25" t="str">
        <f t="shared" si="60"/>
        <v xml:space="preserve">Millstreet Capital Management </v>
      </c>
    </row>
    <row r="3845" spans="2:3" x14ac:dyDescent="0.25">
      <c r="B3845" s="3" t="s">
        <v>3665</v>
      </c>
      <c r="C3845" s="25" t="str">
        <f t="shared" si="60"/>
        <v xml:space="preserve">Milltrust International </v>
      </c>
    </row>
    <row r="3846" spans="2:3" x14ac:dyDescent="0.25">
      <c r="B3846" s="3" t="s">
        <v>3666</v>
      </c>
      <c r="C3846" s="25" t="str">
        <f t="shared" si="60"/>
        <v xml:space="preserve">MKB Capital Appreciation Fund </v>
      </c>
    </row>
    <row r="3847" spans="2:3" x14ac:dyDescent="0.25">
      <c r="B3847" s="3" t="s">
        <v>4049</v>
      </c>
      <c r="C3847" s="25" t="str">
        <f t="shared" si="60"/>
        <v xml:space="preserve">Scopia Capital Management </v>
      </c>
    </row>
    <row r="3848" spans="2:3" x14ac:dyDescent="0.25">
      <c r="B3848" s="3" t="s">
        <v>922</v>
      </c>
      <c r="C3848" s="25" t="str">
        <f t="shared" si="60"/>
        <v xml:space="preserve">ML Systems </v>
      </c>
    </row>
    <row r="3849" spans="2:3" x14ac:dyDescent="0.25">
      <c r="B3849" s="3" t="s">
        <v>3668</v>
      </c>
      <c r="C3849" s="25" t="str">
        <f t="shared" si="60"/>
        <v xml:space="preserve">Merrill Lynch Investment </v>
      </c>
    </row>
    <row r="3850" spans="2:3" x14ac:dyDescent="0.25">
      <c r="B3850" s="3" t="s">
        <v>3669</v>
      </c>
      <c r="C3850" s="25" t="str">
        <f t="shared" si="60"/>
        <v xml:space="preserve">Mount Lucas Management </v>
      </c>
    </row>
    <row r="3851" spans="2:3" x14ac:dyDescent="0.25">
      <c r="B3851" s="3" t="s">
        <v>3670</v>
      </c>
      <c r="C3851" s="25" t="str">
        <f t="shared" si="60"/>
        <v xml:space="preserve">MMA Pan Asia Fund Management </v>
      </c>
    </row>
    <row r="3852" spans="2:3" x14ac:dyDescent="0.25">
      <c r="B3852" s="3" t="s">
        <v>3671</v>
      </c>
      <c r="C3852" s="25" t="str">
        <f t="shared" si="60"/>
        <v xml:space="preserve">MMCAP </v>
      </c>
    </row>
    <row r="3853" spans="2:3" x14ac:dyDescent="0.25">
      <c r="B3853" s="22" t="s">
        <v>3386</v>
      </c>
      <c r="C3853" s="25" t="str">
        <f t="shared" si="60"/>
        <v xml:space="preserve">Sector Asset Management </v>
      </c>
    </row>
    <row r="3854" spans="2:3" x14ac:dyDescent="0.25">
      <c r="B3854" s="3" t="s">
        <v>3673</v>
      </c>
      <c r="C3854" s="25" t="str">
        <f t="shared" si="60"/>
        <v xml:space="preserve">MNJ Capital Management Pte Ltd </v>
      </c>
    </row>
    <row r="3855" spans="2:3" x14ac:dyDescent="0.25">
      <c r="B3855" s="3" t="s">
        <v>3674</v>
      </c>
      <c r="C3855" s="25" t="str">
        <f t="shared" si="60"/>
        <v xml:space="preserve">Moab Capital Partners, </v>
      </c>
    </row>
    <row r="3856" spans="2:3" x14ac:dyDescent="0.25">
      <c r="B3856" s="3" t="s">
        <v>3675</v>
      </c>
      <c r="C3856" s="25" t="str">
        <f t="shared" si="60"/>
        <v xml:space="preserve">Mockingbird Credit Partners, </v>
      </c>
    </row>
    <row r="3857" spans="2:3" x14ac:dyDescent="0.25">
      <c r="B3857" s="3" t="s">
        <v>3676</v>
      </c>
      <c r="C3857" s="25" t="str">
        <f t="shared" si="60"/>
        <v xml:space="preserve">Mohican Financial Management, </v>
      </c>
    </row>
    <row r="3858" spans="2:3" x14ac:dyDescent="0.25">
      <c r="B3858" s="3" t="s">
        <v>3386</v>
      </c>
      <c r="C3858" s="25" t="str">
        <f t="shared" si="60"/>
        <v xml:space="preserve">Sector Asset Management </v>
      </c>
    </row>
    <row r="3859" spans="2:3" x14ac:dyDescent="0.25">
      <c r="B3859" s="3" t="s">
        <v>3678</v>
      </c>
      <c r="C3859" s="25" t="str">
        <f t="shared" si="60"/>
        <v xml:space="preserve">Monash </v>
      </c>
    </row>
    <row r="3860" spans="2:3" x14ac:dyDescent="0.25">
      <c r="B3860" s="3" t="s">
        <v>3679</v>
      </c>
      <c r="C3860" s="25" t="str">
        <f t="shared" si="60"/>
        <v xml:space="preserve">Mondiale Asset Management </v>
      </c>
    </row>
    <row r="3861" spans="2:3" x14ac:dyDescent="0.25">
      <c r="B3861" s="3" t="s">
        <v>642</v>
      </c>
      <c r="C3861" s="25" t="str">
        <f t="shared" si="60"/>
        <v xml:space="preserve">Moneda Asset Management </v>
      </c>
    </row>
    <row r="3862" spans="2:3" x14ac:dyDescent="0.25">
      <c r="B3862" s="3" t="s">
        <v>3680</v>
      </c>
      <c r="C3862" s="25" t="str">
        <f t="shared" si="60"/>
        <v xml:space="preserve">Moneta Asset </v>
      </c>
    </row>
    <row r="3863" spans="2:3" x14ac:dyDescent="0.25">
      <c r="B3863" s="3" t="s">
        <v>258</v>
      </c>
      <c r="C3863" s="25" t="str">
        <f t="shared" si="60"/>
        <v xml:space="preserve">Monsoon Capital </v>
      </c>
    </row>
    <row r="3864" spans="2:3" x14ac:dyDescent="0.25">
      <c r="B3864" s="22" t="s">
        <v>742</v>
      </c>
      <c r="C3864" s="25" t="str">
        <f t="shared" si="60"/>
        <v xml:space="preserve">Securis Investment Partners </v>
      </c>
    </row>
    <row r="3865" spans="2:3" x14ac:dyDescent="0.25">
      <c r="B3865" s="3" t="s">
        <v>3682</v>
      </c>
      <c r="C3865" s="25" t="str">
        <f t="shared" si="60"/>
        <v xml:space="preserve">Monterey Capital Management Pte. </v>
      </c>
    </row>
    <row r="3866" spans="2:3" x14ac:dyDescent="0.25">
      <c r="B3866" s="3" t="s">
        <v>3683</v>
      </c>
      <c r="C3866" s="25" t="str">
        <f t="shared" si="60"/>
        <v xml:space="preserve">Monterosso Investment Management Company, </v>
      </c>
    </row>
    <row r="3867" spans="2:3" x14ac:dyDescent="0.25">
      <c r="B3867" s="3" t="s">
        <v>3684</v>
      </c>
      <c r="C3867" s="25" t="str">
        <f t="shared" si="60"/>
        <v xml:space="preserve">Moreland Capital Group, </v>
      </c>
    </row>
    <row r="3868" spans="2:3" x14ac:dyDescent="0.25">
      <c r="B3868" s="3" t="s">
        <v>1159</v>
      </c>
      <c r="C3868" s="25" t="str">
        <f t="shared" si="60"/>
        <v xml:space="preserve">Morgan Creek Capital Management </v>
      </c>
    </row>
    <row r="3869" spans="2:3" x14ac:dyDescent="0.25">
      <c r="B3869" s="3" t="s">
        <v>3685</v>
      </c>
      <c r="C3869" s="25" t="str">
        <f t="shared" si="60"/>
        <v xml:space="preserve">Morphic Asset </v>
      </c>
    </row>
    <row r="3870" spans="2:3" x14ac:dyDescent="0.25">
      <c r="B3870" s="3" t="s">
        <v>3686</v>
      </c>
      <c r="C3870" s="25" t="str">
        <f t="shared" si="60"/>
        <v xml:space="preserve">Morven Advisors, </v>
      </c>
    </row>
    <row r="3871" spans="2:3" x14ac:dyDescent="0.25">
      <c r="B3871" s="3" t="s">
        <v>3687</v>
      </c>
      <c r="C3871" s="25" t="str">
        <f t="shared" si="60"/>
        <v xml:space="preserve">Mountaineer Partners Management </v>
      </c>
    </row>
    <row r="3872" spans="2:3" x14ac:dyDescent="0.25">
      <c r="B3872" s="3" t="s">
        <v>3688</v>
      </c>
      <c r="C3872" s="25" t="str">
        <f t="shared" si="60"/>
        <v xml:space="preserve">MPA Capital </v>
      </c>
    </row>
    <row r="3873" spans="2:3" x14ac:dyDescent="0.25">
      <c r="B3873" s="3" t="s">
        <v>3689</v>
      </c>
      <c r="C3873" s="25" t="str">
        <f t="shared" si="60"/>
        <v xml:space="preserve">MQS Management, </v>
      </c>
    </row>
    <row r="3874" spans="2:3" x14ac:dyDescent="0.25">
      <c r="B3874" s="3" t="s">
        <v>742</v>
      </c>
      <c r="C3874" s="25" t="str">
        <f t="shared" si="60"/>
        <v xml:space="preserve">Securis Investment Partners </v>
      </c>
    </row>
    <row r="3875" spans="2:3" x14ac:dyDescent="0.25">
      <c r="B3875" s="3" t="s">
        <v>3691</v>
      </c>
      <c r="C3875" s="25" t="str">
        <f t="shared" si="60"/>
        <v xml:space="preserve">Maua </v>
      </c>
    </row>
    <row r="3876" spans="2:3" x14ac:dyDescent="0.25">
      <c r="B3876" s="3" t="s">
        <v>3692</v>
      </c>
      <c r="C3876" s="25" t="str">
        <f t="shared" si="60"/>
        <v xml:space="preserve">MSR Investments </v>
      </c>
    </row>
    <row r="3877" spans="2:3" x14ac:dyDescent="0.25">
      <c r="B3877" s="3" t="s">
        <v>3693</v>
      </c>
      <c r="C3877" s="25" t="str">
        <f t="shared" si="60"/>
        <v xml:space="preserve">Mudrick Capital Management, </v>
      </c>
    </row>
    <row r="3878" spans="2:3" x14ac:dyDescent="0.25">
      <c r="B3878" s="3" t="s">
        <v>3694</v>
      </c>
      <c r="C3878" s="25" t="str">
        <f t="shared" si="60"/>
        <v xml:space="preserve">Frontier </v>
      </c>
    </row>
    <row r="3879" spans="2:3" x14ac:dyDescent="0.25">
      <c r="B3879" s="22" t="s">
        <v>2899</v>
      </c>
      <c r="C3879" s="25" t="str">
        <f t="shared" si="60"/>
        <v xml:space="preserve">Select Equity Group, </v>
      </c>
    </row>
    <row r="3880" spans="2:3" x14ac:dyDescent="0.25">
      <c r="B3880" s="3" t="s">
        <v>3696</v>
      </c>
      <c r="C3880" s="25" t="str">
        <f t="shared" si="60"/>
        <v xml:space="preserve">Muzinich &amp; Co., </v>
      </c>
    </row>
    <row r="3881" spans="2:3" x14ac:dyDescent="0.25">
      <c r="B3881" s="3" t="s">
        <v>734</v>
      </c>
      <c r="C3881" s="25" t="str">
        <f t="shared" si="60"/>
        <v xml:space="preserve">MVP Asset Management </v>
      </c>
    </row>
    <row r="3882" spans="2:3" x14ac:dyDescent="0.25">
      <c r="B3882" s="3" t="s">
        <v>2899</v>
      </c>
      <c r="C3882" s="25" t="str">
        <f t="shared" si="60"/>
        <v xml:space="preserve">Select Equity Group, </v>
      </c>
    </row>
    <row r="3883" spans="2:3" x14ac:dyDescent="0.25">
      <c r="B3883" s="3" t="s">
        <v>3698</v>
      </c>
      <c r="C3883" s="25" t="str">
        <f t="shared" si="60"/>
        <v xml:space="preserve">Sommers Financial Management, </v>
      </c>
    </row>
    <row r="3884" spans="2:3" x14ac:dyDescent="0.25">
      <c r="B3884" s="3" t="s">
        <v>3699</v>
      </c>
      <c r="C3884" s="25" t="str">
        <f t="shared" si="60"/>
        <v xml:space="preserve">Nantahala Capital Management, </v>
      </c>
    </row>
    <row r="3885" spans="2:3" x14ac:dyDescent="0.25">
      <c r="B3885" s="3" t="s">
        <v>443</v>
      </c>
      <c r="C3885" s="25" t="str">
        <f t="shared" si="60"/>
        <v xml:space="preserve">Naos Asset Management </v>
      </c>
    </row>
    <row r="3886" spans="2:3" x14ac:dyDescent="0.25">
      <c r="B3886" s="3" t="s">
        <v>3700</v>
      </c>
      <c r="C3886" s="25" t="str">
        <f t="shared" si="60"/>
        <v xml:space="preserve">Napier Park Global </v>
      </c>
    </row>
    <row r="3887" spans="2:3" x14ac:dyDescent="0.25">
      <c r="B3887" s="22" t="s">
        <v>4061</v>
      </c>
      <c r="C3887" s="25" t="str">
        <f t="shared" si="60"/>
        <v xml:space="preserve">Semper Capital Management, </v>
      </c>
    </row>
    <row r="3888" spans="2:3" x14ac:dyDescent="0.25">
      <c r="B3888" s="3" t="s">
        <v>3702</v>
      </c>
      <c r="C3888" s="25" t="str">
        <f t="shared" si="60"/>
        <v xml:space="preserve">White Indian Trading </v>
      </c>
    </row>
    <row r="3889" spans="2:3" x14ac:dyDescent="0.25">
      <c r="B3889" s="3" t="s">
        <v>4061</v>
      </c>
      <c r="C3889" s="25" t="str">
        <f t="shared" si="60"/>
        <v xml:space="preserve">Semper Capital Management, </v>
      </c>
    </row>
    <row r="3890" spans="2:3" x14ac:dyDescent="0.25">
      <c r="B3890" s="3" t="s">
        <v>3704</v>
      </c>
      <c r="C3890" s="25" t="str">
        <f t="shared" si="60"/>
        <v xml:space="preserve">NovoDyn Advisors </v>
      </c>
    </row>
    <row r="3891" spans="2:3" x14ac:dyDescent="0.25">
      <c r="B3891" s="3" t="s">
        <v>3705</v>
      </c>
      <c r="C3891" s="25" t="str">
        <f t="shared" si="60"/>
        <v xml:space="preserve">Sire Line Capital Management, </v>
      </c>
    </row>
    <row r="3892" spans="2:3" x14ac:dyDescent="0.25">
      <c r="B3892" s="3" t="s">
        <v>3706</v>
      </c>
      <c r="C3892" s="25" t="str">
        <f t="shared" si="60"/>
        <v xml:space="preserve">Needham Investment Management, </v>
      </c>
    </row>
    <row r="3893" spans="2:3" x14ac:dyDescent="0.25">
      <c r="B3893" s="3" t="s">
        <v>3707</v>
      </c>
      <c r="C3893" s="25" t="str">
        <f t="shared" si="60"/>
        <v xml:space="preserve">Nemours Capital </v>
      </c>
    </row>
    <row r="3894" spans="2:3" x14ac:dyDescent="0.25">
      <c r="B3894" s="3" t="s">
        <v>3708</v>
      </c>
      <c r="C3894" s="25" t="str">
        <f t="shared" si="60"/>
        <v xml:space="preserve">Neon Liberty Capital </v>
      </c>
    </row>
    <row r="3895" spans="2:3" x14ac:dyDescent="0.25">
      <c r="B3895" s="3" t="s">
        <v>3709</v>
      </c>
      <c r="C3895" s="25" t="str">
        <f t="shared" si="60"/>
        <v xml:space="preserve">Vision Capital Management, </v>
      </c>
    </row>
    <row r="3896" spans="2:3" x14ac:dyDescent="0.25">
      <c r="B3896" s="3" t="s">
        <v>3710</v>
      </c>
      <c r="C3896" s="25" t="str">
        <f t="shared" si="60"/>
        <v xml:space="preserve">Neural Capital </v>
      </c>
    </row>
    <row r="3897" spans="2:3" x14ac:dyDescent="0.25">
      <c r="B3897" s="3" t="s">
        <v>3711</v>
      </c>
      <c r="C3897" s="25" t="str">
        <f t="shared" si="60"/>
        <v xml:space="preserve">M.D. Sass Investors Services, </v>
      </c>
    </row>
    <row r="3898" spans="2:3" x14ac:dyDescent="0.25">
      <c r="B3898" s="3" t="s">
        <v>3712</v>
      </c>
      <c r="C3898" s="25" t="str">
        <f t="shared" si="60"/>
        <v xml:space="preserve">Kovitz Investment </v>
      </c>
    </row>
    <row r="3899" spans="2:3" x14ac:dyDescent="0.25">
      <c r="B3899" s="3" t="s">
        <v>3713</v>
      </c>
      <c r="C3899" s="25" t="str">
        <f t="shared" si="60"/>
        <v xml:space="preserve">New Mountain Vantage Advisers, </v>
      </c>
    </row>
    <row r="3900" spans="2:3" x14ac:dyDescent="0.25">
      <c r="B3900" s="3" t="s">
        <v>3714</v>
      </c>
      <c r="C3900" s="25" t="str">
        <f t="shared" si="60"/>
        <v xml:space="preserve">New Paradigm Capital Management </v>
      </c>
    </row>
    <row r="3901" spans="2:3" x14ac:dyDescent="0.25">
      <c r="B3901" s="3" t="s">
        <v>3715</v>
      </c>
      <c r="C3901" s="25" t="str">
        <f t="shared" si="60"/>
        <v xml:space="preserve">New Providence Asset Management, </v>
      </c>
    </row>
    <row r="3902" spans="2:3" x14ac:dyDescent="0.25">
      <c r="B3902" s="3" t="s">
        <v>3716</v>
      </c>
      <c r="C3902" s="25" t="str">
        <f t="shared" si="60"/>
        <v xml:space="preserve">New River Investments </v>
      </c>
    </row>
    <row r="3903" spans="2:3" x14ac:dyDescent="0.25">
      <c r="B3903" s="3" t="s">
        <v>3717</v>
      </c>
      <c r="C3903" s="25" t="str">
        <f t="shared" si="60"/>
        <v xml:space="preserve">NewSmith Asset Management </v>
      </c>
    </row>
    <row r="3904" spans="2:3" x14ac:dyDescent="0.25">
      <c r="B3904" s="22" t="s">
        <v>4068</v>
      </c>
      <c r="C3904" s="25" t="str">
        <f t="shared" si="60"/>
        <v xml:space="preserve">Serone Capital Management </v>
      </c>
    </row>
    <row r="3905" spans="2:3" x14ac:dyDescent="0.25">
      <c r="B3905" s="3" t="s">
        <v>3719</v>
      </c>
      <c r="C3905" s="25" t="str">
        <f t="shared" si="60"/>
        <v xml:space="preserve">Nezu Asia Capital Management </v>
      </c>
    </row>
    <row r="3906" spans="2:3" x14ac:dyDescent="0.25">
      <c r="B3906" s="3" t="s">
        <v>4068</v>
      </c>
      <c r="C3906" s="25" t="str">
        <f t="shared" ref="C3906:C3969" si="61">LEFT(B3906,FIND(TRIM(RIGHT(SUBSTITUTE(B3906," ",REPT(" ",20)),20)),B3906)-1)</f>
        <v xml:space="preserve">Serone Capital Management </v>
      </c>
    </row>
    <row r="3907" spans="2:3" x14ac:dyDescent="0.25">
      <c r="B3907" s="3" t="s">
        <v>3720</v>
      </c>
      <c r="C3907" s="25" t="str">
        <f t="shared" si="61"/>
        <v xml:space="preserve">Nicholas Investment Partners, </v>
      </c>
    </row>
    <row r="3908" spans="2:3" x14ac:dyDescent="0.25">
      <c r="B3908" s="3" t="s">
        <v>3721</v>
      </c>
      <c r="C3908" s="25" t="str">
        <f t="shared" si="61"/>
        <v xml:space="preserve">NickJen Capital Management &amp; Consulting, </v>
      </c>
    </row>
    <row r="3909" spans="2:3" x14ac:dyDescent="0.25">
      <c r="B3909" s="3" t="s">
        <v>3722</v>
      </c>
      <c r="C3909" s="25" t="str">
        <f t="shared" si="61"/>
        <v xml:space="preserve">Nishkama Capital </v>
      </c>
    </row>
    <row r="3910" spans="2:3" x14ac:dyDescent="0.25">
      <c r="B3910" s="3" t="s">
        <v>229</v>
      </c>
      <c r="C3910" s="25" t="str">
        <f t="shared" si="61"/>
        <v xml:space="preserve">Altitude Principle Advisory </v>
      </c>
    </row>
    <row r="3911" spans="2:3" x14ac:dyDescent="0.25">
      <c r="B3911" s="3" t="s">
        <v>3723</v>
      </c>
      <c r="C3911" s="25" t="str">
        <f t="shared" si="61"/>
        <v xml:space="preserve">NorCap Investment Management, </v>
      </c>
    </row>
    <row r="3912" spans="2:3" x14ac:dyDescent="0.25">
      <c r="B3912" s="22" t="s">
        <v>2808</v>
      </c>
      <c r="C3912" s="25" t="str">
        <f t="shared" si="61"/>
        <v xml:space="preserve">SG Capital Management, </v>
      </c>
    </row>
    <row r="3913" spans="2:3" x14ac:dyDescent="0.25">
      <c r="B3913" s="3" t="s">
        <v>3725</v>
      </c>
      <c r="C3913" s="25" t="str">
        <f t="shared" si="61"/>
        <v xml:space="preserve">Pareto Asset Management </v>
      </c>
    </row>
    <row r="3914" spans="2:3" x14ac:dyDescent="0.25">
      <c r="B3914" s="3" t="s">
        <v>3726</v>
      </c>
      <c r="C3914" s="25" t="str">
        <f t="shared" si="61"/>
        <v xml:space="preserve">Nordkinn Asset </v>
      </c>
    </row>
    <row r="3915" spans="2:3" x14ac:dyDescent="0.25">
      <c r="B3915" s="3" t="s">
        <v>3727</v>
      </c>
      <c r="C3915" s="25" t="str">
        <f t="shared" si="61"/>
        <v xml:space="preserve">Norron Asset </v>
      </c>
    </row>
    <row r="3916" spans="2:3" x14ac:dyDescent="0.25">
      <c r="B3916" s="3" t="s">
        <v>1810</v>
      </c>
      <c r="C3916" s="25" t="str">
        <f t="shared" si="61"/>
        <v xml:space="preserve">North Asset Management </v>
      </c>
    </row>
    <row r="3917" spans="2:3" x14ac:dyDescent="0.25">
      <c r="B3917" s="3" t="s">
        <v>3728</v>
      </c>
      <c r="C3917" s="25" t="str">
        <f t="shared" si="61"/>
        <v xml:space="preserve">North of South Capital </v>
      </c>
    </row>
    <row r="3918" spans="2:3" x14ac:dyDescent="0.25">
      <c r="B3918" s="3" t="s">
        <v>3729</v>
      </c>
      <c r="C3918" s="25" t="str">
        <f t="shared" si="61"/>
        <v xml:space="preserve">North Star Partners, </v>
      </c>
    </row>
    <row r="3919" spans="2:3" x14ac:dyDescent="0.25">
      <c r="B3919" s="3" t="s">
        <v>3730</v>
      </c>
      <c r="C3919" s="25" t="str">
        <f t="shared" si="61"/>
        <v xml:space="preserve">Northern Trust </v>
      </c>
    </row>
    <row r="3920" spans="2:3" x14ac:dyDescent="0.25">
      <c r="B3920" s="3" t="s">
        <v>3731</v>
      </c>
      <c r="C3920" s="25" t="str">
        <f t="shared" si="61"/>
        <v xml:space="preserve">Northglen Capital </v>
      </c>
    </row>
    <row r="3921" spans="2:3" x14ac:dyDescent="0.25">
      <c r="B3921" s="3" t="s">
        <v>3732</v>
      </c>
      <c r="C3921" s="25" t="str">
        <f t="shared" si="61"/>
        <v xml:space="preserve">Northlight Group </v>
      </c>
    </row>
    <row r="3922" spans="2:3" x14ac:dyDescent="0.25">
      <c r="B3922" s="3" t="s">
        <v>3733</v>
      </c>
      <c r="C3922" s="25" t="str">
        <f t="shared" si="61"/>
        <v xml:space="preserve">Northwater Capital Management </v>
      </c>
    </row>
    <row r="3923" spans="2:3" x14ac:dyDescent="0.25">
      <c r="B3923" s="3" t="s">
        <v>2808</v>
      </c>
      <c r="C3923" s="25" t="str">
        <f t="shared" si="61"/>
        <v xml:space="preserve">SG Capital Management, </v>
      </c>
    </row>
    <row r="3924" spans="2:3" x14ac:dyDescent="0.25">
      <c r="B3924" s="3" t="s">
        <v>3735</v>
      </c>
      <c r="C3924" s="25" t="str">
        <f t="shared" si="61"/>
        <v xml:space="preserve">Novare Investments (Pty) </v>
      </c>
    </row>
    <row r="3925" spans="2:3" x14ac:dyDescent="0.25">
      <c r="B3925" s="22" t="s">
        <v>1053</v>
      </c>
      <c r="C3925" s="25" t="str">
        <f t="shared" si="61"/>
        <v xml:space="preserve">Shaked Capital </v>
      </c>
    </row>
    <row r="3926" spans="2:3" x14ac:dyDescent="0.25">
      <c r="B3926" s="3" t="s">
        <v>1217</v>
      </c>
      <c r="C3926" s="25" t="str">
        <f t="shared" si="61"/>
        <v xml:space="preserve">Nubuke Investments </v>
      </c>
    </row>
    <row r="3927" spans="2:3" x14ac:dyDescent="0.25">
      <c r="B3927" s="3" t="s">
        <v>1053</v>
      </c>
      <c r="C3927" s="25" t="str">
        <f t="shared" si="61"/>
        <v xml:space="preserve">Shaked Capital </v>
      </c>
    </row>
    <row r="3928" spans="2:3" x14ac:dyDescent="0.25">
      <c r="B3928" s="22" t="s">
        <v>22798</v>
      </c>
      <c r="C3928" s="25" t="str">
        <f t="shared" si="61"/>
        <v xml:space="preserve">Sharpe 4 Capital </v>
      </c>
    </row>
    <row r="3929" spans="2:3" x14ac:dyDescent="0.25">
      <c r="B3929" s="3" t="s">
        <v>3737</v>
      </c>
      <c r="C3929" s="25" t="str">
        <f t="shared" si="61"/>
        <v xml:space="preserve">NWQ Capital </v>
      </c>
    </row>
    <row r="3930" spans="2:3" x14ac:dyDescent="0.25">
      <c r="B3930" s="3" t="s">
        <v>3738</v>
      </c>
      <c r="C3930" s="25" t="str">
        <f t="shared" si="61"/>
        <v xml:space="preserve">NXP Partner </v>
      </c>
    </row>
    <row r="3931" spans="2:3" x14ac:dyDescent="0.25">
      <c r="B3931" s="3" t="s">
        <v>3739</v>
      </c>
      <c r="C3931" s="25" t="str">
        <f t="shared" si="61"/>
        <v xml:space="preserve">Nykredit Asset </v>
      </c>
    </row>
    <row r="3932" spans="2:3" x14ac:dyDescent="0.25">
      <c r="B3932" s="3" t="s">
        <v>3740</v>
      </c>
      <c r="C3932" s="25" t="str">
        <f t="shared" si="61"/>
        <v xml:space="preserve">Oak Circle Asset Management, </v>
      </c>
    </row>
    <row r="3933" spans="2:3" x14ac:dyDescent="0.25">
      <c r="B3933" s="3" t="s">
        <v>3741</v>
      </c>
      <c r="C3933" s="25" t="str">
        <f t="shared" si="61"/>
        <v xml:space="preserve">Oak Hill Advisors, </v>
      </c>
    </row>
    <row r="3934" spans="2:3" x14ac:dyDescent="0.25">
      <c r="B3934" s="3" t="s">
        <v>4076</v>
      </c>
      <c r="C3934" s="25" t="str">
        <f t="shared" si="61"/>
        <v xml:space="preserve">Sharpe 4 Capital </v>
      </c>
    </row>
    <row r="3935" spans="2:3" x14ac:dyDescent="0.25">
      <c r="B3935" s="3" t="s">
        <v>3742</v>
      </c>
      <c r="C3935" s="25" t="str">
        <f t="shared" si="61"/>
        <v xml:space="preserve">Oaktree Capital Management, </v>
      </c>
    </row>
    <row r="3936" spans="2:3" x14ac:dyDescent="0.25">
      <c r="B3936" s="3" t="s">
        <v>3743</v>
      </c>
      <c r="C3936" s="25" t="str">
        <f t="shared" si="61"/>
        <v xml:space="preserve">Oceana </v>
      </c>
    </row>
    <row r="3937" spans="2:3" x14ac:dyDescent="0.25">
      <c r="B3937" s="3" t="s">
        <v>1054</v>
      </c>
      <c r="C3937" s="25" t="str">
        <f t="shared" si="61"/>
        <v xml:space="preserve">Signina Capital </v>
      </c>
    </row>
    <row r="3938" spans="2:3" x14ac:dyDescent="0.25">
      <c r="B3938" s="3" t="s">
        <v>3744</v>
      </c>
      <c r="C3938" s="25" t="str">
        <f t="shared" si="61"/>
        <v xml:space="preserve">Oceanwood Capital Management </v>
      </c>
    </row>
    <row r="3939" spans="2:3" x14ac:dyDescent="0.25">
      <c r="B3939" s="3" t="s">
        <v>3745</v>
      </c>
      <c r="C3939" s="25" t="str">
        <f t="shared" si="61"/>
        <v xml:space="preserve">Onex Credit Partners, </v>
      </c>
    </row>
    <row r="3940" spans="2:3" x14ac:dyDescent="0.25">
      <c r="B3940" s="3" t="s">
        <v>3746</v>
      </c>
      <c r="C3940" s="25" t="str">
        <f t="shared" si="61"/>
        <v xml:space="preserve">Octagon Capital Management Pte </v>
      </c>
    </row>
    <row r="3941" spans="2:3" x14ac:dyDescent="0.25">
      <c r="B3941" s="3" t="s">
        <v>3747</v>
      </c>
      <c r="C3941" s="25" t="str">
        <f t="shared" si="61"/>
        <v xml:space="preserve">Octave Investment Management </v>
      </c>
    </row>
    <row r="3942" spans="2:3" x14ac:dyDescent="0.25">
      <c r="B3942" s="3" t="s">
        <v>3748</v>
      </c>
      <c r="C3942" s="25" t="str">
        <f t="shared" si="61"/>
        <v xml:space="preserve">Odey Wealth Management (C.I.) </v>
      </c>
    </row>
    <row r="3943" spans="2:3" x14ac:dyDescent="0.25">
      <c r="B3943" s="22" t="s">
        <v>4077</v>
      </c>
      <c r="C3943" s="25" t="str">
        <f t="shared" si="61"/>
        <v xml:space="preserve">Sherpa Asset Management </v>
      </c>
    </row>
    <row r="3944" spans="2:3" x14ac:dyDescent="0.25">
      <c r="B3944" s="3" t="s">
        <v>3750</v>
      </c>
      <c r="C3944" s="25" t="str">
        <f t="shared" si="61"/>
        <v xml:space="preserve">Portal Capital, </v>
      </c>
    </row>
    <row r="3945" spans="2:3" x14ac:dyDescent="0.25">
      <c r="B3945" s="3" t="s">
        <v>4077</v>
      </c>
      <c r="C3945" s="25" t="str">
        <f t="shared" si="61"/>
        <v xml:space="preserve">Sherpa Asset Management </v>
      </c>
    </row>
    <row r="3946" spans="2:3" x14ac:dyDescent="0.25">
      <c r="B3946" s="3" t="s">
        <v>3752</v>
      </c>
      <c r="C3946" s="25" t="str">
        <f t="shared" si="61"/>
        <v xml:space="preserve">OIM Capital, </v>
      </c>
    </row>
    <row r="3947" spans="2:3" x14ac:dyDescent="0.25">
      <c r="B3947" s="3" t="s">
        <v>3753</v>
      </c>
      <c r="C3947" s="25" t="str">
        <f t="shared" si="61"/>
        <v xml:space="preserve">Oaks Field </v>
      </c>
    </row>
    <row r="3948" spans="2:3" x14ac:dyDescent="0.25">
      <c r="B3948" s="3" t="s">
        <v>3754</v>
      </c>
      <c r="C3948" s="25" t="str">
        <f t="shared" si="61"/>
        <v xml:space="preserve">Ogborne Capital Management, </v>
      </c>
    </row>
    <row r="3949" spans="2:3" x14ac:dyDescent="0.25">
      <c r="B3949" s="22" t="s">
        <v>2348</v>
      </c>
      <c r="C3949" s="25" t="str">
        <f t="shared" si="61"/>
        <v xml:space="preserve">Shinnecock Partners </v>
      </c>
    </row>
    <row r="3950" spans="2:3" x14ac:dyDescent="0.25">
      <c r="B3950" s="3" t="s">
        <v>3756</v>
      </c>
      <c r="C3950" s="25" t="str">
        <f t="shared" si="61"/>
        <v xml:space="preserve">Old Hill </v>
      </c>
    </row>
    <row r="3951" spans="2:3" x14ac:dyDescent="0.25">
      <c r="B3951" s="3" t="s">
        <v>3757</v>
      </c>
      <c r="C3951" s="25" t="str">
        <f t="shared" si="61"/>
        <v xml:space="preserve">Okumus Fund Management </v>
      </c>
    </row>
    <row r="3952" spans="2:3" x14ac:dyDescent="0.25">
      <c r="B3952" s="3" t="s">
        <v>3758</v>
      </c>
      <c r="C3952" s="25" t="str">
        <f t="shared" si="61"/>
        <v xml:space="preserve">Goodnow Investment Group, </v>
      </c>
    </row>
    <row r="3953" spans="2:3" x14ac:dyDescent="0.25">
      <c r="B3953" s="3" t="s">
        <v>3759</v>
      </c>
      <c r="C3953" s="25" t="str">
        <f t="shared" si="61"/>
        <v xml:space="preserve">Old Mutual Global </v>
      </c>
    </row>
    <row r="3954" spans="2:3" x14ac:dyDescent="0.25">
      <c r="B3954" s="3" t="s">
        <v>2906</v>
      </c>
      <c r="C3954" s="25" t="str">
        <f t="shared" si="61"/>
        <v xml:space="preserve">Shinnecock Partners </v>
      </c>
    </row>
    <row r="3955" spans="2:3" x14ac:dyDescent="0.25">
      <c r="B3955" s="22" t="s">
        <v>4081</v>
      </c>
      <c r="C3955" s="25" t="str">
        <f t="shared" si="61"/>
        <v xml:space="preserve">Side Op, </v>
      </c>
    </row>
    <row r="3956" spans="2:3" x14ac:dyDescent="0.25">
      <c r="B3956" s="3" t="s">
        <v>3761</v>
      </c>
      <c r="C3956" s="25" t="str">
        <f t="shared" si="61"/>
        <v xml:space="preserve">Olstein Capital Management, </v>
      </c>
    </row>
    <row r="3957" spans="2:3" x14ac:dyDescent="0.25">
      <c r="B3957" s="3" t="s">
        <v>3762</v>
      </c>
      <c r="C3957" s="25" t="str">
        <f t="shared" si="61"/>
        <v xml:space="preserve">Olympia Capital Management </v>
      </c>
    </row>
    <row r="3958" spans="2:3" x14ac:dyDescent="0.25">
      <c r="B3958" s="3" t="s">
        <v>3763</v>
      </c>
      <c r="C3958" s="25" t="str">
        <f t="shared" si="61"/>
        <v xml:space="preserve">Olympian </v>
      </c>
    </row>
    <row r="3959" spans="2:3" x14ac:dyDescent="0.25">
      <c r="B3959" s="3" t="s">
        <v>709</v>
      </c>
      <c r="C3959" s="25" t="str">
        <f t="shared" si="61"/>
        <v xml:space="preserve">Omni Partners </v>
      </c>
    </row>
    <row r="3960" spans="2:3" x14ac:dyDescent="0.25">
      <c r="B3960" s="3" t="s">
        <v>3764</v>
      </c>
      <c r="C3960" s="25" t="str">
        <f t="shared" si="61"/>
        <v xml:space="preserve">OmniQuest </v>
      </c>
    </row>
    <row r="3961" spans="2:3" x14ac:dyDescent="0.25">
      <c r="B3961" s="3" t="s">
        <v>3765</v>
      </c>
      <c r="C3961" s="25" t="str">
        <f t="shared" si="61"/>
        <v xml:space="preserve">Topturn Capital, </v>
      </c>
    </row>
    <row r="3962" spans="2:3" x14ac:dyDescent="0.25">
      <c r="B3962" s="3" t="s">
        <v>3766</v>
      </c>
      <c r="C3962" s="25" t="str">
        <f t="shared" si="61"/>
        <v xml:space="preserve">One East </v>
      </c>
    </row>
    <row r="3963" spans="2:3" x14ac:dyDescent="0.25">
      <c r="B3963" s="3" t="s">
        <v>3767</v>
      </c>
      <c r="C3963" s="25" t="str">
        <f t="shared" si="61"/>
        <v xml:space="preserve">One Oak Capital Management, </v>
      </c>
    </row>
    <row r="3964" spans="2:3" x14ac:dyDescent="0.25">
      <c r="B3964" s="3" t="s">
        <v>3768</v>
      </c>
      <c r="C3964" s="25" t="str">
        <f t="shared" si="61"/>
        <v xml:space="preserve">Onshore Advisors, </v>
      </c>
    </row>
    <row r="3965" spans="2:3" x14ac:dyDescent="0.25">
      <c r="B3965" s="3" t="s">
        <v>3769</v>
      </c>
      <c r="C3965" s="25" t="str">
        <f t="shared" si="61"/>
        <v xml:space="preserve">Onslow Capital </v>
      </c>
    </row>
    <row r="3966" spans="2:3" x14ac:dyDescent="0.25">
      <c r="B3966" s="3" t="s">
        <v>3770</v>
      </c>
      <c r="C3966" s="25" t="str">
        <f t="shared" si="61"/>
        <v xml:space="preserve">Three Zero Three Capital Partners, </v>
      </c>
    </row>
    <row r="3967" spans="2:3" x14ac:dyDescent="0.25">
      <c r="B3967" s="3" t="s">
        <v>3771</v>
      </c>
      <c r="C3967" s="25" t="str">
        <f t="shared" si="61"/>
        <v xml:space="preserve">Open Field Capital </v>
      </c>
    </row>
    <row r="3968" spans="2:3" x14ac:dyDescent="0.25">
      <c r="B3968" s="3" t="s">
        <v>4081</v>
      </c>
      <c r="C3968" s="25" t="str">
        <f t="shared" si="61"/>
        <v xml:space="preserve">Side Op, </v>
      </c>
    </row>
    <row r="3969" spans="2:3" x14ac:dyDescent="0.25">
      <c r="B3969" s="3" t="s">
        <v>3773</v>
      </c>
      <c r="C3969" s="25" t="str">
        <f t="shared" si="61"/>
        <v xml:space="preserve">Bristlecone Capital Management, </v>
      </c>
    </row>
    <row r="3970" spans="2:3" x14ac:dyDescent="0.25">
      <c r="B3970" s="3" t="s">
        <v>3774</v>
      </c>
      <c r="C3970" s="25" t="str">
        <f t="shared" ref="C3970:C4033" si="62">LEFT(B3970,FIND(TRIM(RIGHT(SUBSTITUTE(B3970," ",REPT(" ",20)),20)),B3970)-1)</f>
        <v xml:space="preserve">Optimized Portfolio </v>
      </c>
    </row>
    <row r="3971" spans="2:3" x14ac:dyDescent="0.25">
      <c r="B3971" s="22" t="s">
        <v>1524</v>
      </c>
      <c r="C3971" s="25" t="str">
        <f t="shared" si="62"/>
        <v xml:space="preserve">Sierra Global Management </v>
      </c>
    </row>
    <row r="3972" spans="2:3" x14ac:dyDescent="0.25">
      <c r="B3972" s="3" t="s">
        <v>3776</v>
      </c>
      <c r="C3972" s="25" t="str">
        <f t="shared" si="62"/>
        <v xml:space="preserve">Quantum Financial Partners </v>
      </c>
    </row>
    <row r="3973" spans="2:3" x14ac:dyDescent="0.25">
      <c r="B3973" s="3" t="s">
        <v>3777</v>
      </c>
      <c r="C3973" s="25" t="str">
        <f t="shared" si="62"/>
        <v xml:space="preserve">Opus Capital </v>
      </c>
    </row>
    <row r="3974" spans="2:3" x14ac:dyDescent="0.25">
      <c r="B3974" s="3" t="s">
        <v>3778</v>
      </c>
      <c r="C3974" s="25" t="str">
        <f t="shared" si="62"/>
        <v xml:space="preserve">Opus Point Partners, </v>
      </c>
    </row>
    <row r="3975" spans="2:3" x14ac:dyDescent="0.25">
      <c r="B3975" s="3" t="s">
        <v>3779</v>
      </c>
      <c r="C3975" s="25" t="str">
        <f t="shared" si="62"/>
        <v xml:space="preserve">Orbis Investment </v>
      </c>
    </row>
    <row r="3976" spans="2:3" x14ac:dyDescent="0.25">
      <c r="B3976" s="3" t="s">
        <v>3780</v>
      </c>
      <c r="C3976" s="25" t="str">
        <f t="shared" si="62"/>
        <v xml:space="preserve">Orbitronix, </v>
      </c>
    </row>
    <row r="3977" spans="2:3" x14ac:dyDescent="0.25">
      <c r="B3977" s="3" t="s">
        <v>3781</v>
      </c>
      <c r="C3977" s="25" t="str">
        <f t="shared" si="62"/>
        <v xml:space="preserve">Orchid China Management (Cayman) </v>
      </c>
    </row>
    <row r="3978" spans="2:3" x14ac:dyDescent="0.25">
      <c r="B3978" s="3" t="s">
        <v>3782</v>
      </c>
      <c r="C3978" s="25" t="str">
        <f t="shared" si="62"/>
        <v xml:space="preserve">Oresund Capital </v>
      </c>
    </row>
    <row r="3979" spans="2:3" x14ac:dyDescent="0.25">
      <c r="B3979" s="3" t="s">
        <v>3783</v>
      </c>
      <c r="C3979" s="25" t="str">
        <f t="shared" si="62"/>
        <v xml:space="preserve">UOB Asset Management Pte </v>
      </c>
    </row>
    <row r="3980" spans="2:3" x14ac:dyDescent="0.25">
      <c r="B3980" s="3" t="s">
        <v>3784</v>
      </c>
      <c r="C3980" s="25" t="str">
        <f t="shared" si="62"/>
        <v xml:space="preserve">Origo Capital </v>
      </c>
    </row>
    <row r="3981" spans="2:3" x14ac:dyDescent="0.25">
      <c r="B3981" s="3" t="s">
        <v>3785</v>
      </c>
      <c r="C3981" s="25" t="str">
        <f t="shared" si="62"/>
        <v xml:space="preserve">Oddo Asset </v>
      </c>
    </row>
    <row r="3982" spans="2:3" x14ac:dyDescent="0.25">
      <c r="B3982" s="3" t="s">
        <v>52</v>
      </c>
      <c r="C3982" s="25" t="str">
        <f t="shared" si="62"/>
        <v xml:space="preserve">Ortus Capital Management </v>
      </c>
    </row>
    <row r="3983" spans="2:3" x14ac:dyDescent="0.25">
      <c r="B3983" s="3" t="s">
        <v>3786</v>
      </c>
      <c r="C3983" s="25" t="str">
        <f t="shared" si="62"/>
        <v xml:space="preserve">Osiris Investment Partners, </v>
      </c>
    </row>
    <row r="3984" spans="2:3" x14ac:dyDescent="0.25">
      <c r="B3984" s="3" t="s">
        <v>4083</v>
      </c>
      <c r="C3984" s="25" t="str">
        <f t="shared" si="62"/>
        <v xml:space="preserve">Sierra Global Management </v>
      </c>
    </row>
    <row r="3985" spans="2:3" x14ac:dyDescent="0.25">
      <c r="B3985" s="3" t="s">
        <v>3788</v>
      </c>
      <c r="C3985" s="25" t="str">
        <f t="shared" si="62"/>
        <v xml:space="preserve">Outer Islands Capital Management, </v>
      </c>
    </row>
    <row r="3986" spans="2:3" x14ac:dyDescent="0.25">
      <c r="B3986" s="3" t="s">
        <v>3789</v>
      </c>
      <c r="C3986" s="25" t="str">
        <f t="shared" si="62"/>
        <v xml:space="preserve">Outrider Management, </v>
      </c>
    </row>
    <row r="3987" spans="2:3" x14ac:dyDescent="0.25">
      <c r="B3987" s="3" t="s">
        <v>3790</v>
      </c>
      <c r="C3987" s="25" t="str">
        <f t="shared" si="62"/>
        <v xml:space="preserve">Outside Edge Trading, </v>
      </c>
    </row>
    <row r="3988" spans="2:3" x14ac:dyDescent="0.25">
      <c r="B3988" s="3" t="s">
        <v>3791</v>
      </c>
      <c r="C3988" s="25" t="str">
        <f t="shared" si="62"/>
        <v xml:space="preserve">Ovation </v>
      </c>
    </row>
    <row r="3989" spans="2:3" x14ac:dyDescent="0.25">
      <c r="B3989" s="22" t="s">
        <v>4092</v>
      </c>
      <c r="C3989" s="25" t="str">
        <f t="shared" si="62"/>
        <v xml:space="preserve">Silverback Asset Management, </v>
      </c>
    </row>
    <row r="3990" spans="2:3" x14ac:dyDescent="0.25">
      <c r="B3990" s="3" t="s">
        <v>3793</v>
      </c>
      <c r="C3990" s="25" t="str">
        <f t="shared" si="62"/>
        <v xml:space="preserve">One William Street Capital Management, </v>
      </c>
    </row>
    <row r="3991" spans="2:3" x14ac:dyDescent="0.25">
      <c r="B3991" s="3" t="s">
        <v>3794</v>
      </c>
      <c r="C3991" s="25" t="str">
        <f t="shared" si="62"/>
        <v xml:space="preserve">Oxeye Capital Management </v>
      </c>
    </row>
    <row r="3992" spans="2:3" x14ac:dyDescent="0.25">
      <c r="B3992" s="3" t="s">
        <v>3795</v>
      </c>
      <c r="C3992" s="25" t="str">
        <f t="shared" si="62"/>
        <v xml:space="preserve">Syz Asset Management </v>
      </c>
    </row>
    <row r="3993" spans="2:3" x14ac:dyDescent="0.25">
      <c r="B3993" s="3" t="s">
        <v>3796</v>
      </c>
      <c r="C3993" s="25" t="str">
        <f t="shared" si="62"/>
        <v xml:space="preserve">Oyster Pond Capital Management, </v>
      </c>
    </row>
    <row r="3994" spans="2:3" x14ac:dyDescent="0.25">
      <c r="B3994" s="3" t="s">
        <v>3797</v>
      </c>
      <c r="C3994" s="25" t="str">
        <f t="shared" si="62"/>
        <v xml:space="preserve">P &amp; A Capital Advisors, </v>
      </c>
    </row>
    <row r="3995" spans="2:3" x14ac:dyDescent="0.25">
      <c r="B3995" s="3" t="s">
        <v>3798</v>
      </c>
      <c r="C3995" s="25" t="str">
        <f t="shared" si="62"/>
        <v xml:space="preserve">Prior &amp; Nilsson Fund Asset </v>
      </c>
    </row>
    <row r="3996" spans="2:3" x14ac:dyDescent="0.25">
      <c r="B3996" s="3" t="s">
        <v>3799</v>
      </c>
      <c r="C3996" s="25" t="str">
        <f t="shared" si="62"/>
        <v xml:space="preserve">Ceon </v>
      </c>
    </row>
    <row r="3997" spans="2:3" x14ac:dyDescent="0.25">
      <c r="B3997" s="3" t="s">
        <v>3800</v>
      </c>
      <c r="C3997" s="25" t="str">
        <f t="shared" si="62"/>
        <v xml:space="preserve">Pacific Madrone Capital </v>
      </c>
    </row>
    <row r="3998" spans="2:3" x14ac:dyDescent="0.25">
      <c r="B3998" s="3" t="s">
        <v>3801</v>
      </c>
      <c r="C3998" s="25" t="str">
        <f t="shared" si="62"/>
        <v xml:space="preserve">Princeton Alternative Capital Strategies </v>
      </c>
    </row>
    <row r="3999" spans="2:3" x14ac:dyDescent="0.25">
      <c r="B3999" s="3" t="s">
        <v>3802</v>
      </c>
      <c r="C3999" s="25" t="str">
        <f t="shared" si="62"/>
        <v xml:space="preserve">Pagoda Asset Management, </v>
      </c>
    </row>
    <row r="4000" spans="2:3" x14ac:dyDescent="0.25">
      <c r="B4000" s="3" t="s">
        <v>3803</v>
      </c>
      <c r="C4000" s="25" t="str">
        <f t="shared" si="62"/>
        <v xml:space="preserve">Palisade Capital </v>
      </c>
    </row>
    <row r="4001" spans="2:3" x14ac:dyDescent="0.25">
      <c r="B4001" s="3" t="s">
        <v>3804</v>
      </c>
      <c r="C4001" s="25" t="str">
        <f t="shared" si="62"/>
        <v xml:space="preserve">Palmerston Capital Management </v>
      </c>
    </row>
    <row r="4002" spans="2:3" x14ac:dyDescent="0.25">
      <c r="B4002" s="3" t="s">
        <v>3805</v>
      </c>
      <c r="C4002" s="25" t="str">
        <f t="shared" si="62"/>
        <v xml:space="preserve">Paloma Partners Management </v>
      </c>
    </row>
    <row r="4003" spans="2:3" x14ac:dyDescent="0.25">
      <c r="B4003" s="3" t="s">
        <v>4092</v>
      </c>
      <c r="C4003" s="25" t="str">
        <f t="shared" si="62"/>
        <v xml:space="preserve">Silverback Asset Management, </v>
      </c>
    </row>
    <row r="4004" spans="2:3" x14ac:dyDescent="0.25">
      <c r="B4004" s="3" t="s">
        <v>3807</v>
      </c>
      <c r="C4004" s="25" t="str">
        <f t="shared" si="62"/>
        <v xml:space="preserve">Progressive Global Investment Advisor </v>
      </c>
    </row>
    <row r="4005" spans="2:3" x14ac:dyDescent="0.25">
      <c r="B4005" s="22" t="s">
        <v>4113</v>
      </c>
      <c r="C4005" s="25" t="str">
        <f t="shared" si="62"/>
        <v xml:space="preserve">Silvercreek Management </v>
      </c>
    </row>
    <row r="4006" spans="2:3" x14ac:dyDescent="0.25">
      <c r="B4006" s="3" t="s">
        <v>3809</v>
      </c>
      <c r="C4006" s="25" t="str">
        <f t="shared" si="62"/>
        <v xml:space="preserve">Pan Capital Management </v>
      </c>
    </row>
    <row r="4007" spans="2:3" x14ac:dyDescent="0.25">
      <c r="B4007" s="3" t="s">
        <v>4113</v>
      </c>
      <c r="C4007" s="25" t="str">
        <f t="shared" si="62"/>
        <v xml:space="preserve">Silvercreek Management </v>
      </c>
    </row>
    <row r="4008" spans="2:3" x14ac:dyDescent="0.25">
      <c r="B4008" s="3" t="s">
        <v>3811</v>
      </c>
      <c r="C4008" s="25" t="str">
        <f t="shared" si="62"/>
        <v xml:space="preserve">Aims Asset </v>
      </c>
    </row>
    <row r="4009" spans="2:3" x14ac:dyDescent="0.25">
      <c r="B4009" s="22" t="s">
        <v>767</v>
      </c>
      <c r="C4009" s="25" t="str">
        <f t="shared" si="62"/>
        <v xml:space="preserve">SinoPac Asset Management (Asia) </v>
      </c>
    </row>
    <row r="4010" spans="2:3" x14ac:dyDescent="0.25">
      <c r="B4010" s="3" t="s">
        <v>3813</v>
      </c>
      <c r="C4010" s="25" t="str">
        <f t="shared" si="62"/>
        <v xml:space="preserve">Pantera Capital Management, </v>
      </c>
    </row>
    <row r="4011" spans="2:3" x14ac:dyDescent="0.25">
      <c r="B4011" s="3" t="s">
        <v>3814</v>
      </c>
      <c r="C4011" s="25" t="str">
        <f t="shared" si="62"/>
        <v xml:space="preserve">Vidon Capital Partners, </v>
      </c>
    </row>
    <row r="4012" spans="2:3" x14ac:dyDescent="0.25">
      <c r="B4012" s="3" t="s">
        <v>3815</v>
      </c>
      <c r="C4012" s="25" t="str">
        <f t="shared" si="62"/>
        <v xml:space="preserve">Parametrica Asset </v>
      </c>
    </row>
    <row r="4013" spans="2:3" x14ac:dyDescent="0.25">
      <c r="B4013" s="3" t="s">
        <v>3816</v>
      </c>
      <c r="C4013" s="25" t="str">
        <f t="shared" si="62"/>
        <v xml:space="preserve">Paramount Capital </v>
      </c>
    </row>
    <row r="4014" spans="2:3" x14ac:dyDescent="0.25">
      <c r="B4014" s="3" t="s">
        <v>3817</v>
      </c>
      <c r="C4014" s="25" t="str">
        <f t="shared" si="62"/>
        <v xml:space="preserve">Park City Capital, </v>
      </c>
    </row>
    <row r="4015" spans="2:3" x14ac:dyDescent="0.25">
      <c r="B4015" s="3" t="s">
        <v>3818</v>
      </c>
      <c r="C4015" s="25" t="str">
        <f t="shared" si="62"/>
        <v xml:space="preserve">Parus </v>
      </c>
    </row>
    <row r="4016" spans="2:3" x14ac:dyDescent="0.25">
      <c r="B4016" s="3" t="s">
        <v>2407</v>
      </c>
      <c r="C4016" s="25" t="str">
        <f t="shared" si="62"/>
        <v xml:space="preserve">SinoPac Asset Management (Asia) </v>
      </c>
    </row>
    <row r="4017" spans="2:3" x14ac:dyDescent="0.25">
      <c r="B4017" s="22" t="s">
        <v>4101</v>
      </c>
      <c r="C4017" s="25" t="str">
        <f t="shared" si="62"/>
        <v xml:space="preserve">Sio Capital Management, </v>
      </c>
    </row>
    <row r="4018" spans="2:3" x14ac:dyDescent="0.25">
      <c r="B4018" s="3" t="s">
        <v>4101</v>
      </c>
      <c r="C4018" s="25" t="str">
        <f t="shared" si="62"/>
        <v xml:space="preserve">Sio Capital Management, </v>
      </c>
    </row>
    <row r="4019" spans="2:3" x14ac:dyDescent="0.25">
      <c r="B4019" s="3" t="s">
        <v>3822</v>
      </c>
      <c r="C4019" s="25" t="str">
        <f t="shared" si="62"/>
        <v xml:space="preserve">Paulson &amp; Co., </v>
      </c>
    </row>
    <row r="4020" spans="2:3" x14ac:dyDescent="0.25">
      <c r="B4020" s="3" t="s">
        <v>3823</v>
      </c>
      <c r="C4020" s="25" t="str">
        <f t="shared" si="62"/>
        <v xml:space="preserve">Pavise Capital Management </v>
      </c>
    </row>
    <row r="4021" spans="2:3" x14ac:dyDescent="0.25">
      <c r="B4021" s="3" t="s">
        <v>3824</v>
      </c>
      <c r="C4021" s="25" t="str">
        <f t="shared" si="62"/>
        <v xml:space="preserve">Pavlik Capital </v>
      </c>
    </row>
    <row r="4022" spans="2:3" x14ac:dyDescent="0.25">
      <c r="B4022" s="22" t="s">
        <v>23165</v>
      </c>
      <c r="C4022" s="25" t="str">
        <f t="shared" si="62"/>
        <v xml:space="preserve">SkyBridge Capital II, </v>
      </c>
    </row>
    <row r="4023" spans="2:3" x14ac:dyDescent="0.25">
      <c r="B4023" s="3" t="s">
        <v>3826</v>
      </c>
      <c r="C4023" s="25" t="str">
        <f t="shared" si="62"/>
        <v xml:space="preserve">Prime Capital Asset Management </v>
      </c>
    </row>
    <row r="4024" spans="2:3" x14ac:dyDescent="0.25">
      <c r="B4024" s="3" t="s">
        <v>3520</v>
      </c>
      <c r="C4024" s="25" t="str">
        <f t="shared" si="62"/>
        <v xml:space="preserve">Skybridge Capital II, </v>
      </c>
    </row>
    <row r="4025" spans="2:3" x14ac:dyDescent="0.25">
      <c r="B4025" s="22" t="s">
        <v>1669</v>
      </c>
      <c r="C4025" s="25" t="str">
        <f t="shared" si="62"/>
        <v xml:space="preserve">Sloane Robinson </v>
      </c>
    </row>
    <row r="4026" spans="2:3" x14ac:dyDescent="0.25">
      <c r="B4026" s="3" t="s">
        <v>3829</v>
      </c>
      <c r="C4026" s="25" t="str">
        <f t="shared" si="62"/>
        <v xml:space="preserve">Peak XV Capital, </v>
      </c>
    </row>
    <row r="4027" spans="2:3" x14ac:dyDescent="0.25">
      <c r="B4027" s="3" t="s">
        <v>3830</v>
      </c>
      <c r="C4027" s="25" t="str">
        <f t="shared" si="62"/>
        <v xml:space="preserve">PEAQ Capital Strategies, </v>
      </c>
    </row>
    <row r="4028" spans="2:3" x14ac:dyDescent="0.25">
      <c r="B4028" s="3" t="s">
        <v>1669</v>
      </c>
      <c r="C4028" s="25" t="str">
        <f t="shared" si="62"/>
        <v xml:space="preserve">Sloane Robinson </v>
      </c>
    </row>
    <row r="4029" spans="2:3" x14ac:dyDescent="0.25">
      <c r="B4029" s="3" t="s">
        <v>3831</v>
      </c>
      <c r="C4029" s="25" t="str">
        <f t="shared" si="62"/>
        <v xml:space="preserve">Pedder Street Investment Management </v>
      </c>
    </row>
    <row r="4030" spans="2:3" x14ac:dyDescent="0.25">
      <c r="B4030" s="3" t="s">
        <v>3832</v>
      </c>
      <c r="C4030" s="25" t="str">
        <f t="shared" si="62"/>
        <v xml:space="preserve">Archer Asset Management, </v>
      </c>
    </row>
    <row r="4031" spans="2:3" x14ac:dyDescent="0.25">
      <c r="B4031" s="22" t="s">
        <v>4115</v>
      </c>
      <c r="C4031" s="25" t="str">
        <f t="shared" si="62"/>
        <v xml:space="preserve">SMN Investment Services </v>
      </c>
    </row>
    <row r="4032" spans="2:3" x14ac:dyDescent="0.25">
      <c r="B4032" s="3" t="s">
        <v>4115</v>
      </c>
      <c r="C4032" s="25" t="str">
        <f t="shared" si="62"/>
        <v xml:space="preserve">SMN Investment Services </v>
      </c>
    </row>
    <row r="4033" spans="2:3" x14ac:dyDescent="0.25">
      <c r="B4033" s="3" t="s">
        <v>241</v>
      </c>
      <c r="C4033" s="25" t="str">
        <f t="shared" si="62"/>
        <v xml:space="preserve">Pengana Capital </v>
      </c>
    </row>
    <row r="4034" spans="2:3" x14ac:dyDescent="0.25">
      <c r="B4034" s="3" t="s">
        <v>3833</v>
      </c>
      <c r="C4034" s="25" t="str">
        <f t="shared" ref="C4034:C4097" si="63">LEFT(B4034,FIND(TRIM(RIGHT(SUBSTITUTE(B4034," ",REPT(" ",20)),20)),B4034)-1)</f>
        <v xml:space="preserve">Canvas </v>
      </c>
    </row>
    <row r="4035" spans="2:3" x14ac:dyDescent="0.25">
      <c r="B4035" s="3" t="s">
        <v>16</v>
      </c>
      <c r="C4035" s="25" t="str">
        <f t="shared" si="63"/>
        <v xml:space="preserve">Gottex Penjing Asset </v>
      </c>
    </row>
    <row r="4036" spans="2:3" x14ac:dyDescent="0.25">
      <c r="B4036" s="3" t="s">
        <v>3834</v>
      </c>
      <c r="C4036" s="25" t="str">
        <f t="shared" si="63"/>
        <v xml:space="preserve">PENN Capital </v>
      </c>
    </row>
    <row r="4037" spans="2:3" x14ac:dyDescent="0.25">
      <c r="B4037" s="3" t="s">
        <v>3835</v>
      </c>
      <c r="C4037" s="25" t="str">
        <f t="shared" si="63"/>
        <v xml:space="preserve">Pennington Capital Management </v>
      </c>
    </row>
    <row r="4038" spans="2:3" x14ac:dyDescent="0.25">
      <c r="B4038" s="3" t="s">
        <v>3836</v>
      </c>
      <c r="C4038" s="25" t="str">
        <f t="shared" si="63"/>
        <v xml:space="preserve">Perceptive Advisors, </v>
      </c>
    </row>
    <row r="4039" spans="2:3" x14ac:dyDescent="0.25">
      <c r="B4039" s="3" t="s">
        <v>3837</v>
      </c>
      <c r="C4039" s="25" t="str">
        <f t="shared" si="63"/>
        <v xml:space="preserve">Peregrine Holdings </v>
      </c>
    </row>
    <row r="4040" spans="2:3" x14ac:dyDescent="0.25">
      <c r="B4040" s="3" t="s">
        <v>3838</v>
      </c>
      <c r="C4040" s="25" t="str">
        <f t="shared" si="63"/>
        <v xml:space="preserve">Perella Weinberg </v>
      </c>
    </row>
    <row r="4041" spans="2:3" x14ac:dyDescent="0.25">
      <c r="B4041" s="3" t="s">
        <v>3839</v>
      </c>
      <c r="C4041" s="25" t="str">
        <f t="shared" si="63"/>
        <v xml:space="preserve">Perfin </v>
      </c>
    </row>
    <row r="4042" spans="2:3" x14ac:dyDescent="0.25">
      <c r="B4042" s="3" t="s">
        <v>3840</v>
      </c>
      <c r="C4042" s="25" t="str">
        <f t="shared" si="63"/>
        <v xml:space="preserve">Performance Group of </v>
      </c>
    </row>
    <row r="4043" spans="2:3" x14ac:dyDescent="0.25">
      <c r="B4043" s="22" t="s">
        <v>4131</v>
      </c>
      <c r="C4043" s="25" t="str">
        <f t="shared" si="63"/>
        <v xml:space="preserve">Sound Point Capital Management, </v>
      </c>
    </row>
    <row r="4044" spans="2:3" x14ac:dyDescent="0.25">
      <c r="B4044" s="3" t="s">
        <v>4131</v>
      </c>
      <c r="C4044" s="25" t="str">
        <f t="shared" si="63"/>
        <v xml:space="preserve">Sound Point Capital Management, </v>
      </c>
    </row>
    <row r="4045" spans="2:3" x14ac:dyDescent="0.25">
      <c r="B4045" s="3" t="s">
        <v>3843</v>
      </c>
      <c r="C4045" s="25" t="str">
        <f t="shared" si="63"/>
        <v xml:space="preserve">Permal Asset Management, </v>
      </c>
    </row>
    <row r="4046" spans="2:3" x14ac:dyDescent="0.25">
      <c r="B4046" s="3" t="s">
        <v>3844</v>
      </c>
      <c r="C4046" s="25" t="str">
        <f t="shared" si="63"/>
        <v xml:space="preserve">Legg Mason Global Asset </v>
      </c>
    </row>
    <row r="4047" spans="2:3" x14ac:dyDescent="0.25">
      <c r="B4047" s="3" t="s">
        <v>3845</v>
      </c>
      <c r="C4047" s="25" t="str">
        <f t="shared" si="63"/>
        <v xml:space="preserve">Perreard Partners Investment </v>
      </c>
    </row>
    <row r="4048" spans="2:3" x14ac:dyDescent="0.25">
      <c r="B4048" s="3" t="s">
        <v>3846</v>
      </c>
      <c r="C4048" s="25" t="str">
        <f t="shared" si="63"/>
        <v xml:space="preserve">Persimmon Capital </v>
      </c>
    </row>
    <row r="4049" spans="2:3" x14ac:dyDescent="0.25">
      <c r="B4049" s="22" t="s">
        <v>3447</v>
      </c>
      <c r="C4049" s="25" t="str">
        <f t="shared" si="63"/>
        <v xml:space="preserve">South Africa Alpha Capital </v>
      </c>
    </row>
    <row r="4050" spans="2:3" x14ac:dyDescent="0.25">
      <c r="B4050" s="3" t="s">
        <v>3848</v>
      </c>
      <c r="C4050" s="25" t="str">
        <f t="shared" si="63"/>
        <v xml:space="preserve">Persistix Capital Partners </v>
      </c>
    </row>
    <row r="4051" spans="2:3" x14ac:dyDescent="0.25">
      <c r="B4051" s="3" t="s">
        <v>3849</v>
      </c>
      <c r="C4051" s="25" t="str">
        <f t="shared" si="63"/>
        <v xml:space="preserve">Andino Asset Management </v>
      </c>
    </row>
    <row r="4052" spans="2:3" x14ac:dyDescent="0.25">
      <c r="B4052" s="3" t="s">
        <v>3850</v>
      </c>
      <c r="C4052" s="25" t="str">
        <f t="shared" si="63"/>
        <v xml:space="preserve">Petra Partners </v>
      </c>
    </row>
    <row r="4053" spans="2:3" x14ac:dyDescent="0.25">
      <c r="B4053" s="3" t="s">
        <v>3851</v>
      </c>
      <c r="C4053" s="25" t="str">
        <f t="shared" si="63"/>
        <v xml:space="preserve">PGR Capital </v>
      </c>
    </row>
    <row r="4054" spans="2:3" x14ac:dyDescent="0.25">
      <c r="B4054" s="3" t="s">
        <v>3852</v>
      </c>
      <c r="C4054" s="25" t="str">
        <f t="shared" si="63"/>
        <v xml:space="preserve">Parker Global Strategies, </v>
      </c>
    </row>
    <row r="4055" spans="2:3" x14ac:dyDescent="0.25">
      <c r="B4055" s="3" t="s">
        <v>3853</v>
      </c>
      <c r="C4055" s="25" t="str">
        <f t="shared" si="63"/>
        <v xml:space="preserve">Morgens, Waterfall, Vintiadis &amp; Co., </v>
      </c>
    </row>
    <row r="4056" spans="2:3" x14ac:dyDescent="0.25">
      <c r="B4056" s="3" t="s">
        <v>3854</v>
      </c>
      <c r="C4056" s="25" t="str">
        <f t="shared" si="63"/>
        <v xml:space="preserve">Phalanx Capital Management, </v>
      </c>
    </row>
    <row r="4057" spans="2:3" x14ac:dyDescent="0.25">
      <c r="B4057" s="3" t="s">
        <v>3447</v>
      </c>
      <c r="C4057" s="25" t="str">
        <f t="shared" si="63"/>
        <v xml:space="preserve">South Africa Alpha Capital </v>
      </c>
    </row>
    <row r="4058" spans="2:3" x14ac:dyDescent="0.25">
      <c r="B4058" s="3" t="s">
        <v>3856</v>
      </c>
      <c r="C4058" s="25" t="str">
        <f t="shared" si="63"/>
        <v xml:space="preserve">PhaseCapital </v>
      </c>
    </row>
    <row r="4059" spans="2:3" x14ac:dyDescent="0.25">
      <c r="B4059" s="3" t="s">
        <v>3857</v>
      </c>
      <c r="C4059" s="25" t="str">
        <f t="shared" si="63"/>
        <v xml:space="preserve">Phineus </v>
      </c>
    </row>
    <row r="4060" spans="2:3" x14ac:dyDescent="0.25">
      <c r="B4060" s="3" t="s">
        <v>3858</v>
      </c>
      <c r="C4060" s="25" t="str">
        <f t="shared" si="63"/>
        <v xml:space="preserve">Phoenix Asset </v>
      </c>
    </row>
    <row r="4061" spans="2:3" x14ac:dyDescent="0.25">
      <c r="B4061" s="22" t="s">
        <v>4132</v>
      </c>
      <c r="C4061" s="25" t="str">
        <f t="shared" si="63"/>
        <v xml:space="preserve">Southpaw Asset Management </v>
      </c>
    </row>
    <row r="4062" spans="2:3" x14ac:dyDescent="0.25">
      <c r="B4062" s="3" t="s">
        <v>3859</v>
      </c>
      <c r="C4062" s="25" t="str">
        <f t="shared" si="63"/>
        <v xml:space="preserve">EQH Management Company, </v>
      </c>
    </row>
    <row r="4063" spans="2:3" x14ac:dyDescent="0.25">
      <c r="B4063" s="3" t="s">
        <v>1992</v>
      </c>
      <c r="C4063" s="25" t="str">
        <f t="shared" si="63"/>
        <v xml:space="preserve">Piedmont Investment </v>
      </c>
    </row>
    <row r="4064" spans="2:3" x14ac:dyDescent="0.25">
      <c r="B4064" s="3" t="s">
        <v>3860</v>
      </c>
      <c r="C4064" s="25" t="str">
        <f t="shared" si="63"/>
        <v xml:space="preserve">Pilgrim Partners Asia (PTE.) </v>
      </c>
    </row>
    <row r="4065" spans="2:3" x14ac:dyDescent="0.25">
      <c r="B4065" s="3" t="s">
        <v>3861</v>
      </c>
      <c r="C4065" s="25" t="str">
        <f t="shared" si="63"/>
        <v xml:space="preserve">PIMCO </v>
      </c>
    </row>
    <row r="4066" spans="2:3" x14ac:dyDescent="0.25">
      <c r="B4066" s="3" t="s">
        <v>348</v>
      </c>
      <c r="C4066" s="25" t="str">
        <f t="shared" si="63"/>
        <v xml:space="preserve">Pine Grove Asset Management </v>
      </c>
    </row>
    <row r="4067" spans="2:3" x14ac:dyDescent="0.25">
      <c r="B4067" s="3" t="s">
        <v>4132</v>
      </c>
      <c r="C4067" s="25" t="str">
        <f t="shared" si="63"/>
        <v xml:space="preserve">Southpaw Asset Management </v>
      </c>
    </row>
    <row r="4068" spans="2:3" x14ac:dyDescent="0.25">
      <c r="B4068" s="3" t="s">
        <v>3863</v>
      </c>
      <c r="C4068" s="25" t="str">
        <f t="shared" si="63"/>
        <v xml:space="preserve">PineBridge </v>
      </c>
    </row>
    <row r="4069" spans="2:3" x14ac:dyDescent="0.25">
      <c r="B4069" s="3" t="s">
        <v>3864</v>
      </c>
      <c r="C4069" s="25" t="str">
        <f t="shared" si="63"/>
        <v xml:space="preserve">Katz Capital Management </v>
      </c>
    </row>
    <row r="4070" spans="2:3" x14ac:dyDescent="0.25">
      <c r="B4070" s="3" t="s">
        <v>3865</v>
      </c>
      <c r="C4070" s="25" t="str">
        <f t="shared" si="63"/>
        <v xml:space="preserve">Ping Capital </v>
      </c>
    </row>
    <row r="4071" spans="2:3" x14ac:dyDescent="0.25">
      <c r="B4071" s="22" t="s">
        <v>4139</v>
      </c>
      <c r="C4071" s="25" t="str">
        <f t="shared" si="63"/>
        <v xml:space="preserve">Spinnaker Capital </v>
      </c>
    </row>
    <row r="4072" spans="2:3" x14ac:dyDescent="0.25">
      <c r="B4072" s="3" t="s">
        <v>4139</v>
      </c>
      <c r="C4072" s="25" t="str">
        <f t="shared" si="63"/>
        <v xml:space="preserve">Spinnaker Capital </v>
      </c>
    </row>
    <row r="4073" spans="2:3" x14ac:dyDescent="0.25">
      <c r="B4073" s="22" t="s">
        <v>23212</v>
      </c>
      <c r="C4073" s="25" t="str">
        <f t="shared" si="63"/>
        <v xml:space="preserve">Splendor Capital Management </v>
      </c>
    </row>
    <row r="4074" spans="2:3" x14ac:dyDescent="0.25">
      <c r="B4074" s="3" t="s">
        <v>3868</v>
      </c>
      <c r="C4074" s="25" t="str">
        <f t="shared" si="63"/>
        <v xml:space="preserve">Piper Cove Asset Management </v>
      </c>
    </row>
    <row r="4075" spans="2:3" x14ac:dyDescent="0.25">
      <c r="B4075" s="3" t="s">
        <v>3869</v>
      </c>
      <c r="C4075" s="25" t="str">
        <f t="shared" si="63"/>
        <v xml:space="preserve">Pivot Point Capital Partners, </v>
      </c>
    </row>
    <row r="4076" spans="2:3" x14ac:dyDescent="0.25">
      <c r="B4076" s="3" t="s">
        <v>3870</v>
      </c>
      <c r="C4076" s="25" t="str">
        <f t="shared" si="63"/>
        <v xml:space="preserve">PKB </v>
      </c>
    </row>
    <row r="4077" spans="2:3" x14ac:dyDescent="0.25">
      <c r="B4077" s="3" t="s">
        <v>2922</v>
      </c>
      <c r="C4077" s="25" t="str">
        <f t="shared" si="63"/>
        <v xml:space="preserve">Splendor Capital Management </v>
      </c>
    </row>
    <row r="4078" spans="2:3" x14ac:dyDescent="0.25">
      <c r="B4078" s="3" t="s">
        <v>3872</v>
      </c>
      <c r="C4078" s="25" t="str">
        <f t="shared" si="63"/>
        <v xml:space="preserve">Platinum </v>
      </c>
    </row>
    <row r="4079" spans="2:3" x14ac:dyDescent="0.25">
      <c r="B4079" s="3" t="s">
        <v>3873</v>
      </c>
      <c r="C4079" s="25" t="str">
        <f t="shared" si="63"/>
        <v xml:space="preserve">Plenum </v>
      </c>
    </row>
    <row r="4080" spans="2:3" x14ac:dyDescent="0.25">
      <c r="B4080" s="3" t="s">
        <v>3874</v>
      </c>
      <c r="C4080" s="25" t="str">
        <f t="shared" si="63"/>
        <v xml:space="preserve">Pharus Management </v>
      </c>
    </row>
    <row r="4081" spans="2:3" x14ac:dyDescent="0.25">
      <c r="B4081" s="3" t="s">
        <v>355</v>
      </c>
      <c r="C4081" s="25" t="str">
        <f t="shared" si="63"/>
        <v xml:space="preserve">Pluscios Management </v>
      </c>
    </row>
    <row r="4082" spans="2:3" x14ac:dyDescent="0.25">
      <c r="B4082" s="22" t="s">
        <v>4184</v>
      </c>
      <c r="C4082" s="25" t="str">
        <f t="shared" si="63"/>
        <v xml:space="preserve">Spring Valley Asset </v>
      </c>
    </row>
    <row r="4083" spans="2:3" x14ac:dyDescent="0.25">
      <c r="B4083" s="3" t="s">
        <v>3875</v>
      </c>
      <c r="C4083" s="25" t="str">
        <f t="shared" si="63"/>
        <v xml:space="preserve">PMK Capital Management, </v>
      </c>
    </row>
    <row r="4084" spans="2:3" x14ac:dyDescent="0.25">
      <c r="B4084" s="3" t="s">
        <v>3876</v>
      </c>
      <c r="C4084" s="25" t="str">
        <f t="shared" si="63"/>
        <v xml:space="preserve">Point Defiance Capital Management, </v>
      </c>
    </row>
    <row r="4085" spans="2:3" x14ac:dyDescent="0.25">
      <c r="B4085" s="3" t="s">
        <v>4184</v>
      </c>
      <c r="C4085" s="25" t="str">
        <f t="shared" si="63"/>
        <v xml:space="preserve">Spring Valley Asset </v>
      </c>
    </row>
    <row r="4086" spans="2:3" x14ac:dyDescent="0.25">
      <c r="B4086" s="3" t="s">
        <v>3878</v>
      </c>
      <c r="C4086" s="25" t="str">
        <f t="shared" si="63"/>
        <v xml:space="preserve">Polo Capital Management </v>
      </c>
    </row>
    <row r="4087" spans="2:3" x14ac:dyDescent="0.25">
      <c r="B4087" s="3" t="s">
        <v>3879</v>
      </c>
      <c r="C4087" s="25" t="str">
        <f t="shared" si="63"/>
        <v xml:space="preserve">Polygon Global Partners </v>
      </c>
    </row>
    <row r="4088" spans="2:3" x14ac:dyDescent="0.25">
      <c r="B4088" s="3" t="s">
        <v>3880</v>
      </c>
      <c r="C4088" s="25" t="str">
        <f t="shared" si="63"/>
        <v xml:space="preserve">Portland Hill Capital </v>
      </c>
    </row>
    <row r="4089" spans="2:3" x14ac:dyDescent="0.25">
      <c r="B4089" s="3" t="s">
        <v>3881</v>
      </c>
      <c r="C4089" s="25" t="str">
        <f t="shared" si="63"/>
        <v xml:space="preserve">Non Correlated Capital Pty </v>
      </c>
    </row>
    <row r="4090" spans="2:3" x14ac:dyDescent="0.25">
      <c r="B4090" s="3" t="s">
        <v>3882</v>
      </c>
      <c r="C4090" s="25" t="str">
        <f t="shared" si="63"/>
        <v xml:space="preserve">Post Advisory Group, </v>
      </c>
    </row>
    <row r="4091" spans="2:3" x14ac:dyDescent="0.25">
      <c r="B4091" s="3" t="s">
        <v>3883</v>
      </c>
      <c r="C4091" s="25" t="str">
        <f t="shared" si="63"/>
        <v xml:space="preserve">Potomac River Capital </v>
      </c>
    </row>
    <row r="4092" spans="2:3" x14ac:dyDescent="0.25">
      <c r="B4092" s="3" t="s">
        <v>3884</v>
      </c>
      <c r="C4092" s="25" t="str">
        <f t="shared" si="63"/>
        <v xml:space="preserve">Mittleman Brothers, </v>
      </c>
    </row>
    <row r="4093" spans="2:3" x14ac:dyDescent="0.25">
      <c r="B4093" s="3" t="s">
        <v>3885</v>
      </c>
      <c r="C4093" s="25" t="str">
        <f t="shared" si="63"/>
        <v xml:space="preserve">Premier Asset Management Pty </v>
      </c>
    </row>
    <row r="4094" spans="2:3" x14ac:dyDescent="0.25">
      <c r="B4094" s="3" t="s">
        <v>3886</v>
      </c>
      <c r="C4094" s="25" t="str">
        <f t="shared" si="63"/>
        <v xml:space="preserve">Premium Currency Advisors </v>
      </c>
    </row>
    <row r="4095" spans="2:3" x14ac:dyDescent="0.25">
      <c r="B4095" s="3" t="s">
        <v>3887</v>
      </c>
      <c r="C4095" s="25" t="str">
        <f t="shared" si="63"/>
        <v xml:space="preserve">Premium Point Investments, </v>
      </c>
    </row>
    <row r="4096" spans="2:3" x14ac:dyDescent="0.25">
      <c r="B4096" s="22" t="s">
        <v>704</v>
      </c>
      <c r="C4096" s="25" t="str">
        <f t="shared" si="63"/>
        <v xml:space="preserve">Sprott Asset Management </v>
      </c>
    </row>
    <row r="4097" spans="2:3" x14ac:dyDescent="0.25">
      <c r="B4097" s="3" t="s">
        <v>704</v>
      </c>
      <c r="C4097" s="25" t="str">
        <f t="shared" si="63"/>
        <v xml:space="preserve">Sprott Asset Management </v>
      </c>
    </row>
    <row r="4098" spans="2:3" x14ac:dyDescent="0.25">
      <c r="B4098" s="3" t="s">
        <v>3890</v>
      </c>
      <c r="C4098" s="25" t="str">
        <f t="shared" ref="C4098:C4161" si="64">LEFT(B4098,FIND(TRIM(RIGHT(SUBSTITUTE(B4098," ",REPT(" ",20)),20)),B4098)-1)</f>
        <v xml:space="preserve">Fornex Ltd </v>
      </c>
    </row>
    <row r="4099" spans="2:3" x14ac:dyDescent="0.25">
      <c r="B4099" s="22" t="s">
        <v>4154</v>
      </c>
      <c r="C4099" s="25" t="str">
        <f t="shared" si="64"/>
        <v xml:space="preserve">Steben &amp; Company, </v>
      </c>
    </row>
    <row r="4100" spans="2:3" x14ac:dyDescent="0.25">
      <c r="B4100" s="3" t="s">
        <v>3892</v>
      </c>
      <c r="C4100" s="25" t="str">
        <f t="shared" si="64"/>
        <v xml:space="preserve">Princeton Alternative Funding, </v>
      </c>
    </row>
    <row r="4101" spans="2:3" x14ac:dyDescent="0.25">
      <c r="B4101" s="3" t="s">
        <v>4154</v>
      </c>
      <c r="C4101" s="25" t="str">
        <f t="shared" si="64"/>
        <v xml:space="preserve">Steben &amp; Company, </v>
      </c>
    </row>
    <row r="4102" spans="2:3" x14ac:dyDescent="0.25">
      <c r="B4102" s="3" t="s">
        <v>3894</v>
      </c>
      <c r="C4102" s="25" t="str">
        <f t="shared" si="64"/>
        <v xml:space="preserve">Principal Financial </v>
      </c>
    </row>
    <row r="4103" spans="2:3" x14ac:dyDescent="0.25">
      <c r="B4103" s="3" t="s">
        <v>3895</v>
      </c>
      <c r="C4103" s="25" t="str">
        <f t="shared" si="64"/>
        <v xml:space="preserve">Delta Partners, </v>
      </c>
    </row>
    <row r="4104" spans="2:3" x14ac:dyDescent="0.25">
      <c r="B4104" s="3" t="s">
        <v>3896</v>
      </c>
      <c r="C4104" s="25" t="str">
        <f t="shared" si="64"/>
        <v xml:space="preserve">Prisma Capital </v>
      </c>
    </row>
    <row r="4105" spans="2:3" x14ac:dyDescent="0.25">
      <c r="B4105" s="3" t="s">
        <v>3897</v>
      </c>
      <c r="C4105" s="25" t="str">
        <f t="shared" si="64"/>
        <v xml:space="preserve">Private Advisors, </v>
      </c>
    </row>
    <row r="4106" spans="2:3" x14ac:dyDescent="0.25">
      <c r="B4106" s="3" t="s">
        <v>3898</v>
      </c>
      <c r="C4106" s="25" t="str">
        <f t="shared" si="64"/>
        <v xml:space="preserve">Privet Fund Management </v>
      </c>
    </row>
    <row r="4107" spans="2:3" x14ac:dyDescent="0.25">
      <c r="B4107" s="3" t="s">
        <v>3899</v>
      </c>
      <c r="C4107" s="25" t="str">
        <f t="shared" si="64"/>
        <v xml:space="preserve">Providence Asset Management, </v>
      </c>
    </row>
    <row r="4108" spans="2:3" x14ac:dyDescent="0.25">
      <c r="B4108" s="3" t="s">
        <v>3900</v>
      </c>
      <c r="C4108" s="25" t="str">
        <f t="shared" si="64"/>
        <v xml:space="preserve">ProfitFundCom </v>
      </c>
    </row>
    <row r="4109" spans="2:3" x14ac:dyDescent="0.25">
      <c r="B4109" s="3" t="s">
        <v>3901</v>
      </c>
      <c r="C4109" s="25" t="str">
        <f t="shared" si="64"/>
        <v xml:space="preserve">Prologue Capital </v>
      </c>
    </row>
    <row r="4110" spans="2:3" x14ac:dyDescent="0.25">
      <c r="B4110" s="22" t="s">
        <v>224</v>
      </c>
      <c r="C4110" s="25" t="str">
        <f t="shared" si="64"/>
        <v xml:space="preserve">Stenham Asset Management </v>
      </c>
    </row>
    <row r="4111" spans="2:3" x14ac:dyDescent="0.25">
      <c r="B4111" s="3" t="s">
        <v>3903</v>
      </c>
      <c r="C4111" s="25" t="str">
        <f t="shared" si="64"/>
        <v xml:space="preserve">Prospector Partners, </v>
      </c>
    </row>
    <row r="4112" spans="2:3" x14ac:dyDescent="0.25">
      <c r="B4112" s="3" t="s">
        <v>4158</v>
      </c>
      <c r="C4112" s="25" t="str">
        <f t="shared" si="64"/>
        <v xml:space="preserve">Stenham Asset Management </v>
      </c>
    </row>
    <row r="4113" spans="2:3" x14ac:dyDescent="0.25">
      <c r="B4113" s="3" t="s">
        <v>3905</v>
      </c>
      <c r="C4113" s="25" t="str">
        <f t="shared" si="64"/>
        <v xml:space="preserve">Proteus </v>
      </c>
    </row>
    <row r="4114" spans="2:3" x14ac:dyDescent="0.25">
      <c r="B4114" s="3" t="s">
        <v>3906</v>
      </c>
      <c r="C4114" s="25" t="str">
        <f t="shared" si="64"/>
        <v xml:space="preserve">Providence Investment Management, </v>
      </c>
    </row>
    <row r="4115" spans="2:3" x14ac:dyDescent="0.25">
      <c r="B4115" s="3" t="s">
        <v>3907</v>
      </c>
      <c r="C4115" s="25" t="str">
        <f t="shared" si="64"/>
        <v xml:space="preserve">Prudence Investment Management (Hong Kong) </v>
      </c>
    </row>
    <row r="4116" spans="2:3" x14ac:dyDescent="0.25">
      <c r="B4116" s="3" t="s">
        <v>203</v>
      </c>
      <c r="C4116" s="25" t="str">
        <f t="shared" si="64"/>
        <v xml:space="preserve">Teorema Asset Management </v>
      </c>
    </row>
    <row r="4117" spans="2:3" x14ac:dyDescent="0.25">
      <c r="B4117" s="3" t="s">
        <v>3908</v>
      </c>
      <c r="C4117" s="25" t="str">
        <f t="shared" si="64"/>
        <v xml:space="preserve">Prytania Investment Advisors </v>
      </c>
    </row>
    <row r="4118" spans="2:3" x14ac:dyDescent="0.25">
      <c r="B4118" s="3" t="s">
        <v>3909</v>
      </c>
      <c r="C4118" s="25" t="str">
        <f t="shared" si="64"/>
        <v xml:space="preserve">P. Schoenfeld Asset Management </v>
      </c>
    </row>
    <row r="4119" spans="2:3" x14ac:dyDescent="0.25">
      <c r="B4119" s="3" t="s">
        <v>3910</v>
      </c>
      <c r="C4119" s="25" t="str">
        <f t="shared" si="64"/>
        <v xml:space="preserve">PT Asset Management, </v>
      </c>
    </row>
    <row r="4120" spans="2:3" x14ac:dyDescent="0.25">
      <c r="B4120" s="3" t="s">
        <v>3911</v>
      </c>
      <c r="C4120" s="25" t="str">
        <f t="shared" si="64"/>
        <v xml:space="preserve">Absolute Performance </v>
      </c>
    </row>
    <row r="4121" spans="2:3" x14ac:dyDescent="0.25">
      <c r="B4121" s="3" t="s">
        <v>3912</v>
      </c>
      <c r="C4121" s="25" t="str">
        <f t="shared" si="64"/>
        <v xml:space="preserve">Cross Border Capital (Bermuda) </v>
      </c>
    </row>
    <row r="4122" spans="2:3" x14ac:dyDescent="0.25">
      <c r="B4122" s="3" t="s">
        <v>3913</v>
      </c>
      <c r="C4122" s="25" t="str">
        <f t="shared" si="64"/>
        <v xml:space="preserve">Pulse Capital Partners Management, </v>
      </c>
    </row>
    <row r="4123" spans="2:3" x14ac:dyDescent="0.25">
      <c r="B4123" s="3" t="s">
        <v>3914</v>
      </c>
      <c r="C4123" s="25" t="str">
        <f t="shared" si="64"/>
        <v xml:space="preserve">Punch &amp; Associates Investment </v>
      </c>
    </row>
    <row r="4124" spans="2:3" x14ac:dyDescent="0.25">
      <c r="B4124" s="22" t="s">
        <v>4160</v>
      </c>
      <c r="C4124" s="25" t="str">
        <f t="shared" si="64"/>
        <v xml:space="preserve">Steyn Capital </v>
      </c>
    </row>
    <row r="4125" spans="2:3" x14ac:dyDescent="0.25">
      <c r="B4125" s="3" t="s">
        <v>3916</v>
      </c>
      <c r="C4125" s="25" t="str">
        <f t="shared" si="64"/>
        <v xml:space="preserve">Papamarkou Wellner Asset Management </v>
      </c>
    </row>
    <row r="4126" spans="2:3" x14ac:dyDescent="0.25">
      <c r="B4126" s="3" t="s">
        <v>3917</v>
      </c>
      <c r="C4126" s="25" t="str">
        <f t="shared" si="64"/>
        <v xml:space="preserve">PXP Vietnam Asset </v>
      </c>
    </row>
    <row r="4127" spans="2:3" x14ac:dyDescent="0.25">
      <c r="B4127" s="3" t="s">
        <v>3918</v>
      </c>
      <c r="C4127" s="25" t="str">
        <f t="shared" si="64"/>
        <v xml:space="preserve">Pyatt Broadmark Management, </v>
      </c>
    </row>
    <row r="4128" spans="2:3" x14ac:dyDescent="0.25">
      <c r="B4128" s="3" t="s">
        <v>3919</v>
      </c>
      <c r="C4128" s="25" t="str">
        <f t="shared" si="64"/>
        <v xml:space="preserve">Pzena Investment Management, </v>
      </c>
    </row>
    <row r="4129" spans="2:3" x14ac:dyDescent="0.25">
      <c r="B4129" s="3" t="s">
        <v>3920</v>
      </c>
      <c r="C4129" s="25" t="str">
        <f t="shared" si="64"/>
        <v xml:space="preserve">Quant Asset Management Pte </v>
      </c>
    </row>
    <row r="4130" spans="2:3" x14ac:dyDescent="0.25">
      <c r="B4130" s="3" t="s">
        <v>4160</v>
      </c>
      <c r="C4130" s="25" t="str">
        <f t="shared" si="64"/>
        <v xml:space="preserve">Steyn Capital </v>
      </c>
    </row>
    <row r="4131" spans="2:3" x14ac:dyDescent="0.25">
      <c r="B4131" s="22" t="s">
        <v>76</v>
      </c>
      <c r="C4131" s="25" t="str">
        <f t="shared" si="64"/>
        <v xml:space="preserve">StoneWater Capital </v>
      </c>
    </row>
    <row r="4132" spans="2:3" x14ac:dyDescent="0.25">
      <c r="B4132" s="3" t="s">
        <v>3923</v>
      </c>
      <c r="C4132" s="25" t="str">
        <f t="shared" si="64"/>
        <v xml:space="preserve">QCP Partners </v>
      </c>
    </row>
    <row r="4133" spans="2:3" x14ac:dyDescent="0.25">
      <c r="B4133" s="3" t="s">
        <v>3924</v>
      </c>
      <c r="C4133" s="25" t="str">
        <f t="shared" si="64"/>
        <v xml:space="preserve">QIC </v>
      </c>
    </row>
    <row r="4134" spans="2:3" x14ac:dyDescent="0.25">
      <c r="B4134" s="3" t="s">
        <v>3925</v>
      </c>
      <c r="C4134" s="25" t="str">
        <f t="shared" si="64"/>
        <v xml:space="preserve">Quantitative Investment Management </v>
      </c>
    </row>
    <row r="4135" spans="2:3" x14ac:dyDescent="0.25">
      <c r="B4135" s="3" t="s">
        <v>3926</v>
      </c>
      <c r="C4135" s="25" t="str">
        <f t="shared" si="64"/>
        <v xml:space="preserve">Trium Investment Management </v>
      </c>
    </row>
    <row r="4136" spans="2:3" x14ac:dyDescent="0.25">
      <c r="B4136" s="3" t="s">
        <v>3927</v>
      </c>
      <c r="C4136" s="25" t="str">
        <f t="shared" si="64"/>
        <v xml:space="preserve">Quantmetrics Capital Management </v>
      </c>
    </row>
    <row r="4137" spans="2:3" x14ac:dyDescent="0.25">
      <c r="B4137" s="3" t="s">
        <v>3928</v>
      </c>
      <c r="C4137" s="25" t="str">
        <f t="shared" si="64"/>
        <v xml:space="preserve">La Financiere de </v>
      </c>
    </row>
    <row r="4138" spans="2:3" x14ac:dyDescent="0.25">
      <c r="B4138" s="3" t="s">
        <v>3929</v>
      </c>
      <c r="C4138" s="25" t="str">
        <f t="shared" si="64"/>
        <v xml:space="preserve">QMS Capital Management </v>
      </c>
    </row>
    <row r="4139" spans="2:3" x14ac:dyDescent="0.25">
      <c r="B4139" s="3" t="s">
        <v>1115</v>
      </c>
      <c r="C4139" s="25" t="str">
        <f t="shared" si="64"/>
        <v xml:space="preserve">QQM Fund Management </v>
      </c>
    </row>
    <row r="4140" spans="2:3" x14ac:dyDescent="0.25">
      <c r="B4140" s="3" t="s">
        <v>3930</v>
      </c>
      <c r="C4140" s="25" t="str">
        <f t="shared" si="64"/>
        <v xml:space="preserve">Ramius </v>
      </c>
    </row>
    <row r="4141" spans="2:3" x14ac:dyDescent="0.25">
      <c r="B4141" s="3" t="s">
        <v>76</v>
      </c>
      <c r="C4141" s="25" t="str">
        <f t="shared" si="64"/>
        <v xml:space="preserve">StoneWater Capital </v>
      </c>
    </row>
    <row r="4142" spans="2:3" x14ac:dyDescent="0.25">
      <c r="B4142" s="3" t="s">
        <v>3931</v>
      </c>
      <c r="C4142" s="25" t="str">
        <f t="shared" si="64"/>
        <v xml:space="preserve">Quaker Funds, </v>
      </c>
    </row>
    <row r="4143" spans="2:3" x14ac:dyDescent="0.25">
      <c r="B4143" s="3" t="s">
        <v>3932</v>
      </c>
      <c r="C4143" s="25" t="str">
        <f t="shared" si="64"/>
        <v xml:space="preserve">Quam Asset </v>
      </c>
    </row>
    <row r="4144" spans="2:3" x14ac:dyDescent="0.25">
      <c r="B4144" s="22" t="s">
        <v>4167</v>
      </c>
      <c r="C4144" s="25" t="str">
        <f t="shared" si="64"/>
        <v xml:space="preserve">Stornoway Portfolio Management </v>
      </c>
    </row>
    <row r="4145" spans="2:3" x14ac:dyDescent="0.25">
      <c r="B4145" s="3" t="s">
        <v>519</v>
      </c>
      <c r="C4145" s="25" t="str">
        <f t="shared" si="64"/>
        <v xml:space="preserve">Quantica Capital </v>
      </c>
    </row>
    <row r="4146" spans="2:3" x14ac:dyDescent="0.25">
      <c r="B4146" s="3" t="s">
        <v>3933</v>
      </c>
      <c r="C4146" s="25" t="str">
        <f t="shared" si="64"/>
        <v xml:space="preserve">Quantis Capital Management, </v>
      </c>
    </row>
    <row r="4147" spans="2:3" x14ac:dyDescent="0.25">
      <c r="B4147" s="3" t="s">
        <v>3934</v>
      </c>
      <c r="C4147" s="25" t="str">
        <f t="shared" si="64"/>
        <v xml:space="preserve">Princeton Focused Investments, </v>
      </c>
    </row>
    <row r="4148" spans="2:3" x14ac:dyDescent="0.25">
      <c r="B4148" s="3" t="s">
        <v>4167</v>
      </c>
      <c r="C4148" s="25" t="str">
        <f t="shared" si="64"/>
        <v xml:space="preserve">Stornoway Portfolio Management </v>
      </c>
    </row>
    <row r="4149" spans="2:3" x14ac:dyDescent="0.25">
      <c r="B4149" s="3" t="s">
        <v>3936</v>
      </c>
      <c r="C4149" s="25" t="str">
        <f t="shared" si="64"/>
        <v xml:space="preserve">Quantsoft </v>
      </c>
    </row>
    <row r="4150" spans="2:3" x14ac:dyDescent="0.25">
      <c r="B4150" s="3" t="s">
        <v>3937</v>
      </c>
      <c r="C4150" s="25" t="str">
        <f t="shared" si="64"/>
        <v xml:space="preserve">Quantum Capital </v>
      </c>
    </row>
    <row r="4151" spans="2:3" x14ac:dyDescent="0.25">
      <c r="B4151" s="3" t="s">
        <v>317</v>
      </c>
      <c r="C4151" s="25" t="str">
        <f t="shared" si="64"/>
        <v xml:space="preserve">QuantZ Capital Management </v>
      </c>
    </row>
    <row r="4152" spans="2:3" x14ac:dyDescent="0.25">
      <c r="B4152" s="3" t="s">
        <v>3938</v>
      </c>
      <c r="C4152" s="25" t="str">
        <f t="shared" si="64"/>
        <v xml:space="preserve">Qubit Capital Management, </v>
      </c>
    </row>
    <row r="4153" spans="2:3" x14ac:dyDescent="0.25">
      <c r="B4153" s="3" t="s">
        <v>3939</v>
      </c>
      <c r="C4153" s="25" t="str">
        <f t="shared" si="64"/>
        <v xml:space="preserve">Queenscliff Partners </v>
      </c>
    </row>
    <row r="4154" spans="2:3" x14ac:dyDescent="0.25">
      <c r="B4154" s="3" t="s">
        <v>3940</v>
      </c>
      <c r="C4154" s="25" t="str">
        <f t="shared" si="64"/>
        <v xml:space="preserve">Quentec Asset Management, </v>
      </c>
    </row>
    <row r="4155" spans="2:3" x14ac:dyDescent="0.25">
      <c r="B4155" s="22" t="s">
        <v>4171</v>
      </c>
      <c r="C4155" s="25" t="str">
        <f t="shared" si="64"/>
        <v xml:space="preserve">Strategos Capital Management, </v>
      </c>
    </row>
    <row r="4156" spans="2:3" x14ac:dyDescent="0.25">
      <c r="B4156" s="3" t="s">
        <v>4171</v>
      </c>
      <c r="C4156" s="25" t="str">
        <f t="shared" si="64"/>
        <v xml:space="preserve">Strategos Capital Management, </v>
      </c>
    </row>
    <row r="4157" spans="2:3" x14ac:dyDescent="0.25">
      <c r="B4157" s="3" t="s">
        <v>3942</v>
      </c>
      <c r="C4157" s="25" t="str">
        <f t="shared" si="64"/>
        <v xml:space="preserve">R Best </v>
      </c>
    </row>
    <row r="4158" spans="2:3" x14ac:dyDescent="0.25">
      <c r="B4158" s="3" t="s">
        <v>3943</v>
      </c>
      <c r="C4158" s="25" t="str">
        <f t="shared" si="64"/>
        <v xml:space="preserve">R.G. Niederhoffer Capital Management, </v>
      </c>
    </row>
    <row r="4159" spans="2:3" x14ac:dyDescent="0.25">
      <c r="B4159" s="22" t="s">
        <v>2171</v>
      </c>
      <c r="C4159" s="25" t="str">
        <f t="shared" si="64"/>
        <v xml:space="preserve">Stratton Street Capital </v>
      </c>
    </row>
    <row r="4160" spans="2:3" x14ac:dyDescent="0.25">
      <c r="B4160" s="3" t="s">
        <v>41</v>
      </c>
      <c r="C4160" s="25" t="str">
        <f t="shared" si="64"/>
        <v xml:space="preserve">RAB Capital </v>
      </c>
    </row>
    <row r="4161" spans="2:3" x14ac:dyDescent="0.25">
      <c r="B4161" s="3" t="s">
        <v>3945</v>
      </c>
      <c r="C4161" s="25" t="str">
        <f t="shared" si="64"/>
        <v xml:space="preserve">Rabar Market Research, </v>
      </c>
    </row>
    <row r="4162" spans="2:3" x14ac:dyDescent="0.25">
      <c r="B4162" s="3" t="s">
        <v>3946</v>
      </c>
      <c r="C4162" s="25" t="str">
        <f t="shared" ref="C4162:C4225" si="65">LEFT(B4162,FIND(TRIM(RIGHT(SUBSTITUTE(B4162," ",REPT(" ",20)),20)),B4162)-1)</f>
        <v xml:space="preserve">Rail-Splitter Capital Management, </v>
      </c>
    </row>
    <row r="4163" spans="2:3" x14ac:dyDescent="0.25">
      <c r="B4163" s="3" t="s">
        <v>2171</v>
      </c>
      <c r="C4163" s="25" t="str">
        <f t="shared" si="65"/>
        <v xml:space="preserve">Stratton Street Capital </v>
      </c>
    </row>
    <row r="4164" spans="2:3" x14ac:dyDescent="0.25">
      <c r="B4164" s="3" t="s">
        <v>3948</v>
      </c>
      <c r="C4164" s="25" t="str">
        <f t="shared" si="65"/>
        <v xml:space="preserve">RAM Management Group, </v>
      </c>
    </row>
    <row r="4165" spans="2:3" x14ac:dyDescent="0.25">
      <c r="B4165" s="3" t="s">
        <v>3949</v>
      </c>
      <c r="C4165" s="25" t="str">
        <f t="shared" si="65"/>
        <v xml:space="preserve">RAM Rational Asset Management </v>
      </c>
    </row>
    <row r="4166" spans="2:3" x14ac:dyDescent="0.25">
      <c r="B4166" s="3" t="s">
        <v>3950</v>
      </c>
      <c r="C4166" s="25" t="str">
        <f t="shared" si="65"/>
        <v xml:space="preserve">Rangeley Capital </v>
      </c>
    </row>
    <row r="4167" spans="2:3" x14ac:dyDescent="0.25">
      <c r="B4167" s="3" t="s">
        <v>3951</v>
      </c>
      <c r="C4167" s="25" t="str">
        <f t="shared" si="65"/>
        <v xml:space="preserve">Raven Rock Capital Management, </v>
      </c>
    </row>
    <row r="4168" spans="2:3" x14ac:dyDescent="0.25">
      <c r="B4168" s="3" t="s">
        <v>3952</v>
      </c>
      <c r="C4168" s="25" t="str">
        <f t="shared" si="65"/>
        <v xml:space="preserve">RBI Capital Management </v>
      </c>
    </row>
    <row r="4169" spans="2:3" x14ac:dyDescent="0.25">
      <c r="B4169" s="3" t="s">
        <v>3953</v>
      </c>
      <c r="C4169" s="25" t="str">
        <f t="shared" si="65"/>
        <v xml:space="preserve">RBL Asesores Family </v>
      </c>
    </row>
    <row r="4170" spans="2:3" x14ac:dyDescent="0.25">
      <c r="B4170" s="3" t="s">
        <v>3954</v>
      </c>
      <c r="C4170" s="25" t="str">
        <f t="shared" si="65"/>
        <v xml:space="preserve">RR Advisors, </v>
      </c>
    </row>
    <row r="4171" spans="2:3" x14ac:dyDescent="0.25">
      <c r="B4171" s="3" t="s">
        <v>3955</v>
      </c>
      <c r="C4171" s="25" t="str">
        <f t="shared" si="65"/>
        <v xml:space="preserve">Rcube Asset Management </v>
      </c>
    </row>
    <row r="4172" spans="2:3" x14ac:dyDescent="0.25">
      <c r="B4172" s="3" t="s">
        <v>3956</v>
      </c>
      <c r="C4172" s="25" t="str">
        <f t="shared" si="65"/>
        <v xml:space="preserve">RD Legal Capital, </v>
      </c>
    </row>
    <row r="4173" spans="2:3" x14ac:dyDescent="0.25">
      <c r="B4173" s="3" t="s">
        <v>406</v>
      </c>
      <c r="C4173" s="25" t="str">
        <f t="shared" si="65"/>
        <v xml:space="preserve">Veritas Asset Management (UK) </v>
      </c>
    </row>
    <row r="4174" spans="2:3" x14ac:dyDescent="0.25">
      <c r="B4174" s="3" t="s">
        <v>3957</v>
      </c>
      <c r="C4174" s="25" t="str">
        <f t="shared" si="65"/>
        <v xml:space="preserve">Reality Shares, </v>
      </c>
    </row>
    <row r="4175" spans="2:3" x14ac:dyDescent="0.25">
      <c r="B4175" s="3" t="s">
        <v>3958</v>
      </c>
      <c r="C4175" s="25" t="str">
        <f t="shared" si="65"/>
        <v xml:space="preserve">Red Ivy </v>
      </c>
    </row>
    <row r="4176" spans="2:3" x14ac:dyDescent="0.25">
      <c r="B4176" s="3" t="s">
        <v>3959</v>
      </c>
      <c r="C4176" s="25" t="str">
        <f t="shared" si="65"/>
        <v xml:space="preserve">Red Rock Capital, </v>
      </c>
    </row>
    <row r="4177" spans="2:3" x14ac:dyDescent="0.25">
      <c r="B4177" s="3" t="s">
        <v>3960</v>
      </c>
      <c r="C4177" s="25" t="str">
        <f t="shared" si="65"/>
        <v xml:space="preserve">Redart Capital </v>
      </c>
    </row>
    <row r="4178" spans="2:3" x14ac:dyDescent="0.25">
      <c r="B4178" s="22" t="s">
        <v>4174</v>
      </c>
      <c r="C4178" s="25" t="str">
        <f t="shared" si="65"/>
        <v xml:space="preserve">STRM Capital Management, </v>
      </c>
    </row>
    <row r="4179" spans="2:3" x14ac:dyDescent="0.25">
      <c r="B4179" s="3" t="s">
        <v>3961</v>
      </c>
      <c r="C4179" s="25" t="str">
        <f t="shared" si="65"/>
        <v xml:space="preserve">Redwood Ridge Capital Management, </v>
      </c>
    </row>
    <row r="4180" spans="2:3" x14ac:dyDescent="0.25">
      <c r="B4180" s="3" t="s">
        <v>3962</v>
      </c>
      <c r="C4180" s="25" t="str">
        <f t="shared" si="65"/>
        <v xml:space="preserve">REF Advisors, </v>
      </c>
    </row>
    <row r="4181" spans="2:3" x14ac:dyDescent="0.25">
      <c r="B4181" s="3" t="s">
        <v>3963</v>
      </c>
      <c r="C4181" s="25" t="str">
        <f t="shared" si="65"/>
        <v xml:space="preserve">Referee Advisors </v>
      </c>
    </row>
    <row r="4182" spans="2:3" x14ac:dyDescent="0.25">
      <c r="B4182" s="3" t="s">
        <v>3964</v>
      </c>
      <c r="C4182" s="25" t="str">
        <f t="shared" si="65"/>
        <v xml:space="preserve">ReFlow Services, </v>
      </c>
    </row>
    <row r="4183" spans="2:3" x14ac:dyDescent="0.25">
      <c r="B4183" s="3" t="s">
        <v>4174</v>
      </c>
      <c r="C4183" s="25" t="str">
        <f t="shared" si="65"/>
        <v xml:space="preserve">STRM Capital Management, </v>
      </c>
    </row>
    <row r="4184" spans="2:3" x14ac:dyDescent="0.25">
      <c r="B4184" s="22" t="s">
        <v>660</v>
      </c>
      <c r="C4184" s="25" t="str">
        <f t="shared" si="65"/>
        <v xml:space="preserve">Sturgeon Capital </v>
      </c>
    </row>
    <row r="4185" spans="2:3" x14ac:dyDescent="0.25">
      <c r="B4185" s="3" t="s">
        <v>4176</v>
      </c>
      <c r="C4185" s="25" t="str">
        <f t="shared" si="65"/>
        <v xml:space="preserve">Sturgeon Capital </v>
      </c>
    </row>
    <row r="4186" spans="2:3" x14ac:dyDescent="0.25">
      <c r="B4186" s="3" t="s">
        <v>3968</v>
      </c>
      <c r="C4186" s="25" t="str">
        <f t="shared" si="65"/>
        <v xml:space="preserve">Regan Investments </v>
      </c>
    </row>
    <row r="4187" spans="2:3" x14ac:dyDescent="0.25">
      <c r="B4187" s="3" t="s">
        <v>3969</v>
      </c>
      <c r="C4187" s="25" t="str">
        <f t="shared" si="65"/>
        <v xml:space="preserve">Reichmuth &amp; Co. Investmentfonds </v>
      </c>
    </row>
    <row r="4188" spans="2:3" x14ac:dyDescent="0.25">
      <c r="B4188" s="3" t="s">
        <v>3970</v>
      </c>
      <c r="C4188" s="25" t="str">
        <f t="shared" si="65"/>
        <v xml:space="preserve">Trek Capital Management, </v>
      </c>
    </row>
    <row r="4189" spans="2:3" x14ac:dyDescent="0.25">
      <c r="B4189" s="22" t="s">
        <v>23344</v>
      </c>
      <c r="C4189" s="25" t="str">
        <f t="shared" si="65"/>
        <v xml:space="preserve">Sumitomo Mitsui Trust (Hong Kong) </v>
      </c>
    </row>
    <row r="4190" spans="2:3" x14ac:dyDescent="0.25">
      <c r="B4190" s="3" t="s">
        <v>289</v>
      </c>
      <c r="C4190" s="25" t="str">
        <f t="shared" si="65"/>
        <v xml:space="preserve">Sumitomo Mitsui Trust (Hong Kong) </v>
      </c>
    </row>
    <row r="4191" spans="2:3" x14ac:dyDescent="0.25">
      <c r="B4191" s="3" t="s">
        <v>3972</v>
      </c>
      <c r="C4191" s="25" t="str">
        <f t="shared" si="65"/>
        <v xml:space="preserve">Fourth Turning Capital </v>
      </c>
    </row>
    <row r="4192" spans="2:3" x14ac:dyDescent="0.25">
      <c r="B4192" s="3" t="s">
        <v>3973</v>
      </c>
      <c r="C4192" s="25" t="str">
        <f t="shared" si="65"/>
        <v xml:space="preserve">Resolve Capital Partners, </v>
      </c>
    </row>
    <row r="4193" spans="2:3" x14ac:dyDescent="0.25">
      <c r="B4193" s="3" t="s">
        <v>3974</v>
      </c>
      <c r="C4193" s="25" t="str">
        <f t="shared" si="65"/>
        <v xml:space="preserve">RGM Capital, </v>
      </c>
    </row>
    <row r="4194" spans="2:3" x14ac:dyDescent="0.25">
      <c r="B4194" s="3" t="s">
        <v>3975</v>
      </c>
      <c r="C4194" s="25" t="str">
        <f t="shared" si="65"/>
        <v xml:space="preserve">Rhenman &amp; Partners Asset Management </v>
      </c>
    </row>
    <row r="4195" spans="2:3" x14ac:dyDescent="0.25">
      <c r="B4195" s="22" t="s">
        <v>4177</v>
      </c>
      <c r="C4195" s="25" t="str">
        <f t="shared" si="65"/>
        <v xml:space="preserve">Summit Alternative Investments, </v>
      </c>
    </row>
    <row r="4196" spans="2:3" x14ac:dyDescent="0.25">
      <c r="B4196" s="3" t="s">
        <v>4177</v>
      </c>
      <c r="C4196" s="25" t="str">
        <f t="shared" si="65"/>
        <v xml:space="preserve">Summit Alternative Investments, </v>
      </c>
    </row>
    <row r="4197" spans="2:3" x14ac:dyDescent="0.25">
      <c r="B4197" s="3" t="s">
        <v>3978</v>
      </c>
      <c r="C4197" s="25" t="str">
        <f t="shared" si="65"/>
        <v xml:space="preserve">Rhodium </v>
      </c>
    </row>
    <row r="4198" spans="2:3" x14ac:dyDescent="0.25">
      <c r="B4198" s="3" t="s">
        <v>3979</v>
      </c>
      <c r="C4198" s="25" t="str">
        <f t="shared" si="65"/>
        <v xml:space="preserve">Rimrock Capital Management, </v>
      </c>
    </row>
    <row r="4199" spans="2:3" x14ac:dyDescent="0.25">
      <c r="B4199" s="22" t="s">
        <v>978</v>
      </c>
      <c r="C4199" s="25" t="str">
        <f t="shared" si="65"/>
        <v xml:space="preserve">Summit Private Investments, </v>
      </c>
    </row>
    <row r="4200" spans="2:3" x14ac:dyDescent="0.25">
      <c r="B4200" s="3" t="s">
        <v>3981</v>
      </c>
      <c r="C4200" s="25" t="str">
        <f t="shared" si="65"/>
        <v xml:space="preserve">River Road Asset Management, </v>
      </c>
    </row>
    <row r="4201" spans="2:3" x14ac:dyDescent="0.25">
      <c r="B4201" s="3" t="s">
        <v>161</v>
      </c>
      <c r="C4201" s="25" t="str">
        <f t="shared" si="65"/>
        <v xml:space="preserve">Rivercast Capital </v>
      </c>
    </row>
    <row r="4202" spans="2:3" x14ac:dyDescent="0.25">
      <c r="B4202" s="3" t="s">
        <v>3982</v>
      </c>
      <c r="C4202" s="25" t="str">
        <f t="shared" si="65"/>
        <v xml:space="preserve">Riverloft Capital Management, </v>
      </c>
    </row>
    <row r="4203" spans="2:3" x14ac:dyDescent="0.25">
      <c r="B4203" s="3" t="s">
        <v>4138</v>
      </c>
      <c r="C4203" s="25" t="str">
        <f t="shared" si="65"/>
        <v xml:space="preserve">Summit Private Investments, </v>
      </c>
    </row>
    <row r="4204" spans="2:3" x14ac:dyDescent="0.25">
      <c r="B4204" s="3" t="s">
        <v>3984</v>
      </c>
      <c r="C4204" s="25" t="str">
        <f t="shared" si="65"/>
        <v xml:space="preserve">Lambda Capital Group </v>
      </c>
    </row>
    <row r="4205" spans="2:3" x14ac:dyDescent="0.25">
      <c r="B4205" s="3" t="s">
        <v>3985</v>
      </c>
      <c r="C4205" s="25" t="str">
        <f t="shared" si="65"/>
        <v xml:space="preserve">Riverside Advisors, </v>
      </c>
    </row>
    <row r="4206" spans="2:3" x14ac:dyDescent="0.25">
      <c r="B4206" s="22" t="s">
        <v>828</v>
      </c>
      <c r="C4206" s="25" t="str">
        <f t="shared" si="65"/>
        <v xml:space="preserve">SunMoon Capital Management </v>
      </c>
    </row>
    <row r="4207" spans="2:3" x14ac:dyDescent="0.25">
      <c r="B4207" s="3" t="s">
        <v>3987</v>
      </c>
      <c r="C4207" s="25" t="str">
        <f t="shared" si="65"/>
        <v xml:space="preserve">RL Capital Management, </v>
      </c>
    </row>
    <row r="4208" spans="2:3" x14ac:dyDescent="0.25">
      <c r="B4208" s="3" t="s">
        <v>3988</v>
      </c>
      <c r="C4208" s="25" t="str">
        <f t="shared" si="65"/>
        <v xml:space="preserve">RMBS Management </v>
      </c>
    </row>
    <row r="4209" spans="2:3" x14ac:dyDescent="0.25">
      <c r="B4209" s="3" t="s">
        <v>828</v>
      </c>
      <c r="C4209" s="25" t="str">
        <f t="shared" si="65"/>
        <v xml:space="preserve">SunMoon Capital Management </v>
      </c>
    </row>
    <row r="4210" spans="2:3" x14ac:dyDescent="0.25">
      <c r="B4210" s="3" t="s">
        <v>3989</v>
      </c>
      <c r="C4210" s="25" t="str">
        <f t="shared" si="65"/>
        <v xml:space="preserve">Roanoke Asset </v>
      </c>
    </row>
    <row r="4211" spans="2:3" x14ac:dyDescent="0.25">
      <c r="B4211" s="3" t="s">
        <v>3990</v>
      </c>
      <c r="C4211" s="25" t="str">
        <f t="shared" si="65"/>
        <v xml:space="preserve">Robertson Opportunity Capital Partners, </v>
      </c>
    </row>
    <row r="4212" spans="2:3" x14ac:dyDescent="0.25">
      <c r="B4212" s="3" t="s">
        <v>3991</v>
      </c>
      <c r="C4212" s="25" t="str">
        <f t="shared" si="65"/>
        <v xml:space="preserve">Robinson Capital Management, </v>
      </c>
    </row>
    <row r="4213" spans="2:3" x14ac:dyDescent="0.25">
      <c r="B4213" s="3" t="s">
        <v>3992</v>
      </c>
      <c r="C4213" s="25" t="str">
        <f t="shared" si="65"/>
        <v xml:space="preserve">Robust Methods </v>
      </c>
    </row>
    <row r="4214" spans="2:3" x14ac:dyDescent="0.25">
      <c r="B4214" s="3" t="s">
        <v>3993</v>
      </c>
      <c r="C4214" s="25" t="str">
        <f t="shared" si="65"/>
        <v xml:space="preserve">Rock Capital Management (Pty) </v>
      </c>
    </row>
    <row r="4215" spans="2:3" x14ac:dyDescent="0.25">
      <c r="B4215" s="3" t="s">
        <v>3994</v>
      </c>
      <c r="C4215" s="25" t="str">
        <f t="shared" si="65"/>
        <v xml:space="preserve">RockView </v>
      </c>
    </row>
    <row r="4216" spans="2:3" x14ac:dyDescent="0.25">
      <c r="B4216" s="3" t="s">
        <v>398</v>
      </c>
      <c r="C4216" s="25" t="str">
        <f t="shared" si="65"/>
        <v xml:space="preserve">TRG Management </v>
      </c>
    </row>
    <row r="4217" spans="2:3" x14ac:dyDescent="0.25">
      <c r="B4217" s="3" t="s">
        <v>3995</v>
      </c>
      <c r="C4217" s="25" t="str">
        <f t="shared" si="65"/>
        <v xml:space="preserve">Romanesco Capital Management </v>
      </c>
    </row>
    <row r="4218" spans="2:3" x14ac:dyDescent="0.25">
      <c r="B4218" s="3" t="s">
        <v>714</v>
      </c>
      <c r="C4218" s="25" t="str">
        <f t="shared" si="65"/>
        <v xml:space="preserve">Rosalind Advisors, </v>
      </c>
    </row>
    <row r="4219" spans="2:3" x14ac:dyDescent="0.25">
      <c r="B4219" s="3" t="s">
        <v>3996</v>
      </c>
      <c r="C4219" s="25" t="str">
        <f t="shared" si="65"/>
        <v xml:space="preserve">Rosemawr Management </v>
      </c>
    </row>
    <row r="4220" spans="2:3" x14ac:dyDescent="0.25">
      <c r="B4220" s="22" t="s">
        <v>3053</v>
      </c>
      <c r="C4220" s="25" t="str">
        <f t="shared" si="65"/>
        <v xml:space="preserve">Sunnymeath Asset Management, </v>
      </c>
    </row>
    <row r="4221" spans="2:3" x14ac:dyDescent="0.25">
      <c r="B4221" s="3" t="s">
        <v>3997</v>
      </c>
      <c r="C4221" s="25" t="str">
        <f t="shared" si="65"/>
        <v xml:space="preserve">Rosen Capital Advisors, </v>
      </c>
    </row>
    <row r="4222" spans="2:3" x14ac:dyDescent="0.25">
      <c r="B4222" s="3" t="s">
        <v>3998</v>
      </c>
      <c r="C4222" s="25" t="str">
        <f t="shared" si="65"/>
        <v xml:space="preserve">Rosetta Capital Management, </v>
      </c>
    </row>
    <row r="4223" spans="2:3" x14ac:dyDescent="0.25">
      <c r="B4223" s="3" t="s">
        <v>3999</v>
      </c>
      <c r="C4223" s="25" t="str">
        <f t="shared" si="65"/>
        <v xml:space="preserve">Ross Creek Capital Management </v>
      </c>
    </row>
    <row r="4224" spans="2:3" x14ac:dyDescent="0.25">
      <c r="B4224" s="3" t="s">
        <v>3053</v>
      </c>
      <c r="C4224" s="25" t="str">
        <f t="shared" si="65"/>
        <v xml:space="preserve">Sunnymeath Asset Management, </v>
      </c>
    </row>
    <row r="4225" spans="2:3" x14ac:dyDescent="0.25">
      <c r="B4225" s="22" t="s">
        <v>4187</v>
      </c>
      <c r="C4225" s="25" t="str">
        <f t="shared" si="65"/>
        <v xml:space="preserve">SW8 Asset Management </v>
      </c>
    </row>
    <row r="4226" spans="2:3" x14ac:dyDescent="0.25">
      <c r="B4226" s="3" t="s">
        <v>4187</v>
      </c>
      <c r="C4226" s="25" t="str">
        <f t="shared" ref="C4226:C4289" si="66">LEFT(B4226,FIND(TRIM(RIGHT(SUBSTITUTE(B4226," ",REPT(" ",20)),20)),B4226)-1)</f>
        <v xml:space="preserve">SW8 Asset Management </v>
      </c>
    </row>
    <row r="4227" spans="2:3" x14ac:dyDescent="0.25">
      <c r="B4227" s="22" t="s">
        <v>4195</v>
      </c>
      <c r="C4227" s="25" t="str">
        <f t="shared" si="66"/>
        <v xml:space="preserve">Synaptic Capital Group, </v>
      </c>
    </row>
    <row r="4228" spans="2:3" x14ac:dyDescent="0.25">
      <c r="B4228" s="3" t="s">
        <v>4004</v>
      </c>
      <c r="C4228" s="25" t="str">
        <f t="shared" si="66"/>
        <v xml:space="preserve">Rothschild Larch Lane Management Company </v>
      </c>
    </row>
    <row r="4229" spans="2:3" x14ac:dyDescent="0.25">
      <c r="B4229" s="3" t="s">
        <v>4005</v>
      </c>
      <c r="C4229" s="25" t="str">
        <f t="shared" si="66"/>
        <v xml:space="preserve">Circle F Capital Management </v>
      </c>
    </row>
    <row r="4230" spans="2:3" x14ac:dyDescent="0.25">
      <c r="B4230" s="3" t="s">
        <v>4006</v>
      </c>
      <c r="C4230" s="25" t="str">
        <f t="shared" si="66"/>
        <v xml:space="preserve">Round Table Investment Management </v>
      </c>
    </row>
    <row r="4231" spans="2:3" x14ac:dyDescent="0.25">
      <c r="B4231" s="3" t="s">
        <v>4007</v>
      </c>
      <c r="C4231" s="25" t="str">
        <f t="shared" si="66"/>
        <v xml:space="preserve">ROW Asset </v>
      </c>
    </row>
    <row r="4232" spans="2:3" x14ac:dyDescent="0.25">
      <c r="B4232" s="3" t="s">
        <v>4195</v>
      </c>
      <c r="C4232" s="25" t="str">
        <f t="shared" si="66"/>
        <v xml:space="preserve">Synaptic Capital Group, </v>
      </c>
    </row>
    <row r="4233" spans="2:3" x14ac:dyDescent="0.25">
      <c r="B4233" s="3" t="s">
        <v>4009</v>
      </c>
      <c r="C4233" s="25" t="str">
        <f t="shared" si="66"/>
        <v xml:space="preserve">RP Crest </v>
      </c>
    </row>
    <row r="4234" spans="2:3" x14ac:dyDescent="0.25">
      <c r="B4234" s="3" t="s">
        <v>4010</v>
      </c>
      <c r="C4234" s="25" t="str">
        <f t="shared" si="66"/>
        <v xml:space="preserve">Ramsey Quantitative Systems, </v>
      </c>
    </row>
    <row r="4235" spans="2:3" x14ac:dyDescent="0.25">
      <c r="B4235" s="3" t="s">
        <v>4011</v>
      </c>
      <c r="C4235" s="25" t="str">
        <f t="shared" si="66"/>
        <v xml:space="preserve">RoundRock Capital Partners, </v>
      </c>
    </row>
    <row r="4236" spans="2:3" x14ac:dyDescent="0.25">
      <c r="B4236" s="3" t="s">
        <v>4012</v>
      </c>
      <c r="C4236" s="25" t="str">
        <f t="shared" si="66"/>
        <v xml:space="preserve">WyeTree Asset Management </v>
      </c>
    </row>
    <row r="4237" spans="2:3" x14ac:dyDescent="0.25">
      <c r="B4237" s="3" t="s">
        <v>4013</v>
      </c>
      <c r="C4237" s="25" t="str">
        <f t="shared" si="66"/>
        <v xml:space="preserve">Rubicon Fund Management </v>
      </c>
    </row>
    <row r="4238" spans="2:3" x14ac:dyDescent="0.25">
      <c r="B4238" s="3" t="s">
        <v>4014</v>
      </c>
      <c r="C4238" s="25" t="str">
        <f t="shared" si="66"/>
        <v xml:space="preserve">Ruby Red Capital Management, </v>
      </c>
    </row>
    <row r="4239" spans="2:3" x14ac:dyDescent="0.25">
      <c r="B4239" s="3" t="s">
        <v>4015</v>
      </c>
      <c r="C4239" s="25" t="str">
        <f t="shared" si="66"/>
        <v xml:space="preserve">Rudgear Capital Management, </v>
      </c>
    </row>
    <row r="4240" spans="2:3" x14ac:dyDescent="0.25">
      <c r="B4240" s="22" t="s">
        <v>4197</v>
      </c>
      <c r="C4240" s="25" t="str">
        <f t="shared" si="66"/>
        <v xml:space="preserve">Systematic Alpha Management, </v>
      </c>
    </row>
    <row r="4241" spans="2:3" x14ac:dyDescent="0.25">
      <c r="B4241" s="3" t="s">
        <v>4197</v>
      </c>
      <c r="C4241" s="25" t="str">
        <f t="shared" si="66"/>
        <v xml:space="preserve">Systematic Alpha Management, </v>
      </c>
    </row>
    <row r="4242" spans="2:3" x14ac:dyDescent="0.25">
      <c r="B4242" s="3" t="s">
        <v>4017</v>
      </c>
      <c r="C4242" s="25" t="str">
        <f t="shared" si="66"/>
        <v xml:space="preserve">RVI Partners, </v>
      </c>
    </row>
    <row r="4243" spans="2:3" x14ac:dyDescent="0.25">
      <c r="B4243" s="3" t="s">
        <v>4018</v>
      </c>
      <c r="C4243" s="25" t="str">
        <f t="shared" si="66"/>
        <v xml:space="preserve">RWC </v>
      </c>
    </row>
    <row r="4244" spans="2:3" x14ac:dyDescent="0.25">
      <c r="B4244" s="3" t="s">
        <v>4019</v>
      </c>
      <c r="C4244" s="25" t="str">
        <f t="shared" si="66"/>
        <v xml:space="preserve">RWR Investments </v>
      </c>
    </row>
    <row r="4245" spans="2:3" x14ac:dyDescent="0.25">
      <c r="B4245" s="3" t="s">
        <v>885</v>
      </c>
      <c r="C4245" s="25" t="str">
        <f t="shared" si="66"/>
        <v xml:space="preserve">RYJ Capital Management, </v>
      </c>
    </row>
    <row r="4246" spans="2:3" x14ac:dyDescent="0.25">
      <c r="B4246" s="3" t="s">
        <v>4020</v>
      </c>
      <c r="C4246" s="25" t="str">
        <f t="shared" si="66"/>
        <v xml:space="preserve">Talenta Capital </v>
      </c>
    </row>
    <row r="4247" spans="2:3" x14ac:dyDescent="0.25">
      <c r="B4247" s="3" t="s">
        <v>4021</v>
      </c>
      <c r="C4247" s="25" t="str">
        <f t="shared" si="66"/>
        <v xml:space="preserve">Sabal Capital Management, </v>
      </c>
    </row>
    <row r="4248" spans="2:3" x14ac:dyDescent="0.25">
      <c r="B4248" s="3" t="s">
        <v>4022</v>
      </c>
      <c r="C4248" s="25" t="str">
        <f t="shared" si="66"/>
        <v xml:space="preserve">Sabra Capital Partners, </v>
      </c>
    </row>
    <row r="4249" spans="2:3" x14ac:dyDescent="0.25">
      <c r="B4249" s="3" t="s">
        <v>4023</v>
      </c>
      <c r="C4249" s="25" t="str">
        <f t="shared" si="66"/>
        <v xml:space="preserve">Sabre Fund Management </v>
      </c>
    </row>
    <row r="4250" spans="2:3" x14ac:dyDescent="0.25">
      <c r="B4250" s="22" t="s">
        <v>389</v>
      </c>
      <c r="C4250" s="25" t="str">
        <f t="shared" si="66"/>
        <v xml:space="preserve">SYW Capital Management </v>
      </c>
    </row>
    <row r="4251" spans="2:3" x14ac:dyDescent="0.25">
      <c r="B4251" s="3" t="s">
        <v>389</v>
      </c>
      <c r="C4251" s="25" t="str">
        <f t="shared" si="66"/>
        <v xml:space="preserve">SYW Capital Management </v>
      </c>
    </row>
    <row r="4252" spans="2:3" x14ac:dyDescent="0.25">
      <c r="B4252" s="22" t="s">
        <v>4204</v>
      </c>
      <c r="C4252" s="25" t="str">
        <f t="shared" si="66"/>
        <v xml:space="preserve">Taiga Fund Management </v>
      </c>
    </row>
    <row r="4253" spans="2:3" x14ac:dyDescent="0.25">
      <c r="B4253" s="3" t="s">
        <v>4026</v>
      </c>
      <c r="C4253" s="25" t="str">
        <f t="shared" si="66"/>
        <v xml:space="preserve">Saguenay Capital, </v>
      </c>
    </row>
    <row r="4254" spans="2:3" x14ac:dyDescent="0.25">
      <c r="B4254" s="3" t="s">
        <v>4204</v>
      </c>
      <c r="C4254" s="25" t="str">
        <f t="shared" si="66"/>
        <v xml:space="preserve">Taiga Fund Management </v>
      </c>
    </row>
    <row r="4255" spans="2:3" x14ac:dyDescent="0.25">
      <c r="B4255" s="3" t="s">
        <v>4027</v>
      </c>
      <c r="C4255" s="25" t="str">
        <f t="shared" si="66"/>
        <v xml:space="preserve">Saka Capital Pte </v>
      </c>
    </row>
    <row r="4256" spans="2:3" x14ac:dyDescent="0.25">
      <c r="B4256" s="3" t="s">
        <v>4028</v>
      </c>
      <c r="C4256" s="25" t="str">
        <f t="shared" si="66"/>
        <v xml:space="preserve">Ferox Capital </v>
      </c>
    </row>
    <row r="4257" spans="2:3" x14ac:dyDescent="0.25">
      <c r="B4257" s="22" t="s">
        <v>1912</v>
      </c>
      <c r="C4257" s="25" t="str">
        <f t="shared" si="66"/>
        <v xml:space="preserve">TFS Capital </v>
      </c>
    </row>
    <row r="4258" spans="2:3" x14ac:dyDescent="0.25">
      <c r="B4258" s="3" t="s">
        <v>799</v>
      </c>
      <c r="C4258" s="25" t="str">
        <f t="shared" si="66"/>
        <v xml:space="preserve">Salient Partners, </v>
      </c>
    </row>
    <row r="4259" spans="2:3" x14ac:dyDescent="0.25">
      <c r="B4259" s="3" t="s">
        <v>4030</v>
      </c>
      <c r="C4259" s="25" t="str">
        <f t="shared" si="66"/>
        <v xml:space="preserve">Sophia Asset Management </v>
      </c>
    </row>
    <row r="4260" spans="2:3" x14ac:dyDescent="0.25">
      <c r="B4260" s="3" t="s">
        <v>1912</v>
      </c>
      <c r="C4260" s="25" t="str">
        <f t="shared" si="66"/>
        <v xml:space="preserve">TFS Capital </v>
      </c>
    </row>
    <row r="4261" spans="2:3" x14ac:dyDescent="0.25">
      <c r="B4261" s="3" t="s">
        <v>4032</v>
      </c>
      <c r="C4261" s="25" t="str">
        <f t="shared" si="66"/>
        <v xml:space="preserve">SanctaCapital </v>
      </c>
    </row>
    <row r="4262" spans="2:3" x14ac:dyDescent="0.25">
      <c r="B4262" s="3" t="s">
        <v>4033</v>
      </c>
      <c r="C4262" s="25" t="str">
        <f t="shared" si="66"/>
        <v xml:space="preserve">Sanctum FI </v>
      </c>
    </row>
    <row r="4263" spans="2:3" x14ac:dyDescent="0.25">
      <c r="B4263" s="3" t="s">
        <v>198</v>
      </c>
      <c r="C4263" s="25" t="str">
        <f t="shared" si="66"/>
        <v xml:space="preserve">Sancus Capital Management </v>
      </c>
    </row>
    <row r="4264" spans="2:3" x14ac:dyDescent="0.25">
      <c r="B4264" s="3" t="s">
        <v>4034</v>
      </c>
      <c r="C4264" s="25" t="str">
        <f t="shared" si="66"/>
        <v xml:space="preserve">Sandbourne Asset Management </v>
      </c>
    </row>
    <row r="4265" spans="2:3" x14ac:dyDescent="0.25">
      <c r="B4265" s="3" t="s">
        <v>4035</v>
      </c>
      <c r="C4265" s="25" t="str">
        <f t="shared" si="66"/>
        <v xml:space="preserve">Sandfly Partners, </v>
      </c>
    </row>
    <row r="4266" spans="2:3" x14ac:dyDescent="0.25">
      <c r="B4266" s="22" t="s">
        <v>23548</v>
      </c>
      <c r="C4266" s="25" t="str">
        <f t="shared" si="66"/>
        <v xml:space="preserve">Theta Capital Management </v>
      </c>
    </row>
    <row r="4267" spans="2:3" x14ac:dyDescent="0.25">
      <c r="B4267" s="3" t="s">
        <v>4036</v>
      </c>
      <c r="C4267" s="25" t="str">
        <f t="shared" si="66"/>
        <v xml:space="preserve">SSW Capital, </v>
      </c>
    </row>
    <row r="4268" spans="2:3" x14ac:dyDescent="0.25">
      <c r="B4268" s="3" t="s">
        <v>4037</v>
      </c>
      <c r="C4268" s="25" t="str">
        <f t="shared" si="66"/>
        <v xml:space="preserve">Sankaty Advisors, </v>
      </c>
    </row>
    <row r="4269" spans="2:3" x14ac:dyDescent="0.25">
      <c r="B4269" s="3" t="s">
        <v>4038</v>
      </c>
      <c r="C4269" s="25" t="str">
        <f t="shared" si="66"/>
        <v xml:space="preserve">Sapphire Management, </v>
      </c>
    </row>
    <row r="4270" spans="2:3" x14ac:dyDescent="0.25">
      <c r="B4270" s="3" t="s">
        <v>4039</v>
      </c>
      <c r="C4270" s="25" t="str">
        <f t="shared" si="66"/>
        <v xml:space="preserve">Systematic Absolute Return, </v>
      </c>
    </row>
    <row r="4271" spans="2:3" x14ac:dyDescent="0.25">
      <c r="B4271" s="3" t="s">
        <v>4245</v>
      </c>
      <c r="C4271" s="25" t="str">
        <f t="shared" si="66"/>
        <v xml:space="preserve">Theta Capital Management </v>
      </c>
    </row>
    <row r="4272" spans="2:3" x14ac:dyDescent="0.25">
      <c r="B4272" s="3" t="s">
        <v>4041</v>
      </c>
      <c r="C4272" s="25" t="str">
        <f t="shared" si="66"/>
        <v xml:space="preserve">Savile Finance </v>
      </c>
    </row>
    <row r="4273" spans="2:3" x14ac:dyDescent="0.25">
      <c r="B4273" s="3" t="s">
        <v>4042</v>
      </c>
      <c r="C4273" s="25" t="str">
        <f t="shared" si="66"/>
        <v xml:space="preserve">H. SAX &amp; CO., </v>
      </c>
    </row>
    <row r="4274" spans="2:3" x14ac:dyDescent="0.25">
      <c r="B4274" s="3" t="s">
        <v>4043</v>
      </c>
      <c r="C4274" s="25" t="str">
        <f t="shared" si="66"/>
        <v xml:space="preserve">SC Fundamental, </v>
      </c>
    </row>
    <row r="4275" spans="2:3" x14ac:dyDescent="0.25">
      <c r="B4275" s="3" t="s">
        <v>4044</v>
      </c>
      <c r="C4275" s="25" t="str">
        <f t="shared" si="66"/>
        <v xml:space="preserve">Schafer Cullen Capital Management, </v>
      </c>
    </row>
    <row r="4276" spans="2:3" x14ac:dyDescent="0.25">
      <c r="B4276" s="3" t="s">
        <v>4045</v>
      </c>
      <c r="C4276" s="25" t="str">
        <f t="shared" si="66"/>
        <v xml:space="preserve">Schroder Investment Management </v>
      </c>
    </row>
    <row r="4277" spans="2:3" x14ac:dyDescent="0.25">
      <c r="B4277" s="22" t="s">
        <v>4247</v>
      </c>
      <c r="C4277" s="25" t="str">
        <f t="shared" si="66"/>
        <v xml:space="preserve">Third Friday Management, </v>
      </c>
    </row>
    <row r="4278" spans="2:3" x14ac:dyDescent="0.25">
      <c r="B4278" s="3" t="s">
        <v>4247</v>
      </c>
      <c r="C4278" s="25" t="str">
        <f t="shared" si="66"/>
        <v xml:space="preserve">Third Friday Management, </v>
      </c>
    </row>
    <row r="4279" spans="2:3" x14ac:dyDescent="0.25">
      <c r="B4279" s="22" t="s">
        <v>4425</v>
      </c>
      <c r="C4279" s="25" t="str">
        <f t="shared" si="66"/>
        <v xml:space="preserve">Thompson, Siegel &amp; Walmsley </v>
      </c>
    </row>
    <row r="4280" spans="2:3" x14ac:dyDescent="0.25">
      <c r="B4280" s="3" t="s">
        <v>148</v>
      </c>
      <c r="C4280" s="25" t="str">
        <f t="shared" si="66"/>
        <v xml:space="preserve">Scoggin Capital </v>
      </c>
    </row>
    <row r="4281" spans="2:3" x14ac:dyDescent="0.25">
      <c r="B4281" s="3" t="s">
        <v>4425</v>
      </c>
      <c r="C4281" s="25" t="str">
        <f t="shared" si="66"/>
        <v xml:space="preserve">Thompson, Siegel &amp; Walmsley </v>
      </c>
    </row>
    <row r="4282" spans="2:3" x14ac:dyDescent="0.25">
      <c r="B4282" s="3" t="s">
        <v>4050</v>
      </c>
      <c r="C4282" s="25" t="str">
        <f t="shared" si="66"/>
        <v xml:space="preserve">Scott's Cove Management </v>
      </c>
    </row>
    <row r="4283" spans="2:3" x14ac:dyDescent="0.25">
      <c r="B4283" s="3" t="s">
        <v>4051</v>
      </c>
      <c r="C4283" s="25" t="str">
        <f t="shared" si="66"/>
        <v xml:space="preserve">SCS </v>
      </c>
    </row>
    <row r="4284" spans="2:3" x14ac:dyDescent="0.25">
      <c r="B4284" s="3" t="s">
        <v>4052</v>
      </c>
      <c r="C4284" s="25" t="str">
        <f t="shared" si="66"/>
        <v xml:space="preserve">Sentinel Dome Partners, </v>
      </c>
    </row>
    <row r="4285" spans="2:3" x14ac:dyDescent="0.25">
      <c r="B4285" s="3" t="s">
        <v>4053</v>
      </c>
      <c r="C4285" s="25" t="str">
        <f t="shared" si="66"/>
        <v xml:space="preserve">Poseiden Holdings </v>
      </c>
    </row>
    <row r="4286" spans="2:3" x14ac:dyDescent="0.25">
      <c r="B4286" s="3" t="s">
        <v>4054</v>
      </c>
      <c r="C4286" s="25" t="str">
        <f t="shared" si="66"/>
        <v xml:space="preserve">Seamark Capital </v>
      </c>
    </row>
    <row r="4287" spans="2:3" x14ac:dyDescent="0.25">
      <c r="B4287" s="3" t="s">
        <v>4055</v>
      </c>
      <c r="C4287" s="25" t="str">
        <f t="shared" si="66"/>
        <v xml:space="preserve">Gregory P Asset Management </v>
      </c>
    </row>
    <row r="4288" spans="2:3" x14ac:dyDescent="0.25">
      <c r="B4288" s="3" t="s">
        <v>4056</v>
      </c>
      <c r="C4288" s="25" t="str">
        <f t="shared" si="66"/>
        <v xml:space="preserve">SECOR Asset Management, </v>
      </c>
    </row>
    <row r="4289" spans="2:3" x14ac:dyDescent="0.25">
      <c r="B4289" s="22" t="s">
        <v>4261</v>
      </c>
      <c r="C4289" s="25" t="str">
        <f t="shared" si="66"/>
        <v xml:space="preserve">TIG Advisors, </v>
      </c>
    </row>
    <row r="4290" spans="2:3" x14ac:dyDescent="0.25">
      <c r="B4290" s="3" t="s">
        <v>4057</v>
      </c>
      <c r="C4290" s="25" t="str">
        <f t="shared" ref="C4290:C4353" si="67">LEFT(B4290,FIND(TRIM(RIGHT(SUBSTITUTE(B4290," ",REPT(" ",20)),20)),B4290)-1)</f>
        <v xml:space="preserve">Seedling Capital, </v>
      </c>
    </row>
    <row r="4291" spans="2:3" x14ac:dyDescent="0.25">
      <c r="B4291" s="3" t="s">
        <v>4058</v>
      </c>
      <c r="C4291" s="25" t="str">
        <f t="shared" si="67"/>
        <v xml:space="preserve">Seer Capital Management </v>
      </c>
    </row>
    <row r="4292" spans="2:3" x14ac:dyDescent="0.25">
      <c r="B4292" s="3" t="s">
        <v>4059</v>
      </c>
      <c r="C4292" s="25" t="str">
        <f t="shared" si="67"/>
        <v xml:space="preserve">Kaizen Capital, </v>
      </c>
    </row>
    <row r="4293" spans="2:3" x14ac:dyDescent="0.25">
      <c r="B4293" s="3" t="s">
        <v>4060</v>
      </c>
      <c r="C4293" s="25" t="str">
        <f t="shared" si="67"/>
        <v xml:space="preserve">Seligman </v>
      </c>
    </row>
    <row r="4294" spans="2:3" x14ac:dyDescent="0.25">
      <c r="B4294" s="3" t="s">
        <v>4261</v>
      </c>
      <c r="C4294" s="25" t="str">
        <f t="shared" si="67"/>
        <v xml:space="preserve">TIG Advisors, </v>
      </c>
    </row>
    <row r="4295" spans="2:3" x14ac:dyDescent="0.25">
      <c r="B4295" s="3" t="s">
        <v>4062</v>
      </c>
      <c r="C4295" s="25" t="str">
        <f t="shared" si="67"/>
        <v xml:space="preserve">DFG Investment </v>
      </c>
    </row>
    <row r="4296" spans="2:3" x14ac:dyDescent="0.25">
      <c r="B4296" s="3" t="s">
        <v>4063</v>
      </c>
      <c r="C4296" s="25" t="str">
        <f t="shared" si="67"/>
        <v xml:space="preserve">Sentosa Capital Pte. </v>
      </c>
    </row>
    <row r="4297" spans="2:3" x14ac:dyDescent="0.25">
      <c r="B4297" s="3" t="s">
        <v>4064</v>
      </c>
      <c r="C4297" s="25" t="str">
        <f t="shared" si="67"/>
        <v xml:space="preserve">Coloma Capital Futures, </v>
      </c>
    </row>
    <row r="4298" spans="2:3" x14ac:dyDescent="0.25">
      <c r="B4298" s="3" t="s">
        <v>4065</v>
      </c>
      <c r="C4298" s="25" t="str">
        <f t="shared" si="67"/>
        <v xml:space="preserve">Sequent </v>
      </c>
    </row>
    <row r="4299" spans="2:3" x14ac:dyDescent="0.25">
      <c r="B4299" s="22" t="s">
        <v>4312</v>
      </c>
      <c r="C4299" s="25" t="str">
        <f t="shared" si="67"/>
        <v xml:space="preserve">Trader Capital </v>
      </c>
    </row>
    <row r="4300" spans="2:3" x14ac:dyDescent="0.25">
      <c r="B4300" s="3" t="s">
        <v>4067</v>
      </c>
      <c r="C4300" s="25" t="str">
        <f t="shared" si="67"/>
        <v xml:space="preserve">Serica Partners </v>
      </c>
    </row>
    <row r="4301" spans="2:3" x14ac:dyDescent="0.25">
      <c r="B4301" s="3" t="s">
        <v>4312</v>
      </c>
      <c r="C4301" s="25" t="str">
        <f t="shared" si="67"/>
        <v xml:space="preserve">Trader Capital </v>
      </c>
    </row>
    <row r="4302" spans="2:3" x14ac:dyDescent="0.25">
      <c r="B4302" s="3" t="s">
        <v>4069</v>
      </c>
      <c r="C4302" s="25" t="str">
        <f t="shared" si="67"/>
        <v xml:space="preserve">Seven Hills Capital Partners, </v>
      </c>
    </row>
    <row r="4303" spans="2:3" x14ac:dyDescent="0.25">
      <c r="B4303" s="3" t="s">
        <v>4070</v>
      </c>
      <c r="C4303" s="25" t="str">
        <f t="shared" si="67"/>
        <v xml:space="preserve">Sevenoaks Capital </v>
      </c>
    </row>
    <row r="4304" spans="2:3" x14ac:dyDescent="0.25">
      <c r="B4304" s="3" t="s">
        <v>4071</v>
      </c>
      <c r="C4304" s="25" t="str">
        <f t="shared" si="67"/>
        <v xml:space="preserve">Symphony Financial </v>
      </c>
    </row>
    <row r="4305" spans="2:3" x14ac:dyDescent="0.25">
      <c r="B4305" s="3" t="s">
        <v>4072</v>
      </c>
      <c r="C4305" s="25" t="str">
        <f t="shared" si="67"/>
        <v xml:space="preserve">SGF Capital Management, </v>
      </c>
    </row>
    <row r="4306" spans="2:3" x14ac:dyDescent="0.25">
      <c r="B4306" s="22" t="s">
        <v>23639</v>
      </c>
      <c r="C4306" s="25" t="str">
        <f t="shared" si="67"/>
        <v xml:space="preserve">Transtrend </v>
      </c>
    </row>
    <row r="4307" spans="2:3" x14ac:dyDescent="0.25">
      <c r="B4307" s="3" t="s">
        <v>4073</v>
      </c>
      <c r="C4307" s="25" t="str">
        <f t="shared" si="67"/>
        <v xml:space="preserve">Shaker </v>
      </c>
    </row>
    <row r="4308" spans="2:3" x14ac:dyDescent="0.25">
      <c r="B4308" s="3" t="s">
        <v>4074</v>
      </c>
      <c r="C4308" s="25" t="str">
        <f t="shared" si="67"/>
        <v xml:space="preserve">Shannonside Capital SICAV </v>
      </c>
    </row>
    <row r="4309" spans="2:3" x14ac:dyDescent="0.25">
      <c r="B4309" s="3" t="s">
        <v>4075</v>
      </c>
      <c r="C4309" s="25" t="str">
        <f t="shared" si="67"/>
        <v xml:space="preserve">Sharmac Capital </v>
      </c>
    </row>
    <row r="4310" spans="2:3" x14ac:dyDescent="0.25">
      <c r="B4310" s="3" t="s">
        <v>656</v>
      </c>
      <c r="C4310" s="25" t="str">
        <f t="shared" si="67"/>
        <v xml:space="preserve">Transtrend </v>
      </c>
    </row>
    <row r="4311" spans="2:3" x14ac:dyDescent="0.25">
      <c r="B4311" s="22" t="s">
        <v>4278</v>
      </c>
      <c r="C4311" s="25" t="str">
        <f t="shared" si="67"/>
        <v xml:space="preserve">Trend Capital Management </v>
      </c>
    </row>
    <row r="4312" spans="2:3" x14ac:dyDescent="0.25">
      <c r="B4312" s="3" t="s">
        <v>4078</v>
      </c>
      <c r="C4312" s="25" t="str">
        <f t="shared" si="67"/>
        <v xml:space="preserve">SC Management, </v>
      </c>
    </row>
    <row r="4313" spans="2:3" x14ac:dyDescent="0.25">
      <c r="B4313" s="3" t="s">
        <v>4079</v>
      </c>
      <c r="C4313" s="25" t="str">
        <f t="shared" si="67"/>
        <v xml:space="preserve">Shorepath Capital Management </v>
      </c>
    </row>
    <row r="4314" spans="2:3" x14ac:dyDescent="0.25">
      <c r="B4314" s="3" t="s">
        <v>4080</v>
      </c>
      <c r="C4314" s="25" t="str">
        <f t="shared" si="67"/>
        <v xml:space="preserve">Sibilla Capital </v>
      </c>
    </row>
    <row r="4315" spans="2:3" x14ac:dyDescent="0.25">
      <c r="B4315" s="3" t="s">
        <v>4278</v>
      </c>
      <c r="C4315" s="25" t="str">
        <f t="shared" si="67"/>
        <v xml:space="preserve">Trend Capital Management </v>
      </c>
    </row>
    <row r="4316" spans="2:3" x14ac:dyDescent="0.25">
      <c r="B4316" s="3" t="s">
        <v>4082</v>
      </c>
      <c r="C4316" s="25" t="str">
        <f t="shared" si="67"/>
        <v xml:space="preserve">Green Cay Asset Management, </v>
      </c>
    </row>
    <row r="4317" spans="2:3" x14ac:dyDescent="0.25">
      <c r="B4317" s="22" t="s">
        <v>4288</v>
      </c>
      <c r="C4317" s="25" t="str">
        <f t="shared" si="67"/>
        <v xml:space="preserve">Trishield Capital Management </v>
      </c>
    </row>
    <row r="4318" spans="2:3" x14ac:dyDescent="0.25">
      <c r="B4318" s="3" t="s">
        <v>4084</v>
      </c>
      <c r="C4318" s="25" t="str">
        <f t="shared" si="67"/>
        <v xml:space="preserve">Strategic Investments </v>
      </c>
    </row>
    <row r="4319" spans="2:3" x14ac:dyDescent="0.25">
      <c r="B4319" s="3" t="s">
        <v>4085</v>
      </c>
      <c r="C4319" s="25" t="str">
        <f t="shared" si="67"/>
        <v xml:space="preserve">Altex </v>
      </c>
    </row>
    <row r="4320" spans="2:3" x14ac:dyDescent="0.25">
      <c r="B4320" s="3" t="s">
        <v>4086</v>
      </c>
      <c r="C4320" s="25" t="str">
        <f t="shared" si="67"/>
        <v xml:space="preserve">Quant Investment Management Services Pty </v>
      </c>
    </row>
    <row r="4321" spans="2:3" x14ac:dyDescent="0.25">
      <c r="B4321" s="3" t="s">
        <v>4087</v>
      </c>
      <c r="C4321" s="25" t="str">
        <f t="shared" si="67"/>
        <v xml:space="preserve">Signet Multi-Manager </v>
      </c>
    </row>
    <row r="4322" spans="2:3" x14ac:dyDescent="0.25">
      <c r="B4322" s="3" t="s">
        <v>4088</v>
      </c>
      <c r="C4322" s="25" t="str">
        <f t="shared" si="67"/>
        <v xml:space="preserve">Siitnedif, S.G.I.I.C., </v>
      </c>
    </row>
    <row r="4323" spans="2:3" x14ac:dyDescent="0.25">
      <c r="B4323" s="3" t="s">
        <v>4089</v>
      </c>
      <c r="C4323" s="25" t="str">
        <f t="shared" si="67"/>
        <v xml:space="preserve">Silvaris Capital Management </v>
      </c>
    </row>
    <row r="4324" spans="2:3" x14ac:dyDescent="0.25">
      <c r="B4324" s="3" t="s">
        <v>4090</v>
      </c>
      <c r="C4324" s="25" t="str">
        <f t="shared" si="67"/>
        <v xml:space="preserve">Silver Arrow Investment Management, </v>
      </c>
    </row>
    <row r="4325" spans="2:3" x14ac:dyDescent="0.25">
      <c r="B4325" s="3" t="s">
        <v>2224</v>
      </c>
      <c r="C4325" s="25" t="str">
        <f t="shared" si="67"/>
        <v xml:space="preserve">Silver Capital Management </v>
      </c>
    </row>
    <row r="4326" spans="2:3" x14ac:dyDescent="0.25">
      <c r="B4326" s="3" t="s">
        <v>4091</v>
      </c>
      <c r="C4326" s="25" t="str">
        <f t="shared" si="67"/>
        <v xml:space="preserve">Silverado Capital </v>
      </c>
    </row>
    <row r="4327" spans="2:3" x14ac:dyDescent="0.25">
      <c r="B4327" s="3" t="s">
        <v>4288</v>
      </c>
      <c r="C4327" s="25" t="str">
        <f t="shared" si="67"/>
        <v xml:space="preserve">Trishield Capital Management </v>
      </c>
    </row>
    <row r="4328" spans="2:3" x14ac:dyDescent="0.25">
      <c r="B4328" s="3" t="s">
        <v>4093</v>
      </c>
      <c r="C4328" s="25" t="str">
        <f t="shared" si="67"/>
        <v xml:space="preserve">Silvercrest Asset Management Group </v>
      </c>
    </row>
    <row r="4329" spans="2:3" x14ac:dyDescent="0.25">
      <c r="B4329" s="3" t="s">
        <v>4094</v>
      </c>
      <c r="C4329" s="25" t="str">
        <f t="shared" si="67"/>
        <v xml:space="preserve">Silverdale Capital Pte. </v>
      </c>
    </row>
    <row r="4330" spans="2:3" x14ac:dyDescent="0.25">
      <c r="B4330" s="3" t="s">
        <v>4095</v>
      </c>
      <c r="C4330" s="25" t="str">
        <f t="shared" si="67"/>
        <v xml:space="preserve">SilverPepper </v>
      </c>
    </row>
    <row r="4331" spans="2:3" x14ac:dyDescent="0.25">
      <c r="B4331" s="3" t="s">
        <v>4096</v>
      </c>
      <c r="C4331" s="25" t="str">
        <f t="shared" si="67"/>
        <v xml:space="preserve">Simcoe Capital Management, </v>
      </c>
    </row>
    <row r="4332" spans="2:3" x14ac:dyDescent="0.25">
      <c r="B4332" s="3" t="s">
        <v>4097</v>
      </c>
      <c r="C4332" s="25" t="str">
        <f t="shared" si="67"/>
        <v xml:space="preserve">Simplex Global Investments </v>
      </c>
    </row>
    <row r="4333" spans="2:3" x14ac:dyDescent="0.25">
      <c r="B4333" s="3" t="s">
        <v>4098</v>
      </c>
      <c r="C4333" s="25" t="str">
        <f t="shared" si="67"/>
        <v xml:space="preserve">T.A. McKay &amp; Co., </v>
      </c>
    </row>
    <row r="4334" spans="2:3" x14ac:dyDescent="0.25">
      <c r="B4334" s="22" t="s">
        <v>3889</v>
      </c>
      <c r="C4334" s="25" t="str">
        <f t="shared" si="67"/>
        <v xml:space="preserve">Trocadero Asset Management </v>
      </c>
    </row>
    <row r="4335" spans="2:3" x14ac:dyDescent="0.25">
      <c r="B4335" s="3" t="s">
        <v>4100</v>
      </c>
      <c r="C4335" s="25" t="str">
        <f t="shared" si="67"/>
        <v xml:space="preserve">Grand Alliance Asset Management </v>
      </c>
    </row>
    <row r="4336" spans="2:3" x14ac:dyDescent="0.25">
      <c r="B4336" s="3" t="s">
        <v>3889</v>
      </c>
      <c r="C4336" s="25" t="str">
        <f t="shared" si="67"/>
        <v xml:space="preserve">Trocadero Asset Management </v>
      </c>
    </row>
    <row r="4337" spans="2:3" x14ac:dyDescent="0.25">
      <c r="B4337" s="3" t="s">
        <v>4102</v>
      </c>
      <c r="C4337" s="25" t="str">
        <f t="shared" si="67"/>
        <v xml:space="preserve">Sivik Global Healthcare, </v>
      </c>
    </row>
    <row r="4338" spans="2:3" x14ac:dyDescent="0.25">
      <c r="B4338" s="3" t="s">
        <v>4103</v>
      </c>
      <c r="C4338" s="25" t="str">
        <f t="shared" si="67"/>
        <v xml:space="preserve">Skenderbeg Alternative Investments </v>
      </c>
    </row>
    <row r="4339" spans="2:3" x14ac:dyDescent="0.25">
      <c r="B4339" s="3" t="s">
        <v>4104</v>
      </c>
      <c r="C4339" s="25" t="str">
        <f t="shared" si="67"/>
        <v xml:space="preserve">Skyline Capital Management </v>
      </c>
    </row>
    <row r="4340" spans="2:3" x14ac:dyDescent="0.25">
      <c r="B4340" s="3" t="s">
        <v>4105</v>
      </c>
      <c r="C4340" s="25" t="str">
        <f t="shared" si="67"/>
        <v xml:space="preserve">SkyView Investment Advisors </v>
      </c>
    </row>
    <row r="4341" spans="2:3" x14ac:dyDescent="0.25">
      <c r="B4341" s="3" t="s">
        <v>4106</v>
      </c>
      <c r="C4341" s="25" t="str">
        <f t="shared" si="67"/>
        <v xml:space="preserve">SLG International Opportunities, </v>
      </c>
    </row>
    <row r="4342" spans="2:3" x14ac:dyDescent="0.25">
      <c r="B4342" s="3" t="s">
        <v>4107</v>
      </c>
      <c r="C4342" s="25" t="str">
        <f t="shared" si="67"/>
        <v xml:space="preserve">Sugarloaf Rock Capital, </v>
      </c>
    </row>
    <row r="4343" spans="2:3" x14ac:dyDescent="0.25">
      <c r="B4343" s="3" t="s">
        <v>4108</v>
      </c>
      <c r="C4343" s="25" t="str">
        <f t="shared" si="67"/>
        <v xml:space="preserve">SLS Capital Management, </v>
      </c>
    </row>
    <row r="4344" spans="2:3" x14ac:dyDescent="0.25">
      <c r="B4344" s="3" t="s">
        <v>4109</v>
      </c>
      <c r="C4344" s="25" t="str">
        <f t="shared" si="67"/>
        <v xml:space="preserve">S. Muoio &amp; Co. </v>
      </c>
    </row>
    <row r="4345" spans="2:3" x14ac:dyDescent="0.25">
      <c r="B4345" s="3" t="s">
        <v>4110</v>
      </c>
      <c r="C4345" s="25" t="str">
        <f t="shared" si="67"/>
        <v>Varengold Investme</v>
      </c>
    </row>
    <row r="4346" spans="2:3" x14ac:dyDescent="0.25">
      <c r="B4346" s="3" t="s">
        <v>4111</v>
      </c>
      <c r="C4346" s="25" t="str">
        <f t="shared" si="67"/>
        <v xml:space="preserve">Lang Asset Management, </v>
      </c>
    </row>
    <row r="4347" spans="2:3" x14ac:dyDescent="0.25">
      <c r="B4347" s="3" t="s">
        <v>4112</v>
      </c>
      <c r="C4347" s="25" t="str">
        <f t="shared" si="67"/>
        <v xml:space="preserve">Simon Murray &amp; Co (Cayman) </v>
      </c>
    </row>
    <row r="4348" spans="2:3" x14ac:dyDescent="0.25">
      <c r="B4348" s="22" t="s">
        <v>4297</v>
      </c>
      <c r="C4348" s="25" t="str">
        <f t="shared" si="67"/>
        <v xml:space="preserve">Tsai Capital </v>
      </c>
    </row>
    <row r="4349" spans="2:3" x14ac:dyDescent="0.25">
      <c r="B4349" s="3" t="s">
        <v>4114</v>
      </c>
      <c r="C4349" s="25" t="str">
        <f t="shared" si="67"/>
        <v xml:space="preserve">SMILe Global </v>
      </c>
    </row>
    <row r="4350" spans="2:3" x14ac:dyDescent="0.25">
      <c r="B4350" s="3" t="s">
        <v>4297</v>
      </c>
      <c r="C4350" s="25" t="str">
        <f t="shared" si="67"/>
        <v xml:space="preserve">Tsai Capital </v>
      </c>
    </row>
    <row r="4351" spans="2:3" x14ac:dyDescent="0.25">
      <c r="B4351" s="3" t="s">
        <v>4116</v>
      </c>
      <c r="C4351" s="25" t="str">
        <f t="shared" si="67"/>
        <v xml:space="preserve">Snow Capital Management, </v>
      </c>
    </row>
    <row r="4352" spans="2:3" x14ac:dyDescent="0.25">
      <c r="B4352" s="3" t="s">
        <v>4117</v>
      </c>
      <c r="C4352" s="25" t="str">
        <f t="shared" si="67"/>
        <v xml:space="preserve">Snow Asset Management, </v>
      </c>
    </row>
    <row r="4353" spans="2:3" x14ac:dyDescent="0.25">
      <c r="B4353" s="3" t="s">
        <v>4118</v>
      </c>
      <c r="C4353" s="25" t="str">
        <f t="shared" si="67"/>
        <v xml:space="preserve">Atlas Principals, </v>
      </c>
    </row>
    <row r="4354" spans="2:3" x14ac:dyDescent="0.25">
      <c r="B4354" s="3" t="s">
        <v>4119</v>
      </c>
      <c r="C4354" s="25" t="str">
        <f t="shared" ref="C4354:C4417" si="68">LEFT(B4354,FIND(TRIM(RIGHT(SUBSTITUTE(B4354," ",REPT(" ",20)),20)),B4354)-1)</f>
        <v xml:space="preserve">Sofaer Global Research (UK) </v>
      </c>
    </row>
    <row r="4355" spans="2:3" x14ac:dyDescent="0.25">
      <c r="B4355" s="3" t="s">
        <v>4120</v>
      </c>
      <c r="C4355" s="25" t="str">
        <f t="shared" si="68"/>
        <v xml:space="preserve">Solus Alternative Asset Management </v>
      </c>
    </row>
    <row r="4356" spans="2:3" x14ac:dyDescent="0.25">
      <c r="B4356" s="3" t="s">
        <v>4121</v>
      </c>
      <c r="C4356" s="25" t="str">
        <f t="shared" si="68"/>
        <v xml:space="preserve">Solaise Capital Management </v>
      </c>
    </row>
    <row r="4357" spans="2:3" x14ac:dyDescent="0.25">
      <c r="B4357" s="3" t="s">
        <v>4122</v>
      </c>
      <c r="C4357" s="25" t="str">
        <f t="shared" si="68"/>
        <v xml:space="preserve">Solas Capital Management, </v>
      </c>
    </row>
    <row r="4358" spans="2:3" x14ac:dyDescent="0.25">
      <c r="B4358" s="3" t="s">
        <v>4123</v>
      </c>
      <c r="C4358" s="25" t="str">
        <f t="shared" si="68"/>
        <v xml:space="preserve">Solstein Capital, </v>
      </c>
    </row>
    <row r="4359" spans="2:3" x14ac:dyDescent="0.25">
      <c r="B4359" s="3" t="s">
        <v>4124</v>
      </c>
      <c r="C4359" s="25" t="str">
        <f t="shared" si="68"/>
        <v xml:space="preserve">Somerset Capital </v>
      </c>
    </row>
    <row r="4360" spans="2:3" x14ac:dyDescent="0.25">
      <c r="B4360" s="3" t="s">
        <v>4125</v>
      </c>
      <c r="C4360" s="25" t="str">
        <f t="shared" si="68"/>
        <v xml:space="preserve">Babson Capital Management, </v>
      </c>
    </row>
    <row r="4361" spans="2:3" x14ac:dyDescent="0.25">
      <c r="B4361" s="3" t="s">
        <v>4126</v>
      </c>
      <c r="C4361" s="25" t="str">
        <f t="shared" si="68"/>
        <v xml:space="preserve">Sona Trading Strategies, </v>
      </c>
    </row>
    <row r="4362" spans="2:3" x14ac:dyDescent="0.25">
      <c r="B4362" s="3" t="s">
        <v>4127</v>
      </c>
      <c r="C4362" s="25" t="str">
        <f t="shared" si="68"/>
        <v xml:space="preserve">Sonica Capital </v>
      </c>
    </row>
    <row r="4363" spans="2:3" x14ac:dyDescent="0.25">
      <c r="B4363" s="22" t="s">
        <v>2132</v>
      </c>
      <c r="C4363" s="25" t="str">
        <f t="shared" si="68"/>
        <v xml:space="preserve">TT </v>
      </c>
    </row>
    <row r="4364" spans="2:3" x14ac:dyDescent="0.25">
      <c r="B4364" s="3" t="s">
        <v>4129</v>
      </c>
      <c r="C4364" s="25" t="str">
        <f t="shared" si="68"/>
        <v xml:space="preserve">Soteira </v>
      </c>
    </row>
    <row r="4365" spans="2:3" x14ac:dyDescent="0.25">
      <c r="B4365" s="3" t="s">
        <v>4130</v>
      </c>
      <c r="C4365" s="25" t="str">
        <f t="shared" si="68"/>
        <v xml:space="preserve">Sothic Capital Management </v>
      </c>
    </row>
    <row r="4366" spans="2:3" x14ac:dyDescent="0.25">
      <c r="B4366" s="3" t="s">
        <v>2132</v>
      </c>
      <c r="C4366" s="25" t="str">
        <f t="shared" si="68"/>
        <v xml:space="preserve">TT </v>
      </c>
    </row>
    <row r="4367" spans="2:3" x14ac:dyDescent="0.25">
      <c r="B4367" s="22" t="s">
        <v>4302</v>
      </c>
      <c r="C4367" s="25" t="str">
        <f t="shared" si="68"/>
        <v xml:space="preserve">Twin Securities, </v>
      </c>
    </row>
    <row r="4368" spans="2:3" x14ac:dyDescent="0.25">
      <c r="B4368" s="3" t="s">
        <v>4133</v>
      </c>
      <c r="C4368" s="25" t="str">
        <f t="shared" si="68"/>
        <v xml:space="preserve">Sparta Administradora de Recursos </v>
      </c>
    </row>
    <row r="4369" spans="2:3" x14ac:dyDescent="0.25">
      <c r="B4369" s="3" t="s">
        <v>4134</v>
      </c>
      <c r="C4369" s="25" t="str">
        <f t="shared" si="68"/>
        <v xml:space="preserve">SPARX </v>
      </c>
    </row>
    <row r="4370" spans="2:3" x14ac:dyDescent="0.25">
      <c r="B4370" s="3" t="s">
        <v>4135</v>
      </c>
      <c r="C4370" s="25" t="str">
        <f t="shared" si="68"/>
        <v xml:space="preserve">Dentonia Park Capital </v>
      </c>
    </row>
    <row r="4371" spans="2:3" x14ac:dyDescent="0.25">
      <c r="B4371" s="3" t="s">
        <v>4136</v>
      </c>
      <c r="C4371" s="25" t="str">
        <f t="shared" si="68"/>
        <v xml:space="preserve">Spectrum Value Partners </v>
      </c>
    </row>
    <row r="4372" spans="2:3" x14ac:dyDescent="0.25">
      <c r="B4372" s="3" t="s">
        <v>4137</v>
      </c>
      <c r="C4372" s="25" t="str">
        <f t="shared" si="68"/>
        <v xml:space="preserve">Sphera Funds Management </v>
      </c>
    </row>
    <row r="4373" spans="2:3" x14ac:dyDescent="0.25">
      <c r="B4373" s="3" t="s">
        <v>4302</v>
      </c>
      <c r="C4373" s="25" t="str">
        <f t="shared" si="68"/>
        <v xml:space="preserve">Twin Securities, </v>
      </c>
    </row>
    <row r="4374" spans="2:3" x14ac:dyDescent="0.25">
      <c r="B4374" s="22" t="s">
        <v>4308</v>
      </c>
      <c r="C4374" s="25" t="str">
        <f t="shared" si="68"/>
        <v xml:space="preserve">UFG Asset </v>
      </c>
    </row>
    <row r="4375" spans="2:3" x14ac:dyDescent="0.25">
      <c r="B4375" s="3" t="s">
        <v>4140</v>
      </c>
      <c r="C4375" s="25" t="str">
        <f t="shared" si="68"/>
        <v xml:space="preserve">Spitfire Capital </v>
      </c>
    </row>
    <row r="4376" spans="2:3" x14ac:dyDescent="0.25">
      <c r="B4376" s="3" t="s">
        <v>4141</v>
      </c>
      <c r="C4376" s="25" t="str">
        <f t="shared" si="68"/>
        <v xml:space="preserve">Structured Portfolio Management, </v>
      </c>
    </row>
    <row r="4377" spans="2:3" x14ac:dyDescent="0.25">
      <c r="B4377" s="3" t="s">
        <v>4142</v>
      </c>
      <c r="C4377" s="25" t="str">
        <f t="shared" si="68"/>
        <v xml:space="preserve">Spouting Rock Fund </v>
      </c>
    </row>
    <row r="4378" spans="2:3" x14ac:dyDescent="0.25">
      <c r="B4378" s="3" t="s">
        <v>4143</v>
      </c>
      <c r="C4378" s="25" t="str">
        <f t="shared" si="68"/>
        <v xml:space="preserve">Springboard Capital Management </v>
      </c>
    </row>
    <row r="4379" spans="2:3" x14ac:dyDescent="0.25">
      <c r="B4379" s="3" t="s">
        <v>4308</v>
      </c>
      <c r="C4379" s="25" t="str">
        <f t="shared" si="68"/>
        <v xml:space="preserve">UFG Asset </v>
      </c>
    </row>
    <row r="4380" spans="2:3" x14ac:dyDescent="0.25">
      <c r="B4380" s="3" t="s">
        <v>4144</v>
      </c>
      <c r="C4380" s="25" t="str">
        <f t="shared" si="68"/>
        <v xml:space="preserve">Spruce Investment Advisors, </v>
      </c>
    </row>
    <row r="4381" spans="2:3" x14ac:dyDescent="0.25">
      <c r="B4381" s="3" t="s">
        <v>4145</v>
      </c>
      <c r="C4381" s="25" t="str">
        <f t="shared" si="68"/>
        <v xml:space="preserve">SPX </v>
      </c>
    </row>
    <row r="4382" spans="2:3" x14ac:dyDescent="0.25">
      <c r="B4382" s="3" t="s">
        <v>889</v>
      </c>
      <c r="C4382" s="25" t="str">
        <f t="shared" si="68"/>
        <v xml:space="preserve">Tolomeo Capital </v>
      </c>
    </row>
    <row r="4383" spans="2:3" x14ac:dyDescent="0.25">
      <c r="B4383" s="22" t="s">
        <v>541</v>
      </c>
      <c r="C4383" s="25" t="str">
        <f t="shared" si="68"/>
        <v xml:space="preserve">UG Investment Advisers </v>
      </c>
    </row>
    <row r="4384" spans="2:3" x14ac:dyDescent="0.25">
      <c r="B4384" s="3" t="s">
        <v>4146</v>
      </c>
      <c r="C4384" s="25" t="str">
        <f t="shared" si="68"/>
        <v xml:space="preserve">Systematic Research </v>
      </c>
    </row>
    <row r="4385" spans="2:3" x14ac:dyDescent="0.25">
      <c r="B4385" s="3" t="s">
        <v>4147</v>
      </c>
      <c r="C4385" s="25" t="str">
        <f t="shared" si="68"/>
        <v xml:space="preserve">SSARIS Advisors, </v>
      </c>
    </row>
    <row r="4386" spans="2:3" x14ac:dyDescent="0.25">
      <c r="B4386" s="3" t="s">
        <v>694</v>
      </c>
      <c r="C4386" s="25" t="str">
        <f t="shared" si="68"/>
        <v xml:space="preserve">SSI Investment Management </v>
      </c>
    </row>
    <row r="4387" spans="2:3" x14ac:dyDescent="0.25">
      <c r="B4387" s="3" t="s">
        <v>4148</v>
      </c>
      <c r="C4387" s="25" t="str">
        <f t="shared" si="68"/>
        <v xml:space="preserve">St. Hugh's Capital Management, </v>
      </c>
    </row>
    <row r="4388" spans="2:3" x14ac:dyDescent="0.25">
      <c r="B4388" s="3" t="s">
        <v>4149</v>
      </c>
      <c r="C4388" s="25" t="str">
        <f t="shared" si="68"/>
        <v xml:space="preserve">Stanphyl Capital </v>
      </c>
    </row>
    <row r="4389" spans="2:3" x14ac:dyDescent="0.25">
      <c r="B4389" s="3" t="s">
        <v>4150</v>
      </c>
      <c r="C4389" s="25" t="str">
        <f t="shared" si="68"/>
        <v xml:space="preserve">Starboard Capital </v>
      </c>
    </row>
    <row r="4390" spans="2:3" x14ac:dyDescent="0.25">
      <c r="B4390" s="3" t="s">
        <v>4151</v>
      </c>
      <c r="C4390" s="25" t="str">
        <f t="shared" si="68"/>
        <v xml:space="preserve">Starboard Value </v>
      </c>
    </row>
    <row r="4391" spans="2:3" x14ac:dyDescent="0.25">
      <c r="B4391" s="3" t="s">
        <v>4152</v>
      </c>
      <c r="C4391" s="25" t="str">
        <f t="shared" si="68"/>
        <v xml:space="preserve">Wafra Investment Advisory Group, </v>
      </c>
    </row>
    <row r="4392" spans="2:3" x14ac:dyDescent="0.25">
      <c r="B4392" s="3" t="s">
        <v>4153</v>
      </c>
      <c r="C4392" s="25" t="str">
        <f t="shared" si="68"/>
        <v xml:space="preserve">Steamboat Capital Partners, </v>
      </c>
    </row>
    <row r="4393" spans="2:3" x14ac:dyDescent="0.25">
      <c r="B4393" s="3" t="s">
        <v>541</v>
      </c>
      <c r="C4393" s="25" t="str">
        <f t="shared" si="68"/>
        <v xml:space="preserve">UG Investment Advisers </v>
      </c>
    </row>
    <row r="4394" spans="2:3" x14ac:dyDescent="0.25">
      <c r="B4394" s="3" t="s">
        <v>4155</v>
      </c>
      <c r="C4394" s="25" t="str">
        <f t="shared" si="68"/>
        <v xml:space="preserve">Steelhead Partners, </v>
      </c>
    </row>
    <row r="4395" spans="2:3" x14ac:dyDescent="0.25">
      <c r="B4395" s="3" t="s">
        <v>4156</v>
      </c>
      <c r="C4395" s="25" t="str">
        <f t="shared" si="68"/>
        <v xml:space="preserve">Stella </v>
      </c>
    </row>
    <row r="4396" spans="2:3" x14ac:dyDescent="0.25">
      <c r="B4396" s="3" t="s">
        <v>4157</v>
      </c>
      <c r="C4396" s="25" t="str">
        <f t="shared" si="68"/>
        <v xml:space="preserve">Stenger Capital Management, </v>
      </c>
    </row>
    <row r="4397" spans="2:3" x14ac:dyDescent="0.25">
      <c r="B4397" s="22" t="s">
        <v>130</v>
      </c>
      <c r="C4397" s="25" t="str">
        <f t="shared" si="68"/>
        <v xml:space="preserve">Unigestion </v>
      </c>
    </row>
    <row r="4398" spans="2:3" x14ac:dyDescent="0.25">
      <c r="B4398" s="3" t="s">
        <v>4159</v>
      </c>
      <c r="C4398" s="25" t="str">
        <f t="shared" si="68"/>
        <v xml:space="preserve">Sterling Capital Management </v>
      </c>
    </row>
    <row r="4399" spans="2:3" x14ac:dyDescent="0.25">
      <c r="B4399" s="3" t="s">
        <v>130</v>
      </c>
      <c r="C4399" s="25" t="str">
        <f t="shared" si="68"/>
        <v xml:space="preserve">Unigestion </v>
      </c>
    </row>
    <row r="4400" spans="2:3" x14ac:dyDescent="0.25">
      <c r="B4400" s="3" t="s">
        <v>4161</v>
      </c>
      <c r="C4400" s="25" t="str">
        <f t="shared" si="68"/>
        <v xml:space="preserve">Camkay Capital Management </v>
      </c>
    </row>
    <row r="4401" spans="2:3" x14ac:dyDescent="0.25">
      <c r="B4401" s="3" t="s">
        <v>4162</v>
      </c>
      <c r="C4401" s="25" t="str">
        <f t="shared" si="68"/>
        <v xml:space="preserve">Stone Drum </v>
      </c>
    </row>
    <row r="4402" spans="2:3" x14ac:dyDescent="0.25">
      <c r="B4402" s="3" t="s">
        <v>4163</v>
      </c>
      <c r="C4402" s="25" t="str">
        <f t="shared" si="68"/>
        <v xml:space="preserve">StoneFarm Capital </v>
      </c>
    </row>
    <row r="4403" spans="2:3" x14ac:dyDescent="0.25">
      <c r="B4403" s="3" t="s">
        <v>4164</v>
      </c>
      <c r="C4403" s="25" t="str">
        <f t="shared" si="68"/>
        <v xml:space="preserve">Stonepine Capital Management, </v>
      </c>
    </row>
    <row r="4404" spans="2:3" x14ac:dyDescent="0.25">
      <c r="B4404" s="3" t="s">
        <v>4165</v>
      </c>
      <c r="C4404" s="25" t="str">
        <f t="shared" si="68"/>
        <v xml:space="preserve">Stonerise Capital Management, </v>
      </c>
    </row>
    <row r="4405" spans="2:3" x14ac:dyDescent="0.25">
      <c r="B4405" s="3" t="s">
        <v>4166</v>
      </c>
      <c r="C4405" s="25" t="str">
        <f t="shared" si="68"/>
        <v xml:space="preserve">ClearArc Capital, </v>
      </c>
    </row>
    <row r="4406" spans="2:3" x14ac:dyDescent="0.25">
      <c r="B4406" s="22" t="s">
        <v>3697</v>
      </c>
      <c r="C4406" s="25" t="str">
        <f t="shared" si="68"/>
        <v xml:space="preserve">United Managers Japan </v>
      </c>
    </row>
    <row r="4407" spans="2:3" x14ac:dyDescent="0.25">
      <c r="B4407" s="3" t="s">
        <v>3697</v>
      </c>
      <c r="C4407" s="25" t="str">
        <f t="shared" si="68"/>
        <v xml:space="preserve">United Managers Japan </v>
      </c>
    </row>
    <row r="4408" spans="2:3" x14ac:dyDescent="0.25">
      <c r="B4408" s="3" t="s">
        <v>4168</v>
      </c>
      <c r="C4408" s="25" t="str">
        <f t="shared" si="68"/>
        <v xml:space="preserve">SAA Management, </v>
      </c>
    </row>
    <row r="4409" spans="2:3" x14ac:dyDescent="0.25">
      <c r="B4409" s="3" t="s">
        <v>4169</v>
      </c>
      <c r="C4409" s="25" t="str">
        <f t="shared" si="68"/>
        <v xml:space="preserve">E.I.Sturdza Strategic Management </v>
      </c>
    </row>
    <row r="4410" spans="2:3" x14ac:dyDescent="0.25">
      <c r="B4410" s="3" t="s">
        <v>4170</v>
      </c>
      <c r="C4410" s="25" t="str">
        <f t="shared" si="68"/>
        <v xml:space="preserve">Strategic Resource Capital Fund </v>
      </c>
    </row>
    <row r="4411" spans="2:3" x14ac:dyDescent="0.25">
      <c r="B4411" s="22" t="s">
        <v>3522</v>
      </c>
      <c r="C4411" s="25" t="str">
        <f t="shared" si="68"/>
        <v xml:space="preserve">Valex Capital </v>
      </c>
    </row>
    <row r="4412" spans="2:3" x14ac:dyDescent="0.25">
      <c r="B4412" s="3" t="s">
        <v>4172</v>
      </c>
      <c r="C4412" s="25" t="str">
        <f t="shared" si="68"/>
        <v xml:space="preserve">Archon Capital Management, </v>
      </c>
    </row>
    <row r="4413" spans="2:3" x14ac:dyDescent="0.25">
      <c r="B4413" s="3" t="s">
        <v>4173</v>
      </c>
      <c r="C4413" s="25" t="str">
        <f t="shared" si="68"/>
        <v xml:space="preserve">Strateji Asset </v>
      </c>
    </row>
    <row r="4414" spans="2:3" x14ac:dyDescent="0.25">
      <c r="B4414" s="3" t="s">
        <v>3522</v>
      </c>
      <c r="C4414" s="25" t="str">
        <f t="shared" si="68"/>
        <v xml:space="preserve">Valex Capital </v>
      </c>
    </row>
    <row r="4415" spans="2:3" x14ac:dyDescent="0.25">
      <c r="B4415" s="3" t="s">
        <v>4175</v>
      </c>
      <c r="C4415" s="25" t="str">
        <f t="shared" si="68"/>
        <v xml:space="preserve">Structured Markets </v>
      </c>
    </row>
    <row r="4416" spans="2:3" x14ac:dyDescent="0.25">
      <c r="B4416" s="22" t="s">
        <v>4322</v>
      </c>
      <c r="C4416" s="25" t="str">
        <f t="shared" si="68"/>
        <v xml:space="preserve">Valo Group, </v>
      </c>
    </row>
    <row r="4417" spans="2:3" x14ac:dyDescent="0.25">
      <c r="B4417" s="3" t="s">
        <v>4322</v>
      </c>
      <c r="C4417" s="25" t="str">
        <f t="shared" si="68"/>
        <v xml:space="preserve">Valo Group, </v>
      </c>
    </row>
    <row r="4418" spans="2:3" x14ac:dyDescent="0.25">
      <c r="B4418" s="22" t="s">
        <v>4329</v>
      </c>
      <c r="C4418" s="25" t="str">
        <f t="shared" ref="C4418:C4481" si="69">LEFT(B4418,FIND(TRIM(RIGHT(SUBSTITUTE(B4418," ",REPT(" ",20)),20)),B4418)-1)</f>
        <v xml:space="preserve">Vantage Asset Management </v>
      </c>
    </row>
    <row r="4419" spans="2:3" x14ac:dyDescent="0.25">
      <c r="B4419" s="3" t="s">
        <v>4178</v>
      </c>
      <c r="C4419" s="25" t="str">
        <f t="shared" si="69"/>
        <v xml:space="preserve">Summit Street Capital Management, </v>
      </c>
    </row>
    <row r="4420" spans="2:3" x14ac:dyDescent="0.25">
      <c r="B4420" s="3" t="s">
        <v>4179</v>
      </c>
      <c r="C4420" s="25" t="str">
        <f t="shared" si="69"/>
        <v xml:space="preserve">Summit Global Management, </v>
      </c>
    </row>
    <row r="4421" spans="2:3" x14ac:dyDescent="0.25">
      <c r="B4421" s="3" t="s">
        <v>4329</v>
      </c>
      <c r="C4421" s="25" t="str">
        <f t="shared" si="69"/>
        <v xml:space="preserve">Vantage Asset Management </v>
      </c>
    </row>
    <row r="4422" spans="2:3" x14ac:dyDescent="0.25">
      <c r="B4422" s="3" t="s">
        <v>4180</v>
      </c>
      <c r="C4422" s="25" t="str">
        <f t="shared" si="69"/>
        <v xml:space="preserve">Sunrise Capital Partners, </v>
      </c>
    </row>
    <row r="4423" spans="2:3" x14ac:dyDescent="0.25">
      <c r="B4423" s="3" t="s">
        <v>4181</v>
      </c>
      <c r="C4423" s="25" t="str">
        <f t="shared" si="69"/>
        <v xml:space="preserve">Superfund </v>
      </c>
    </row>
    <row r="4424" spans="2:3" x14ac:dyDescent="0.25">
      <c r="B4424" s="3" t="s">
        <v>1069</v>
      </c>
      <c r="C4424" s="25" t="str">
        <f t="shared" si="69"/>
        <v xml:space="preserve">Susa Fund Management </v>
      </c>
    </row>
    <row r="4425" spans="2:3" x14ac:dyDescent="0.25">
      <c r="B4425" s="3" t="s">
        <v>4182</v>
      </c>
      <c r="C4425" s="25" t="str">
        <f t="shared" si="69"/>
        <v xml:space="preserve">Auriel Capital </v>
      </c>
    </row>
    <row r="4426" spans="2:3" x14ac:dyDescent="0.25">
      <c r="B4426" s="3" t="s">
        <v>4183</v>
      </c>
      <c r="C4426" s="25" t="str">
        <f t="shared" si="69"/>
        <v xml:space="preserve">Sutter Mill Capital Management </v>
      </c>
    </row>
    <row r="4427" spans="2:3" x14ac:dyDescent="0.25">
      <c r="B4427" s="22" t="s">
        <v>23772</v>
      </c>
      <c r="C4427" s="25" t="str">
        <f t="shared" si="69"/>
        <v xml:space="preserve">Vantage Investment Management </v>
      </c>
    </row>
    <row r="4428" spans="2:3" x14ac:dyDescent="0.25">
      <c r="B4428" s="3" t="s">
        <v>4185</v>
      </c>
      <c r="C4428" s="25" t="str">
        <f t="shared" si="69"/>
        <v xml:space="preserve">Scottish Value Management </v>
      </c>
    </row>
    <row r="4429" spans="2:3" x14ac:dyDescent="0.25">
      <c r="B4429" s="3" t="s">
        <v>4186</v>
      </c>
      <c r="C4429" s="25" t="str">
        <f t="shared" si="69"/>
        <v xml:space="preserve">SW Asset Management, </v>
      </c>
    </row>
    <row r="4430" spans="2:3" x14ac:dyDescent="0.25">
      <c r="B4430" s="3" t="s">
        <v>1648</v>
      </c>
      <c r="C4430" s="25" t="str">
        <f t="shared" si="69"/>
        <v xml:space="preserve">Vantage Investment Management </v>
      </c>
    </row>
    <row r="4431" spans="2:3" x14ac:dyDescent="0.25">
      <c r="B4431" s="3" t="s">
        <v>4188</v>
      </c>
      <c r="C4431" s="25" t="str">
        <f t="shared" si="69"/>
        <v xml:space="preserve">Swift Run Capital </v>
      </c>
    </row>
    <row r="4432" spans="2:3" x14ac:dyDescent="0.25">
      <c r="B4432" s="3" t="s">
        <v>408</v>
      </c>
      <c r="C4432" s="25" t="str">
        <f t="shared" si="69"/>
        <v xml:space="preserve">Swiss Alpha </v>
      </c>
    </row>
    <row r="4433" spans="2:3" x14ac:dyDescent="0.25">
      <c r="B4433" s="3" t="s">
        <v>4189</v>
      </c>
      <c r="C4433" s="25" t="str">
        <f t="shared" si="69"/>
        <v xml:space="preserve">Swiss Select Advisors, </v>
      </c>
    </row>
    <row r="4434" spans="2:3" x14ac:dyDescent="0.25">
      <c r="B4434" s="3" t="s">
        <v>4190</v>
      </c>
      <c r="C4434" s="25" t="str">
        <f t="shared" si="69"/>
        <v xml:space="preserve">Swisscanto Fund Management </v>
      </c>
    </row>
    <row r="4435" spans="2:3" x14ac:dyDescent="0.25">
      <c r="B4435" s="3" t="s">
        <v>4191</v>
      </c>
      <c r="C4435" s="25" t="str">
        <f t="shared" si="69"/>
        <v xml:space="preserve">SW Mitchell Capital </v>
      </c>
    </row>
    <row r="4436" spans="2:3" x14ac:dyDescent="0.25">
      <c r="B4436" s="3" t="s">
        <v>4192</v>
      </c>
      <c r="C4436" s="25" t="str">
        <f t="shared" si="69"/>
        <v xml:space="preserve">Sycomore Asset </v>
      </c>
    </row>
    <row r="4437" spans="2:3" x14ac:dyDescent="0.25">
      <c r="B4437" s="3" t="s">
        <v>4193</v>
      </c>
      <c r="C4437" s="25" t="str">
        <f t="shared" si="69"/>
        <v xml:space="preserve">Valgreen Advisor </v>
      </c>
    </row>
    <row r="4438" spans="2:3" x14ac:dyDescent="0.25">
      <c r="B4438" s="3" t="s">
        <v>4194</v>
      </c>
      <c r="C4438" s="25" t="str">
        <f t="shared" si="69"/>
        <v xml:space="preserve">Symphony Asset </v>
      </c>
    </row>
    <row r="4439" spans="2:3" x14ac:dyDescent="0.25">
      <c r="B4439" s="22" t="s">
        <v>1847</v>
      </c>
      <c r="C4439" s="25" t="str">
        <f t="shared" si="69"/>
        <v xml:space="preserve">Vaquero Global Investment </v>
      </c>
    </row>
    <row r="4440" spans="2:3" x14ac:dyDescent="0.25">
      <c r="B4440" s="3" t="s">
        <v>4196</v>
      </c>
      <c r="C4440" s="25" t="str">
        <f t="shared" si="69"/>
        <v xml:space="preserve">Synergie Capital </v>
      </c>
    </row>
    <row r="4441" spans="2:3" x14ac:dyDescent="0.25">
      <c r="B4441" s="3" t="s">
        <v>1847</v>
      </c>
      <c r="C4441" s="25" t="str">
        <f t="shared" si="69"/>
        <v xml:space="preserve">Vaquero Global Investment </v>
      </c>
    </row>
    <row r="4442" spans="2:3" x14ac:dyDescent="0.25">
      <c r="B4442" s="3" t="s">
        <v>4198</v>
      </c>
      <c r="C4442" s="25" t="str">
        <f t="shared" si="69"/>
        <v xml:space="preserve">Episteme Capital Partners (UK), </v>
      </c>
    </row>
    <row r="4443" spans="2:3" x14ac:dyDescent="0.25">
      <c r="B4443" s="3" t="s">
        <v>931</v>
      </c>
      <c r="C4443" s="25" t="str">
        <f t="shared" si="69"/>
        <v xml:space="preserve">Blue Capital </v>
      </c>
    </row>
    <row r="4444" spans="2:3" x14ac:dyDescent="0.25">
      <c r="B4444" s="22" t="s">
        <v>4340</v>
      </c>
      <c r="C4444" s="25" t="str">
        <f t="shared" si="69"/>
        <v xml:space="preserve">Venator Capital Management </v>
      </c>
    </row>
    <row r="4445" spans="2:3" x14ac:dyDescent="0.25">
      <c r="B4445" s="3" t="s">
        <v>4199</v>
      </c>
      <c r="C4445" s="25" t="str">
        <f t="shared" si="69"/>
        <v xml:space="preserve">Tacticus Capital, </v>
      </c>
    </row>
    <row r="4446" spans="2:3" x14ac:dyDescent="0.25">
      <c r="B4446" s="3" t="s">
        <v>4200</v>
      </c>
      <c r="C4446" s="25" t="str">
        <f t="shared" si="69"/>
        <v xml:space="preserve">TAG Associates, </v>
      </c>
    </row>
    <row r="4447" spans="2:3" x14ac:dyDescent="0.25">
      <c r="B4447" s="3" t="s">
        <v>4201</v>
      </c>
      <c r="C4447" s="25" t="str">
        <f t="shared" si="69"/>
        <v xml:space="preserve">Tages Capital SGR </v>
      </c>
    </row>
    <row r="4448" spans="2:3" x14ac:dyDescent="0.25">
      <c r="B4448" s="3" t="s">
        <v>4202</v>
      </c>
      <c r="C4448" s="25" t="str">
        <f t="shared" si="69"/>
        <v xml:space="preserve">TAH Management, </v>
      </c>
    </row>
    <row r="4449" spans="2:3" x14ac:dyDescent="0.25">
      <c r="B4449" s="3" t="s">
        <v>4340</v>
      </c>
      <c r="C4449" s="25" t="str">
        <f t="shared" si="69"/>
        <v xml:space="preserve">Venator Capital Management </v>
      </c>
    </row>
    <row r="4450" spans="2:3" x14ac:dyDescent="0.25">
      <c r="B4450" s="22" t="s">
        <v>4343</v>
      </c>
      <c r="C4450" s="25" t="str">
        <f t="shared" si="69"/>
        <v xml:space="preserve">Ventura Capital Management, </v>
      </c>
    </row>
    <row r="4451" spans="2:3" x14ac:dyDescent="0.25">
      <c r="B4451" s="3" t="s">
        <v>4205</v>
      </c>
      <c r="C4451" s="25" t="str">
        <f t="shared" si="69"/>
        <v xml:space="preserve">VIS Advisors, </v>
      </c>
    </row>
    <row r="4452" spans="2:3" x14ac:dyDescent="0.25">
      <c r="B4452" s="3" t="s">
        <v>4206</v>
      </c>
      <c r="C4452" s="25" t="str">
        <f t="shared" si="69"/>
        <v xml:space="preserve">Talkot </v>
      </c>
    </row>
    <row r="4453" spans="2:3" x14ac:dyDescent="0.25">
      <c r="B4453" s="3" t="s">
        <v>4207</v>
      </c>
      <c r="C4453" s="25" t="str">
        <f t="shared" si="69"/>
        <v xml:space="preserve">TallShip Capital Management Pty </v>
      </c>
    </row>
    <row r="4454" spans="2:3" x14ac:dyDescent="0.25">
      <c r="B4454" s="3" t="s">
        <v>4208</v>
      </c>
      <c r="C4454" s="25" t="str">
        <f t="shared" si="69"/>
        <v xml:space="preserve">Tamarack Capital Management, </v>
      </c>
    </row>
    <row r="4455" spans="2:3" x14ac:dyDescent="0.25">
      <c r="B4455" s="3" t="s">
        <v>4209</v>
      </c>
      <c r="C4455" s="25" t="str">
        <f t="shared" si="69"/>
        <v xml:space="preserve">Tano Capital </v>
      </c>
    </row>
    <row r="4456" spans="2:3" x14ac:dyDescent="0.25">
      <c r="B4456" s="3" t="s">
        <v>4343</v>
      </c>
      <c r="C4456" s="25" t="str">
        <f t="shared" si="69"/>
        <v xml:space="preserve">Ventura Capital Management, </v>
      </c>
    </row>
    <row r="4457" spans="2:3" x14ac:dyDescent="0.25">
      <c r="B4457" s="3" t="s">
        <v>4211</v>
      </c>
      <c r="C4457" s="25" t="str">
        <f t="shared" si="69"/>
        <v xml:space="preserve">Tara Hill Capital </v>
      </c>
    </row>
    <row r="4458" spans="2:3" x14ac:dyDescent="0.25">
      <c r="B4458" s="3" t="s">
        <v>4212</v>
      </c>
      <c r="C4458" s="25" t="str">
        <f t="shared" si="69"/>
        <v xml:space="preserve">Tarascon Capital Management (Hong Kong) </v>
      </c>
    </row>
    <row r="4459" spans="2:3" x14ac:dyDescent="0.25">
      <c r="B4459" s="3" t="s">
        <v>4213</v>
      </c>
      <c r="C4459" s="25" t="str">
        <f t="shared" si="69"/>
        <v xml:space="preserve">Tarpon Investimentos </v>
      </c>
    </row>
    <row r="4460" spans="2:3" x14ac:dyDescent="0.25">
      <c r="B4460" s="3" t="s">
        <v>4214</v>
      </c>
      <c r="C4460" s="25" t="str">
        <f t="shared" si="69"/>
        <v xml:space="preserve">Tauri Ursa Partners </v>
      </c>
    </row>
    <row r="4461" spans="2:3" x14ac:dyDescent="0.25">
      <c r="B4461" s="3" t="s">
        <v>4215</v>
      </c>
      <c r="C4461" s="25" t="str">
        <f t="shared" si="69"/>
        <v xml:space="preserve">Entrepreneur Partners </v>
      </c>
    </row>
    <row r="4462" spans="2:3" x14ac:dyDescent="0.25">
      <c r="B4462" s="3" t="s">
        <v>4216</v>
      </c>
      <c r="C4462" s="25" t="str">
        <f t="shared" si="69"/>
        <v xml:space="preserve">Taylor Investment Advisors, </v>
      </c>
    </row>
    <row r="4463" spans="2:3" x14ac:dyDescent="0.25">
      <c r="B4463" s="3" t="s">
        <v>4217</v>
      </c>
      <c r="C4463" s="25" t="str">
        <f t="shared" si="69"/>
        <v xml:space="preserve">TCA Fund Management </v>
      </c>
    </row>
    <row r="4464" spans="2:3" x14ac:dyDescent="0.25">
      <c r="B4464" s="3" t="s">
        <v>1199</v>
      </c>
      <c r="C4464" s="25" t="str">
        <f t="shared" si="69"/>
        <v xml:space="preserve">Tyche Capital Advisors </v>
      </c>
    </row>
    <row r="4465" spans="2:3" x14ac:dyDescent="0.25">
      <c r="B4465" s="3" t="s">
        <v>4218</v>
      </c>
      <c r="C4465" s="25" t="str">
        <f t="shared" si="69"/>
        <v xml:space="preserve">TC </v>
      </c>
    </row>
    <row r="4466" spans="2:3" x14ac:dyDescent="0.25">
      <c r="B4466" s="3" t="s">
        <v>4219</v>
      </c>
      <c r="C4466" s="25" t="str">
        <f t="shared" si="69"/>
        <v xml:space="preserve">Credit Capital </v>
      </c>
    </row>
    <row r="4467" spans="2:3" x14ac:dyDescent="0.25">
      <c r="B4467" s="3" t="s">
        <v>4220</v>
      </c>
      <c r="C4467" s="25" t="str">
        <f t="shared" si="69"/>
        <v xml:space="preserve">TeamCo Advisers, </v>
      </c>
    </row>
    <row r="4468" spans="2:3" x14ac:dyDescent="0.25">
      <c r="B4468" s="3" t="s">
        <v>4221</v>
      </c>
      <c r="C4468" s="25" t="str">
        <f t="shared" si="69"/>
        <v xml:space="preserve">TechnoVision Management </v>
      </c>
    </row>
    <row r="4469" spans="2:3" x14ac:dyDescent="0.25">
      <c r="B4469" s="3" t="s">
        <v>4222</v>
      </c>
      <c r="C4469" s="25" t="str">
        <f t="shared" si="69"/>
        <v xml:space="preserve">Woodmont Investment Counsel, </v>
      </c>
    </row>
    <row r="4470" spans="2:3" x14ac:dyDescent="0.25">
      <c r="B4470" s="3" t="s">
        <v>4223</v>
      </c>
      <c r="C4470" s="25" t="str">
        <f t="shared" si="69"/>
        <v xml:space="preserve">Telemetry </v>
      </c>
    </row>
    <row r="4471" spans="2:3" x14ac:dyDescent="0.25">
      <c r="B4471" s="3" t="s">
        <v>4224</v>
      </c>
      <c r="C4471" s="25" t="str">
        <f t="shared" si="69"/>
        <v xml:space="preserve">Zoi Capital, </v>
      </c>
    </row>
    <row r="4472" spans="2:3" x14ac:dyDescent="0.25">
      <c r="B4472" s="3" t="s">
        <v>4225</v>
      </c>
      <c r="C4472" s="25" t="str">
        <f t="shared" si="69"/>
        <v xml:space="preserve">Telligent Investment Management </v>
      </c>
    </row>
    <row r="4473" spans="2:3" x14ac:dyDescent="0.25">
      <c r="B4473" s="3" t="s">
        <v>4226</v>
      </c>
      <c r="C4473" s="25" t="str">
        <f t="shared" si="69"/>
        <v xml:space="preserve">Tenor Capital Management Company </v>
      </c>
    </row>
    <row r="4474" spans="2:3" x14ac:dyDescent="0.25">
      <c r="B4474" s="3" t="s">
        <v>4227</v>
      </c>
      <c r="C4474" s="25" t="str">
        <f t="shared" si="69"/>
        <v xml:space="preserve">Terrapin Asset Management, </v>
      </c>
    </row>
    <row r="4475" spans="2:3" x14ac:dyDescent="0.25">
      <c r="B4475" s="3" t="s">
        <v>4228</v>
      </c>
      <c r="C4475" s="25" t="str">
        <f t="shared" si="69"/>
        <v xml:space="preserve">Tese </v>
      </c>
    </row>
    <row r="4476" spans="2:3" x14ac:dyDescent="0.25">
      <c r="B4476" s="3" t="s">
        <v>4229</v>
      </c>
      <c r="C4476" s="25" t="str">
        <f t="shared" si="69"/>
        <v xml:space="preserve">RK Capital Management, </v>
      </c>
    </row>
    <row r="4477" spans="2:3" x14ac:dyDescent="0.25">
      <c r="B4477" s="3" t="s">
        <v>2130</v>
      </c>
      <c r="C4477" s="25" t="str">
        <f t="shared" si="69"/>
        <v xml:space="preserve">Teton Capital </v>
      </c>
    </row>
    <row r="4478" spans="2:3" x14ac:dyDescent="0.25">
      <c r="B4478" s="3" t="s">
        <v>4230</v>
      </c>
      <c r="C4478" s="25" t="str">
        <f t="shared" si="69"/>
        <v xml:space="preserve">Teton Capital Partners, </v>
      </c>
    </row>
    <row r="4479" spans="2:3" x14ac:dyDescent="0.25">
      <c r="B4479" s="3" t="s">
        <v>4231</v>
      </c>
      <c r="C4479" s="25" t="str">
        <f t="shared" si="69"/>
        <v xml:space="preserve">DynexCorp </v>
      </c>
    </row>
    <row r="4480" spans="2:3" x14ac:dyDescent="0.25">
      <c r="B4480" s="3" t="s">
        <v>4232</v>
      </c>
      <c r="C4480" s="25" t="str">
        <f t="shared" si="69"/>
        <v xml:space="preserve">Teucrium Trading </v>
      </c>
    </row>
    <row r="4481" spans="2:3" x14ac:dyDescent="0.25">
      <c r="B4481" s="3" t="s">
        <v>4233</v>
      </c>
      <c r="C4481" s="25" t="str">
        <f t="shared" si="69"/>
        <v xml:space="preserve">Quest Management, </v>
      </c>
    </row>
    <row r="4482" spans="2:3" x14ac:dyDescent="0.25">
      <c r="B4482" s="3" t="s">
        <v>4234</v>
      </c>
      <c r="C4482" s="25" t="str">
        <f t="shared" ref="C4482:C4545" si="70">LEFT(B4482,FIND(TRIM(RIGHT(SUBSTITUTE(B4482," ",REPT(" ",20)),20)),B4482)-1)</f>
        <v xml:space="preserve">Thayer Brook Partners </v>
      </c>
    </row>
    <row r="4483" spans="2:3" x14ac:dyDescent="0.25">
      <c r="B4483" s="22" t="s">
        <v>1075</v>
      </c>
      <c r="C4483" s="25" t="str">
        <f t="shared" si="70"/>
        <v xml:space="preserve">Verno Investment Management </v>
      </c>
    </row>
    <row r="4484" spans="2:3" x14ac:dyDescent="0.25">
      <c r="B4484" s="3" t="s">
        <v>4236</v>
      </c>
      <c r="C4484" s="25" t="str">
        <f t="shared" si="70"/>
        <v xml:space="preserve">Chinus Asset </v>
      </c>
    </row>
    <row r="4485" spans="2:3" x14ac:dyDescent="0.25">
      <c r="B4485" s="3" t="s">
        <v>4237</v>
      </c>
      <c r="C4485" s="25" t="str">
        <f t="shared" si="70"/>
        <v xml:space="preserve">The Castlewood Select Funds, </v>
      </c>
    </row>
    <row r="4486" spans="2:3" x14ac:dyDescent="0.25">
      <c r="B4486" s="3" t="s">
        <v>4238</v>
      </c>
      <c r="C4486" s="25" t="str">
        <f t="shared" si="70"/>
        <v xml:space="preserve">GAHF Advisor </v>
      </c>
    </row>
    <row r="4487" spans="2:3" x14ac:dyDescent="0.25">
      <c r="B4487" s="3" t="s">
        <v>4239</v>
      </c>
      <c r="C4487" s="25" t="str">
        <f t="shared" si="70"/>
        <v xml:space="preserve">The Tail Wind Fund </v>
      </c>
    </row>
    <row r="4488" spans="2:3" x14ac:dyDescent="0.25">
      <c r="B4488" s="3" t="s">
        <v>4240</v>
      </c>
      <c r="C4488" s="25" t="str">
        <f t="shared" si="70"/>
        <v xml:space="preserve">Offroad Asset Management </v>
      </c>
    </row>
    <row r="4489" spans="2:3" x14ac:dyDescent="0.25">
      <c r="B4489" s="3" t="s">
        <v>4241</v>
      </c>
      <c r="C4489" s="25" t="str">
        <f t="shared" si="70"/>
        <v xml:space="preserve">Woodbridge Capital Management </v>
      </c>
    </row>
    <row r="4490" spans="2:3" x14ac:dyDescent="0.25">
      <c r="B4490" s="3" t="s">
        <v>4242</v>
      </c>
      <c r="C4490" s="25" t="str">
        <f t="shared" si="70"/>
        <v xml:space="preserve">Astor Investment Advisors </v>
      </c>
    </row>
    <row r="4491" spans="2:3" x14ac:dyDescent="0.25">
      <c r="B4491" s="3" t="s">
        <v>4243</v>
      </c>
      <c r="C4491" s="25" t="str">
        <f t="shared" si="70"/>
        <v xml:space="preserve">Theorema Asset Management </v>
      </c>
    </row>
    <row r="4492" spans="2:3" x14ac:dyDescent="0.25">
      <c r="B4492" s="3" t="s">
        <v>4244</v>
      </c>
      <c r="C4492" s="25" t="str">
        <f t="shared" si="70"/>
        <v xml:space="preserve">iFunds Asset </v>
      </c>
    </row>
    <row r="4493" spans="2:3" x14ac:dyDescent="0.25">
      <c r="B4493" s="3" t="s">
        <v>1075</v>
      </c>
      <c r="C4493" s="25" t="str">
        <f t="shared" si="70"/>
        <v xml:space="preserve">Verno Investment Management </v>
      </c>
    </row>
    <row r="4494" spans="2:3" x14ac:dyDescent="0.25">
      <c r="B4494" s="3" t="s">
        <v>4246</v>
      </c>
      <c r="C4494" s="25" t="str">
        <f t="shared" si="70"/>
        <v xml:space="preserve">Belmont Capital </v>
      </c>
    </row>
    <row r="4495" spans="2:3" x14ac:dyDescent="0.25">
      <c r="B4495" s="22" t="s">
        <v>4354</v>
      </c>
      <c r="C4495" s="25" t="str">
        <f t="shared" si="70"/>
        <v xml:space="preserve">Vilas Capital Management, </v>
      </c>
    </row>
    <row r="4496" spans="2:3" x14ac:dyDescent="0.25">
      <c r="B4496" s="3" t="s">
        <v>4248</v>
      </c>
      <c r="C4496" s="25" t="str">
        <f t="shared" si="70"/>
        <v xml:space="preserve">THL Credit Senior Loan Strategies </v>
      </c>
    </row>
    <row r="4497" spans="2:3" x14ac:dyDescent="0.25">
      <c r="B4497" s="3" t="s">
        <v>4249</v>
      </c>
      <c r="C4497" s="25" t="str">
        <f t="shared" si="70"/>
        <v xml:space="preserve">Thornburg Investment </v>
      </c>
    </row>
    <row r="4498" spans="2:3" x14ac:dyDescent="0.25">
      <c r="B4498" s="3" t="s">
        <v>4250</v>
      </c>
      <c r="C4498" s="25" t="str">
        <f t="shared" si="70"/>
        <v xml:space="preserve">Thoth Capital </v>
      </c>
    </row>
    <row r="4499" spans="2:3" x14ac:dyDescent="0.25">
      <c r="B4499" s="3" t="s">
        <v>4251</v>
      </c>
      <c r="C4499" s="25" t="str">
        <f t="shared" si="70"/>
        <v xml:space="preserve">Three Bridges </v>
      </c>
    </row>
    <row r="4500" spans="2:3" x14ac:dyDescent="0.25">
      <c r="B4500" s="3" t="s">
        <v>4252</v>
      </c>
      <c r="C4500" s="25" t="str">
        <f t="shared" si="70"/>
        <v xml:space="preserve">Three Circles Capital </v>
      </c>
    </row>
    <row r="4501" spans="2:3" x14ac:dyDescent="0.25">
      <c r="B4501" s="3" t="s">
        <v>4253</v>
      </c>
      <c r="C4501" s="25" t="str">
        <f t="shared" si="70"/>
        <v xml:space="preserve">Three Mountain Capital Management, </v>
      </c>
    </row>
    <row r="4502" spans="2:3" x14ac:dyDescent="0.25">
      <c r="B4502" s="3" t="s">
        <v>4254</v>
      </c>
      <c r="C4502" s="25" t="str">
        <f t="shared" si="70"/>
        <v xml:space="preserve">Three Rock Capital Management </v>
      </c>
    </row>
    <row r="4503" spans="2:3" x14ac:dyDescent="0.25">
      <c r="B4503" s="3" t="s">
        <v>4255</v>
      </c>
      <c r="C4503" s="25" t="str">
        <f t="shared" si="70"/>
        <v xml:space="preserve">Thybo Advisory </v>
      </c>
    </row>
    <row r="4504" spans="2:3" x14ac:dyDescent="0.25">
      <c r="B4504" s="3" t="s">
        <v>4256</v>
      </c>
      <c r="C4504" s="25" t="str">
        <f t="shared" si="70"/>
        <v xml:space="preserve">Tianyou Asset Management, </v>
      </c>
    </row>
    <row r="4505" spans="2:3" x14ac:dyDescent="0.25">
      <c r="B4505" s="3" t="s">
        <v>4257</v>
      </c>
      <c r="C4505" s="25" t="str">
        <f t="shared" si="70"/>
        <v xml:space="preserve">Bortel Investment Management </v>
      </c>
    </row>
    <row r="4506" spans="2:3" x14ac:dyDescent="0.25">
      <c r="B4506" s="3" t="s">
        <v>4258</v>
      </c>
      <c r="C4506" s="25" t="str">
        <f t="shared" si="70"/>
        <v xml:space="preserve">Tiburon Partners </v>
      </c>
    </row>
    <row r="4507" spans="2:3" x14ac:dyDescent="0.25">
      <c r="B4507" s="3" t="s">
        <v>4259</v>
      </c>
      <c r="C4507" s="25" t="str">
        <f t="shared" si="70"/>
        <v xml:space="preserve">Tide Point Capital </v>
      </c>
    </row>
    <row r="4508" spans="2:3" x14ac:dyDescent="0.25">
      <c r="B4508" s="3" t="s">
        <v>4260</v>
      </c>
      <c r="C4508" s="25" t="str">
        <f t="shared" si="70"/>
        <v xml:space="preserve">Tideway Investment Partners </v>
      </c>
    </row>
    <row r="4509" spans="2:3" x14ac:dyDescent="0.25">
      <c r="B4509" s="3" t="s">
        <v>4354</v>
      </c>
      <c r="C4509" s="25" t="str">
        <f t="shared" si="70"/>
        <v xml:space="preserve">Vilas Capital Management, </v>
      </c>
    </row>
    <row r="4510" spans="2:3" x14ac:dyDescent="0.25">
      <c r="B4510" s="3" t="s">
        <v>4262</v>
      </c>
      <c r="C4510" s="25" t="str">
        <f t="shared" si="70"/>
        <v xml:space="preserve">Tilden Park Capital Management, </v>
      </c>
    </row>
    <row r="4511" spans="2:3" x14ac:dyDescent="0.25">
      <c r="B4511" s="3" t="s">
        <v>4263</v>
      </c>
      <c r="C4511" s="25" t="str">
        <f t="shared" si="70"/>
        <v xml:space="preserve">Tillage Commodities Management, </v>
      </c>
    </row>
    <row r="4512" spans="2:3" x14ac:dyDescent="0.25">
      <c r="B4512" s="3" t="s">
        <v>4264</v>
      </c>
      <c r="C4512" s="25" t="str">
        <f t="shared" si="70"/>
        <v xml:space="preserve">Titan Advisors, </v>
      </c>
    </row>
    <row r="4513" spans="2:3" x14ac:dyDescent="0.25">
      <c r="B4513" s="3" t="s">
        <v>274</v>
      </c>
      <c r="C4513" s="25" t="str">
        <f t="shared" si="70"/>
        <v xml:space="preserve">Tlaloc Capital </v>
      </c>
    </row>
    <row r="4514" spans="2:3" x14ac:dyDescent="0.25">
      <c r="B4514" s="3" t="s">
        <v>4265</v>
      </c>
      <c r="C4514" s="25" t="str">
        <f t="shared" si="70"/>
        <v xml:space="preserve">The National Investor </v>
      </c>
    </row>
    <row r="4515" spans="2:3" x14ac:dyDescent="0.25">
      <c r="B4515" s="3" t="s">
        <v>4266</v>
      </c>
      <c r="C4515" s="25" t="str">
        <f t="shared" si="70"/>
        <v xml:space="preserve">Tocqueville Asset Management </v>
      </c>
    </row>
    <row r="4516" spans="2:3" x14ac:dyDescent="0.25">
      <c r="B4516" s="3" t="s">
        <v>4267</v>
      </c>
      <c r="C4516" s="25" t="str">
        <f t="shared" si="70"/>
        <v xml:space="preserve">Tolis Advisors, </v>
      </c>
    </row>
    <row r="4517" spans="2:3" x14ac:dyDescent="0.25">
      <c r="B4517" s="3" t="s">
        <v>4268</v>
      </c>
      <c r="C4517" s="25" t="str">
        <f t="shared" si="70"/>
        <v xml:space="preserve">Heyden &amp; Steindl </v>
      </c>
    </row>
    <row r="4518" spans="2:3" x14ac:dyDescent="0.25">
      <c r="B4518" s="3" t="s">
        <v>4269</v>
      </c>
      <c r="C4518" s="25" t="str">
        <f t="shared" si="70"/>
        <v xml:space="preserve">Topni Capital, </v>
      </c>
    </row>
    <row r="4519" spans="2:3" x14ac:dyDescent="0.25">
      <c r="B4519" s="3" t="s">
        <v>4270</v>
      </c>
      <c r="C4519" s="25" t="str">
        <f t="shared" si="70"/>
        <v xml:space="preserve">Toscafund Asset Management </v>
      </c>
    </row>
    <row r="4520" spans="2:3" x14ac:dyDescent="0.25">
      <c r="B4520" s="3" t="s">
        <v>4271</v>
      </c>
      <c r="C4520" s="25" t="str">
        <f t="shared" si="70"/>
        <v xml:space="preserve">Totem Asset Group, </v>
      </c>
    </row>
    <row r="4521" spans="2:3" x14ac:dyDescent="0.25">
      <c r="B4521" s="3" t="s">
        <v>4272</v>
      </c>
      <c r="C4521" s="25" t="str">
        <f t="shared" si="70"/>
        <v xml:space="preserve">Touchstone </v>
      </c>
    </row>
    <row r="4522" spans="2:3" x14ac:dyDescent="0.25">
      <c r="B4522" s="3" t="s">
        <v>4273</v>
      </c>
      <c r="C4522" s="25" t="str">
        <f t="shared" si="70"/>
        <v xml:space="preserve">Tower Capital Management (Pty) </v>
      </c>
    </row>
    <row r="4523" spans="2:3" x14ac:dyDescent="0.25">
      <c r="B4523" s="3" t="s">
        <v>4274</v>
      </c>
      <c r="C4523" s="25" t="str">
        <f t="shared" si="70"/>
        <v xml:space="preserve">TradeLink Capital </v>
      </c>
    </row>
    <row r="4524" spans="2:3" x14ac:dyDescent="0.25">
      <c r="B4524" s="3" t="s">
        <v>4275</v>
      </c>
      <c r="C4524" s="25" t="str">
        <f t="shared" si="70"/>
        <v xml:space="preserve">Stein Investment Management </v>
      </c>
    </row>
    <row r="4525" spans="2:3" x14ac:dyDescent="0.25">
      <c r="B4525" s="3" t="s">
        <v>124</v>
      </c>
      <c r="C4525" s="25" t="str">
        <f t="shared" si="70"/>
        <v xml:space="preserve">Trafalgar Capital Management </v>
      </c>
    </row>
    <row r="4526" spans="2:3" x14ac:dyDescent="0.25">
      <c r="B4526" s="22" t="s">
        <v>310</v>
      </c>
      <c r="C4526" s="25" t="str">
        <f t="shared" si="70"/>
        <v xml:space="preserve">Vision Capital </v>
      </c>
    </row>
    <row r="4527" spans="2:3" x14ac:dyDescent="0.25">
      <c r="B4527" s="3" t="s">
        <v>4276</v>
      </c>
      <c r="C4527" s="25" t="str">
        <f t="shared" si="70"/>
        <v xml:space="preserve">Treesdale Partners, </v>
      </c>
    </row>
    <row r="4528" spans="2:3" x14ac:dyDescent="0.25">
      <c r="B4528" s="3" t="s">
        <v>4277</v>
      </c>
      <c r="C4528" s="25" t="str">
        <f t="shared" si="70"/>
        <v xml:space="preserve">Trellus Management Company, </v>
      </c>
    </row>
    <row r="4529" spans="2:3" x14ac:dyDescent="0.25">
      <c r="B4529" s="3" t="s">
        <v>310</v>
      </c>
      <c r="C4529" s="25" t="str">
        <f t="shared" si="70"/>
        <v xml:space="preserve">Vision Capital </v>
      </c>
    </row>
    <row r="4530" spans="2:3" x14ac:dyDescent="0.25">
      <c r="B4530" s="3" t="s">
        <v>4279</v>
      </c>
      <c r="C4530" s="25" t="str">
        <f t="shared" si="70"/>
        <v xml:space="preserve">TrendConcept Vermögensverwaltung </v>
      </c>
    </row>
    <row r="4531" spans="2:3" x14ac:dyDescent="0.25">
      <c r="B4531" s="3" t="s">
        <v>4280</v>
      </c>
      <c r="C4531" s="25" t="str">
        <f t="shared" si="70"/>
        <v xml:space="preserve">Westphal </v>
      </c>
    </row>
    <row r="4532" spans="2:3" x14ac:dyDescent="0.25">
      <c r="B4532" s="3" t="s">
        <v>4281</v>
      </c>
      <c r="C4532" s="25" t="str">
        <f t="shared" si="70"/>
        <v xml:space="preserve">Water Asset Management, </v>
      </c>
    </row>
    <row r="4533" spans="2:3" x14ac:dyDescent="0.25">
      <c r="B4533" s="3" t="s">
        <v>4282</v>
      </c>
      <c r="C4533" s="25" t="str">
        <f t="shared" si="70"/>
        <v xml:space="preserve">Triad Trading, </v>
      </c>
    </row>
    <row r="4534" spans="2:3" x14ac:dyDescent="0.25">
      <c r="B4534" s="3" t="s">
        <v>4283</v>
      </c>
      <c r="C4534" s="25" t="str">
        <f t="shared" si="70"/>
        <v xml:space="preserve">Treasury Management Services, </v>
      </c>
    </row>
    <row r="4535" spans="2:3" x14ac:dyDescent="0.25">
      <c r="B4535" s="3" t="s">
        <v>4284</v>
      </c>
      <c r="C4535" s="25" t="str">
        <f t="shared" si="70"/>
        <v xml:space="preserve">Trian Fund Management, </v>
      </c>
    </row>
    <row r="4536" spans="2:3" x14ac:dyDescent="0.25">
      <c r="B4536" s="3" t="s">
        <v>4285</v>
      </c>
      <c r="C4536" s="25" t="str">
        <f t="shared" si="70"/>
        <v xml:space="preserve">Triasima Portfolio Management </v>
      </c>
    </row>
    <row r="4537" spans="2:3" x14ac:dyDescent="0.25">
      <c r="B4537" s="3" t="s">
        <v>4286</v>
      </c>
      <c r="C4537" s="25" t="str">
        <f t="shared" si="70"/>
        <v xml:space="preserve">Tricadia Capital Management, </v>
      </c>
    </row>
    <row r="4538" spans="2:3" x14ac:dyDescent="0.25">
      <c r="B4538" s="3" t="s">
        <v>245</v>
      </c>
      <c r="C4538" s="25" t="str">
        <f t="shared" si="70"/>
        <v xml:space="preserve">Trigon Investment Advisors </v>
      </c>
    </row>
    <row r="4539" spans="2:3" x14ac:dyDescent="0.25">
      <c r="B4539" s="3" t="s">
        <v>4287</v>
      </c>
      <c r="C4539" s="25" t="str">
        <f t="shared" si="70"/>
        <v xml:space="preserve">Triple Alpha, </v>
      </c>
    </row>
    <row r="4540" spans="2:3" x14ac:dyDescent="0.25">
      <c r="B4540" s="22" t="s">
        <v>4377</v>
      </c>
      <c r="C4540" s="25" t="str">
        <f t="shared" si="70"/>
        <v xml:space="preserve">Walbert Capital </v>
      </c>
    </row>
    <row r="4541" spans="2:3" x14ac:dyDescent="0.25">
      <c r="B4541" s="3" t="s">
        <v>4289</v>
      </c>
      <c r="C4541" s="25" t="str">
        <f t="shared" si="70"/>
        <v xml:space="preserve">Tristar Management Funds </v>
      </c>
    </row>
    <row r="4542" spans="2:3" x14ac:dyDescent="0.25">
      <c r="B4542" s="3" t="s">
        <v>4290</v>
      </c>
      <c r="C4542" s="25" t="str">
        <f t="shared" si="70"/>
        <v xml:space="preserve">TIF Fund Management </v>
      </c>
    </row>
    <row r="4543" spans="2:3" x14ac:dyDescent="0.25">
      <c r="B4543" s="3" t="s">
        <v>4291</v>
      </c>
      <c r="C4543" s="25" t="str">
        <f t="shared" si="70"/>
        <v xml:space="preserve">JP Global Capital </v>
      </c>
    </row>
    <row r="4544" spans="2:3" x14ac:dyDescent="0.25">
      <c r="B4544" s="3" t="s">
        <v>4292</v>
      </c>
      <c r="C4544" s="25" t="str">
        <f t="shared" si="70"/>
        <v xml:space="preserve">Winnington Capital </v>
      </c>
    </row>
    <row r="4545" spans="2:3" x14ac:dyDescent="0.25">
      <c r="B4545" s="3" t="s">
        <v>4293</v>
      </c>
      <c r="C4545" s="25" t="str">
        <f t="shared" si="70"/>
        <v xml:space="preserve">True Partner Advisor </v>
      </c>
    </row>
    <row r="4546" spans="2:3" x14ac:dyDescent="0.25">
      <c r="B4546" s="3" t="s">
        <v>4294</v>
      </c>
      <c r="C4546" s="25" t="str">
        <f t="shared" ref="C4546:C4609" si="71">LEFT(B4546,FIND(TRIM(RIGHT(SUBSTITUTE(B4546," ",REPT(" ",20)),20)),B4546)-1)</f>
        <v xml:space="preserve">TrueLight Energy Fund, </v>
      </c>
    </row>
    <row r="4547" spans="2:3" x14ac:dyDescent="0.25">
      <c r="B4547" s="3" t="s">
        <v>4295</v>
      </c>
      <c r="C4547" s="25" t="str">
        <f t="shared" si="71"/>
        <v xml:space="preserve">Truston Asset Management Singapore Pte. </v>
      </c>
    </row>
    <row r="4548" spans="2:3" x14ac:dyDescent="0.25">
      <c r="B4548" s="3" t="s">
        <v>4296</v>
      </c>
      <c r="C4548" s="25" t="str">
        <f t="shared" si="71"/>
        <v xml:space="preserve">Trycon Global Capital </v>
      </c>
    </row>
    <row r="4549" spans="2:3" x14ac:dyDescent="0.25">
      <c r="B4549" s="3" t="s">
        <v>4377</v>
      </c>
      <c r="C4549" s="25" t="str">
        <f t="shared" si="71"/>
        <v xml:space="preserve">Walbert Capital </v>
      </c>
    </row>
    <row r="4550" spans="2:3" x14ac:dyDescent="0.25">
      <c r="B4550" s="22" t="s">
        <v>23849</v>
      </c>
      <c r="C4550" s="25" t="str">
        <f t="shared" si="71"/>
        <v xml:space="preserve">Ward Ferry Management </v>
      </c>
    </row>
    <row r="4551" spans="2:3" x14ac:dyDescent="0.25">
      <c r="B4551" s="3" t="s">
        <v>4298</v>
      </c>
      <c r="C4551" s="25" t="str">
        <f t="shared" si="71"/>
        <v xml:space="preserve">Turner </v>
      </c>
    </row>
    <row r="4552" spans="2:3" x14ac:dyDescent="0.25">
      <c r="B4552" s="3" t="s">
        <v>4299</v>
      </c>
      <c r="C4552" s="25" t="str">
        <f t="shared" si="71"/>
        <v xml:space="preserve">Turning Wheel Capital, </v>
      </c>
    </row>
    <row r="4553" spans="2:3" x14ac:dyDescent="0.25">
      <c r="B4553" s="3" t="s">
        <v>4300</v>
      </c>
      <c r="C4553" s="25" t="str">
        <f t="shared" si="71"/>
        <v xml:space="preserve">TurnMark Capital </v>
      </c>
    </row>
    <row r="4554" spans="2:3" x14ac:dyDescent="0.25">
      <c r="B4554" s="3" t="s">
        <v>4301</v>
      </c>
      <c r="C4554" s="25" t="str">
        <f t="shared" si="71"/>
        <v xml:space="preserve">Twin Lakes Global </v>
      </c>
    </row>
    <row r="4555" spans="2:3" x14ac:dyDescent="0.25">
      <c r="B4555" s="3" t="s">
        <v>4402</v>
      </c>
      <c r="C4555" s="25" t="str">
        <f t="shared" si="71"/>
        <v xml:space="preserve">Ward Ferry Management </v>
      </c>
    </row>
    <row r="4556" spans="2:3" x14ac:dyDescent="0.25">
      <c r="B4556" s="3" t="s">
        <v>4303</v>
      </c>
      <c r="C4556" s="25" t="str">
        <f t="shared" si="71"/>
        <v xml:space="preserve">Twin Tree Capital </v>
      </c>
    </row>
    <row r="4557" spans="2:3" x14ac:dyDescent="0.25">
      <c r="B4557" s="3" t="s">
        <v>4304</v>
      </c>
      <c r="C4557" s="25" t="str">
        <f t="shared" si="71"/>
        <v xml:space="preserve">Tyrian Investments, </v>
      </c>
    </row>
    <row r="4558" spans="2:3" x14ac:dyDescent="0.25">
      <c r="B4558" s="3" t="s">
        <v>4305</v>
      </c>
      <c r="C4558" s="25" t="str">
        <f t="shared" si="71"/>
        <v xml:space="preserve">Tyrus Capital </v>
      </c>
    </row>
    <row r="4559" spans="2:3" x14ac:dyDescent="0.25">
      <c r="B4559" s="3" t="s">
        <v>4306</v>
      </c>
      <c r="C4559" s="25" t="str">
        <f t="shared" si="71"/>
        <v xml:space="preserve">State Street Global Advisors </v>
      </c>
    </row>
    <row r="4560" spans="2:3" x14ac:dyDescent="0.25">
      <c r="B4560" s="3" t="s">
        <v>4307</v>
      </c>
      <c r="C4560" s="25" t="str">
        <f t="shared" si="71"/>
        <v xml:space="preserve">UBS Global Asset Management (UK) </v>
      </c>
    </row>
    <row r="4561" spans="2:3" x14ac:dyDescent="0.25">
      <c r="B4561" s="22" t="s">
        <v>4388</v>
      </c>
      <c r="C4561" s="25" t="str">
        <f t="shared" si="71"/>
        <v xml:space="preserve">Weatherbie Capital, </v>
      </c>
    </row>
    <row r="4562" spans="2:3" x14ac:dyDescent="0.25">
      <c r="B4562" s="3" t="s">
        <v>4388</v>
      </c>
      <c r="C4562" s="25" t="str">
        <f t="shared" si="71"/>
        <v xml:space="preserve">Weatherbie Capital, </v>
      </c>
    </row>
    <row r="4563" spans="2:3" x14ac:dyDescent="0.25">
      <c r="B4563" s="3" t="s">
        <v>4309</v>
      </c>
      <c r="C4563" s="25" t="str">
        <f t="shared" si="71"/>
        <v xml:space="preserve">Ultramarine Capital Management </v>
      </c>
    </row>
    <row r="4564" spans="2:3" x14ac:dyDescent="0.25">
      <c r="B4564" s="3" t="s">
        <v>4310</v>
      </c>
      <c r="C4564" s="25" t="str">
        <f t="shared" si="71"/>
        <v xml:space="preserve">Unio Capital </v>
      </c>
    </row>
    <row r="4565" spans="2:3" x14ac:dyDescent="0.25">
      <c r="B4565" s="3" t="s">
        <v>4311</v>
      </c>
      <c r="C4565" s="25" t="str">
        <f t="shared" si="71"/>
        <v xml:space="preserve">Anfield Capital Management, </v>
      </c>
    </row>
    <row r="4566" spans="2:3" x14ac:dyDescent="0.25">
      <c r="B4566" s="22" t="s">
        <v>4389</v>
      </c>
      <c r="C4566" s="25" t="str">
        <f t="shared" si="71"/>
        <v xml:space="preserve">Weaver Capital </v>
      </c>
    </row>
    <row r="4567" spans="2:3" x14ac:dyDescent="0.25">
      <c r="B4567" s="3" t="s">
        <v>4313</v>
      </c>
      <c r="C4567" s="25" t="str">
        <f t="shared" si="71"/>
        <v xml:space="preserve">Cornerstone Capital Management Holdings </v>
      </c>
    </row>
    <row r="4568" spans="2:3" x14ac:dyDescent="0.25">
      <c r="B4568" s="3" t="s">
        <v>4314</v>
      </c>
      <c r="C4568" s="25" t="str">
        <f t="shared" si="71"/>
        <v xml:space="preserve">UBS Global Asset </v>
      </c>
    </row>
    <row r="4569" spans="2:3" x14ac:dyDescent="0.25">
      <c r="B4569" s="3" t="s">
        <v>4315</v>
      </c>
      <c r="C4569" s="25" t="str">
        <f t="shared" si="71"/>
        <v xml:space="preserve">USCA Asset Management </v>
      </c>
    </row>
    <row r="4570" spans="2:3" x14ac:dyDescent="0.25">
      <c r="B4570" s="3" t="s">
        <v>4316</v>
      </c>
      <c r="C4570" s="25" t="str">
        <f t="shared" si="71"/>
        <v xml:space="preserve">V2M Capital </v>
      </c>
    </row>
    <row r="4571" spans="2:3" x14ac:dyDescent="0.25">
      <c r="B4571" s="3" t="s">
        <v>4317</v>
      </c>
      <c r="C4571" s="25" t="str">
        <f t="shared" si="71"/>
        <v xml:space="preserve">Val Vista Capital Management, </v>
      </c>
    </row>
    <row r="4572" spans="2:3" x14ac:dyDescent="0.25">
      <c r="B4572" s="3" t="s">
        <v>4318</v>
      </c>
      <c r="C4572" s="25" t="str">
        <f t="shared" si="71"/>
        <v xml:space="preserve">KADD Capital (Pty) </v>
      </c>
    </row>
    <row r="4573" spans="2:3" x14ac:dyDescent="0.25">
      <c r="B4573" s="3" t="s">
        <v>4389</v>
      </c>
      <c r="C4573" s="25" t="str">
        <f t="shared" si="71"/>
        <v xml:space="preserve">Weaver Capital </v>
      </c>
    </row>
    <row r="4574" spans="2:3" x14ac:dyDescent="0.25">
      <c r="B4574" s="3" t="s">
        <v>4320</v>
      </c>
      <c r="C4574" s="25" t="str">
        <f t="shared" si="71"/>
        <v xml:space="preserve">Vallen Advisors, </v>
      </c>
    </row>
    <row r="4575" spans="2:3" x14ac:dyDescent="0.25">
      <c r="B4575" s="3" t="s">
        <v>4321</v>
      </c>
      <c r="C4575" s="25" t="str">
        <f t="shared" si="71"/>
        <v xml:space="preserve">Valley Forge Advisors </v>
      </c>
    </row>
    <row r="4576" spans="2:3" x14ac:dyDescent="0.25">
      <c r="B4576" s="22" t="s">
        <v>23877</v>
      </c>
      <c r="C4576" s="25" t="str">
        <f t="shared" si="71"/>
        <v xml:space="preserve">Weiss Multi-Strategy Advisers </v>
      </c>
    </row>
    <row r="4577" spans="2:3" x14ac:dyDescent="0.25">
      <c r="B4577" s="3" t="s">
        <v>4323</v>
      </c>
      <c r="C4577" s="25" t="str">
        <f t="shared" si="71"/>
        <v xml:space="preserve">Value Partners, </v>
      </c>
    </row>
    <row r="4578" spans="2:3" x14ac:dyDescent="0.25">
      <c r="B4578" s="3" t="s">
        <v>4324</v>
      </c>
      <c r="C4578" s="25" t="str">
        <f t="shared" si="71"/>
        <v xml:space="preserve">ValueWorks Capital </v>
      </c>
    </row>
    <row r="4579" spans="2:3" x14ac:dyDescent="0.25">
      <c r="B4579" s="3" t="s">
        <v>4325</v>
      </c>
      <c r="C4579" s="25" t="str">
        <f t="shared" si="71"/>
        <v xml:space="preserve">van Biema Value Partners, </v>
      </c>
    </row>
    <row r="4580" spans="2:3" x14ac:dyDescent="0.25">
      <c r="B4580" s="3" t="s">
        <v>4326</v>
      </c>
      <c r="C4580" s="25" t="str">
        <f t="shared" si="71"/>
        <v xml:space="preserve">Van Eck Absolute Return Advisers </v>
      </c>
    </row>
    <row r="4581" spans="2:3" x14ac:dyDescent="0.25">
      <c r="B4581" s="3" t="s">
        <v>4327</v>
      </c>
      <c r="C4581" s="25" t="str">
        <f t="shared" si="71"/>
        <v xml:space="preserve">Vandeveer Investments, </v>
      </c>
    </row>
    <row r="4582" spans="2:3" x14ac:dyDescent="0.25">
      <c r="B4582" s="3" t="s">
        <v>4328</v>
      </c>
      <c r="C4582" s="25" t="str">
        <f t="shared" si="71"/>
        <v xml:space="preserve">Vanshap Capital, </v>
      </c>
    </row>
    <row r="4583" spans="2:3" x14ac:dyDescent="0.25">
      <c r="B4583" s="3" t="s">
        <v>217</v>
      </c>
      <c r="C4583" s="25" t="str">
        <f t="shared" si="71"/>
        <v xml:space="preserve">Weiss Multi-Strategy Advisers </v>
      </c>
    </row>
    <row r="4584" spans="2:3" x14ac:dyDescent="0.25">
      <c r="B4584" s="22" t="s">
        <v>4394</v>
      </c>
      <c r="C4584" s="25" t="str">
        <f t="shared" si="71"/>
        <v xml:space="preserve">Wermuth Asset Management </v>
      </c>
    </row>
    <row r="4585" spans="2:3" x14ac:dyDescent="0.25">
      <c r="B4585" s="3" t="s">
        <v>4394</v>
      </c>
      <c r="C4585" s="25" t="str">
        <f t="shared" si="71"/>
        <v xml:space="preserve">Wermuth Asset Management </v>
      </c>
    </row>
    <row r="4586" spans="2:3" x14ac:dyDescent="0.25">
      <c r="B4586" s="3" t="s">
        <v>4330</v>
      </c>
      <c r="C4586" s="25" t="str">
        <f t="shared" si="71"/>
        <v xml:space="preserve">Varadero Capital, </v>
      </c>
    </row>
    <row r="4587" spans="2:3" x14ac:dyDescent="0.25">
      <c r="B4587" s="3" t="s">
        <v>4331</v>
      </c>
      <c r="C4587" s="25" t="str">
        <f t="shared" si="71"/>
        <v xml:space="preserve">Varden Pacific, </v>
      </c>
    </row>
    <row r="4588" spans="2:3" x14ac:dyDescent="0.25">
      <c r="B4588" s="3" t="s">
        <v>4332</v>
      </c>
      <c r="C4588" s="25" t="str">
        <f t="shared" si="71"/>
        <v xml:space="preserve">Varna Capital Management </v>
      </c>
    </row>
    <row r="4589" spans="2:3" x14ac:dyDescent="0.25">
      <c r="B4589" s="3" t="s">
        <v>4333</v>
      </c>
      <c r="C4589" s="25" t="str">
        <f t="shared" si="71"/>
        <v xml:space="preserve">BPI Strategies, </v>
      </c>
    </row>
    <row r="4590" spans="2:3" x14ac:dyDescent="0.25">
      <c r="B4590" s="3" t="s">
        <v>4334</v>
      </c>
      <c r="C4590" s="25" t="str">
        <f t="shared" si="71"/>
        <v xml:space="preserve">VEC </v>
      </c>
    </row>
    <row r="4591" spans="2:3" x14ac:dyDescent="0.25">
      <c r="B4591" s="3" t="s">
        <v>4335</v>
      </c>
      <c r="C4591" s="25" t="str">
        <f t="shared" si="71"/>
        <v xml:space="preserve">Vector </v>
      </c>
    </row>
    <row r="4592" spans="2:3" x14ac:dyDescent="0.25">
      <c r="B4592" s="3" t="s">
        <v>4336</v>
      </c>
      <c r="C4592" s="25" t="str">
        <f t="shared" si="71"/>
        <v xml:space="preserve">Vedanta </v>
      </c>
    </row>
    <row r="4593" spans="2:3" x14ac:dyDescent="0.25">
      <c r="B4593" s="3" t="s">
        <v>4337</v>
      </c>
      <c r="C4593" s="25" t="str">
        <f t="shared" si="71"/>
        <v xml:space="preserve">Vega Asset Management Holdings </v>
      </c>
    </row>
    <row r="4594" spans="2:3" x14ac:dyDescent="0.25">
      <c r="B4594" s="3" t="s">
        <v>650</v>
      </c>
      <c r="C4594" s="25" t="str">
        <f t="shared" si="71"/>
        <v xml:space="preserve">Vegasoul Capital Management (Asia) </v>
      </c>
    </row>
    <row r="4595" spans="2:3" x14ac:dyDescent="0.25">
      <c r="B4595" s="3" t="s">
        <v>4338</v>
      </c>
      <c r="C4595" s="25" t="str">
        <f t="shared" si="71"/>
        <v xml:space="preserve">Velocity Merchant Energy, </v>
      </c>
    </row>
    <row r="4596" spans="2:3" x14ac:dyDescent="0.25">
      <c r="B4596" s="3" t="s">
        <v>4339</v>
      </c>
      <c r="C4596" s="25" t="str">
        <f t="shared" si="71"/>
        <v xml:space="preserve">Velocity Capital </v>
      </c>
    </row>
    <row r="4597" spans="2:3" x14ac:dyDescent="0.25">
      <c r="B4597" s="22" t="s">
        <v>23932</v>
      </c>
      <c r="C4597" s="25" t="str">
        <f t="shared" si="71"/>
        <v xml:space="preserve">Wexford Capital </v>
      </c>
    </row>
    <row r="4598" spans="2:3" x14ac:dyDescent="0.25">
      <c r="B4598" s="3" t="s">
        <v>4341</v>
      </c>
      <c r="C4598" s="25" t="str">
        <f t="shared" si="71"/>
        <v xml:space="preserve">venBio </v>
      </c>
    </row>
    <row r="4599" spans="2:3" x14ac:dyDescent="0.25">
      <c r="B4599" s="3" t="s">
        <v>4342</v>
      </c>
      <c r="C4599" s="25" t="str">
        <f t="shared" si="71"/>
        <v xml:space="preserve">Ventry Harbor Asset Management, </v>
      </c>
    </row>
    <row r="4600" spans="2:3" x14ac:dyDescent="0.25">
      <c r="B4600" s="3" t="s">
        <v>686</v>
      </c>
      <c r="C4600" s="25" t="str">
        <f t="shared" si="71"/>
        <v xml:space="preserve">Wexford Capital </v>
      </c>
    </row>
    <row r="4601" spans="2:3" x14ac:dyDescent="0.25">
      <c r="B4601" s="3" t="s">
        <v>4344</v>
      </c>
      <c r="C4601" s="25" t="str">
        <f t="shared" si="71"/>
        <v xml:space="preserve">Venus Capital Management </v>
      </c>
    </row>
    <row r="4602" spans="2:3" x14ac:dyDescent="0.25">
      <c r="B4602" s="3" t="s">
        <v>4345</v>
      </c>
      <c r="C4602" s="25" t="str">
        <f t="shared" si="71"/>
        <v xml:space="preserve">Verity Advisors, </v>
      </c>
    </row>
    <row r="4603" spans="2:3" x14ac:dyDescent="0.25">
      <c r="B4603" s="22" t="s">
        <v>1660</v>
      </c>
      <c r="C4603" s="25" t="str">
        <f t="shared" si="71"/>
        <v xml:space="preserve">Whitefield Capital Management Pte </v>
      </c>
    </row>
    <row r="4604" spans="2:3" x14ac:dyDescent="0.25">
      <c r="B4604" s="3" t="s">
        <v>4346</v>
      </c>
      <c r="C4604" s="25" t="str">
        <f t="shared" si="71"/>
        <v xml:space="preserve">Verrazzano Capital </v>
      </c>
    </row>
    <row r="4605" spans="2:3" x14ac:dyDescent="0.25">
      <c r="B4605" s="3" t="s">
        <v>4347</v>
      </c>
      <c r="C4605" s="25" t="str">
        <f t="shared" si="71"/>
        <v xml:space="preserve">Verredus Funds </v>
      </c>
    </row>
    <row r="4606" spans="2:3" x14ac:dyDescent="0.25">
      <c r="B4606" s="3" t="s">
        <v>4348</v>
      </c>
      <c r="C4606" s="25" t="str">
        <f t="shared" si="71"/>
        <v xml:space="preserve">Vertex One Asset Management </v>
      </c>
    </row>
    <row r="4607" spans="2:3" x14ac:dyDescent="0.25">
      <c r="B4607" s="3" t="s">
        <v>4349</v>
      </c>
      <c r="C4607" s="25" t="str">
        <f t="shared" si="71"/>
        <v xml:space="preserve">Victoire Brasil Investimentos Adm. de Recursos </v>
      </c>
    </row>
    <row r="4608" spans="2:3" x14ac:dyDescent="0.25">
      <c r="B4608" s="3" t="s">
        <v>4350</v>
      </c>
      <c r="C4608" s="25" t="str">
        <f t="shared" si="71"/>
        <v xml:space="preserve">Victoire Brasil Investment </v>
      </c>
    </row>
    <row r="4609" spans="2:3" x14ac:dyDescent="0.25">
      <c r="B4609" s="3" t="s">
        <v>4351</v>
      </c>
      <c r="C4609" s="25" t="str">
        <f t="shared" si="71"/>
        <v xml:space="preserve">Columbia Partners </v>
      </c>
    </row>
    <row r="4610" spans="2:3" x14ac:dyDescent="0.25">
      <c r="B4610" s="3" t="s">
        <v>856</v>
      </c>
      <c r="C4610" s="25" t="str">
        <f t="shared" ref="C4610:C4673" si="72">LEFT(B4610,FIND(TRIM(RIGHT(SUBSTITUTE(B4610," ",REPT(" ",20)),20)),B4610)-1)</f>
        <v xml:space="preserve">Victoria Capital (UK) </v>
      </c>
    </row>
    <row r="4611" spans="2:3" x14ac:dyDescent="0.25">
      <c r="B4611" s="3" t="s">
        <v>4352</v>
      </c>
      <c r="C4611" s="25" t="str">
        <f t="shared" si="72"/>
        <v xml:space="preserve">Vida Capital </v>
      </c>
    </row>
    <row r="4612" spans="2:3" x14ac:dyDescent="0.25">
      <c r="B4612" s="3" t="s">
        <v>4353</v>
      </c>
      <c r="C4612" s="25" t="str">
        <f t="shared" si="72"/>
        <v xml:space="preserve">Vietnam Asset Management </v>
      </c>
    </row>
    <row r="4613" spans="2:3" x14ac:dyDescent="0.25">
      <c r="B4613" s="3" t="s">
        <v>4410</v>
      </c>
      <c r="C4613" s="25" t="str">
        <f t="shared" si="72"/>
        <v xml:space="preserve">Whitefield Capital Management Pte </v>
      </c>
    </row>
    <row r="4614" spans="2:3" x14ac:dyDescent="0.25">
      <c r="B4614" s="3" t="s">
        <v>4355</v>
      </c>
      <c r="C4614" s="25" t="str">
        <f t="shared" si="72"/>
        <v xml:space="preserve">Vernier Capital Partners, </v>
      </c>
    </row>
    <row r="4615" spans="2:3" x14ac:dyDescent="0.25">
      <c r="B4615" s="3" t="s">
        <v>4356</v>
      </c>
      <c r="C4615" s="25" t="str">
        <f t="shared" si="72"/>
        <v xml:space="preserve">AppleTree </v>
      </c>
    </row>
    <row r="4616" spans="2:3" x14ac:dyDescent="0.25">
      <c r="B4616" s="3" t="s">
        <v>4357</v>
      </c>
      <c r="C4616" s="25" t="str">
        <f t="shared" si="72"/>
        <v xml:space="preserve">Virtus Investment Partners, </v>
      </c>
    </row>
    <row r="4617" spans="2:3" x14ac:dyDescent="0.25">
      <c r="B4617" s="3" t="s">
        <v>4358</v>
      </c>
      <c r="C4617" s="25" t="str">
        <f t="shared" si="72"/>
        <v xml:space="preserve">VISIO Asset Management </v>
      </c>
    </row>
    <row r="4618" spans="2:3" x14ac:dyDescent="0.25">
      <c r="B4618" s="22" t="s">
        <v>23980</v>
      </c>
      <c r="C4618" s="25" t="str">
        <f t="shared" si="72"/>
        <v xml:space="preserve">Woodsford Capital Management Pte </v>
      </c>
    </row>
    <row r="4619" spans="2:3" x14ac:dyDescent="0.25">
      <c r="B4619" s="3" t="s">
        <v>4359</v>
      </c>
      <c r="C4619" s="25" t="str">
        <f t="shared" si="72"/>
        <v xml:space="preserve">Visium Asset Management, </v>
      </c>
    </row>
    <row r="4620" spans="2:3" x14ac:dyDescent="0.25">
      <c r="B4620" s="3" t="s">
        <v>4360</v>
      </c>
      <c r="C4620" s="25" t="str">
        <f t="shared" si="72"/>
        <v xml:space="preserve">Belgrave Capital Management </v>
      </c>
    </row>
    <row r="4621" spans="2:3" x14ac:dyDescent="0.25">
      <c r="B4621" s="3" t="s">
        <v>716</v>
      </c>
      <c r="C4621" s="25" t="str">
        <f t="shared" si="72"/>
        <v xml:space="preserve">VL Asset Management </v>
      </c>
    </row>
    <row r="4622" spans="2:3" x14ac:dyDescent="0.25">
      <c r="B4622" s="3" t="s">
        <v>4361</v>
      </c>
      <c r="C4622" s="25" t="str">
        <f t="shared" si="72"/>
        <v xml:space="preserve">Vltava Fund SICAV, </v>
      </c>
    </row>
    <row r="4623" spans="2:3" x14ac:dyDescent="0.25">
      <c r="B4623" s="3" t="s">
        <v>4362</v>
      </c>
      <c r="C4623" s="25" t="str">
        <f t="shared" si="72"/>
        <v xml:space="preserve">VN Capital Management, </v>
      </c>
    </row>
    <row r="4624" spans="2:3" x14ac:dyDescent="0.25">
      <c r="B4624" s="3" t="s">
        <v>4363</v>
      </c>
      <c r="C4624" s="25" t="str">
        <f t="shared" si="72"/>
        <v xml:space="preserve">Voce Capital Management </v>
      </c>
    </row>
    <row r="4625" spans="2:3" x14ac:dyDescent="0.25">
      <c r="B4625" s="3" t="s">
        <v>4364</v>
      </c>
      <c r="C4625" s="25" t="str">
        <f t="shared" si="72"/>
        <v xml:space="preserve">Voltan Capital Management, </v>
      </c>
    </row>
    <row r="4626" spans="2:3" x14ac:dyDescent="0.25">
      <c r="B4626" s="3" t="s">
        <v>4365</v>
      </c>
      <c r="C4626" s="25" t="str">
        <f t="shared" si="72"/>
        <v xml:space="preserve">Vontobel Asset </v>
      </c>
    </row>
    <row r="4627" spans="2:3" x14ac:dyDescent="0.25">
      <c r="B4627" s="3" t="s">
        <v>4366</v>
      </c>
      <c r="C4627" s="25" t="str">
        <f t="shared" si="72"/>
        <v xml:space="preserve">Voya Alternative Asset Management </v>
      </c>
    </row>
    <row r="4628" spans="2:3" x14ac:dyDescent="0.25">
      <c r="B4628" s="3" t="s">
        <v>4367</v>
      </c>
      <c r="C4628" s="25" t="str">
        <f t="shared" si="72"/>
        <v xml:space="preserve">Voyage Capital </v>
      </c>
    </row>
    <row r="4629" spans="2:3" x14ac:dyDescent="0.25">
      <c r="B4629" s="3" t="s">
        <v>4368</v>
      </c>
      <c r="C4629" s="25" t="str">
        <f t="shared" si="72"/>
        <v xml:space="preserve">Summit Money Management (Bermuda) </v>
      </c>
    </row>
    <row r="4630" spans="2:3" x14ac:dyDescent="0.25">
      <c r="B4630" s="3" t="s">
        <v>4369</v>
      </c>
      <c r="C4630" s="25" t="str">
        <f t="shared" si="72"/>
        <v xml:space="preserve">Voyager Management, </v>
      </c>
    </row>
    <row r="4631" spans="2:3" x14ac:dyDescent="0.25">
      <c r="B4631" s="3" t="s">
        <v>4370</v>
      </c>
      <c r="C4631" s="25" t="str">
        <f t="shared" si="72"/>
        <v xml:space="preserve">VR Capital </v>
      </c>
    </row>
    <row r="4632" spans="2:3" x14ac:dyDescent="0.25">
      <c r="B4632" s="3" t="s">
        <v>4371</v>
      </c>
      <c r="C4632" s="25" t="str">
        <f t="shared" si="72"/>
        <v xml:space="preserve">VTB Capital Investment Management </v>
      </c>
    </row>
    <row r="4633" spans="2:3" x14ac:dyDescent="0.25">
      <c r="B4633" s="3" t="s">
        <v>4372</v>
      </c>
      <c r="C4633" s="25" t="str">
        <f t="shared" si="72"/>
        <v xml:space="preserve">W.P. Stewart Asset management (Europe) </v>
      </c>
    </row>
    <row r="4634" spans="2:3" x14ac:dyDescent="0.25">
      <c r="B4634" s="3" t="s">
        <v>4373</v>
      </c>
      <c r="C4634" s="25" t="str">
        <f t="shared" si="72"/>
        <v xml:space="preserve">Wada Capital Management, </v>
      </c>
    </row>
    <row r="4635" spans="2:3" x14ac:dyDescent="0.25">
      <c r="B4635" s="3" t="s">
        <v>4374</v>
      </c>
      <c r="C4635" s="25" t="str">
        <f t="shared" si="72"/>
        <v xml:space="preserve">West Side Advisors, </v>
      </c>
    </row>
    <row r="4636" spans="2:3" x14ac:dyDescent="0.25">
      <c r="B4636" s="3" t="s">
        <v>4375</v>
      </c>
      <c r="C4636" s="25" t="str">
        <f t="shared" si="72"/>
        <v xml:space="preserve">Wake Asset </v>
      </c>
    </row>
    <row r="4637" spans="2:3" x14ac:dyDescent="0.25">
      <c r="B4637" s="3" t="s">
        <v>4376</v>
      </c>
      <c r="C4637" s="25" t="str">
        <f t="shared" si="72"/>
        <v xml:space="preserve">AK Jensen </v>
      </c>
    </row>
    <row r="4638" spans="2:3" x14ac:dyDescent="0.25">
      <c r="B4638" s="3" t="s">
        <v>4420</v>
      </c>
      <c r="C4638" s="25" t="str">
        <f t="shared" si="72"/>
        <v xml:space="preserve">Woodsford Capital Management Pte </v>
      </c>
    </row>
    <row r="4639" spans="2:3" x14ac:dyDescent="0.25">
      <c r="B4639" s="3" t="s">
        <v>4378</v>
      </c>
      <c r="C4639" s="25" t="str">
        <f t="shared" si="72"/>
        <v xml:space="preserve">Wall Street Capital Partners, </v>
      </c>
    </row>
    <row r="4640" spans="2:3" x14ac:dyDescent="0.25">
      <c r="B4640" s="3" t="s">
        <v>4379</v>
      </c>
      <c r="C4640" s="25" t="str">
        <f t="shared" si="72"/>
        <v xml:space="preserve">Waratah Capital Advisors </v>
      </c>
    </row>
    <row r="4641" spans="2:3" x14ac:dyDescent="0.25">
      <c r="B4641" s="3" t="s">
        <v>4380</v>
      </c>
      <c r="C4641" s="25" t="str">
        <f t="shared" si="72"/>
        <v xml:space="preserve">Warrington Asset Management </v>
      </c>
    </row>
    <row r="4642" spans="2:3" x14ac:dyDescent="0.25">
      <c r="B4642" s="3" t="s">
        <v>4381</v>
      </c>
      <c r="C4642" s="25" t="str">
        <f t="shared" si="72"/>
        <v xml:space="preserve">Warwick Investment </v>
      </c>
    </row>
    <row r="4643" spans="2:3" x14ac:dyDescent="0.25">
      <c r="B4643" s="3" t="s">
        <v>4382</v>
      </c>
      <c r="C4643" s="25" t="str">
        <f t="shared" si="72"/>
        <v xml:space="preserve">Water Island Capital, </v>
      </c>
    </row>
    <row r="4644" spans="2:3" x14ac:dyDescent="0.25">
      <c r="B4644" s="3" t="s">
        <v>4383</v>
      </c>
      <c r="C4644" s="25" t="str">
        <f t="shared" si="72"/>
        <v xml:space="preserve">Waterfall Asset Management, </v>
      </c>
    </row>
    <row r="4645" spans="2:3" x14ac:dyDescent="0.25">
      <c r="B4645" s="3" t="s">
        <v>4384</v>
      </c>
      <c r="C4645" s="25" t="str">
        <f t="shared" si="72"/>
        <v xml:space="preserve">WaveFront Capital Management, </v>
      </c>
    </row>
    <row r="4646" spans="2:3" x14ac:dyDescent="0.25">
      <c r="B4646" s="3" t="s">
        <v>4385</v>
      </c>
      <c r="C4646" s="25" t="str">
        <f t="shared" si="72"/>
        <v xml:space="preserve">Waypoint Asset Management, </v>
      </c>
    </row>
    <row r="4647" spans="2:3" x14ac:dyDescent="0.25">
      <c r="B4647" s="3" t="s">
        <v>4386</v>
      </c>
      <c r="C4647" s="25" t="str">
        <f t="shared" si="72"/>
        <v xml:space="preserve">Butler Investment </v>
      </c>
    </row>
    <row r="4648" spans="2:3" x14ac:dyDescent="0.25">
      <c r="B4648" s="3" t="s">
        <v>4387</v>
      </c>
      <c r="C4648" s="25" t="str">
        <f t="shared" si="72"/>
        <v xml:space="preserve">Windcrest Discovery Investments </v>
      </c>
    </row>
    <row r="4649" spans="2:3" x14ac:dyDescent="0.25">
      <c r="B4649" s="22" t="s">
        <v>4422</v>
      </c>
      <c r="C4649" s="25" t="str">
        <f t="shared" si="72"/>
        <v xml:space="preserve">World Opportunity Fund </v>
      </c>
    </row>
    <row r="4650" spans="2:3" x14ac:dyDescent="0.25">
      <c r="B4650" s="3" t="s">
        <v>4422</v>
      </c>
      <c r="C4650" s="25" t="str">
        <f t="shared" si="72"/>
        <v xml:space="preserve">World Opportunity Fund </v>
      </c>
    </row>
    <row r="4651" spans="2:3" x14ac:dyDescent="0.25">
      <c r="B4651" s="3" t="s">
        <v>4390</v>
      </c>
      <c r="C4651" s="25" t="str">
        <f t="shared" si="72"/>
        <v xml:space="preserve">Wedbush Market Neutral, </v>
      </c>
    </row>
    <row r="4652" spans="2:3" x14ac:dyDescent="0.25">
      <c r="B4652" s="3" t="s">
        <v>4391</v>
      </c>
      <c r="C4652" s="25" t="str">
        <f t="shared" si="72"/>
        <v xml:space="preserve">Wedbush Opportunity Partners, </v>
      </c>
    </row>
    <row r="4653" spans="2:3" x14ac:dyDescent="0.25">
      <c r="B4653" s="22" t="s">
        <v>4428</v>
      </c>
      <c r="C4653" s="25" t="str">
        <f t="shared" si="72"/>
        <v xml:space="preserve">Wynnefield Capital, </v>
      </c>
    </row>
    <row r="4654" spans="2:3" x14ac:dyDescent="0.25">
      <c r="B4654" s="3" t="s">
        <v>4392</v>
      </c>
      <c r="C4654" s="25" t="str">
        <f t="shared" si="72"/>
        <v xml:space="preserve">Welch Capital Partners, </v>
      </c>
    </row>
    <row r="4655" spans="2:3" x14ac:dyDescent="0.25">
      <c r="B4655" s="3" t="s">
        <v>4393</v>
      </c>
      <c r="C4655" s="25" t="str">
        <f t="shared" si="72"/>
        <v xml:space="preserve">Welton Investment Partners </v>
      </c>
    </row>
    <row r="4656" spans="2:3" x14ac:dyDescent="0.25">
      <c r="B4656" s="3" t="s">
        <v>4428</v>
      </c>
      <c r="C4656" s="25" t="str">
        <f t="shared" si="72"/>
        <v xml:space="preserve">Wynnefield Capital, </v>
      </c>
    </row>
    <row r="4657" spans="2:3" x14ac:dyDescent="0.25">
      <c r="B4657" s="3" t="s">
        <v>4395</v>
      </c>
      <c r="C4657" s="25" t="str">
        <f t="shared" si="72"/>
        <v xml:space="preserve">Wesley Capital </v>
      </c>
    </row>
    <row r="4658" spans="2:3" x14ac:dyDescent="0.25">
      <c r="B4658" s="3" t="s">
        <v>4396</v>
      </c>
      <c r="C4658" s="25" t="str">
        <f t="shared" si="72"/>
        <v xml:space="preserve">West Mountain Partners, </v>
      </c>
    </row>
    <row r="4659" spans="2:3" x14ac:dyDescent="0.25">
      <c r="B4659" s="3" t="s">
        <v>4397</v>
      </c>
      <c r="C4659" s="25" t="str">
        <f t="shared" si="72"/>
        <v xml:space="preserve">Westbrooke Capital </v>
      </c>
    </row>
    <row r="4660" spans="2:3" x14ac:dyDescent="0.25">
      <c r="B4660" s="3" t="s">
        <v>4398</v>
      </c>
      <c r="C4660" s="25" t="str">
        <f t="shared" si="72"/>
        <v xml:space="preserve">Westerly Capital </v>
      </c>
    </row>
    <row r="4661" spans="2:3" x14ac:dyDescent="0.25">
      <c r="B4661" s="3" t="s">
        <v>4399</v>
      </c>
      <c r="C4661" s="25" t="str">
        <f t="shared" si="72"/>
        <v xml:space="preserve">Western Investment, </v>
      </c>
    </row>
    <row r="4662" spans="2:3" x14ac:dyDescent="0.25">
      <c r="B4662" s="3" t="s">
        <v>4400</v>
      </c>
      <c r="C4662" s="25" t="str">
        <f t="shared" si="72"/>
        <v xml:space="preserve">Westray Capital Management </v>
      </c>
    </row>
    <row r="4663" spans="2:3" x14ac:dyDescent="0.25">
      <c r="B4663" s="3" t="s">
        <v>4401</v>
      </c>
      <c r="C4663" s="25" t="str">
        <f t="shared" si="72"/>
        <v xml:space="preserve">Westwood Holdings </v>
      </c>
    </row>
    <row r="4664" spans="2:3" x14ac:dyDescent="0.25">
      <c r="B4664" s="22" t="s">
        <v>24039</v>
      </c>
      <c r="C4664" s="25" t="str">
        <f t="shared" si="72"/>
        <v xml:space="preserve">York Asset Management </v>
      </c>
    </row>
    <row r="4665" spans="2:3" x14ac:dyDescent="0.25">
      <c r="B4665" s="3" t="s">
        <v>534</v>
      </c>
      <c r="C4665" s="25" t="str">
        <f t="shared" si="72"/>
        <v xml:space="preserve">York Asset Management </v>
      </c>
    </row>
    <row r="4666" spans="2:3" x14ac:dyDescent="0.25">
      <c r="B4666" s="3" t="s">
        <v>4403</v>
      </c>
      <c r="C4666" s="25" t="str">
        <f t="shared" si="72"/>
        <v xml:space="preserve">WH Asset </v>
      </c>
    </row>
    <row r="4667" spans="2:3" x14ac:dyDescent="0.25">
      <c r="B4667" s="3" t="s">
        <v>4404</v>
      </c>
      <c r="C4667" s="25" t="str">
        <f t="shared" si="72"/>
        <v xml:space="preserve">Whale Rock Capital Management </v>
      </c>
    </row>
    <row r="4668" spans="2:3" x14ac:dyDescent="0.25">
      <c r="B4668" s="3" t="s">
        <v>4405</v>
      </c>
      <c r="C4668" s="25" t="str">
        <f t="shared" si="72"/>
        <v xml:space="preserve">WHB Energy Research </v>
      </c>
    </row>
    <row r="4669" spans="2:3" x14ac:dyDescent="0.25">
      <c r="B4669" s="3" t="s">
        <v>4406</v>
      </c>
      <c r="C4669" s="25" t="str">
        <f t="shared" si="72"/>
        <v xml:space="preserve">Whetstone Capital Advisors, </v>
      </c>
    </row>
    <row r="4670" spans="2:3" x14ac:dyDescent="0.25">
      <c r="B4670" s="3" t="s">
        <v>4407</v>
      </c>
      <c r="C4670" s="25" t="str">
        <f t="shared" si="72"/>
        <v xml:space="preserve">White Oak Global Advisors, </v>
      </c>
    </row>
    <row r="4671" spans="2:3" x14ac:dyDescent="0.25">
      <c r="B4671" s="3" t="s">
        <v>4408</v>
      </c>
      <c r="C4671" s="25" t="str">
        <f t="shared" si="72"/>
        <v xml:space="preserve">White Square Capital </v>
      </c>
    </row>
    <row r="4672" spans="2:3" x14ac:dyDescent="0.25">
      <c r="B4672" s="3" t="s">
        <v>4409</v>
      </c>
      <c r="C4672" s="25" t="str">
        <f t="shared" si="72"/>
        <v xml:space="preserve">Whitebox Advisors </v>
      </c>
    </row>
    <row r="4673" spans="2:3" x14ac:dyDescent="0.25">
      <c r="B4673" s="22" t="s">
        <v>4434</v>
      </c>
      <c r="C4673" s="25" t="str">
        <f t="shared" si="72"/>
        <v xml:space="preserve">Zafiro Capital </v>
      </c>
    </row>
    <row r="4674" spans="2:3" x14ac:dyDescent="0.25">
      <c r="B4674" s="3" t="s">
        <v>4411</v>
      </c>
      <c r="C4674" s="25" t="str">
        <f t="shared" ref="C4674:C4707" si="73">LEFT(B4674,FIND(TRIM(RIGHT(SUBSTITUTE(B4674," ",REPT(" ",20)),20)),B4674)-1)</f>
        <v xml:space="preserve">Whitehaven </v>
      </c>
    </row>
    <row r="4675" spans="2:3" x14ac:dyDescent="0.25">
      <c r="B4675" s="3" t="s">
        <v>4412</v>
      </c>
      <c r="C4675" s="25" t="str">
        <f t="shared" si="73"/>
        <v xml:space="preserve">Whitmore Capital Management, </v>
      </c>
    </row>
    <row r="4676" spans="2:3" x14ac:dyDescent="0.25">
      <c r="B4676" s="3" t="s">
        <v>4413</v>
      </c>
      <c r="C4676" s="25" t="str">
        <f t="shared" si="73"/>
        <v xml:space="preserve">Wilfrid Global Opportunity Fund, </v>
      </c>
    </row>
    <row r="4677" spans="2:3" x14ac:dyDescent="0.25">
      <c r="B4677" s="3" t="s">
        <v>4414</v>
      </c>
      <c r="C4677" s="25" t="str">
        <f t="shared" si="73"/>
        <v xml:space="preserve">William Blair &amp; </v>
      </c>
    </row>
    <row r="4678" spans="2:3" x14ac:dyDescent="0.25">
      <c r="B4678" s="3" t="s">
        <v>4415</v>
      </c>
      <c r="C4678" s="25" t="str">
        <f t="shared" si="73"/>
        <v xml:space="preserve">Wilson Capital Management, </v>
      </c>
    </row>
    <row r="4679" spans="2:3" x14ac:dyDescent="0.25">
      <c r="B4679" s="3" t="s">
        <v>4416</v>
      </c>
      <c r="C4679" s="25" t="str">
        <f t="shared" si="73"/>
        <v xml:space="preserve">Winton Capital </v>
      </c>
    </row>
    <row r="4680" spans="2:3" x14ac:dyDescent="0.25">
      <c r="B4680" s="3" t="s">
        <v>4417</v>
      </c>
      <c r="C4680" s="25" t="str">
        <f t="shared" si="73"/>
        <v xml:space="preserve">WisdomTree Asset </v>
      </c>
    </row>
    <row r="4681" spans="2:3" x14ac:dyDescent="0.25">
      <c r="B4681" s="3" t="s">
        <v>4418</v>
      </c>
      <c r="C4681" s="25" t="str">
        <f t="shared" si="73"/>
        <v xml:space="preserve">Wolverine Asset Management, </v>
      </c>
    </row>
    <row r="4682" spans="2:3" x14ac:dyDescent="0.25">
      <c r="B4682" s="3" t="s">
        <v>4419</v>
      </c>
      <c r="C4682" s="25" t="str">
        <f t="shared" si="73"/>
        <v xml:space="preserve">Woodridge </v>
      </c>
    </row>
    <row r="4683" spans="2:3" x14ac:dyDescent="0.25">
      <c r="B4683" s="3" t="s">
        <v>4434</v>
      </c>
      <c r="C4683" s="25" t="str">
        <f t="shared" si="73"/>
        <v xml:space="preserve">Zafiro Capital </v>
      </c>
    </row>
    <row r="4684" spans="2:3" x14ac:dyDescent="0.25">
      <c r="B4684" s="3" t="s">
        <v>4421</v>
      </c>
      <c r="C4684" s="25" t="str">
        <f t="shared" si="73"/>
        <v xml:space="preserve">Worch Capital, </v>
      </c>
    </row>
    <row r="4685" spans="2:3" x14ac:dyDescent="0.25">
      <c r="B4685" s="22" t="s">
        <v>4435</v>
      </c>
      <c r="C4685" s="25" t="str">
        <f t="shared" si="73"/>
        <v xml:space="preserve">ZAIS Group </v>
      </c>
    </row>
    <row r="4686" spans="2:3" x14ac:dyDescent="0.25">
      <c r="B4686" s="3" t="s">
        <v>4423</v>
      </c>
      <c r="C4686" s="25" t="str">
        <f t="shared" si="73"/>
        <v xml:space="preserve">Terra Partners, </v>
      </c>
    </row>
    <row r="4687" spans="2:3" x14ac:dyDescent="0.25">
      <c r="B4687" s="3" t="s">
        <v>4424</v>
      </c>
      <c r="C4687" s="25" t="str">
        <f t="shared" si="73"/>
        <v xml:space="preserve">Willowbridge Associates </v>
      </c>
    </row>
    <row r="4688" spans="2:3" x14ac:dyDescent="0.25">
      <c r="B4688" s="3" t="s">
        <v>4435</v>
      </c>
      <c r="C4688" s="25" t="str">
        <f t="shared" si="73"/>
        <v xml:space="preserve">ZAIS Group </v>
      </c>
    </row>
    <row r="4689" spans="2:3" x14ac:dyDescent="0.25">
      <c r="B4689" s="3" t="s">
        <v>4426</v>
      </c>
      <c r="C4689" s="25" t="str">
        <f t="shared" si="73"/>
        <v xml:space="preserve">Worth Venture </v>
      </c>
    </row>
    <row r="4690" spans="2:3" x14ac:dyDescent="0.25">
      <c r="B4690" s="3" t="s">
        <v>4427</v>
      </c>
      <c r="C4690" s="25" t="str">
        <f t="shared" si="73"/>
        <v xml:space="preserve">Geomatrix (HK) </v>
      </c>
    </row>
    <row r="4691" spans="2:3" x14ac:dyDescent="0.25">
      <c r="B4691" s="22" t="s">
        <v>24059</v>
      </c>
      <c r="C4691" s="25" t="str">
        <f t="shared" si="73"/>
        <v xml:space="preserve">Zebra Capital Management, </v>
      </c>
    </row>
    <row r="4692" spans="2:3" x14ac:dyDescent="0.25">
      <c r="B4692" s="3" t="s">
        <v>4429</v>
      </c>
      <c r="C4692" s="25" t="str">
        <f t="shared" si="73"/>
        <v xml:space="preserve">X Square Capital, </v>
      </c>
    </row>
    <row r="4693" spans="2:3" x14ac:dyDescent="0.25">
      <c r="B4693" s="3" t="s">
        <v>4430</v>
      </c>
      <c r="C4693" s="25" t="str">
        <f t="shared" si="73"/>
        <v xml:space="preserve">Yorkville Advisors, </v>
      </c>
    </row>
    <row r="4694" spans="2:3" x14ac:dyDescent="0.25">
      <c r="B4694" s="3" t="s">
        <v>4431</v>
      </c>
      <c r="C4694" s="25" t="str">
        <f t="shared" si="73"/>
        <v xml:space="preserve">Yankee Advisers, </v>
      </c>
    </row>
    <row r="4695" spans="2:3" x14ac:dyDescent="0.25">
      <c r="B4695" s="3" t="s">
        <v>390</v>
      </c>
      <c r="C4695" s="25" t="str">
        <f t="shared" si="73"/>
        <v xml:space="preserve">York Capital </v>
      </c>
    </row>
    <row r="4696" spans="2:3" x14ac:dyDescent="0.25">
      <c r="B4696" s="3" t="s">
        <v>4432</v>
      </c>
      <c r="C4696" s="25" t="str">
        <f t="shared" si="73"/>
        <v xml:space="preserve">Yost Capital Management, </v>
      </c>
    </row>
    <row r="4697" spans="2:3" x14ac:dyDescent="0.25">
      <c r="B4697" s="3" t="s">
        <v>4436</v>
      </c>
      <c r="C4697" s="25" t="str">
        <f t="shared" si="73"/>
        <v xml:space="preserve">ZEBRA Capital Management, </v>
      </c>
    </row>
    <row r="4698" spans="2:3" x14ac:dyDescent="0.25">
      <c r="B4698" s="3" t="s">
        <v>4433</v>
      </c>
      <c r="C4698" s="25" t="str">
        <f t="shared" si="73"/>
        <v xml:space="preserve">Zacks Investment </v>
      </c>
    </row>
    <row r="4699" spans="2:3" x14ac:dyDescent="0.25">
      <c r="B4699" s="22" t="s">
        <v>24063</v>
      </c>
      <c r="C4699" s="25" t="str">
        <f t="shared" si="73"/>
        <v xml:space="preserve">Zen Capital Management Pty </v>
      </c>
    </row>
    <row r="4700" spans="2:3" x14ac:dyDescent="0.25">
      <c r="B4700" s="3" t="s">
        <v>4438</v>
      </c>
      <c r="C4700" s="25" t="str">
        <f t="shared" si="73"/>
        <v xml:space="preserve">Zen Capital Management Pty </v>
      </c>
    </row>
    <row r="4701" spans="2:3" x14ac:dyDescent="0.25">
      <c r="B4701" s="22" t="s">
        <v>1649</v>
      </c>
      <c r="C4701" s="25" t="str">
        <f t="shared" si="73"/>
        <v xml:space="preserve">Zug Finance </v>
      </c>
    </row>
    <row r="4702" spans="2:3" x14ac:dyDescent="0.25">
      <c r="B4702" s="3" t="s">
        <v>4437</v>
      </c>
      <c r="C4702" s="25" t="str">
        <f t="shared" si="73"/>
        <v xml:space="preserve">ZeminElli Capital, </v>
      </c>
    </row>
    <row r="4703" spans="2:3" x14ac:dyDescent="0.25">
      <c r="B4703" s="3" t="s">
        <v>1649</v>
      </c>
      <c r="C4703" s="25" t="str">
        <f t="shared" si="73"/>
        <v xml:space="preserve">Zug Finance </v>
      </c>
    </row>
    <row r="4704" spans="2:3" x14ac:dyDescent="0.25">
      <c r="B4704" s="3" t="s">
        <v>4439</v>
      </c>
      <c r="C4704" s="25" t="str">
        <f t="shared" si="73"/>
        <v xml:space="preserve">Zentak Capital </v>
      </c>
    </row>
    <row r="4705" spans="2:3" x14ac:dyDescent="0.25">
      <c r="B4705" s="3" t="s">
        <v>4440</v>
      </c>
      <c r="C4705" s="25" t="str">
        <f t="shared" si="73"/>
        <v xml:space="preserve">ZEST Asset Management </v>
      </c>
    </row>
    <row r="4706" spans="2:3" x14ac:dyDescent="0.25">
      <c r="B4706" s="3" t="s">
        <v>4441</v>
      </c>
      <c r="C4706" s="25" t="str">
        <f t="shared" si="73"/>
        <v xml:space="preserve">Zweig-DiMenna International Managers, </v>
      </c>
    </row>
    <row r="4707" spans="2:3" x14ac:dyDescent="0.25">
      <c r="B4707" s="3" t="s">
        <v>494</v>
      </c>
      <c r="C4707" s="25" t="str">
        <f t="shared" si="73"/>
        <v xml:space="preserve">Zweig-DiMenna Associates </v>
      </c>
    </row>
  </sheetData>
  <autoFilter ref="B1:C4707">
    <sortState ref="B2:C4707">
      <sortCondition ref="C1:C4707"/>
    </sortState>
  </autoFilter>
  <conditionalFormatting sqref="C1">
    <cfRule type="duplicateValues" dxfId="3" priority="2"/>
  </conditionalFormatting>
  <conditionalFormatting sqref="C2:C4707">
    <cfRule type="duplicateValues" dxfId="2" priority="1442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C4765"/>
  <sheetViews>
    <sheetView workbookViewId="0">
      <selection activeCell="C1" sqref="C1:C1048576"/>
    </sheetView>
  </sheetViews>
  <sheetFormatPr defaultRowHeight="15" x14ac:dyDescent="0.25"/>
  <cols>
    <col min="2" max="2" width="40.5703125" customWidth="1"/>
    <col min="3" max="3" width="32.7109375" customWidth="1"/>
  </cols>
  <sheetData>
    <row r="1" spans="2:3" s="6" customFormat="1" x14ac:dyDescent="0.25">
      <c r="B1" s="6" t="s">
        <v>24983</v>
      </c>
      <c r="C1" s="6" t="s">
        <v>17287</v>
      </c>
    </row>
    <row r="2" spans="2:3" x14ac:dyDescent="0.25">
      <c r="B2" s="22" t="s">
        <v>18380</v>
      </c>
      <c r="C2" s="25" t="str">
        <f t="shared" ref="C2:C65" si="0">LEFT(B2,FIND(TRIM(RIGHT(SUBSTITUTE(B2," ",REPT(" ",20)),20)),B2)-1)</f>
        <v/>
      </c>
    </row>
    <row r="3" spans="2:3" x14ac:dyDescent="0.25">
      <c r="B3" s="22" t="s">
        <v>19258</v>
      </c>
      <c r="C3" s="25" t="str">
        <f t="shared" si="0"/>
        <v/>
      </c>
    </row>
    <row r="4" spans="2:3" x14ac:dyDescent="0.25">
      <c r="B4" s="22" t="s">
        <v>21100</v>
      </c>
      <c r="C4" s="25" t="str">
        <f t="shared" si="0"/>
        <v/>
      </c>
    </row>
    <row r="5" spans="2:3" x14ac:dyDescent="0.25">
      <c r="B5" s="22" t="s">
        <v>21176</v>
      </c>
      <c r="C5" s="25" t="str">
        <f t="shared" si="0"/>
        <v/>
      </c>
    </row>
    <row r="6" spans="2:3" x14ac:dyDescent="0.25">
      <c r="B6" s="22" t="s">
        <v>196</v>
      </c>
      <c r="C6" s="25" t="str">
        <f t="shared" si="0"/>
        <v/>
      </c>
    </row>
    <row r="7" spans="2:3" x14ac:dyDescent="0.25">
      <c r="B7" s="22" t="s">
        <v>23214</v>
      </c>
      <c r="C7" s="25" t="str">
        <f t="shared" si="0"/>
        <v/>
      </c>
    </row>
    <row r="8" spans="2:3" x14ac:dyDescent="0.25">
      <c r="B8" s="22" t="s">
        <v>23543</v>
      </c>
      <c r="C8" s="25" t="str">
        <f t="shared" si="0"/>
        <v/>
      </c>
    </row>
    <row r="9" spans="2:3" x14ac:dyDescent="0.25">
      <c r="B9" s="22" t="s">
        <v>23941</v>
      </c>
      <c r="C9" s="25" t="str">
        <f t="shared" si="0"/>
        <v/>
      </c>
    </row>
    <row r="10" spans="2:3" x14ac:dyDescent="0.25">
      <c r="B10" s="22" t="s">
        <v>24111</v>
      </c>
      <c r="C10" s="25" t="str">
        <f t="shared" si="0"/>
        <v/>
      </c>
    </row>
    <row r="11" spans="2:3" x14ac:dyDescent="0.25">
      <c r="B11" s="22" t="s">
        <v>24621</v>
      </c>
      <c r="C11" s="25" t="str">
        <f t="shared" si="0"/>
        <v/>
      </c>
    </row>
    <row r="12" spans="2:3" x14ac:dyDescent="0.25">
      <c r="B12" s="4" t="s">
        <v>196</v>
      </c>
      <c r="C12" s="25" t="str">
        <f t="shared" si="0"/>
        <v/>
      </c>
    </row>
    <row r="13" spans="2:3" x14ac:dyDescent="0.25">
      <c r="B13" s="4" t="s">
        <v>1519</v>
      </c>
      <c r="C13" s="25" t="str">
        <f t="shared" si="0"/>
        <v/>
      </c>
    </row>
    <row r="14" spans="2:3" x14ac:dyDescent="0.25">
      <c r="B14" s="4" t="s">
        <v>1705</v>
      </c>
      <c r="C14" s="25" t="str">
        <f t="shared" si="0"/>
        <v/>
      </c>
    </row>
    <row r="15" spans="2:3" x14ac:dyDescent="0.25">
      <c r="B15" s="4" t="s">
        <v>1714</v>
      </c>
      <c r="C15" s="25" t="str">
        <f t="shared" si="0"/>
        <v/>
      </c>
    </row>
    <row r="16" spans="2:3" x14ac:dyDescent="0.25">
      <c r="B16" s="4" t="s">
        <v>1886</v>
      </c>
      <c r="C16" s="25" t="str">
        <f t="shared" si="0"/>
        <v/>
      </c>
    </row>
    <row r="17" spans="2:3" x14ac:dyDescent="0.25">
      <c r="B17" s="4" t="s">
        <v>2124</v>
      </c>
      <c r="C17" s="25" t="str">
        <f t="shared" si="0"/>
        <v/>
      </c>
    </row>
    <row r="18" spans="2:3" x14ac:dyDescent="0.25">
      <c r="B18" s="22" t="s">
        <v>17291</v>
      </c>
      <c r="C18" s="25" t="str">
        <f t="shared" si="0"/>
        <v xml:space="preserve">1207 Capital Group, </v>
      </c>
    </row>
    <row r="19" spans="2:3" x14ac:dyDescent="0.25">
      <c r="B19" s="22" t="s">
        <v>17291</v>
      </c>
      <c r="C19" s="25" t="str">
        <f t="shared" si="0"/>
        <v xml:space="preserve">1207 Capital Group, </v>
      </c>
    </row>
    <row r="20" spans="2:3" x14ac:dyDescent="0.25">
      <c r="B20" s="22" t="s">
        <v>17299</v>
      </c>
      <c r="C20" s="25" t="str">
        <f t="shared" si="0"/>
        <v xml:space="preserve">1832 Asset Management </v>
      </c>
    </row>
    <row r="21" spans="2:3" x14ac:dyDescent="0.25">
      <c r="B21" s="4" t="s">
        <v>354</v>
      </c>
      <c r="C21" s="25" t="str">
        <f t="shared" si="0"/>
        <v xml:space="preserve">1832 Asset Management </v>
      </c>
    </row>
    <row r="22" spans="2:3" x14ac:dyDescent="0.25">
      <c r="B22" s="22" t="s">
        <v>770</v>
      </c>
      <c r="C22" s="25" t="str">
        <f t="shared" si="0"/>
        <v xml:space="preserve">1C Investment </v>
      </c>
    </row>
    <row r="23" spans="2:3" x14ac:dyDescent="0.25">
      <c r="B23" s="4" t="s">
        <v>770</v>
      </c>
      <c r="C23" s="25" t="str">
        <f t="shared" si="0"/>
        <v xml:space="preserve">1C Investment </v>
      </c>
    </row>
    <row r="24" spans="2:3" x14ac:dyDescent="0.25">
      <c r="B24" s="22" t="s">
        <v>213</v>
      </c>
      <c r="C24" s="25" t="str">
        <f t="shared" si="0"/>
        <v xml:space="preserve">36 South Investment Managers </v>
      </c>
    </row>
    <row r="25" spans="2:3" x14ac:dyDescent="0.25">
      <c r="B25" s="4" t="s">
        <v>213</v>
      </c>
      <c r="C25" s="25" t="str">
        <f t="shared" si="0"/>
        <v xml:space="preserve">36 South Investment Managers </v>
      </c>
    </row>
    <row r="26" spans="2:3" x14ac:dyDescent="0.25">
      <c r="B26" s="22" t="s">
        <v>1021</v>
      </c>
      <c r="C26" s="25" t="str">
        <f t="shared" si="0"/>
        <v xml:space="preserve">400 Capital Management </v>
      </c>
    </row>
    <row r="27" spans="2:3" x14ac:dyDescent="0.25">
      <c r="B27" s="4" t="s">
        <v>1021</v>
      </c>
      <c r="C27" s="25" t="str">
        <f t="shared" si="0"/>
        <v xml:space="preserve">400 Capital Management </v>
      </c>
    </row>
    <row r="28" spans="2:3" x14ac:dyDescent="0.25">
      <c r="B28" s="22" t="s">
        <v>17323</v>
      </c>
      <c r="C28" s="25" t="str">
        <f t="shared" si="0"/>
        <v xml:space="preserve">6800 Capital </v>
      </c>
    </row>
    <row r="29" spans="2:3" x14ac:dyDescent="0.25">
      <c r="B29" s="4" t="s">
        <v>1116</v>
      </c>
      <c r="C29" s="25" t="str">
        <f t="shared" si="0"/>
        <v xml:space="preserve">6800 Capital </v>
      </c>
    </row>
    <row r="30" spans="2:3" x14ac:dyDescent="0.25">
      <c r="B30" s="22" t="s">
        <v>208</v>
      </c>
      <c r="C30" s="25" t="str">
        <f t="shared" si="0"/>
        <v xml:space="preserve">Abbey Capital </v>
      </c>
    </row>
    <row r="31" spans="2:3" x14ac:dyDescent="0.25">
      <c r="B31" s="4" t="s">
        <v>208</v>
      </c>
      <c r="C31" s="25" t="str">
        <f t="shared" si="0"/>
        <v xml:space="preserve">Abbey Capital </v>
      </c>
    </row>
    <row r="32" spans="2:3" x14ac:dyDescent="0.25">
      <c r="B32" s="22" t="s">
        <v>206</v>
      </c>
      <c r="C32" s="25" t="str">
        <f t="shared" si="0"/>
        <v xml:space="preserve">Abraham Trading </v>
      </c>
    </row>
    <row r="33" spans="2:3" x14ac:dyDescent="0.25">
      <c r="B33" s="4" t="s">
        <v>206</v>
      </c>
      <c r="C33" s="25" t="str">
        <f t="shared" si="0"/>
        <v xml:space="preserve">Abraham Trading </v>
      </c>
    </row>
    <row r="34" spans="2:3" hidden="1" x14ac:dyDescent="0.25">
      <c r="B34" s="22" t="s">
        <v>2380</v>
      </c>
      <c r="C34" s="25" t="str">
        <f t="shared" si="0"/>
        <v xml:space="preserve">300 North Capital, </v>
      </c>
    </row>
    <row r="35" spans="2:3" hidden="1" x14ac:dyDescent="0.25">
      <c r="B35" s="22" t="s">
        <v>17318</v>
      </c>
      <c r="C35" s="25" t="str">
        <f t="shared" si="0"/>
        <v xml:space="preserve">36ONE Asset Management (Pty) </v>
      </c>
    </row>
    <row r="36" spans="2:3" x14ac:dyDescent="0.25">
      <c r="B36" s="22" t="s">
        <v>622</v>
      </c>
      <c r="C36" s="25" t="str">
        <f t="shared" si="0"/>
        <v xml:space="preserve">Absolute Fund Managers </v>
      </c>
    </row>
    <row r="37" spans="2:3" x14ac:dyDescent="0.25">
      <c r="B37" s="4" t="s">
        <v>622</v>
      </c>
      <c r="C37" s="25" t="str">
        <f t="shared" si="0"/>
        <v xml:space="preserve">Absolute Fund Managers </v>
      </c>
    </row>
    <row r="38" spans="2:3" x14ac:dyDescent="0.25">
      <c r="B38" s="22" t="s">
        <v>17386</v>
      </c>
      <c r="C38" s="25" t="str">
        <f t="shared" si="0"/>
        <v xml:space="preserve">Acuity Capital Management </v>
      </c>
    </row>
    <row r="39" spans="2:3" x14ac:dyDescent="0.25">
      <c r="B39" s="4" t="s">
        <v>45</v>
      </c>
      <c r="C39" s="25" t="str">
        <f t="shared" si="0"/>
        <v xml:space="preserve">Acuity Capital Management </v>
      </c>
    </row>
    <row r="40" spans="2:3" x14ac:dyDescent="0.25">
      <c r="B40" s="22" t="s">
        <v>17409</v>
      </c>
      <c r="C40" s="25" t="str">
        <f t="shared" si="0"/>
        <v xml:space="preserve">Agilith Capital </v>
      </c>
    </row>
    <row r="41" spans="2:3" x14ac:dyDescent="0.25">
      <c r="B41" s="4" t="s">
        <v>187</v>
      </c>
      <c r="C41" s="25" t="str">
        <f t="shared" si="0"/>
        <v xml:space="preserve">Agilith Capital </v>
      </c>
    </row>
    <row r="42" spans="2:3" x14ac:dyDescent="0.25">
      <c r="B42" s="22" t="s">
        <v>456</v>
      </c>
      <c r="C42" s="25" t="str">
        <f t="shared" si="0"/>
        <v xml:space="preserve">Agora Asset </v>
      </c>
    </row>
    <row r="43" spans="2:3" x14ac:dyDescent="0.25">
      <c r="B43" s="4" t="s">
        <v>456</v>
      </c>
      <c r="C43" s="25" t="str">
        <f t="shared" si="0"/>
        <v xml:space="preserve">Agora Asset </v>
      </c>
    </row>
    <row r="44" spans="2:3" x14ac:dyDescent="0.25">
      <c r="B44" s="22" t="s">
        <v>1</v>
      </c>
      <c r="C44" s="25" t="str">
        <f t="shared" si="0"/>
        <v xml:space="preserve">AIMhedge Management </v>
      </c>
    </row>
    <row r="45" spans="2:3" x14ac:dyDescent="0.25">
      <c r="B45" s="4" t="s">
        <v>1</v>
      </c>
      <c r="C45" s="25" t="str">
        <f t="shared" si="0"/>
        <v xml:space="preserve">AIMhedge Management </v>
      </c>
    </row>
    <row r="46" spans="2:3" x14ac:dyDescent="0.25">
      <c r="B46" s="4" t="s">
        <v>1581</v>
      </c>
      <c r="C46" s="25" t="str">
        <f t="shared" si="0"/>
        <v xml:space="preserve">Alder Capital </v>
      </c>
    </row>
    <row r="47" spans="2:3" x14ac:dyDescent="0.25">
      <c r="B47" s="4" t="s">
        <v>1962</v>
      </c>
      <c r="C47" s="25" t="str">
        <f t="shared" si="0"/>
        <v xml:space="preserve">Alder Capital </v>
      </c>
    </row>
    <row r="48" spans="2:3" x14ac:dyDescent="0.25">
      <c r="B48" s="22" t="s">
        <v>901</v>
      </c>
      <c r="C48" s="25" t="str">
        <f t="shared" si="0"/>
        <v xml:space="preserve">AllianceBernstein </v>
      </c>
    </row>
    <row r="49" spans="2:3" x14ac:dyDescent="0.25">
      <c r="B49" s="4" t="s">
        <v>901</v>
      </c>
      <c r="C49" s="25" t="str">
        <f t="shared" si="0"/>
        <v xml:space="preserve">AllianceBernstein </v>
      </c>
    </row>
    <row r="50" spans="2:3" x14ac:dyDescent="0.25">
      <c r="B50" s="22" t="s">
        <v>333</v>
      </c>
      <c r="C50" s="25" t="str">
        <f t="shared" si="0"/>
        <v xml:space="preserve">AlphaNorth Asset </v>
      </c>
    </row>
    <row r="51" spans="2:3" x14ac:dyDescent="0.25">
      <c r="B51" s="4" t="s">
        <v>333</v>
      </c>
      <c r="C51" s="25" t="str">
        <f t="shared" si="0"/>
        <v xml:space="preserve">AlphaNorth Asset </v>
      </c>
    </row>
    <row r="52" spans="2:3" x14ac:dyDescent="0.25">
      <c r="B52" s="22" t="s">
        <v>2184</v>
      </c>
      <c r="C52" s="25" t="str">
        <f t="shared" si="0"/>
        <v xml:space="preserve">Alta Management </v>
      </c>
    </row>
    <row r="53" spans="2:3" hidden="1" x14ac:dyDescent="0.25">
      <c r="B53" s="22" t="s">
        <v>2395</v>
      </c>
      <c r="C53" s="25" t="str">
        <f t="shared" si="0"/>
        <v xml:space="preserve">Abraxas Capital Management </v>
      </c>
    </row>
    <row r="54" spans="2:3" x14ac:dyDescent="0.25">
      <c r="B54" s="4" t="s">
        <v>2184</v>
      </c>
      <c r="C54" s="25" t="str">
        <f t="shared" si="0"/>
        <v xml:space="preserve">Alta Management </v>
      </c>
    </row>
    <row r="55" spans="2:3" hidden="1" x14ac:dyDescent="0.25">
      <c r="B55" s="22" t="s">
        <v>2396</v>
      </c>
      <c r="C55" s="25" t="str">
        <f t="shared" si="0"/>
        <v xml:space="preserve">ABS Investment Management </v>
      </c>
    </row>
    <row r="56" spans="2:3" x14ac:dyDescent="0.25">
      <c r="B56" s="22" t="s">
        <v>710</v>
      </c>
      <c r="C56" s="25" t="str">
        <f t="shared" si="0"/>
        <v xml:space="preserve">Alternative Investment Group </v>
      </c>
    </row>
    <row r="57" spans="2:3" x14ac:dyDescent="0.25">
      <c r="B57" s="4" t="s">
        <v>710</v>
      </c>
      <c r="C57" s="25" t="str">
        <f t="shared" si="0"/>
        <v xml:space="preserve">Alternative Investment Group </v>
      </c>
    </row>
    <row r="58" spans="2:3" x14ac:dyDescent="0.25">
      <c r="B58" s="22" t="s">
        <v>439</v>
      </c>
      <c r="C58" s="25" t="str">
        <f t="shared" si="0"/>
        <v xml:space="preserve">Altis Partners (Jersey) </v>
      </c>
    </row>
    <row r="59" spans="2:3" x14ac:dyDescent="0.25">
      <c r="B59" s="4" t="s">
        <v>439</v>
      </c>
      <c r="C59" s="25" t="str">
        <f t="shared" si="0"/>
        <v xml:space="preserve">Altis Partners (Jersey) </v>
      </c>
    </row>
    <row r="60" spans="2:3" x14ac:dyDescent="0.25">
      <c r="B60" s="22" t="s">
        <v>17532</v>
      </c>
      <c r="C60" s="25" t="str">
        <f t="shared" si="0"/>
        <v xml:space="preserve">Anaxis </v>
      </c>
    </row>
    <row r="61" spans="2:3" x14ac:dyDescent="0.25">
      <c r="B61" s="4" t="s">
        <v>513</v>
      </c>
      <c r="C61" s="25" t="str">
        <f t="shared" si="0"/>
        <v xml:space="preserve">Anaxis </v>
      </c>
    </row>
    <row r="62" spans="2:3" x14ac:dyDescent="0.25">
      <c r="B62" s="22" t="s">
        <v>125</v>
      </c>
      <c r="C62" s="25" t="str">
        <f t="shared" si="0"/>
        <v xml:space="preserve">Antarctica Asset Management </v>
      </c>
    </row>
    <row r="63" spans="2:3" hidden="1" x14ac:dyDescent="0.25">
      <c r="B63" s="22" t="s">
        <v>2406</v>
      </c>
      <c r="C63" s="25" t="str">
        <f t="shared" si="0"/>
        <v xml:space="preserve">Accretive Capital Management, </v>
      </c>
    </row>
    <row r="64" spans="2:3" x14ac:dyDescent="0.25">
      <c r="B64" s="4" t="s">
        <v>125</v>
      </c>
      <c r="C64" s="25" t="str">
        <f t="shared" si="0"/>
        <v xml:space="preserve">Antarctica Asset Management </v>
      </c>
    </row>
    <row r="65" spans="2:3" x14ac:dyDescent="0.25">
      <c r="B65" s="22" t="s">
        <v>2532</v>
      </c>
      <c r="C65" s="25" t="str">
        <f t="shared" si="0"/>
        <v xml:space="preserve">Antares Investment Management </v>
      </c>
    </row>
    <row r="66" spans="2:3" x14ac:dyDescent="0.25">
      <c r="B66" s="4" t="s">
        <v>1274</v>
      </c>
      <c r="C66" s="25" t="str">
        <f t="shared" ref="C66:C129" si="1">LEFT(B66,FIND(TRIM(RIGHT(SUBSTITUTE(B66," ",REPT(" ",20)),20)),B66)-1)</f>
        <v xml:space="preserve">Antares Investment Management </v>
      </c>
    </row>
    <row r="67" spans="2:3" hidden="1" x14ac:dyDescent="0.25">
      <c r="B67" s="22" t="s">
        <v>2413</v>
      </c>
      <c r="C67" s="25" t="str">
        <f t="shared" si="1"/>
        <v xml:space="preserve">AD Capital </v>
      </c>
    </row>
    <row r="68" spans="2:3" x14ac:dyDescent="0.25">
      <c r="B68" s="4" t="s">
        <v>469</v>
      </c>
      <c r="C68" s="25" t="str">
        <f t="shared" si="1"/>
        <v xml:space="preserve">Apex Asset Management </v>
      </c>
    </row>
    <row r="69" spans="2:3" x14ac:dyDescent="0.25">
      <c r="B69" s="4" t="s">
        <v>1533</v>
      </c>
      <c r="C69" s="25" t="str">
        <f t="shared" si="1"/>
        <v xml:space="preserve">Apex Asset Management </v>
      </c>
    </row>
    <row r="70" spans="2:3" x14ac:dyDescent="0.25">
      <c r="B70" s="22" t="s">
        <v>1527</v>
      </c>
      <c r="C70" s="25" t="str">
        <f t="shared" si="1"/>
        <v xml:space="preserve">Appaloosa Management </v>
      </c>
    </row>
    <row r="71" spans="2:3" x14ac:dyDescent="0.25">
      <c r="B71" s="4" t="s">
        <v>1527</v>
      </c>
      <c r="C71" s="25" t="str">
        <f t="shared" si="1"/>
        <v xml:space="preserve">Appaloosa Management </v>
      </c>
    </row>
    <row r="72" spans="2:3" x14ac:dyDescent="0.25">
      <c r="B72" s="22" t="s">
        <v>17752</v>
      </c>
      <c r="C72" s="25" t="str">
        <f t="shared" si="1"/>
        <v xml:space="preserve">AppleTree Capital </v>
      </c>
    </row>
    <row r="73" spans="2:3" hidden="1" x14ac:dyDescent="0.25">
      <c r="B73" s="22" t="s">
        <v>2425</v>
      </c>
      <c r="C73" s="25" t="str">
        <f t="shared" si="1"/>
        <v xml:space="preserve">Advent Capital Management, </v>
      </c>
    </row>
    <row r="74" spans="2:3" x14ac:dyDescent="0.25">
      <c r="B74" s="4" t="s">
        <v>717</v>
      </c>
      <c r="C74" s="25" t="str">
        <f t="shared" si="1"/>
        <v xml:space="preserve">AppleTree Capital </v>
      </c>
    </row>
    <row r="75" spans="2:3" x14ac:dyDescent="0.25">
      <c r="B75" s="22" t="s">
        <v>559</v>
      </c>
      <c r="C75" s="25" t="str">
        <f t="shared" si="1"/>
        <v xml:space="preserve">APS Asset Management Pte </v>
      </c>
    </row>
    <row r="76" spans="2:3" x14ac:dyDescent="0.25">
      <c r="B76" s="4" t="s">
        <v>559</v>
      </c>
      <c r="C76" s="25" t="str">
        <f t="shared" si="1"/>
        <v xml:space="preserve">APS Asset Management Pte </v>
      </c>
    </row>
    <row r="77" spans="2:3" hidden="1" x14ac:dyDescent="0.25">
      <c r="B77" s="22" t="s">
        <v>2426</v>
      </c>
      <c r="C77" s="25" t="str">
        <f t="shared" si="1"/>
        <v xml:space="preserve">Advisory Research, </v>
      </c>
    </row>
    <row r="78" spans="2:3" x14ac:dyDescent="0.25">
      <c r="B78" s="22" t="s">
        <v>1153</v>
      </c>
      <c r="C78" s="25" t="str">
        <f t="shared" si="1"/>
        <v xml:space="preserve">Arden Asset Management </v>
      </c>
    </row>
    <row r="79" spans="2:3" x14ac:dyDescent="0.25">
      <c r="B79" s="4" t="s">
        <v>1153</v>
      </c>
      <c r="C79" s="25" t="str">
        <f t="shared" si="1"/>
        <v xml:space="preserve">Arden Asset Management </v>
      </c>
    </row>
    <row r="80" spans="2:3" hidden="1" x14ac:dyDescent="0.25">
      <c r="B80" s="22" t="s">
        <v>3718</v>
      </c>
      <c r="C80" s="25" t="str">
        <f t="shared" si="1"/>
        <v xml:space="preserve">Aetolian Advisors, </v>
      </c>
    </row>
    <row r="81" spans="2:3" x14ac:dyDescent="0.25">
      <c r="B81" s="22" t="s">
        <v>1935</v>
      </c>
      <c r="C81" s="25" t="str">
        <f t="shared" si="1"/>
        <v xml:space="preserve">Aria Partners GP </v>
      </c>
    </row>
    <row r="82" spans="2:3" hidden="1" x14ac:dyDescent="0.25">
      <c r="B82" s="22" t="s">
        <v>17415</v>
      </c>
      <c r="C82" s="25" t="str">
        <f t="shared" si="1"/>
        <v xml:space="preserve">AIS Capital Management, </v>
      </c>
    </row>
    <row r="83" spans="2:3" x14ac:dyDescent="0.25">
      <c r="B83" s="4" t="s">
        <v>1935</v>
      </c>
      <c r="C83" s="25" t="str">
        <f t="shared" si="1"/>
        <v xml:space="preserve">Aria Partners GP </v>
      </c>
    </row>
    <row r="84" spans="2:3" x14ac:dyDescent="0.25">
      <c r="B84" s="22" t="s">
        <v>17815</v>
      </c>
      <c r="C84" s="25" t="str">
        <f t="shared" si="1"/>
        <v xml:space="preserve">Arrow Capital Management </v>
      </c>
    </row>
    <row r="85" spans="2:3" x14ac:dyDescent="0.25">
      <c r="B85" s="4" t="s">
        <v>934</v>
      </c>
      <c r="C85" s="25" t="str">
        <f t="shared" si="1"/>
        <v xml:space="preserve">Arrow Capital Management </v>
      </c>
    </row>
    <row r="86" spans="2:3" x14ac:dyDescent="0.25">
      <c r="B86" s="22" t="s">
        <v>1658</v>
      </c>
      <c r="C86" s="25" t="str">
        <f t="shared" si="1"/>
        <v xml:space="preserve">Arrowsmith </v>
      </c>
    </row>
    <row r="87" spans="2:3" x14ac:dyDescent="0.25">
      <c r="B87" s="4" t="s">
        <v>1658</v>
      </c>
      <c r="C87" s="25" t="str">
        <f t="shared" si="1"/>
        <v xml:space="preserve">Arrowsmith </v>
      </c>
    </row>
    <row r="88" spans="2:3" x14ac:dyDescent="0.25">
      <c r="B88" s="22" t="s">
        <v>1353</v>
      </c>
      <c r="C88" s="25" t="str">
        <f t="shared" si="1"/>
        <v xml:space="preserve">Ascend Capital </v>
      </c>
    </row>
    <row r="89" spans="2:3" x14ac:dyDescent="0.25">
      <c r="B89" s="4" t="s">
        <v>1353</v>
      </c>
      <c r="C89" s="25" t="str">
        <f t="shared" si="1"/>
        <v xml:space="preserve">Ascend Capital </v>
      </c>
    </row>
    <row r="90" spans="2:3" hidden="1" x14ac:dyDescent="0.25">
      <c r="B90" s="22" t="s">
        <v>2450</v>
      </c>
      <c r="C90" s="25" t="str">
        <f t="shared" si="1"/>
        <v xml:space="preserve">AJB Investment Management, </v>
      </c>
    </row>
    <row r="91" spans="2:3" x14ac:dyDescent="0.25">
      <c r="B91" s="22" t="s">
        <v>1932</v>
      </c>
      <c r="C91" s="25" t="str">
        <f t="shared" si="1"/>
        <v xml:space="preserve">Asset Direction </v>
      </c>
    </row>
    <row r="92" spans="2:3" x14ac:dyDescent="0.25">
      <c r="B92" s="4" t="s">
        <v>1932</v>
      </c>
      <c r="C92" s="25" t="str">
        <f t="shared" si="1"/>
        <v xml:space="preserve">Asset Direction </v>
      </c>
    </row>
    <row r="93" spans="2:3" x14ac:dyDescent="0.25">
      <c r="B93" s="22" t="s">
        <v>17885</v>
      </c>
      <c r="C93" s="25" t="str">
        <f t="shared" si="1"/>
        <v xml:space="preserve">Asset Management </v>
      </c>
    </row>
    <row r="94" spans="2:3" hidden="1" x14ac:dyDescent="0.25">
      <c r="B94" s="22" t="s">
        <v>2458</v>
      </c>
      <c r="C94" s="25" t="str">
        <f t="shared" si="1"/>
        <v xml:space="preserve">Alcentra </v>
      </c>
    </row>
    <row r="95" spans="2:3" x14ac:dyDescent="0.25">
      <c r="B95" s="4" t="s">
        <v>2127</v>
      </c>
      <c r="C95" s="25" t="str">
        <f t="shared" si="1"/>
        <v xml:space="preserve">Asset Management </v>
      </c>
    </row>
    <row r="96" spans="2:3" hidden="1" x14ac:dyDescent="0.25">
      <c r="B96" s="22" t="s">
        <v>24127</v>
      </c>
      <c r="C96" s="25" t="str">
        <f t="shared" si="1"/>
        <v xml:space="preserve">Algebris Investments (uk) </v>
      </c>
    </row>
    <row r="97" spans="2:3" x14ac:dyDescent="0.25">
      <c r="B97" s="22" t="s">
        <v>413</v>
      </c>
      <c r="C97" s="25" t="str">
        <f t="shared" si="1"/>
        <v xml:space="preserve">Aster-X Capital Management </v>
      </c>
    </row>
    <row r="98" spans="2:3" hidden="1" x14ac:dyDescent="0.25">
      <c r="B98" s="22" t="s">
        <v>2471</v>
      </c>
      <c r="C98" s="25" t="str">
        <f t="shared" si="1"/>
        <v xml:space="preserve">Algert Global </v>
      </c>
    </row>
    <row r="99" spans="2:3" x14ac:dyDescent="0.25">
      <c r="B99" s="4" t="s">
        <v>413</v>
      </c>
      <c r="C99" s="25" t="str">
        <f t="shared" si="1"/>
        <v xml:space="preserve">Aster-X Capital Management </v>
      </c>
    </row>
    <row r="100" spans="2:3" x14ac:dyDescent="0.25">
      <c r="B100" s="22" t="s">
        <v>2595</v>
      </c>
      <c r="C100" s="25" t="str">
        <f t="shared" si="1"/>
        <v xml:space="preserve">Aston Hill Asset Management </v>
      </c>
    </row>
    <row r="101" spans="2:3" x14ac:dyDescent="0.25">
      <c r="B101" s="4" t="s">
        <v>1110</v>
      </c>
      <c r="C101" s="25" t="str">
        <f t="shared" si="1"/>
        <v xml:space="preserve">Aston Hill Asset Management </v>
      </c>
    </row>
    <row r="102" spans="2:3" hidden="1" x14ac:dyDescent="0.25">
      <c r="B102" s="22" t="s">
        <v>2480</v>
      </c>
      <c r="C102" s="25" t="str">
        <f t="shared" si="1"/>
        <v xml:space="preserve">Alloy Capital GP, </v>
      </c>
    </row>
    <row r="103" spans="2:3" x14ac:dyDescent="0.25">
      <c r="B103" s="22" t="s">
        <v>501</v>
      </c>
      <c r="C103" s="25" t="str">
        <f t="shared" si="1"/>
        <v xml:space="preserve">Atlantic Investment Management </v>
      </c>
    </row>
    <row r="104" spans="2:3" x14ac:dyDescent="0.25">
      <c r="B104" s="4" t="s">
        <v>501</v>
      </c>
      <c r="C104" s="25" t="str">
        <f t="shared" si="1"/>
        <v xml:space="preserve">Atlantic Investment Management </v>
      </c>
    </row>
    <row r="105" spans="2:3" x14ac:dyDescent="0.25">
      <c r="B105" s="22" t="s">
        <v>664</v>
      </c>
      <c r="C105" s="25" t="str">
        <f t="shared" si="1"/>
        <v xml:space="preserve">Attain Portfolio </v>
      </c>
    </row>
    <row r="106" spans="2:3" x14ac:dyDescent="0.25">
      <c r="B106" s="4" t="s">
        <v>664</v>
      </c>
      <c r="C106" s="25" t="str">
        <f t="shared" si="1"/>
        <v xml:space="preserve">Attain Portfolio </v>
      </c>
    </row>
    <row r="107" spans="2:3" x14ac:dyDescent="0.25">
      <c r="B107" s="22" t="s">
        <v>54</v>
      </c>
      <c r="C107" s="25" t="str">
        <f t="shared" si="1"/>
        <v xml:space="preserve">Aurum Fund Management </v>
      </c>
    </row>
    <row r="108" spans="2:3" x14ac:dyDescent="0.25">
      <c r="B108" s="4" t="s">
        <v>54</v>
      </c>
      <c r="C108" s="25" t="str">
        <f t="shared" si="1"/>
        <v xml:space="preserve">Aurum Fund Management </v>
      </c>
    </row>
    <row r="109" spans="2:3" x14ac:dyDescent="0.25">
      <c r="B109" s="22" t="s">
        <v>699</v>
      </c>
      <c r="C109" s="25" t="str">
        <f t="shared" si="1"/>
        <v xml:space="preserve">Ayaltis </v>
      </c>
    </row>
    <row r="110" spans="2:3" x14ac:dyDescent="0.25">
      <c r="B110" s="4" t="s">
        <v>699</v>
      </c>
      <c r="C110" s="25" t="str">
        <f t="shared" si="1"/>
        <v xml:space="preserve">Ayaltis </v>
      </c>
    </row>
    <row r="111" spans="2:3" hidden="1" x14ac:dyDescent="0.25">
      <c r="B111" s="22" t="s">
        <v>2501</v>
      </c>
      <c r="C111" s="25" t="str">
        <f t="shared" si="1"/>
        <v xml:space="preserve">Altair Management </v>
      </c>
    </row>
    <row r="112" spans="2:3" x14ac:dyDescent="0.25">
      <c r="B112" s="22" t="s">
        <v>1571</v>
      </c>
      <c r="C112" s="25" t="str">
        <f t="shared" si="1"/>
        <v xml:space="preserve">Balestra Capital </v>
      </c>
    </row>
    <row r="113" spans="2:3" x14ac:dyDescent="0.25">
      <c r="B113" s="4" t="s">
        <v>1571</v>
      </c>
      <c r="C113" s="25" t="str">
        <f t="shared" si="1"/>
        <v xml:space="preserve">Balestra Capital </v>
      </c>
    </row>
    <row r="114" spans="2:3" x14ac:dyDescent="0.25">
      <c r="B114" s="22" t="s">
        <v>789</v>
      </c>
      <c r="C114" s="25" t="str">
        <f t="shared" si="1"/>
        <v xml:space="preserve">Balyasny Asset Management </v>
      </c>
    </row>
    <row r="115" spans="2:3" x14ac:dyDescent="0.25">
      <c r="B115" s="4" t="s">
        <v>789</v>
      </c>
      <c r="C115" s="25" t="str">
        <f t="shared" si="1"/>
        <v xml:space="preserve">Balyasny Asset Management </v>
      </c>
    </row>
    <row r="116" spans="2:3" x14ac:dyDescent="0.25">
      <c r="B116" s="22" t="s">
        <v>2142</v>
      </c>
      <c r="C116" s="25" t="str">
        <f t="shared" si="1"/>
        <v xml:space="preserve">Beach Horizon </v>
      </c>
    </row>
    <row r="117" spans="2:3" hidden="1" x14ac:dyDescent="0.25">
      <c r="B117" s="22" t="s">
        <v>17517</v>
      </c>
      <c r="C117" s="25" t="str">
        <f t="shared" si="1"/>
        <v xml:space="preserve">AMH Equity, </v>
      </c>
    </row>
    <row r="118" spans="2:3" x14ac:dyDescent="0.25">
      <c r="B118" s="4" t="s">
        <v>2142</v>
      </c>
      <c r="C118" s="25" t="str">
        <f t="shared" si="1"/>
        <v xml:space="preserve">Beach Horizon </v>
      </c>
    </row>
    <row r="119" spans="2:3" x14ac:dyDescent="0.25">
      <c r="B119" s="4" t="s">
        <v>1369</v>
      </c>
      <c r="C119" s="25" t="str">
        <f t="shared" si="1"/>
        <v xml:space="preserve">Beacon Management </v>
      </c>
    </row>
    <row r="120" spans="2:3" x14ac:dyDescent="0.25">
      <c r="B120" s="4" t="s">
        <v>2186</v>
      </c>
      <c r="C120" s="25" t="str">
        <f t="shared" si="1"/>
        <v xml:space="preserve">Beacon Management </v>
      </c>
    </row>
    <row r="121" spans="2:3" hidden="1" x14ac:dyDescent="0.25">
      <c r="B121" s="22" t="s">
        <v>2519</v>
      </c>
      <c r="C121" s="25" t="str">
        <f t="shared" si="1"/>
        <v xml:space="preserve">AMP Capital Investors </v>
      </c>
    </row>
    <row r="122" spans="2:3" hidden="1" x14ac:dyDescent="0.25">
      <c r="B122" s="22" t="s">
        <v>2528</v>
      </c>
      <c r="C122" s="25" t="str">
        <f t="shared" si="1"/>
        <v xml:space="preserve">Angel Oak Capital Advisors, </v>
      </c>
    </row>
    <row r="123" spans="2:3" x14ac:dyDescent="0.25">
      <c r="B123" s="22" t="s">
        <v>18272</v>
      </c>
      <c r="C123" s="25" t="str">
        <f t="shared" si="1"/>
        <v xml:space="preserve">Biscayneamericas Advisers </v>
      </c>
    </row>
    <row r="124" spans="2:3" x14ac:dyDescent="0.25">
      <c r="B124" s="4" t="s">
        <v>969</v>
      </c>
      <c r="C124" s="25" t="str">
        <f t="shared" si="1"/>
        <v xml:space="preserve">BiscayneAmericas Advisers </v>
      </c>
    </row>
    <row r="125" spans="2:3" x14ac:dyDescent="0.25">
      <c r="B125" s="22" t="s">
        <v>147</v>
      </c>
      <c r="C125" s="25" t="str">
        <f t="shared" si="1"/>
        <v xml:space="preserve">Blue Alternative Asset Management </v>
      </c>
    </row>
    <row r="126" spans="2:3" x14ac:dyDescent="0.25">
      <c r="B126" s="4" t="s">
        <v>147</v>
      </c>
      <c r="C126" s="25" t="str">
        <f t="shared" si="1"/>
        <v xml:space="preserve">Blue Alternative Asset Management </v>
      </c>
    </row>
    <row r="127" spans="2:3" x14ac:dyDescent="0.25">
      <c r="B127" s="22" t="s">
        <v>1028</v>
      </c>
      <c r="C127" s="25" t="str">
        <f t="shared" si="1"/>
        <v xml:space="preserve">Blue Rock Advisors </v>
      </c>
    </row>
    <row r="128" spans="2:3" x14ac:dyDescent="0.25">
      <c r="B128" s="4" t="s">
        <v>1028</v>
      </c>
      <c r="C128" s="25" t="str">
        <f t="shared" si="1"/>
        <v xml:space="preserve">Blue Rock Advisors </v>
      </c>
    </row>
    <row r="129" spans="2:3" x14ac:dyDescent="0.25">
      <c r="B129" s="22" t="s">
        <v>926</v>
      </c>
      <c r="C129" s="25" t="str">
        <f t="shared" si="1"/>
        <v xml:space="preserve">Bluebird Asset Management </v>
      </c>
    </row>
    <row r="130" spans="2:3" x14ac:dyDescent="0.25">
      <c r="B130" s="4" t="s">
        <v>926</v>
      </c>
      <c r="C130" s="25" t="str">
        <f t="shared" ref="C130:C193" si="2">LEFT(B130,FIND(TRIM(RIGHT(SUBSTITUTE(B130," ",REPT(" ",20)),20)),B130)-1)</f>
        <v xml:space="preserve">Bluebird Asset Management </v>
      </c>
    </row>
    <row r="131" spans="2:3" x14ac:dyDescent="0.25">
      <c r="B131" s="22" t="s">
        <v>755</v>
      </c>
      <c r="C131" s="25" t="str">
        <f t="shared" si="2"/>
        <v xml:space="preserve">BMO Asset Management </v>
      </c>
    </row>
    <row r="132" spans="2:3" hidden="1" x14ac:dyDescent="0.25">
      <c r="B132" s="22" t="s">
        <v>2531</v>
      </c>
      <c r="C132" s="25" t="str">
        <f t="shared" si="2"/>
        <v xml:space="preserve">Antarctica Asset </v>
      </c>
    </row>
    <row r="133" spans="2:3" x14ac:dyDescent="0.25">
      <c r="B133" s="4" t="s">
        <v>755</v>
      </c>
      <c r="C133" s="25" t="str">
        <f t="shared" si="2"/>
        <v xml:space="preserve">BMO Asset Management </v>
      </c>
    </row>
    <row r="134" spans="2:3" x14ac:dyDescent="0.25">
      <c r="B134" s="22" t="s">
        <v>18350</v>
      </c>
      <c r="C134" s="25" t="str">
        <f t="shared" si="2"/>
        <v xml:space="preserve">BNP Paribas Investment Partners </v>
      </c>
    </row>
    <row r="135" spans="2:3" x14ac:dyDescent="0.25">
      <c r="B135" s="22" t="s">
        <v>18357</v>
      </c>
      <c r="C135" s="25" t="str">
        <f t="shared" si="2"/>
        <v xml:space="preserve">BNP Paribas Investment Partners </v>
      </c>
    </row>
    <row r="136" spans="2:3" hidden="1" x14ac:dyDescent="0.25">
      <c r="B136" s="22" t="s">
        <v>17741</v>
      </c>
      <c r="C136" s="25" t="str">
        <f t="shared" si="2"/>
        <v xml:space="preserve">Apex Asset Allocators </v>
      </c>
    </row>
    <row r="137" spans="2:3" hidden="1" x14ac:dyDescent="0.25">
      <c r="B137" s="22" t="s">
        <v>2545</v>
      </c>
      <c r="C137" s="25" t="str">
        <f t="shared" si="2"/>
        <v xml:space="preserve">AQR Capital </v>
      </c>
    </row>
    <row r="138" spans="2:3" x14ac:dyDescent="0.25">
      <c r="B138" s="22" t="s">
        <v>18348</v>
      </c>
      <c r="C138" s="25" t="str">
        <f t="shared" si="2"/>
        <v xml:space="preserve">BNP Paribas Investment Partners Asia </v>
      </c>
    </row>
    <row r="139" spans="2:3" x14ac:dyDescent="0.25">
      <c r="B139" s="4" t="s">
        <v>256</v>
      </c>
      <c r="C139" s="25" t="str">
        <f t="shared" si="2"/>
        <v xml:space="preserve">BNP Paribas Investment Partners Asia </v>
      </c>
    </row>
    <row r="140" spans="2:3" hidden="1" x14ac:dyDescent="0.25">
      <c r="B140" s="22" t="s">
        <v>2553</v>
      </c>
      <c r="C140" s="25" t="str">
        <f t="shared" si="2"/>
        <v xml:space="preserve">Arbiter </v>
      </c>
    </row>
    <row r="141" spans="2:3" x14ac:dyDescent="0.25">
      <c r="B141" s="22" t="s">
        <v>2231</v>
      </c>
      <c r="C141" s="25" t="str">
        <f t="shared" si="2"/>
        <v xml:space="preserve">Bonita Capital Management </v>
      </c>
    </row>
    <row r="142" spans="2:3" x14ac:dyDescent="0.25">
      <c r="B142" s="4" t="s">
        <v>2231</v>
      </c>
      <c r="C142" s="25" t="str">
        <f t="shared" si="2"/>
        <v xml:space="preserve">Bonita Capital Management </v>
      </c>
    </row>
    <row r="143" spans="2:3" x14ac:dyDescent="0.25">
      <c r="B143" s="22" t="s">
        <v>1324</v>
      </c>
      <c r="C143" s="25" t="str">
        <f t="shared" si="2"/>
        <v xml:space="preserve">Bookbinder Capital Management </v>
      </c>
    </row>
    <row r="144" spans="2:3" hidden="1" x14ac:dyDescent="0.25">
      <c r="B144" s="22" t="s">
        <v>3819</v>
      </c>
      <c r="C144" s="25" t="str">
        <f t="shared" si="2"/>
        <v xml:space="preserve">Arcstone Capital </v>
      </c>
    </row>
    <row r="145" spans="2:3" x14ac:dyDescent="0.25">
      <c r="B145" s="4" t="s">
        <v>1324</v>
      </c>
      <c r="C145" s="25" t="str">
        <f t="shared" si="2"/>
        <v xml:space="preserve">Bookbinder Capital Management </v>
      </c>
    </row>
    <row r="146" spans="2:3" hidden="1" x14ac:dyDescent="0.25">
      <c r="B146" s="22" t="s">
        <v>2560</v>
      </c>
      <c r="C146" s="25" t="str">
        <f t="shared" si="2"/>
        <v xml:space="preserve">Arcus Investment </v>
      </c>
    </row>
    <row r="147" spans="2:3" x14ac:dyDescent="0.25">
      <c r="B147" s="22" t="s">
        <v>635</v>
      </c>
      <c r="C147" s="25" t="str">
        <f t="shared" si="2"/>
        <v xml:space="preserve">Boronia Capital Pty </v>
      </c>
    </row>
    <row r="148" spans="2:3" x14ac:dyDescent="0.25">
      <c r="B148" s="4" t="s">
        <v>635</v>
      </c>
      <c r="C148" s="25" t="str">
        <f t="shared" si="2"/>
        <v xml:space="preserve">Boronia Capital Pty </v>
      </c>
    </row>
    <row r="149" spans="2:3" x14ac:dyDescent="0.25">
      <c r="B149" s="22" t="s">
        <v>2307</v>
      </c>
      <c r="C149" s="25" t="str">
        <f t="shared" si="2"/>
        <v xml:space="preserve">Bourgeon Capital Management </v>
      </c>
    </row>
    <row r="150" spans="2:3" x14ac:dyDescent="0.25">
      <c r="B150" s="4" t="s">
        <v>2307</v>
      </c>
      <c r="C150" s="25" t="str">
        <f t="shared" si="2"/>
        <v xml:space="preserve">Bourgeon Capital Management </v>
      </c>
    </row>
    <row r="151" spans="2:3" hidden="1" x14ac:dyDescent="0.25">
      <c r="B151" s="22" t="s">
        <v>2562</v>
      </c>
      <c r="C151" s="25" t="str">
        <f t="shared" si="2"/>
        <v xml:space="preserve">Ardsley </v>
      </c>
    </row>
    <row r="152" spans="2:3" x14ac:dyDescent="0.25">
      <c r="B152" s="22" t="s">
        <v>18398</v>
      </c>
      <c r="C152" s="25" t="str">
        <f t="shared" si="2"/>
        <v xml:space="preserve">BPI Strategies </v>
      </c>
    </row>
    <row r="153" spans="2:3" hidden="1" x14ac:dyDescent="0.25">
      <c r="B153" s="22" t="s">
        <v>17785</v>
      </c>
      <c r="C153" s="25" t="str">
        <f t="shared" si="2"/>
        <v xml:space="preserve">Argonaut Capital Management </v>
      </c>
    </row>
    <row r="154" spans="2:3" x14ac:dyDescent="0.25">
      <c r="B154" s="4" t="s">
        <v>2092</v>
      </c>
      <c r="C154" s="25" t="str">
        <f t="shared" si="2"/>
        <v xml:space="preserve">BPI Strategies </v>
      </c>
    </row>
    <row r="155" spans="2:3" x14ac:dyDescent="0.25">
      <c r="B155" s="22" t="s">
        <v>18403</v>
      </c>
      <c r="C155" s="25" t="str">
        <f t="shared" si="2"/>
        <v xml:space="preserve">Bravia Capital Investimentos </v>
      </c>
    </row>
    <row r="156" spans="2:3" x14ac:dyDescent="0.25">
      <c r="B156" s="4" t="s">
        <v>1147</v>
      </c>
      <c r="C156" s="25" t="str">
        <f t="shared" si="2"/>
        <v xml:space="preserve">Bravia Capital Investimentos </v>
      </c>
    </row>
    <row r="157" spans="2:3" hidden="1" x14ac:dyDescent="0.25">
      <c r="B157" s="22" t="s">
        <v>2581</v>
      </c>
      <c r="C157" s="25" t="str">
        <f t="shared" si="2"/>
        <v xml:space="preserve">Arteaga Capital Management, </v>
      </c>
    </row>
    <row r="158" spans="2:3" x14ac:dyDescent="0.25">
      <c r="B158" s="22" t="s">
        <v>1941</v>
      </c>
      <c r="C158" s="25" t="str">
        <f t="shared" si="2"/>
        <v xml:space="preserve">Briarwood Capital Management </v>
      </c>
    </row>
    <row r="159" spans="2:3" x14ac:dyDescent="0.25">
      <c r="B159" s="4" t="s">
        <v>1941</v>
      </c>
      <c r="C159" s="25" t="str">
        <f t="shared" si="2"/>
        <v xml:space="preserve">Briarwood Capital Management </v>
      </c>
    </row>
    <row r="160" spans="2:3" hidden="1" x14ac:dyDescent="0.25">
      <c r="B160" s="22" t="s">
        <v>2582</v>
      </c>
      <c r="C160" s="25" t="str">
        <f t="shared" si="2"/>
        <v xml:space="preserve">Artorius Management, </v>
      </c>
    </row>
    <row r="161" spans="2:3" hidden="1" x14ac:dyDescent="0.25">
      <c r="B161" s="22" t="s">
        <v>2588</v>
      </c>
      <c r="C161" s="25" t="str">
        <f t="shared" si="2"/>
        <v xml:space="preserve">Ashbury Heights Capital, </v>
      </c>
    </row>
    <row r="162" spans="2:3" x14ac:dyDescent="0.25">
      <c r="B162" s="22" t="s">
        <v>113</v>
      </c>
      <c r="C162" s="25" t="str">
        <f t="shared" si="2"/>
        <v xml:space="preserve">Bridgewater Associates </v>
      </c>
    </row>
    <row r="163" spans="2:3" x14ac:dyDescent="0.25">
      <c r="B163" s="4" t="s">
        <v>113</v>
      </c>
      <c r="C163" s="25" t="str">
        <f t="shared" si="2"/>
        <v xml:space="preserve">Bridgewater Associates </v>
      </c>
    </row>
    <row r="164" spans="2:3" hidden="1" x14ac:dyDescent="0.25">
      <c r="B164" s="22" t="s">
        <v>17294</v>
      </c>
      <c r="C164" s="25" t="str">
        <f t="shared" si="2"/>
        <v xml:space="preserve">1741 Asset Management </v>
      </c>
    </row>
    <row r="165" spans="2:3" x14ac:dyDescent="0.25">
      <c r="B165" s="22" t="s">
        <v>2129</v>
      </c>
      <c r="C165" s="25" t="str">
        <f t="shared" si="2"/>
        <v xml:space="preserve">Brimberg Brothers </v>
      </c>
    </row>
    <row r="166" spans="2:3" hidden="1" x14ac:dyDescent="0.25">
      <c r="B166" s="22" t="s">
        <v>17305</v>
      </c>
      <c r="C166" s="25" t="str">
        <f t="shared" si="2"/>
        <v xml:space="preserve">27four Investment </v>
      </c>
    </row>
    <row r="167" spans="2:3" x14ac:dyDescent="0.25">
      <c r="B167" s="4" t="s">
        <v>2129</v>
      </c>
      <c r="C167" s="25" t="str">
        <f t="shared" si="2"/>
        <v xml:space="preserve">Brimberg Brothers </v>
      </c>
    </row>
    <row r="168" spans="2:3" hidden="1" x14ac:dyDescent="0.25">
      <c r="B168" s="22" t="s">
        <v>17317</v>
      </c>
      <c r="C168" s="25" t="str">
        <f t="shared" si="2"/>
        <v xml:space="preserve">361 Capital, </v>
      </c>
    </row>
    <row r="169" spans="2:3" hidden="1" x14ac:dyDescent="0.25">
      <c r="B169" s="22" t="s">
        <v>2597</v>
      </c>
      <c r="C169" s="25" t="str">
        <f t="shared" si="2"/>
        <v xml:space="preserve">Asuka Asset Management Co., </v>
      </c>
    </row>
    <row r="170" spans="2:3" hidden="1" x14ac:dyDescent="0.25">
      <c r="B170" s="22" t="s">
        <v>17320</v>
      </c>
      <c r="C170" s="25" t="str">
        <f t="shared" si="2"/>
        <v xml:space="preserve">4 Xiang </v>
      </c>
    </row>
    <row r="171" spans="2:3" x14ac:dyDescent="0.25">
      <c r="B171" s="22" t="s">
        <v>1545</v>
      </c>
      <c r="C171" s="25" t="str">
        <f t="shared" si="2"/>
        <v xml:space="preserve">Broadmark Asset Management </v>
      </c>
    </row>
    <row r="172" spans="2:3" hidden="1" x14ac:dyDescent="0.25">
      <c r="B172" s="22" t="s">
        <v>17327</v>
      </c>
      <c r="C172" s="25" t="str">
        <f t="shared" si="2"/>
        <v xml:space="preserve">8a+ Investimenti SGR </v>
      </c>
    </row>
    <row r="173" spans="2:3" hidden="1" x14ac:dyDescent="0.25">
      <c r="B173" s="22" t="s">
        <v>17351</v>
      </c>
      <c r="C173" s="25" t="str">
        <f t="shared" si="2"/>
        <v xml:space="preserve">Abingdon Capital </v>
      </c>
    </row>
    <row r="174" spans="2:3" x14ac:dyDescent="0.25">
      <c r="B174" s="4" t="s">
        <v>1545</v>
      </c>
      <c r="C174" s="25" t="str">
        <f t="shared" si="2"/>
        <v xml:space="preserve">Broadmark Asset Management </v>
      </c>
    </row>
    <row r="175" spans="2:3" x14ac:dyDescent="0.25">
      <c r="B175" s="22" t="s">
        <v>875</v>
      </c>
      <c r="C175" s="25" t="str">
        <f t="shared" si="2"/>
        <v xml:space="preserve">Bronte Capital Management Pty </v>
      </c>
    </row>
    <row r="176" spans="2:3" hidden="1" x14ac:dyDescent="0.25">
      <c r="B176" s="22" t="s">
        <v>17358</v>
      </c>
      <c r="C176" s="25" t="str">
        <f t="shared" si="2"/>
        <v xml:space="preserve">Absolute Fund Management </v>
      </c>
    </row>
    <row r="177" spans="2:3" hidden="1" x14ac:dyDescent="0.25">
      <c r="B177" s="22" t="s">
        <v>17367</v>
      </c>
      <c r="C177" s="25" t="str">
        <f t="shared" si="2"/>
        <v xml:space="preserve">Absolute Return Strategies, </v>
      </c>
    </row>
    <row r="178" spans="2:3" hidden="1" x14ac:dyDescent="0.25">
      <c r="B178" s="22" t="s">
        <v>17369</v>
      </c>
      <c r="C178" s="25" t="str">
        <f t="shared" si="2"/>
        <v xml:space="preserve">Ac Investment Management, </v>
      </c>
    </row>
    <row r="179" spans="2:3" hidden="1" x14ac:dyDescent="0.25">
      <c r="B179" s="22" t="s">
        <v>17371</v>
      </c>
      <c r="C179" s="25" t="str">
        <f t="shared" si="2"/>
        <v xml:space="preserve">Gorelick Brothers </v>
      </c>
    </row>
    <row r="180" spans="2:3" hidden="1" x14ac:dyDescent="0.25">
      <c r="B180" s="22" t="s">
        <v>17374</v>
      </c>
      <c r="C180" s="25" t="str">
        <f t="shared" si="2"/>
        <v xml:space="preserve">Access Turkey Advisors </v>
      </c>
    </row>
    <row r="181" spans="2:3" hidden="1" x14ac:dyDescent="0.25">
      <c r="B181" s="22" t="s">
        <v>17375</v>
      </c>
      <c r="C181" s="25" t="str">
        <f t="shared" si="2"/>
        <v xml:space="preserve">Accumulus Capital Management </v>
      </c>
    </row>
    <row r="182" spans="2:3" hidden="1" x14ac:dyDescent="0.25">
      <c r="B182" s="22" t="s">
        <v>17377</v>
      </c>
      <c r="C182" s="25" t="str">
        <f t="shared" si="2"/>
        <v xml:space="preserve">ACK Asset Partners </v>
      </c>
    </row>
    <row r="183" spans="2:3" hidden="1" x14ac:dyDescent="0.25">
      <c r="B183" s="22" t="s">
        <v>17379</v>
      </c>
      <c r="C183" s="25" t="str">
        <f t="shared" si="2"/>
        <v xml:space="preserve">Acorn Advisory Capital </v>
      </c>
    </row>
    <row r="184" spans="2:3" hidden="1" x14ac:dyDescent="0.25">
      <c r="B184" s="22" t="s">
        <v>17385</v>
      </c>
      <c r="C184" s="25" t="str">
        <f t="shared" si="2"/>
        <v xml:space="preserve">ACRON </v>
      </c>
    </row>
    <row r="185" spans="2:3" x14ac:dyDescent="0.25">
      <c r="B185" s="4" t="s">
        <v>875</v>
      </c>
      <c r="C185" s="25" t="str">
        <f t="shared" si="2"/>
        <v xml:space="preserve">Bronte Capital Management Pty </v>
      </c>
    </row>
    <row r="186" spans="2:3" hidden="1" x14ac:dyDescent="0.25">
      <c r="B186" s="22" t="s">
        <v>17916</v>
      </c>
      <c r="C186" s="25" t="str">
        <f t="shared" si="2"/>
        <v xml:space="preserve">Aurora Investment Management </v>
      </c>
    </row>
    <row r="187" spans="2:3" hidden="1" x14ac:dyDescent="0.25">
      <c r="B187" s="22" t="s">
        <v>17390</v>
      </c>
      <c r="C187" s="25" t="str">
        <f t="shared" si="2"/>
        <v xml:space="preserve">Ada Advisors </v>
      </c>
    </row>
    <row r="188" spans="2:3" hidden="1" x14ac:dyDescent="0.25">
      <c r="B188" s="22" t="s">
        <v>17392</v>
      </c>
      <c r="C188" s="25" t="str">
        <f t="shared" si="2"/>
        <v xml:space="preserve">Adair Capital, </v>
      </c>
    </row>
    <row r="189" spans="2:3" hidden="1" x14ac:dyDescent="0.25">
      <c r="B189" s="22" t="s">
        <v>17396</v>
      </c>
      <c r="C189" s="25" t="str">
        <f t="shared" si="2"/>
        <v xml:space="preserve">Adding </v>
      </c>
    </row>
    <row r="190" spans="2:3" hidden="1" x14ac:dyDescent="0.25">
      <c r="B190" s="22" t="s">
        <v>17398</v>
      </c>
      <c r="C190" s="25" t="str">
        <f t="shared" si="2"/>
        <v xml:space="preserve">ADEPA Asset Management </v>
      </c>
    </row>
    <row r="191" spans="2:3" hidden="1" x14ac:dyDescent="0.25">
      <c r="B191" s="22" t="s">
        <v>17401</v>
      </c>
      <c r="C191" s="25" t="str">
        <f t="shared" si="2"/>
        <v xml:space="preserve">ADG Capital </v>
      </c>
    </row>
    <row r="192" spans="2:3" x14ac:dyDescent="0.25">
      <c r="B192" s="22" t="s">
        <v>1178</v>
      </c>
      <c r="C192" s="25" t="str">
        <f t="shared" si="2"/>
        <v xml:space="preserve">Brookfield Investment Management </v>
      </c>
    </row>
    <row r="193" spans="2:3" hidden="1" x14ac:dyDescent="0.25">
      <c r="B193" s="22" t="s">
        <v>17405</v>
      </c>
      <c r="C193" s="25" t="str">
        <f t="shared" si="2"/>
        <v xml:space="preserve">AFINA Capital Management </v>
      </c>
    </row>
    <row r="194" spans="2:3" hidden="1" x14ac:dyDescent="0.25">
      <c r="B194" s="22" t="s">
        <v>17407</v>
      </c>
      <c r="C194" s="25" t="str">
        <f t="shared" ref="C194:C257" si="3">LEFT(B194,FIND(TRIM(RIGHT(SUBSTITUTE(B194," ",REPT(" ",20)),20)),B194)-1)</f>
        <v xml:space="preserve">AG Insurance (Bank </v>
      </c>
    </row>
    <row r="195" spans="2:3" x14ac:dyDescent="0.25">
      <c r="B195" s="22" t="s">
        <v>1174</v>
      </c>
      <c r="C195" s="25" t="str">
        <f t="shared" si="3"/>
        <v xml:space="preserve">Brookfield Investment Management </v>
      </c>
    </row>
    <row r="196" spans="2:3" hidden="1" x14ac:dyDescent="0.25">
      <c r="B196" s="22" t="s">
        <v>17411</v>
      </c>
      <c r="C196" s="25" t="str">
        <f t="shared" si="3"/>
        <v xml:space="preserve">Ahorro Corporación Gestión </v>
      </c>
    </row>
    <row r="197" spans="2:3" hidden="1" x14ac:dyDescent="0.25">
      <c r="B197" s="22" t="s">
        <v>2614</v>
      </c>
      <c r="C197" s="25" t="str">
        <f t="shared" si="3"/>
        <v xml:space="preserve">Auspice Capital </v>
      </c>
    </row>
    <row r="198" spans="2:3" hidden="1" x14ac:dyDescent="0.25">
      <c r="B198" s="22" t="s">
        <v>17422</v>
      </c>
      <c r="C198" s="25" t="str">
        <f t="shared" si="3"/>
        <v xml:space="preserve">Ajia Partners Asset Management </v>
      </c>
    </row>
    <row r="199" spans="2:3" hidden="1" x14ac:dyDescent="0.25">
      <c r="B199" s="22" t="s">
        <v>17424</v>
      </c>
      <c r="C199" s="25" t="str">
        <f t="shared" si="3"/>
        <v xml:space="preserve">Akragas </v>
      </c>
    </row>
    <row r="200" spans="2:3" hidden="1" x14ac:dyDescent="0.25">
      <c r="B200" s="22" t="s">
        <v>17429</v>
      </c>
      <c r="C200" s="25" t="str">
        <f t="shared" si="3"/>
        <v xml:space="preserve">Akre Capital </v>
      </c>
    </row>
    <row r="201" spans="2:3" hidden="1" x14ac:dyDescent="0.25">
      <c r="B201" s="22" t="s">
        <v>17431</v>
      </c>
      <c r="C201" s="25" t="str">
        <f t="shared" si="3"/>
        <v xml:space="preserve">Alambic Investment Management, </v>
      </c>
    </row>
    <row r="202" spans="2:3" hidden="1" x14ac:dyDescent="0.25">
      <c r="B202" s="22" t="s">
        <v>17434</v>
      </c>
      <c r="C202" s="25" t="str">
        <f t="shared" si="3"/>
        <v xml:space="preserve">Alceda Fund Management </v>
      </c>
    </row>
    <row r="203" spans="2:3" hidden="1" x14ac:dyDescent="0.25">
      <c r="B203" s="22" t="s">
        <v>2883</v>
      </c>
      <c r="C203" s="25" t="str">
        <f t="shared" si="3"/>
        <v xml:space="preserve">Avondale Conquest, </v>
      </c>
    </row>
    <row r="204" spans="2:3" hidden="1" x14ac:dyDescent="0.25">
      <c r="B204" s="22" t="s">
        <v>17435</v>
      </c>
      <c r="C204" s="25" t="str">
        <f t="shared" si="3"/>
        <v xml:space="preserve">Alder </v>
      </c>
    </row>
    <row r="205" spans="2:3" hidden="1" x14ac:dyDescent="0.25">
      <c r="B205" s="22" t="s">
        <v>17437</v>
      </c>
      <c r="C205" s="25" t="str">
        <f t="shared" si="3"/>
        <v xml:space="preserve">Aletti Gestielle Alternative </v>
      </c>
    </row>
    <row r="206" spans="2:3" x14ac:dyDescent="0.25">
      <c r="B206" s="4" t="s">
        <v>1174</v>
      </c>
      <c r="C206" s="25" t="str">
        <f t="shared" si="3"/>
        <v xml:space="preserve">Brookfield Investment Management </v>
      </c>
    </row>
    <row r="207" spans="2:3" hidden="1" x14ac:dyDescent="0.25">
      <c r="B207" s="22" t="s">
        <v>17444</v>
      </c>
      <c r="C207" s="25" t="str">
        <f t="shared" si="3"/>
        <v xml:space="preserve">Global Prime Partners (Australia) Pty </v>
      </c>
    </row>
    <row r="208" spans="2:3" hidden="1" x14ac:dyDescent="0.25">
      <c r="B208" s="22" t="s">
        <v>17447</v>
      </c>
      <c r="C208" s="25" t="str">
        <f t="shared" si="3"/>
        <v xml:space="preserve">Alkimis SGR </v>
      </c>
    </row>
    <row r="209" spans="2:3" hidden="1" x14ac:dyDescent="0.25">
      <c r="B209" s="22" t="s">
        <v>17449</v>
      </c>
      <c r="C209" s="25" t="str">
        <f t="shared" si="3"/>
        <v xml:space="preserve">All Seasons Investment </v>
      </c>
    </row>
    <row r="210" spans="2:3" hidden="1" x14ac:dyDescent="0.25">
      <c r="B210" s="22" t="s">
        <v>17451</v>
      </c>
      <c r="C210" s="25" t="str">
        <f t="shared" si="3"/>
        <v xml:space="preserve">Allard Partners Management </v>
      </c>
    </row>
    <row r="211" spans="2:3" hidden="1" x14ac:dyDescent="0.25">
      <c r="B211" s="22" t="s">
        <v>17455</v>
      </c>
      <c r="C211" s="25" t="str">
        <f t="shared" si="3"/>
        <v xml:space="preserve">Allianz Popular Asset Management </v>
      </c>
    </row>
    <row r="212" spans="2:3" hidden="1" x14ac:dyDescent="0.25">
      <c r="B212" s="22" t="s">
        <v>2627</v>
      </c>
      <c r="C212" s="25" t="str">
        <f t="shared" si="3"/>
        <v xml:space="preserve">Axonic Capital </v>
      </c>
    </row>
    <row r="213" spans="2:3" hidden="1" x14ac:dyDescent="0.25">
      <c r="B213" s="22" t="s">
        <v>17457</v>
      </c>
      <c r="C213" s="25" t="str">
        <f t="shared" si="3"/>
        <v xml:space="preserve">Alpha Real Property Investment Advi </v>
      </c>
    </row>
    <row r="214" spans="2:3" hidden="1" x14ac:dyDescent="0.25">
      <c r="B214" s="22" t="s">
        <v>17467</v>
      </c>
      <c r="C214" s="25" t="str">
        <f t="shared" si="3"/>
        <v xml:space="preserve">Alpha4x Asset </v>
      </c>
    </row>
    <row r="215" spans="2:3" hidden="1" x14ac:dyDescent="0.25">
      <c r="B215" s="22" t="s">
        <v>17469</v>
      </c>
      <c r="C215" s="25" t="str">
        <f t="shared" si="3"/>
        <v xml:space="preserve">AlphaMax Investment Management </v>
      </c>
    </row>
    <row r="216" spans="2:3" x14ac:dyDescent="0.25">
      <c r="B216" s="4" t="s">
        <v>1178</v>
      </c>
      <c r="C216" s="25" t="str">
        <f t="shared" si="3"/>
        <v xml:space="preserve">Brookfield Investment Management </v>
      </c>
    </row>
    <row r="217" spans="2:3" hidden="1" x14ac:dyDescent="0.25">
      <c r="B217" s="22" t="s">
        <v>17473</v>
      </c>
      <c r="C217" s="25" t="str">
        <f t="shared" si="3"/>
        <v xml:space="preserve">AlphaOne Capital </v>
      </c>
    </row>
    <row r="218" spans="2:3" hidden="1" x14ac:dyDescent="0.25">
      <c r="B218" s="22" t="s">
        <v>17475</v>
      </c>
      <c r="C218" s="25" t="str">
        <f t="shared" si="3"/>
        <v xml:space="preserve">Alpi Fondi SGR </v>
      </c>
    </row>
    <row r="219" spans="2:3" hidden="1" x14ac:dyDescent="0.25">
      <c r="B219" s="22" t="s">
        <v>17478</v>
      </c>
      <c r="C219" s="25" t="str">
        <f t="shared" si="3"/>
        <v xml:space="preserve">Alpinum </v>
      </c>
    </row>
    <row r="220" spans="2:3" hidden="1" x14ac:dyDescent="0.25">
      <c r="B220" s="22" t="s">
        <v>17482</v>
      </c>
      <c r="C220" s="25" t="str">
        <f t="shared" si="3"/>
        <v xml:space="preserve">Altan Capital </v>
      </c>
    </row>
    <row r="221" spans="2:3" hidden="1" x14ac:dyDescent="0.25">
      <c r="B221" s="22" t="s">
        <v>17486</v>
      </c>
      <c r="C221" s="25" t="str">
        <f t="shared" si="3"/>
        <v xml:space="preserve">Altegris </v>
      </c>
    </row>
    <row r="222" spans="2:3" hidden="1" x14ac:dyDescent="0.25">
      <c r="B222" s="22" t="s">
        <v>17496</v>
      </c>
      <c r="C222" s="25" t="str">
        <f t="shared" si="3"/>
        <v xml:space="preserve">Altegris Portfolio Management, </v>
      </c>
    </row>
    <row r="223" spans="2:3" x14ac:dyDescent="0.25">
      <c r="B223" s="22" t="s">
        <v>18497</v>
      </c>
      <c r="C223" s="25" t="str">
        <f t="shared" si="3"/>
        <v xml:space="preserve">Camden Asset Management, </v>
      </c>
    </row>
    <row r="224" spans="2:3" hidden="1" x14ac:dyDescent="0.25">
      <c r="B224" s="22" t="s">
        <v>17506</v>
      </c>
      <c r="C224" s="25" t="str">
        <f t="shared" si="3"/>
        <v xml:space="preserve">Altex Partners </v>
      </c>
    </row>
    <row r="225" spans="2:3" hidden="1" x14ac:dyDescent="0.25">
      <c r="B225" s="22" t="s">
        <v>17509</v>
      </c>
      <c r="C225" s="25" t="str">
        <f t="shared" si="3"/>
        <v xml:space="preserve">Olympia Capital </v>
      </c>
    </row>
    <row r="226" spans="2:3" hidden="1" x14ac:dyDescent="0.25">
      <c r="B226" s="22" t="s">
        <v>17514</v>
      </c>
      <c r="C226" s="25" t="str">
        <f t="shared" si="3"/>
        <v xml:space="preserve">AM </v>
      </c>
    </row>
    <row r="227" spans="2:3" hidden="1" x14ac:dyDescent="0.25">
      <c r="B227" s="22" t="s">
        <v>17516</v>
      </c>
      <c r="C227" s="25" t="str">
        <f t="shared" si="3"/>
        <v xml:space="preserve">Ambit Frontier Fund </v>
      </c>
    </row>
    <row r="228" spans="2:3" x14ac:dyDescent="0.25">
      <c r="B228" s="4" t="s">
        <v>252</v>
      </c>
      <c r="C228" s="25" t="str">
        <f t="shared" si="3"/>
        <v xml:space="preserve">Camden Asset Management, </v>
      </c>
    </row>
    <row r="229" spans="2:3" hidden="1" x14ac:dyDescent="0.25">
      <c r="B229" s="22" t="s">
        <v>17520</v>
      </c>
      <c r="C229" s="25" t="str">
        <f t="shared" si="3"/>
        <v xml:space="preserve">Amplitude </v>
      </c>
    </row>
    <row r="230" spans="2:3" hidden="1" x14ac:dyDescent="0.25">
      <c r="B230" s="22" t="s">
        <v>17522</v>
      </c>
      <c r="C230" s="25" t="str">
        <f t="shared" si="3"/>
        <v xml:space="preserve">Amundi Alternative Investments, </v>
      </c>
    </row>
    <row r="231" spans="2:3" hidden="1" x14ac:dyDescent="0.25">
      <c r="B231" s="22" t="s">
        <v>17525</v>
      </c>
      <c r="C231" s="25" t="str">
        <f t="shared" si="3"/>
        <v xml:space="preserve">Amundi SGR </v>
      </c>
    </row>
    <row r="232" spans="2:3" hidden="1" x14ac:dyDescent="0.25">
      <c r="B232" s="22" t="s">
        <v>17528</v>
      </c>
      <c r="C232" s="25" t="str">
        <f t="shared" si="3"/>
        <v xml:space="preserve">Amundi Smith Breeden </v>
      </c>
    </row>
    <row r="233" spans="2:3" x14ac:dyDescent="0.25">
      <c r="B233" s="22" t="s">
        <v>3701</v>
      </c>
      <c r="C233" s="25" t="str">
        <f t="shared" si="3"/>
        <v xml:space="preserve">Cannell Capital </v>
      </c>
    </row>
    <row r="234" spans="2:3" hidden="1" x14ac:dyDescent="0.25">
      <c r="B234" s="22" t="s">
        <v>17534</v>
      </c>
      <c r="C234" s="25" t="str">
        <f t="shared" si="3"/>
        <v xml:space="preserve">Ancient Art, </v>
      </c>
    </row>
    <row r="235" spans="2:3" hidden="1" x14ac:dyDescent="0.25">
      <c r="B235" s="22" t="s">
        <v>17536</v>
      </c>
      <c r="C235" s="25" t="str">
        <f t="shared" si="3"/>
        <v xml:space="preserve">ANDA Investment Management Co., </v>
      </c>
    </row>
    <row r="236" spans="2:3" hidden="1" x14ac:dyDescent="0.25">
      <c r="B236" s="22" t="s">
        <v>17538</v>
      </c>
      <c r="C236" s="25" t="str">
        <f t="shared" si="3"/>
        <v xml:space="preserve">Andbanc Asset Management Luxembourg </v>
      </c>
    </row>
    <row r="237" spans="2:3" hidden="1" x14ac:dyDescent="0.25">
      <c r="B237" s="22" t="s">
        <v>2535</v>
      </c>
      <c r="C237" s="25" t="str">
        <f t="shared" si="3"/>
        <v xml:space="preserve">Bainbridge Partners </v>
      </c>
    </row>
    <row r="238" spans="2:3" hidden="1" x14ac:dyDescent="0.25">
      <c r="B238" s="22" t="s">
        <v>17551</v>
      </c>
      <c r="C238" s="25" t="str">
        <f t="shared" si="3"/>
        <v xml:space="preserve">Angle Capital Management </v>
      </c>
    </row>
    <row r="239" spans="2:3" hidden="1" x14ac:dyDescent="0.25">
      <c r="B239" s="22" t="s">
        <v>17553</v>
      </c>
      <c r="C239" s="25" t="str">
        <f t="shared" si="3"/>
        <v xml:space="preserve">Anonymous </v>
      </c>
    </row>
    <row r="240" spans="2:3" hidden="1" x14ac:dyDescent="0.25">
      <c r="B240" s="22" t="s">
        <v>17659</v>
      </c>
      <c r="C240" s="25" t="str">
        <f t="shared" si="3"/>
        <v xml:space="preserve">Beijing DingTaiYan Capital Mgmt </v>
      </c>
    </row>
    <row r="241" spans="2:3" hidden="1" x14ac:dyDescent="0.25">
      <c r="B241" s="22" t="s">
        <v>17661</v>
      </c>
      <c r="C241" s="25" t="str">
        <f t="shared" si="3"/>
        <v xml:space="preserve">Beijing DXSF Investment </v>
      </c>
    </row>
    <row r="242" spans="2:3" hidden="1" x14ac:dyDescent="0.25">
      <c r="B242" s="22" t="s">
        <v>17663</v>
      </c>
      <c r="C242" s="25" t="str">
        <f t="shared" si="3"/>
        <v xml:space="preserve">China International Capital Corp </v>
      </c>
    </row>
    <row r="243" spans="2:3" hidden="1" x14ac:dyDescent="0.25">
      <c r="B243" s="22" t="s">
        <v>17665</v>
      </c>
      <c r="C243" s="25" t="str">
        <f t="shared" si="3"/>
        <v xml:space="preserve">China Minmetals </v>
      </c>
    </row>
    <row r="244" spans="2:3" hidden="1" x14ac:dyDescent="0.25">
      <c r="B244" s="22" t="s">
        <v>17667</v>
      </c>
      <c r="C244" s="25" t="str">
        <f t="shared" si="3"/>
        <v xml:space="preserve">China Resources SZITIC Trust Co., </v>
      </c>
    </row>
    <row r="245" spans="2:3" hidden="1" x14ac:dyDescent="0.25">
      <c r="B245" s="22" t="s">
        <v>17669</v>
      </c>
      <c r="C245" s="25" t="str">
        <f t="shared" si="3"/>
        <v xml:space="preserve">Ding Investment </v>
      </c>
    </row>
    <row r="246" spans="2:3" hidden="1" x14ac:dyDescent="0.25">
      <c r="B246" s="22" t="s">
        <v>17671</v>
      </c>
      <c r="C246" s="25" t="str">
        <f t="shared" si="3"/>
        <v xml:space="preserve">Fujian Weibo Investment </v>
      </c>
    </row>
    <row r="247" spans="2:3" hidden="1" x14ac:dyDescent="0.25">
      <c r="B247" s="22" t="s">
        <v>17673</v>
      </c>
      <c r="C247" s="25" t="str">
        <f t="shared" si="3"/>
        <v xml:space="preserve">Jiangsu Changyu Capital Mgmt </v>
      </c>
    </row>
    <row r="248" spans="2:3" hidden="1" x14ac:dyDescent="0.25">
      <c r="B248" s="22" t="s">
        <v>17675</v>
      </c>
      <c r="C248" s="25" t="str">
        <f t="shared" si="3"/>
        <v xml:space="preserve">Jin De Fund </v>
      </c>
    </row>
    <row r="249" spans="2:3" hidden="1" x14ac:dyDescent="0.25">
      <c r="B249" s="22" t="s">
        <v>17677</v>
      </c>
      <c r="C249" s="25" t="str">
        <f t="shared" si="3"/>
        <v xml:space="preserve">Longqi Scientific </v>
      </c>
    </row>
    <row r="250" spans="2:3" hidden="1" x14ac:dyDescent="0.25">
      <c r="B250" s="22" t="s">
        <v>17679</v>
      </c>
      <c r="C250" s="25" t="str">
        <f t="shared" si="3"/>
        <v xml:space="preserve">Northeast Securities </v>
      </c>
    </row>
    <row r="251" spans="2:3" hidden="1" x14ac:dyDescent="0.25">
      <c r="B251" s="22" t="s">
        <v>17681</v>
      </c>
      <c r="C251" s="25" t="str">
        <f t="shared" si="3"/>
        <v xml:space="preserve">Shanghai Broad Resources Mgt Co., </v>
      </c>
    </row>
    <row r="252" spans="2:3" hidden="1" x14ac:dyDescent="0.25">
      <c r="B252" s="22" t="s">
        <v>17683</v>
      </c>
      <c r="C252" s="25" t="str">
        <f t="shared" si="3"/>
        <v xml:space="preserve">Shanghai CapitalEdge Invet Magt Co., </v>
      </c>
    </row>
    <row r="253" spans="2:3" hidden="1" x14ac:dyDescent="0.25">
      <c r="B253" s="22" t="s">
        <v>17685</v>
      </c>
      <c r="C253" s="25" t="str">
        <f t="shared" si="3"/>
        <v xml:space="preserve">Shanghai Chongyang Investment </v>
      </c>
    </row>
    <row r="254" spans="2:3" hidden="1" x14ac:dyDescent="0.25">
      <c r="B254" s="22" t="s">
        <v>17687</v>
      </c>
      <c r="C254" s="25" t="str">
        <f t="shared" si="3"/>
        <v xml:space="preserve">Shanghai Dingfeng Asset Managent </v>
      </c>
    </row>
    <row r="255" spans="2:3" hidden="1" x14ac:dyDescent="0.25">
      <c r="B255" s="22" t="s">
        <v>17689</v>
      </c>
      <c r="C255" s="25" t="str">
        <f t="shared" si="3"/>
        <v xml:space="preserve">Shanghai Guanjun Asset Mgt Co., </v>
      </c>
    </row>
    <row r="256" spans="2:3" hidden="1" x14ac:dyDescent="0.25">
      <c r="B256" s="22" t="s">
        <v>17691</v>
      </c>
      <c r="C256" s="25" t="str">
        <f t="shared" si="3"/>
        <v xml:space="preserve">Shanghai Huace Investment </v>
      </c>
    </row>
    <row r="257" spans="2:3" hidden="1" x14ac:dyDescent="0.25">
      <c r="B257" s="22" t="s">
        <v>17693</v>
      </c>
      <c r="C257" s="25" t="str">
        <f t="shared" si="3"/>
        <v xml:space="preserve">Shanghai Liuhe Investment Co. </v>
      </c>
    </row>
    <row r="258" spans="2:3" hidden="1" x14ac:dyDescent="0.25">
      <c r="B258" s="22" t="s">
        <v>17695</v>
      </c>
      <c r="C258" s="25" t="str">
        <f t="shared" ref="C258:C321" si="4">LEFT(B258,FIND(TRIM(RIGHT(SUBSTITUTE(B258," ",REPT(" ",20)),20)),B258)-1)</f>
        <v xml:space="preserve">Shanghai Mindeep Asset Mgt Co </v>
      </c>
    </row>
    <row r="259" spans="2:3" hidden="1" x14ac:dyDescent="0.25">
      <c r="B259" s="22" t="s">
        <v>17697</v>
      </c>
      <c r="C259" s="25" t="str">
        <f t="shared" si="4"/>
        <v xml:space="preserve">Shanghai Tongshen Asset Mgt Co., </v>
      </c>
    </row>
    <row r="260" spans="2:3" hidden="1" x14ac:dyDescent="0.25">
      <c r="B260" s="22" t="s">
        <v>17700</v>
      </c>
      <c r="C260" s="25" t="str">
        <f t="shared" si="4"/>
        <v xml:space="preserve">Shanghai Xiao Feng Investment Mgmt </v>
      </c>
    </row>
    <row r="261" spans="2:3" hidden="1" x14ac:dyDescent="0.25">
      <c r="B261" s="22" t="s">
        <v>17702</v>
      </c>
      <c r="C261" s="25" t="str">
        <f t="shared" si="4"/>
        <v xml:space="preserve">Shanghai Yaozhi Asset </v>
      </c>
    </row>
    <row r="262" spans="2:3" hidden="1" x14ac:dyDescent="0.25">
      <c r="B262" s="22" t="s">
        <v>17704</v>
      </c>
      <c r="C262" s="25" t="str">
        <f t="shared" si="4"/>
        <v xml:space="preserve">Shanghai Yinlei Equity Inv Mgt Co., </v>
      </c>
    </row>
    <row r="263" spans="2:3" hidden="1" x14ac:dyDescent="0.25">
      <c r="B263" s="22" t="s">
        <v>17706</v>
      </c>
      <c r="C263" s="25" t="str">
        <f t="shared" si="4"/>
        <v xml:space="preserve">Shanxi Jiede Investment </v>
      </c>
    </row>
    <row r="264" spans="2:3" hidden="1" x14ac:dyDescent="0.25">
      <c r="B264" s="22" t="s">
        <v>17708</v>
      </c>
      <c r="C264" s="25" t="str">
        <f t="shared" si="4"/>
        <v xml:space="preserve">Shenzhen Eshuntiancheng Ivestment Co </v>
      </c>
    </row>
    <row r="265" spans="2:3" hidden="1" x14ac:dyDescent="0.25">
      <c r="B265" s="22" t="s">
        <v>17710</v>
      </c>
      <c r="C265" s="25" t="str">
        <f t="shared" si="4"/>
        <v xml:space="preserve">Shenzhen GeLinShiTong Asset Mgmt </v>
      </c>
    </row>
    <row r="266" spans="2:3" hidden="1" x14ac:dyDescent="0.25">
      <c r="B266" s="22" t="s">
        <v>17712</v>
      </c>
      <c r="C266" s="25" t="str">
        <f t="shared" si="4"/>
        <v xml:space="preserve">Shenzhen Jasper Capital Management </v>
      </c>
    </row>
    <row r="267" spans="2:3" hidden="1" x14ac:dyDescent="0.25">
      <c r="B267" s="22" t="s">
        <v>17714</v>
      </c>
      <c r="C267" s="25" t="str">
        <f t="shared" si="4"/>
        <v xml:space="preserve">Shenzhen Qingshuiyuan Capital Mgmt </v>
      </c>
    </row>
    <row r="268" spans="2:3" hidden="1" x14ac:dyDescent="0.25">
      <c r="B268" s="22" t="s">
        <v>17716</v>
      </c>
      <c r="C268" s="25" t="str">
        <f t="shared" si="4"/>
        <v xml:space="preserve">Shenzhen Zi Jingang Capital </v>
      </c>
    </row>
    <row r="269" spans="2:3" hidden="1" x14ac:dyDescent="0.25">
      <c r="B269" s="22" t="s">
        <v>17718</v>
      </c>
      <c r="C269" s="25" t="str">
        <f t="shared" si="4"/>
        <v xml:space="preserve">Sigma Investment </v>
      </c>
    </row>
    <row r="270" spans="2:3" hidden="1" x14ac:dyDescent="0.25">
      <c r="B270" s="22" t="s">
        <v>17720</v>
      </c>
      <c r="C270" s="25" t="str">
        <f t="shared" si="4"/>
        <v xml:space="preserve">Springs Capital </v>
      </c>
    </row>
    <row r="271" spans="2:3" hidden="1" x14ac:dyDescent="0.25">
      <c r="B271" s="22" t="s">
        <v>17722</v>
      </c>
      <c r="C271" s="25" t="str">
        <f t="shared" si="4"/>
        <v xml:space="preserve">Tianjing Yuance Investment Mgmt CO., </v>
      </c>
    </row>
    <row r="272" spans="2:3" hidden="1" x14ac:dyDescent="0.25">
      <c r="B272" s="22" t="s">
        <v>17724</v>
      </c>
      <c r="C272" s="25" t="str">
        <f t="shared" si="4"/>
        <v xml:space="preserve">Vanfon </v>
      </c>
    </row>
    <row r="273" spans="2:3" hidden="1" x14ac:dyDescent="0.25">
      <c r="B273" s="22" t="s">
        <v>17726</v>
      </c>
      <c r="C273" s="25" t="str">
        <f t="shared" si="4"/>
        <v xml:space="preserve">Anpero Capital </v>
      </c>
    </row>
    <row r="274" spans="2:3" x14ac:dyDescent="0.25">
      <c r="B274" s="4" t="s">
        <v>1683</v>
      </c>
      <c r="C274" s="25" t="str">
        <f t="shared" si="4"/>
        <v xml:space="preserve">Cannell Capital </v>
      </c>
    </row>
    <row r="275" spans="2:3" hidden="1" x14ac:dyDescent="0.25">
      <c r="B275" s="22" t="s">
        <v>17739</v>
      </c>
      <c r="C275" s="25" t="str">
        <f t="shared" si="4"/>
        <v xml:space="preserve">Antaurus Capital Management </v>
      </c>
    </row>
    <row r="276" spans="2:3" hidden="1" x14ac:dyDescent="0.25">
      <c r="B276" s="22" t="s">
        <v>18026</v>
      </c>
      <c r="C276" s="25" t="str">
        <f t="shared" si="4"/>
        <v xml:space="preserve">Banque Privée Edmond de Rothschild </v>
      </c>
    </row>
    <row r="277" spans="2:3" hidden="1" x14ac:dyDescent="0.25">
      <c r="B277" s="22" t="s">
        <v>17747</v>
      </c>
      <c r="C277" s="25" t="str">
        <f t="shared" si="4"/>
        <v xml:space="preserve">Apex Capital management HONG </v>
      </c>
    </row>
    <row r="278" spans="2:3" hidden="1" x14ac:dyDescent="0.25">
      <c r="B278" s="22" t="s">
        <v>17750</v>
      </c>
      <c r="C278" s="25" t="str">
        <f t="shared" si="4"/>
        <v xml:space="preserve">Apollo Multi Asset Management </v>
      </c>
    </row>
    <row r="279" spans="2:3" hidden="1" x14ac:dyDescent="0.25">
      <c r="B279" s="22" t="s">
        <v>17753</v>
      </c>
      <c r="C279" s="25" t="str">
        <f t="shared" si="4"/>
        <v xml:space="preserve">Apprecia Capital Management </v>
      </c>
    </row>
    <row r="280" spans="2:3" hidden="1" x14ac:dyDescent="0.25">
      <c r="B280" s="22" t="s">
        <v>2639</v>
      </c>
      <c r="C280" s="25" t="str">
        <f t="shared" si="4"/>
        <v xml:space="preserve">Barac Capital Management, </v>
      </c>
    </row>
    <row r="281" spans="2:3" hidden="1" x14ac:dyDescent="0.25">
      <c r="B281" s="22" t="s">
        <v>17762</v>
      </c>
      <c r="C281" s="25" t="str">
        <f t="shared" si="4"/>
        <v xml:space="preserve">ARC Asset Management </v>
      </c>
    </row>
    <row r="282" spans="2:3" hidden="1" x14ac:dyDescent="0.25">
      <c r="B282" s="22" t="s">
        <v>17765</v>
      </c>
      <c r="C282" s="25" t="str">
        <f t="shared" si="4"/>
        <v xml:space="preserve">Archon Capital Management </v>
      </c>
    </row>
    <row r="283" spans="2:3" hidden="1" x14ac:dyDescent="0.25">
      <c r="B283" s="22" t="s">
        <v>2642</v>
      </c>
      <c r="C283" s="25" t="str">
        <f t="shared" si="4"/>
        <v xml:space="preserve">Barrington Asset Management, </v>
      </c>
    </row>
    <row r="284" spans="2:3" hidden="1" x14ac:dyDescent="0.25">
      <c r="B284" s="22" t="s">
        <v>2651</v>
      </c>
      <c r="C284" s="25" t="str">
        <f t="shared" si="4"/>
        <v xml:space="preserve">Bayard Asset Management </v>
      </c>
    </row>
    <row r="285" spans="2:3" hidden="1" x14ac:dyDescent="0.25">
      <c r="B285" s="22" t="s">
        <v>17781</v>
      </c>
      <c r="C285" s="25" t="str">
        <f t="shared" si="4"/>
        <v xml:space="preserve">Wellington Management Company </v>
      </c>
    </row>
    <row r="286" spans="2:3" hidden="1" x14ac:dyDescent="0.25">
      <c r="B286" s="22" t="s">
        <v>17783</v>
      </c>
      <c r="C286" s="25" t="str">
        <f t="shared" si="4"/>
        <v xml:space="preserve">Argo Capital Management </v>
      </c>
    </row>
    <row r="287" spans="2:3" x14ac:dyDescent="0.25">
      <c r="B287" s="22" t="s">
        <v>1547</v>
      </c>
      <c r="C287" s="25" t="str">
        <f t="shared" si="4"/>
        <v xml:space="preserve">Canyon Capital Advisors </v>
      </c>
    </row>
    <row r="288" spans="2:3" hidden="1" x14ac:dyDescent="0.25">
      <c r="B288" s="22" t="s">
        <v>17789</v>
      </c>
      <c r="C288" s="25" t="str">
        <f t="shared" si="4"/>
        <v xml:space="preserve">Aria Structured Investments </v>
      </c>
    </row>
    <row r="289" spans="2:3" hidden="1" x14ac:dyDescent="0.25">
      <c r="B289" s="22" t="s">
        <v>17792</v>
      </c>
      <c r="C289" s="25" t="str">
        <f t="shared" si="4"/>
        <v xml:space="preserve">Aristeia Capital, </v>
      </c>
    </row>
    <row r="290" spans="2:3" hidden="1" x14ac:dyDescent="0.25">
      <c r="B290" s="22" t="s">
        <v>17795</v>
      </c>
      <c r="C290" s="25" t="str">
        <f t="shared" si="4"/>
        <v xml:space="preserve">Aristides Capital </v>
      </c>
    </row>
    <row r="291" spans="2:3" hidden="1" x14ac:dyDescent="0.25">
      <c r="B291" s="22" t="s">
        <v>17797</v>
      </c>
      <c r="C291" s="25" t="str">
        <f t="shared" si="4"/>
        <v xml:space="preserve">Arkos </v>
      </c>
    </row>
    <row r="292" spans="2:3" hidden="1" x14ac:dyDescent="0.25">
      <c r="B292" s="22" t="s">
        <v>17806</v>
      </c>
      <c r="C292" s="25" t="str">
        <f t="shared" si="4"/>
        <v xml:space="preserve">Armory Advisors </v>
      </c>
    </row>
    <row r="293" spans="2:3" hidden="1" x14ac:dyDescent="0.25">
      <c r="B293" s="22" t="s">
        <v>17809</v>
      </c>
      <c r="C293" s="25" t="str">
        <f t="shared" si="4"/>
        <v xml:space="preserve">Aros Capital </v>
      </c>
    </row>
    <row r="294" spans="2:3" hidden="1" x14ac:dyDescent="0.25">
      <c r="B294" s="22" t="s">
        <v>17812</v>
      </c>
      <c r="C294" s="25" t="str">
        <f t="shared" si="4"/>
        <v xml:space="preserve">Aroya Capital, </v>
      </c>
    </row>
    <row r="295" spans="2:3" hidden="1" x14ac:dyDescent="0.25">
      <c r="B295" s="22" t="s">
        <v>17848</v>
      </c>
      <c r="C295" s="25" t="str">
        <f t="shared" si="4"/>
        <v xml:space="preserve">Arrowpoint </v>
      </c>
    </row>
    <row r="296" spans="2:3" x14ac:dyDescent="0.25">
      <c r="B296" s="4" t="s">
        <v>1547</v>
      </c>
      <c r="C296" s="25" t="str">
        <f t="shared" si="4"/>
        <v xml:space="preserve">Canyon Capital Advisors </v>
      </c>
    </row>
    <row r="297" spans="2:3" x14ac:dyDescent="0.25">
      <c r="B297" s="22" t="s">
        <v>750</v>
      </c>
      <c r="C297" s="25" t="str">
        <f t="shared" si="4"/>
        <v xml:space="preserve">Capital FM </v>
      </c>
    </row>
    <row r="298" spans="2:3" hidden="1" x14ac:dyDescent="0.25">
      <c r="B298" s="22" t="s">
        <v>17853</v>
      </c>
      <c r="C298" s="25" t="str">
        <f t="shared" si="4"/>
        <v xml:space="preserve">ARTICO Partners </v>
      </c>
    </row>
    <row r="299" spans="2:3" hidden="1" x14ac:dyDescent="0.25">
      <c r="B299" s="22" t="s">
        <v>17860</v>
      </c>
      <c r="C299" s="25" t="str">
        <f t="shared" si="4"/>
        <v xml:space="preserve">ARTICO Partners, Zurich </v>
      </c>
    </row>
    <row r="300" spans="2:3" hidden="1" x14ac:dyDescent="0.25">
      <c r="B300" s="22" t="s">
        <v>4319</v>
      </c>
      <c r="C300" s="25" t="str">
        <f t="shared" si="4"/>
        <v xml:space="preserve">Belle-Vue </v>
      </c>
    </row>
    <row r="301" spans="2:3" hidden="1" x14ac:dyDescent="0.25">
      <c r="B301" s="22" t="s">
        <v>17872</v>
      </c>
      <c r="C301" s="25" t="str">
        <f t="shared" si="4"/>
        <v xml:space="preserve">Ashford Capital Management </v>
      </c>
    </row>
    <row r="302" spans="2:3" hidden="1" x14ac:dyDescent="0.25">
      <c r="B302" s="22" t="s">
        <v>17874</v>
      </c>
      <c r="C302" s="25" t="str">
        <f t="shared" si="4"/>
        <v xml:space="preserve">Asiya Asset Management (Cayman) </v>
      </c>
    </row>
    <row r="303" spans="2:3" hidden="1" x14ac:dyDescent="0.25">
      <c r="B303" s="22" t="s">
        <v>17879</v>
      </c>
      <c r="C303" s="25" t="str">
        <f t="shared" si="4"/>
        <v xml:space="preserve">Akin Gump Strauss Hauer &amp; Feld </v>
      </c>
    </row>
    <row r="304" spans="2:3" hidden="1" x14ac:dyDescent="0.25">
      <c r="B304" s="22" t="s">
        <v>17887</v>
      </c>
      <c r="C304" s="25" t="str">
        <f t="shared" si="4"/>
        <v xml:space="preserve">Asset Mgmt Consulting Services </v>
      </c>
    </row>
    <row r="305" spans="2:3" hidden="1" x14ac:dyDescent="0.25">
      <c r="B305" s="22" t="s">
        <v>17891</v>
      </c>
      <c r="C305" s="25" t="str">
        <f t="shared" si="4"/>
        <v xml:space="preserve">Asset Value </v>
      </c>
    </row>
    <row r="306" spans="2:3" x14ac:dyDescent="0.25">
      <c r="B306" s="4" t="s">
        <v>750</v>
      </c>
      <c r="C306" s="25" t="str">
        <f t="shared" si="4"/>
        <v xml:space="preserve">Capital FM </v>
      </c>
    </row>
    <row r="307" spans="2:3" hidden="1" x14ac:dyDescent="0.25">
      <c r="B307" s="22" t="s">
        <v>2671</v>
      </c>
      <c r="C307" s="25" t="str">
        <f t="shared" si="4"/>
        <v xml:space="preserve">Bernett Capital Management, </v>
      </c>
    </row>
    <row r="308" spans="2:3" hidden="1" x14ac:dyDescent="0.25">
      <c r="B308" s="22" t="s">
        <v>17902</v>
      </c>
      <c r="C308" s="25" t="str">
        <f t="shared" si="4"/>
        <v xml:space="preserve">Athanase Industrial </v>
      </c>
    </row>
    <row r="309" spans="2:3" hidden="1" x14ac:dyDescent="0.25">
      <c r="B309" s="22" t="s">
        <v>17904</v>
      </c>
      <c r="C309" s="25" t="str">
        <f t="shared" si="4"/>
        <v xml:space="preserve">Athena Capital </v>
      </c>
    </row>
    <row r="310" spans="2:3" hidden="1" x14ac:dyDescent="0.25">
      <c r="B310" s="22" t="s">
        <v>17912</v>
      </c>
      <c r="C310" s="25" t="str">
        <f t="shared" si="4"/>
        <v xml:space="preserve">Auk Capital, </v>
      </c>
    </row>
    <row r="311" spans="2:3" hidden="1" x14ac:dyDescent="0.25">
      <c r="B311" s="22" t="s">
        <v>17914</v>
      </c>
      <c r="C311" s="25" t="str">
        <f t="shared" si="4"/>
        <v xml:space="preserve">Auriga Global Investors </v>
      </c>
    </row>
    <row r="312" spans="2:3" hidden="1" x14ac:dyDescent="0.25">
      <c r="B312" s="22" t="s">
        <v>2657</v>
      </c>
      <c r="C312" s="25" t="str">
        <f t="shared" si="4"/>
        <v xml:space="preserve">Billings Capital </v>
      </c>
    </row>
    <row r="313" spans="2:3" hidden="1" x14ac:dyDescent="0.25">
      <c r="B313" s="22" t="s">
        <v>17941</v>
      </c>
      <c r="C313" s="25" t="str">
        <f t="shared" si="4"/>
        <v xml:space="preserve">Authority Asset Management </v>
      </c>
    </row>
    <row r="314" spans="2:3" hidden="1" x14ac:dyDescent="0.25">
      <c r="B314" s="22" t="s">
        <v>17943</v>
      </c>
      <c r="C314" s="25" t="str">
        <f t="shared" si="4"/>
        <v xml:space="preserve">Avalon Global Asset Management </v>
      </c>
    </row>
    <row r="315" spans="2:3" hidden="1" x14ac:dyDescent="0.25">
      <c r="B315" s="22" t="s">
        <v>17945</v>
      </c>
      <c r="C315" s="25" t="str">
        <f t="shared" si="4"/>
        <v xml:space="preserve">Avoca </v>
      </c>
    </row>
    <row r="316" spans="2:3" x14ac:dyDescent="0.25">
      <c r="B316" s="22" t="s">
        <v>330</v>
      </c>
      <c r="C316" s="25" t="str">
        <f t="shared" si="4"/>
        <v xml:space="preserve">Capital Four Management </v>
      </c>
    </row>
    <row r="317" spans="2:3" hidden="1" x14ac:dyDescent="0.25">
      <c r="B317" s="22" t="s">
        <v>17948</v>
      </c>
      <c r="C317" s="25" t="str">
        <f t="shared" si="4"/>
        <v xml:space="preserve">AXA Investment </v>
      </c>
    </row>
    <row r="318" spans="2:3" hidden="1" x14ac:dyDescent="0.25">
      <c r="B318" s="22" t="s">
        <v>17950</v>
      </c>
      <c r="C318" s="25" t="str">
        <f t="shared" si="4"/>
        <v xml:space="preserve">AXA Investment Managers </v>
      </c>
    </row>
    <row r="319" spans="2:3" hidden="1" x14ac:dyDescent="0.25">
      <c r="B319" s="22" t="s">
        <v>17954</v>
      </c>
      <c r="C319" s="25" t="str">
        <f t="shared" si="4"/>
        <v xml:space="preserve">AXA OPEN FUND </v>
      </c>
    </row>
    <row r="320" spans="2:3" hidden="1" x14ac:dyDescent="0.25">
      <c r="B320" s="22" t="s">
        <v>17961</v>
      </c>
      <c r="C320" s="25" t="str">
        <f t="shared" si="4"/>
        <v xml:space="preserve">Azimut Capital Management SGR </v>
      </c>
    </row>
    <row r="321" spans="2:3" hidden="1" x14ac:dyDescent="0.25">
      <c r="B321" s="22" t="s">
        <v>17963</v>
      </c>
      <c r="C321" s="25" t="str">
        <f t="shared" si="4"/>
        <v xml:space="preserve">B.A. Capital Management </v>
      </c>
    </row>
    <row r="322" spans="2:3" hidden="1" x14ac:dyDescent="0.25">
      <c r="B322" s="22" t="s">
        <v>17965</v>
      </c>
      <c r="C322" s="25" t="str">
        <f t="shared" ref="C322:C385" si="5">LEFT(B322,FIND(TRIM(RIGHT(SUBSTITUTE(B322," ",REPT(" ",20)),20)),B322)-1)</f>
        <v xml:space="preserve">Babson Capital Europe </v>
      </c>
    </row>
    <row r="323" spans="2:3" hidden="1" x14ac:dyDescent="0.25">
      <c r="B323" s="22" t="s">
        <v>2681</v>
      </c>
      <c r="C323" s="25" t="str">
        <f t="shared" si="5"/>
        <v xml:space="preserve">Black River Asset Management </v>
      </c>
    </row>
    <row r="324" spans="2:3" hidden="1" x14ac:dyDescent="0.25">
      <c r="B324" s="22" t="s">
        <v>18006</v>
      </c>
      <c r="C324" s="25" t="str">
        <f t="shared" si="5"/>
        <v xml:space="preserve">Baker Avenue Asset Management, </v>
      </c>
    </row>
    <row r="325" spans="2:3" hidden="1" x14ac:dyDescent="0.25">
      <c r="B325" s="22" t="s">
        <v>18007</v>
      </c>
      <c r="C325" s="25" t="str">
        <f t="shared" si="5"/>
        <v xml:space="preserve">Baker Street Capital </v>
      </c>
    </row>
    <row r="326" spans="2:3" x14ac:dyDescent="0.25">
      <c r="B326" s="4" t="s">
        <v>330</v>
      </c>
      <c r="C326" s="25" t="str">
        <f t="shared" si="5"/>
        <v xml:space="preserve">Capital Four Management </v>
      </c>
    </row>
    <row r="327" spans="2:3" hidden="1" x14ac:dyDescent="0.25">
      <c r="B327" s="22" t="s">
        <v>18010</v>
      </c>
      <c r="C327" s="25" t="str">
        <f t="shared" si="5"/>
        <v xml:space="preserve">Balter Capital Management </v>
      </c>
    </row>
    <row r="328" spans="2:3" hidden="1" x14ac:dyDescent="0.25">
      <c r="B328" s="22" t="s">
        <v>18015</v>
      </c>
      <c r="C328" s="25" t="str">
        <f t="shared" si="5"/>
        <v xml:space="preserve">Banco Madrid Gestión de Activos </v>
      </c>
    </row>
    <row r="329" spans="2:3" hidden="1" x14ac:dyDescent="0.25">
      <c r="B329" s="22" t="s">
        <v>18017</v>
      </c>
      <c r="C329" s="25" t="str">
        <f t="shared" si="5"/>
        <v xml:space="preserve">Bank J. Safra Sarasin </v>
      </c>
    </row>
    <row r="330" spans="2:3" hidden="1" x14ac:dyDescent="0.25">
      <c r="B330" s="22" t="s">
        <v>18021</v>
      </c>
      <c r="C330" s="25" t="str">
        <f t="shared" si="5"/>
        <v xml:space="preserve">Bank of China </v>
      </c>
    </row>
    <row r="331" spans="2:3" hidden="1" x14ac:dyDescent="0.25">
      <c r="B331" s="22" t="s">
        <v>18023</v>
      </c>
      <c r="C331" s="25" t="str">
        <f t="shared" si="5"/>
        <v xml:space="preserve">Bankia Fondos </v>
      </c>
    </row>
    <row r="332" spans="2:3" hidden="1" x14ac:dyDescent="0.25">
      <c r="B332" s="22" t="s">
        <v>18025</v>
      </c>
      <c r="C332" s="25" t="str">
        <f t="shared" si="5"/>
        <v xml:space="preserve">BankMuscat </v>
      </c>
    </row>
    <row r="333" spans="2:3" hidden="1" x14ac:dyDescent="0.25">
      <c r="B333" s="22" t="s">
        <v>18029</v>
      </c>
      <c r="C333" s="25" t="str">
        <f t="shared" si="5"/>
        <v xml:space="preserve">Bansabadell Inversión </v>
      </c>
    </row>
    <row r="334" spans="2:3" hidden="1" x14ac:dyDescent="0.25">
      <c r="B334" s="22" t="s">
        <v>18039</v>
      </c>
      <c r="C334" s="25" t="str">
        <f t="shared" si="5"/>
        <v xml:space="preserve">Banyan Investment Management Co., </v>
      </c>
    </row>
    <row r="335" spans="2:3" hidden="1" x14ac:dyDescent="0.25">
      <c r="B335" s="22" t="s">
        <v>2683</v>
      </c>
      <c r="C335" s="25" t="str">
        <f t="shared" si="5"/>
        <v xml:space="preserve">Blackheath Fund Management </v>
      </c>
    </row>
    <row r="336" spans="2:3" hidden="1" x14ac:dyDescent="0.25">
      <c r="B336" s="22" t="s">
        <v>18041</v>
      </c>
      <c r="C336" s="25" t="str">
        <f t="shared" si="5"/>
        <v xml:space="preserve">Barclays Alternatives </v>
      </c>
    </row>
    <row r="337" spans="2:3" hidden="1" x14ac:dyDescent="0.25">
      <c r="B337" s="22" t="s">
        <v>18047</v>
      </c>
      <c r="C337" s="25" t="str">
        <f t="shared" si="5"/>
        <v xml:space="preserve">Baring Asset Management </v>
      </c>
    </row>
    <row r="338" spans="2:3" hidden="1" x14ac:dyDescent="0.25">
      <c r="B338" s="22" t="s">
        <v>18051</v>
      </c>
      <c r="C338" s="25" t="str">
        <f t="shared" si="5"/>
        <v xml:space="preserve">Baring International Fund Mgrs </v>
      </c>
    </row>
    <row r="339" spans="2:3" hidden="1" x14ac:dyDescent="0.25">
      <c r="B339" s="22" t="s">
        <v>18053</v>
      </c>
      <c r="C339" s="25" t="str">
        <f t="shared" si="5"/>
        <v xml:space="preserve">Barnegat Fund Management, </v>
      </c>
    </row>
    <row r="340" spans="2:3" hidden="1" x14ac:dyDescent="0.25">
      <c r="B340" s="22" t="s">
        <v>18055</v>
      </c>
      <c r="C340" s="25" t="str">
        <f t="shared" si="5"/>
        <v xml:space="preserve">Barrington Investment Management </v>
      </c>
    </row>
    <row r="341" spans="2:3" hidden="1" x14ac:dyDescent="0.25">
      <c r="B341" s="22" t="s">
        <v>18058</v>
      </c>
      <c r="C341" s="25" t="str">
        <f t="shared" si="5"/>
        <v xml:space="preserve">Baskerville Capital Management </v>
      </c>
    </row>
    <row r="342" spans="2:3" x14ac:dyDescent="0.25">
      <c r="B342" s="22" t="s">
        <v>18564</v>
      </c>
      <c r="C342" s="25" t="str">
        <f t="shared" si="5"/>
        <v xml:space="preserve">Carlisle Management </v>
      </c>
    </row>
    <row r="343" spans="2:3" hidden="1" x14ac:dyDescent="0.25">
      <c r="B343" s="22" t="s">
        <v>18060</v>
      </c>
      <c r="C343" s="25" t="str">
        <f t="shared" si="5"/>
        <v xml:space="preserve">Bayou City Capital, </v>
      </c>
    </row>
    <row r="344" spans="2:3" hidden="1" x14ac:dyDescent="0.25">
      <c r="B344" s="22" t="s">
        <v>18063</v>
      </c>
      <c r="C344" s="25" t="str">
        <f t="shared" si="5"/>
        <v xml:space="preserve">BEAM Bayesian Efficient Asset Manat, </v>
      </c>
    </row>
    <row r="345" spans="2:3" hidden="1" x14ac:dyDescent="0.25">
      <c r="B345" s="22" t="s">
        <v>18066</v>
      </c>
      <c r="C345" s="25" t="str">
        <f t="shared" si="5"/>
        <v xml:space="preserve">Beeland Management </v>
      </c>
    </row>
    <row r="346" spans="2:3" hidden="1" x14ac:dyDescent="0.25">
      <c r="B346" s="22" t="s">
        <v>18068</v>
      </c>
      <c r="C346" s="25" t="str">
        <f t="shared" si="5"/>
        <v xml:space="preserve">The Apex of </v>
      </c>
    </row>
    <row r="347" spans="2:3" hidden="1" x14ac:dyDescent="0.25">
      <c r="B347" s="22" t="s">
        <v>18071</v>
      </c>
      <c r="C347" s="25" t="str">
        <f t="shared" si="5"/>
        <v xml:space="preserve">Beijing DaJunZhiMeng Invst Mgmt </v>
      </c>
    </row>
    <row r="348" spans="2:3" hidden="1" x14ac:dyDescent="0.25">
      <c r="B348" s="22" t="s">
        <v>18073</v>
      </c>
      <c r="C348" s="25" t="str">
        <f t="shared" si="5"/>
        <v xml:space="preserve">Beijing Daoruize Investment </v>
      </c>
    </row>
    <row r="349" spans="2:3" hidden="1" x14ac:dyDescent="0.25">
      <c r="B349" s="22" t="s">
        <v>18075</v>
      </c>
      <c r="C349" s="25" t="str">
        <f t="shared" si="5"/>
        <v xml:space="preserve">Beijing Faithful Value Investment Management </v>
      </c>
    </row>
    <row r="350" spans="2:3" hidden="1" x14ac:dyDescent="0.25">
      <c r="B350" s="22" t="s">
        <v>18080</v>
      </c>
      <c r="C350" s="25" t="str">
        <f t="shared" si="5"/>
        <v xml:space="preserve">Beijing Forward Capital Mgt Co., </v>
      </c>
    </row>
    <row r="351" spans="2:3" hidden="1" x14ac:dyDescent="0.25">
      <c r="B351" s="22" t="s">
        <v>18082</v>
      </c>
      <c r="C351" s="25" t="str">
        <f t="shared" si="5"/>
        <v xml:space="preserve">Beijing Gangyan Investment </v>
      </c>
    </row>
    <row r="352" spans="2:3" hidden="1" x14ac:dyDescent="0.25">
      <c r="B352" s="22" t="s">
        <v>18084</v>
      </c>
      <c r="C352" s="25" t="str">
        <f t="shared" si="5"/>
        <v xml:space="preserve">Beijing Gesafe Wealth </v>
      </c>
    </row>
    <row r="353" spans="2:3" hidden="1" x14ac:dyDescent="0.25">
      <c r="B353" s="22" t="s">
        <v>18086</v>
      </c>
      <c r="C353" s="25" t="str">
        <f t="shared" si="5"/>
        <v xml:space="preserve">Beijing Golden Bloom </v>
      </c>
    </row>
    <row r="354" spans="2:3" hidden="1" x14ac:dyDescent="0.25">
      <c r="B354" s="22" t="s">
        <v>18089</v>
      </c>
      <c r="C354" s="25" t="str">
        <f t="shared" si="5"/>
        <v xml:space="preserve">Beijing Golden Trust Invmt Mgt Co., </v>
      </c>
    </row>
    <row r="355" spans="2:3" hidden="1" x14ac:dyDescent="0.25">
      <c r="B355" s="22" t="s">
        <v>18091</v>
      </c>
      <c r="C355" s="25" t="str">
        <f t="shared" si="5"/>
        <v xml:space="preserve">Beijing Guomiao Investment </v>
      </c>
    </row>
    <row r="356" spans="2:3" hidden="1" x14ac:dyDescent="0.25">
      <c r="B356" s="22" t="s">
        <v>18093</v>
      </c>
      <c r="C356" s="25" t="str">
        <f t="shared" si="5"/>
        <v xml:space="preserve">Beijing HanHeHanHua Capital Mgmt </v>
      </c>
    </row>
    <row r="357" spans="2:3" hidden="1" x14ac:dyDescent="0.25">
      <c r="B357" s="22" t="s">
        <v>18095</v>
      </c>
      <c r="C357" s="25" t="str">
        <f t="shared" si="5"/>
        <v xml:space="preserve">Beijing HedeFengtai Invest advisor </v>
      </c>
    </row>
    <row r="358" spans="2:3" hidden="1" x14ac:dyDescent="0.25">
      <c r="B358" s="22" t="s">
        <v>18097</v>
      </c>
      <c r="C358" s="25" t="str">
        <f t="shared" si="5"/>
        <v xml:space="preserve">Beijing HEJU Investment </v>
      </c>
    </row>
    <row r="359" spans="2:3" hidden="1" x14ac:dyDescent="0.25">
      <c r="B359" s="22" t="s">
        <v>18113</v>
      </c>
      <c r="C359" s="25" t="str">
        <f t="shared" si="5"/>
        <v xml:space="preserve">Beijing Jie Ang </v>
      </c>
    </row>
    <row r="360" spans="2:3" hidden="1" x14ac:dyDescent="0.25">
      <c r="B360" s="22" t="s">
        <v>18116</v>
      </c>
      <c r="C360" s="25" t="str">
        <f t="shared" si="5"/>
        <v xml:space="preserve">Beijing Jijisheng Investment &amp; magt </v>
      </c>
    </row>
    <row r="361" spans="2:3" hidden="1" x14ac:dyDescent="0.25">
      <c r="B361" s="22" t="s">
        <v>18118</v>
      </c>
      <c r="C361" s="25" t="str">
        <f t="shared" si="5"/>
        <v xml:space="preserve">Beijing JingFuTong Investment </v>
      </c>
    </row>
    <row r="362" spans="2:3" hidden="1" x14ac:dyDescent="0.25">
      <c r="B362" s="22" t="s">
        <v>18120</v>
      </c>
      <c r="C362" s="25" t="str">
        <f t="shared" si="5"/>
        <v xml:space="preserve">Beijing Jungu Investment </v>
      </c>
    </row>
    <row r="363" spans="2:3" hidden="1" x14ac:dyDescent="0.25">
      <c r="B363" s="22" t="s">
        <v>18122</v>
      </c>
      <c r="C363" s="25" t="str">
        <f t="shared" si="5"/>
        <v xml:space="preserve">Beijing Lerui Asset Mgmt Co., </v>
      </c>
    </row>
    <row r="364" spans="2:3" hidden="1" x14ac:dyDescent="0.25">
      <c r="B364" s="22" t="s">
        <v>18127</v>
      </c>
      <c r="C364" s="25" t="str">
        <f t="shared" si="5"/>
        <v xml:space="preserve">Beijing Longrising Asset Mgt Co., </v>
      </c>
    </row>
    <row r="365" spans="2:3" hidden="1" x14ac:dyDescent="0.25">
      <c r="B365" s="22" t="s">
        <v>18140</v>
      </c>
      <c r="C365" s="25" t="str">
        <f t="shared" si="5"/>
        <v xml:space="preserve">Beijing PengYang Investment Magt </v>
      </c>
    </row>
    <row r="366" spans="2:3" hidden="1" x14ac:dyDescent="0.25">
      <c r="B366" s="22" t="s">
        <v>18150</v>
      </c>
      <c r="C366" s="25" t="str">
        <f t="shared" si="5"/>
        <v xml:space="preserve">Beijing Reca Investment Management </v>
      </c>
    </row>
    <row r="367" spans="2:3" hidden="1" x14ac:dyDescent="0.25">
      <c r="B367" s="22" t="s">
        <v>18152</v>
      </c>
      <c r="C367" s="25" t="str">
        <f t="shared" si="5"/>
        <v xml:space="preserve">Beijing Rui Ce Inv Mgmnt </v>
      </c>
    </row>
    <row r="368" spans="2:3" hidden="1" x14ac:dyDescent="0.25">
      <c r="B368" s="22" t="s">
        <v>18162</v>
      </c>
      <c r="C368" s="25" t="str">
        <f t="shared" si="5"/>
        <v xml:space="preserve">Beijing Run Hui Asset Management </v>
      </c>
    </row>
    <row r="369" spans="2:3" hidden="1" x14ac:dyDescent="0.25">
      <c r="B369" s="22" t="s">
        <v>18164</v>
      </c>
      <c r="C369" s="25" t="str">
        <f t="shared" si="5"/>
        <v xml:space="preserve">Beijing StarRock Invest </v>
      </c>
    </row>
    <row r="370" spans="2:3" hidden="1" x14ac:dyDescent="0.25">
      <c r="B370" s="22" t="s">
        <v>18193</v>
      </c>
      <c r="C370" s="25" t="str">
        <f t="shared" si="5"/>
        <v xml:space="preserve">Beijing SYCOMORE Investment Mang </v>
      </c>
    </row>
    <row r="371" spans="2:3" hidden="1" x14ac:dyDescent="0.25">
      <c r="B371" s="22" t="s">
        <v>18202</v>
      </c>
      <c r="C371" s="25" t="str">
        <f t="shared" si="5"/>
        <v xml:space="preserve">Beijing Tian Yi He Capital Invest </v>
      </c>
    </row>
    <row r="372" spans="2:3" hidden="1" x14ac:dyDescent="0.25">
      <c r="B372" s="22" t="s">
        <v>18204</v>
      </c>
      <c r="C372" s="25" t="str">
        <f t="shared" si="5"/>
        <v xml:space="preserve">Beijing Tongrui Huijin </v>
      </c>
    </row>
    <row r="373" spans="2:3" hidden="1" x14ac:dyDescent="0.25">
      <c r="B373" s="22" t="s">
        <v>18206</v>
      </c>
      <c r="C373" s="25" t="str">
        <f t="shared" si="5"/>
        <v xml:space="preserve">Beijing U.RICH Asset Management </v>
      </c>
    </row>
    <row r="374" spans="2:3" hidden="1" x14ac:dyDescent="0.25">
      <c r="B374" s="22" t="s">
        <v>18237</v>
      </c>
      <c r="C374" s="25" t="str">
        <f t="shared" si="5"/>
        <v xml:space="preserve">Beijing Xin Growth Invest </v>
      </c>
    </row>
    <row r="375" spans="2:3" hidden="1" x14ac:dyDescent="0.25">
      <c r="B375" s="22" t="s">
        <v>18239</v>
      </c>
      <c r="C375" s="25" t="str">
        <f t="shared" si="5"/>
        <v xml:space="preserve">Beijing YCT Investment Mgmt </v>
      </c>
    </row>
    <row r="376" spans="2:3" hidden="1" x14ac:dyDescent="0.25">
      <c r="B376" s="22" t="s">
        <v>18245</v>
      </c>
      <c r="C376" s="25" t="str">
        <f t="shared" si="5"/>
        <v xml:space="preserve">Beijing Yongwei Kaishun Invest Manage </v>
      </c>
    </row>
    <row r="377" spans="2:3" hidden="1" x14ac:dyDescent="0.25">
      <c r="B377" s="22" t="s">
        <v>18247</v>
      </c>
      <c r="C377" s="25" t="str">
        <f t="shared" si="5"/>
        <v xml:space="preserve">Beijing YouLian Investment </v>
      </c>
    </row>
    <row r="378" spans="2:3" hidden="1" x14ac:dyDescent="0.25">
      <c r="B378" s="22" t="s">
        <v>18249</v>
      </c>
      <c r="C378" s="25" t="str">
        <f t="shared" si="5"/>
        <v xml:space="preserve">Beijing Zhuopudunxing Investment Management </v>
      </c>
    </row>
    <row r="379" spans="2:3" x14ac:dyDescent="0.25">
      <c r="B379" s="4" t="s">
        <v>248</v>
      </c>
      <c r="C379" s="25" t="str">
        <f t="shared" si="5"/>
        <v xml:space="preserve">Carlisle Management </v>
      </c>
    </row>
    <row r="380" spans="2:3" hidden="1" x14ac:dyDescent="0.25">
      <c r="B380" s="22" t="s">
        <v>18254</v>
      </c>
      <c r="C380" s="25" t="str">
        <f t="shared" si="5"/>
        <v xml:space="preserve">Belmont </v>
      </c>
    </row>
    <row r="381" spans="2:3" hidden="1" x14ac:dyDescent="0.25">
      <c r="B381" s="22" t="s">
        <v>18257</v>
      </c>
      <c r="C381" s="25" t="str">
        <f t="shared" si="5"/>
        <v xml:space="preserve">Benchmark Plus Management, </v>
      </c>
    </row>
    <row r="382" spans="2:3" hidden="1" x14ac:dyDescent="0.25">
      <c r="B382" s="22" t="s">
        <v>18261</v>
      </c>
      <c r="C382" s="25" t="str">
        <f t="shared" si="5"/>
        <v xml:space="preserve">Berens Capital, </v>
      </c>
    </row>
    <row r="383" spans="2:3" hidden="1" x14ac:dyDescent="0.25">
      <c r="B383" s="22" t="s">
        <v>18266</v>
      </c>
      <c r="C383" s="25" t="str">
        <f t="shared" si="5"/>
        <v xml:space="preserve">Berman Capital Management </v>
      </c>
    </row>
    <row r="384" spans="2:3" hidden="1" x14ac:dyDescent="0.25">
      <c r="B384" s="22" t="s">
        <v>18268</v>
      </c>
      <c r="C384" s="25" t="str">
        <f t="shared" si="5"/>
        <v xml:space="preserve">Bestinver Gestión </v>
      </c>
    </row>
    <row r="385" spans="2:3" hidden="1" x14ac:dyDescent="0.25">
      <c r="B385" s="22" t="s">
        <v>2700</v>
      </c>
      <c r="C385" s="25" t="str">
        <f t="shared" si="5"/>
        <v xml:space="preserve">Blue Sun Capital </v>
      </c>
    </row>
    <row r="386" spans="2:3" hidden="1" x14ac:dyDescent="0.25">
      <c r="B386" s="22" t="s">
        <v>18271</v>
      </c>
      <c r="C386" s="25" t="str">
        <f t="shared" ref="C386:C449" si="6">LEFT(B386,FIND(TRIM(RIGHT(SUBSTITUTE(B386," ",REPT(" ",20)),20)),B386)-1)</f>
        <v xml:space="preserve">BIM Alternative Investments SGR </v>
      </c>
    </row>
    <row r="387" spans="2:3" hidden="1" x14ac:dyDescent="0.25">
      <c r="B387" s="22" t="s">
        <v>18274</v>
      </c>
      <c r="C387" s="25" t="str">
        <f t="shared" si="6"/>
        <v xml:space="preserve">BJ JunChuangFuMin Asset Management </v>
      </c>
    </row>
    <row r="388" spans="2:3" hidden="1" x14ac:dyDescent="0.25">
      <c r="B388" s="22" t="s">
        <v>18276</v>
      </c>
      <c r="C388" s="25" t="str">
        <f t="shared" si="6"/>
        <v xml:space="preserve">BJ YongRui Fortune Investment </v>
      </c>
    </row>
    <row r="389" spans="2:3" hidden="1" x14ac:dyDescent="0.25">
      <c r="B389" s="22" t="s">
        <v>18280</v>
      </c>
      <c r="C389" s="25" t="str">
        <f t="shared" si="6"/>
        <v xml:space="preserve">Black Swan </v>
      </c>
    </row>
    <row r="390" spans="2:3" hidden="1" x14ac:dyDescent="0.25">
      <c r="B390" s="22" t="s">
        <v>18283</v>
      </c>
      <c r="C390" s="25" t="str">
        <f t="shared" si="6"/>
        <v xml:space="preserve">Blackhorse Asset Mangement Pte </v>
      </c>
    </row>
    <row r="391" spans="2:3" hidden="1" x14ac:dyDescent="0.25">
      <c r="B391" s="22" t="s">
        <v>18285</v>
      </c>
      <c r="C391" s="25" t="str">
        <f t="shared" si="6"/>
        <v xml:space="preserve">BlackRock </v>
      </c>
    </row>
    <row r="392" spans="2:3" hidden="1" x14ac:dyDescent="0.25">
      <c r="B392" s="22" t="s">
        <v>18292</v>
      </c>
      <c r="C392" s="25" t="str">
        <f t="shared" si="6"/>
        <v xml:space="preserve">Blau Capital </v>
      </c>
    </row>
    <row r="393" spans="2:3" hidden="1" x14ac:dyDescent="0.25">
      <c r="B393" s="22" t="s">
        <v>18293</v>
      </c>
      <c r="C393" s="25" t="str">
        <f t="shared" si="6"/>
        <v xml:space="preserve">BloombergSen </v>
      </c>
    </row>
    <row r="394" spans="2:3" x14ac:dyDescent="0.25">
      <c r="B394" s="22" t="s">
        <v>18568</v>
      </c>
      <c r="C394" s="25" t="str">
        <f t="shared" si="6"/>
        <v xml:space="preserve">Carlson Capital </v>
      </c>
    </row>
    <row r="395" spans="2:3" hidden="1" x14ac:dyDescent="0.25">
      <c r="B395" s="22" t="s">
        <v>18296</v>
      </c>
      <c r="C395" s="25" t="str">
        <f t="shared" si="6"/>
        <v xml:space="preserve">Blue Ink Investments (Pty) </v>
      </c>
    </row>
    <row r="396" spans="2:3" hidden="1" x14ac:dyDescent="0.25">
      <c r="B396" s="22" t="s">
        <v>2703</v>
      </c>
      <c r="C396" s="25" t="str">
        <f t="shared" si="6"/>
        <v xml:space="preserve">BlueHive </v>
      </c>
    </row>
    <row r="397" spans="2:3" hidden="1" x14ac:dyDescent="0.25">
      <c r="B397" s="22" t="s">
        <v>18302</v>
      </c>
      <c r="C397" s="25" t="str">
        <f t="shared" si="6"/>
        <v xml:space="preserve">BlueBay Funds Management Company </v>
      </c>
    </row>
    <row r="398" spans="2:3" x14ac:dyDescent="0.25">
      <c r="B398" s="4" t="s">
        <v>1083</v>
      </c>
      <c r="C398" s="25" t="str">
        <f t="shared" si="6"/>
        <v xml:space="preserve">Carlson Capital </v>
      </c>
    </row>
    <row r="399" spans="2:3" hidden="1" x14ac:dyDescent="0.25">
      <c r="B399" s="22" t="s">
        <v>18336</v>
      </c>
      <c r="C399" s="25" t="str">
        <f t="shared" si="6"/>
        <v xml:space="preserve">Blueprint Captial Management </v>
      </c>
    </row>
    <row r="400" spans="2:3" hidden="1" x14ac:dyDescent="0.25">
      <c r="B400" s="22" t="s">
        <v>18337</v>
      </c>
      <c r="C400" s="25" t="str">
        <f t="shared" si="6"/>
        <v xml:space="preserve">BluMont Capital </v>
      </c>
    </row>
    <row r="401" spans="2:3" hidden="1" x14ac:dyDescent="0.25">
      <c r="B401" s="22" t="s">
        <v>18343</v>
      </c>
      <c r="C401" s="25" t="str">
        <f t="shared" si="6"/>
        <v xml:space="preserve">BNP Paribas Asset </v>
      </c>
    </row>
    <row r="402" spans="2:3" x14ac:dyDescent="0.25">
      <c r="B402" s="22" t="s">
        <v>1175</v>
      </c>
      <c r="C402" s="25" t="str">
        <f t="shared" si="6"/>
        <v xml:space="preserve">Carve Capital </v>
      </c>
    </row>
    <row r="403" spans="2:3" hidden="1" x14ac:dyDescent="0.25">
      <c r="B403" s="22" t="s">
        <v>2706</v>
      </c>
      <c r="C403" s="25" t="str">
        <f t="shared" si="6"/>
        <v xml:space="preserve">Boardage Capital Management, </v>
      </c>
    </row>
    <row r="404" spans="2:3" x14ac:dyDescent="0.25">
      <c r="B404" s="4" t="s">
        <v>1175</v>
      </c>
      <c r="C404" s="25" t="str">
        <f t="shared" si="6"/>
        <v xml:space="preserve">Carve Capital </v>
      </c>
    </row>
    <row r="405" spans="2:3" x14ac:dyDescent="0.25">
      <c r="B405" s="22" t="s">
        <v>729</v>
      </c>
      <c r="C405" s="25" t="str">
        <f t="shared" si="6"/>
        <v xml:space="preserve">Centricity Financial </v>
      </c>
    </row>
    <row r="406" spans="2:3" hidden="1" x14ac:dyDescent="0.25">
      <c r="B406" s="22" t="s">
        <v>18386</v>
      </c>
      <c r="C406" s="25" t="str">
        <f t="shared" si="6"/>
        <v xml:space="preserve">Bosera Asset Management Co., </v>
      </c>
    </row>
    <row r="407" spans="2:3" hidden="1" x14ac:dyDescent="0.25">
      <c r="B407" s="22" t="s">
        <v>3299</v>
      </c>
      <c r="C407" s="25" t="str">
        <f t="shared" si="6"/>
        <v xml:space="preserve">Boston Company Asset Management, </v>
      </c>
    </row>
    <row r="408" spans="2:3" hidden="1" x14ac:dyDescent="0.25">
      <c r="B408" s="22" t="s">
        <v>18392</v>
      </c>
      <c r="C408" s="25" t="str">
        <f t="shared" si="6"/>
        <v xml:space="preserve">bp </v>
      </c>
    </row>
    <row r="409" spans="2:3" hidden="1" x14ac:dyDescent="0.25">
      <c r="B409" s="22" t="s">
        <v>18394</v>
      </c>
      <c r="C409" s="25" t="str">
        <f t="shared" si="6"/>
        <v xml:space="preserve">Tbp Investments Management, </v>
      </c>
    </row>
    <row r="410" spans="2:3" x14ac:dyDescent="0.25">
      <c r="B410" s="4" t="s">
        <v>729</v>
      </c>
      <c r="C410" s="25" t="str">
        <f t="shared" si="6"/>
        <v xml:space="preserve">Centricity Financial </v>
      </c>
    </row>
    <row r="411" spans="2:3" hidden="1" x14ac:dyDescent="0.25">
      <c r="B411" s="22" t="s">
        <v>18401</v>
      </c>
      <c r="C411" s="25" t="str">
        <f t="shared" si="6"/>
        <v xml:space="preserve">Bradford Capital </v>
      </c>
    </row>
    <row r="412" spans="2:3" hidden="1" x14ac:dyDescent="0.25">
      <c r="B412" s="22" t="s">
        <v>18402</v>
      </c>
      <c r="C412" s="25" t="str">
        <f t="shared" si="6"/>
        <v xml:space="preserve">Brasada Capital Management </v>
      </c>
    </row>
    <row r="413" spans="2:3" hidden="1" x14ac:dyDescent="0.25">
      <c r="B413" s="22" t="s">
        <v>18406</v>
      </c>
      <c r="C413" s="25" t="str">
        <f t="shared" si="6"/>
        <v xml:space="preserve">Bresser Administração de Recursos </v>
      </c>
    </row>
    <row r="414" spans="2:3" hidden="1" x14ac:dyDescent="0.25">
      <c r="B414" s="22" t="s">
        <v>18410</v>
      </c>
      <c r="C414" s="25" t="str">
        <f t="shared" si="6"/>
        <v xml:space="preserve">Brevan Howard Asset Management </v>
      </c>
    </row>
    <row r="415" spans="2:3" x14ac:dyDescent="0.25">
      <c r="B415" s="22" t="s">
        <v>2013</v>
      </c>
      <c r="C415" s="25" t="str">
        <f t="shared" si="6"/>
        <v xml:space="preserve">Chatham Asset Management </v>
      </c>
    </row>
    <row r="416" spans="2:3" hidden="1" x14ac:dyDescent="0.25">
      <c r="B416" s="22" t="s">
        <v>18419</v>
      </c>
      <c r="C416" s="25" t="str">
        <f t="shared" si="6"/>
        <v xml:space="preserve">Bridgeton Fund Management </v>
      </c>
    </row>
    <row r="417" spans="2:3" hidden="1" x14ac:dyDescent="0.25">
      <c r="B417" s="22" t="s">
        <v>18425</v>
      </c>
      <c r="C417" s="25" t="str">
        <f t="shared" si="6"/>
        <v xml:space="preserve">Brightgate Capital </v>
      </c>
    </row>
    <row r="418" spans="2:3" hidden="1" x14ac:dyDescent="0.25">
      <c r="B418" s="22" t="s">
        <v>18427</v>
      </c>
      <c r="C418" s="25" t="str">
        <f t="shared" si="6"/>
        <v xml:space="preserve">Brightlight Capital Management </v>
      </c>
    </row>
    <row r="419" spans="2:3" hidden="1" x14ac:dyDescent="0.25">
      <c r="B419" s="22" t="s">
        <v>18429</v>
      </c>
      <c r="C419" s="25" t="str">
        <f t="shared" si="6"/>
        <v xml:space="preserve">Brightline Capital Management </v>
      </c>
    </row>
    <row r="420" spans="2:3" hidden="1" x14ac:dyDescent="0.25">
      <c r="B420" s="22" t="s">
        <v>18431</v>
      </c>
      <c r="C420" s="25" t="str">
        <f t="shared" si="6"/>
        <v xml:space="preserve">Broadview Capital </v>
      </c>
    </row>
    <row r="421" spans="2:3" hidden="1" x14ac:dyDescent="0.25">
      <c r="B421" s="22" t="s">
        <v>18433</v>
      </c>
      <c r="C421" s="25" t="str">
        <f t="shared" si="6"/>
        <v xml:space="preserve">Broadwalk Asset Management </v>
      </c>
    </row>
    <row r="422" spans="2:3" hidden="1" x14ac:dyDescent="0.25">
      <c r="B422" s="22" t="s">
        <v>2720</v>
      </c>
      <c r="C422" s="25" t="str">
        <f t="shared" si="6"/>
        <v xml:space="preserve">Bowery Investment Management, </v>
      </c>
    </row>
    <row r="423" spans="2:3" hidden="1" x14ac:dyDescent="0.25">
      <c r="B423" s="22" t="s">
        <v>18436</v>
      </c>
      <c r="C423" s="25" t="str">
        <f t="shared" si="6"/>
        <v xml:space="preserve">Brookdale Capital Management, </v>
      </c>
    </row>
    <row r="424" spans="2:3" hidden="1" x14ac:dyDescent="0.25">
      <c r="B424" s="22" t="s">
        <v>18439</v>
      </c>
      <c r="C424" s="25" t="str">
        <f t="shared" si="6"/>
        <v xml:space="preserve">Brown Trout </v>
      </c>
    </row>
    <row r="425" spans="2:3" hidden="1" x14ac:dyDescent="0.25">
      <c r="B425" s="22" t="s">
        <v>18441</v>
      </c>
      <c r="C425" s="25" t="str">
        <f t="shared" si="6"/>
        <v xml:space="preserve">Bryn Mawr Capital Management </v>
      </c>
    </row>
    <row r="426" spans="2:3" hidden="1" x14ac:dyDescent="0.25">
      <c r="B426" s="22" t="s">
        <v>18443</v>
      </c>
      <c r="C426" s="25" t="str">
        <f t="shared" si="6"/>
        <v xml:space="preserve">BRZ Investimentos </v>
      </c>
    </row>
    <row r="427" spans="2:3" hidden="1" x14ac:dyDescent="0.25">
      <c r="B427" s="22" t="s">
        <v>18445</v>
      </c>
      <c r="C427" s="25" t="str">
        <f t="shared" si="6"/>
        <v xml:space="preserve">BSI </v>
      </c>
    </row>
    <row r="428" spans="2:3" hidden="1" x14ac:dyDescent="0.25">
      <c r="B428" s="22" t="s">
        <v>18471</v>
      </c>
      <c r="C428" s="25" t="str">
        <f t="shared" si="6"/>
        <v xml:space="preserve">THALIA </v>
      </c>
    </row>
    <row r="429" spans="2:3" hidden="1" x14ac:dyDescent="0.25">
      <c r="B429" s="22" t="s">
        <v>18480</v>
      </c>
      <c r="C429" s="25" t="str">
        <f t="shared" si="6"/>
        <v xml:space="preserve">BT Global Growth </v>
      </c>
    </row>
    <row r="430" spans="2:3" x14ac:dyDescent="0.25">
      <c r="B430" s="4" t="s">
        <v>2013</v>
      </c>
      <c r="C430" s="25" t="str">
        <f t="shared" si="6"/>
        <v xml:space="preserve">Chatham Asset Management </v>
      </c>
    </row>
    <row r="431" spans="2:3" x14ac:dyDescent="0.25">
      <c r="B431" s="22" t="s">
        <v>1607</v>
      </c>
      <c r="C431" s="25" t="str">
        <f t="shared" si="6"/>
        <v xml:space="preserve">Chesapeake Capital </v>
      </c>
    </row>
    <row r="432" spans="2:3" hidden="1" x14ac:dyDescent="0.25">
      <c r="B432" s="22" t="s">
        <v>18485</v>
      </c>
      <c r="C432" s="25" t="str">
        <f t="shared" si="6"/>
        <v xml:space="preserve">Cadence Capital Management </v>
      </c>
    </row>
    <row r="433" spans="2:3" hidden="1" x14ac:dyDescent="0.25">
      <c r="B433" s="22" t="s">
        <v>18490</v>
      </c>
      <c r="C433" s="25" t="str">
        <f t="shared" si="6"/>
        <v xml:space="preserve">Caixagest - Técnicas de Gestão </v>
      </c>
    </row>
    <row r="434" spans="2:3" hidden="1" x14ac:dyDescent="0.25">
      <c r="B434" s="22" t="s">
        <v>18491</v>
      </c>
      <c r="C434" s="25" t="str">
        <f t="shared" si="6"/>
        <v xml:space="preserve">Caldwell &amp; Orkin Inc / </v>
      </c>
    </row>
    <row r="435" spans="2:3" x14ac:dyDescent="0.25">
      <c r="B435" s="4" t="s">
        <v>1607</v>
      </c>
      <c r="C435" s="25" t="str">
        <f t="shared" si="6"/>
        <v xml:space="preserve">Chesapeake Capital </v>
      </c>
    </row>
    <row r="436" spans="2:3" x14ac:dyDescent="0.25">
      <c r="B436" s="22" t="s">
        <v>18655</v>
      </c>
      <c r="C436" s="25" t="str">
        <f t="shared" si="6"/>
        <v xml:space="preserve">Cheyne Capital International </v>
      </c>
    </row>
    <row r="437" spans="2:3" hidden="1" x14ac:dyDescent="0.25">
      <c r="B437" s="22" t="s">
        <v>18504</v>
      </c>
      <c r="C437" s="25" t="str">
        <f t="shared" si="6"/>
        <v xml:space="preserve">Candriam </v>
      </c>
    </row>
    <row r="438" spans="2:3" hidden="1" x14ac:dyDescent="0.25">
      <c r="B438" s="22" t="s">
        <v>2752</v>
      </c>
      <c r="C438" s="25" t="str">
        <f t="shared" si="6"/>
        <v xml:space="preserve">Bullseye Asset Management </v>
      </c>
    </row>
    <row r="439" spans="2:3" hidden="1" x14ac:dyDescent="0.25">
      <c r="B439" s="22" t="s">
        <v>18517</v>
      </c>
      <c r="C439" s="25" t="str">
        <f t="shared" si="6"/>
        <v xml:space="preserve">Cape Capital </v>
      </c>
    </row>
    <row r="440" spans="2:3" hidden="1" x14ac:dyDescent="0.25">
      <c r="B440" s="22" t="s">
        <v>18526</v>
      </c>
      <c r="C440" s="25" t="str">
        <f t="shared" si="6"/>
        <v xml:space="preserve">Capital Fortune Asset </v>
      </c>
    </row>
    <row r="441" spans="2:3" x14ac:dyDescent="0.25">
      <c r="B441" s="4" t="s">
        <v>1185</v>
      </c>
      <c r="C441" s="25" t="str">
        <f t="shared" si="6"/>
        <v xml:space="preserve">Cheyne Capital International </v>
      </c>
    </row>
    <row r="442" spans="2:3" hidden="1" x14ac:dyDescent="0.25">
      <c r="B442" s="22" t="s">
        <v>18482</v>
      </c>
      <c r="C442" s="25" t="str">
        <f t="shared" si="6"/>
        <v xml:space="preserve">Byron Capital Partners </v>
      </c>
    </row>
    <row r="443" spans="2:3" hidden="1" x14ac:dyDescent="0.25">
      <c r="B443" s="22" t="s">
        <v>18544</v>
      </c>
      <c r="C443" s="25" t="str">
        <f t="shared" si="6"/>
        <v xml:space="preserve">Capital Returns Management </v>
      </c>
    </row>
    <row r="444" spans="2:3" hidden="1" x14ac:dyDescent="0.25">
      <c r="B444" s="22" t="s">
        <v>18546</v>
      </c>
      <c r="C444" s="25" t="str">
        <f t="shared" si="6"/>
        <v xml:space="preserve">Capital Synergy Investment Mgmt, </v>
      </c>
    </row>
    <row r="445" spans="2:3" hidden="1" x14ac:dyDescent="0.25">
      <c r="B445" s="22" t="s">
        <v>18549</v>
      </c>
      <c r="C445" s="25" t="str">
        <f t="shared" si="6"/>
        <v xml:space="preserve">CapitalatWork Management </v>
      </c>
    </row>
    <row r="446" spans="2:3" hidden="1" x14ac:dyDescent="0.25">
      <c r="B446" s="22" t="s">
        <v>18550</v>
      </c>
      <c r="C446" s="25" t="str">
        <f t="shared" si="6"/>
        <v xml:space="preserve">Capitalgest SGR </v>
      </c>
    </row>
    <row r="447" spans="2:3" hidden="1" x14ac:dyDescent="0.25">
      <c r="B447" s="22" t="s">
        <v>18552</v>
      </c>
      <c r="C447" s="25" t="str">
        <f t="shared" si="6"/>
        <v xml:space="preserve">Capra </v>
      </c>
    </row>
    <row r="448" spans="2:3" hidden="1" x14ac:dyDescent="0.25">
      <c r="B448" s="22" t="s">
        <v>18553</v>
      </c>
      <c r="C448" s="25" t="str">
        <f t="shared" si="6"/>
        <v xml:space="preserve">CAPRICORN CAPITAL </v>
      </c>
    </row>
    <row r="449" spans="2:3" hidden="1" x14ac:dyDescent="0.25">
      <c r="B449" s="22" t="s">
        <v>18555</v>
      </c>
      <c r="C449" s="25" t="str">
        <f t="shared" si="6"/>
        <v xml:space="preserve">Capricorn Funds Managers (Pty) </v>
      </c>
    </row>
    <row r="450" spans="2:3" hidden="1" x14ac:dyDescent="0.25">
      <c r="B450" s="22" t="s">
        <v>18557</v>
      </c>
      <c r="C450" s="25" t="str">
        <f t="shared" ref="C450:C513" si="7">LEFT(B450,FIND(TRIM(RIGHT(SUBSTITUTE(B450," ",REPT(" ",20)),20)),B450)-1)</f>
        <v xml:space="preserve">Capricorn Strategies </v>
      </c>
    </row>
    <row r="451" spans="2:3" hidden="1" x14ac:dyDescent="0.25">
      <c r="B451" s="22" t="s">
        <v>2887</v>
      </c>
      <c r="C451" s="25" t="str">
        <f t="shared" si="7"/>
        <v xml:space="preserve">C &amp; S Advisors, </v>
      </c>
    </row>
    <row r="452" spans="2:3" x14ac:dyDescent="0.25">
      <c r="B452" s="22" t="s">
        <v>126</v>
      </c>
      <c r="C452" s="25" t="str">
        <f t="shared" si="7"/>
        <v xml:space="preserve">Cheyne Capital Management (UK) </v>
      </c>
    </row>
    <row r="453" spans="2:3" hidden="1" x14ac:dyDescent="0.25">
      <c r="B453" s="22" t="s">
        <v>18577</v>
      </c>
      <c r="C453" s="25" t="str">
        <f t="shared" si="7"/>
        <v xml:space="preserve">Carnegie Asset Management </v>
      </c>
    </row>
    <row r="454" spans="2:3" hidden="1" x14ac:dyDescent="0.25">
      <c r="B454" s="22" t="s">
        <v>18578</v>
      </c>
      <c r="C454" s="25" t="str">
        <f t="shared" si="7"/>
        <v xml:space="preserve">Carnegie Fund Services </v>
      </c>
    </row>
    <row r="455" spans="2:3" hidden="1" x14ac:dyDescent="0.25">
      <c r="B455" s="22" t="s">
        <v>18585</v>
      </c>
      <c r="C455" s="25" t="str">
        <f t="shared" si="7"/>
        <v xml:space="preserve">Castle </v>
      </c>
    </row>
    <row r="456" spans="2:3" hidden="1" x14ac:dyDescent="0.25">
      <c r="B456" s="22" t="s">
        <v>18593</v>
      </c>
      <c r="C456" s="25" t="str">
        <f t="shared" si="7"/>
        <v xml:space="preserve">CATCo Investment Management </v>
      </c>
    </row>
    <row r="457" spans="2:3" hidden="1" x14ac:dyDescent="0.25">
      <c r="B457" s="22" t="s">
        <v>18598</v>
      </c>
      <c r="C457" s="25" t="str">
        <f t="shared" si="7"/>
        <v xml:space="preserve">Caveo Fund </v>
      </c>
    </row>
    <row r="458" spans="2:3" hidden="1" x14ac:dyDescent="0.25">
      <c r="B458" s="22" t="s">
        <v>18487</v>
      </c>
      <c r="C458" s="25" t="str">
        <f t="shared" si="7"/>
        <v xml:space="preserve">Caitong International Asset Management Co., </v>
      </c>
    </row>
    <row r="459" spans="2:3" hidden="1" x14ac:dyDescent="0.25">
      <c r="B459" s="22" t="s">
        <v>18604</v>
      </c>
      <c r="C459" s="25" t="str">
        <f t="shared" si="7"/>
        <v xml:space="preserve">CCB Trust Co., </v>
      </c>
    </row>
    <row r="460" spans="2:3" hidden="1" x14ac:dyDescent="0.25">
      <c r="B460" s="22" t="s">
        <v>18607</v>
      </c>
      <c r="C460" s="25" t="str">
        <f t="shared" si="7"/>
        <v xml:space="preserve">CCP BH </v>
      </c>
    </row>
    <row r="461" spans="2:3" hidden="1" x14ac:dyDescent="0.25">
      <c r="B461" s="22" t="s">
        <v>18609</v>
      </c>
      <c r="C461" s="25" t="str">
        <f t="shared" si="7"/>
        <v xml:space="preserve">CDK Group, </v>
      </c>
    </row>
    <row r="462" spans="2:3" hidden="1" x14ac:dyDescent="0.25">
      <c r="B462" s="22" t="s">
        <v>18492</v>
      </c>
      <c r="C462" s="25" t="str">
        <f t="shared" si="7"/>
        <v xml:space="preserve">Cambridge Strategy (Asset Management) </v>
      </c>
    </row>
    <row r="463" spans="2:3" hidden="1" x14ac:dyDescent="0.25">
      <c r="B463" s="22" t="s">
        <v>18618</v>
      </c>
      <c r="C463" s="25" t="str">
        <f t="shared" si="7"/>
        <v xml:space="preserve">Centaur Asset Management </v>
      </c>
    </row>
    <row r="464" spans="2:3" hidden="1" x14ac:dyDescent="0.25">
      <c r="B464" s="22" t="s">
        <v>18620</v>
      </c>
      <c r="C464" s="25" t="str">
        <f t="shared" si="7"/>
        <v xml:space="preserve">Centennial Partners, </v>
      </c>
    </row>
    <row r="465" spans="2:3" hidden="1" x14ac:dyDescent="0.25">
      <c r="B465" s="22" t="s">
        <v>18622</v>
      </c>
      <c r="C465" s="25" t="str">
        <f t="shared" si="7"/>
        <v xml:space="preserve">Central Asset </v>
      </c>
    </row>
    <row r="466" spans="2:3" x14ac:dyDescent="0.25">
      <c r="B466" s="4" t="s">
        <v>126</v>
      </c>
      <c r="C466" s="25" t="str">
        <f t="shared" si="7"/>
        <v xml:space="preserve">Cheyne Capital Management (UK) </v>
      </c>
    </row>
    <row r="467" spans="2:3" hidden="1" x14ac:dyDescent="0.25">
      <c r="B467" s="22" t="s">
        <v>18624</v>
      </c>
      <c r="C467" s="25" t="str">
        <f t="shared" si="7"/>
        <v xml:space="preserve">CF Partners Asset Management </v>
      </c>
    </row>
    <row r="468" spans="2:3" hidden="1" x14ac:dyDescent="0.25">
      <c r="B468" s="22" t="s">
        <v>18626</v>
      </c>
      <c r="C468" s="25" t="str">
        <f t="shared" si="7"/>
        <v xml:space="preserve">CFP </v>
      </c>
    </row>
    <row r="469" spans="2:3" hidden="1" x14ac:dyDescent="0.25">
      <c r="B469" s="22" t="s">
        <v>18629</v>
      </c>
      <c r="C469" s="25" t="str">
        <f t="shared" si="7"/>
        <v xml:space="preserve">Chambers Street Captial Management, </v>
      </c>
    </row>
    <row r="470" spans="2:3" hidden="1" x14ac:dyDescent="0.25">
      <c r="B470" s="22" t="s">
        <v>18631</v>
      </c>
      <c r="C470" s="25" t="str">
        <f t="shared" si="7"/>
        <v xml:space="preserve">Changzhi Donghui Invest&amp;Consult </v>
      </c>
    </row>
    <row r="471" spans="2:3" hidden="1" x14ac:dyDescent="0.25">
      <c r="B471" s="22" t="s">
        <v>18633</v>
      </c>
      <c r="C471" s="25" t="str">
        <f t="shared" si="7"/>
        <v xml:space="preserve">Channel Islands Alternatives </v>
      </c>
    </row>
    <row r="472" spans="2:3" hidden="1" x14ac:dyDescent="0.25">
      <c r="B472" s="22" t="s">
        <v>18637</v>
      </c>
      <c r="C472" s="25" t="str">
        <f t="shared" si="7"/>
        <v xml:space="preserve">Charlemagne Capital (IOM) </v>
      </c>
    </row>
    <row r="473" spans="2:3" hidden="1" x14ac:dyDescent="0.25">
      <c r="B473" s="22" t="s">
        <v>18646</v>
      </c>
      <c r="C473" s="25" t="str">
        <f t="shared" si="7"/>
        <v xml:space="preserve">Cheetah </v>
      </c>
    </row>
    <row r="474" spans="2:3" hidden="1" x14ac:dyDescent="0.25">
      <c r="B474" s="22" t="s">
        <v>18649</v>
      </c>
      <c r="C474" s="25" t="str">
        <f t="shared" si="7"/>
        <v xml:space="preserve">Chengdu Lihua Ivestment </v>
      </c>
    </row>
    <row r="475" spans="2:3" hidden="1" x14ac:dyDescent="0.25">
      <c r="B475" s="22" t="s">
        <v>18651</v>
      </c>
      <c r="C475" s="25" t="str">
        <f t="shared" si="7"/>
        <v xml:space="preserve">Chengdu Yuquan Investment Management </v>
      </c>
    </row>
    <row r="476" spans="2:3" hidden="1" x14ac:dyDescent="0.25">
      <c r="B476" s="22" t="s">
        <v>18653</v>
      </c>
      <c r="C476" s="25" t="str">
        <f t="shared" si="7"/>
        <v xml:space="preserve">Cherubim Ventures (UK) </v>
      </c>
    </row>
    <row r="477" spans="2:3" x14ac:dyDescent="0.25">
      <c r="B477" s="22" t="s">
        <v>411</v>
      </c>
      <c r="C477" s="25" t="str">
        <f t="shared" si="7"/>
        <v xml:space="preserve">China Alpha Fund Management </v>
      </c>
    </row>
    <row r="478" spans="2:3" hidden="1" x14ac:dyDescent="0.25">
      <c r="B478" s="22" t="s">
        <v>18664</v>
      </c>
      <c r="C478" s="25" t="str">
        <f t="shared" si="7"/>
        <v xml:space="preserve">Chicago River </v>
      </c>
    </row>
    <row r="479" spans="2:3" hidden="1" x14ac:dyDescent="0.25">
      <c r="B479" s="22" t="s">
        <v>18666</v>
      </c>
      <c r="C479" s="25" t="str">
        <f t="shared" si="7"/>
        <v xml:space="preserve">Chilton Investment </v>
      </c>
    </row>
    <row r="480" spans="2:3" x14ac:dyDescent="0.25">
      <c r="B480" s="4" t="s">
        <v>411</v>
      </c>
      <c r="C480" s="25" t="str">
        <f t="shared" si="7"/>
        <v xml:space="preserve">China Alpha Fund Management </v>
      </c>
    </row>
    <row r="481" spans="2:3" hidden="1" x14ac:dyDescent="0.25">
      <c r="B481" s="22" t="s">
        <v>18669</v>
      </c>
      <c r="C481" s="25" t="str">
        <f t="shared" si="7"/>
        <v xml:space="preserve">China Asset Mgmt </v>
      </c>
    </row>
    <row r="482" spans="2:3" hidden="1" x14ac:dyDescent="0.25">
      <c r="B482" s="22" t="s">
        <v>18671</v>
      </c>
      <c r="C482" s="25" t="str">
        <f t="shared" si="7"/>
        <v xml:space="preserve">CHINA BROAD CAPITAL </v>
      </c>
    </row>
    <row r="483" spans="2:3" hidden="1" x14ac:dyDescent="0.25">
      <c r="B483" s="22" t="s">
        <v>18688</v>
      </c>
      <c r="C483" s="25" t="str">
        <f t="shared" si="7"/>
        <v xml:space="preserve">China Eagle Asset Management </v>
      </c>
    </row>
    <row r="484" spans="2:3" hidden="1" x14ac:dyDescent="0.25">
      <c r="B484" s="22" t="s">
        <v>18692</v>
      </c>
      <c r="C484" s="25" t="str">
        <f t="shared" si="7"/>
        <v xml:space="preserve">China Foreign Economy Trade Trust </v>
      </c>
    </row>
    <row r="485" spans="2:3" hidden="1" x14ac:dyDescent="0.25">
      <c r="B485" s="22" t="s">
        <v>18698</v>
      </c>
      <c r="C485" s="25" t="str">
        <f t="shared" si="7"/>
        <v xml:space="preserve">China Insight Investment </v>
      </c>
    </row>
    <row r="486" spans="2:3" hidden="1" x14ac:dyDescent="0.25">
      <c r="B486" s="22" t="s">
        <v>18705</v>
      </c>
      <c r="C486" s="25" t="str">
        <f t="shared" si="7"/>
        <v xml:space="preserve">China International Futures </v>
      </c>
    </row>
    <row r="487" spans="2:3" hidden="1" x14ac:dyDescent="0.25">
      <c r="B487" s="22" t="s">
        <v>18709</v>
      </c>
      <c r="C487" s="25" t="str">
        <f t="shared" si="7"/>
        <v xml:space="preserve">China Milestone Fund Management </v>
      </c>
    </row>
    <row r="488" spans="2:3" hidden="1" x14ac:dyDescent="0.25">
      <c r="B488" s="22" t="s">
        <v>18716</v>
      </c>
      <c r="C488" s="25" t="str">
        <f t="shared" si="7"/>
        <v xml:space="preserve">China Universal Asset Mgmt </v>
      </c>
    </row>
    <row r="489" spans="2:3" hidden="1" x14ac:dyDescent="0.25">
      <c r="B489" s="22" t="s">
        <v>2768</v>
      </c>
      <c r="C489" s="25" t="str">
        <f t="shared" si="7"/>
        <v xml:space="preserve">Camomille </v>
      </c>
    </row>
    <row r="490" spans="2:3" hidden="1" x14ac:dyDescent="0.25">
      <c r="B490" s="22" t="s">
        <v>18720</v>
      </c>
      <c r="C490" s="25" t="str">
        <f t="shared" si="7"/>
        <v xml:space="preserve">Chongqing Chuanshi </v>
      </c>
    </row>
    <row r="491" spans="2:3" hidden="1" x14ac:dyDescent="0.25">
      <c r="B491" s="22" t="s">
        <v>18723</v>
      </c>
      <c r="C491" s="25" t="str">
        <f t="shared" si="7"/>
        <v xml:space="preserve">CHS Asset </v>
      </c>
    </row>
    <row r="492" spans="2:3" hidden="1" x14ac:dyDescent="0.25">
      <c r="B492" s="22" t="s">
        <v>18725</v>
      </c>
      <c r="C492" s="25" t="str">
        <f t="shared" si="7"/>
        <v xml:space="preserve">Cicc Pucheng Investment Co., </v>
      </c>
    </row>
    <row r="493" spans="2:3" hidden="1" x14ac:dyDescent="0.25">
      <c r="B493" s="22" t="s">
        <v>18741</v>
      </c>
      <c r="C493" s="25" t="str">
        <f t="shared" si="7"/>
        <v xml:space="preserve">Ciptadana Asset </v>
      </c>
    </row>
    <row r="494" spans="2:3" hidden="1" x14ac:dyDescent="0.25">
      <c r="B494" s="22" t="s">
        <v>18743</v>
      </c>
      <c r="C494" s="25" t="str">
        <f t="shared" si="7"/>
        <v xml:space="preserve">Cirrus </v>
      </c>
    </row>
    <row r="495" spans="2:3" x14ac:dyDescent="0.25">
      <c r="B495" s="22" t="s">
        <v>18690</v>
      </c>
      <c r="C495" s="25" t="str">
        <f t="shared" si="7"/>
        <v xml:space="preserve">China Everbright </v>
      </c>
    </row>
    <row r="496" spans="2:3" hidden="1" x14ac:dyDescent="0.25">
      <c r="B496" s="22" t="s">
        <v>18749</v>
      </c>
      <c r="C496" s="25" t="str">
        <f t="shared" si="7"/>
        <v xml:space="preserve">CITIC Securities Company </v>
      </c>
    </row>
    <row r="497" spans="2:3" hidden="1" x14ac:dyDescent="0.25">
      <c r="B497" s="22" t="s">
        <v>18751</v>
      </c>
      <c r="C497" s="25" t="str">
        <f t="shared" si="7"/>
        <v xml:space="preserve">CITIC Trust </v>
      </c>
    </row>
    <row r="498" spans="2:3" hidden="1" x14ac:dyDescent="0.25">
      <c r="B498" s="22" t="s">
        <v>18754</v>
      </c>
      <c r="C498" s="25" t="str">
        <f t="shared" si="7"/>
        <v xml:space="preserve">Shanghai Gopher Noble Capital Mgmt </v>
      </c>
    </row>
    <row r="499" spans="2:3" hidden="1" x14ac:dyDescent="0.25">
      <c r="B499" s="22" t="s">
        <v>2769</v>
      </c>
      <c r="C499" s="25" t="str">
        <f t="shared" si="7"/>
        <v xml:space="preserve">Campbell &amp; Company, </v>
      </c>
    </row>
    <row r="500" spans="2:3" hidden="1" x14ac:dyDescent="0.25">
      <c r="B500" s="22" t="s">
        <v>18760</v>
      </c>
      <c r="C500" s="25" t="str">
        <f t="shared" si="7"/>
        <v xml:space="preserve">Civetta Capital </v>
      </c>
    </row>
    <row r="501" spans="2:3" hidden="1" x14ac:dyDescent="0.25">
      <c r="B501" s="22" t="s">
        <v>18762</v>
      </c>
      <c r="C501" s="25" t="str">
        <f t="shared" si="7"/>
        <v xml:space="preserve">Civic Capital Group, </v>
      </c>
    </row>
    <row r="502" spans="2:3" hidden="1" x14ac:dyDescent="0.25">
      <c r="B502" s="22" t="s">
        <v>18772</v>
      </c>
      <c r="C502" s="25" t="str">
        <f t="shared" si="7"/>
        <v xml:space="preserve">Claughton Capital </v>
      </c>
    </row>
    <row r="503" spans="2:3" x14ac:dyDescent="0.25">
      <c r="B503" s="22" t="s">
        <v>24294</v>
      </c>
      <c r="C503" s="25" t="str">
        <f t="shared" si="7"/>
        <v xml:space="preserve">China Everbright </v>
      </c>
    </row>
    <row r="504" spans="2:3" hidden="1" x14ac:dyDescent="0.25">
      <c r="B504" s="22" t="s">
        <v>18775</v>
      </c>
      <c r="C504" s="25" t="str">
        <f t="shared" si="7"/>
        <v xml:space="preserve">Cleveland Capital Management </v>
      </c>
    </row>
    <row r="505" spans="2:3" hidden="1" x14ac:dyDescent="0.25">
      <c r="B505" s="22" t="s">
        <v>18777</v>
      </c>
      <c r="C505" s="25" t="str">
        <f t="shared" si="7"/>
        <v xml:space="preserve">CM Advisors </v>
      </c>
    </row>
    <row r="506" spans="2:3" hidden="1" x14ac:dyDescent="0.25">
      <c r="B506" s="22" t="s">
        <v>18787</v>
      </c>
      <c r="C506" s="25" t="str">
        <f t="shared" si="7"/>
        <v xml:space="preserve">Coburn </v>
      </c>
    </row>
    <row r="507" spans="2:3" hidden="1" x14ac:dyDescent="0.25">
      <c r="B507" s="22" t="s">
        <v>18789</v>
      </c>
      <c r="C507" s="25" t="str">
        <f t="shared" si="7"/>
        <v xml:space="preserve">Coherence Capital Partners, </v>
      </c>
    </row>
    <row r="508" spans="2:3" x14ac:dyDescent="0.25">
      <c r="B508" s="22" t="s">
        <v>18745</v>
      </c>
      <c r="C508" s="25" t="str">
        <f t="shared" si="7"/>
        <v xml:space="preserve">CITIC </v>
      </c>
    </row>
    <row r="509" spans="2:3" hidden="1" x14ac:dyDescent="0.25">
      <c r="B509" s="22" t="s">
        <v>18795</v>
      </c>
      <c r="C509" s="25" t="str">
        <f t="shared" si="7"/>
        <v xml:space="preserve">Columbia Partners LLC, Investment </v>
      </c>
    </row>
    <row r="510" spans="2:3" hidden="1" x14ac:dyDescent="0.25">
      <c r="B510" s="22" t="s">
        <v>18798</v>
      </c>
      <c r="C510" s="25" t="str">
        <f t="shared" si="7"/>
        <v xml:space="preserve">Columbia Threadneedle </v>
      </c>
    </row>
    <row r="511" spans="2:3" x14ac:dyDescent="0.25">
      <c r="B511" s="22" t="s">
        <v>18747</v>
      </c>
      <c r="C511" s="25" t="str">
        <f t="shared" si="7"/>
        <v xml:space="preserve">CITIC </v>
      </c>
    </row>
    <row r="512" spans="2:3" hidden="1" x14ac:dyDescent="0.25">
      <c r="B512" s="22" t="s">
        <v>18803</v>
      </c>
      <c r="C512" s="25" t="str">
        <f t="shared" si="7"/>
        <v xml:space="preserve">Colvin &amp; Co. </v>
      </c>
    </row>
    <row r="513" spans="2:3" hidden="1" x14ac:dyDescent="0.25">
      <c r="B513" s="22" t="s">
        <v>18807</v>
      </c>
      <c r="C513" s="25" t="str">
        <f t="shared" si="7"/>
        <v xml:space="preserve">Commonfund Asset Management Co </v>
      </c>
    </row>
    <row r="514" spans="2:3" hidden="1" x14ac:dyDescent="0.25">
      <c r="B514" s="22" t="s">
        <v>18811</v>
      </c>
      <c r="C514" s="25" t="str">
        <f t="shared" ref="C514:C577" si="8">LEFT(B514,FIND(TRIM(RIGHT(SUBSTITUTE(B514," ",REPT(" ",20)),20)),B514)-1)</f>
        <v xml:space="preserve">CommonWealth Opportunity Capital GP </v>
      </c>
    </row>
    <row r="515" spans="2:3" hidden="1" x14ac:dyDescent="0.25">
      <c r="B515" s="22" t="s">
        <v>18813</v>
      </c>
      <c r="C515" s="25" t="str">
        <f t="shared" si="8"/>
        <v xml:space="preserve">Como Asset Manage II, </v>
      </c>
    </row>
    <row r="516" spans="2:3" hidden="1" x14ac:dyDescent="0.25">
      <c r="B516" s="22" t="s">
        <v>18816</v>
      </c>
      <c r="C516" s="25" t="str">
        <f t="shared" si="8"/>
        <v xml:space="preserve">COMPOUND Capital </v>
      </c>
    </row>
    <row r="517" spans="2:3" hidden="1" x14ac:dyDescent="0.25">
      <c r="B517" s="22" t="s">
        <v>2803</v>
      </c>
      <c r="C517" s="25" t="str">
        <f t="shared" si="8"/>
        <v xml:space="preserve">Cantab Capital Partners </v>
      </c>
    </row>
    <row r="518" spans="2:3" hidden="1" x14ac:dyDescent="0.25">
      <c r="B518" s="22" t="s">
        <v>18821</v>
      </c>
      <c r="C518" s="25" t="str">
        <f t="shared" si="8"/>
        <v xml:space="preserve">Confinance </v>
      </c>
    </row>
    <row r="519" spans="2:3" hidden="1" x14ac:dyDescent="0.25">
      <c r="B519" s="22" t="s">
        <v>18830</v>
      </c>
      <c r="C519" s="25" t="str">
        <f t="shared" si="8"/>
        <v xml:space="preserve">Conquest Capital Group </v>
      </c>
    </row>
    <row r="520" spans="2:3" hidden="1" x14ac:dyDescent="0.25">
      <c r="B520" s="22" t="s">
        <v>18833</v>
      </c>
      <c r="C520" s="25" t="str">
        <f t="shared" si="8"/>
        <v xml:space="preserve">Conrad Capital </v>
      </c>
    </row>
    <row r="521" spans="2:3" hidden="1" x14ac:dyDescent="0.25">
      <c r="B521" s="22" t="s">
        <v>18835</v>
      </c>
      <c r="C521" s="25" t="str">
        <f t="shared" si="8"/>
        <v xml:space="preserve">Constantia Consulting </v>
      </c>
    </row>
    <row r="522" spans="2:3" x14ac:dyDescent="0.25">
      <c r="B522" s="22" t="s">
        <v>218</v>
      </c>
      <c r="C522" s="25" t="str">
        <f t="shared" si="8"/>
        <v xml:space="preserve">Clareville Capital Partners </v>
      </c>
    </row>
    <row r="523" spans="2:3" hidden="1" x14ac:dyDescent="0.25">
      <c r="B523" s="22" t="s">
        <v>18848</v>
      </c>
      <c r="C523" s="25" t="str">
        <f t="shared" si="8"/>
        <v xml:space="preserve">Consulnor </v>
      </c>
    </row>
    <row r="524" spans="2:3" x14ac:dyDescent="0.25">
      <c r="B524" s="4" t="s">
        <v>218</v>
      </c>
      <c r="C524" s="25" t="str">
        <f t="shared" si="8"/>
        <v xml:space="preserve">Clareville Capital Partners </v>
      </c>
    </row>
    <row r="525" spans="2:3" hidden="1" x14ac:dyDescent="0.25">
      <c r="B525" s="22" t="s">
        <v>18858</v>
      </c>
      <c r="C525" s="25" t="str">
        <f t="shared" si="8"/>
        <v xml:space="preserve">Cook &amp; Bynum Capital Management, </v>
      </c>
    </row>
    <row r="526" spans="2:3" hidden="1" x14ac:dyDescent="0.25">
      <c r="B526" s="22" t="s">
        <v>18860</v>
      </c>
      <c r="C526" s="25" t="str">
        <f t="shared" si="8"/>
        <v xml:space="preserve">Copeland Capital </v>
      </c>
    </row>
    <row r="527" spans="2:3" hidden="1" x14ac:dyDescent="0.25">
      <c r="B527" s="22" t="s">
        <v>18865</v>
      </c>
      <c r="C527" s="25" t="str">
        <f t="shared" si="8"/>
        <v xml:space="preserve">Coral S. à </v>
      </c>
    </row>
    <row r="528" spans="2:3" hidden="1" x14ac:dyDescent="0.25">
      <c r="B528" s="22" t="s">
        <v>18874</v>
      </c>
      <c r="C528" s="25" t="str">
        <f t="shared" si="8"/>
        <v xml:space="preserve">Core Capital Management, </v>
      </c>
    </row>
    <row r="529" spans="2:3" hidden="1" x14ac:dyDescent="0.25">
      <c r="B529" s="22" t="s">
        <v>2981</v>
      </c>
      <c r="C529" s="25" t="str">
        <f t="shared" si="8"/>
        <v xml:space="preserve">Capital Fund </v>
      </c>
    </row>
    <row r="530" spans="2:3" x14ac:dyDescent="0.25">
      <c r="B530" s="22" t="s">
        <v>18769</v>
      </c>
      <c r="C530" s="25" t="str">
        <f t="shared" si="8"/>
        <v xml:space="preserve">Claritas Investments </v>
      </c>
    </row>
    <row r="531" spans="2:3" hidden="1" x14ac:dyDescent="0.25">
      <c r="B531" s="22" t="s">
        <v>18893</v>
      </c>
      <c r="C531" s="25" t="str">
        <f t="shared" si="8"/>
        <v xml:space="preserve">Corre Opportunities Fund </v>
      </c>
    </row>
    <row r="532" spans="2:3" hidden="1" x14ac:dyDescent="0.25">
      <c r="B532" s="22" t="s">
        <v>2780</v>
      </c>
      <c r="C532" s="25" t="str">
        <f t="shared" si="8"/>
        <v xml:space="preserve">Capstone Investment Advisors, </v>
      </c>
    </row>
    <row r="533" spans="2:3" hidden="1" x14ac:dyDescent="0.25">
      <c r="B533" s="22" t="s">
        <v>18896</v>
      </c>
      <c r="C533" s="25" t="str">
        <f t="shared" si="8"/>
        <v xml:space="preserve">Corsair Capital Management </v>
      </c>
    </row>
    <row r="534" spans="2:3" x14ac:dyDescent="0.25">
      <c r="B534" s="4" t="s">
        <v>643</v>
      </c>
      <c r="C534" s="25" t="str">
        <f t="shared" si="8"/>
        <v xml:space="preserve">Claritas Investments </v>
      </c>
    </row>
    <row r="535" spans="2:3" x14ac:dyDescent="0.25">
      <c r="B535" s="22" t="s">
        <v>62</v>
      </c>
      <c r="C535" s="25" t="str">
        <f t="shared" si="8"/>
        <v xml:space="preserve">Clayton Partners </v>
      </c>
    </row>
    <row r="536" spans="2:3" hidden="1" x14ac:dyDescent="0.25">
      <c r="B536" s="22" t="s">
        <v>2782</v>
      </c>
      <c r="C536" s="25" t="str">
        <f t="shared" si="8"/>
        <v xml:space="preserve">Cardwell Investment </v>
      </c>
    </row>
    <row r="537" spans="2:3" hidden="1" x14ac:dyDescent="0.25">
      <c r="B537" s="22" t="s">
        <v>4128</v>
      </c>
      <c r="C537" s="25" t="str">
        <f t="shared" si="8"/>
        <v xml:space="preserve">CAS Investment </v>
      </c>
    </row>
    <row r="538" spans="2:3" hidden="1" x14ac:dyDescent="0.25">
      <c r="B538" s="22" t="s">
        <v>18937</v>
      </c>
      <c r="C538" s="25" t="str">
        <f t="shared" si="8"/>
        <v xml:space="preserve">Credit Capital Investments </v>
      </c>
    </row>
    <row r="539" spans="2:3" hidden="1" x14ac:dyDescent="0.25">
      <c r="B539" s="22" t="s">
        <v>18941</v>
      </c>
      <c r="C539" s="25" t="str">
        <f t="shared" si="8"/>
        <v xml:space="preserve">Credit Suisse (Luxembourg) </v>
      </c>
    </row>
    <row r="540" spans="2:3" hidden="1" x14ac:dyDescent="0.25">
      <c r="B540" s="22" t="s">
        <v>18943</v>
      </c>
      <c r="C540" s="25" t="str">
        <f t="shared" si="8"/>
        <v xml:space="preserve">Aventicum Capital Management (Qatar) </v>
      </c>
    </row>
    <row r="541" spans="2:3" hidden="1" x14ac:dyDescent="0.25">
      <c r="B541" s="22" t="s">
        <v>18944</v>
      </c>
      <c r="C541" s="25" t="str">
        <f t="shared" si="8"/>
        <v xml:space="preserve">Credit Suisse </v>
      </c>
    </row>
    <row r="542" spans="2:3" hidden="1" x14ac:dyDescent="0.25">
      <c r="B542" s="22" t="s">
        <v>18959</v>
      </c>
      <c r="C542" s="25" t="str">
        <f t="shared" si="8"/>
        <v xml:space="preserve">Credit Suisse Asset Management </v>
      </c>
    </row>
    <row r="543" spans="2:3" x14ac:dyDescent="0.25">
      <c r="B543" s="4" t="s">
        <v>62</v>
      </c>
      <c r="C543" s="25" t="str">
        <f t="shared" si="8"/>
        <v xml:space="preserve">Clayton Partners </v>
      </c>
    </row>
    <row r="544" spans="2:3" hidden="1" x14ac:dyDescent="0.25">
      <c r="B544" s="22" t="s">
        <v>18986</v>
      </c>
      <c r="C544" s="25" t="str">
        <f t="shared" si="8"/>
        <v xml:space="preserve">Brompton Funds </v>
      </c>
    </row>
    <row r="545" spans="2:3" x14ac:dyDescent="0.25">
      <c r="B545" s="22" t="s">
        <v>24314</v>
      </c>
      <c r="C545" s="25" t="str">
        <f t="shared" si="8"/>
        <v xml:space="preserve">Cobalt Capital Management </v>
      </c>
    </row>
    <row r="546" spans="2:3" hidden="1" x14ac:dyDescent="0.25">
      <c r="B546" s="22" t="s">
        <v>18993</v>
      </c>
      <c r="C546" s="25" t="str">
        <f t="shared" si="8"/>
        <v xml:space="preserve">CrossBorder Capital Bermuda </v>
      </c>
    </row>
    <row r="547" spans="2:3" hidden="1" x14ac:dyDescent="0.25">
      <c r="B547" s="22" t="s">
        <v>18997</v>
      </c>
      <c r="C547" s="25" t="str">
        <f t="shared" si="8"/>
        <v>CrosslaneProperty</v>
      </c>
    </row>
    <row r="548" spans="2:3" hidden="1" x14ac:dyDescent="0.25">
      <c r="B548" s="22" t="s">
        <v>2465</v>
      </c>
      <c r="C548" s="25" t="str">
        <f t="shared" si="8"/>
        <v xml:space="preserve">Caygan Capital Pte. </v>
      </c>
    </row>
    <row r="549" spans="2:3" hidden="1" x14ac:dyDescent="0.25">
      <c r="B549" s="22" t="s">
        <v>2807</v>
      </c>
      <c r="C549" s="25" t="str">
        <f t="shared" si="8"/>
        <v xml:space="preserve">Cedar Ridge Partners, </v>
      </c>
    </row>
    <row r="550" spans="2:3" x14ac:dyDescent="0.25">
      <c r="B550" s="4" t="s">
        <v>1743</v>
      </c>
      <c r="C550" s="25" t="str">
        <f t="shared" si="8"/>
        <v xml:space="preserve">Cobalt Capital Management </v>
      </c>
    </row>
    <row r="551" spans="2:3" hidden="1" x14ac:dyDescent="0.25">
      <c r="B551" s="22" t="s">
        <v>2810</v>
      </c>
      <c r="C551" s="25" t="str">
        <f t="shared" si="8"/>
        <v xml:space="preserve">Cederberg Capital UK </v>
      </c>
    </row>
    <row r="552" spans="2:3" hidden="1" x14ac:dyDescent="0.25">
      <c r="B552" s="22" t="s">
        <v>19008</v>
      </c>
      <c r="C552" s="25" t="str">
        <f t="shared" si="8"/>
        <v xml:space="preserve">Cuyahoga Capital </v>
      </c>
    </row>
    <row r="553" spans="2:3" hidden="1" x14ac:dyDescent="0.25">
      <c r="B553" s="22" t="s">
        <v>19010</v>
      </c>
      <c r="C553" s="25" t="str">
        <f t="shared" si="8"/>
        <v xml:space="preserve">C-View </v>
      </c>
    </row>
    <row r="554" spans="2:3" hidden="1" x14ac:dyDescent="0.25">
      <c r="B554" s="22" t="s">
        <v>19013</v>
      </c>
      <c r="C554" s="25" t="str">
        <f t="shared" si="8"/>
        <v xml:space="preserve">Dalma Capital Management </v>
      </c>
    </row>
    <row r="555" spans="2:3" hidden="1" x14ac:dyDescent="0.25">
      <c r="B555" s="22" t="s">
        <v>19015</v>
      </c>
      <c r="C555" s="25" t="str">
        <f t="shared" si="8"/>
        <v xml:space="preserve">Dalton, Greiner, Hartman, Maher &amp; </v>
      </c>
    </row>
    <row r="556" spans="2:3" hidden="1" x14ac:dyDescent="0.25">
      <c r="B556" s="22" t="s">
        <v>19018</v>
      </c>
      <c r="C556" s="25" t="str">
        <f t="shared" si="8"/>
        <v xml:space="preserve">Danske Capital, division af Danske Bank </v>
      </c>
    </row>
    <row r="557" spans="2:3" hidden="1" x14ac:dyDescent="0.25">
      <c r="B557" s="22" t="s">
        <v>2826</v>
      </c>
      <c r="C557" s="25" t="str">
        <f t="shared" si="8"/>
        <v xml:space="preserve">Chenavari Investment </v>
      </c>
    </row>
    <row r="558" spans="2:3" hidden="1" x14ac:dyDescent="0.25">
      <c r="B558" s="22" t="s">
        <v>19032</v>
      </c>
      <c r="C558" s="25" t="str">
        <f t="shared" si="8"/>
        <v xml:space="preserve">Definitive Capital Management, </v>
      </c>
    </row>
    <row r="559" spans="2:3" hidden="1" x14ac:dyDescent="0.25">
      <c r="B559" s="22" t="s">
        <v>19035</v>
      </c>
      <c r="C559" s="25" t="str">
        <f t="shared" si="8"/>
        <v xml:space="preserve">Delphin Investments </v>
      </c>
    </row>
    <row r="560" spans="2:3" hidden="1" x14ac:dyDescent="0.25">
      <c r="B560" s="22" t="s">
        <v>19037</v>
      </c>
      <c r="C560" s="25" t="str">
        <f t="shared" si="8"/>
        <v xml:space="preserve">Denali Asset Management </v>
      </c>
    </row>
    <row r="561" spans="2:3" hidden="1" x14ac:dyDescent="0.25">
      <c r="B561" s="22" t="s">
        <v>19039</v>
      </c>
      <c r="C561" s="25" t="str">
        <f t="shared" si="8"/>
        <v xml:space="preserve">Dendrich </v>
      </c>
    </row>
    <row r="562" spans="2:3" x14ac:dyDescent="0.25">
      <c r="B562" s="22" t="s">
        <v>886</v>
      </c>
      <c r="C562" s="25" t="str">
        <f t="shared" si="8"/>
        <v xml:space="preserve">Colchis Capital Management, </v>
      </c>
    </row>
    <row r="563" spans="2:3" hidden="1" x14ac:dyDescent="0.25">
      <c r="B563" s="22" t="s">
        <v>19043</v>
      </c>
      <c r="C563" s="25" t="str">
        <f t="shared" si="8"/>
        <v xml:space="preserve">Devon </v>
      </c>
    </row>
    <row r="564" spans="2:3" hidden="1" x14ac:dyDescent="0.25">
      <c r="B564" s="22" t="s">
        <v>19047</v>
      </c>
      <c r="C564" s="25" t="str">
        <f t="shared" si="8"/>
        <v xml:space="preserve">Diamond Capital Investment </v>
      </c>
    </row>
    <row r="565" spans="2:3" hidden="1" x14ac:dyDescent="0.25">
      <c r="B565" s="22" t="s">
        <v>19048</v>
      </c>
      <c r="C565" s="25" t="str">
        <f t="shared" si="8"/>
        <v xml:space="preserve">Diamond Hill Capital Management </v>
      </c>
    </row>
    <row r="566" spans="2:3" hidden="1" x14ac:dyDescent="0.25">
      <c r="B566" s="22" t="s">
        <v>19049</v>
      </c>
      <c r="C566" s="25" t="str">
        <f t="shared" si="8"/>
        <v xml:space="preserve">Diamond Peak </v>
      </c>
    </row>
    <row r="567" spans="2:3" hidden="1" x14ac:dyDescent="0.25">
      <c r="B567" s="22" t="s">
        <v>19051</v>
      </c>
      <c r="C567" s="25" t="str">
        <f t="shared" si="8"/>
        <v xml:space="preserve">DIF </v>
      </c>
    </row>
    <row r="568" spans="2:3" hidden="1" x14ac:dyDescent="0.25">
      <c r="B568" s="22" t="s">
        <v>19060</v>
      </c>
      <c r="C568" s="25" t="str">
        <f t="shared" si="8"/>
        <v xml:space="preserve">Direct Lending Investments, </v>
      </c>
    </row>
    <row r="569" spans="2:3" hidden="1" x14ac:dyDescent="0.25">
      <c r="B569" s="22" t="s">
        <v>19062</v>
      </c>
      <c r="C569" s="25" t="str">
        <f t="shared" si="8"/>
        <v xml:space="preserve">District Capital </v>
      </c>
    </row>
    <row r="570" spans="2:3" hidden="1" x14ac:dyDescent="0.25">
      <c r="B570" s="22" t="s">
        <v>19065</v>
      </c>
      <c r="C570" s="25" t="str">
        <f t="shared" si="8"/>
        <v xml:space="preserve">Dixcart Global Fund Managers </v>
      </c>
    </row>
    <row r="571" spans="2:3" hidden="1" x14ac:dyDescent="0.25">
      <c r="B571" s="22" t="s">
        <v>19066</v>
      </c>
      <c r="C571" s="25" t="str">
        <f t="shared" si="8"/>
        <v xml:space="preserve">DLD Asset Management, </v>
      </c>
    </row>
    <row r="572" spans="2:3" hidden="1" x14ac:dyDescent="0.25">
      <c r="B572" s="22" t="s">
        <v>19068</v>
      </c>
      <c r="C572" s="25" t="str">
        <f t="shared" si="8"/>
        <v xml:space="preserve">DM Capital </v>
      </c>
    </row>
    <row r="573" spans="2:3" hidden="1" x14ac:dyDescent="0.25">
      <c r="B573" s="22" t="s">
        <v>19070</v>
      </c>
      <c r="C573" s="25" t="str">
        <f t="shared" si="8"/>
        <v xml:space="preserve">DM Management, </v>
      </c>
    </row>
    <row r="574" spans="2:3" hidden="1" x14ac:dyDescent="0.25">
      <c r="B574" s="22" t="s">
        <v>19071</v>
      </c>
      <c r="C574" s="25" t="str">
        <f t="shared" si="8"/>
        <v xml:space="preserve">Doherty Advisors </v>
      </c>
    </row>
    <row r="575" spans="2:3" hidden="1" x14ac:dyDescent="0.25">
      <c r="B575" s="22" t="s">
        <v>19076</v>
      </c>
      <c r="C575" s="25" t="str">
        <f t="shared" si="8"/>
        <v xml:space="preserve">Dominicé &amp; Co Asset </v>
      </c>
    </row>
    <row r="576" spans="2:3" hidden="1" x14ac:dyDescent="0.25">
      <c r="B576" s="22" t="s">
        <v>19080</v>
      </c>
      <c r="C576" s="25" t="str">
        <f t="shared" si="8"/>
        <v xml:space="preserve">Dominion Capital Management </v>
      </c>
    </row>
    <row r="577" spans="2:3" x14ac:dyDescent="0.25">
      <c r="B577" s="4" t="s">
        <v>886</v>
      </c>
      <c r="C577" s="25" t="str">
        <f t="shared" si="8"/>
        <v xml:space="preserve">Colchis Capital Management, </v>
      </c>
    </row>
    <row r="578" spans="2:3" hidden="1" x14ac:dyDescent="0.25">
      <c r="B578" s="22" t="s">
        <v>19082</v>
      </c>
      <c r="C578" s="25" t="str">
        <f t="shared" ref="C578:C641" si="9">LEFT(B578,FIND(TRIM(RIGHT(SUBSTITUTE(B578," ",REPT(" ",20)),20)),B578)-1)</f>
        <v xml:space="preserve">Dongguan Hongde Investment Mgt </v>
      </c>
    </row>
    <row r="579" spans="2:3" hidden="1" x14ac:dyDescent="0.25">
      <c r="B579" s="22" t="s">
        <v>19088</v>
      </c>
      <c r="C579" s="25" t="str">
        <f t="shared" si="9"/>
        <v xml:space="preserve">Donghai Securities Co </v>
      </c>
    </row>
    <row r="580" spans="2:3" hidden="1" x14ac:dyDescent="0.25">
      <c r="B580" s="22" t="s">
        <v>19090</v>
      </c>
      <c r="C580" s="25" t="str">
        <f t="shared" si="9"/>
        <v xml:space="preserve">Dongyuanjiaying Asset </v>
      </c>
    </row>
    <row r="581" spans="2:3" x14ac:dyDescent="0.25">
      <c r="B581" s="22" t="s">
        <v>2277</v>
      </c>
      <c r="C581" s="25" t="str">
        <f t="shared" si="9"/>
        <v xml:space="preserve">Columbus Circle </v>
      </c>
    </row>
    <row r="582" spans="2:3" hidden="1" x14ac:dyDescent="0.25">
      <c r="B582" s="22" t="s">
        <v>19094</v>
      </c>
      <c r="C582" s="25" t="str">
        <f t="shared" si="9"/>
        <v xml:space="preserve">Doric Capital </v>
      </c>
    </row>
    <row r="583" spans="2:3" hidden="1" x14ac:dyDescent="0.25">
      <c r="B583" s="22" t="s">
        <v>19095</v>
      </c>
      <c r="C583" s="25" t="str">
        <f t="shared" si="9"/>
        <v xml:space="preserve">Double Haven Capital Management </v>
      </c>
    </row>
    <row r="584" spans="2:3" hidden="1" x14ac:dyDescent="0.25">
      <c r="B584" s="22" t="s">
        <v>19097</v>
      </c>
      <c r="C584" s="25" t="str">
        <f t="shared" si="9"/>
        <v xml:space="preserve">Dower Strategic </v>
      </c>
    </row>
    <row r="585" spans="2:3" hidden="1" x14ac:dyDescent="0.25">
      <c r="B585" s="22" t="s">
        <v>19098</v>
      </c>
      <c r="C585" s="25" t="str">
        <f t="shared" si="9"/>
        <v xml:space="preserve">Downtown Associates, </v>
      </c>
    </row>
    <row r="586" spans="2:3" hidden="1" x14ac:dyDescent="0.25">
      <c r="B586" s="22" t="s">
        <v>19100</v>
      </c>
      <c r="C586" s="25" t="str">
        <f t="shared" si="9"/>
        <v xml:space="preserve">Dragon Stock Capital Management </v>
      </c>
    </row>
    <row r="587" spans="2:3" hidden="1" x14ac:dyDescent="0.25">
      <c r="B587" s="22" t="s">
        <v>19102</v>
      </c>
      <c r="C587" s="25" t="str">
        <f t="shared" si="9"/>
        <v xml:space="preserve">Dromeus Capital Management (Suisse) </v>
      </c>
    </row>
    <row r="588" spans="2:3" x14ac:dyDescent="0.25">
      <c r="B588" s="4" t="s">
        <v>2277</v>
      </c>
      <c r="C588" s="25" t="str">
        <f t="shared" si="9"/>
        <v xml:space="preserve">Columbus Circle </v>
      </c>
    </row>
    <row r="589" spans="2:3" hidden="1" x14ac:dyDescent="0.25">
      <c r="B589" s="22" t="s">
        <v>19111</v>
      </c>
      <c r="C589" s="25" t="str">
        <f t="shared" si="9"/>
        <v xml:space="preserve">Duet Mena </v>
      </c>
    </row>
    <row r="590" spans="2:3" x14ac:dyDescent="0.25">
      <c r="B590" s="22" t="s">
        <v>24324</v>
      </c>
      <c r="C590" s="25" t="str">
        <f t="shared" si="9"/>
        <v xml:space="preserve">COMAC Global Macro Fund, </v>
      </c>
    </row>
    <row r="591" spans="2:3" hidden="1" x14ac:dyDescent="0.25">
      <c r="B591" s="22" t="s">
        <v>19114</v>
      </c>
      <c r="C591" s="25" t="str">
        <f t="shared" si="9"/>
        <v xml:space="preserve">Dunbar Investment Partners </v>
      </c>
    </row>
    <row r="592" spans="2:3" hidden="1" x14ac:dyDescent="0.25">
      <c r="B592" s="22" t="s">
        <v>19116</v>
      </c>
      <c r="C592" s="25" t="str">
        <f t="shared" si="9"/>
        <v xml:space="preserve">Dunhe </v>
      </c>
    </row>
    <row r="593" spans="2:3" hidden="1" x14ac:dyDescent="0.25">
      <c r="B593" s="22" t="s">
        <v>19121</v>
      </c>
      <c r="C593" s="25" t="str">
        <f t="shared" si="9"/>
        <v xml:space="preserve">Dwight Securities Management, </v>
      </c>
    </row>
    <row r="594" spans="2:3" hidden="1" x14ac:dyDescent="0.25">
      <c r="B594" s="22" t="s">
        <v>19125</v>
      </c>
      <c r="C594" s="25" t="str">
        <f t="shared" si="9"/>
        <v xml:space="preserve">Dynamic Mutual Funds </v>
      </c>
    </row>
    <row r="595" spans="2:3" x14ac:dyDescent="0.25">
      <c r="B595" s="22" t="s">
        <v>24325</v>
      </c>
      <c r="C595" s="25" t="str">
        <f t="shared" si="9"/>
        <v xml:space="preserve">COMAC Global Macro Fund, </v>
      </c>
    </row>
    <row r="596" spans="2:3" x14ac:dyDescent="0.25">
      <c r="B596" s="22" t="s">
        <v>18805</v>
      </c>
      <c r="C596" s="25" t="str">
        <f t="shared" si="9"/>
        <v xml:space="preserve">Command Capital Management </v>
      </c>
    </row>
    <row r="597" spans="2:3" hidden="1" x14ac:dyDescent="0.25">
      <c r="B597" s="22" t="s">
        <v>19138</v>
      </c>
      <c r="C597" s="25" t="str">
        <f t="shared" si="9"/>
        <v xml:space="preserve">E.I. Sturdza Strategic Management </v>
      </c>
    </row>
    <row r="598" spans="2:3" hidden="1" x14ac:dyDescent="0.25">
      <c r="B598" s="22" t="s">
        <v>19143</v>
      </c>
      <c r="C598" s="25" t="str">
        <f t="shared" si="9"/>
        <v xml:space="preserve">Eachwin </v>
      </c>
    </row>
    <row r="599" spans="2:3" hidden="1" x14ac:dyDescent="0.25">
      <c r="B599" s="22" t="s">
        <v>3021</v>
      </c>
      <c r="C599" s="25" t="str">
        <f t="shared" si="9"/>
        <v xml:space="preserve">Chi-Rho Financial, </v>
      </c>
    </row>
    <row r="600" spans="2:3" hidden="1" x14ac:dyDescent="0.25">
      <c r="B600" s="22" t="s">
        <v>19149</v>
      </c>
      <c r="C600" s="25" t="str">
        <f t="shared" si="9"/>
        <v xml:space="preserve">Eagle Global Advisors, </v>
      </c>
    </row>
    <row r="601" spans="2:3" hidden="1" x14ac:dyDescent="0.25">
      <c r="B601" s="22" t="s">
        <v>19151</v>
      </c>
      <c r="C601" s="25" t="str">
        <f t="shared" si="9"/>
        <v xml:space="preserve">East Capital </v>
      </c>
    </row>
    <row r="602" spans="2:3" hidden="1" x14ac:dyDescent="0.25">
      <c r="B602" s="22" t="s">
        <v>19153</v>
      </c>
      <c r="C602" s="25" t="str">
        <f t="shared" si="9"/>
        <v xml:space="preserve">Eastern Vision </v>
      </c>
    </row>
    <row r="603" spans="2:3" hidden="1" x14ac:dyDescent="0.25">
      <c r="B603" s="22" t="s">
        <v>18733</v>
      </c>
      <c r="C603" s="25" t="str">
        <f t="shared" si="9"/>
        <v xml:space="preserve">Cigogne Management </v>
      </c>
    </row>
    <row r="604" spans="2:3" x14ac:dyDescent="0.25">
      <c r="B604" s="4" t="s">
        <v>777</v>
      </c>
      <c r="C604" s="25" t="str">
        <f t="shared" si="9"/>
        <v xml:space="preserve">Command Capital Management </v>
      </c>
    </row>
    <row r="605" spans="2:3" x14ac:dyDescent="0.25">
      <c r="B605" s="22" t="s">
        <v>1102</v>
      </c>
      <c r="C605" s="25" t="str">
        <f t="shared" si="9"/>
        <v xml:space="preserve">Compass Asset </v>
      </c>
    </row>
    <row r="606" spans="2:3" hidden="1" x14ac:dyDescent="0.25">
      <c r="B606" s="22" t="s">
        <v>19174</v>
      </c>
      <c r="C606" s="25" t="str">
        <f t="shared" si="9"/>
        <v xml:space="preserve">Ecofi </v>
      </c>
    </row>
    <row r="607" spans="2:3" x14ac:dyDescent="0.25">
      <c r="B607" s="4" t="s">
        <v>1102</v>
      </c>
      <c r="C607" s="25" t="str">
        <f t="shared" si="9"/>
        <v xml:space="preserve">Compass Asset </v>
      </c>
    </row>
    <row r="608" spans="2:3" hidden="1" x14ac:dyDescent="0.25">
      <c r="B608" s="22" t="s">
        <v>18757</v>
      </c>
      <c r="C608" s="25" t="str">
        <f t="shared" si="9"/>
        <v xml:space="preserve">City Financial Investment Company </v>
      </c>
    </row>
    <row r="609" spans="2:3" hidden="1" x14ac:dyDescent="0.25">
      <c r="B609" s="22" t="s">
        <v>19186</v>
      </c>
      <c r="C609" s="25" t="str">
        <f t="shared" si="9"/>
        <v xml:space="preserve">Edmond de Rothschild Asset Management </v>
      </c>
    </row>
    <row r="610" spans="2:3" hidden="1" x14ac:dyDescent="0.25">
      <c r="B610" s="22" t="s">
        <v>2860</v>
      </c>
      <c r="C610" s="25" t="str">
        <f t="shared" si="9"/>
        <v xml:space="preserve">Coast Asset Management </v>
      </c>
    </row>
    <row r="611" spans="2:3" hidden="1" x14ac:dyDescent="0.25">
      <c r="B611" s="22" t="s">
        <v>19198</v>
      </c>
      <c r="C611" s="25" t="str">
        <f t="shared" si="9"/>
        <v xml:space="preserve">EFG Asset </v>
      </c>
    </row>
    <row r="612" spans="2:3" hidden="1" x14ac:dyDescent="0.25">
      <c r="B612" s="22" t="s">
        <v>19203</v>
      </c>
      <c r="C612" s="25" t="str">
        <f t="shared" si="9"/>
        <v xml:space="preserve">EJF Capital </v>
      </c>
    </row>
    <row r="613" spans="2:3" hidden="1" x14ac:dyDescent="0.25">
      <c r="B613" s="22" t="s">
        <v>19205</v>
      </c>
      <c r="C613" s="25" t="str">
        <f t="shared" si="9"/>
        <v xml:space="preserve">Elara Capital </v>
      </c>
    </row>
    <row r="614" spans="2:3" hidden="1" x14ac:dyDescent="0.25">
      <c r="B614" s="22" t="s">
        <v>19208</v>
      </c>
      <c r="C614" s="25" t="str">
        <f t="shared" si="9"/>
        <v xml:space="preserve">Electron Capital Partners, </v>
      </c>
    </row>
    <row r="615" spans="2:3" hidden="1" x14ac:dyDescent="0.25">
      <c r="B615" s="22" t="s">
        <v>19210</v>
      </c>
      <c r="C615" s="25" t="str">
        <f t="shared" si="9"/>
        <v xml:space="preserve">Elitimes Investment &amp; Management </v>
      </c>
    </row>
    <row r="616" spans="2:3" hidden="1" x14ac:dyDescent="0.25">
      <c r="B616" s="22" t="s">
        <v>19212</v>
      </c>
      <c r="C616" s="25" t="str">
        <f t="shared" si="9"/>
        <v xml:space="preserve">Elizabeth Park Capital Advisors, </v>
      </c>
    </row>
    <row r="617" spans="2:3" x14ac:dyDescent="0.25">
      <c r="B617" s="22" t="s">
        <v>466</v>
      </c>
      <c r="C617" s="25" t="str">
        <f t="shared" si="9"/>
        <v xml:space="preserve">Connective Capital Management </v>
      </c>
    </row>
    <row r="618" spans="2:3" hidden="1" x14ac:dyDescent="0.25">
      <c r="B618" s="22" t="s">
        <v>19215</v>
      </c>
      <c r="C618" s="25" t="str">
        <f t="shared" si="9"/>
        <v xml:space="preserve">Elvinger, Hoss &amp; </v>
      </c>
    </row>
    <row r="619" spans="2:3" hidden="1" x14ac:dyDescent="0.25">
      <c r="B619" s="22" t="s">
        <v>2868</v>
      </c>
      <c r="C619" s="25" t="str">
        <f t="shared" si="9"/>
        <v xml:space="preserve">Collins Capital Investments, </v>
      </c>
    </row>
    <row r="620" spans="2:3" hidden="1" x14ac:dyDescent="0.25">
      <c r="B620" s="22" t="s">
        <v>19218</v>
      </c>
      <c r="C620" s="25" t="str">
        <f t="shared" si="9"/>
        <v xml:space="preserve">EMC Capital Advisors </v>
      </c>
    </row>
    <row r="621" spans="2:3" hidden="1" x14ac:dyDescent="0.25">
      <c r="B621" s="22" t="s">
        <v>19230</v>
      </c>
      <c r="C621" s="25" t="str">
        <f t="shared" si="9"/>
        <v xml:space="preserve">Empirical Capital Partners, </v>
      </c>
    </row>
    <row r="622" spans="2:3" x14ac:dyDescent="0.25">
      <c r="B622" s="4" t="s">
        <v>466</v>
      </c>
      <c r="C622" s="25" t="str">
        <f t="shared" si="9"/>
        <v xml:space="preserve">Connective Capital Management </v>
      </c>
    </row>
    <row r="623" spans="2:3" x14ac:dyDescent="0.25">
      <c r="B623" s="22" t="s">
        <v>2526</v>
      </c>
      <c r="C623" s="25" t="str">
        <f t="shared" si="9"/>
        <v xml:space="preserve">Constellation Capital Management </v>
      </c>
    </row>
    <row r="624" spans="2:3" x14ac:dyDescent="0.25">
      <c r="B624" s="4" t="s">
        <v>2244</v>
      </c>
      <c r="C624" s="25" t="str">
        <f t="shared" si="9"/>
        <v xml:space="preserve">Constellation Capital Management </v>
      </c>
    </row>
    <row r="625" spans="2:3" hidden="1" x14ac:dyDescent="0.25">
      <c r="B625" s="22" t="s">
        <v>19237</v>
      </c>
      <c r="C625" s="25" t="str">
        <f t="shared" si="9"/>
        <v xml:space="preserve">Enko Capital Management </v>
      </c>
    </row>
    <row r="626" spans="2:3" hidden="1" x14ac:dyDescent="0.25">
      <c r="B626" s="22" t="s">
        <v>19239</v>
      </c>
      <c r="C626" s="25" t="str">
        <f t="shared" si="9"/>
        <v xml:space="preserve">Enlihtan Capital Management Pty </v>
      </c>
    </row>
    <row r="627" spans="2:3" hidden="1" x14ac:dyDescent="0.25">
      <c r="B627" s="22" t="s">
        <v>19241</v>
      </c>
      <c r="C627" s="25" t="str">
        <f t="shared" si="9"/>
        <v xml:space="preserve">Environmental Invmt Services Asia </v>
      </c>
    </row>
    <row r="628" spans="2:3" hidden="1" x14ac:dyDescent="0.25">
      <c r="B628" s="22" t="s">
        <v>19242</v>
      </c>
      <c r="C628" s="25" t="str">
        <f t="shared" si="9"/>
        <v xml:space="preserve">Envision Capital Management </v>
      </c>
    </row>
    <row r="629" spans="2:3" hidden="1" x14ac:dyDescent="0.25">
      <c r="B629" s="22" t="s">
        <v>19244</v>
      </c>
      <c r="C629" s="25" t="str">
        <f t="shared" si="9"/>
        <v xml:space="preserve">EOS Investment </v>
      </c>
    </row>
    <row r="630" spans="2:3" hidden="1" x14ac:dyDescent="0.25">
      <c r="B630" s="22" t="s">
        <v>19246</v>
      </c>
      <c r="C630" s="25" t="str">
        <f t="shared" si="9"/>
        <v xml:space="preserve">EQUI Specialized Asset Management </v>
      </c>
    </row>
    <row r="631" spans="2:3" hidden="1" x14ac:dyDescent="0.25">
      <c r="B631" s="22" t="s">
        <v>18818</v>
      </c>
      <c r="C631" s="25" t="str">
        <f t="shared" si="9"/>
        <v xml:space="preserve">Concise Capital Management, </v>
      </c>
    </row>
    <row r="632" spans="2:3" hidden="1" x14ac:dyDescent="0.25">
      <c r="B632" s="22" t="s">
        <v>19254</v>
      </c>
      <c r="C632" s="25" t="str">
        <f t="shared" si="9"/>
        <v xml:space="preserve">Equinox Fund </v>
      </c>
    </row>
    <row r="633" spans="2:3" hidden="1" x14ac:dyDescent="0.25">
      <c r="B633" s="22" t="s">
        <v>19256</v>
      </c>
      <c r="C633" s="25" t="str">
        <f t="shared" si="9"/>
        <v xml:space="preserve">Equitas Partners </v>
      </c>
    </row>
    <row r="634" spans="2:3" hidden="1" x14ac:dyDescent="0.25">
      <c r="B634" s="22" t="s">
        <v>19262</v>
      </c>
      <c r="C634" s="25" t="str">
        <f t="shared" si="9"/>
        <v xml:space="preserve">Ersel Hedge Sgr </v>
      </c>
    </row>
    <row r="635" spans="2:3" hidden="1" x14ac:dyDescent="0.25">
      <c r="B635" s="22" t="s">
        <v>2881</v>
      </c>
      <c r="C635" s="25" t="str">
        <f t="shared" si="9"/>
        <v xml:space="preserve">Concourse Capital Management, </v>
      </c>
    </row>
    <row r="636" spans="2:3" hidden="1" x14ac:dyDescent="0.25">
      <c r="B636" s="22" t="s">
        <v>19266</v>
      </c>
      <c r="C636" s="25" t="str">
        <f t="shared" si="9"/>
        <v xml:space="preserve">Estlander &amp; Partners Rahastoyhtiö </v>
      </c>
    </row>
    <row r="637" spans="2:3" hidden="1" x14ac:dyDescent="0.25">
      <c r="B637" s="22" t="s">
        <v>19267</v>
      </c>
      <c r="C637" s="25" t="str">
        <f t="shared" si="9"/>
        <v xml:space="preserve">Esulep Management </v>
      </c>
    </row>
    <row r="638" spans="2:3" hidden="1" x14ac:dyDescent="0.25">
      <c r="B638" s="22" t="s">
        <v>19269</v>
      </c>
      <c r="C638" s="25" t="str">
        <f t="shared" si="9"/>
        <v xml:space="preserve">Euclidean Technologies Management, </v>
      </c>
    </row>
    <row r="639" spans="2:3" hidden="1" x14ac:dyDescent="0.25">
      <c r="B639" s="22" t="s">
        <v>19271</v>
      </c>
      <c r="C639" s="25" t="str">
        <f t="shared" si="9"/>
        <v xml:space="preserve">Eurizon A.I. SGR </v>
      </c>
    </row>
    <row r="640" spans="2:3" hidden="1" x14ac:dyDescent="0.25">
      <c r="B640" s="22" t="s">
        <v>19277</v>
      </c>
      <c r="C640" s="25" t="str">
        <f t="shared" si="9"/>
        <v xml:space="preserve">Penghua Fund Mgmt </v>
      </c>
    </row>
    <row r="641" spans="2:3" hidden="1" x14ac:dyDescent="0.25">
      <c r="B641" s="22" t="s">
        <v>19281</v>
      </c>
      <c r="C641" s="25" t="str">
        <f t="shared" si="9"/>
        <v xml:space="preserve">Euro Invest Bank </v>
      </c>
    </row>
    <row r="642" spans="2:3" x14ac:dyDescent="0.25">
      <c r="B642" s="22" t="s">
        <v>2102</v>
      </c>
      <c r="C642" s="25" t="str">
        <f t="shared" ref="C642:C705" si="10">LEFT(B642,FIND(TRIM(RIGHT(SUBSTITUTE(B642," ",REPT(" ",20)),20)),B642)-1)</f>
        <v xml:space="preserve">Contrarian Capital Management </v>
      </c>
    </row>
    <row r="643" spans="2:3" hidden="1" x14ac:dyDescent="0.25">
      <c r="B643" s="22" t="s">
        <v>19284</v>
      </c>
      <c r="C643" s="25" t="str">
        <f t="shared" si="10"/>
        <v xml:space="preserve">Euronova Asset Management UK </v>
      </c>
    </row>
    <row r="644" spans="2:3" hidden="1" x14ac:dyDescent="0.25">
      <c r="B644" s="22" t="s">
        <v>19289</v>
      </c>
      <c r="C644" s="25" t="str">
        <f t="shared" si="10"/>
        <v xml:space="preserve">European SICAV </v>
      </c>
    </row>
    <row r="645" spans="2:3" hidden="1" x14ac:dyDescent="0.25">
      <c r="B645" s="22" t="s">
        <v>19293</v>
      </c>
      <c r="C645" s="25" t="str">
        <f t="shared" si="10"/>
        <v xml:space="preserve">Evenstar Capital </v>
      </c>
    </row>
    <row r="646" spans="2:3" x14ac:dyDescent="0.25">
      <c r="B646" s="4" t="s">
        <v>2102</v>
      </c>
      <c r="C646" s="25" t="str">
        <f t="shared" si="10"/>
        <v xml:space="preserve">Contrarian Capital Management </v>
      </c>
    </row>
    <row r="647" spans="2:3" hidden="1" x14ac:dyDescent="0.25">
      <c r="B647" s="22" t="s">
        <v>19297</v>
      </c>
      <c r="C647" s="25" t="str">
        <f t="shared" si="10"/>
        <v xml:space="preserve">Ewing Morris &amp; Co Investment Partners </v>
      </c>
    </row>
    <row r="648" spans="2:3" hidden="1" x14ac:dyDescent="0.25">
      <c r="B648" s="22" t="s">
        <v>19299</v>
      </c>
      <c r="C648" s="25" t="str">
        <f t="shared" si="10"/>
        <v xml:space="preserve">Excelsior Management </v>
      </c>
    </row>
    <row r="649" spans="2:3" x14ac:dyDescent="0.25">
      <c r="B649" s="22" t="s">
        <v>648</v>
      </c>
      <c r="C649" s="25" t="str">
        <f t="shared" si="10"/>
        <v xml:space="preserve">Copernico Capital </v>
      </c>
    </row>
    <row r="650" spans="2:3" hidden="1" x14ac:dyDescent="0.25">
      <c r="B650" s="22" t="s">
        <v>19311</v>
      </c>
      <c r="C650" s="25" t="str">
        <f t="shared" si="10"/>
        <v xml:space="preserve">Fairchild </v>
      </c>
    </row>
    <row r="651" spans="2:3" hidden="1" x14ac:dyDescent="0.25">
      <c r="B651" s="22" t="s">
        <v>19316</v>
      </c>
      <c r="C651" s="25" t="str">
        <f t="shared" si="10"/>
        <v xml:space="preserve">Falcon Private Bank </v>
      </c>
    </row>
    <row r="652" spans="2:3" hidden="1" x14ac:dyDescent="0.25">
      <c r="B652" s="22" t="s">
        <v>19320</v>
      </c>
      <c r="C652" s="25" t="str">
        <f t="shared" si="10"/>
        <v xml:space="preserve">Fama Private Equity Administração de Carteira de Valores Mobiliários </v>
      </c>
    </row>
    <row r="653" spans="2:3" hidden="1" x14ac:dyDescent="0.25">
      <c r="B653" s="22" t="s">
        <v>2890</v>
      </c>
      <c r="C653" s="25" t="str">
        <f t="shared" si="10"/>
        <v xml:space="preserve">Continental Advisors </v>
      </c>
    </row>
    <row r="654" spans="2:3" hidden="1" x14ac:dyDescent="0.25">
      <c r="B654" s="22" t="s">
        <v>19325</v>
      </c>
      <c r="C654" s="25" t="str">
        <f t="shared" si="10"/>
        <v xml:space="preserve">Farringdon Capital Management </v>
      </c>
    </row>
    <row r="655" spans="2:3" hidden="1" x14ac:dyDescent="0.25">
      <c r="B655" s="22" t="s">
        <v>19327</v>
      </c>
      <c r="C655" s="25" t="str">
        <f t="shared" si="10"/>
        <v xml:space="preserve">FCS Asset Management </v>
      </c>
    </row>
    <row r="656" spans="2:3" hidden="1" x14ac:dyDescent="0.25">
      <c r="B656" s="22" t="s">
        <v>19330</v>
      </c>
      <c r="C656" s="25" t="str">
        <f t="shared" si="10"/>
        <v xml:space="preserve">Feg Investors, </v>
      </c>
    </row>
    <row r="657" spans="2:3" hidden="1" x14ac:dyDescent="0.25">
      <c r="B657" s="22" t="s">
        <v>19333</v>
      </c>
      <c r="C657" s="25" t="str">
        <f t="shared" si="10"/>
        <v xml:space="preserve">Fermat Capital Mgt </v>
      </c>
    </row>
    <row r="658" spans="2:3" x14ac:dyDescent="0.25">
      <c r="B658" s="4" t="s">
        <v>648</v>
      </c>
      <c r="C658" s="25" t="str">
        <f t="shared" si="10"/>
        <v xml:space="preserve">Copernico Capital </v>
      </c>
    </row>
    <row r="659" spans="2:3" hidden="1" x14ac:dyDescent="0.25">
      <c r="B659" s="22" t="s">
        <v>19339</v>
      </c>
      <c r="C659" s="25" t="str">
        <f t="shared" si="10"/>
        <v xml:space="preserve">FGS Advisors </v>
      </c>
    </row>
    <row r="660" spans="2:3" hidden="1" x14ac:dyDescent="0.25">
      <c r="B660" s="22" t="s">
        <v>19342</v>
      </c>
      <c r="C660" s="25" t="str">
        <f t="shared" si="10"/>
        <v xml:space="preserve">Fidentiis Gestión </v>
      </c>
    </row>
    <row r="661" spans="2:3" hidden="1" x14ac:dyDescent="0.25">
      <c r="B661" s="22" t="s">
        <v>19346</v>
      </c>
      <c r="C661" s="25" t="str">
        <f t="shared" si="10"/>
        <v xml:space="preserve">Fiera Capital </v>
      </c>
    </row>
    <row r="662" spans="2:3" hidden="1" x14ac:dyDescent="0.25">
      <c r="B662" s="22" t="s">
        <v>19353</v>
      </c>
      <c r="C662" s="25" t="str">
        <f t="shared" si="10"/>
        <v xml:space="preserve">Fifth Street Management </v>
      </c>
    </row>
    <row r="663" spans="2:3" hidden="1" x14ac:dyDescent="0.25">
      <c r="B663" s="22" t="s">
        <v>19355</v>
      </c>
      <c r="C663" s="25" t="str">
        <f t="shared" si="10"/>
        <v xml:space="preserve">FIL Fund Management (Ireland) </v>
      </c>
    </row>
    <row r="664" spans="2:3" hidden="1" x14ac:dyDescent="0.25">
      <c r="B664" s="22" t="s">
        <v>19361</v>
      </c>
      <c r="C664" s="25" t="str">
        <f t="shared" si="10"/>
        <v xml:space="preserve">FIL Fund Management </v>
      </c>
    </row>
    <row r="665" spans="2:3" hidden="1" x14ac:dyDescent="0.25">
      <c r="B665" s="22" t="s">
        <v>19363</v>
      </c>
      <c r="C665" s="25" t="str">
        <f t="shared" si="10"/>
        <v xml:space="preserve">Finamatrix Investments Pte </v>
      </c>
    </row>
    <row r="666" spans="2:3" hidden="1" x14ac:dyDescent="0.25">
      <c r="B666" s="22" t="s">
        <v>19365</v>
      </c>
      <c r="C666" s="25" t="str">
        <f t="shared" si="10"/>
        <v xml:space="preserve">Financial Risk Management </v>
      </c>
    </row>
    <row r="667" spans="2:3" hidden="1" x14ac:dyDescent="0.25">
      <c r="B667" s="22" t="s">
        <v>19374</v>
      </c>
      <c r="C667" s="25" t="str">
        <f t="shared" si="10"/>
        <v xml:space="preserve">Finch International Advisors </v>
      </c>
    </row>
    <row r="668" spans="2:3" hidden="1" x14ac:dyDescent="0.25">
      <c r="B668" s="22" t="s">
        <v>19376</v>
      </c>
      <c r="C668" s="25" t="str">
        <f t="shared" si="10"/>
        <v xml:space="preserve">Fine Hedgefunds Management Co., </v>
      </c>
    </row>
    <row r="669" spans="2:3" hidden="1" x14ac:dyDescent="0.25">
      <c r="B669" s="22" t="s">
        <v>19379</v>
      </c>
      <c r="C669" s="25" t="str">
        <f t="shared" si="10"/>
        <v xml:space="preserve">FINEXT Funds Luxembourg </v>
      </c>
    </row>
    <row r="670" spans="2:3" hidden="1" x14ac:dyDescent="0.25">
      <c r="B670" s="22" t="s">
        <v>19382</v>
      </c>
      <c r="C670" s="25" t="str">
        <f t="shared" si="10"/>
        <v xml:space="preserve">Finint AI </v>
      </c>
    </row>
    <row r="671" spans="2:3" x14ac:dyDescent="0.25">
      <c r="B671" s="22" t="s">
        <v>974</v>
      </c>
      <c r="C671" s="25" t="str">
        <f t="shared" si="10"/>
        <v xml:space="preserve">Copperstone </v>
      </c>
    </row>
    <row r="672" spans="2:3" hidden="1" x14ac:dyDescent="0.25">
      <c r="B672" s="22" t="s">
        <v>19384</v>
      </c>
      <c r="C672" s="25" t="str">
        <f t="shared" si="10"/>
        <v xml:space="preserve">Finles Capital </v>
      </c>
    </row>
    <row r="673" spans="2:3" x14ac:dyDescent="0.25">
      <c r="B673" s="4" t="s">
        <v>974</v>
      </c>
      <c r="C673" s="25" t="str">
        <f t="shared" si="10"/>
        <v xml:space="preserve">Copperstone </v>
      </c>
    </row>
    <row r="674" spans="2:3" hidden="1" x14ac:dyDescent="0.25">
      <c r="B674" s="22" t="s">
        <v>19393</v>
      </c>
      <c r="C674" s="25" t="str">
        <f t="shared" si="10"/>
        <v xml:space="preserve">Firs Chi-Courser Investment Mgt Co., </v>
      </c>
    </row>
    <row r="675" spans="2:3" hidden="1" x14ac:dyDescent="0.25">
      <c r="B675" s="22" t="s">
        <v>19394</v>
      </c>
      <c r="C675" s="25" t="str">
        <f t="shared" si="10"/>
        <v xml:space="preserve">First Eagle (Arnhold S. </v>
      </c>
    </row>
    <row r="676" spans="2:3" hidden="1" x14ac:dyDescent="0.25">
      <c r="B676" s="22" t="s">
        <v>19395</v>
      </c>
      <c r="C676" s="25" t="str">
        <f t="shared" si="10"/>
        <v xml:space="preserve">First Eagle Investment Mgt, </v>
      </c>
    </row>
    <row r="677" spans="2:3" hidden="1" x14ac:dyDescent="0.25">
      <c r="B677" s="22" t="s">
        <v>19399</v>
      </c>
      <c r="C677" s="25" t="str">
        <f t="shared" si="10"/>
        <v xml:space="preserve">First Gulf Bank </v>
      </c>
    </row>
    <row r="678" spans="2:3" hidden="1" x14ac:dyDescent="0.25">
      <c r="B678" s="22" t="s">
        <v>19401</v>
      </c>
      <c r="C678" s="25" t="str">
        <f t="shared" si="10"/>
        <v xml:space="preserve">First Wilshire Securities Mgmt Inc </v>
      </c>
    </row>
    <row r="679" spans="2:3" hidden="1" x14ac:dyDescent="0.25">
      <c r="B679" s="22" t="s">
        <v>19403</v>
      </c>
      <c r="C679" s="25" t="str">
        <f t="shared" si="10"/>
        <v xml:space="preserve">First-Trust Fund Mgmt </v>
      </c>
    </row>
    <row r="680" spans="2:3" x14ac:dyDescent="0.25">
      <c r="B680" s="22" t="s">
        <v>1599</v>
      </c>
      <c r="C680" s="25" t="str">
        <f t="shared" si="10"/>
        <v xml:space="preserve">Coriolis Capital </v>
      </c>
    </row>
    <row r="681" spans="2:3" hidden="1" x14ac:dyDescent="0.25">
      <c r="B681" s="22" t="s">
        <v>19409</v>
      </c>
      <c r="C681" s="25" t="str">
        <f t="shared" si="10"/>
        <v xml:space="preserve">Fischer &amp; Company, </v>
      </c>
    </row>
    <row r="682" spans="2:3" hidden="1" x14ac:dyDescent="0.25">
      <c r="B682" s="22" t="s">
        <v>15174</v>
      </c>
      <c r="C682" s="25" t="str">
        <f t="shared" si="10"/>
        <v xml:space="preserve">Five Corners Partners </v>
      </c>
    </row>
    <row r="683" spans="2:3" hidden="1" x14ac:dyDescent="0.25">
      <c r="B683" s="22" t="s">
        <v>19413</v>
      </c>
      <c r="C683" s="25" t="str">
        <f t="shared" si="10"/>
        <v xml:space="preserve">FiveT Investment Management </v>
      </c>
    </row>
    <row r="684" spans="2:3" hidden="1" x14ac:dyDescent="0.25">
      <c r="B684" s="22" t="s">
        <v>19415</v>
      </c>
      <c r="C684" s="25" t="str">
        <f t="shared" si="10"/>
        <v xml:space="preserve">FJ Capital Management </v>
      </c>
    </row>
    <row r="685" spans="2:3" hidden="1" x14ac:dyDescent="0.25">
      <c r="B685" s="22" t="s">
        <v>19417</v>
      </c>
      <c r="C685" s="25" t="str">
        <f t="shared" si="10"/>
        <v xml:space="preserve">fLAB Luxembourg S.à </v>
      </c>
    </row>
    <row r="686" spans="2:3" hidden="1" x14ac:dyDescent="0.25">
      <c r="B686" s="22" t="s">
        <v>19425</v>
      </c>
      <c r="C686" s="25" t="str">
        <f t="shared" si="10"/>
        <v xml:space="preserve">Focus Investment Management </v>
      </c>
    </row>
    <row r="687" spans="2:3" hidden="1" x14ac:dyDescent="0.25">
      <c r="B687" s="22" t="s">
        <v>19427</v>
      </c>
      <c r="C687" s="25" t="str">
        <f t="shared" si="10"/>
        <v xml:space="preserve">Focused Capital </v>
      </c>
    </row>
    <row r="688" spans="2:3" hidden="1" x14ac:dyDescent="0.25">
      <c r="B688" s="22" t="s">
        <v>19429</v>
      </c>
      <c r="C688" s="25" t="str">
        <f t="shared" si="10"/>
        <v xml:space="preserve">Fofund </v>
      </c>
    </row>
    <row r="689" spans="2:3" hidden="1" x14ac:dyDescent="0.25">
      <c r="B689" s="22" t="s">
        <v>2907</v>
      </c>
      <c r="C689" s="25" t="str">
        <f t="shared" si="10"/>
        <v xml:space="preserve">CoreCommodity Management, </v>
      </c>
    </row>
    <row r="690" spans="2:3" hidden="1" x14ac:dyDescent="0.25">
      <c r="B690" s="22" t="s">
        <v>19433</v>
      </c>
      <c r="C690" s="25" t="str">
        <f t="shared" si="10"/>
        <v xml:space="preserve">Fortress Investment Group </v>
      </c>
    </row>
    <row r="691" spans="2:3" hidden="1" x14ac:dyDescent="0.25">
      <c r="B691" s="22" t="s">
        <v>19438</v>
      </c>
      <c r="C691" s="25" t="str">
        <f t="shared" si="10"/>
        <v xml:space="preserve">Fortress Partners Capital Management </v>
      </c>
    </row>
    <row r="692" spans="2:3" x14ac:dyDescent="0.25">
      <c r="B692" s="4" t="s">
        <v>1599</v>
      </c>
      <c r="C692" s="25" t="str">
        <f t="shared" si="10"/>
        <v xml:space="preserve">Coriolis Capital </v>
      </c>
    </row>
    <row r="693" spans="2:3" x14ac:dyDescent="0.25">
      <c r="B693" s="22" t="s">
        <v>2074</v>
      </c>
      <c r="C693" s="25" t="str">
        <f t="shared" si="10"/>
        <v xml:space="preserve">Cornerstone Acquisition &amp; Management Company </v>
      </c>
    </row>
    <row r="694" spans="2:3" hidden="1" x14ac:dyDescent="0.25">
      <c r="B694" s="22" t="s">
        <v>19448</v>
      </c>
      <c r="C694" s="25" t="str">
        <f t="shared" si="10"/>
        <v xml:space="preserve">FQS Capital Management (Cayman) </v>
      </c>
    </row>
    <row r="695" spans="2:3" x14ac:dyDescent="0.25">
      <c r="B695" s="4" t="s">
        <v>2074</v>
      </c>
      <c r="C695" s="25" t="str">
        <f t="shared" si="10"/>
        <v xml:space="preserve">Cornerstone Acquisition &amp; Management Company </v>
      </c>
    </row>
    <row r="696" spans="2:3" hidden="1" x14ac:dyDescent="0.25">
      <c r="B696" s="22" t="s">
        <v>19456</v>
      </c>
      <c r="C696" s="25" t="str">
        <f t="shared" si="10"/>
        <v xml:space="preserve">Fred Alger Management, </v>
      </c>
    </row>
    <row r="697" spans="2:3" hidden="1" x14ac:dyDescent="0.25">
      <c r="B697" s="22" t="s">
        <v>19458</v>
      </c>
      <c r="C697" s="25" t="str">
        <f t="shared" si="10"/>
        <v xml:space="preserve">Freegulliver, </v>
      </c>
    </row>
    <row r="698" spans="2:3" hidden="1" x14ac:dyDescent="0.25">
      <c r="B698" s="22" t="s">
        <v>19460</v>
      </c>
      <c r="C698" s="25" t="str">
        <f t="shared" si="10"/>
        <v xml:space="preserve">Friedberg Mercantile Group </v>
      </c>
    </row>
    <row r="699" spans="2:3" hidden="1" x14ac:dyDescent="0.25">
      <c r="B699" s="22" t="s">
        <v>19464</v>
      </c>
      <c r="C699" s="25" t="str">
        <f t="shared" si="10"/>
        <v xml:space="preserve">Front Street </v>
      </c>
    </row>
    <row r="700" spans="2:3" hidden="1" x14ac:dyDescent="0.25">
      <c r="B700" s="22" t="s">
        <v>18895</v>
      </c>
      <c r="C700" s="25" t="str">
        <f t="shared" si="10"/>
        <v xml:space="preserve">Corrib Capital Management </v>
      </c>
    </row>
    <row r="701" spans="2:3" hidden="1" x14ac:dyDescent="0.25">
      <c r="B701" s="22" t="s">
        <v>19473</v>
      </c>
      <c r="C701" s="25" t="str">
        <f t="shared" si="10"/>
        <v xml:space="preserve">F-Squared Investments, </v>
      </c>
    </row>
    <row r="702" spans="2:3" x14ac:dyDescent="0.25">
      <c r="B702" s="22" t="s">
        <v>2783</v>
      </c>
      <c r="C702" s="25" t="str">
        <f t="shared" si="10"/>
        <v xml:space="preserve">Cornerstone Management (Bermuda) </v>
      </c>
    </row>
    <row r="703" spans="2:3" hidden="1" x14ac:dyDescent="0.25">
      <c r="B703" s="22" t="s">
        <v>19478</v>
      </c>
      <c r="C703" s="25" t="str">
        <f t="shared" si="10"/>
        <v xml:space="preserve">Fujian Daochong Investment Magt </v>
      </c>
    </row>
    <row r="704" spans="2:3" hidden="1" x14ac:dyDescent="0.25">
      <c r="B704" s="22" t="s">
        <v>19481</v>
      </c>
      <c r="C704" s="25" t="str">
        <f t="shared" si="10"/>
        <v xml:space="preserve">Fujian Gunxueqiu Inv Magmt </v>
      </c>
    </row>
    <row r="705" spans="2:3" hidden="1" x14ac:dyDescent="0.25">
      <c r="B705" s="22" t="s">
        <v>19483</v>
      </c>
      <c r="C705" s="25" t="str">
        <f t="shared" si="10"/>
        <v xml:space="preserve">Fujian xucheng Asset Management </v>
      </c>
    </row>
    <row r="706" spans="2:3" x14ac:dyDescent="0.25">
      <c r="B706" s="4" t="s">
        <v>2073</v>
      </c>
      <c r="C706" s="25" t="str">
        <f t="shared" ref="C706:C769" si="11">LEFT(B706,FIND(TRIM(RIGHT(SUBSTITUTE(B706," ",REPT(" ",20)),20)),B706)-1)</f>
        <v xml:space="preserve">Cornerstone Management (Bermuda) </v>
      </c>
    </row>
    <row r="707" spans="2:3" hidden="1" x14ac:dyDescent="0.25">
      <c r="B707" s="22" t="s">
        <v>19488</v>
      </c>
      <c r="C707" s="25" t="str">
        <f t="shared" si="11"/>
        <v xml:space="preserve">Fundamental Capital Management, </v>
      </c>
    </row>
    <row r="708" spans="2:3" x14ac:dyDescent="0.25">
      <c r="B708" s="22" t="s">
        <v>92</v>
      </c>
      <c r="C708" s="25" t="str">
        <f t="shared" si="11"/>
        <v xml:space="preserve">Coupland Cardiff Asset Management </v>
      </c>
    </row>
    <row r="709" spans="2:3" hidden="1" x14ac:dyDescent="0.25">
      <c r="B709" s="22" t="s">
        <v>19494</v>
      </c>
      <c r="C709" s="25" t="str">
        <f t="shared" si="11"/>
        <v xml:space="preserve">FutureSelect Portfolio </v>
      </c>
    </row>
    <row r="710" spans="2:3" x14ac:dyDescent="0.25">
      <c r="B710" s="4" t="s">
        <v>92</v>
      </c>
      <c r="C710" s="25" t="str">
        <f t="shared" si="11"/>
        <v xml:space="preserve">Coupland Cardiff Asset Management </v>
      </c>
    </row>
    <row r="711" spans="2:3" hidden="1" x14ac:dyDescent="0.25">
      <c r="B711" s="22" t="s">
        <v>19500</v>
      </c>
      <c r="C711" s="25" t="str">
        <f t="shared" si="11"/>
        <v xml:space="preserve">Galmir Advisory Services </v>
      </c>
    </row>
    <row r="712" spans="2:3" hidden="1" x14ac:dyDescent="0.25">
      <c r="B712" s="22" t="s">
        <v>2916</v>
      </c>
      <c r="C712" s="25" t="str">
        <f t="shared" si="11"/>
        <v xml:space="preserve">Courant Asset Management, </v>
      </c>
    </row>
    <row r="713" spans="2:3" hidden="1" x14ac:dyDescent="0.25">
      <c r="B713" s="22" t="s">
        <v>19526</v>
      </c>
      <c r="C713" s="25" t="str">
        <f t="shared" si="11"/>
        <v xml:space="preserve">GAM Sterling Management </v>
      </c>
    </row>
    <row r="714" spans="2:3" hidden="1" x14ac:dyDescent="0.25">
      <c r="B714" s="22" t="s">
        <v>19550</v>
      </c>
      <c r="C714" s="25" t="str">
        <f t="shared" si="11"/>
        <v xml:space="preserve">Game Creek Capital </v>
      </c>
    </row>
    <row r="715" spans="2:3" hidden="1" x14ac:dyDescent="0.25">
      <c r="B715" s="22" t="s">
        <v>19552</v>
      </c>
      <c r="C715" s="25" t="str">
        <f t="shared" si="11"/>
        <v xml:space="preserve">Gamma Capital Markets </v>
      </c>
    </row>
    <row r="716" spans="2:3" hidden="1" x14ac:dyDescent="0.25">
      <c r="B716" s="22" t="s">
        <v>19554</v>
      </c>
      <c r="C716" s="25" t="str">
        <f t="shared" si="11"/>
        <v xml:space="preserve">GAP AM </v>
      </c>
    </row>
    <row r="717" spans="2:3" hidden="1" x14ac:dyDescent="0.25">
      <c r="B717" s="22" t="s">
        <v>19556</v>
      </c>
      <c r="C717" s="25" t="str">
        <f t="shared" si="11"/>
        <v xml:space="preserve">Gardner Lewis Asset Management L </v>
      </c>
    </row>
    <row r="718" spans="2:3" x14ac:dyDescent="0.25">
      <c r="B718" s="22" t="s">
        <v>1059</v>
      </c>
      <c r="C718" s="25" t="str">
        <f t="shared" si="11"/>
        <v xml:space="preserve">Courage Capital Management, </v>
      </c>
    </row>
    <row r="719" spans="2:3" hidden="1" x14ac:dyDescent="0.25">
      <c r="B719" s="22" t="s">
        <v>19559</v>
      </c>
      <c r="C719" s="25" t="str">
        <f t="shared" si="11"/>
        <v xml:space="preserve">Henderson Alternative Inv Advisor </v>
      </c>
    </row>
    <row r="720" spans="2:3" hidden="1" x14ac:dyDescent="0.25">
      <c r="B720" s="22" t="s">
        <v>19583</v>
      </c>
      <c r="C720" s="25" t="str">
        <f t="shared" si="11"/>
        <v xml:space="preserve">Gates Capital Management, </v>
      </c>
    </row>
    <row r="721" spans="2:3" hidden="1" x14ac:dyDescent="0.25">
      <c r="B721" s="22" t="s">
        <v>2929</v>
      </c>
      <c r="C721" s="25" t="str">
        <f t="shared" si="11"/>
        <v xml:space="preserve">Cramer Rosenthal McGlynn, </v>
      </c>
    </row>
    <row r="722" spans="2:3" hidden="1" x14ac:dyDescent="0.25">
      <c r="B722" s="22" t="s">
        <v>19587</v>
      </c>
      <c r="C722" s="25" t="str">
        <f t="shared" si="11"/>
        <v xml:space="preserve">GCI Asset Management </v>
      </c>
    </row>
    <row r="723" spans="2:3" hidden="1" x14ac:dyDescent="0.25">
      <c r="B723" s="22" t="s">
        <v>19589</v>
      </c>
      <c r="C723" s="25" t="str">
        <f t="shared" si="11"/>
        <v xml:space="preserve">Gelei </v>
      </c>
    </row>
    <row r="724" spans="2:3" hidden="1" x14ac:dyDescent="0.25">
      <c r="B724" s="22" t="s">
        <v>2919</v>
      </c>
      <c r="C724" s="25" t="str">
        <f t="shared" si="11"/>
        <v xml:space="preserve">Crawford Fund Management, </v>
      </c>
    </row>
    <row r="725" spans="2:3" hidden="1" x14ac:dyDescent="0.25">
      <c r="B725" s="22" t="s">
        <v>19600</v>
      </c>
      <c r="C725" s="25" t="str">
        <f t="shared" si="11"/>
        <v xml:space="preserve">General </v>
      </c>
    </row>
    <row r="726" spans="2:3" hidden="1" x14ac:dyDescent="0.25">
      <c r="B726" s="22" t="s">
        <v>19603</v>
      </c>
      <c r="C726" s="25" t="str">
        <f t="shared" si="11"/>
        <v xml:space="preserve">Genertec Investment Managers </v>
      </c>
    </row>
    <row r="727" spans="2:3" hidden="1" x14ac:dyDescent="0.25">
      <c r="B727" s="22" t="s">
        <v>19614</v>
      </c>
      <c r="C727" s="25" t="str">
        <f t="shared" si="11"/>
        <v xml:space="preserve">Genesis Investment Management, </v>
      </c>
    </row>
    <row r="728" spans="2:3" hidden="1" x14ac:dyDescent="0.25">
      <c r="B728" s="22" t="s">
        <v>19617</v>
      </c>
      <c r="C728" s="25" t="str">
        <f t="shared" si="11"/>
        <v xml:space="preserve">Geraty </v>
      </c>
    </row>
    <row r="729" spans="2:3" hidden="1" x14ac:dyDescent="0.25">
      <c r="B729" s="22" t="s">
        <v>19619</v>
      </c>
      <c r="C729" s="25" t="str">
        <f t="shared" si="11"/>
        <v xml:space="preserve">Gerst Capital </v>
      </c>
    </row>
    <row r="730" spans="2:3" hidden="1" x14ac:dyDescent="0.25">
      <c r="B730" s="22" t="s">
        <v>19621</v>
      </c>
      <c r="C730" s="25" t="str">
        <f t="shared" si="11"/>
        <v xml:space="preserve">GF Capital </v>
      </c>
    </row>
    <row r="731" spans="2:3" hidden="1" x14ac:dyDescent="0.25">
      <c r="B731" s="22" t="s">
        <v>19623</v>
      </c>
      <c r="C731" s="25" t="str">
        <f t="shared" si="11"/>
        <v xml:space="preserve">Giovine Capital Group </v>
      </c>
    </row>
    <row r="732" spans="2:3" hidden="1" x14ac:dyDescent="0.25">
      <c r="B732" s="22" t="s">
        <v>19626</v>
      </c>
      <c r="C732" s="25" t="str">
        <f t="shared" si="11"/>
        <v xml:space="preserve">Gladwyne Partners, </v>
      </c>
    </row>
    <row r="733" spans="2:3" hidden="1" x14ac:dyDescent="0.25">
      <c r="B733" s="22" t="s">
        <v>2920</v>
      </c>
      <c r="C733" s="25" t="str">
        <f t="shared" si="11"/>
        <v xml:space="preserve">Crawford Lake Capital Management, </v>
      </c>
    </row>
    <row r="734" spans="2:3" hidden="1" x14ac:dyDescent="0.25">
      <c r="B734" s="22" t="s">
        <v>19632</v>
      </c>
      <c r="C734" s="25" t="str">
        <f t="shared" si="11"/>
        <v xml:space="preserve">GLG Investments Umbrella QIF </v>
      </c>
    </row>
    <row r="735" spans="2:3" x14ac:dyDescent="0.25">
      <c r="B735" s="4" t="s">
        <v>1059</v>
      </c>
      <c r="C735" s="25" t="str">
        <f t="shared" si="11"/>
        <v xml:space="preserve">Courage Capital Management, </v>
      </c>
    </row>
    <row r="736" spans="2:3" hidden="1" x14ac:dyDescent="0.25">
      <c r="B736" s="22" t="s">
        <v>2930</v>
      </c>
      <c r="C736" s="25" t="str">
        <f t="shared" si="11"/>
        <v xml:space="preserve">Cross River Management </v>
      </c>
    </row>
    <row r="737" spans="2:3" hidden="1" x14ac:dyDescent="0.25">
      <c r="B737" s="22" t="s">
        <v>19752</v>
      </c>
      <c r="C737" s="25" t="str">
        <f t="shared" si="11"/>
        <v xml:space="preserve">Global Domain Partners, </v>
      </c>
    </row>
    <row r="738" spans="2:3" hidden="1" x14ac:dyDescent="0.25">
      <c r="B738" s="22" t="s">
        <v>17120</v>
      </c>
      <c r="C738" s="25" t="str">
        <f t="shared" si="11"/>
        <v xml:space="preserve">Global Partners </v>
      </c>
    </row>
    <row r="739" spans="2:3" hidden="1" x14ac:dyDescent="0.25">
      <c r="B739" s="22" t="s">
        <v>2932</v>
      </c>
      <c r="C739" s="25" t="str">
        <f t="shared" si="11"/>
        <v xml:space="preserve">Crosslink Capital, </v>
      </c>
    </row>
    <row r="740" spans="2:3" hidden="1" x14ac:dyDescent="0.25">
      <c r="B740" s="22" t="s">
        <v>2934</v>
      </c>
      <c r="C740" s="25" t="str">
        <f t="shared" si="11"/>
        <v xml:space="preserve">Crown Advisors, </v>
      </c>
    </row>
    <row r="741" spans="2:3" hidden="1" x14ac:dyDescent="0.25">
      <c r="B741" s="22" t="s">
        <v>19000</v>
      </c>
      <c r="C741" s="25" t="str">
        <f t="shared" si="11"/>
        <v xml:space="preserve">Crystalline Management </v>
      </c>
    </row>
    <row r="742" spans="2:3" hidden="1" x14ac:dyDescent="0.25">
      <c r="B742" s="22" t="s">
        <v>19768</v>
      </c>
      <c r="C742" s="25" t="str">
        <f t="shared" si="11"/>
        <v xml:space="preserve">GO Capital Asset Management </v>
      </c>
    </row>
    <row r="743" spans="2:3" hidden="1" x14ac:dyDescent="0.25">
      <c r="B743" s="22" t="s">
        <v>19770</v>
      </c>
      <c r="C743" s="25" t="str">
        <f t="shared" si="11"/>
        <v xml:space="preserve">Golden </v>
      </c>
    </row>
    <row r="744" spans="2:3" hidden="1" x14ac:dyDescent="0.25">
      <c r="B744" s="22" t="s">
        <v>19776</v>
      </c>
      <c r="C744" s="25" t="str">
        <f t="shared" si="11"/>
        <v xml:space="preserve">Golden Peak Asset Mgt Co. </v>
      </c>
    </row>
    <row r="745" spans="2:3" x14ac:dyDescent="0.25">
      <c r="B745" s="22" t="s">
        <v>69</v>
      </c>
      <c r="C745" s="25" t="str">
        <f t="shared" si="11"/>
        <v xml:space="preserve">Covenant Capital Management </v>
      </c>
    </row>
    <row r="746" spans="2:3" hidden="1" x14ac:dyDescent="0.25">
      <c r="B746" s="22" t="s">
        <v>19783</v>
      </c>
      <c r="C746" s="25" t="str">
        <f t="shared" si="11"/>
        <v xml:space="preserve">Goldman Sachs International </v>
      </c>
    </row>
    <row r="747" spans="2:3" hidden="1" x14ac:dyDescent="0.25">
      <c r="B747" s="22" t="s">
        <v>19788</v>
      </c>
      <c r="C747" s="25" t="str">
        <f t="shared" si="11"/>
        <v xml:space="preserve">Goldman Sachs Structured Invmt </v>
      </c>
    </row>
    <row r="748" spans="2:3" hidden="1" x14ac:dyDescent="0.25">
      <c r="B748" s="22" t="s">
        <v>19792</v>
      </c>
      <c r="C748" s="25" t="str">
        <f t="shared" si="11"/>
        <v xml:space="preserve">Gondor Advisors, </v>
      </c>
    </row>
    <row r="749" spans="2:3" hidden="1" x14ac:dyDescent="0.25">
      <c r="B749" s="22" t="s">
        <v>19006</v>
      </c>
      <c r="C749" s="25" t="str">
        <f t="shared" si="11"/>
        <v xml:space="preserve">Culross Global Management </v>
      </c>
    </row>
    <row r="750" spans="2:3" hidden="1" x14ac:dyDescent="0.25">
      <c r="B750" s="22" t="s">
        <v>19796</v>
      </c>
      <c r="C750" s="25" t="str">
        <f t="shared" si="11"/>
        <v xml:space="preserve">Gongqing Eastern Rong Fu Invest </v>
      </c>
    </row>
    <row r="751" spans="2:3" hidden="1" x14ac:dyDescent="0.25">
      <c r="B751" s="22" t="s">
        <v>19807</v>
      </c>
      <c r="C751" s="25" t="str">
        <f t="shared" si="11"/>
        <v xml:space="preserve">Gostautas </v>
      </c>
    </row>
    <row r="752" spans="2:3" hidden="1" x14ac:dyDescent="0.25">
      <c r="B752" s="22" t="s">
        <v>2945</v>
      </c>
      <c r="C752" s="25" t="str">
        <f t="shared" si="11"/>
        <v xml:space="preserve">Cushing Asset Management, </v>
      </c>
    </row>
    <row r="753" spans="2:3" hidden="1" x14ac:dyDescent="0.25">
      <c r="B753" s="22" t="s">
        <v>4099</v>
      </c>
      <c r="C753" s="25" t="str">
        <f t="shared" si="11"/>
        <v xml:space="preserve">Deep Field Capital </v>
      </c>
    </row>
    <row r="754" spans="2:3" x14ac:dyDescent="0.25">
      <c r="B754" s="4" t="s">
        <v>69</v>
      </c>
      <c r="C754" s="25" t="str">
        <f t="shared" si="11"/>
        <v xml:space="preserve">Covenant Capital Management </v>
      </c>
    </row>
    <row r="755" spans="2:3" hidden="1" x14ac:dyDescent="0.25">
      <c r="B755" s="22" t="s">
        <v>19827</v>
      </c>
      <c r="C755" s="25" t="str">
        <f t="shared" si="11"/>
        <v xml:space="preserve">Green Cay Asset </v>
      </c>
    </row>
    <row r="756" spans="2:3" hidden="1" x14ac:dyDescent="0.25">
      <c r="B756" s="22" t="s">
        <v>19829</v>
      </c>
      <c r="C756" s="25" t="str">
        <f t="shared" si="11"/>
        <v xml:space="preserve">GreenLake Capital </v>
      </c>
    </row>
    <row r="757" spans="2:3" hidden="1" x14ac:dyDescent="0.25">
      <c r="B757" s="22" t="s">
        <v>19030</v>
      </c>
      <c r="C757" s="25" t="str">
        <f t="shared" si="11"/>
        <v xml:space="preserve">Deer Park Road </v>
      </c>
    </row>
    <row r="758" spans="2:3" x14ac:dyDescent="0.25">
      <c r="B758" s="22" t="s">
        <v>377</v>
      </c>
      <c r="C758" s="25" t="str">
        <f t="shared" si="11"/>
        <v xml:space="preserve">CQS Cayman Limited </v>
      </c>
    </row>
    <row r="759" spans="2:3" hidden="1" x14ac:dyDescent="0.25">
      <c r="B759" s="22" t="s">
        <v>19850</v>
      </c>
      <c r="C759" s="25" t="str">
        <f t="shared" si="11"/>
        <v xml:space="preserve">Groupama Asset </v>
      </c>
    </row>
    <row r="760" spans="2:3" hidden="1" x14ac:dyDescent="0.25">
      <c r="B760" s="22" t="s">
        <v>19852</v>
      </c>
      <c r="C760" s="25" t="str">
        <f t="shared" si="11"/>
        <v xml:space="preserve">GROW Funds, </v>
      </c>
    </row>
    <row r="761" spans="2:3" hidden="1" x14ac:dyDescent="0.25">
      <c r="B761" s="22" t="s">
        <v>19862</v>
      </c>
      <c r="C761" s="25" t="str">
        <f t="shared" si="11"/>
        <v xml:space="preserve">G-Share Investment Management </v>
      </c>
    </row>
    <row r="762" spans="2:3" hidden="1" x14ac:dyDescent="0.25">
      <c r="B762" s="22" t="s">
        <v>19870</v>
      </c>
      <c r="C762" s="25" t="str">
        <f t="shared" si="11"/>
        <v xml:space="preserve">GT </v>
      </c>
    </row>
    <row r="763" spans="2:3" hidden="1" x14ac:dyDescent="0.25">
      <c r="B763" s="22" t="s">
        <v>19872</v>
      </c>
      <c r="C763" s="25" t="str">
        <f t="shared" si="11"/>
        <v xml:space="preserve">GuangDong Altair Investmetn Mgt Ltd. </v>
      </c>
    </row>
    <row r="764" spans="2:3" hidden="1" x14ac:dyDescent="0.25">
      <c r="B764" s="22" t="s">
        <v>19874</v>
      </c>
      <c r="C764" s="25" t="str">
        <f t="shared" si="11"/>
        <v xml:space="preserve">Guangdong Boyuan Asset Mgt. Co., </v>
      </c>
    </row>
    <row r="765" spans="2:3" hidden="1" x14ac:dyDescent="0.25">
      <c r="B765" s="22" t="s">
        <v>19876</v>
      </c>
      <c r="C765" s="25" t="str">
        <f t="shared" si="11"/>
        <v xml:space="preserve">Guangdong Chen Yang Invest Management </v>
      </c>
    </row>
    <row r="766" spans="2:3" hidden="1" x14ac:dyDescent="0.25">
      <c r="B766" s="22" t="s">
        <v>19879</v>
      </c>
      <c r="C766" s="25" t="str">
        <f t="shared" si="11"/>
        <v xml:space="preserve">Guangdong Darunjin Investment Management </v>
      </c>
    </row>
    <row r="767" spans="2:3" hidden="1" x14ac:dyDescent="0.25">
      <c r="B767" s="22" t="s">
        <v>19881</v>
      </c>
      <c r="C767" s="25" t="str">
        <f t="shared" si="11"/>
        <v xml:space="preserve">Guangdong Fund </v>
      </c>
    </row>
    <row r="768" spans="2:3" hidden="1" x14ac:dyDescent="0.25">
      <c r="B768" s="22" t="s">
        <v>19883</v>
      </c>
      <c r="C768" s="25" t="str">
        <f t="shared" si="11"/>
        <v xml:space="preserve">Guangdong Guangjin Investment </v>
      </c>
    </row>
    <row r="769" spans="2:3" hidden="1" x14ac:dyDescent="0.25">
      <c r="B769" s="22" t="s">
        <v>19885</v>
      </c>
      <c r="C769" s="25" t="str">
        <f t="shared" si="11"/>
        <v xml:space="preserve">Guangdong H.L Investment Management </v>
      </c>
    </row>
    <row r="770" spans="2:3" hidden="1" x14ac:dyDescent="0.25">
      <c r="B770" s="22" t="s">
        <v>19887</v>
      </c>
      <c r="C770" s="25" t="str">
        <f t="shared" ref="C770:C833" si="12">LEFT(B770,FIND(TRIM(RIGHT(SUBSTITUTE(B770," ",REPT(" ",20)),20)),B770)-1)</f>
        <v xml:space="preserve">Guangdong Henson Trust and Investment </v>
      </c>
    </row>
    <row r="771" spans="2:3" hidden="1" x14ac:dyDescent="0.25">
      <c r="B771" s="22" t="s">
        <v>19889</v>
      </c>
      <c r="C771" s="25" t="str">
        <f t="shared" si="12"/>
        <v xml:space="preserve">GuangDong Huajun Inv. Co., </v>
      </c>
    </row>
    <row r="772" spans="2:3" hidden="1" x14ac:dyDescent="0.25">
      <c r="B772" s="22" t="s">
        <v>19891</v>
      </c>
      <c r="C772" s="25" t="str">
        <f t="shared" si="12"/>
        <v xml:space="preserve">GuangDong HuiZheng Capital Mgmt </v>
      </c>
    </row>
    <row r="773" spans="2:3" hidden="1" x14ac:dyDescent="0.25">
      <c r="B773" s="22" t="s">
        <v>19893</v>
      </c>
      <c r="C773" s="25" t="str">
        <f t="shared" si="12"/>
        <v xml:space="preserve">Guangdong Jin Baihe Asset </v>
      </c>
    </row>
    <row r="774" spans="2:3" hidden="1" x14ac:dyDescent="0.25">
      <c r="B774" s="22" t="s">
        <v>19896</v>
      </c>
      <c r="C774" s="25" t="str">
        <f t="shared" si="12"/>
        <v xml:space="preserve">GuangDong JingHeng Capital </v>
      </c>
    </row>
    <row r="775" spans="2:3" hidden="1" x14ac:dyDescent="0.25">
      <c r="B775" s="22" t="s">
        <v>19898</v>
      </c>
      <c r="C775" s="25" t="str">
        <f t="shared" si="12"/>
        <v xml:space="preserve">Guangdong New Value Investment Co </v>
      </c>
    </row>
    <row r="776" spans="2:3" hidden="1" x14ac:dyDescent="0.25">
      <c r="B776" s="22" t="s">
        <v>19927</v>
      </c>
      <c r="C776" s="25" t="str">
        <f t="shared" si="12"/>
        <v xml:space="preserve">Guangdong OneUp Investment Mgt Co., </v>
      </c>
    </row>
    <row r="777" spans="2:3" hidden="1" x14ac:dyDescent="0.25">
      <c r="B777" s="22" t="s">
        <v>19930</v>
      </c>
      <c r="C777" s="25" t="str">
        <f t="shared" si="12"/>
        <v xml:space="preserve">Guangdong RuiTian Investment Mgt </v>
      </c>
    </row>
    <row r="778" spans="2:3" hidden="1" x14ac:dyDescent="0.25">
      <c r="B778" s="22" t="s">
        <v>19936</v>
      </c>
      <c r="C778" s="25" t="str">
        <f t="shared" si="12"/>
        <v xml:space="preserve">GuangDong SilverStone Inv. Co., </v>
      </c>
    </row>
    <row r="779" spans="2:3" hidden="1" x14ac:dyDescent="0.25">
      <c r="B779" s="22" t="s">
        <v>19942</v>
      </c>
      <c r="C779" s="25" t="str">
        <f t="shared" si="12"/>
        <v xml:space="preserve">Guangdong Xingfu Investment </v>
      </c>
    </row>
    <row r="780" spans="2:3" hidden="1" x14ac:dyDescent="0.25">
      <c r="B780" s="22" t="s">
        <v>19944</v>
      </c>
      <c r="C780" s="25" t="str">
        <f t="shared" si="12"/>
        <v xml:space="preserve">GuangDong YinTian Investment </v>
      </c>
    </row>
    <row r="781" spans="2:3" hidden="1" x14ac:dyDescent="0.25">
      <c r="B781" s="22" t="s">
        <v>19946</v>
      </c>
      <c r="C781" s="25" t="str">
        <f t="shared" si="12"/>
        <v xml:space="preserve">Guangdong Yurong Investment </v>
      </c>
    </row>
    <row r="782" spans="2:3" hidden="1" x14ac:dyDescent="0.25">
      <c r="B782" s="22" t="s">
        <v>19948</v>
      </c>
      <c r="C782" s="25" t="str">
        <f t="shared" si="12"/>
        <v xml:space="preserve">Guangjin Investment Management </v>
      </c>
    </row>
    <row r="783" spans="2:3" hidden="1" x14ac:dyDescent="0.25">
      <c r="B783" s="22" t="s">
        <v>19953</v>
      </c>
      <c r="C783" s="25" t="str">
        <f t="shared" si="12"/>
        <v xml:space="preserve">Guangzhou Golden Cowry </v>
      </c>
    </row>
    <row r="784" spans="2:3" hidden="1" x14ac:dyDescent="0.25">
      <c r="B784" s="22" t="s">
        <v>19955</v>
      </c>
      <c r="C784" s="25" t="str">
        <f t="shared" si="12"/>
        <v xml:space="preserve">Guangzhou Long-term Inv Ass Mgt Co., </v>
      </c>
    </row>
    <row r="785" spans="2:3" hidden="1" x14ac:dyDescent="0.25">
      <c r="B785" s="22" t="s">
        <v>19961</v>
      </c>
      <c r="C785" s="25" t="str">
        <f t="shared" si="12"/>
        <v xml:space="preserve">GuangZhou Rising Trend Investment </v>
      </c>
    </row>
    <row r="786" spans="2:3" hidden="1" x14ac:dyDescent="0.25">
      <c r="B786" s="22" t="s">
        <v>19963</v>
      </c>
      <c r="C786" s="25" t="str">
        <f t="shared" si="12"/>
        <v xml:space="preserve">Guangzhou Shifu Investment </v>
      </c>
    </row>
    <row r="787" spans="2:3" hidden="1" x14ac:dyDescent="0.25">
      <c r="B787" s="22" t="s">
        <v>19965</v>
      </c>
      <c r="C787" s="25" t="str">
        <f t="shared" si="12"/>
        <v xml:space="preserve">Guangzhou Shine Capital </v>
      </c>
    </row>
    <row r="788" spans="2:3" hidden="1" x14ac:dyDescent="0.25">
      <c r="B788" s="22" t="s">
        <v>19970</v>
      </c>
      <c r="C788" s="25" t="str">
        <f t="shared" si="12"/>
        <v xml:space="preserve">Guangzhou Yuexiu Shifu Growth Invt </v>
      </c>
    </row>
    <row r="789" spans="2:3" hidden="1" x14ac:dyDescent="0.25">
      <c r="B789" s="22" t="s">
        <v>19972</v>
      </c>
      <c r="C789" s="25" t="str">
        <f t="shared" si="12"/>
        <v xml:space="preserve">Guangzhou Zhongzhuo Investment </v>
      </c>
    </row>
    <row r="790" spans="2:3" hidden="1" x14ac:dyDescent="0.25">
      <c r="B790" s="22" t="s">
        <v>19974</v>
      </c>
      <c r="C790" s="25" t="str">
        <f t="shared" si="12"/>
        <v xml:space="preserve">Guanying </v>
      </c>
    </row>
    <row r="791" spans="2:3" hidden="1" x14ac:dyDescent="0.25">
      <c r="B791" s="22" t="s">
        <v>19976</v>
      </c>
      <c r="C791" s="25" t="str">
        <f t="shared" si="12"/>
        <v xml:space="preserve">Guardian Managers Limited </v>
      </c>
    </row>
    <row r="792" spans="2:3" hidden="1" x14ac:dyDescent="0.25">
      <c r="B792" s="22" t="s">
        <v>19978</v>
      </c>
      <c r="C792" s="25" t="str">
        <f t="shared" si="12"/>
        <v xml:space="preserve">Guepardo Investimentos </v>
      </c>
    </row>
    <row r="793" spans="2:3" x14ac:dyDescent="0.25">
      <c r="B793" s="4" t="s">
        <v>377</v>
      </c>
      <c r="C793" s="25" t="str">
        <f t="shared" si="12"/>
        <v xml:space="preserve">CQS Cayman Limited </v>
      </c>
    </row>
    <row r="794" spans="2:3" hidden="1" x14ac:dyDescent="0.25">
      <c r="B794" s="22" t="s">
        <v>19990</v>
      </c>
      <c r="C794" s="25" t="str">
        <f t="shared" si="12"/>
        <v xml:space="preserve">Guinness Atkinson Asset Management </v>
      </c>
    </row>
    <row r="795" spans="2:3" hidden="1" x14ac:dyDescent="0.25">
      <c r="B795" s="22" t="s">
        <v>19992</v>
      </c>
      <c r="C795" s="25" t="str">
        <f t="shared" si="12"/>
        <v xml:space="preserve">Guotai Junan Securities Co </v>
      </c>
    </row>
    <row r="796" spans="2:3" x14ac:dyDescent="0.25">
      <c r="B796" s="22" t="s">
        <v>2034</v>
      </c>
      <c r="C796" s="25" t="str">
        <f t="shared" si="12"/>
        <v xml:space="preserve">Crabel Capital Management </v>
      </c>
    </row>
    <row r="797" spans="2:3" hidden="1" x14ac:dyDescent="0.25">
      <c r="B797" s="22" t="s">
        <v>19996</v>
      </c>
      <c r="C797" s="25" t="str">
        <f t="shared" si="12"/>
        <v xml:space="preserve">GZ Suifu Investment Management </v>
      </c>
    </row>
    <row r="798" spans="2:3" x14ac:dyDescent="0.25">
      <c r="B798" s="4" t="s">
        <v>2034</v>
      </c>
      <c r="C798" s="25" t="str">
        <f t="shared" si="12"/>
        <v xml:space="preserve">Crabel Capital Management </v>
      </c>
    </row>
    <row r="799" spans="2:3" hidden="1" x14ac:dyDescent="0.25">
      <c r="B799" s="22" t="s">
        <v>20002</v>
      </c>
      <c r="C799" s="25" t="str">
        <f t="shared" si="12"/>
        <v xml:space="preserve">Halbis Capital Management (UK) </v>
      </c>
    </row>
    <row r="800" spans="2:3" x14ac:dyDescent="0.25">
      <c r="B800" s="22" t="s">
        <v>139</v>
      </c>
      <c r="C800" s="25" t="str">
        <f t="shared" si="12"/>
        <v xml:space="preserve">Crescat Portfolio Management </v>
      </c>
    </row>
    <row r="801" spans="2:3" hidden="1" x14ac:dyDescent="0.25">
      <c r="B801" s="22" t="s">
        <v>20015</v>
      </c>
      <c r="C801" s="25" t="str">
        <f t="shared" si="12"/>
        <v xml:space="preserve">Han Xin Asset Management </v>
      </c>
    </row>
    <row r="802" spans="2:3" hidden="1" x14ac:dyDescent="0.25">
      <c r="B802" s="22" t="s">
        <v>20028</v>
      </c>
      <c r="C802" s="25" t="str">
        <f t="shared" si="12"/>
        <v xml:space="preserve">Hangzhou Huian Investment </v>
      </c>
    </row>
    <row r="803" spans="2:3" hidden="1" x14ac:dyDescent="0.25">
      <c r="B803" s="22" t="s">
        <v>20030</v>
      </c>
      <c r="C803" s="25" t="str">
        <f t="shared" si="12"/>
        <v xml:space="preserve">Hangzhou Ruixing Inv. Man. Co., </v>
      </c>
    </row>
    <row r="804" spans="2:3" hidden="1" x14ac:dyDescent="0.25">
      <c r="B804" s="22" t="s">
        <v>20032</v>
      </c>
      <c r="C804" s="25" t="str">
        <f t="shared" si="12"/>
        <v xml:space="preserve">Hanover Square Capital (UK) </v>
      </c>
    </row>
    <row r="805" spans="2:3" hidden="1" x14ac:dyDescent="0.25">
      <c r="B805" s="22" t="s">
        <v>20034</v>
      </c>
      <c r="C805" s="25" t="str">
        <f t="shared" si="12"/>
        <v xml:space="preserve">Hanover Strategic </v>
      </c>
    </row>
    <row r="806" spans="2:3" hidden="1" x14ac:dyDescent="0.25">
      <c r="B806" s="22" t="s">
        <v>20036</v>
      </c>
      <c r="C806" s="25" t="str">
        <f t="shared" si="12"/>
        <v xml:space="preserve">Haochen </v>
      </c>
    </row>
    <row r="807" spans="2:3" x14ac:dyDescent="0.25">
      <c r="B807" s="4" t="s">
        <v>139</v>
      </c>
      <c r="C807" s="25" t="str">
        <f t="shared" si="12"/>
        <v xml:space="preserve">Crescat Portfolio Management </v>
      </c>
    </row>
    <row r="808" spans="2:3" hidden="1" x14ac:dyDescent="0.25">
      <c r="B808" s="22" t="s">
        <v>20041</v>
      </c>
      <c r="C808" s="25" t="str">
        <f t="shared" si="12"/>
        <v xml:space="preserve">Harvest Fund Mgmt </v>
      </c>
    </row>
    <row r="809" spans="2:3" hidden="1" x14ac:dyDescent="0.25">
      <c r="B809" s="22" t="s">
        <v>20042</v>
      </c>
      <c r="C809" s="25" t="str">
        <f t="shared" si="12"/>
        <v xml:space="preserve">Hasenbichler Asset </v>
      </c>
    </row>
    <row r="810" spans="2:3" hidden="1" x14ac:dyDescent="0.25">
      <c r="B810" s="22" t="s">
        <v>20048</v>
      </c>
      <c r="C810" s="25" t="str">
        <f t="shared" si="12"/>
        <v xml:space="preserve">Haussmann General </v>
      </c>
    </row>
    <row r="811" spans="2:3" hidden="1" x14ac:dyDescent="0.25">
      <c r="B811" s="22" t="s">
        <v>2990</v>
      </c>
      <c r="C811" s="25" t="str">
        <f t="shared" si="12"/>
        <v xml:space="preserve">Dixon Midland Company </v>
      </c>
    </row>
    <row r="812" spans="2:3" hidden="1" x14ac:dyDescent="0.25">
      <c r="B812" s="22" t="s">
        <v>20052</v>
      </c>
      <c r="C812" s="25" t="str">
        <f t="shared" si="12"/>
        <v xml:space="preserve">Havens </v>
      </c>
    </row>
    <row r="813" spans="2:3" hidden="1" x14ac:dyDescent="0.25">
      <c r="B813" s="22" t="s">
        <v>20055</v>
      </c>
      <c r="C813" s="25" t="str">
        <f t="shared" si="12"/>
        <v xml:space="preserve">HAWK </v>
      </c>
    </row>
    <row r="814" spans="2:3" x14ac:dyDescent="0.25">
      <c r="B814" s="22" t="s">
        <v>18984</v>
      </c>
      <c r="C814" s="25" t="str">
        <f t="shared" si="12"/>
        <v xml:space="preserve">Crestline Investors </v>
      </c>
    </row>
    <row r="815" spans="2:3" hidden="1" x14ac:dyDescent="0.25">
      <c r="B815" s="22" t="s">
        <v>20057</v>
      </c>
      <c r="C815" s="25" t="str">
        <f t="shared" si="12"/>
        <v xml:space="preserve">Hayate </v>
      </c>
    </row>
    <row r="816" spans="2:3" hidden="1" x14ac:dyDescent="0.25">
      <c r="B816" s="22" t="s">
        <v>20063</v>
      </c>
      <c r="C816" s="25" t="str">
        <f t="shared" si="12"/>
        <v xml:space="preserve">HBK INVESTMENTS L </v>
      </c>
    </row>
    <row r="817" spans="2:3" hidden="1" x14ac:dyDescent="0.25">
      <c r="B817" s="22" t="s">
        <v>20065</v>
      </c>
      <c r="C817" s="25" t="str">
        <f t="shared" si="12"/>
        <v xml:space="preserve">HCP Rahastoyhtiö </v>
      </c>
    </row>
    <row r="818" spans="2:3" hidden="1" x14ac:dyDescent="0.25">
      <c r="B818" s="22" t="s">
        <v>3000</v>
      </c>
      <c r="C818" s="25" t="str">
        <f t="shared" si="12"/>
        <v xml:space="preserve">Done Fund </v>
      </c>
    </row>
    <row r="819" spans="2:3" hidden="1" x14ac:dyDescent="0.25">
      <c r="B819" s="22" t="s">
        <v>20072</v>
      </c>
      <c r="C819" s="25" t="str">
        <f t="shared" si="12"/>
        <v xml:space="preserve">Healthcor Management, </v>
      </c>
    </row>
    <row r="820" spans="2:3" hidden="1" x14ac:dyDescent="0.25">
      <c r="B820" s="22" t="s">
        <v>20075</v>
      </c>
      <c r="C820" s="25" t="str">
        <f t="shared" si="12"/>
        <v xml:space="preserve">Hedge Invest SGR </v>
      </c>
    </row>
    <row r="821" spans="2:3" hidden="1" x14ac:dyDescent="0.25">
      <c r="B821" s="22" t="s">
        <v>20093</v>
      </c>
      <c r="C821" s="25" t="str">
        <f t="shared" si="12"/>
        <v xml:space="preserve">Helios Capital Management Inc </v>
      </c>
    </row>
    <row r="822" spans="2:3" hidden="1" x14ac:dyDescent="0.25">
      <c r="B822" s="22" t="s">
        <v>20099</v>
      </c>
      <c r="C822" s="25" t="str">
        <f t="shared" si="12"/>
        <v xml:space="preserve">Hellman Jordan Management Co., </v>
      </c>
    </row>
    <row r="823" spans="2:3" hidden="1" x14ac:dyDescent="0.25">
      <c r="B823" s="22" t="s">
        <v>20106</v>
      </c>
      <c r="C823" s="25" t="str">
        <f t="shared" si="12"/>
        <v xml:space="preserve">Rothschild HDF Investment </v>
      </c>
    </row>
    <row r="824" spans="2:3" hidden="1" x14ac:dyDescent="0.25">
      <c r="B824" s="22" t="s">
        <v>20109</v>
      </c>
      <c r="C824" s="25" t="str">
        <f t="shared" si="12"/>
        <v xml:space="preserve">HF Partners, </v>
      </c>
    </row>
    <row r="825" spans="2:3" hidden="1" x14ac:dyDescent="0.25">
      <c r="B825" s="22" t="s">
        <v>20113</v>
      </c>
      <c r="C825" s="25" t="str">
        <f t="shared" si="12"/>
        <v xml:space="preserve">HHR Asset Management, </v>
      </c>
    </row>
    <row r="826" spans="2:3" hidden="1" x14ac:dyDescent="0.25">
      <c r="B826" s="22" t="s">
        <v>20115</v>
      </c>
      <c r="C826" s="25" t="str">
        <f t="shared" si="12"/>
        <v xml:space="preserve">Hillsdale Investment </v>
      </c>
    </row>
    <row r="827" spans="2:3" hidden="1" x14ac:dyDescent="0.25">
      <c r="B827" s="22" t="s">
        <v>20119</v>
      </c>
      <c r="C827" s="25" t="str">
        <f t="shared" si="12"/>
        <v xml:space="preserve">Hilltop Fund </v>
      </c>
    </row>
    <row r="828" spans="2:3" hidden="1" x14ac:dyDescent="0.25">
      <c r="B828" s="22" t="s">
        <v>20125</v>
      </c>
      <c r="C828" s="25" t="str">
        <f t="shared" si="12"/>
        <v xml:space="preserve">Himalayas Asset </v>
      </c>
    </row>
    <row r="829" spans="2:3" hidden="1" x14ac:dyDescent="0.25">
      <c r="B829" s="22" t="s">
        <v>2992</v>
      </c>
      <c r="C829" s="25" t="str">
        <f t="shared" si="12"/>
        <v xml:space="preserve">Donville Kent Asset Management </v>
      </c>
    </row>
    <row r="830" spans="2:3" hidden="1" x14ac:dyDescent="0.25">
      <c r="B830" s="22" t="s">
        <v>3002</v>
      </c>
      <c r="C830" s="25" t="str">
        <f t="shared" si="12"/>
        <v xml:space="preserve">Dorchester Capital Advisors, </v>
      </c>
    </row>
    <row r="831" spans="2:3" hidden="1" x14ac:dyDescent="0.25">
      <c r="B831" s="22" t="s">
        <v>20130</v>
      </c>
      <c r="C831" s="25" t="str">
        <f t="shared" si="12"/>
        <v xml:space="preserve">HMI Capital </v>
      </c>
    </row>
    <row r="832" spans="2:3" hidden="1" x14ac:dyDescent="0.25">
      <c r="B832" s="22" t="s">
        <v>20132</v>
      </c>
      <c r="C832" s="25" t="str">
        <f t="shared" si="12"/>
        <v xml:space="preserve">Hollis Capital Management </v>
      </c>
    </row>
    <row r="833" spans="2:3" hidden="1" x14ac:dyDescent="0.25">
      <c r="B833" s="22" t="s">
        <v>20134</v>
      </c>
      <c r="C833" s="25" t="str">
        <f t="shared" si="12"/>
        <v xml:space="preserve">HONGSHAN FUND MANAGEMENT </v>
      </c>
    </row>
    <row r="834" spans="2:3" x14ac:dyDescent="0.25">
      <c r="B834" s="4" t="s">
        <v>761</v>
      </c>
      <c r="C834" s="25" t="str">
        <f t="shared" ref="C834:C897" si="13">LEFT(B834,FIND(TRIM(RIGHT(SUBSTITUTE(B834," ",REPT(" ",20)),20)),B834)-1)</f>
        <v xml:space="preserve">Crestline Investors </v>
      </c>
    </row>
    <row r="835" spans="2:3" hidden="1" x14ac:dyDescent="0.25">
      <c r="B835" s="22" t="s">
        <v>20143</v>
      </c>
      <c r="C835" s="25" t="str">
        <f t="shared" si="13"/>
        <v xml:space="preserve">Horn Eichenwald Investment </v>
      </c>
    </row>
    <row r="836" spans="2:3" x14ac:dyDescent="0.25">
      <c r="B836" s="22" t="s">
        <v>854</v>
      </c>
      <c r="C836" s="25" t="str">
        <f t="shared" si="13"/>
        <v xml:space="preserve">Cross Shore Capital Management </v>
      </c>
    </row>
    <row r="837" spans="2:3" hidden="1" x14ac:dyDescent="0.25">
      <c r="B837" s="22" t="s">
        <v>20151</v>
      </c>
      <c r="C837" s="25" t="str">
        <f t="shared" si="13"/>
        <v xml:space="preserve">HQ Trust Investment </v>
      </c>
    </row>
    <row r="838" spans="2:3" hidden="1" x14ac:dyDescent="0.25">
      <c r="B838" s="22" t="s">
        <v>20154</v>
      </c>
      <c r="C838" s="25" t="str">
        <f t="shared" si="13"/>
        <v xml:space="preserve">HR Strategies </v>
      </c>
    </row>
    <row r="839" spans="2:3" hidden="1" x14ac:dyDescent="0.25">
      <c r="B839" s="22" t="s">
        <v>20156</v>
      </c>
      <c r="C839" s="25" t="str">
        <f t="shared" si="13"/>
        <v xml:space="preserve">HSAX PARTNERS, </v>
      </c>
    </row>
    <row r="840" spans="2:3" hidden="1" x14ac:dyDescent="0.25">
      <c r="B840" s="22" t="s">
        <v>20180</v>
      </c>
      <c r="C840" s="25" t="str">
        <f t="shared" si="13"/>
        <v xml:space="preserve">HSBC Global Asset Management (HK) </v>
      </c>
    </row>
    <row r="841" spans="2:3" hidden="1" x14ac:dyDescent="0.25">
      <c r="B841" s="22" t="s">
        <v>20185</v>
      </c>
      <c r="C841" s="25" t="str">
        <f t="shared" si="13"/>
        <v xml:space="preserve">HSBC Global Asset Management(DE) </v>
      </c>
    </row>
    <row r="842" spans="2:3" hidden="1" x14ac:dyDescent="0.25">
      <c r="B842" s="22" t="s">
        <v>19118</v>
      </c>
      <c r="C842" s="25" t="str">
        <f t="shared" si="13"/>
        <v xml:space="preserve">DUNN Capital Management, </v>
      </c>
    </row>
    <row r="843" spans="2:3" hidden="1" x14ac:dyDescent="0.25">
      <c r="B843" s="22" t="s">
        <v>20190</v>
      </c>
      <c r="C843" s="25" t="str">
        <f t="shared" si="13"/>
        <v xml:space="preserve">Huabang </v>
      </c>
    </row>
    <row r="844" spans="2:3" hidden="1" x14ac:dyDescent="0.25">
      <c r="B844" s="22" t="s">
        <v>20192</v>
      </c>
      <c r="C844" s="25" t="str">
        <f t="shared" si="13"/>
        <v xml:space="preserve">HuaXia Future Capital Management Co., </v>
      </c>
    </row>
    <row r="845" spans="2:3" hidden="1" x14ac:dyDescent="0.25">
      <c r="B845" s="22" t="s">
        <v>20199</v>
      </c>
      <c r="C845" s="25" t="str">
        <f t="shared" si="13"/>
        <v xml:space="preserve">HuaZhan JinFeng </v>
      </c>
    </row>
    <row r="846" spans="2:3" hidden="1" x14ac:dyDescent="0.25">
      <c r="B846" s="22" t="s">
        <v>20201</v>
      </c>
      <c r="C846" s="25" t="str">
        <f t="shared" si="13"/>
        <v xml:space="preserve">Hubei Engine Investment </v>
      </c>
    </row>
    <row r="847" spans="2:3" hidden="1" x14ac:dyDescent="0.25">
      <c r="B847" s="22" t="s">
        <v>20204</v>
      </c>
      <c r="C847" s="25" t="str">
        <f t="shared" si="13"/>
        <v xml:space="preserve">Huineng Investment </v>
      </c>
    </row>
    <row r="848" spans="2:3" hidden="1" x14ac:dyDescent="0.25">
      <c r="B848" s="22" t="s">
        <v>20206</v>
      </c>
      <c r="C848" s="25" t="str">
        <f t="shared" si="13"/>
        <v xml:space="preserve">Hunan Thinker Capital Mangt </v>
      </c>
    </row>
    <row r="849" spans="2:3" hidden="1" x14ac:dyDescent="0.25">
      <c r="B849" s="22" t="s">
        <v>20208</v>
      </c>
      <c r="C849" s="25" t="str">
        <f t="shared" si="13"/>
        <v xml:space="preserve">Hyman Beck &amp; Company, </v>
      </c>
    </row>
    <row r="850" spans="2:3" hidden="1" x14ac:dyDescent="0.25">
      <c r="B850" s="22" t="s">
        <v>20210</v>
      </c>
      <c r="C850" s="25" t="str">
        <f t="shared" si="13"/>
        <v xml:space="preserve">Hyperion Management Company </v>
      </c>
    </row>
    <row r="851" spans="2:3" hidden="1" x14ac:dyDescent="0.25">
      <c r="B851" s="22" t="s">
        <v>20212</v>
      </c>
      <c r="C851" s="25" t="str">
        <f t="shared" si="13"/>
        <v xml:space="preserve">HZPH Investment Management </v>
      </c>
    </row>
    <row r="852" spans="2:3" hidden="1" x14ac:dyDescent="0.25">
      <c r="B852" s="22" t="s">
        <v>20215</v>
      </c>
      <c r="C852" s="25" t="str">
        <f t="shared" si="13"/>
        <v xml:space="preserve">Ibbotson Associates Australia </v>
      </c>
    </row>
    <row r="853" spans="2:3" hidden="1" x14ac:dyDescent="0.25">
      <c r="B853" s="22" t="s">
        <v>20222</v>
      </c>
      <c r="C853" s="25" t="str">
        <f t="shared" si="13"/>
        <v xml:space="preserve">Ice Canyon </v>
      </c>
    </row>
    <row r="854" spans="2:3" hidden="1" x14ac:dyDescent="0.25">
      <c r="B854" s="22" t="s">
        <v>20225</v>
      </c>
      <c r="C854" s="25" t="str">
        <f t="shared" si="13"/>
        <v xml:space="preserve">Iguana Healthcare Partners, </v>
      </c>
    </row>
    <row r="855" spans="2:3" x14ac:dyDescent="0.25">
      <c r="B855" s="4" t="s">
        <v>854</v>
      </c>
      <c r="C855" s="25" t="str">
        <f t="shared" si="13"/>
        <v xml:space="preserve">Cross Shore Capital Management </v>
      </c>
    </row>
    <row r="856" spans="2:3" hidden="1" x14ac:dyDescent="0.25">
      <c r="B856" s="22" t="s">
        <v>6385</v>
      </c>
      <c r="C856" s="25" t="str">
        <f t="shared" si="13"/>
        <v xml:space="preserve">Dzaner &amp; Co. </v>
      </c>
    </row>
    <row r="857" spans="2:3" hidden="1" x14ac:dyDescent="0.25">
      <c r="B857" s="22" t="s">
        <v>20249</v>
      </c>
      <c r="C857" s="25" t="str">
        <f t="shared" si="13"/>
        <v xml:space="preserve">Income Partners Asset Management </v>
      </c>
    </row>
    <row r="858" spans="2:3" hidden="1" x14ac:dyDescent="0.25">
      <c r="B858" s="22" t="s">
        <v>20251</v>
      </c>
      <c r="C858" s="25" t="str">
        <f t="shared" si="13"/>
        <v xml:space="preserve">Indecap </v>
      </c>
    </row>
    <row r="859" spans="2:3" hidden="1" x14ac:dyDescent="0.25">
      <c r="B859" s="22" t="s">
        <v>20255</v>
      </c>
      <c r="C859" s="25" t="str">
        <f t="shared" si="13"/>
        <v xml:space="preserve">Index Asset Management </v>
      </c>
    </row>
    <row r="860" spans="2:3" hidden="1" x14ac:dyDescent="0.25">
      <c r="B860" s="22" t="s">
        <v>20260</v>
      </c>
      <c r="C860" s="25" t="str">
        <f t="shared" si="13"/>
        <v xml:space="preserve">Industrial Bank Co., </v>
      </c>
    </row>
    <row r="861" spans="2:3" hidden="1" x14ac:dyDescent="0.25">
      <c r="B861" s="22" t="s">
        <v>20262</v>
      </c>
      <c r="C861" s="25" t="str">
        <f t="shared" si="13"/>
        <v xml:space="preserve">Infini Asset </v>
      </c>
    </row>
    <row r="862" spans="2:3" hidden="1" x14ac:dyDescent="0.25">
      <c r="B862" s="22" t="s">
        <v>20266</v>
      </c>
      <c r="C862" s="25" t="str">
        <f t="shared" si="13"/>
        <v xml:space="preserve">Infinity </v>
      </c>
    </row>
    <row r="863" spans="2:3" x14ac:dyDescent="0.25">
      <c r="B863" s="22" t="s">
        <v>12227</v>
      </c>
      <c r="C863" s="25" t="str">
        <f t="shared" si="13"/>
        <v xml:space="preserve">Crosslink </v>
      </c>
    </row>
    <row r="864" spans="2:3" hidden="1" x14ac:dyDescent="0.25">
      <c r="B864" s="22" t="s">
        <v>20270</v>
      </c>
      <c r="C864" s="25" t="str">
        <f t="shared" si="13"/>
        <v xml:space="preserve">Infore Capital Management </v>
      </c>
    </row>
    <row r="865" spans="2:3" hidden="1" x14ac:dyDescent="0.25">
      <c r="B865" s="22" t="s">
        <v>20284</v>
      </c>
      <c r="C865" s="25" t="str">
        <f t="shared" si="13"/>
        <v xml:space="preserve">Innocap Global Investment Management </v>
      </c>
    </row>
    <row r="866" spans="2:3" hidden="1" x14ac:dyDescent="0.25">
      <c r="B866" s="22" t="s">
        <v>20286</v>
      </c>
      <c r="C866" s="25" t="str">
        <f t="shared" si="13"/>
        <v xml:space="preserve">INSCH Investment Partners </v>
      </c>
    </row>
    <row r="867" spans="2:3" hidden="1" x14ac:dyDescent="0.25">
      <c r="B867" s="22" t="s">
        <v>20289</v>
      </c>
      <c r="C867" s="25" t="str">
        <f t="shared" si="13"/>
        <v xml:space="preserve">Insight Investment Mgmt (Global) </v>
      </c>
    </row>
    <row r="868" spans="2:3" hidden="1" x14ac:dyDescent="0.25">
      <c r="B868" s="22" t="s">
        <v>20294</v>
      </c>
      <c r="C868" s="25" t="str">
        <f t="shared" si="13"/>
        <v xml:space="preserve">Insparo Asset </v>
      </c>
    </row>
    <row r="869" spans="2:3" hidden="1" x14ac:dyDescent="0.25">
      <c r="B869" s="22" t="s">
        <v>20295</v>
      </c>
      <c r="C869" s="25" t="str">
        <f t="shared" si="13"/>
        <v xml:space="preserve">Integral Capital </v>
      </c>
    </row>
    <row r="870" spans="2:3" hidden="1" x14ac:dyDescent="0.25">
      <c r="B870" s="22" t="s">
        <v>20299</v>
      </c>
      <c r="C870" s="25" t="str">
        <f t="shared" si="13"/>
        <v xml:space="preserve">Intermediate Capital Group </v>
      </c>
    </row>
    <row r="871" spans="2:3" hidden="1" x14ac:dyDescent="0.25">
      <c r="B871" s="22" t="s">
        <v>3065</v>
      </c>
      <c r="C871" s="25" t="str">
        <f t="shared" si="13"/>
        <v xml:space="preserve">E.C.Elbrus Capital Investments </v>
      </c>
    </row>
    <row r="872" spans="2:3" hidden="1" x14ac:dyDescent="0.25">
      <c r="B872" s="22" t="s">
        <v>20308</v>
      </c>
      <c r="C872" s="25" t="str">
        <f t="shared" si="13"/>
        <v xml:space="preserve">International Investment Advisers </v>
      </c>
    </row>
    <row r="873" spans="2:3" x14ac:dyDescent="0.25">
      <c r="B873" s="4" t="s">
        <v>18</v>
      </c>
      <c r="C873" s="25" t="str">
        <f t="shared" si="13"/>
        <v xml:space="preserve">Crosslink </v>
      </c>
    </row>
    <row r="874" spans="2:3" hidden="1" x14ac:dyDescent="0.25">
      <c r="B874" s="22" t="s">
        <v>20312</v>
      </c>
      <c r="C874" s="25" t="str">
        <f t="shared" si="13"/>
        <v xml:space="preserve">International Standard Asset </v>
      </c>
    </row>
    <row r="875" spans="2:3" hidden="1" x14ac:dyDescent="0.25">
      <c r="B875" s="22" t="s">
        <v>20314</v>
      </c>
      <c r="C875" s="25" t="str">
        <f t="shared" si="13"/>
        <v xml:space="preserve">Intrinsic Holdings, </v>
      </c>
    </row>
    <row r="876" spans="2:3" hidden="1" x14ac:dyDescent="0.25">
      <c r="B876" s="22" t="s">
        <v>20317</v>
      </c>
      <c r="C876" s="25" t="str">
        <f t="shared" si="13"/>
        <v xml:space="preserve">InverCaixa Gestión </v>
      </c>
    </row>
    <row r="877" spans="2:3" hidden="1" x14ac:dyDescent="0.25">
      <c r="B877" s="22" t="s">
        <v>20320</v>
      </c>
      <c r="C877" s="25" t="str">
        <f t="shared" si="13"/>
        <v xml:space="preserve">Investmentaktiengesellschaft fuer langfristige Investoren </v>
      </c>
    </row>
    <row r="878" spans="2:3" hidden="1" x14ac:dyDescent="0.25">
      <c r="B878" s="22" t="s">
        <v>20322</v>
      </c>
      <c r="C878" s="25" t="str">
        <f t="shared" si="13"/>
        <v xml:space="preserve">Investor Asset Management </v>
      </c>
    </row>
    <row r="879" spans="2:3" hidden="1" x14ac:dyDescent="0.25">
      <c r="B879" s="22" t="s">
        <v>20328</v>
      </c>
      <c r="C879" s="25" t="str">
        <f t="shared" si="13"/>
        <v xml:space="preserve">IPConcept (Luxemburg) </v>
      </c>
    </row>
    <row r="880" spans="2:3" hidden="1" x14ac:dyDescent="0.25">
      <c r="B880" s="22" t="s">
        <v>20333</v>
      </c>
      <c r="C880" s="25" t="str">
        <f t="shared" si="13"/>
        <v xml:space="preserve">Iron Harbor Capital Management, </v>
      </c>
    </row>
    <row r="881" spans="2:3" x14ac:dyDescent="0.25">
      <c r="B881" s="22" t="s">
        <v>1033</v>
      </c>
      <c r="C881" s="25" t="str">
        <f t="shared" si="13"/>
        <v xml:space="preserve">Cube Capital </v>
      </c>
    </row>
    <row r="882" spans="2:3" hidden="1" x14ac:dyDescent="0.25">
      <c r="B882" s="22" t="s">
        <v>3031</v>
      </c>
      <c r="C882" s="25" t="str">
        <f t="shared" si="13"/>
        <v xml:space="preserve">EACM Advisors </v>
      </c>
    </row>
    <row r="883" spans="2:3" hidden="1" x14ac:dyDescent="0.25">
      <c r="B883" s="22" t="s">
        <v>20344</v>
      </c>
      <c r="C883" s="25" t="str">
        <f t="shared" si="13"/>
        <v xml:space="preserve">Itaú Global Asset Management </v>
      </c>
    </row>
    <row r="884" spans="2:3" hidden="1" x14ac:dyDescent="0.25">
      <c r="B884" s="22" t="s">
        <v>20349</v>
      </c>
      <c r="C884" s="25" t="str">
        <f t="shared" si="13"/>
        <v xml:space="preserve">Itau USA Asset Management </v>
      </c>
    </row>
    <row r="885" spans="2:3" hidden="1" x14ac:dyDescent="0.25">
      <c r="B885" s="22" t="s">
        <v>20365</v>
      </c>
      <c r="C885" s="25" t="str">
        <f t="shared" si="13"/>
        <v xml:space="preserve">iVolution </v>
      </c>
    </row>
    <row r="886" spans="2:3" hidden="1" x14ac:dyDescent="0.25">
      <c r="B886" s="22" t="s">
        <v>20370</v>
      </c>
      <c r="C886" s="25" t="str">
        <f t="shared" si="13"/>
        <v xml:space="preserve">IW Alternativ General </v>
      </c>
    </row>
    <row r="887" spans="2:3" hidden="1" x14ac:dyDescent="0.25">
      <c r="B887" s="22" t="s">
        <v>20375</v>
      </c>
      <c r="C887" s="25" t="str">
        <f t="shared" si="13"/>
        <v xml:space="preserve">IWM Independent Wealth Management </v>
      </c>
    </row>
    <row r="888" spans="2:3" hidden="1" x14ac:dyDescent="0.25">
      <c r="B888" s="22" t="s">
        <v>20378</v>
      </c>
      <c r="C888" s="25" t="str">
        <f t="shared" si="13"/>
        <v xml:space="preserve">Twelve Capital </v>
      </c>
    </row>
    <row r="889" spans="2:3" hidden="1" x14ac:dyDescent="0.25">
      <c r="B889" s="22" t="s">
        <v>20387</v>
      </c>
      <c r="C889" s="25" t="str">
        <f t="shared" si="13"/>
        <v xml:space="preserve">J.Chahine </v>
      </c>
    </row>
    <row r="890" spans="2:3" x14ac:dyDescent="0.25">
      <c r="B890" s="4" t="s">
        <v>1033</v>
      </c>
      <c r="C890" s="25" t="str">
        <f t="shared" si="13"/>
        <v xml:space="preserve">Cube Capital </v>
      </c>
    </row>
    <row r="891" spans="2:3" hidden="1" x14ac:dyDescent="0.25">
      <c r="B891" s="22" t="s">
        <v>20390</v>
      </c>
      <c r="C891" s="25" t="str">
        <f t="shared" si="13"/>
        <v xml:space="preserve">Jasso Financial Management </v>
      </c>
    </row>
    <row r="892" spans="2:3" hidden="1" x14ac:dyDescent="0.25">
      <c r="B892" s="22" t="s">
        <v>20392</v>
      </c>
      <c r="C892" s="25" t="str">
        <f t="shared" si="13"/>
        <v xml:space="preserve">JC Clark </v>
      </c>
    </row>
    <row r="893" spans="2:3" hidden="1" x14ac:dyDescent="0.25">
      <c r="B893" s="22" t="s">
        <v>20397</v>
      </c>
      <c r="C893" s="25" t="str">
        <f t="shared" si="13"/>
        <v xml:space="preserve">JF Asset Management </v>
      </c>
    </row>
    <row r="894" spans="2:3" hidden="1" x14ac:dyDescent="0.25">
      <c r="B894" s="22" t="s">
        <v>20399</v>
      </c>
      <c r="C894" s="25" t="str">
        <f t="shared" si="13"/>
        <v xml:space="preserve">Jiangsu Winfast Invm t&amp; Dev </v>
      </c>
    </row>
    <row r="895" spans="2:3" hidden="1" x14ac:dyDescent="0.25">
      <c r="B895" s="22" t="s">
        <v>20401</v>
      </c>
      <c r="C895" s="25" t="str">
        <f t="shared" si="13"/>
        <v xml:space="preserve">Jiangsu Zechin Investment Mgt Co., </v>
      </c>
    </row>
    <row r="896" spans="2:3" hidden="1" x14ac:dyDescent="0.25">
      <c r="B896" s="22" t="s">
        <v>20405</v>
      </c>
      <c r="C896" s="25" t="str">
        <f t="shared" si="13"/>
        <v xml:space="preserve">JianYuan Sunshine Investment Magt </v>
      </c>
    </row>
    <row r="897" spans="2:3" hidden="1" x14ac:dyDescent="0.25">
      <c r="B897" s="22" t="s">
        <v>20407</v>
      </c>
      <c r="C897" s="25" t="str">
        <f t="shared" si="13"/>
        <v xml:space="preserve">Jianyuan Tianhua Investment </v>
      </c>
    </row>
    <row r="898" spans="2:3" hidden="1" x14ac:dyDescent="0.25">
      <c r="B898" s="22" t="s">
        <v>20409</v>
      </c>
      <c r="C898" s="25" t="str">
        <f t="shared" ref="C898:C961" si="14">LEFT(B898,FIND(TRIM(RIGHT(SUBSTITUTE(B898," ",REPT(" ",20)),20)),B898)-1)</f>
        <v xml:space="preserve">Jiaxing Xin Yi Heng Yuan Invest </v>
      </c>
    </row>
    <row r="899" spans="2:3" hidden="1" x14ac:dyDescent="0.25">
      <c r="B899" s="22" t="s">
        <v>20421</v>
      </c>
      <c r="C899" s="25" t="str">
        <f t="shared" si="14"/>
        <v xml:space="preserve">JingLiang Investment </v>
      </c>
    </row>
    <row r="900" spans="2:3" hidden="1" x14ac:dyDescent="0.25">
      <c r="B900" s="22" t="s">
        <v>20423</v>
      </c>
      <c r="C900" s="25" t="str">
        <f t="shared" si="14"/>
        <v xml:space="preserve">Jiu Yang </v>
      </c>
    </row>
    <row r="901" spans="2:3" x14ac:dyDescent="0.25">
      <c r="B901" s="22" t="s">
        <v>2094</v>
      </c>
      <c r="C901" s="25" t="str">
        <f t="shared" si="14"/>
        <v xml:space="preserve">Cunningham Asset Management </v>
      </c>
    </row>
    <row r="902" spans="2:3" hidden="1" x14ac:dyDescent="0.25">
      <c r="B902" s="22" t="s">
        <v>20424</v>
      </c>
      <c r="C902" s="25" t="str">
        <f t="shared" si="14"/>
        <v xml:space="preserve">John Locke </v>
      </c>
    </row>
    <row r="903" spans="2:3" hidden="1" x14ac:dyDescent="0.25">
      <c r="B903" s="22" t="s">
        <v>20427</v>
      </c>
      <c r="C903" s="25" t="str">
        <f t="shared" si="14"/>
        <v xml:space="preserve">Joint Fortune Asset Management </v>
      </c>
    </row>
    <row r="904" spans="2:3" hidden="1" x14ac:dyDescent="0.25">
      <c r="B904" s="22" t="s">
        <v>20429</v>
      </c>
      <c r="C904" s="25" t="str">
        <f t="shared" si="14"/>
        <v xml:space="preserve">JPMorgan Alternative Asset Mgmt </v>
      </c>
    </row>
    <row r="905" spans="2:3" hidden="1" x14ac:dyDescent="0.25">
      <c r="B905" s="22" t="s">
        <v>20431</v>
      </c>
      <c r="C905" s="25" t="str">
        <f t="shared" si="14"/>
        <v xml:space="preserve">JPMorgan Gestión </v>
      </c>
    </row>
    <row r="906" spans="2:3" hidden="1" x14ac:dyDescent="0.25">
      <c r="B906" s="22" t="s">
        <v>20433</v>
      </c>
      <c r="C906" s="25" t="str">
        <f t="shared" si="14"/>
        <v xml:space="preserve">Junfeng Investment Management </v>
      </c>
    </row>
    <row r="907" spans="2:3" hidden="1" x14ac:dyDescent="0.25">
      <c r="B907" s="22" t="s">
        <v>20435</v>
      </c>
      <c r="C907" s="25" t="str">
        <f t="shared" si="14"/>
        <v xml:space="preserve">JuniorChina Capital Management Co., </v>
      </c>
    </row>
    <row r="908" spans="2:3" hidden="1" x14ac:dyDescent="0.25">
      <c r="B908" s="22" t="s">
        <v>20468</v>
      </c>
      <c r="C908" s="25" t="str">
        <f t="shared" si="14"/>
        <v xml:space="preserve">Juniper Investment Co, </v>
      </c>
    </row>
    <row r="909" spans="2:3" hidden="1" x14ac:dyDescent="0.25">
      <c r="B909" s="22" t="s">
        <v>19147</v>
      </c>
      <c r="C909" s="25" t="str">
        <f t="shared" si="14"/>
        <v xml:space="preserve">Eagle Asset Management, </v>
      </c>
    </row>
    <row r="910" spans="2:3" hidden="1" x14ac:dyDescent="0.25">
      <c r="B910" s="22" t="s">
        <v>20473</v>
      </c>
      <c r="C910" s="25" t="str">
        <f t="shared" si="14"/>
        <v xml:space="preserve">KAI JUN </v>
      </c>
    </row>
    <row r="911" spans="2:3" x14ac:dyDescent="0.25">
      <c r="B911" s="4" t="s">
        <v>2094</v>
      </c>
      <c r="C911" s="25" t="str">
        <f t="shared" si="14"/>
        <v xml:space="preserve">Cunningham Asset Management </v>
      </c>
    </row>
    <row r="912" spans="2:3" hidden="1" x14ac:dyDescent="0.25">
      <c r="B912" s="22" t="s">
        <v>20482</v>
      </c>
      <c r="C912" s="25" t="str">
        <f t="shared" si="14"/>
        <v xml:space="preserve">Kaizen Management, </v>
      </c>
    </row>
    <row r="913" spans="2:3" hidden="1" x14ac:dyDescent="0.25">
      <c r="B913" s="22" t="s">
        <v>20483</v>
      </c>
      <c r="C913" s="25" t="str">
        <f t="shared" si="14"/>
        <v xml:space="preserve">Kalo, </v>
      </c>
    </row>
    <row r="914" spans="2:3" hidden="1" x14ac:dyDescent="0.25">
      <c r="B914" s="22" t="s">
        <v>20485</v>
      </c>
      <c r="C914" s="25" t="str">
        <f t="shared" si="14"/>
        <v xml:space="preserve">KAM WANG CAPITAL </v>
      </c>
    </row>
    <row r="915" spans="2:3" hidden="1" x14ac:dyDescent="0.25">
      <c r="B915" s="22" t="s">
        <v>20488</v>
      </c>
      <c r="C915" s="25" t="str">
        <f t="shared" si="14"/>
        <v xml:space="preserve">Karma Capital Management </v>
      </c>
    </row>
    <row r="916" spans="2:3" hidden="1" x14ac:dyDescent="0.25">
      <c r="B916" s="22" t="s">
        <v>20492</v>
      </c>
      <c r="C916" s="25" t="str">
        <f t="shared" si="14"/>
        <v xml:space="preserve">Kassirer Asset Management </v>
      </c>
    </row>
    <row r="917" spans="2:3" hidden="1" x14ac:dyDescent="0.25">
      <c r="B917" s="22" t="s">
        <v>3044</v>
      </c>
      <c r="C917" s="25" t="str">
        <f t="shared" si="14"/>
        <v xml:space="preserve">Echo Street Capital Management </v>
      </c>
    </row>
    <row r="918" spans="2:3" hidden="1" x14ac:dyDescent="0.25">
      <c r="B918" s="22" t="s">
        <v>20500</v>
      </c>
      <c r="C918" s="25" t="str">
        <f t="shared" si="14"/>
        <v xml:space="preserve">Kazazian Asset </v>
      </c>
    </row>
    <row r="919" spans="2:3" hidden="1" x14ac:dyDescent="0.25">
      <c r="B919" s="22" t="s">
        <v>20502</v>
      </c>
      <c r="C919" s="25" t="str">
        <f t="shared" si="14"/>
        <v xml:space="preserve">KDI Capital Partners </v>
      </c>
    </row>
    <row r="920" spans="2:3" hidden="1" x14ac:dyDescent="0.25">
      <c r="B920" s="22" t="s">
        <v>20511</v>
      </c>
      <c r="C920" s="25" t="str">
        <f t="shared" si="14"/>
        <v xml:space="preserve">Kenneth Gerbino &amp; </v>
      </c>
    </row>
    <row r="921" spans="2:3" x14ac:dyDescent="0.25">
      <c r="B921" s="22" t="s">
        <v>240</v>
      </c>
      <c r="C921" s="25" t="str">
        <f t="shared" si="14"/>
        <v xml:space="preserve">Cygnus Asset Management </v>
      </c>
    </row>
    <row r="922" spans="2:3" hidden="1" x14ac:dyDescent="0.25">
      <c r="B922" s="22" t="s">
        <v>20517</v>
      </c>
      <c r="C922" s="25" t="str">
        <f t="shared" si="14"/>
        <v xml:space="preserve">Kerrisdale Capital </v>
      </c>
    </row>
    <row r="923" spans="2:3" hidden="1" x14ac:dyDescent="0.25">
      <c r="B923" s="22" t="s">
        <v>20520</v>
      </c>
      <c r="C923" s="25" t="str">
        <f t="shared" si="14"/>
        <v xml:space="preserve">Kessef Capital Management, </v>
      </c>
    </row>
    <row r="924" spans="2:3" hidden="1" x14ac:dyDescent="0.25">
      <c r="B924" s="22" t="s">
        <v>20523</v>
      </c>
      <c r="C924" s="25" t="str">
        <f t="shared" si="14"/>
        <v xml:space="preserve">Keywise Capital Management (HK) </v>
      </c>
    </row>
    <row r="925" spans="2:3" hidden="1" x14ac:dyDescent="0.25">
      <c r="B925" s="22" t="s">
        <v>20525</v>
      </c>
      <c r="C925" s="25" t="str">
        <f t="shared" si="14"/>
        <v xml:space="preserve">Khaner Capital </v>
      </c>
    </row>
    <row r="926" spans="2:3" hidden="1" x14ac:dyDescent="0.25">
      <c r="B926" s="22" t="s">
        <v>20527</v>
      </c>
      <c r="C926" s="25" t="str">
        <f t="shared" si="14"/>
        <v xml:space="preserve">Kieger (Luxembourg) </v>
      </c>
    </row>
    <row r="927" spans="2:3" hidden="1" x14ac:dyDescent="0.25">
      <c r="B927" s="22" t="s">
        <v>20541</v>
      </c>
      <c r="C927" s="25" t="str">
        <f t="shared" si="14"/>
        <v xml:space="preserve">King Tower Asset </v>
      </c>
    </row>
    <row r="928" spans="2:3" hidden="1" x14ac:dyDescent="0.25">
      <c r="B928" s="22" t="s">
        <v>3045</v>
      </c>
      <c r="C928" s="25" t="str">
        <f t="shared" si="14"/>
        <v xml:space="preserve">Eclectica Asset Management </v>
      </c>
    </row>
    <row r="929" spans="2:3" hidden="1" x14ac:dyDescent="0.25">
      <c r="B929" s="22" t="s">
        <v>20547</v>
      </c>
      <c r="C929" s="25" t="str">
        <f t="shared" si="14"/>
        <v xml:space="preserve">Kingdon Capital Management </v>
      </c>
    </row>
    <row r="930" spans="2:3" hidden="1" x14ac:dyDescent="0.25">
      <c r="B930" s="22" t="s">
        <v>20549</v>
      </c>
      <c r="C930" s="25" t="str">
        <f t="shared" si="14"/>
        <v xml:space="preserve">Kingsmead Asset Management Pte. </v>
      </c>
    </row>
    <row r="931" spans="2:3" x14ac:dyDescent="0.25">
      <c r="B931" s="4" t="s">
        <v>240</v>
      </c>
      <c r="C931" s="25" t="str">
        <f t="shared" si="14"/>
        <v xml:space="preserve">Cygnus Asset Management </v>
      </c>
    </row>
    <row r="932" spans="2:3" hidden="1" x14ac:dyDescent="0.25">
      <c r="B932" s="22" t="s">
        <v>20551</v>
      </c>
      <c r="C932" s="25" t="str">
        <f t="shared" si="14"/>
        <v xml:space="preserve">Kite Lake </v>
      </c>
    </row>
    <row r="933" spans="2:3" hidden="1" x14ac:dyDescent="0.25">
      <c r="B933" s="22" t="s">
        <v>20553</v>
      </c>
      <c r="C933" s="25" t="str">
        <f t="shared" si="14"/>
        <v xml:space="preserve">KLP Kapitalforvaltning </v>
      </c>
    </row>
    <row r="934" spans="2:3" hidden="1" x14ac:dyDescent="0.25">
      <c r="B934" s="22" t="s">
        <v>20556</v>
      </c>
      <c r="C934" s="25" t="str">
        <f t="shared" si="14"/>
        <v xml:space="preserve">KMG Capital Markets Ltd </v>
      </c>
    </row>
    <row r="935" spans="2:3" hidden="1" x14ac:dyDescent="0.25">
      <c r="B935" s="22" t="s">
        <v>20562</v>
      </c>
      <c r="C935" s="25" t="str">
        <f t="shared" si="14"/>
        <v xml:space="preserve">Kovitz Investment Group, </v>
      </c>
    </row>
    <row r="936" spans="2:3" hidden="1" x14ac:dyDescent="0.25">
      <c r="B936" s="22" t="s">
        <v>20565</v>
      </c>
      <c r="C936" s="25" t="str">
        <f t="shared" si="14"/>
        <v xml:space="preserve">Krema Asset Management, </v>
      </c>
    </row>
    <row r="937" spans="2:3" hidden="1" x14ac:dyDescent="0.25">
      <c r="B937" s="22" t="s">
        <v>20567</v>
      </c>
      <c r="C937" s="25" t="str">
        <f t="shared" si="14"/>
        <v xml:space="preserve">Krensavage Asset Management, </v>
      </c>
    </row>
    <row r="938" spans="2:3" hidden="1" x14ac:dyDescent="0.25">
      <c r="B938" s="22" t="s">
        <v>3047</v>
      </c>
      <c r="C938" s="25" t="str">
        <f t="shared" si="14"/>
        <v xml:space="preserve">ECM Asset Management </v>
      </c>
    </row>
    <row r="939" spans="2:3" hidden="1" x14ac:dyDescent="0.25">
      <c r="B939" s="22" t="s">
        <v>20572</v>
      </c>
      <c r="C939" s="25" t="str">
        <f t="shared" si="14"/>
        <v xml:space="preserve">Krohne Capital, </v>
      </c>
    </row>
    <row r="940" spans="2:3" hidden="1" x14ac:dyDescent="0.25">
      <c r="B940" s="22" t="s">
        <v>20574</v>
      </c>
      <c r="C940" s="25" t="str">
        <f t="shared" si="14"/>
        <v xml:space="preserve">Krom River Investment Magt (Cayman) </v>
      </c>
    </row>
    <row r="941" spans="2:3" hidden="1" x14ac:dyDescent="0.25">
      <c r="B941" s="22" t="s">
        <v>20578</v>
      </c>
      <c r="C941" s="25" t="str">
        <f t="shared" si="14"/>
        <v xml:space="preserve">KS </v>
      </c>
    </row>
    <row r="942" spans="2:3" hidden="1" x14ac:dyDescent="0.25">
      <c r="B942" s="22" t="s">
        <v>20581</v>
      </c>
      <c r="C942" s="25" t="str">
        <f t="shared" si="14"/>
        <v xml:space="preserve">Kura </v>
      </c>
    </row>
    <row r="943" spans="2:3" hidden="1" x14ac:dyDescent="0.25">
      <c r="B943" s="22" t="s">
        <v>20583</v>
      </c>
      <c r="C943" s="25" t="str">
        <f t="shared" si="14"/>
        <v xml:space="preserve">La Fayette Investment Management </v>
      </c>
    </row>
    <row r="944" spans="2:3" hidden="1" x14ac:dyDescent="0.25">
      <c r="B944" s="22" t="s">
        <v>20586</v>
      </c>
      <c r="C944" s="25" t="str">
        <f t="shared" si="14"/>
        <v xml:space="preserve">La Française </v>
      </c>
    </row>
    <row r="945" spans="2:3" hidden="1" x14ac:dyDescent="0.25">
      <c r="B945" s="22" t="s">
        <v>20590</v>
      </c>
      <c r="C945" s="25" t="str">
        <f t="shared" si="14"/>
        <v xml:space="preserve">La Française des </v>
      </c>
    </row>
    <row r="946" spans="2:3" hidden="1" x14ac:dyDescent="0.25">
      <c r="B946" s="22" t="s">
        <v>20594</v>
      </c>
      <c r="C946" s="25" t="str">
        <f t="shared" si="14"/>
        <v xml:space="preserve">La Française Investment </v>
      </c>
    </row>
    <row r="947" spans="2:3" hidden="1" x14ac:dyDescent="0.25">
      <c r="B947" s="22" t="s">
        <v>3048</v>
      </c>
      <c r="C947" s="25" t="str">
        <f t="shared" si="14"/>
        <v xml:space="preserve">Ecofin </v>
      </c>
    </row>
    <row r="948" spans="2:3" hidden="1" x14ac:dyDescent="0.25">
      <c r="B948" s="22" t="s">
        <v>20603</v>
      </c>
      <c r="C948" s="25" t="str">
        <f t="shared" si="14"/>
        <v xml:space="preserve">Land and </v>
      </c>
    </row>
    <row r="949" spans="2:3" hidden="1" x14ac:dyDescent="0.25">
      <c r="B949" s="22" t="s">
        <v>20605</v>
      </c>
      <c r="C949" s="25" t="str">
        <f t="shared" si="14"/>
        <v xml:space="preserve">Landry Investment Management </v>
      </c>
    </row>
    <row r="950" spans="2:3" hidden="1" x14ac:dyDescent="0.25">
      <c r="B950" s="22" t="s">
        <v>20612</v>
      </c>
      <c r="C950" s="25" t="str">
        <f t="shared" si="14"/>
        <v xml:space="preserve">LAPIDES ASSET MANAGEMENT, </v>
      </c>
    </row>
    <row r="951" spans="2:3" x14ac:dyDescent="0.25">
      <c r="B951" s="22" t="s">
        <v>19011</v>
      </c>
      <c r="C951" s="25" t="str">
        <f t="shared" si="14"/>
        <v xml:space="preserve">Dafna Capital Management </v>
      </c>
    </row>
    <row r="952" spans="2:3" hidden="1" x14ac:dyDescent="0.25">
      <c r="B952" s="22" t="s">
        <v>19178</v>
      </c>
      <c r="C952" s="25" t="str">
        <f t="shared" si="14"/>
        <v xml:space="preserve">Edgehill </v>
      </c>
    </row>
    <row r="953" spans="2:3" hidden="1" x14ac:dyDescent="0.25">
      <c r="B953" s="22" t="s">
        <v>20618</v>
      </c>
      <c r="C953" s="25" t="str">
        <f t="shared" si="14"/>
        <v xml:space="preserve">Lasefense Investment </v>
      </c>
    </row>
    <row r="954" spans="2:3" hidden="1" x14ac:dyDescent="0.25">
      <c r="B954" s="22" t="s">
        <v>20620</v>
      </c>
      <c r="C954" s="25" t="str">
        <f t="shared" si="14"/>
        <v xml:space="preserve">Lateef Investment Management, </v>
      </c>
    </row>
    <row r="955" spans="2:3" hidden="1" x14ac:dyDescent="0.25">
      <c r="B955" s="22" t="s">
        <v>20624</v>
      </c>
      <c r="C955" s="25" t="str">
        <f t="shared" si="14"/>
        <v xml:space="preserve">Laurium Capital (Pty) </v>
      </c>
    </row>
    <row r="956" spans="2:3" hidden="1" x14ac:dyDescent="0.25">
      <c r="B956" s="22" t="s">
        <v>20625</v>
      </c>
      <c r="C956" s="25" t="str">
        <f t="shared" si="14"/>
        <v xml:space="preserve">Lawndale Capital </v>
      </c>
    </row>
    <row r="957" spans="2:3" hidden="1" x14ac:dyDescent="0.25">
      <c r="B957" s="22" t="s">
        <v>20627</v>
      </c>
      <c r="C957" s="25" t="str">
        <f t="shared" si="14"/>
        <v xml:space="preserve">Lawrence Park Capital Partners </v>
      </c>
    </row>
    <row r="958" spans="2:3" x14ac:dyDescent="0.25">
      <c r="B958" s="4" t="s">
        <v>1920</v>
      </c>
      <c r="C958" s="25" t="str">
        <f t="shared" si="14"/>
        <v xml:space="preserve">DAFNA Capital Management </v>
      </c>
    </row>
    <row r="959" spans="2:3" hidden="1" x14ac:dyDescent="0.25">
      <c r="B959" s="22" t="s">
        <v>20633</v>
      </c>
      <c r="C959" s="25" t="str">
        <f t="shared" si="14"/>
        <v xml:space="preserve">LCJ Investments </v>
      </c>
    </row>
    <row r="960" spans="2:3" hidden="1" x14ac:dyDescent="0.25">
      <c r="B960" s="22" t="s">
        <v>20635</v>
      </c>
      <c r="C960" s="25" t="str">
        <f t="shared" si="14"/>
        <v xml:space="preserve">LDR Capital </v>
      </c>
    </row>
    <row r="961" spans="2:3" hidden="1" x14ac:dyDescent="0.25">
      <c r="B961" s="22" t="s">
        <v>20638</v>
      </c>
      <c r="C961" s="25" t="str">
        <f t="shared" si="14"/>
        <v xml:space="preserve">Leadenhall Capital </v>
      </c>
    </row>
    <row r="962" spans="2:3" hidden="1" x14ac:dyDescent="0.25">
      <c r="B962" s="22" t="s">
        <v>20645</v>
      </c>
      <c r="C962" s="25" t="str">
        <f t="shared" ref="C962:C1025" si="15">LEFT(B962,FIND(TRIM(RIGHT(SUBSTITUTE(B962," ",REPT(" ",20)),20)),B962)-1)</f>
        <v xml:space="preserve">Legg Mason Investments Europe </v>
      </c>
    </row>
    <row r="963" spans="2:3" hidden="1" x14ac:dyDescent="0.25">
      <c r="B963" s="22" t="s">
        <v>20648</v>
      </c>
      <c r="C963" s="25" t="str">
        <f t="shared" si="15"/>
        <v xml:space="preserve">Legg Mason Partners Fund Advisor, </v>
      </c>
    </row>
    <row r="964" spans="2:3" hidden="1" x14ac:dyDescent="0.25">
      <c r="B964" s="22" t="s">
        <v>20652</v>
      </c>
      <c r="C964" s="25" t="str">
        <f t="shared" si="15"/>
        <v xml:space="preserve">Lemelson Capital Management, </v>
      </c>
    </row>
    <row r="965" spans="2:3" hidden="1" x14ac:dyDescent="0.25">
      <c r="B965" s="22" t="s">
        <v>20654</v>
      </c>
      <c r="C965" s="25" t="str">
        <f t="shared" si="15"/>
        <v xml:space="preserve">Levant Partenrs Greece </v>
      </c>
    </row>
    <row r="966" spans="2:3" x14ac:dyDescent="0.25">
      <c r="B966" s="22" t="s">
        <v>2349</v>
      </c>
      <c r="C966" s="25" t="str">
        <f t="shared" si="15"/>
        <v xml:space="preserve">Dern Capital Management </v>
      </c>
    </row>
    <row r="967" spans="2:3" hidden="1" x14ac:dyDescent="0.25">
      <c r="B967" s="22" t="s">
        <v>20658</v>
      </c>
      <c r="C967" s="25" t="str">
        <f t="shared" si="15"/>
        <v xml:space="preserve">LF Finance (Suisse) </v>
      </c>
    </row>
    <row r="968" spans="2:3" hidden="1" x14ac:dyDescent="0.25">
      <c r="B968" s="22" t="s">
        <v>20661</v>
      </c>
      <c r="C968" s="25" t="str">
        <f t="shared" si="15"/>
        <v xml:space="preserve">LFP PRIME SICAV - SIF </v>
      </c>
    </row>
    <row r="969" spans="2:3" hidden="1" x14ac:dyDescent="0.25">
      <c r="B969" s="22" t="s">
        <v>20665</v>
      </c>
      <c r="C969" s="25" t="str">
        <f t="shared" si="15"/>
        <v xml:space="preserve">LGM </v>
      </c>
    </row>
    <row r="970" spans="2:3" hidden="1" x14ac:dyDescent="0.25">
      <c r="B970" s="22" t="s">
        <v>20667</v>
      </c>
      <c r="C970" s="25" t="str">
        <f t="shared" si="15"/>
        <v xml:space="preserve">LGT Capital Partners </v>
      </c>
    </row>
    <row r="971" spans="2:3" hidden="1" x14ac:dyDescent="0.25">
      <c r="B971" s="22" t="s">
        <v>20675</v>
      </c>
      <c r="C971" s="25" t="str">
        <f t="shared" si="15"/>
        <v xml:space="preserve">LGT Investment Partners </v>
      </c>
    </row>
    <row r="972" spans="2:3" hidden="1" x14ac:dyDescent="0.25">
      <c r="B972" s="22" t="s">
        <v>20677</v>
      </c>
      <c r="C972" s="25" t="str">
        <f t="shared" si="15"/>
        <v xml:space="preserve">Lighthouse Investment Partners, </v>
      </c>
    </row>
    <row r="973" spans="2:3" hidden="1" x14ac:dyDescent="0.25">
      <c r="B973" s="22" t="s">
        <v>20696</v>
      </c>
      <c r="C973" s="25" t="str">
        <f t="shared" si="15"/>
        <v xml:space="preserve">Lionguard Capital Management </v>
      </c>
    </row>
    <row r="974" spans="2:3" hidden="1" x14ac:dyDescent="0.25">
      <c r="B974" s="22" t="s">
        <v>20698</v>
      </c>
      <c r="C974" s="25" t="str">
        <f t="shared" si="15"/>
        <v xml:space="preserve">Liontrust Investment Partners </v>
      </c>
    </row>
    <row r="975" spans="2:3" hidden="1" x14ac:dyDescent="0.25">
      <c r="B975" s="22" t="s">
        <v>20705</v>
      </c>
      <c r="C975" s="25" t="str">
        <f t="shared" si="15"/>
        <v xml:space="preserve">LJM Partners </v>
      </c>
    </row>
    <row r="976" spans="2:3" hidden="1" x14ac:dyDescent="0.25">
      <c r="B976" s="22" t="s">
        <v>3054</v>
      </c>
      <c r="C976" s="25" t="str">
        <f t="shared" si="15"/>
        <v xml:space="preserve">Efficient Capital Management, </v>
      </c>
    </row>
    <row r="977" spans="2:3" x14ac:dyDescent="0.25">
      <c r="B977" s="4" t="s">
        <v>2349</v>
      </c>
      <c r="C977" s="25" t="str">
        <f t="shared" si="15"/>
        <v xml:space="preserve">Dern Capital Management </v>
      </c>
    </row>
    <row r="978" spans="2:3" hidden="1" x14ac:dyDescent="0.25">
      <c r="B978" s="22" t="s">
        <v>20715</v>
      </c>
      <c r="C978" s="25" t="str">
        <f t="shared" si="15"/>
        <v xml:space="preserve">Logan Circle Partners, </v>
      </c>
    </row>
    <row r="979" spans="2:3" hidden="1" x14ac:dyDescent="0.25">
      <c r="B979" s="22" t="s">
        <v>20717</v>
      </c>
      <c r="C979" s="25" t="str">
        <f t="shared" si="15"/>
        <v xml:space="preserve">Logica Capital </v>
      </c>
    </row>
    <row r="980" spans="2:3" hidden="1" x14ac:dyDescent="0.25">
      <c r="B980" s="22" t="s">
        <v>20719</v>
      </c>
      <c r="C980" s="25" t="str">
        <f t="shared" si="15"/>
        <v xml:space="preserve">Lohengrin Management </v>
      </c>
    </row>
    <row r="981" spans="2:3" hidden="1" x14ac:dyDescent="0.25">
      <c r="B981" s="22" t="s">
        <v>20721</v>
      </c>
      <c r="C981" s="25" t="str">
        <f t="shared" si="15"/>
        <v xml:space="preserve">Lombard Odier Funds (Europe) </v>
      </c>
    </row>
    <row r="982" spans="2:3" hidden="1" x14ac:dyDescent="0.25">
      <c r="B982" s="22" t="s">
        <v>20728</v>
      </c>
      <c r="C982" s="25" t="str">
        <f t="shared" si="15"/>
        <v xml:space="preserve">Lombard Odier Gestion </v>
      </c>
    </row>
    <row r="983" spans="2:3" x14ac:dyDescent="0.25">
      <c r="B983" s="22" t="s">
        <v>19044</v>
      </c>
      <c r="C983" s="25" t="str">
        <f t="shared" si="15"/>
        <v xml:space="preserve">Di Tomasso Group </v>
      </c>
    </row>
    <row r="984" spans="2:3" hidden="1" x14ac:dyDescent="0.25">
      <c r="B984" s="22" t="s">
        <v>20734</v>
      </c>
      <c r="C984" s="25" t="str">
        <f t="shared" si="15"/>
        <v xml:space="preserve">LongTeng Assets </v>
      </c>
    </row>
    <row r="985" spans="2:3" hidden="1" x14ac:dyDescent="0.25">
      <c r="B985" s="22" t="s">
        <v>20740</v>
      </c>
      <c r="C985" s="25" t="str">
        <f t="shared" si="15"/>
        <v xml:space="preserve">Longwin Asset Management </v>
      </c>
    </row>
    <row r="986" spans="2:3" hidden="1" x14ac:dyDescent="0.25">
      <c r="B986" s="22" t="s">
        <v>20743</v>
      </c>
      <c r="C986" s="25" t="str">
        <f t="shared" si="15"/>
        <v xml:space="preserve">LongYuan Investment </v>
      </c>
    </row>
    <row r="987" spans="2:3" hidden="1" x14ac:dyDescent="0.25">
      <c r="B987" s="22" t="s">
        <v>20745</v>
      </c>
      <c r="C987" s="25" t="str">
        <f t="shared" si="15"/>
        <v xml:space="preserve">Lorem Ipsum Partners, </v>
      </c>
    </row>
    <row r="988" spans="2:3" hidden="1" x14ac:dyDescent="0.25">
      <c r="B988" s="22" t="s">
        <v>20748</v>
      </c>
      <c r="C988" s="25" t="str">
        <f t="shared" si="15"/>
        <v xml:space="preserve">Loyola Capital </v>
      </c>
    </row>
    <row r="989" spans="2:3" hidden="1" x14ac:dyDescent="0.25">
      <c r="B989" s="22" t="s">
        <v>3061</v>
      </c>
      <c r="C989" s="25" t="str">
        <f t="shared" si="15"/>
        <v xml:space="preserve">Eight Capital Management, </v>
      </c>
    </row>
    <row r="990" spans="2:3" hidden="1" x14ac:dyDescent="0.25">
      <c r="B990" s="22" t="s">
        <v>20752</v>
      </c>
      <c r="C990" s="25" t="str">
        <f t="shared" si="15"/>
        <v xml:space="preserve">Lucent Advisors </v>
      </c>
    </row>
    <row r="991" spans="2:3" hidden="1" x14ac:dyDescent="0.25">
      <c r="B991" s="22" t="s">
        <v>20759</v>
      </c>
      <c r="C991" s="25" t="str">
        <f t="shared" si="15"/>
        <v xml:space="preserve">Lucerne Capital Managment, </v>
      </c>
    </row>
    <row r="992" spans="2:3" hidden="1" x14ac:dyDescent="0.25">
      <c r="B992" s="22" t="s">
        <v>20761</v>
      </c>
      <c r="C992" s="25" t="str">
        <f t="shared" si="15"/>
        <v xml:space="preserve">Lux Finance </v>
      </c>
    </row>
    <row r="993" spans="2:3" x14ac:dyDescent="0.25">
      <c r="B993" s="4" t="s">
        <v>1765</v>
      </c>
      <c r="C993" s="25" t="str">
        <f t="shared" si="15"/>
        <v xml:space="preserve">Di Tomasso Group </v>
      </c>
    </row>
    <row r="994" spans="2:3" hidden="1" x14ac:dyDescent="0.25">
      <c r="B994" s="22" t="s">
        <v>20769</v>
      </c>
      <c r="C994" s="25" t="str">
        <f t="shared" si="15"/>
        <v xml:space="preserve">Lyrical Asset Management, </v>
      </c>
    </row>
    <row r="995" spans="2:3" x14ac:dyDescent="0.25">
      <c r="B995" s="22" t="s">
        <v>1625</v>
      </c>
      <c r="C995" s="25" t="str">
        <f t="shared" si="15"/>
        <v xml:space="preserve">Diamond Age Capital Advisors </v>
      </c>
    </row>
    <row r="996" spans="2:3" hidden="1" x14ac:dyDescent="0.25">
      <c r="B996" s="22" t="s">
        <v>20776</v>
      </c>
      <c r="C996" s="25" t="str">
        <f t="shared" si="15"/>
        <v xml:space="preserve">Lyxor Asset Management </v>
      </c>
    </row>
    <row r="997" spans="2:3" hidden="1" x14ac:dyDescent="0.25">
      <c r="B997" s="22" t="s">
        <v>20796</v>
      </c>
      <c r="C997" s="25" t="str">
        <f t="shared" si="15"/>
        <v xml:space="preserve">Lyxor International Asset </v>
      </c>
    </row>
    <row r="998" spans="2:3" x14ac:dyDescent="0.25">
      <c r="B998" s="4" t="s">
        <v>1625</v>
      </c>
      <c r="C998" s="25" t="str">
        <f t="shared" si="15"/>
        <v xml:space="preserve">Diamond Age Capital Advisors </v>
      </c>
    </row>
    <row r="999" spans="2:3" hidden="1" x14ac:dyDescent="0.25">
      <c r="B999" s="22" t="s">
        <v>20808</v>
      </c>
      <c r="C999" s="25" t="str">
        <f t="shared" si="15"/>
        <v xml:space="preserve">M.D. Sass, </v>
      </c>
    </row>
    <row r="1000" spans="2:3" hidden="1" x14ac:dyDescent="0.25">
      <c r="B1000" s="22" t="s">
        <v>20810</v>
      </c>
      <c r="C1000" s="25" t="str">
        <f t="shared" si="15"/>
        <v xml:space="preserve">M1 CAPITAL INVESTMENTS (PTY) </v>
      </c>
    </row>
    <row r="1001" spans="2:3" hidden="1" x14ac:dyDescent="0.25">
      <c r="B1001" s="22" t="s">
        <v>20812</v>
      </c>
      <c r="C1001" s="25" t="str">
        <f t="shared" si="15"/>
        <v xml:space="preserve">Macromoney </v>
      </c>
    </row>
    <row r="1002" spans="2:3" x14ac:dyDescent="0.25">
      <c r="B1002" s="22" t="s">
        <v>563</v>
      </c>
      <c r="C1002" s="25" t="str">
        <f t="shared" si="15"/>
        <v xml:space="preserve">Diamond Capital Management </v>
      </c>
    </row>
    <row r="1003" spans="2:3" hidden="1" x14ac:dyDescent="0.25">
      <c r="B1003" s="22" t="s">
        <v>20813</v>
      </c>
      <c r="C1003" s="25" t="str">
        <f t="shared" si="15"/>
        <v xml:space="preserve">Magnum US Investments </v>
      </c>
    </row>
    <row r="1004" spans="2:3" x14ac:dyDescent="0.25">
      <c r="B1004" s="4" t="s">
        <v>211</v>
      </c>
      <c r="C1004" s="25" t="str">
        <f t="shared" si="15"/>
        <v xml:space="preserve">Diamond Capital Management </v>
      </c>
    </row>
    <row r="1005" spans="2:3" hidden="1" x14ac:dyDescent="0.25">
      <c r="B1005" s="22" t="s">
        <v>20820</v>
      </c>
      <c r="C1005" s="25" t="str">
        <f t="shared" si="15"/>
        <v xml:space="preserve">Maltese Capital Management, </v>
      </c>
    </row>
    <row r="1006" spans="2:3" hidden="1" x14ac:dyDescent="0.25">
      <c r="B1006" s="22" t="s">
        <v>20825</v>
      </c>
      <c r="C1006" s="25" t="str">
        <f t="shared" si="15"/>
        <v xml:space="preserve">AHL Partners </v>
      </c>
    </row>
    <row r="1007" spans="2:3" hidden="1" x14ac:dyDescent="0.25">
      <c r="B1007" s="22" t="s">
        <v>20826</v>
      </c>
      <c r="C1007" s="25" t="str">
        <f t="shared" si="15"/>
        <v xml:space="preserve">Man Fund Management </v>
      </c>
    </row>
    <row r="1008" spans="2:3" hidden="1" x14ac:dyDescent="0.25">
      <c r="B1008" s="22" t="s">
        <v>20860</v>
      </c>
      <c r="C1008" s="25" t="str">
        <f t="shared" si="15"/>
        <v xml:space="preserve">Man Investment Products </v>
      </c>
    </row>
    <row r="1009" spans="2:3" x14ac:dyDescent="0.25">
      <c r="B1009" s="4" t="s">
        <v>563</v>
      </c>
      <c r="C1009" s="25" t="str">
        <f t="shared" si="15"/>
        <v xml:space="preserve">Diamond Capital Management </v>
      </c>
    </row>
    <row r="1010" spans="2:3" hidden="1" x14ac:dyDescent="0.25">
      <c r="B1010" s="22" t="s">
        <v>20876</v>
      </c>
      <c r="C1010" s="25" t="str">
        <f t="shared" si="15"/>
        <v xml:space="preserve">Man Investments Netherlands </v>
      </c>
    </row>
    <row r="1011" spans="2:3" hidden="1" x14ac:dyDescent="0.25">
      <c r="B1011" s="22" t="s">
        <v>20880</v>
      </c>
      <c r="C1011" s="25" t="str">
        <f t="shared" si="15"/>
        <v xml:space="preserve">Manalapan Oracle Advisers </v>
      </c>
    </row>
    <row r="1012" spans="2:3" hidden="1" x14ac:dyDescent="0.25">
      <c r="B1012" s="22" t="s">
        <v>20882</v>
      </c>
      <c r="C1012" s="25" t="str">
        <f t="shared" si="15"/>
        <v xml:space="preserve">Mangart Capital Management </v>
      </c>
    </row>
    <row r="1013" spans="2:3" hidden="1" x14ac:dyDescent="0.25">
      <c r="B1013" s="22" t="s">
        <v>20885</v>
      </c>
      <c r="C1013" s="25" t="str">
        <f t="shared" si="15"/>
        <v xml:space="preserve">Maples and Calder(Cayman </v>
      </c>
    </row>
    <row r="1014" spans="2:3" hidden="1" x14ac:dyDescent="0.25">
      <c r="B1014" s="22" t="s">
        <v>20891</v>
      </c>
      <c r="C1014" s="25" t="str">
        <f t="shared" si="15"/>
        <v xml:space="preserve">Marathon Partners, </v>
      </c>
    </row>
    <row r="1015" spans="2:3" hidden="1" x14ac:dyDescent="0.25">
      <c r="B1015" s="22" t="s">
        <v>20893</v>
      </c>
      <c r="C1015" s="25" t="str">
        <f t="shared" si="15"/>
        <v xml:space="preserve">March Asset Management </v>
      </c>
    </row>
    <row r="1016" spans="2:3" x14ac:dyDescent="0.25">
      <c r="B1016" s="22" t="s">
        <v>628</v>
      </c>
      <c r="C1016" s="25" t="str">
        <f t="shared" si="15"/>
        <v xml:space="preserve">Drury Capital </v>
      </c>
    </row>
    <row r="1017" spans="2:3" x14ac:dyDescent="0.25">
      <c r="B1017" s="4" t="s">
        <v>628</v>
      </c>
      <c r="C1017" s="25" t="str">
        <f t="shared" si="15"/>
        <v xml:space="preserve">Drury Capital </v>
      </c>
    </row>
    <row r="1018" spans="2:3" hidden="1" x14ac:dyDescent="0.25">
      <c r="B1018" s="22" t="s">
        <v>20898</v>
      </c>
      <c r="C1018" s="25" t="str">
        <f t="shared" si="15"/>
        <v xml:space="preserve">Marshall Wace Asset Management </v>
      </c>
    </row>
    <row r="1019" spans="2:3" x14ac:dyDescent="0.25">
      <c r="B1019" s="22" t="s">
        <v>303</v>
      </c>
      <c r="C1019" s="25" t="str">
        <f t="shared" si="15"/>
        <v xml:space="preserve">Duet Asset Management </v>
      </c>
    </row>
    <row r="1020" spans="2:3" hidden="1" x14ac:dyDescent="0.25">
      <c r="B1020" s="22" t="s">
        <v>20931</v>
      </c>
      <c r="C1020" s="25" t="str">
        <f t="shared" si="15"/>
        <v xml:space="preserve">Matisse Capital Management, </v>
      </c>
    </row>
    <row r="1021" spans="2:3" hidden="1" x14ac:dyDescent="0.25">
      <c r="B1021" s="22" t="s">
        <v>20933</v>
      </c>
      <c r="C1021" s="25" t="str">
        <f t="shared" si="15"/>
        <v xml:space="preserve">Matrix Money </v>
      </c>
    </row>
    <row r="1022" spans="2:3" hidden="1" x14ac:dyDescent="0.25">
      <c r="B1022" s="22" t="s">
        <v>3074</v>
      </c>
      <c r="C1022" s="25" t="str">
        <f t="shared" si="15"/>
        <v xml:space="preserve">Elysium Investment Advisors </v>
      </c>
    </row>
    <row r="1023" spans="2:3" hidden="1" x14ac:dyDescent="0.25">
      <c r="B1023" s="22" t="s">
        <v>20943</v>
      </c>
      <c r="C1023" s="25" t="str">
        <f t="shared" si="15"/>
        <v xml:space="preserve">Maxam Capital Management </v>
      </c>
    </row>
    <row r="1024" spans="2:3" hidden="1" x14ac:dyDescent="0.25">
      <c r="B1024" s="22" t="s">
        <v>20947</v>
      </c>
      <c r="C1024" s="25" t="str">
        <f t="shared" si="15"/>
        <v xml:space="preserve">Mayar Capital </v>
      </c>
    </row>
    <row r="1025" spans="2:3" hidden="1" x14ac:dyDescent="0.25">
      <c r="B1025" s="22" t="s">
        <v>20950</v>
      </c>
      <c r="C1025" s="25" t="str">
        <f t="shared" si="15"/>
        <v xml:space="preserve">Maze Investments, </v>
      </c>
    </row>
    <row r="1026" spans="2:3" hidden="1" x14ac:dyDescent="0.25">
      <c r="B1026" s="22" t="s">
        <v>20952</v>
      </c>
      <c r="C1026" s="25" t="str">
        <f t="shared" ref="C1026:C1089" si="16">LEFT(B1026,FIND(TRIM(RIGHT(SUBSTITUTE(B1026," ",REPT(" ",20)),20)),B1026)-1)</f>
        <v xml:space="preserve">MBA Asset </v>
      </c>
    </row>
    <row r="1027" spans="2:3" hidden="1" x14ac:dyDescent="0.25">
      <c r="B1027" s="22" t="s">
        <v>20954</v>
      </c>
      <c r="C1027" s="25" t="str">
        <f t="shared" si="16"/>
        <v xml:space="preserve">ThomasLloyd Global Asset Management (Switzerland) </v>
      </c>
    </row>
    <row r="1028" spans="2:3" hidden="1" x14ac:dyDescent="0.25">
      <c r="B1028" s="22" t="s">
        <v>20956</v>
      </c>
      <c r="C1028" s="25" t="str">
        <f t="shared" si="16"/>
        <v xml:space="preserve">Medina Singh </v>
      </c>
    </row>
    <row r="1029" spans="2:3" hidden="1" x14ac:dyDescent="0.25">
      <c r="B1029" s="22" t="s">
        <v>19227</v>
      </c>
      <c r="C1029" s="25" t="str">
        <f t="shared" si="16"/>
        <v xml:space="preserve">Emil van </v>
      </c>
    </row>
    <row r="1030" spans="2:3" hidden="1" x14ac:dyDescent="0.25">
      <c r="B1030" s="22" t="s">
        <v>20958</v>
      </c>
      <c r="C1030" s="25" t="str">
        <f t="shared" si="16"/>
        <v xml:space="preserve">Megatr8 Inc Pte </v>
      </c>
    </row>
    <row r="1031" spans="2:3" x14ac:dyDescent="0.25">
      <c r="B1031" s="4" t="s">
        <v>303</v>
      </c>
      <c r="C1031" s="25" t="str">
        <f t="shared" si="16"/>
        <v xml:space="preserve">Duet Asset Management </v>
      </c>
    </row>
    <row r="1032" spans="2:3" hidden="1" x14ac:dyDescent="0.25">
      <c r="B1032" s="22" t="s">
        <v>20962</v>
      </c>
      <c r="C1032" s="25" t="str">
        <f t="shared" si="16"/>
        <v xml:space="preserve">Mercer Global Investments Management </v>
      </c>
    </row>
    <row r="1033" spans="2:3" hidden="1" x14ac:dyDescent="0.25">
      <c r="B1033" s="22" t="s">
        <v>20972</v>
      </c>
      <c r="C1033" s="25" t="str">
        <f t="shared" si="16"/>
        <v xml:space="preserve">Meridian Capital Partners </v>
      </c>
    </row>
    <row r="1034" spans="2:3" hidden="1" x14ac:dyDescent="0.25">
      <c r="B1034" s="22" t="s">
        <v>20977</v>
      </c>
      <c r="C1034" s="25" t="str">
        <f t="shared" si="16"/>
        <v xml:space="preserve">Meridian Fund Managers </v>
      </c>
    </row>
    <row r="1035" spans="2:3" hidden="1" x14ac:dyDescent="0.25">
      <c r="B1035" s="22" t="s">
        <v>20980</v>
      </c>
      <c r="C1035" s="25" t="str">
        <f t="shared" si="16"/>
        <v xml:space="preserve">Merrill Lynch International </v>
      </c>
    </row>
    <row r="1036" spans="2:3" hidden="1" x14ac:dyDescent="0.25">
      <c r="B1036" s="22" t="s">
        <v>20988</v>
      </c>
      <c r="C1036" s="25" t="str">
        <f t="shared" si="16"/>
        <v xml:space="preserve">Merriman </v>
      </c>
    </row>
    <row r="1037" spans="2:3" hidden="1" x14ac:dyDescent="0.25">
      <c r="B1037" s="22" t="s">
        <v>20990</v>
      </c>
      <c r="C1037" s="25" t="str">
        <f t="shared" si="16"/>
        <v xml:space="preserve">Merrion Capital Investment Managers </v>
      </c>
    </row>
    <row r="1038" spans="2:3" x14ac:dyDescent="0.25">
      <c r="B1038" s="22" t="s">
        <v>1309</v>
      </c>
      <c r="C1038" s="25" t="str">
        <f t="shared" si="16"/>
        <v xml:space="preserve">Dunbar Capital Management </v>
      </c>
    </row>
    <row r="1039" spans="2:3" hidden="1" x14ac:dyDescent="0.25">
      <c r="B1039" s="22" t="s">
        <v>3085</v>
      </c>
      <c r="C1039" s="25" t="str">
        <f t="shared" si="16"/>
        <v xml:space="preserve">Endeavour Capital </v>
      </c>
    </row>
    <row r="1040" spans="2:3" hidden="1" x14ac:dyDescent="0.25">
      <c r="B1040" s="22" t="s">
        <v>20997</v>
      </c>
      <c r="C1040" s="25" t="str">
        <f t="shared" si="16"/>
        <v xml:space="preserve">MFO Capital </v>
      </c>
    </row>
    <row r="1041" spans="2:3" hidden="1" x14ac:dyDescent="0.25">
      <c r="B1041" s="22" t="s">
        <v>21001</v>
      </c>
      <c r="C1041" s="25" t="str">
        <f t="shared" si="16"/>
        <v xml:space="preserve">MGH Asset Management </v>
      </c>
    </row>
    <row r="1042" spans="2:3" x14ac:dyDescent="0.25">
      <c r="B1042" s="4" t="s">
        <v>1309</v>
      </c>
      <c r="C1042" s="25" t="str">
        <f t="shared" si="16"/>
        <v xml:space="preserve">Dunbar Capital Management </v>
      </c>
    </row>
    <row r="1043" spans="2:3" hidden="1" x14ac:dyDescent="0.25">
      <c r="B1043" s="22" t="s">
        <v>3087</v>
      </c>
      <c r="C1043" s="25" t="str">
        <f t="shared" si="16"/>
        <v xml:space="preserve">Endurance Asset Management </v>
      </c>
    </row>
    <row r="1044" spans="2:3" hidden="1" x14ac:dyDescent="0.25">
      <c r="B1044" s="22" t="s">
        <v>21005</v>
      </c>
      <c r="C1044" s="25" t="str">
        <f t="shared" si="16"/>
        <v xml:space="preserve">Midway Group </v>
      </c>
    </row>
    <row r="1045" spans="2:3" hidden="1" x14ac:dyDescent="0.25">
      <c r="B1045" s="22" t="s">
        <v>21007</v>
      </c>
      <c r="C1045" s="25" t="str">
        <f t="shared" si="16"/>
        <v xml:space="preserve">Midwest Trading Partners </v>
      </c>
    </row>
    <row r="1046" spans="2:3" hidden="1" x14ac:dyDescent="0.25">
      <c r="B1046" s="22" t="s">
        <v>21013</v>
      </c>
      <c r="C1046" s="25" t="str">
        <f t="shared" si="16"/>
        <v xml:space="preserve">Millcreek Asset Management </v>
      </c>
    </row>
    <row r="1047" spans="2:3" hidden="1" x14ac:dyDescent="0.25">
      <c r="B1047" s="22" t="s">
        <v>21017</v>
      </c>
      <c r="C1047" s="25" t="str">
        <f t="shared" si="16"/>
        <v xml:space="preserve">Millennium Asset </v>
      </c>
    </row>
    <row r="1048" spans="2:3" hidden="1" x14ac:dyDescent="0.25">
      <c r="B1048" s="22" t="s">
        <v>21019</v>
      </c>
      <c r="C1048" s="25" t="str">
        <f t="shared" si="16"/>
        <v xml:space="preserve">Millennium International Management </v>
      </c>
    </row>
    <row r="1049" spans="2:3" hidden="1" x14ac:dyDescent="0.25">
      <c r="B1049" s="22" t="s">
        <v>3086</v>
      </c>
      <c r="C1049" s="25" t="str">
        <f t="shared" si="16"/>
        <v xml:space="preserve">Endurance Capital Partners, </v>
      </c>
    </row>
    <row r="1050" spans="2:3" hidden="1" x14ac:dyDescent="0.25">
      <c r="B1050" s="22" t="s">
        <v>21022</v>
      </c>
      <c r="C1050" s="25" t="str">
        <f t="shared" si="16"/>
        <v xml:space="preserve">Miller Global Investments, </v>
      </c>
    </row>
    <row r="1051" spans="2:3" hidden="1" x14ac:dyDescent="0.25">
      <c r="B1051" s="22" t="s">
        <v>21024</v>
      </c>
      <c r="C1051" s="25" t="str">
        <f t="shared" si="16"/>
        <v xml:space="preserve">Millrace Asset Group </v>
      </c>
    </row>
    <row r="1052" spans="2:3" hidden="1" x14ac:dyDescent="0.25">
      <c r="B1052" s="22" t="s">
        <v>21026</v>
      </c>
      <c r="C1052" s="25" t="str">
        <f t="shared" si="16"/>
        <v xml:space="preserve">Minmetals Securities Co </v>
      </c>
    </row>
    <row r="1053" spans="2:3" hidden="1" x14ac:dyDescent="0.25">
      <c r="B1053" s="22" t="s">
        <v>21032</v>
      </c>
      <c r="C1053" s="25" t="str">
        <f t="shared" si="16"/>
        <v xml:space="preserve">Mirabaud Asset Management (Europe) </v>
      </c>
    </row>
    <row r="1054" spans="2:3" hidden="1" x14ac:dyDescent="0.25">
      <c r="B1054" s="22" t="s">
        <v>21034</v>
      </c>
      <c r="C1054" s="25" t="str">
        <f t="shared" si="16"/>
        <v xml:space="preserve">Mirabaud Asset Management (Suisse) </v>
      </c>
    </row>
    <row r="1055" spans="2:3" hidden="1" x14ac:dyDescent="0.25">
      <c r="B1055" s="22" t="s">
        <v>21035</v>
      </c>
      <c r="C1055" s="25" t="str">
        <f t="shared" si="16"/>
        <v xml:space="preserve">Mission Advisors </v>
      </c>
    </row>
    <row r="1056" spans="2:3" hidden="1" x14ac:dyDescent="0.25">
      <c r="B1056" s="22" t="s">
        <v>21039</v>
      </c>
      <c r="C1056" s="25" t="str">
        <f t="shared" si="16"/>
        <v xml:space="preserve">Mittleman Investment Management, </v>
      </c>
    </row>
    <row r="1057" spans="2:3" hidden="1" x14ac:dyDescent="0.25">
      <c r="B1057" s="22" t="s">
        <v>21041</v>
      </c>
      <c r="C1057" s="25" t="str">
        <f t="shared" si="16"/>
        <v xml:space="preserve">MKB Capital Appreciation </v>
      </c>
    </row>
    <row r="1058" spans="2:3" hidden="1" x14ac:dyDescent="0.25">
      <c r="B1058" s="22" t="s">
        <v>3062</v>
      </c>
      <c r="C1058" s="25" t="str">
        <f t="shared" si="16"/>
        <v xml:space="preserve">Enhanced Investment Products Alpha </v>
      </c>
    </row>
    <row r="1059" spans="2:3" hidden="1" x14ac:dyDescent="0.25">
      <c r="B1059" s="22" t="s">
        <v>21044</v>
      </c>
      <c r="C1059" s="25" t="str">
        <f t="shared" si="16"/>
        <v xml:space="preserve">ML Capital Asset Management (Ireland) </v>
      </c>
    </row>
    <row r="1060" spans="2:3" hidden="1" x14ac:dyDescent="0.25">
      <c r="B1060" s="22" t="s">
        <v>21045</v>
      </c>
      <c r="C1060" s="25" t="str">
        <f t="shared" si="16"/>
        <v xml:space="preserve">MNJ Capital </v>
      </c>
    </row>
    <row r="1061" spans="2:3" hidden="1" x14ac:dyDescent="0.25">
      <c r="B1061" s="22" t="s">
        <v>21046</v>
      </c>
      <c r="C1061" s="25" t="str">
        <f t="shared" si="16"/>
        <v xml:space="preserve">Moab Capital Partners </v>
      </c>
    </row>
    <row r="1062" spans="2:3" hidden="1" x14ac:dyDescent="0.25">
      <c r="B1062" s="22" t="s">
        <v>21050</v>
      </c>
      <c r="C1062" s="25" t="str">
        <f t="shared" si="16"/>
        <v xml:space="preserve">Mohican Financial Mgt </v>
      </c>
    </row>
    <row r="1063" spans="2:3" hidden="1" x14ac:dyDescent="0.25">
      <c r="B1063" s="22" t="s">
        <v>19252</v>
      </c>
      <c r="C1063" s="25" t="str">
        <f t="shared" si="16"/>
        <v xml:space="preserve">Equilibria Capital Management </v>
      </c>
    </row>
    <row r="1064" spans="2:3" hidden="1" x14ac:dyDescent="0.25">
      <c r="B1064" s="22" t="s">
        <v>21053</v>
      </c>
      <c r="C1064" s="25" t="str">
        <f t="shared" si="16"/>
        <v xml:space="preserve">Monashee Investment Management </v>
      </c>
    </row>
    <row r="1065" spans="2:3" x14ac:dyDescent="0.25">
      <c r="B1065" s="22" t="s">
        <v>19123</v>
      </c>
      <c r="C1065" s="25" t="str">
        <f t="shared" si="16"/>
        <v xml:space="preserve">DYNAMIC Capital Management </v>
      </c>
    </row>
    <row r="1066" spans="2:3" hidden="1" x14ac:dyDescent="0.25">
      <c r="B1066" s="22" t="s">
        <v>21056</v>
      </c>
      <c r="C1066" s="25" t="str">
        <f t="shared" si="16"/>
        <v xml:space="preserve">Moneda Asset </v>
      </c>
    </row>
    <row r="1067" spans="2:3" hidden="1" x14ac:dyDescent="0.25">
      <c r="B1067" s="22" t="s">
        <v>21060</v>
      </c>
      <c r="C1067" s="25" t="str">
        <f t="shared" si="16"/>
        <v xml:space="preserve">Moneymore Asset Management </v>
      </c>
    </row>
    <row r="1068" spans="2:3" hidden="1" x14ac:dyDescent="0.25">
      <c r="B1068" s="22" t="s">
        <v>21062</v>
      </c>
      <c r="C1068" s="25" t="str">
        <f t="shared" si="16"/>
        <v xml:space="preserve">Monsoon Capital, </v>
      </c>
    </row>
    <row r="1069" spans="2:3" hidden="1" x14ac:dyDescent="0.25">
      <c r="B1069" s="22" t="s">
        <v>21065</v>
      </c>
      <c r="C1069" s="25" t="str">
        <f t="shared" si="16"/>
        <v xml:space="preserve">Montello Capital Advisors </v>
      </c>
    </row>
    <row r="1070" spans="2:3" hidden="1" x14ac:dyDescent="0.25">
      <c r="B1070" s="22" t="s">
        <v>21073</v>
      </c>
      <c r="C1070" s="25" t="str">
        <f t="shared" si="16"/>
        <v xml:space="preserve">Monterosso Investment Management Co </v>
      </c>
    </row>
    <row r="1071" spans="2:3" hidden="1" x14ac:dyDescent="0.25">
      <c r="B1071" s="22" t="s">
        <v>21075</v>
      </c>
      <c r="C1071" s="25" t="str">
        <f t="shared" si="16"/>
        <v xml:space="preserve">Montreux Capital </v>
      </c>
    </row>
    <row r="1072" spans="2:3" hidden="1" x14ac:dyDescent="0.25">
      <c r="B1072" s="22" t="s">
        <v>21086</v>
      </c>
      <c r="C1072" s="25" t="str">
        <f t="shared" si="16"/>
        <v xml:space="preserve">Morgan Creek Capital Management, </v>
      </c>
    </row>
    <row r="1073" spans="2:3" hidden="1" x14ac:dyDescent="0.25">
      <c r="B1073" s="22" t="s">
        <v>21088</v>
      </c>
      <c r="C1073" s="25" t="str">
        <f t="shared" si="16"/>
        <v xml:space="preserve">Morgan Stanley Alternative Investment </v>
      </c>
    </row>
    <row r="1074" spans="2:3" hidden="1" x14ac:dyDescent="0.25">
      <c r="B1074" s="22" t="s">
        <v>21098</v>
      </c>
      <c r="C1074" s="25" t="str">
        <f t="shared" si="16"/>
        <v xml:space="preserve">Morgens, Waterfall, Vintiadis &amp; Co. </v>
      </c>
    </row>
    <row r="1075" spans="2:3" hidden="1" x14ac:dyDescent="0.25">
      <c r="B1075" s="22" t="s">
        <v>3099</v>
      </c>
      <c r="C1075" s="25" t="str">
        <f t="shared" si="16"/>
        <v xml:space="preserve">Erb Capital Management, </v>
      </c>
    </row>
    <row r="1076" spans="2:3" hidden="1" x14ac:dyDescent="0.25">
      <c r="B1076" s="22" t="s">
        <v>21107</v>
      </c>
      <c r="C1076" s="25" t="str">
        <f t="shared" si="16"/>
        <v xml:space="preserve">Mt Lucas Management </v>
      </c>
    </row>
    <row r="1077" spans="2:3" hidden="1" x14ac:dyDescent="0.25">
      <c r="B1077" s="22" t="s">
        <v>21111</v>
      </c>
      <c r="C1077" s="25" t="str">
        <f t="shared" si="16"/>
        <v xml:space="preserve">MTB Capital </v>
      </c>
    </row>
    <row r="1078" spans="2:3" hidden="1" x14ac:dyDescent="0.25">
      <c r="B1078" s="22" t="s">
        <v>21113</v>
      </c>
      <c r="C1078" s="25" t="str">
        <f t="shared" si="16"/>
        <v xml:space="preserve">MultiConcept Fund Management </v>
      </c>
    </row>
    <row r="1079" spans="2:3" hidden="1" x14ac:dyDescent="0.25">
      <c r="B1079" s="22" t="s">
        <v>21117</v>
      </c>
      <c r="C1079" s="25" t="str">
        <f t="shared" si="16"/>
        <v xml:space="preserve">Mundane Asset Management </v>
      </c>
    </row>
    <row r="1080" spans="2:3" hidden="1" x14ac:dyDescent="0.25">
      <c r="B1080" s="22" t="s">
        <v>21119</v>
      </c>
      <c r="C1080" s="25" t="str">
        <f t="shared" si="16"/>
        <v xml:space="preserve">MUNSUN Investment </v>
      </c>
    </row>
    <row r="1081" spans="2:3" hidden="1" x14ac:dyDescent="0.25">
      <c r="B1081" s="22" t="s">
        <v>21122</v>
      </c>
      <c r="C1081" s="25" t="str">
        <f t="shared" si="16"/>
        <v xml:space="preserve">Mutuactivos </v>
      </c>
    </row>
    <row r="1082" spans="2:3" hidden="1" x14ac:dyDescent="0.25">
      <c r="B1082" s="22" t="s">
        <v>21125</v>
      </c>
      <c r="C1082" s="25" t="str">
        <f t="shared" si="16"/>
        <v xml:space="preserve">Muzinich &amp; Co </v>
      </c>
    </row>
    <row r="1083" spans="2:3" x14ac:dyDescent="0.25">
      <c r="B1083" s="4" t="s">
        <v>672</v>
      </c>
      <c r="C1083" s="25" t="str">
        <f t="shared" si="16"/>
        <v xml:space="preserve">Dynamic Capital Management </v>
      </c>
    </row>
    <row r="1084" spans="2:3" hidden="1" x14ac:dyDescent="0.25">
      <c r="B1084" s="22" t="s">
        <v>21127</v>
      </c>
      <c r="C1084" s="25" t="str">
        <f t="shared" si="16"/>
        <v xml:space="preserve">N.I.S. New Investment Solutions (Liechtenstein) </v>
      </c>
    </row>
    <row r="1085" spans="2:3" hidden="1" x14ac:dyDescent="0.25">
      <c r="B1085" s="22" t="s">
        <v>21131</v>
      </c>
      <c r="C1085" s="25" t="str">
        <f t="shared" si="16"/>
        <v xml:space="preserve">Nanjia Capital </v>
      </c>
    </row>
    <row r="1086" spans="2:3" hidden="1" x14ac:dyDescent="0.25">
      <c r="B1086" s="22" t="s">
        <v>21133</v>
      </c>
      <c r="C1086" s="25" t="str">
        <f t="shared" si="16"/>
        <v xml:space="preserve">Nanjing Huyang Investment Co., </v>
      </c>
    </row>
    <row r="1087" spans="2:3" hidden="1" x14ac:dyDescent="0.25">
      <c r="B1087" s="22" t="s">
        <v>21135</v>
      </c>
      <c r="C1087" s="25" t="str">
        <f t="shared" si="16"/>
        <v xml:space="preserve">Nanjing Jing Heng Investment Management </v>
      </c>
    </row>
    <row r="1088" spans="2:3" hidden="1" x14ac:dyDescent="0.25">
      <c r="B1088" s="22" t="s">
        <v>21138</v>
      </c>
      <c r="C1088" s="25" t="str">
        <f t="shared" si="16"/>
        <v xml:space="preserve">Nanjing Motong Investment </v>
      </c>
    </row>
    <row r="1089" spans="2:3" hidden="1" x14ac:dyDescent="0.25">
      <c r="B1089" s="22" t="s">
        <v>21141</v>
      </c>
      <c r="C1089" s="25" t="str">
        <f t="shared" si="16"/>
        <v xml:space="preserve">Nanjing Shitong Asset Management </v>
      </c>
    </row>
    <row r="1090" spans="2:3" hidden="1" x14ac:dyDescent="0.25">
      <c r="B1090" s="22" t="s">
        <v>21145</v>
      </c>
      <c r="C1090" s="25" t="str">
        <f t="shared" ref="C1090:C1153" si="17">LEFT(B1090,FIND(TRIM(RIGHT(SUBSTITUTE(B1090," ",REPT(" ",20)),20)),B1090)-1)</f>
        <v xml:space="preserve">Nanjing YiHeXuan Investment Co., </v>
      </c>
    </row>
    <row r="1091" spans="2:3" hidden="1" x14ac:dyDescent="0.25">
      <c r="B1091" s="22" t="s">
        <v>21148</v>
      </c>
      <c r="C1091" s="25" t="str">
        <f t="shared" si="17"/>
        <v xml:space="preserve">Vega Investment </v>
      </c>
    </row>
    <row r="1092" spans="2:3" hidden="1" x14ac:dyDescent="0.25">
      <c r="B1092" s="22" t="s">
        <v>3100</v>
      </c>
      <c r="C1092" s="25" t="str">
        <f t="shared" si="17"/>
        <v xml:space="preserve">Esplanade Capital </v>
      </c>
    </row>
    <row r="1093" spans="2:3" hidden="1" x14ac:dyDescent="0.25">
      <c r="B1093" s="22" t="s">
        <v>21166</v>
      </c>
      <c r="C1093" s="25" t="str">
        <f t="shared" si="17"/>
        <v xml:space="preserve">Neuflize OBC </v>
      </c>
    </row>
    <row r="1094" spans="2:3" hidden="1" x14ac:dyDescent="0.25">
      <c r="B1094" s="22" t="s">
        <v>21171</v>
      </c>
      <c r="C1094" s="25" t="str">
        <f t="shared" si="17"/>
        <v xml:space="preserve">New Providence Asset Management </v>
      </c>
    </row>
    <row r="1095" spans="2:3" hidden="1" x14ac:dyDescent="0.25">
      <c r="B1095" s="22" t="s">
        <v>21173</v>
      </c>
      <c r="C1095" s="25" t="str">
        <f t="shared" si="17"/>
        <v xml:space="preserve">New York Life Investment Management </v>
      </c>
    </row>
    <row r="1096" spans="2:3" x14ac:dyDescent="0.25">
      <c r="B1096" s="22" t="s">
        <v>33</v>
      </c>
      <c r="C1096" s="25" t="str">
        <f t="shared" si="17"/>
        <v xml:space="preserve">Eckhardt Trading </v>
      </c>
    </row>
    <row r="1097" spans="2:3" hidden="1" x14ac:dyDescent="0.25">
      <c r="B1097" s="22" t="s">
        <v>21186</v>
      </c>
      <c r="C1097" s="25" t="str">
        <f t="shared" si="17"/>
        <v xml:space="preserve">Nextam Partners S.G.R. </v>
      </c>
    </row>
    <row r="1098" spans="2:3" hidden="1" x14ac:dyDescent="0.25">
      <c r="B1098" s="22" t="s">
        <v>21187</v>
      </c>
      <c r="C1098" s="25" t="str">
        <f t="shared" si="17"/>
        <v xml:space="preserve">NH Absolute Return Partners Pte. </v>
      </c>
    </row>
    <row r="1099" spans="2:3" hidden="1" x14ac:dyDescent="0.25">
      <c r="B1099" s="22" t="s">
        <v>21189</v>
      </c>
      <c r="C1099" s="25" t="str">
        <f t="shared" si="17"/>
        <v xml:space="preserve">NickJen Capital Management &amp; </v>
      </c>
    </row>
    <row r="1100" spans="2:3" hidden="1" x14ac:dyDescent="0.25">
      <c r="B1100" s="22" t="s">
        <v>21191</v>
      </c>
      <c r="C1100" s="25" t="str">
        <f t="shared" si="17"/>
        <v xml:space="preserve">Ningbo Baohong Investment Mgt Co., </v>
      </c>
    </row>
    <row r="1101" spans="2:3" hidden="1" x14ac:dyDescent="0.25">
      <c r="B1101" s="22" t="s">
        <v>21194</v>
      </c>
      <c r="C1101" s="25" t="str">
        <f t="shared" si="17"/>
        <v xml:space="preserve">Ningbo Baoteng Investment </v>
      </c>
    </row>
    <row r="1102" spans="2:3" hidden="1" x14ac:dyDescent="0.25">
      <c r="B1102" s="22" t="s">
        <v>21196</v>
      </c>
      <c r="C1102" s="25" t="str">
        <f t="shared" si="17"/>
        <v xml:space="preserve">Ningbo DongLaiFangYuan Invst Mgmt </v>
      </c>
    </row>
    <row r="1103" spans="2:3" hidden="1" x14ac:dyDescent="0.25">
      <c r="B1103" s="22" t="s">
        <v>21198</v>
      </c>
      <c r="C1103" s="25" t="str">
        <f t="shared" si="17"/>
        <v xml:space="preserve">Ningbo Panshi Investment </v>
      </c>
    </row>
    <row r="1104" spans="2:3" hidden="1" x14ac:dyDescent="0.25">
      <c r="B1104" s="22" t="s">
        <v>21200</v>
      </c>
      <c r="C1104" s="25" t="str">
        <f t="shared" si="17"/>
        <v xml:space="preserve">Nmás1 Asset Management </v>
      </c>
    </row>
    <row r="1105" spans="2:3" hidden="1" x14ac:dyDescent="0.25">
      <c r="B1105" s="22" t="s">
        <v>21210</v>
      </c>
      <c r="C1105" s="25" t="str">
        <f t="shared" si="17"/>
        <v xml:space="preserve">Noctua Asset Management </v>
      </c>
    </row>
    <row r="1106" spans="2:3" hidden="1" x14ac:dyDescent="0.25">
      <c r="B1106" s="22" t="s">
        <v>21215</v>
      </c>
      <c r="C1106" s="25" t="str">
        <f t="shared" si="17"/>
        <v xml:space="preserve">Nordea Investment Funds </v>
      </c>
    </row>
    <row r="1107" spans="2:3" hidden="1" x14ac:dyDescent="0.25">
      <c r="B1107" s="22" t="s">
        <v>21243</v>
      </c>
      <c r="C1107" s="25" t="str">
        <f t="shared" si="17"/>
        <v xml:space="preserve">North Loop Capital Management </v>
      </c>
    </row>
    <row r="1108" spans="2:3" hidden="1" x14ac:dyDescent="0.25">
      <c r="B1108" s="22" t="s">
        <v>3102</v>
      </c>
      <c r="C1108" s="25" t="str">
        <f t="shared" si="17"/>
        <v xml:space="preserve">Essex Investment Management Company, </v>
      </c>
    </row>
    <row r="1109" spans="2:3" hidden="1" x14ac:dyDescent="0.25">
      <c r="B1109" s="22" t="s">
        <v>21247</v>
      </c>
      <c r="C1109" s="25" t="str">
        <f t="shared" si="17"/>
        <v xml:space="preserve">Northshore Opportunity fund (Pty) </v>
      </c>
    </row>
    <row r="1110" spans="2:3" hidden="1" x14ac:dyDescent="0.25">
      <c r="B1110" s="22" t="s">
        <v>21253</v>
      </c>
      <c r="C1110" s="25" t="str">
        <f t="shared" si="17"/>
        <v xml:space="preserve">Notz, Stucki Europe </v>
      </c>
    </row>
    <row r="1111" spans="2:3" hidden="1" x14ac:dyDescent="0.25">
      <c r="B1111" s="22" t="s">
        <v>21280</v>
      </c>
      <c r="C1111" s="25" t="str">
        <f t="shared" si="17"/>
        <v xml:space="preserve">NOVIUM </v>
      </c>
    </row>
    <row r="1112" spans="2:3" hidden="1" x14ac:dyDescent="0.25">
      <c r="B1112" s="22" t="s">
        <v>21282</v>
      </c>
      <c r="C1112" s="25" t="str">
        <f t="shared" si="17"/>
        <v xml:space="preserve">NovoDyn Advisors, </v>
      </c>
    </row>
    <row r="1113" spans="2:3" hidden="1" x14ac:dyDescent="0.25">
      <c r="B1113" s="22" t="s">
        <v>21285</v>
      </c>
      <c r="C1113" s="25" t="str">
        <f t="shared" si="17"/>
        <v xml:space="preserve">NPB Neue Privat Bank </v>
      </c>
    </row>
    <row r="1114" spans="2:3" x14ac:dyDescent="0.25">
      <c r="B1114" s="4" t="s">
        <v>33</v>
      </c>
      <c r="C1114" s="25" t="str">
        <f t="shared" si="17"/>
        <v xml:space="preserve">Eckhardt Trading </v>
      </c>
    </row>
    <row r="1115" spans="2:3" x14ac:dyDescent="0.25">
      <c r="B1115" s="22" t="s">
        <v>1542</v>
      </c>
      <c r="C1115" s="25" t="str">
        <f t="shared" si="17"/>
        <v xml:space="preserve">Eclipse Capital Management </v>
      </c>
    </row>
    <row r="1116" spans="2:3" hidden="1" x14ac:dyDescent="0.25">
      <c r="B1116" s="22" t="s">
        <v>21293</v>
      </c>
      <c r="C1116" s="25" t="str">
        <f t="shared" si="17"/>
        <v xml:space="preserve">NV Asset Management </v>
      </c>
    </row>
    <row r="1117" spans="2:3" hidden="1" x14ac:dyDescent="0.25">
      <c r="B1117" s="22" t="s">
        <v>21295</v>
      </c>
      <c r="C1117" s="25" t="str">
        <f t="shared" si="17"/>
        <v xml:space="preserve">Oak Ridge Investments, </v>
      </c>
    </row>
    <row r="1118" spans="2:3" x14ac:dyDescent="0.25">
      <c r="B1118" s="4" t="s">
        <v>1542</v>
      </c>
      <c r="C1118" s="25" t="str">
        <f t="shared" si="17"/>
        <v xml:space="preserve">Eclipse Capital Management </v>
      </c>
    </row>
    <row r="1119" spans="2:3" hidden="1" x14ac:dyDescent="0.25">
      <c r="B1119" s="22" t="s">
        <v>21298</v>
      </c>
      <c r="C1119" s="25" t="str">
        <f t="shared" si="17"/>
        <v xml:space="preserve">Octagon Credit Investors </v>
      </c>
    </row>
    <row r="1120" spans="2:3" hidden="1" x14ac:dyDescent="0.25">
      <c r="B1120" s="22" t="s">
        <v>21300</v>
      </c>
      <c r="C1120" s="25" t="str">
        <f t="shared" si="17"/>
        <v xml:space="preserve">Oddo Meriten Asset </v>
      </c>
    </row>
    <row r="1121" spans="2:3" x14ac:dyDescent="0.25">
      <c r="B1121" s="22" t="s">
        <v>19177</v>
      </c>
      <c r="C1121" s="25" t="str">
        <f t="shared" si="17"/>
        <v xml:space="preserve">Eden Rock Capital Management </v>
      </c>
    </row>
    <row r="1122" spans="2:3" hidden="1" x14ac:dyDescent="0.25">
      <c r="B1122" s="22" t="s">
        <v>3123</v>
      </c>
      <c r="C1122" s="25" t="str">
        <f t="shared" si="17"/>
        <v xml:space="preserve">Falcon Point Capital, </v>
      </c>
    </row>
    <row r="1123" spans="2:3" hidden="1" x14ac:dyDescent="0.25">
      <c r="B1123" s="22" t="s">
        <v>21310</v>
      </c>
      <c r="C1123" s="25" t="str">
        <f t="shared" si="17"/>
        <v xml:space="preserve">OFI Asset </v>
      </c>
    </row>
    <row r="1124" spans="2:3" hidden="1" x14ac:dyDescent="0.25">
      <c r="B1124" s="22" t="s">
        <v>21312</v>
      </c>
      <c r="C1124" s="25" t="str">
        <f t="shared" si="17"/>
        <v xml:space="preserve">OFI </v>
      </c>
    </row>
    <row r="1125" spans="2:3" hidden="1" x14ac:dyDescent="0.25">
      <c r="B1125" s="22" t="s">
        <v>21314</v>
      </c>
      <c r="C1125" s="25" t="str">
        <f t="shared" si="17"/>
        <v xml:space="preserve">Old Mutual Asset Managers UK </v>
      </c>
    </row>
    <row r="1126" spans="2:3" hidden="1" x14ac:dyDescent="0.25">
      <c r="B1126" s="22" t="s">
        <v>19322</v>
      </c>
      <c r="C1126" s="25" t="str">
        <f t="shared" si="17"/>
        <v xml:space="preserve">FAREMA CAPITAL </v>
      </c>
    </row>
    <row r="1127" spans="2:3" x14ac:dyDescent="0.25">
      <c r="B1127" s="4" t="s">
        <v>237</v>
      </c>
      <c r="C1127" s="25" t="str">
        <f t="shared" si="17"/>
        <v xml:space="preserve">Eden Rock Capital Management </v>
      </c>
    </row>
    <row r="1128" spans="2:3" hidden="1" x14ac:dyDescent="0.25">
      <c r="B1128" s="22" t="s">
        <v>21328</v>
      </c>
      <c r="C1128" s="25" t="str">
        <f t="shared" si="17"/>
        <v xml:space="preserve">Omega Gestión de Inversiones </v>
      </c>
    </row>
    <row r="1129" spans="2:3" hidden="1" x14ac:dyDescent="0.25">
      <c r="B1129" s="22" t="s">
        <v>21334</v>
      </c>
      <c r="C1129" s="25" t="str">
        <f t="shared" si="17"/>
        <v xml:space="preserve">Omnia Asset </v>
      </c>
    </row>
    <row r="1130" spans="2:3" hidden="1" x14ac:dyDescent="0.25">
      <c r="B1130" s="22" t="s">
        <v>21336</v>
      </c>
      <c r="C1130" s="25" t="str">
        <f t="shared" si="17"/>
        <v xml:space="preserve">Open Door Investment Management </v>
      </c>
    </row>
    <row r="1131" spans="2:3" x14ac:dyDescent="0.25">
      <c r="B1131" s="22" t="s">
        <v>584</v>
      </c>
      <c r="C1131" s="25" t="str">
        <f t="shared" si="17"/>
        <v xml:space="preserve">Edmond de Rothschild Capital Holdings </v>
      </c>
    </row>
    <row r="1132" spans="2:3" hidden="1" x14ac:dyDescent="0.25">
      <c r="B1132" s="22" t="s">
        <v>9852</v>
      </c>
      <c r="C1132" s="25" t="str">
        <f t="shared" si="17"/>
        <v xml:space="preserve">OPEX Capital Partners Fund, </v>
      </c>
    </row>
    <row r="1133" spans="2:3" hidden="1" x14ac:dyDescent="0.25">
      <c r="B1133" s="22" t="s">
        <v>21342</v>
      </c>
      <c r="C1133" s="25" t="str">
        <f t="shared" si="17"/>
        <v xml:space="preserve">Optima Fund Management LP (New </v>
      </c>
    </row>
    <row r="1134" spans="2:3" hidden="1" x14ac:dyDescent="0.25">
      <c r="B1134" s="22" t="s">
        <v>3140</v>
      </c>
      <c r="C1134" s="25" t="str">
        <f t="shared" si="17"/>
        <v xml:space="preserve">Finex </v>
      </c>
    </row>
    <row r="1135" spans="2:3" hidden="1" x14ac:dyDescent="0.25">
      <c r="B1135" s="22" t="s">
        <v>21357</v>
      </c>
      <c r="C1135" s="25" t="str">
        <f t="shared" si="17"/>
        <v xml:space="preserve">Optimization Asset Management </v>
      </c>
    </row>
    <row r="1136" spans="2:3" hidden="1" x14ac:dyDescent="0.25">
      <c r="B1136" s="22" t="s">
        <v>21359</v>
      </c>
      <c r="C1136" s="25" t="str">
        <f t="shared" si="17"/>
        <v xml:space="preserve">Option Capital </v>
      </c>
    </row>
    <row r="1137" spans="2:3" hidden="1" x14ac:dyDescent="0.25">
      <c r="B1137" s="22" t="s">
        <v>21361</v>
      </c>
      <c r="C1137" s="25" t="str">
        <f t="shared" si="17"/>
        <v xml:space="preserve">OPTIS INVESTMENT </v>
      </c>
    </row>
    <row r="1138" spans="2:3" hidden="1" x14ac:dyDescent="0.25">
      <c r="B1138" s="22" t="s">
        <v>21363</v>
      </c>
      <c r="C1138" s="25" t="str">
        <f t="shared" si="17"/>
        <v xml:space="preserve">Opus Capital Management </v>
      </c>
    </row>
    <row r="1139" spans="2:3" hidden="1" x14ac:dyDescent="0.25">
      <c r="B1139" s="22" t="s">
        <v>21364</v>
      </c>
      <c r="C1139" s="25" t="str">
        <f t="shared" si="17"/>
        <v xml:space="preserve">Orchid Asia Group Management </v>
      </c>
    </row>
    <row r="1140" spans="2:3" hidden="1" x14ac:dyDescent="0.25">
      <c r="B1140" s="22" t="s">
        <v>21366</v>
      </c>
      <c r="C1140" s="25" t="str">
        <f t="shared" si="17"/>
        <v xml:space="preserve">Orient Securities Co </v>
      </c>
    </row>
    <row r="1141" spans="2:3" hidden="1" x14ac:dyDescent="0.25">
      <c r="B1141" s="22" t="s">
        <v>21370</v>
      </c>
      <c r="C1141" s="25" t="str">
        <f t="shared" si="17"/>
        <v xml:space="preserve">Oriental Splendor Cayman) </v>
      </c>
    </row>
    <row r="1142" spans="2:3" hidden="1" x14ac:dyDescent="0.25">
      <c r="B1142" s="22" t="s">
        <v>21371</v>
      </c>
      <c r="C1142" s="25" t="str">
        <f t="shared" si="17"/>
        <v xml:space="preserve">Orion Capital Management </v>
      </c>
    </row>
    <row r="1143" spans="2:3" hidden="1" x14ac:dyDescent="0.25">
      <c r="B1143" s="22" t="s">
        <v>21373</v>
      </c>
      <c r="C1143" s="25" t="str">
        <f t="shared" si="17"/>
        <v xml:space="preserve">Pareto Nordic Investments </v>
      </c>
    </row>
    <row r="1144" spans="2:3" hidden="1" x14ac:dyDescent="0.25">
      <c r="B1144" s="22" t="s">
        <v>21377</v>
      </c>
      <c r="C1144" s="25" t="str">
        <f t="shared" si="17"/>
        <v xml:space="preserve">Otsi Keta Capital, </v>
      </c>
    </row>
    <row r="1145" spans="2:3" hidden="1" x14ac:dyDescent="0.25">
      <c r="B1145" s="22" t="s">
        <v>21379</v>
      </c>
      <c r="C1145" s="25" t="str">
        <f t="shared" si="17"/>
        <v xml:space="preserve">OTT Financial </v>
      </c>
    </row>
    <row r="1146" spans="2:3" x14ac:dyDescent="0.25">
      <c r="B1146" s="4" t="s">
        <v>584</v>
      </c>
      <c r="C1146" s="25" t="str">
        <f t="shared" si="17"/>
        <v xml:space="preserve">Edmond de Rothschild Capital Holdings </v>
      </c>
    </row>
    <row r="1147" spans="2:3" hidden="1" x14ac:dyDescent="0.25">
      <c r="B1147" s="22" t="s">
        <v>21387</v>
      </c>
      <c r="C1147" s="25" t="str">
        <f t="shared" si="17"/>
        <v xml:space="preserve">Outer Islands Capital Management </v>
      </c>
    </row>
    <row r="1148" spans="2:3" x14ac:dyDescent="0.25">
      <c r="B1148" s="22" t="s">
        <v>481</v>
      </c>
      <c r="C1148" s="25" t="str">
        <f t="shared" si="17"/>
        <v xml:space="preserve">Elbrus Capital Partners </v>
      </c>
    </row>
    <row r="1149" spans="2:3" hidden="1" x14ac:dyDescent="0.25">
      <c r="B1149" s="22" t="s">
        <v>21390</v>
      </c>
      <c r="C1149" s="25" t="str">
        <f t="shared" si="17"/>
        <v xml:space="preserve">P Schoenfeld Asset Mgmt </v>
      </c>
    </row>
    <row r="1150" spans="2:3" hidden="1" x14ac:dyDescent="0.25">
      <c r="B1150" s="22" t="s">
        <v>21393</v>
      </c>
      <c r="C1150" s="25" t="str">
        <f t="shared" si="17"/>
        <v xml:space="preserve">P&amp;A Capital Advisors </v>
      </c>
    </row>
    <row r="1151" spans="2:3" hidden="1" x14ac:dyDescent="0.25">
      <c r="B1151" s="22" t="s">
        <v>21399</v>
      </c>
      <c r="C1151" s="25" t="str">
        <f t="shared" si="17"/>
        <v xml:space="preserve">P&amp;G </v>
      </c>
    </row>
    <row r="1152" spans="2:3" hidden="1" x14ac:dyDescent="0.25">
      <c r="B1152" s="22" t="s">
        <v>21403</v>
      </c>
      <c r="C1152" s="25" t="str">
        <f t="shared" si="17"/>
        <v xml:space="preserve">Pabrai Investment </v>
      </c>
    </row>
    <row r="1153" spans="2:3" x14ac:dyDescent="0.25">
      <c r="B1153" s="4" t="s">
        <v>481</v>
      </c>
      <c r="C1153" s="25" t="str">
        <f t="shared" si="17"/>
        <v xml:space="preserve">Elbrus Capital Partners </v>
      </c>
    </row>
    <row r="1154" spans="2:3" hidden="1" x14ac:dyDescent="0.25">
      <c r="B1154" s="22" t="s">
        <v>21406</v>
      </c>
      <c r="C1154" s="25" t="str">
        <f t="shared" ref="C1154:C1217" si="18">LEFT(B1154,FIND(TRIM(RIGHT(SUBSTITUTE(B1154," ",REPT(" ",20)),20)),B1154)-1)</f>
        <v xml:space="preserve">Pacific Madrone </v>
      </c>
    </row>
    <row r="1155" spans="2:3" hidden="1" x14ac:dyDescent="0.25">
      <c r="B1155" s="22" t="s">
        <v>21408</v>
      </c>
      <c r="C1155" s="25" t="str">
        <f t="shared" si="18"/>
        <v xml:space="preserve">Pacificor, </v>
      </c>
    </row>
    <row r="1156" spans="2:3" hidden="1" x14ac:dyDescent="0.25">
      <c r="B1156" s="22" t="s">
        <v>21410</v>
      </c>
      <c r="C1156" s="25" t="str">
        <f t="shared" si="18"/>
        <v xml:space="preserve">Pacini Hatfield </v>
      </c>
    </row>
    <row r="1157" spans="2:3" hidden="1" x14ac:dyDescent="0.25">
      <c r="B1157" s="22" t="s">
        <v>19405</v>
      </c>
      <c r="C1157" s="25" t="str">
        <f t="shared" si="18"/>
        <v xml:space="preserve">Fisch Asset Management </v>
      </c>
    </row>
    <row r="1158" spans="2:3" x14ac:dyDescent="0.25">
      <c r="B1158" s="22" t="s">
        <v>448</v>
      </c>
      <c r="C1158" s="25" t="str">
        <f t="shared" si="18"/>
        <v xml:space="preserve">Elevated Capital </v>
      </c>
    </row>
    <row r="1159" spans="2:3" hidden="1" x14ac:dyDescent="0.25">
      <c r="B1159" s="22" t="s">
        <v>21420</v>
      </c>
      <c r="C1159" s="25" t="str">
        <f t="shared" si="18"/>
        <v xml:space="preserve">Pandium Capital </v>
      </c>
    </row>
    <row r="1160" spans="2:3" hidden="1" x14ac:dyDescent="0.25">
      <c r="B1160" s="22" t="s">
        <v>21423</v>
      </c>
      <c r="C1160" s="25" t="str">
        <f t="shared" si="18"/>
        <v xml:space="preserve">Pantera Capital Management </v>
      </c>
    </row>
    <row r="1161" spans="2:3" hidden="1" x14ac:dyDescent="0.25">
      <c r="B1161" s="22" t="s">
        <v>21425</v>
      </c>
      <c r="C1161" s="25" t="str">
        <f t="shared" si="18"/>
        <v xml:space="preserve">Paradigm Capital </v>
      </c>
    </row>
    <row r="1162" spans="2:3" hidden="1" x14ac:dyDescent="0.25">
      <c r="B1162" s="22" t="s">
        <v>21428</v>
      </c>
      <c r="C1162" s="25" t="str">
        <f t="shared" si="18"/>
        <v xml:space="preserve">Paradox Asset Management Co., </v>
      </c>
    </row>
    <row r="1163" spans="2:3" hidden="1" x14ac:dyDescent="0.25">
      <c r="B1163" s="22" t="s">
        <v>21429</v>
      </c>
      <c r="C1163" s="25" t="str">
        <f t="shared" si="18"/>
        <v xml:space="preserve">Parametric Asset </v>
      </c>
    </row>
    <row r="1164" spans="2:3" x14ac:dyDescent="0.25">
      <c r="B1164" s="4" t="s">
        <v>448</v>
      </c>
      <c r="C1164" s="25" t="str">
        <f t="shared" si="18"/>
        <v xml:space="preserve">Elevated Capital </v>
      </c>
    </row>
    <row r="1165" spans="2:3" hidden="1" x14ac:dyDescent="0.25">
      <c r="B1165" s="22" t="s">
        <v>21431</v>
      </c>
      <c r="C1165" s="25" t="str">
        <f t="shared" si="18"/>
        <v xml:space="preserve">PARUS FINANCE (UK) </v>
      </c>
    </row>
    <row r="1166" spans="2:3" hidden="1" x14ac:dyDescent="0.25">
      <c r="B1166" s="22" t="s">
        <v>21435</v>
      </c>
      <c r="C1166" s="25" t="str">
        <f t="shared" si="18"/>
        <v xml:space="preserve">Patriot Capital Management </v>
      </c>
    </row>
    <row r="1167" spans="2:3" hidden="1" x14ac:dyDescent="0.25">
      <c r="B1167" s="22" t="s">
        <v>3168</v>
      </c>
      <c r="C1167" s="25" t="str">
        <f t="shared" si="18"/>
        <v xml:space="preserve">Fourthstone </v>
      </c>
    </row>
    <row r="1168" spans="2:3" hidden="1" x14ac:dyDescent="0.25">
      <c r="B1168" s="22" t="s">
        <v>21436</v>
      </c>
      <c r="C1168" s="25" t="str">
        <f t="shared" si="18"/>
        <v xml:space="preserve">Pavlik Capital Management </v>
      </c>
    </row>
    <row r="1169" spans="2:3" x14ac:dyDescent="0.25">
      <c r="B1169" s="22" t="s">
        <v>985</v>
      </c>
      <c r="C1169" s="25" t="str">
        <f t="shared" si="18"/>
        <v xml:space="preserve">Ellerston Capital </v>
      </c>
    </row>
    <row r="1170" spans="2:3" hidden="1" x14ac:dyDescent="0.25">
      <c r="B1170" s="22" t="s">
        <v>21445</v>
      </c>
      <c r="C1170" s="25" t="str">
        <f t="shared" si="18"/>
        <v xml:space="preserve">Pedder Street Investment </v>
      </c>
    </row>
    <row r="1171" spans="2:3" hidden="1" x14ac:dyDescent="0.25">
      <c r="B1171" s="22" t="s">
        <v>21447</v>
      </c>
      <c r="C1171" s="25" t="str">
        <f t="shared" si="18"/>
        <v xml:space="preserve">Pegasus Investment </v>
      </c>
    </row>
    <row r="1172" spans="2:3" x14ac:dyDescent="0.25">
      <c r="B1172" s="4" t="s">
        <v>985</v>
      </c>
      <c r="C1172" s="25" t="str">
        <f t="shared" si="18"/>
        <v xml:space="preserve">Ellerston Capital </v>
      </c>
    </row>
    <row r="1173" spans="2:3" hidden="1" x14ac:dyDescent="0.25">
      <c r="B1173" s="22" t="s">
        <v>21453</v>
      </c>
      <c r="C1173" s="25" t="str">
        <f t="shared" si="18"/>
        <v xml:space="preserve">Penderfund Capital Management </v>
      </c>
    </row>
    <row r="1174" spans="2:3" hidden="1" x14ac:dyDescent="0.25">
      <c r="B1174" s="22" t="s">
        <v>21456</v>
      </c>
      <c r="C1174" s="25" t="str">
        <f t="shared" si="18"/>
        <v xml:space="preserve">Pengyuan (Beijing) Management </v>
      </c>
    </row>
    <row r="1175" spans="2:3" hidden="1" x14ac:dyDescent="0.25">
      <c r="B1175" s="22" t="s">
        <v>21458</v>
      </c>
      <c r="C1175" s="25" t="str">
        <f t="shared" si="18"/>
        <v xml:space="preserve">Penjing Asset Management (HK) </v>
      </c>
    </row>
    <row r="1176" spans="2:3" hidden="1" x14ac:dyDescent="0.25">
      <c r="B1176" s="22" t="s">
        <v>21460</v>
      </c>
      <c r="C1176" s="25" t="str">
        <f t="shared" si="18"/>
        <v xml:space="preserve">Penn Capital Management CO </v>
      </c>
    </row>
    <row r="1177" spans="2:3" hidden="1" x14ac:dyDescent="0.25">
      <c r="B1177" s="22" t="s">
        <v>21463</v>
      </c>
      <c r="C1177" s="25" t="str">
        <f t="shared" si="18"/>
        <v xml:space="preserve">Performance Trust Asset Management, </v>
      </c>
    </row>
    <row r="1178" spans="2:3" hidden="1" x14ac:dyDescent="0.25">
      <c r="B1178" s="22" t="s">
        <v>21467</v>
      </c>
      <c r="C1178" s="25" t="str">
        <f t="shared" si="18"/>
        <v xml:space="preserve">Perinvest Management </v>
      </c>
    </row>
    <row r="1179" spans="2:3" x14ac:dyDescent="0.25">
      <c r="B1179" s="22" t="s">
        <v>1526</v>
      </c>
      <c r="C1179" s="25" t="str">
        <f t="shared" si="18"/>
        <v xml:space="preserve">Ellington Capital Management </v>
      </c>
    </row>
    <row r="1180" spans="2:3" hidden="1" x14ac:dyDescent="0.25">
      <c r="B1180" s="22" t="s">
        <v>21526</v>
      </c>
      <c r="C1180" s="25" t="str">
        <f t="shared" si="18"/>
        <v xml:space="preserve">Perpetual </v>
      </c>
    </row>
    <row r="1181" spans="2:3" hidden="1" x14ac:dyDescent="0.25">
      <c r="B1181" s="22" t="s">
        <v>21528</v>
      </c>
      <c r="C1181" s="25" t="str">
        <f t="shared" si="18"/>
        <v xml:space="preserve">Persimmon Capital Mgmt Inc </v>
      </c>
    </row>
    <row r="1182" spans="2:3" hidden="1" x14ac:dyDescent="0.25">
      <c r="B1182" s="22" t="s">
        <v>21536</v>
      </c>
      <c r="C1182" s="25" t="str">
        <f t="shared" si="18"/>
        <v xml:space="preserve">Persistix Capital Management, </v>
      </c>
    </row>
    <row r="1183" spans="2:3" hidden="1" x14ac:dyDescent="0.25">
      <c r="B1183" s="22" t="s">
        <v>21539</v>
      </c>
      <c r="C1183" s="25" t="str">
        <f t="shared" si="18"/>
        <v xml:space="preserve">Phalanx Investment Management </v>
      </c>
    </row>
    <row r="1184" spans="2:3" hidden="1" x14ac:dyDescent="0.25">
      <c r="B1184" s="22" t="s">
        <v>2793</v>
      </c>
      <c r="C1184" s="25" t="str">
        <f t="shared" si="18"/>
        <v xml:space="preserve">Francis Capital Management, </v>
      </c>
    </row>
    <row r="1185" spans="2:3" hidden="1" x14ac:dyDescent="0.25">
      <c r="B1185" s="22" t="s">
        <v>21543</v>
      </c>
      <c r="C1185" s="25" t="str">
        <f t="shared" si="18"/>
        <v xml:space="preserve">Pharos Forvaltning </v>
      </c>
    </row>
    <row r="1186" spans="2:3" hidden="1" x14ac:dyDescent="0.25">
      <c r="B1186" s="22" t="s">
        <v>21546</v>
      </c>
      <c r="C1186" s="25" t="str">
        <f t="shared" si="18"/>
        <v xml:space="preserve">Phillips, Hager &amp; North Inv </v>
      </c>
    </row>
    <row r="1187" spans="2:3" hidden="1" x14ac:dyDescent="0.25">
      <c r="B1187" s="22" t="s">
        <v>21551</v>
      </c>
      <c r="C1187" s="25" t="str">
        <f t="shared" si="18"/>
        <v xml:space="preserve">Pi </v>
      </c>
    </row>
    <row r="1188" spans="2:3" hidden="1" x14ac:dyDescent="0.25">
      <c r="B1188" s="22" t="s">
        <v>21553</v>
      </c>
      <c r="C1188" s="25" t="str">
        <f t="shared" si="18"/>
        <v xml:space="preserve">Pictet &amp; Cie (Europe) </v>
      </c>
    </row>
    <row r="1189" spans="2:3" hidden="1" x14ac:dyDescent="0.25">
      <c r="B1189" s="22" t="s">
        <v>21558</v>
      </c>
      <c r="C1189" s="25" t="str">
        <f t="shared" si="18"/>
        <v xml:space="preserve">Pictet &amp; Cie, </v>
      </c>
    </row>
    <row r="1190" spans="2:3" hidden="1" x14ac:dyDescent="0.25">
      <c r="B1190" s="22" t="s">
        <v>21628</v>
      </c>
      <c r="C1190" s="25" t="str">
        <f t="shared" si="18"/>
        <v xml:space="preserve">Pictet Bank &amp; Trust </v>
      </c>
    </row>
    <row r="1191" spans="2:3" hidden="1" x14ac:dyDescent="0.25">
      <c r="B1191" s="22" t="s">
        <v>21669</v>
      </c>
      <c r="C1191" s="25" t="str">
        <f t="shared" si="18"/>
        <v xml:space="preserve">Pictet Asset Management (Europe) </v>
      </c>
    </row>
    <row r="1192" spans="2:3" hidden="1" x14ac:dyDescent="0.25">
      <c r="B1192" s="22" t="s">
        <v>21697</v>
      </c>
      <c r="C1192" s="25" t="str">
        <f t="shared" si="18"/>
        <v xml:space="preserve">Pictet </v>
      </c>
    </row>
    <row r="1193" spans="2:3" hidden="1" x14ac:dyDescent="0.25">
      <c r="B1193" s="22" t="s">
        <v>3174</v>
      </c>
      <c r="C1193" s="25" t="str">
        <f t="shared" si="18"/>
        <v xml:space="preserve">Franklin Templeton </v>
      </c>
    </row>
    <row r="1194" spans="2:3" hidden="1" x14ac:dyDescent="0.25">
      <c r="B1194" s="22" t="s">
        <v>21704</v>
      </c>
      <c r="C1194" s="25" t="str">
        <f t="shared" si="18"/>
        <v xml:space="preserve">Pim Consulting </v>
      </c>
    </row>
    <row r="1195" spans="2:3" hidden="1" x14ac:dyDescent="0.25">
      <c r="B1195" s="22" t="s">
        <v>21706</v>
      </c>
      <c r="C1195" s="25" t="str">
        <f t="shared" si="18"/>
        <v xml:space="preserve">Pimco Europe </v>
      </c>
    </row>
    <row r="1196" spans="2:3" hidden="1" x14ac:dyDescent="0.25">
      <c r="B1196" s="22" t="s">
        <v>21714</v>
      </c>
      <c r="C1196" s="25" t="str">
        <f t="shared" si="18"/>
        <v xml:space="preserve">Pine Grove Asset Management, </v>
      </c>
    </row>
    <row r="1197" spans="2:3" hidden="1" x14ac:dyDescent="0.25">
      <c r="B1197" s="22" t="s">
        <v>21722</v>
      </c>
      <c r="C1197" s="25" t="str">
        <f t="shared" si="18"/>
        <v xml:space="preserve">PING Capital Management, </v>
      </c>
    </row>
    <row r="1198" spans="2:3" hidden="1" x14ac:dyDescent="0.25">
      <c r="B1198" s="22" t="s">
        <v>21725</v>
      </c>
      <c r="C1198" s="25" t="str">
        <f t="shared" si="18"/>
        <v xml:space="preserve">Pingan Russell Investment </v>
      </c>
    </row>
    <row r="1199" spans="2:3" hidden="1" x14ac:dyDescent="0.25">
      <c r="B1199" s="22" t="s">
        <v>21727</v>
      </c>
      <c r="C1199" s="25" t="str">
        <f t="shared" si="18"/>
        <v xml:space="preserve">Pingan Trust Investment Co </v>
      </c>
    </row>
    <row r="1200" spans="2:3" hidden="1" x14ac:dyDescent="0.25">
      <c r="B1200" s="22" t="s">
        <v>21745</v>
      </c>
      <c r="C1200" s="25" t="str">
        <f t="shared" si="18"/>
        <v xml:space="preserve">Pingrock Assets Management </v>
      </c>
    </row>
    <row r="1201" spans="2:3" hidden="1" x14ac:dyDescent="0.25">
      <c r="B1201" s="22" t="s">
        <v>21748</v>
      </c>
      <c r="C1201" s="25" t="str">
        <f t="shared" si="18"/>
        <v xml:space="preserve">Pinpoint Asset Management </v>
      </c>
    </row>
    <row r="1202" spans="2:3" x14ac:dyDescent="0.25">
      <c r="B1202" s="4" t="s">
        <v>1526</v>
      </c>
      <c r="C1202" s="25" t="str">
        <f t="shared" si="18"/>
        <v xml:space="preserve">Ellington Capital Management </v>
      </c>
    </row>
    <row r="1203" spans="2:3" hidden="1" x14ac:dyDescent="0.25">
      <c r="B1203" s="22" t="s">
        <v>21750</v>
      </c>
      <c r="C1203" s="25" t="str">
        <f t="shared" si="18"/>
        <v xml:space="preserve">Pioneer Alternative Investment Mgmt </v>
      </c>
    </row>
    <row r="1204" spans="2:3" hidden="1" x14ac:dyDescent="0.25">
      <c r="B1204" s="22" t="s">
        <v>21776</v>
      </c>
      <c r="C1204" s="25" t="str">
        <f t="shared" si="18"/>
        <v xml:space="preserve">Platinum Partners Global Macro Fund </v>
      </c>
    </row>
    <row r="1205" spans="2:3" hidden="1" x14ac:dyDescent="0.25">
      <c r="B1205" s="22" t="s">
        <v>21781</v>
      </c>
      <c r="C1205" s="25" t="str">
        <f t="shared" si="18"/>
        <v xml:space="preserve">Platinumn Credit Management </v>
      </c>
    </row>
    <row r="1206" spans="2:3" hidden="1" x14ac:dyDescent="0.25">
      <c r="B1206" s="22" t="s">
        <v>21783</v>
      </c>
      <c r="C1206" s="25" t="str">
        <f t="shared" si="18"/>
        <v xml:space="preserve">Pluscios </v>
      </c>
    </row>
    <row r="1207" spans="2:3" x14ac:dyDescent="0.25">
      <c r="B1207" s="22" t="s">
        <v>936</v>
      </c>
      <c r="C1207" s="25" t="str">
        <f t="shared" si="18"/>
        <v xml:space="preserve">Elliott Capital Management </v>
      </c>
    </row>
    <row r="1208" spans="2:3" x14ac:dyDescent="0.25">
      <c r="B1208" s="4" t="s">
        <v>936</v>
      </c>
      <c r="C1208" s="25" t="str">
        <f t="shared" si="18"/>
        <v xml:space="preserve">Elliott Capital Management </v>
      </c>
    </row>
    <row r="1209" spans="2:3" hidden="1" x14ac:dyDescent="0.25">
      <c r="B1209" s="22" t="s">
        <v>21802</v>
      </c>
      <c r="C1209" s="25" t="str">
        <f t="shared" si="18"/>
        <v xml:space="preserve">Polar Star </v>
      </c>
    </row>
    <row r="1210" spans="2:3" hidden="1" x14ac:dyDescent="0.25">
      <c r="B1210" s="22" t="s">
        <v>21805</v>
      </c>
      <c r="C1210" s="25" t="str">
        <f t="shared" si="18"/>
        <v xml:space="preserve">Polar Star Management </v>
      </c>
    </row>
    <row r="1211" spans="2:3" hidden="1" x14ac:dyDescent="0.25">
      <c r="B1211" s="22" t="s">
        <v>21809</v>
      </c>
      <c r="C1211" s="25" t="str">
        <f t="shared" si="18"/>
        <v xml:space="preserve">Polunin Capital </v>
      </c>
    </row>
    <row r="1212" spans="2:3" hidden="1" x14ac:dyDescent="0.25">
      <c r="B1212" s="22" t="s">
        <v>21812</v>
      </c>
      <c r="C1212" s="25" t="str">
        <f t="shared" si="18"/>
        <v xml:space="preserve">Portland Investment Counsel </v>
      </c>
    </row>
    <row r="1213" spans="2:3" hidden="1" x14ac:dyDescent="0.25">
      <c r="B1213" s="22" t="s">
        <v>21827</v>
      </c>
      <c r="C1213" s="25" t="str">
        <f t="shared" si="18"/>
        <v xml:space="preserve">Portzamparc </v>
      </c>
    </row>
    <row r="1214" spans="2:3" hidden="1" x14ac:dyDescent="0.25">
      <c r="B1214" s="22" t="s">
        <v>21828</v>
      </c>
      <c r="C1214" s="25" t="str">
        <f t="shared" si="18"/>
        <v xml:space="preserve">Post Advisory Group </v>
      </c>
    </row>
    <row r="1215" spans="2:3" hidden="1" x14ac:dyDescent="0.25">
      <c r="B1215" s="22" t="s">
        <v>21830</v>
      </c>
      <c r="C1215" s="25" t="str">
        <f t="shared" si="18"/>
        <v xml:space="preserve">Postal Savings Bank Of </v>
      </c>
    </row>
    <row r="1216" spans="2:3" hidden="1" x14ac:dyDescent="0.25">
      <c r="B1216" s="22" t="s">
        <v>21832</v>
      </c>
      <c r="C1216" s="25" t="str">
        <f t="shared" si="18"/>
        <v xml:space="preserve">Premier Prophet Assets </v>
      </c>
    </row>
    <row r="1217" spans="2:3" hidden="1" x14ac:dyDescent="0.25">
      <c r="B1217" s="22" t="s">
        <v>21834</v>
      </c>
      <c r="C1217" s="25" t="str">
        <f t="shared" si="18"/>
        <v xml:space="preserve">Prescott Group Capital Management </v>
      </c>
    </row>
    <row r="1218" spans="2:3" hidden="1" x14ac:dyDescent="0.25">
      <c r="B1218" s="22" t="s">
        <v>21837</v>
      </c>
      <c r="C1218" s="25" t="str">
        <f t="shared" ref="C1218:C1281" si="19">LEFT(B1218,FIND(TRIM(RIGHT(SUBSTITUTE(B1218," ",REPT(" ",20)),20)),B1218)-1)</f>
        <v xml:space="preserve">Price Asset </v>
      </c>
    </row>
    <row r="1219" spans="2:3" x14ac:dyDescent="0.25">
      <c r="B1219" s="22" t="s">
        <v>24374</v>
      </c>
      <c r="C1219" s="25" t="str">
        <f t="shared" si="19"/>
        <v xml:space="preserve">ElM Ridge Capital Management </v>
      </c>
    </row>
    <row r="1220" spans="2:3" hidden="1" x14ac:dyDescent="0.25">
      <c r="B1220" s="22" t="s">
        <v>21839</v>
      </c>
      <c r="C1220" s="25" t="str">
        <f t="shared" si="19"/>
        <v xml:space="preserve">Princeton Advisory Group, </v>
      </c>
    </row>
    <row r="1221" spans="2:3" hidden="1" x14ac:dyDescent="0.25">
      <c r="B1221" s="22" t="s">
        <v>3064</v>
      </c>
      <c r="C1221" s="25" t="str">
        <f t="shared" si="19"/>
        <v xml:space="preserve">FSI Group, </v>
      </c>
    </row>
    <row r="1222" spans="2:3" hidden="1" x14ac:dyDescent="0.25">
      <c r="B1222" s="22" t="s">
        <v>21847</v>
      </c>
      <c r="C1222" s="25" t="str">
        <f t="shared" si="19"/>
        <v xml:space="preserve">Private </v>
      </c>
    </row>
    <row r="1223" spans="2:3" hidden="1" x14ac:dyDescent="0.25">
      <c r="B1223" s="22" t="s">
        <v>3182</v>
      </c>
      <c r="C1223" s="25" t="str">
        <f t="shared" si="19"/>
        <v xml:space="preserve">FTC Capital </v>
      </c>
    </row>
    <row r="1224" spans="2:3" hidden="1" x14ac:dyDescent="0.25">
      <c r="B1224" s="22" t="s">
        <v>21855</v>
      </c>
      <c r="C1224" s="25" t="str">
        <f t="shared" si="19"/>
        <v xml:space="preserve">Private Client Portfolio </v>
      </c>
    </row>
    <row r="1225" spans="2:3" hidden="1" x14ac:dyDescent="0.25">
      <c r="B1225" s="22" t="s">
        <v>21857</v>
      </c>
      <c r="C1225" s="25" t="str">
        <f t="shared" si="19"/>
        <v xml:space="preserve">Privet Fund </v>
      </c>
    </row>
    <row r="1226" spans="2:3" hidden="1" x14ac:dyDescent="0.25">
      <c r="B1226" s="22" t="s">
        <v>21859</v>
      </c>
      <c r="C1226" s="25" t="str">
        <f t="shared" si="19"/>
        <v xml:space="preserve">Probity Capital </v>
      </c>
    </row>
    <row r="1227" spans="2:3" hidden="1" x14ac:dyDescent="0.25">
      <c r="B1227" s="22" t="s">
        <v>21890</v>
      </c>
      <c r="C1227" s="25" t="str">
        <f t="shared" si="19"/>
        <v xml:space="preserve">Progressive Global Invst Advisor </v>
      </c>
    </row>
    <row r="1228" spans="2:3" hidden="1" x14ac:dyDescent="0.25">
      <c r="B1228" s="22" t="s">
        <v>21893</v>
      </c>
      <c r="C1228" s="25" t="str">
        <f t="shared" si="19"/>
        <v xml:space="preserve">Proprietary </v>
      </c>
    </row>
    <row r="1229" spans="2:3" hidden="1" x14ac:dyDescent="0.25">
      <c r="B1229" s="22" t="s">
        <v>21896</v>
      </c>
      <c r="C1229" s="25" t="str">
        <f t="shared" si="19"/>
        <v xml:space="preserve">Prospect Asset </v>
      </c>
    </row>
    <row r="1230" spans="2:3" hidden="1" x14ac:dyDescent="0.25">
      <c r="B1230" s="22" t="s">
        <v>21898</v>
      </c>
      <c r="C1230" s="25" t="str">
        <f t="shared" si="19"/>
        <v xml:space="preserve">Prosperity Asset Management Co. </v>
      </c>
    </row>
    <row r="1231" spans="2:3" hidden="1" x14ac:dyDescent="0.25">
      <c r="B1231" s="22" t="s">
        <v>21900</v>
      </c>
      <c r="C1231" s="25" t="str">
        <f t="shared" si="19"/>
        <v xml:space="preserve">Prosperity Capital Management (RF) </v>
      </c>
    </row>
    <row r="1232" spans="2:3" hidden="1" x14ac:dyDescent="0.25">
      <c r="B1232" s="22" t="s">
        <v>3183</v>
      </c>
      <c r="C1232" s="25" t="str">
        <f t="shared" si="19"/>
        <v xml:space="preserve">FTM </v>
      </c>
    </row>
    <row r="1233" spans="2:3" x14ac:dyDescent="0.25">
      <c r="B1233" s="4" t="s">
        <v>2245</v>
      </c>
      <c r="C1233" s="25" t="str">
        <f t="shared" si="19"/>
        <v xml:space="preserve">Elm Ridge Capital Management </v>
      </c>
    </row>
    <row r="1234" spans="2:3" hidden="1" x14ac:dyDescent="0.25">
      <c r="B1234" s="22" t="s">
        <v>21907</v>
      </c>
      <c r="C1234" s="25" t="str">
        <f t="shared" si="19"/>
        <v xml:space="preserve">Prudence Investment Management (HKG) </v>
      </c>
    </row>
    <row r="1235" spans="2:3" hidden="1" x14ac:dyDescent="0.25">
      <c r="B1235" s="22" t="s">
        <v>21910</v>
      </c>
      <c r="C1235" s="25" t="str">
        <f t="shared" si="19"/>
        <v xml:space="preserve">PSG Fund Management (CI) </v>
      </c>
    </row>
    <row r="1236" spans="2:3" hidden="1" x14ac:dyDescent="0.25">
      <c r="B1236" s="22" t="s">
        <v>21911</v>
      </c>
      <c r="C1236" s="25" t="str">
        <f t="shared" si="19"/>
        <v xml:space="preserve">Punch &amp; Associates Inv Mgmt, </v>
      </c>
    </row>
    <row r="1237" spans="2:3" hidden="1" x14ac:dyDescent="0.25">
      <c r="B1237" s="22" t="s">
        <v>3192</v>
      </c>
      <c r="C1237" s="25" t="str">
        <f t="shared" si="19"/>
        <v xml:space="preserve">G10 Global Asset Management </v>
      </c>
    </row>
    <row r="1238" spans="2:3" hidden="1" x14ac:dyDescent="0.25">
      <c r="B1238" s="22" t="s">
        <v>21914</v>
      </c>
      <c r="C1238" s="25" t="str">
        <f t="shared" si="19"/>
        <v xml:space="preserve">PXP Vietnam Asset Management </v>
      </c>
    </row>
    <row r="1239" spans="2:3" hidden="1" x14ac:dyDescent="0.25">
      <c r="B1239" s="22" t="s">
        <v>21916</v>
      </c>
      <c r="C1239" s="25" t="str">
        <f t="shared" si="19"/>
        <v xml:space="preserve">PYX Asset </v>
      </c>
    </row>
    <row r="1240" spans="2:3" hidden="1" x14ac:dyDescent="0.25">
      <c r="B1240" s="22" t="s">
        <v>21920</v>
      </c>
      <c r="C1240" s="25" t="str">
        <f t="shared" si="19"/>
        <v xml:space="preserve">QianHai Bingleng Ruiheng Investmnt </v>
      </c>
    </row>
    <row r="1241" spans="2:3" hidden="1" x14ac:dyDescent="0.25">
      <c r="B1241" s="22" t="s">
        <v>21922</v>
      </c>
      <c r="C1241" s="25" t="str">
        <f t="shared" si="19"/>
        <v xml:space="preserve">QianHe Capital Management </v>
      </c>
    </row>
    <row r="1242" spans="2:3" hidden="1" x14ac:dyDescent="0.25">
      <c r="B1242" s="22" t="s">
        <v>21924</v>
      </c>
      <c r="C1242" s="25" t="str">
        <f t="shared" si="19"/>
        <v xml:space="preserve">Qianyang Invt Management </v>
      </c>
    </row>
    <row r="1243" spans="2:3" hidden="1" x14ac:dyDescent="0.25">
      <c r="B1243" s="22" t="s">
        <v>21926</v>
      </c>
      <c r="C1243" s="25" t="str">
        <f t="shared" si="19"/>
        <v xml:space="preserve">QIB (UK) </v>
      </c>
    </row>
    <row r="1244" spans="2:3" hidden="1" x14ac:dyDescent="0.25">
      <c r="B1244" s="22" t="s">
        <v>21931</v>
      </c>
      <c r="C1244" s="25" t="str">
        <f t="shared" si="19"/>
        <v xml:space="preserve">Qilu Securities Co., </v>
      </c>
    </row>
    <row r="1245" spans="2:3" hidden="1" x14ac:dyDescent="0.25">
      <c r="B1245" s="22" t="s">
        <v>21933</v>
      </c>
      <c r="C1245" s="25" t="str">
        <f t="shared" si="19"/>
        <v xml:space="preserve">Qingdao Biyuan Asset Mgmt Co., </v>
      </c>
    </row>
    <row r="1246" spans="2:3" hidden="1" x14ac:dyDescent="0.25">
      <c r="B1246" s="22" t="s">
        <v>21935</v>
      </c>
      <c r="C1246" s="25" t="str">
        <f t="shared" si="19"/>
        <v xml:space="preserve">QQFund.com </v>
      </c>
    </row>
    <row r="1247" spans="2:3" hidden="1" x14ac:dyDescent="0.25">
      <c r="B1247" s="22" t="s">
        <v>3196</v>
      </c>
      <c r="C1247" s="25" t="str">
        <f t="shared" si="19"/>
        <v xml:space="preserve">GalNet Asset Management, </v>
      </c>
    </row>
    <row r="1248" spans="2:3" hidden="1" x14ac:dyDescent="0.25">
      <c r="B1248" s="22" t="s">
        <v>21941</v>
      </c>
      <c r="C1248" s="25" t="str">
        <f t="shared" si="19"/>
        <v xml:space="preserve">Quan </v>
      </c>
    </row>
    <row r="1249" spans="2:3" x14ac:dyDescent="0.25">
      <c r="B1249" s="22" t="s">
        <v>19222</v>
      </c>
      <c r="C1249" s="25" t="str">
        <f t="shared" si="19"/>
        <v xml:space="preserve">Emerging Asset Management </v>
      </c>
    </row>
    <row r="1250" spans="2:3" hidden="1" x14ac:dyDescent="0.25">
      <c r="B1250" s="22" t="s">
        <v>21945</v>
      </c>
      <c r="C1250" s="25" t="str">
        <f t="shared" si="19"/>
        <v xml:space="preserve">Quantis Asset Management </v>
      </c>
    </row>
    <row r="1251" spans="2:3" hidden="1" x14ac:dyDescent="0.25">
      <c r="B1251" s="22" t="s">
        <v>21947</v>
      </c>
      <c r="C1251" s="25" t="str">
        <f t="shared" si="19"/>
        <v xml:space="preserve">Quantitative Investment Management, </v>
      </c>
    </row>
    <row r="1252" spans="2:3" hidden="1" x14ac:dyDescent="0.25">
      <c r="B1252" s="22" t="s">
        <v>21950</v>
      </c>
      <c r="C1252" s="25" t="str">
        <f t="shared" si="19"/>
        <v xml:space="preserve">Quantum Capital Advisors, </v>
      </c>
    </row>
    <row r="1253" spans="2:3" hidden="1" x14ac:dyDescent="0.25">
      <c r="B1253" s="22" t="s">
        <v>21952</v>
      </c>
      <c r="C1253" s="25" t="str">
        <f t="shared" si="19"/>
        <v xml:space="preserve">Quantum Leap Capital </v>
      </c>
    </row>
    <row r="1254" spans="2:3" hidden="1" x14ac:dyDescent="0.25">
      <c r="B1254" s="22" t="s">
        <v>21954</v>
      </c>
      <c r="C1254" s="25" t="str">
        <f t="shared" si="19"/>
        <v xml:space="preserve">QuantZ Capital Management, </v>
      </c>
    </row>
    <row r="1255" spans="2:3" hidden="1" x14ac:dyDescent="0.25">
      <c r="B1255" s="22" t="s">
        <v>19520</v>
      </c>
      <c r="C1255" s="25" t="str">
        <f t="shared" si="19"/>
        <v xml:space="preserve">Galtere </v>
      </c>
    </row>
    <row r="1256" spans="2:3" hidden="1" x14ac:dyDescent="0.25">
      <c r="B1256" s="22" t="s">
        <v>3205</v>
      </c>
      <c r="C1256" s="25" t="str">
        <f t="shared" si="19"/>
        <v xml:space="preserve">Gator Capital Management, </v>
      </c>
    </row>
    <row r="1257" spans="2:3" hidden="1" x14ac:dyDescent="0.25">
      <c r="B1257" s="22" t="s">
        <v>21970</v>
      </c>
      <c r="C1257" s="25" t="str">
        <f t="shared" si="19"/>
        <v xml:space="preserve">Rasmala Investment Bank </v>
      </c>
    </row>
    <row r="1258" spans="2:3" hidden="1" x14ac:dyDescent="0.25">
      <c r="B1258" s="22" t="s">
        <v>21972</v>
      </c>
      <c r="C1258" s="25" t="str">
        <f t="shared" si="19"/>
        <v xml:space="preserve">Raven Rock Capital </v>
      </c>
    </row>
    <row r="1259" spans="2:3" hidden="1" x14ac:dyDescent="0.25">
      <c r="B1259" s="22" t="s">
        <v>21975</v>
      </c>
      <c r="C1259" s="25" t="str">
        <f t="shared" si="19"/>
        <v xml:space="preserve">RBC Investor Services Bank </v>
      </c>
    </row>
    <row r="1260" spans="2:3" hidden="1" x14ac:dyDescent="0.25">
      <c r="B1260" s="22" t="s">
        <v>21977</v>
      </c>
      <c r="C1260" s="25" t="str">
        <f t="shared" si="19"/>
        <v xml:space="preserve">RBC O/S Fund </v>
      </c>
    </row>
    <row r="1261" spans="2:3" hidden="1" x14ac:dyDescent="0.25">
      <c r="B1261" s="22" t="s">
        <v>3210</v>
      </c>
      <c r="C1261" s="25" t="str">
        <f t="shared" si="19"/>
        <v xml:space="preserve">Gemini Asset Management </v>
      </c>
    </row>
    <row r="1262" spans="2:3" hidden="1" x14ac:dyDescent="0.25">
      <c r="B1262" s="22" t="s">
        <v>21981</v>
      </c>
      <c r="C1262" s="25" t="str">
        <f t="shared" si="19"/>
        <v xml:space="preserve">RBR Capital </v>
      </c>
    </row>
    <row r="1263" spans="2:3" hidden="1" x14ac:dyDescent="0.25">
      <c r="B1263" s="22" t="s">
        <v>21983</v>
      </c>
      <c r="C1263" s="25" t="str">
        <f t="shared" si="19"/>
        <v xml:space="preserve">RBS (Luxembourg) </v>
      </c>
    </row>
    <row r="1264" spans="2:3" x14ac:dyDescent="0.25">
      <c r="B1264" s="4" t="s">
        <v>726</v>
      </c>
      <c r="C1264" s="25" t="str">
        <f t="shared" si="19"/>
        <v xml:space="preserve">Emerging Asset Management </v>
      </c>
    </row>
    <row r="1265" spans="2:3" hidden="1" x14ac:dyDescent="0.25">
      <c r="B1265" s="22" t="s">
        <v>21989</v>
      </c>
      <c r="C1265" s="25" t="str">
        <f t="shared" si="19"/>
        <v xml:space="preserve">REECH CBRE Alternative Real Estate </v>
      </c>
    </row>
    <row r="1266" spans="2:3" x14ac:dyDescent="0.25">
      <c r="B1266" s="22" t="s">
        <v>334</v>
      </c>
      <c r="C1266" s="25" t="str">
        <f t="shared" si="19"/>
        <v xml:space="preserve">Euroasian Investments </v>
      </c>
    </row>
    <row r="1267" spans="2:3" hidden="1" x14ac:dyDescent="0.25">
      <c r="B1267" s="22" t="s">
        <v>21995</v>
      </c>
      <c r="C1267" s="25" t="str">
        <f t="shared" si="19"/>
        <v xml:space="preserve">Rega Technologies </v>
      </c>
    </row>
    <row r="1268" spans="2:3" x14ac:dyDescent="0.25">
      <c r="B1268" s="4" t="s">
        <v>334</v>
      </c>
      <c r="C1268" s="25" t="str">
        <f t="shared" si="19"/>
        <v xml:space="preserve">Euroasian Investments </v>
      </c>
    </row>
    <row r="1269" spans="2:3" hidden="1" x14ac:dyDescent="0.25">
      <c r="B1269" s="22" t="s">
        <v>22004</v>
      </c>
      <c r="C1269" s="25" t="str">
        <f t="shared" si="19"/>
        <v xml:space="preserve">Renta 4 Gestora </v>
      </c>
    </row>
    <row r="1270" spans="2:3" hidden="1" x14ac:dyDescent="0.25">
      <c r="B1270" s="22" t="s">
        <v>22012</v>
      </c>
      <c r="C1270" s="25" t="str">
        <f t="shared" si="19"/>
        <v xml:space="preserve">Resolve </v>
      </c>
    </row>
    <row r="1271" spans="2:3" x14ac:dyDescent="0.25">
      <c r="B1271" s="22" t="s">
        <v>1182</v>
      </c>
      <c r="C1271" s="25" t="str">
        <f t="shared" si="19"/>
        <v xml:space="preserve">EuroFin Investments Pte </v>
      </c>
    </row>
    <row r="1272" spans="2:3" hidden="1" x14ac:dyDescent="0.25">
      <c r="B1272" s="22" t="s">
        <v>3220</v>
      </c>
      <c r="C1272" s="25" t="str">
        <f t="shared" si="19"/>
        <v xml:space="preserve">Glazer Capital, </v>
      </c>
    </row>
    <row r="1273" spans="2:3" hidden="1" x14ac:dyDescent="0.25">
      <c r="B1273" s="22" t="s">
        <v>22018</v>
      </c>
      <c r="C1273" s="25" t="str">
        <f t="shared" si="19"/>
        <v xml:space="preserve">Ring Capital Management </v>
      </c>
    </row>
    <row r="1274" spans="2:3" hidden="1" x14ac:dyDescent="0.25">
      <c r="B1274" s="22" t="s">
        <v>22020</v>
      </c>
      <c r="C1274" s="25" t="str">
        <f t="shared" si="19"/>
        <v xml:space="preserve">RiOne </v>
      </c>
    </row>
    <row r="1275" spans="2:3" hidden="1" x14ac:dyDescent="0.25">
      <c r="B1275" s="22" t="s">
        <v>22022</v>
      </c>
      <c r="C1275" s="25" t="str">
        <f t="shared" si="19"/>
        <v xml:space="preserve">Rioni </v>
      </c>
    </row>
    <row r="1276" spans="2:3" hidden="1" x14ac:dyDescent="0.25">
      <c r="B1276" s="22" t="s">
        <v>22024</v>
      </c>
      <c r="C1276" s="25" t="str">
        <f t="shared" si="19"/>
        <v xml:space="preserve">Riparian Commodities (Pty) </v>
      </c>
    </row>
    <row r="1277" spans="2:3" hidden="1" x14ac:dyDescent="0.25">
      <c r="B1277" s="22" t="s">
        <v>22026</v>
      </c>
      <c r="C1277" s="25" t="str">
        <f t="shared" si="19"/>
        <v xml:space="preserve">RISING Invest Management Co., </v>
      </c>
    </row>
    <row r="1278" spans="2:3" hidden="1" x14ac:dyDescent="0.25">
      <c r="B1278" s="22" t="s">
        <v>22027</v>
      </c>
      <c r="C1278" s="25" t="str">
        <f t="shared" si="19"/>
        <v xml:space="preserve">Risked Revenue Energy </v>
      </c>
    </row>
    <row r="1279" spans="2:3" hidden="1" x14ac:dyDescent="0.25">
      <c r="B1279" s="22" t="s">
        <v>3340</v>
      </c>
      <c r="C1279" s="25" t="str">
        <f t="shared" si="19"/>
        <v xml:space="preserve">Glenfinnen Capital </v>
      </c>
    </row>
    <row r="1280" spans="2:3" hidden="1" x14ac:dyDescent="0.25">
      <c r="B1280" s="22" t="s">
        <v>3222</v>
      </c>
      <c r="C1280" s="25" t="str">
        <f t="shared" si="19"/>
        <v xml:space="preserve">GLG Partners </v>
      </c>
    </row>
    <row r="1281" spans="2:3" hidden="1" x14ac:dyDescent="0.25">
      <c r="B1281" s="22" t="s">
        <v>22037</v>
      </c>
      <c r="C1281" s="25" t="str">
        <f t="shared" si="19"/>
        <v xml:space="preserve">RMBS Oddlot Fund, </v>
      </c>
    </row>
    <row r="1282" spans="2:3" hidden="1" x14ac:dyDescent="0.25">
      <c r="B1282" s="22" t="s">
        <v>22039</v>
      </c>
      <c r="C1282" s="25" t="str">
        <f t="shared" ref="C1282:C1345" si="20">LEFT(B1282,FIND(TRIM(RIGHT(SUBSTITUTE(B1282," ",REPT(" ",20)),20)),B1282)-1)</f>
        <v xml:space="preserve">Robertson Opportunity Capital, </v>
      </c>
    </row>
    <row r="1283" spans="2:3" hidden="1" x14ac:dyDescent="0.25">
      <c r="B1283" s="22" t="s">
        <v>22041</v>
      </c>
      <c r="C1283" s="25" t="str">
        <f t="shared" si="20"/>
        <v xml:space="preserve">Robinson </v>
      </c>
    </row>
    <row r="1284" spans="2:3" hidden="1" x14ac:dyDescent="0.25">
      <c r="B1284" s="22" t="s">
        <v>22044</v>
      </c>
      <c r="C1284" s="25" t="str">
        <f t="shared" si="20"/>
        <v xml:space="preserve">Robus Capital Management </v>
      </c>
    </row>
    <row r="1285" spans="2:3" hidden="1" x14ac:dyDescent="0.25">
      <c r="B1285" s="22" t="s">
        <v>3208</v>
      </c>
      <c r="C1285" s="25" t="str">
        <f t="shared" si="20"/>
        <v xml:space="preserve">Global Credit Advisers, </v>
      </c>
    </row>
    <row r="1286" spans="2:3" hidden="1" x14ac:dyDescent="0.25">
      <c r="B1286" s="22" t="s">
        <v>22051</v>
      </c>
      <c r="C1286" s="25" t="str">
        <f t="shared" si="20"/>
        <v xml:space="preserve">Rootstock Investment </v>
      </c>
    </row>
    <row r="1287" spans="2:3" hidden="1" x14ac:dyDescent="0.25">
      <c r="B1287" s="22" t="s">
        <v>22053</v>
      </c>
      <c r="C1287" s="25" t="str">
        <f t="shared" si="20"/>
        <v xml:space="preserve">Rose Finch </v>
      </c>
    </row>
    <row r="1288" spans="2:3" hidden="1" x14ac:dyDescent="0.25">
      <c r="B1288" s="22" t="s">
        <v>22102</v>
      </c>
      <c r="C1288" s="25" t="str">
        <f t="shared" si="20"/>
        <v xml:space="preserve">Rosetta Capital Management </v>
      </c>
    </row>
    <row r="1289" spans="2:3" hidden="1" x14ac:dyDescent="0.25">
      <c r="B1289" s="22" t="s">
        <v>3229</v>
      </c>
      <c r="C1289" s="25" t="str">
        <f t="shared" si="20"/>
        <v xml:space="preserve">Global Investment </v>
      </c>
    </row>
    <row r="1290" spans="2:3" x14ac:dyDescent="0.25">
      <c r="B1290" s="4" t="s">
        <v>1182</v>
      </c>
      <c r="C1290" s="25" t="str">
        <f t="shared" si="20"/>
        <v xml:space="preserve">EuroFin Investments Pte </v>
      </c>
    </row>
    <row r="1291" spans="2:3" hidden="1" x14ac:dyDescent="0.25">
      <c r="B1291" s="22" t="s">
        <v>22107</v>
      </c>
      <c r="C1291" s="25" t="str">
        <f t="shared" si="20"/>
        <v xml:space="preserve">Rothom Partners </v>
      </c>
    </row>
    <row r="1292" spans="2:3" hidden="1" x14ac:dyDescent="0.25">
      <c r="B1292" s="22" t="s">
        <v>22129</v>
      </c>
      <c r="C1292" s="25" t="str">
        <f t="shared" si="20"/>
        <v xml:space="preserve">Roubaix Capital, </v>
      </c>
    </row>
    <row r="1293" spans="2:3" hidden="1" x14ac:dyDescent="0.25">
      <c r="B1293" s="22" t="s">
        <v>22131</v>
      </c>
      <c r="C1293" s="25" t="str">
        <f t="shared" si="20"/>
        <v xml:space="preserve">Round Table Investment Mgmt Co., </v>
      </c>
    </row>
    <row r="1294" spans="2:3" hidden="1" x14ac:dyDescent="0.25">
      <c r="B1294" s="22" t="s">
        <v>22132</v>
      </c>
      <c r="C1294" s="25" t="str">
        <f t="shared" si="20"/>
        <v xml:space="preserve">ROW Asset Management, </v>
      </c>
    </row>
    <row r="1295" spans="2:3" hidden="1" x14ac:dyDescent="0.25">
      <c r="B1295" s="22" t="s">
        <v>22134</v>
      </c>
      <c r="C1295" s="25" t="str">
        <f t="shared" si="20"/>
        <v xml:space="preserve">Rudolf Wolff </v>
      </c>
    </row>
    <row r="1296" spans="2:3" hidden="1" x14ac:dyDescent="0.25">
      <c r="B1296" s="22" t="s">
        <v>22138</v>
      </c>
      <c r="C1296" s="25" t="str">
        <f t="shared" si="20"/>
        <v xml:space="preserve">Rui'an Think Inv. Man. Co., </v>
      </c>
    </row>
    <row r="1297" spans="2:3" hidden="1" x14ac:dyDescent="0.25">
      <c r="B1297" s="22" t="s">
        <v>22140</v>
      </c>
      <c r="C1297" s="25" t="str">
        <f t="shared" si="20"/>
        <v xml:space="preserve">Russell Investments Ireland </v>
      </c>
    </row>
    <row r="1298" spans="2:3" hidden="1" x14ac:dyDescent="0.25">
      <c r="B1298" s="22" t="s">
        <v>22146</v>
      </c>
      <c r="C1298" s="25" t="str">
        <f t="shared" si="20"/>
        <v xml:space="preserve">Ruth Asset Management, </v>
      </c>
    </row>
    <row r="1299" spans="2:3" hidden="1" x14ac:dyDescent="0.25">
      <c r="B1299" s="22" t="s">
        <v>22148</v>
      </c>
      <c r="C1299" s="25" t="str">
        <f t="shared" si="20"/>
        <v xml:space="preserve">RUTHENIUM FUND S.A., </v>
      </c>
    </row>
    <row r="1300" spans="2:3" hidden="1" x14ac:dyDescent="0.25">
      <c r="B1300" s="22" t="s">
        <v>19756</v>
      </c>
      <c r="C1300" s="25" t="str">
        <f t="shared" si="20"/>
        <v xml:space="preserve">Global Selection Sgr </v>
      </c>
    </row>
    <row r="1301" spans="2:3" x14ac:dyDescent="0.25">
      <c r="B1301" s="22" t="s">
        <v>1804</v>
      </c>
      <c r="C1301" s="25" t="str">
        <f t="shared" si="20"/>
        <v xml:space="preserve">EValuation Capital Management </v>
      </c>
    </row>
    <row r="1302" spans="2:3" hidden="1" x14ac:dyDescent="0.25">
      <c r="B1302" s="22" t="s">
        <v>10864</v>
      </c>
      <c r="C1302" s="25" t="str">
        <f t="shared" si="20"/>
        <v xml:space="preserve">RYJ Fund, </v>
      </c>
    </row>
    <row r="1303" spans="2:3" hidden="1" x14ac:dyDescent="0.25">
      <c r="B1303" s="22" t="s">
        <v>22160</v>
      </c>
      <c r="C1303" s="25" t="str">
        <f t="shared" si="20"/>
        <v xml:space="preserve">SAA Management </v>
      </c>
    </row>
    <row r="1304" spans="2:3" hidden="1" x14ac:dyDescent="0.25">
      <c r="B1304" s="22" t="s">
        <v>22162</v>
      </c>
      <c r="C1304" s="25" t="str">
        <f t="shared" si="20"/>
        <v xml:space="preserve">Sacro Capital Group </v>
      </c>
    </row>
    <row r="1305" spans="2:3" hidden="1" x14ac:dyDescent="0.25">
      <c r="B1305" s="22" t="s">
        <v>22164</v>
      </c>
      <c r="C1305" s="25" t="str">
        <f t="shared" si="20"/>
        <v xml:space="preserve">Saddle Peak Asset Management, </v>
      </c>
    </row>
    <row r="1306" spans="2:3" hidden="1" x14ac:dyDescent="0.25">
      <c r="B1306" s="22" t="s">
        <v>2442</v>
      </c>
      <c r="C1306" s="25" t="str">
        <f t="shared" si="20"/>
        <v xml:space="preserve">Global Sigma Group, </v>
      </c>
    </row>
    <row r="1307" spans="2:3" hidden="1" x14ac:dyDescent="0.25">
      <c r="B1307" s="22" t="s">
        <v>22166</v>
      </c>
      <c r="C1307" s="25" t="str">
        <f t="shared" si="20"/>
        <v xml:space="preserve">Sage Asset </v>
      </c>
    </row>
    <row r="1308" spans="2:3" hidden="1" x14ac:dyDescent="0.25">
      <c r="B1308" s="22" t="s">
        <v>22176</v>
      </c>
      <c r="C1308" s="25" t="str">
        <f t="shared" si="20"/>
        <v xml:space="preserve">Salient Partners </v>
      </c>
    </row>
    <row r="1309" spans="2:3" hidden="1" x14ac:dyDescent="0.25">
      <c r="B1309" s="22" t="s">
        <v>22182</v>
      </c>
      <c r="C1309" s="25" t="str">
        <f t="shared" si="20"/>
        <v xml:space="preserve">Sancus Capital Management, </v>
      </c>
    </row>
    <row r="1310" spans="2:3" hidden="1" x14ac:dyDescent="0.25">
      <c r="B1310" s="22" t="s">
        <v>22183</v>
      </c>
      <c r="C1310" s="25" t="str">
        <f t="shared" si="20"/>
        <v xml:space="preserve">Sandalwood Securities, Inc. (New </v>
      </c>
    </row>
    <row r="1311" spans="2:3" hidden="1" x14ac:dyDescent="0.25">
      <c r="B1311" s="22" t="s">
        <v>3235</v>
      </c>
      <c r="C1311" s="25" t="str">
        <f t="shared" si="20"/>
        <v xml:space="preserve">Global Vista Advisors, </v>
      </c>
    </row>
    <row r="1312" spans="2:3" hidden="1" x14ac:dyDescent="0.25">
      <c r="B1312" s="22" t="s">
        <v>22193</v>
      </c>
      <c r="C1312" s="25" t="str">
        <f t="shared" si="20"/>
        <v xml:space="preserve">SandPointe, </v>
      </c>
    </row>
    <row r="1313" spans="2:3" hidden="1" x14ac:dyDescent="0.25">
      <c r="B1313" s="22" t="s">
        <v>22195</v>
      </c>
      <c r="C1313" s="25" t="str">
        <f t="shared" si="20"/>
        <v xml:space="preserve">Santa Barbara Investment </v>
      </c>
    </row>
    <row r="1314" spans="2:3" hidden="1" x14ac:dyDescent="0.25">
      <c r="B1314" s="22" t="s">
        <v>22197</v>
      </c>
      <c r="C1314" s="25" t="str">
        <f t="shared" si="20"/>
        <v xml:space="preserve">Santander Asset Management </v>
      </c>
    </row>
    <row r="1315" spans="2:3" hidden="1" x14ac:dyDescent="0.25">
      <c r="B1315" s="22" t="s">
        <v>22199</v>
      </c>
      <c r="C1315" s="25" t="str">
        <f t="shared" si="20"/>
        <v xml:space="preserve">Santander Asset Management UK </v>
      </c>
    </row>
    <row r="1316" spans="2:3" hidden="1" x14ac:dyDescent="0.25">
      <c r="B1316" s="22" t="s">
        <v>22201</v>
      </c>
      <c r="C1316" s="25" t="str">
        <f t="shared" si="20"/>
        <v xml:space="preserve">Bankinter Gestión de Activos </v>
      </c>
    </row>
    <row r="1317" spans="2:3" x14ac:dyDescent="0.25">
      <c r="B1317" s="4" t="s">
        <v>1804</v>
      </c>
      <c r="C1317" s="25" t="str">
        <f t="shared" si="20"/>
        <v xml:space="preserve">EValuation Capital Management </v>
      </c>
    </row>
    <row r="1318" spans="2:3" hidden="1" x14ac:dyDescent="0.25">
      <c r="B1318" s="22" t="s">
        <v>22209</v>
      </c>
      <c r="C1318" s="25" t="str">
        <f t="shared" si="20"/>
        <v xml:space="preserve">Sarasin Fund Management (Lux) </v>
      </c>
    </row>
    <row r="1319" spans="2:3" x14ac:dyDescent="0.25">
      <c r="B1319" s="22" t="s">
        <v>19295</v>
      </c>
      <c r="C1319" s="25" t="str">
        <f t="shared" si="20"/>
        <v xml:space="preserve">EVOLUTIQ </v>
      </c>
    </row>
    <row r="1320" spans="2:3" hidden="1" x14ac:dyDescent="0.25">
      <c r="B1320" s="22" t="s">
        <v>22215</v>
      </c>
      <c r="C1320" s="25" t="str">
        <f t="shared" si="20"/>
        <v xml:space="preserve">Schulte Roth &amp; Zabel </v>
      </c>
    </row>
    <row r="1321" spans="2:3" hidden="1" x14ac:dyDescent="0.25">
      <c r="B1321" s="22" t="s">
        <v>19779</v>
      </c>
      <c r="C1321" s="25" t="str">
        <f t="shared" si="20"/>
        <v xml:space="preserve">Goldleaf Australian Asset Management </v>
      </c>
    </row>
    <row r="1322" spans="2:3" hidden="1" x14ac:dyDescent="0.25">
      <c r="B1322" s="22" t="s">
        <v>22223</v>
      </c>
      <c r="C1322" s="25" t="str">
        <f t="shared" si="20"/>
        <v xml:space="preserve">SciVest Alternative Strategies </v>
      </c>
    </row>
    <row r="1323" spans="2:3" hidden="1" x14ac:dyDescent="0.25">
      <c r="B1323" s="22" t="s">
        <v>22225</v>
      </c>
      <c r="C1323" s="25" t="str">
        <f t="shared" si="20"/>
        <v xml:space="preserve">SCOGGIN </v>
      </c>
    </row>
    <row r="1324" spans="2:3" hidden="1" x14ac:dyDescent="0.25">
      <c r="B1324" s="22" t="s">
        <v>22229</v>
      </c>
      <c r="C1324" s="25" t="str">
        <f t="shared" si="20"/>
        <v xml:space="preserve">Scott's Cove Capital Mgmt </v>
      </c>
    </row>
    <row r="1325" spans="2:3" hidden="1" x14ac:dyDescent="0.25">
      <c r="B1325" s="22" t="s">
        <v>22231</v>
      </c>
      <c r="C1325" s="25" t="str">
        <f t="shared" si="20"/>
        <v xml:space="preserve">SCS Financial Services, </v>
      </c>
    </row>
    <row r="1326" spans="2:3" hidden="1" x14ac:dyDescent="0.25">
      <c r="B1326" s="22" t="s">
        <v>22236</v>
      </c>
      <c r="C1326" s="25" t="str">
        <f t="shared" si="20"/>
        <v xml:space="preserve">SDIC Trust </v>
      </c>
    </row>
    <row r="1327" spans="2:3" hidden="1" x14ac:dyDescent="0.25">
      <c r="B1327" s="22" t="s">
        <v>22239</v>
      </c>
      <c r="C1327" s="25" t="str">
        <f t="shared" si="20"/>
        <v xml:space="preserve">Seamark </v>
      </c>
    </row>
    <row r="1328" spans="2:3" hidden="1" x14ac:dyDescent="0.25">
      <c r="B1328" s="22" t="s">
        <v>22241</v>
      </c>
      <c r="C1328" s="25" t="str">
        <f t="shared" si="20"/>
        <v xml:space="preserve">SEB Asset Management </v>
      </c>
    </row>
    <row r="1329" spans="2:3" hidden="1" x14ac:dyDescent="0.25">
      <c r="B1329" s="22" t="s">
        <v>22260</v>
      </c>
      <c r="C1329" s="25" t="str">
        <f t="shared" si="20"/>
        <v xml:space="preserve">SEB Investment Management </v>
      </c>
    </row>
    <row r="1330" spans="2:3" hidden="1" x14ac:dyDescent="0.25">
      <c r="B1330" s="22" t="s">
        <v>22262</v>
      </c>
      <c r="C1330" s="25" t="str">
        <f t="shared" si="20"/>
        <v xml:space="preserve">Secor Asset </v>
      </c>
    </row>
    <row r="1331" spans="2:3" x14ac:dyDescent="0.25">
      <c r="B1331" s="4" t="s">
        <v>867</v>
      </c>
      <c r="C1331" s="25" t="str">
        <f t="shared" si="20"/>
        <v xml:space="preserve">Evolutiq </v>
      </c>
    </row>
    <row r="1332" spans="2:3" hidden="1" x14ac:dyDescent="0.25">
      <c r="B1332" s="22" t="s">
        <v>22274</v>
      </c>
      <c r="C1332" s="25" t="str">
        <f t="shared" si="20"/>
        <v xml:space="preserve">Secure Alternative Investments </v>
      </c>
    </row>
    <row r="1333" spans="2:3" hidden="1" x14ac:dyDescent="0.25">
      <c r="B1333" s="22" t="s">
        <v>3247</v>
      </c>
      <c r="C1333" s="25" t="str">
        <f t="shared" si="20"/>
        <v xml:space="preserve">Goldman Management, </v>
      </c>
    </row>
    <row r="1334" spans="2:3" hidden="1" x14ac:dyDescent="0.25">
      <c r="B1334" s="22" t="s">
        <v>22278</v>
      </c>
      <c r="C1334" s="25" t="str">
        <f t="shared" si="20"/>
        <v xml:space="preserve">SEN Capital </v>
      </c>
    </row>
    <row r="1335" spans="2:3" hidden="1" x14ac:dyDescent="0.25">
      <c r="B1335" s="22" t="s">
        <v>19791</v>
      </c>
      <c r="C1335" s="25" t="str">
        <f t="shared" si="20"/>
        <v xml:space="preserve">Goldstein Capital </v>
      </c>
    </row>
    <row r="1336" spans="2:3" hidden="1" x14ac:dyDescent="0.25">
      <c r="B1336" s="22" t="s">
        <v>22280</v>
      </c>
      <c r="C1336" s="25" t="str">
        <f t="shared" si="20"/>
        <v xml:space="preserve">SFP Value Realization Co. </v>
      </c>
    </row>
    <row r="1337" spans="2:3" hidden="1" x14ac:dyDescent="0.25">
      <c r="B1337" s="22" t="s">
        <v>22287</v>
      </c>
      <c r="C1337" s="25" t="str">
        <f t="shared" si="20"/>
        <v xml:space="preserve">SH Broad Vision Investment </v>
      </c>
    </row>
    <row r="1338" spans="2:3" hidden="1" x14ac:dyDescent="0.25">
      <c r="B1338" s="22" t="s">
        <v>22292</v>
      </c>
      <c r="C1338" s="25" t="str">
        <f t="shared" si="20"/>
        <v xml:space="preserve">SH Junrong Investment Magement Co,. </v>
      </c>
    </row>
    <row r="1339" spans="2:3" hidden="1" x14ac:dyDescent="0.25">
      <c r="B1339" s="22" t="s">
        <v>22295</v>
      </c>
      <c r="C1339" s="25" t="str">
        <f t="shared" si="20"/>
        <v xml:space="preserve">SH Milestone Asset Management </v>
      </c>
    </row>
    <row r="1340" spans="2:3" hidden="1" x14ac:dyDescent="0.25">
      <c r="B1340" s="22" t="s">
        <v>22305</v>
      </c>
      <c r="C1340" s="25" t="str">
        <f t="shared" si="20"/>
        <v xml:space="preserve">SH PuStone Investment Management </v>
      </c>
    </row>
    <row r="1341" spans="2:3" hidden="1" x14ac:dyDescent="0.25">
      <c r="B1341" s="22" t="s">
        <v>22311</v>
      </c>
      <c r="C1341" s="25" t="str">
        <f t="shared" si="20"/>
        <v xml:space="preserve">SH Yuan Kang Investment Mgt Co., </v>
      </c>
    </row>
    <row r="1342" spans="2:3" hidden="1" x14ac:dyDescent="0.25">
      <c r="B1342" s="22" t="s">
        <v>22313</v>
      </c>
      <c r="C1342" s="25" t="str">
        <f t="shared" si="20"/>
        <v xml:space="preserve">Shaanxi Chuangying investment </v>
      </c>
    </row>
    <row r="1343" spans="2:3" hidden="1" x14ac:dyDescent="0.25">
      <c r="B1343" s="22" t="s">
        <v>22324</v>
      </c>
      <c r="C1343" s="25" t="str">
        <f t="shared" si="20"/>
        <v xml:space="preserve">Shaker Investments </v>
      </c>
    </row>
    <row r="1344" spans="2:3" hidden="1" x14ac:dyDescent="0.25">
      <c r="B1344" s="22" t="s">
        <v>22326</v>
      </c>
      <c r="C1344" s="25" t="str">
        <f t="shared" si="20"/>
        <v xml:space="preserve">Shandong HaiZhongWan Invest Mgmt </v>
      </c>
    </row>
    <row r="1345" spans="2:3" hidden="1" x14ac:dyDescent="0.25">
      <c r="B1345" s="22" t="s">
        <v>22329</v>
      </c>
      <c r="C1345" s="25" t="str">
        <f t="shared" si="20"/>
        <v xml:space="preserve">Shandong International Trust </v>
      </c>
    </row>
    <row r="1346" spans="2:3" hidden="1" x14ac:dyDescent="0.25">
      <c r="B1346" s="22" t="s">
        <v>22332</v>
      </c>
      <c r="C1346" s="25" t="str">
        <f t="shared" ref="C1346:C1409" si="21">LEFT(B1346,FIND(TRIM(RIGHT(SUBSTITUTE(B1346," ",REPT(" ",20)),20)),B1346)-1)</f>
        <v xml:space="preserve">Shang Hai Yinghua </v>
      </c>
    </row>
    <row r="1347" spans="2:3" hidden="1" x14ac:dyDescent="0.25">
      <c r="B1347" s="22" t="s">
        <v>22336</v>
      </c>
      <c r="C1347" s="25" t="str">
        <f t="shared" si="21"/>
        <v xml:space="preserve">Shangcheng Asset </v>
      </c>
    </row>
    <row r="1348" spans="2:3" hidden="1" x14ac:dyDescent="0.25">
      <c r="B1348" s="22" t="s">
        <v>22338</v>
      </c>
      <c r="C1348" s="25" t="str">
        <f t="shared" si="21"/>
        <v xml:space="preserve">Shanghai Annsu Investment </v>
      </c>
    </row>
    <row r="1349" spans="2:3" hidden="1" x14ac:dyDescent="0.25">
      <c r="B1349" s="22" t="s">
        <v>22340</v>
      </c>
      <c r="C1349" s="25" t="str">
        <f t="shared" si="21"/>
        <v xml:space="preserve">Shanghai Cairui </v>
      </c>
    </row>
    <row r="1350" spans="2:3" hidden="1" x14ac:dyDescent="0.25">
      <c r="B1350" s="22" t="s">
        <v>22344</v>
      </c>
      <c r="C1350" s="25" t="str">
        <f t="shared" si="21"/>
        <v xml:space="preserve">Shanghai Chaos Investment Co., </v>
      </c>
    </row>
    <row r="1351" spans="2:3" hidden="1" x14ac:dyDescent="0.25">
      <c r="B1351" s="23" t="s">
        <v>22392</v>
      </c>
      <c r="C1351" s="25" t="str">
        <f t="shared" si="21"/>
        <v xml:space="preserve">Shanghai Congrong Invest Management </v>
      </c>
    </row>
    <row r="1352" spans="2:3" hidden="1" x14ac:dyDescent="0.25">
      <c r="B1352" s="22" t="s">
        <v>22417</v>
      </c>
      <c r="C1352" s="25" t="str">
        <f t="shared" si="21"/>
        <v xml:space="preserve">SHANGHAI CR ASSETS MANAGEMENT </v>
      </c>
    </row>
    <row r="1353" spans="2:3" hidden="1" x14ac:dyDescent="0.25">
      <c r="B1353" s="22" t="s">
        <v>22426</v>
      </c>
      <c r="C1353" s="25" t="str">
        <f t="shared" si="21"/>
        <v xml:space="preserve">Shanghai Dabaogang Invst &amp; Mgt </v>
      </c>
    </row>
    <row r="1354" spans="2:3" hidden="1" x14ac:dyDescent="0.25">
      <c r="B1354" s="22" t="s">
        <v>22428</v>
      </c>
      <c r="C1354" s="25" t="str">
        <f t="shared" si="21"/>
        <v xml:space="preserve">Shanghai Dapu Asset Management </v>
      </c>
    </row>
    <row r="1355" spans="2:3" hidden="1" x14ac:dyDescent="0.25">
      <c r="B1355" s="22" t="s">
        <v>22430</v>
      </c>
      <c r="C1355" s="25" t="str">
        <f t="shared" si="21"/>
        <v xml:space="preserve">Shanghai Daren Asset Management </v>
      </c>
    </row>
    <row r="1356" spans="2:3" hidden="1" x14ac:dyDescent="0.25">
      <c r="B1356" s="22" t="s">
        <v>22446</v>
      </c>
      <c r="C1356" s="25" t="str">
        <f t="shared" si="21"/>
        <v xml:space="preserve">Shanghai Dingrun Inv Mgnt </v>
      </c>
    </row>
    <row r="1357" spans="2:3" hidden="1" x14ac:dyDescent="0.25">
      <c r="B1357" s="22" t="s">
        <v>22448</v>
      </c>
      <c r="C1357" s="25" t="str">
        <f t="shared" si="21"/>
        <v xml:space="preserve">Shanghai Duku Investment </v>
      </c>
    </row>
    <row r="1358" spans="2:3" hidden="1" x14ac:dyDescent="0.25">
      <c r="B1358" s="22" t="s">
        <v>22450</v>
      </c>
      <c r="C1358" s="25" t="str">
        <f t="shared" si="21"/>
        <v xml:space="preserve">Shanghai Elegant Investment </v>
      </c>
    </row>
    <row r="1359" spans="2:3" hidden="1" x14ac:dyDescent="0.25">
      <c r="B1359" s="22" t="s">
        <v>22486</v>
      </c>
      <c r="C1359" s="25" t="str">
        <f t="shared" si="21"/>
        <v xml:space="preserve">Shanghai Everbest Investment Mangers </v>
      </c>
    </row>
    <row r="1360" spans="2:3" hidden="1" x14ac:dyDescent="0.25">
      <c r="B1360" s="22" t="s">
        <v>22488</v>
      </c>
      <c r="C1360" s="25" t="str">
        <f t="shared" si="21"/>
        <v xml:space="preserve">Shanghai FengYang Capital Mgmt </v>
      </c>
    </row>
    <row r="1361" spans="2:3" hidden="1" x14ac:dyDescent="0.25">
      <c r="B1361" s="22" t="s">
        <v>22490</v>
      </c>
      <c r="C1361" s="25" t="str">
        <f t="shared" si="21"/>
        <v xml:space="preserve">Shanghai Foresee Investment </v>
      </c>
    </row>
    <row r="1362" spans="2:3" hidden="1" x14ac:dyDescent="0.25">
      <c r="B1362" s="22" t="s">
        <v>22495</v>
      </c>
      <c r="C1362" s="25" t="str">
        <f t="shared" si="21"/>
        <v xml:space="preserve">Shanghai Fortune Investment </v>
      </c>
    </row>
    <row r="1363" spans="2:3" hidden="1" x14ac:dyDescent="0.25">
      <c r="B1363" s="22" t="s">
        <v>22497</v>
      </c>
      <c r="C1363" s="25" t="str">
        <f t="shared" si="21"/>
        <v xml:space="preserve">Shanghai Fund Investment Management </v>
      </c>
    </row>
    <row r="1364" spans="2:3" hidden="1" x14ac:dyDescent="0.25">
      <c r="B1364" s="22" t="s">
        <v>22499</v>
      </c>
      <c r="C1364" s="25" t="str">
        <f t="shared" si="21"/>
        <v xml:space="preserve">Shanghai Gaocheng </v>
      </c>
    </row>
    <row r="1365" spans="2:3" hidden="1" x14ac:dyDescent="0.25">
      <c r="B1365" s="22" t="s">
        <v>22504</v>
      </c>
      <c r="C1365" s="25" t="str">
        <f t="shared" si="21"/>
        <v xml:space="preserve">ShangHai GeChuan Capital </v>
      </c>
    </row>
    <row r="1366" spans="2:3" hidden="1" x14ac:dyDescent="0.25">
      <c r="B1366" s="22" t="s">
        <v>22506</v>
      </c>
      <c r="C1366" s="25" t="str">
        <f t="shared" si="21"/>
        <v xml:space="preserve">Shanghai Go Best Investmt Mangmt </v>
      </c>
    </row>
    <row r="1367" spans="2:3" hidden="1" x14ac:dyDescent="0.25">
      <c r="B1367" s="22" t="s">
        <v>22510</v>
      </c>
      <c r="C1367" s="25" t="str">
        <f t="shared" si="21"/>
        <v xml:space="preserve">Shanghai GR Asset Management </v>
      </c>
    </row>
    <row r="1368" spans="2:3" hidden="1" x14ac:dyDescent="0.25">
      <c r="B1368" s="22" t="s">
        <v>22516</v>
      </c>
      <c r="C1368" s="25" t="str">
        <f t="shared" si="21"/>
        <v xml:space="preserve">Shanghai Haorun Capital </v>
      </c>
    </row>
    <row r="1369" spans="2:3" hidden="1" x14ac:dyDescent="0.25">
      <c r="B1369" s="22" t="s">
        <v>22518</v>
      </c>
      <c r="C1369" s="25" t="str">
        <f t="shared" si="21"/>
        <v xml:space="preserve">Shanghai Honghu Investment Magmt </v>
      </c>
    </row>
    <row r="1370" spans="2:3" hidden="1" x14ac:dyDescent="0.25">
      <c r="B1370" s="22" t="s">
        <v>22526</v>
      </c>
      <c r="C1370" s="25" t="str">
        <f t="shared" si="21"/>
        <v xml:space="preserve">Shanghai Hongming </v>
      </c>
    </row>
    <row r="1371" spans="2:3" hidden="1" x14ac:dyDescent="0.25">
      <c r="B1371" s="22" t="s">
        <v>22528</v>
      </c>
      <c r="C1371" s="25" t="str">
        <f t="shared" si="21"/>
        <v xml:space="preserve">Shanghai HongPu Asset Managent </v>
      </c>
    </row>
    <row r="1372" spans="2:3" hidden="1" x14ac:dyDescent="0.25">
      <c r="B1372" s="22" t="s">
        <v>22530</v>
      </c>
      <c r="C1372" s="25" t="str">
        <f t="shared" si="21"/>
        <v xml:space="preserve">Shanghai Hongrui Investment </v>
      </c>
    </row>
    <row r="1373" spans="2:3" hidden="1" x14ac:dyDescent="0.25">
      <c r="B1373" s="22" t="s">
        <v>22532</v>
      </c>
      <c r="C1373" s="25" t="str">
        <f t="shared" si="21"/>
        <v xml:space="preserve">Shanghai Hongyi </v>
      </c>
    </row>
    <row r="1374" spans="2:3" hidden="1" x14ac:dyDescent="0.25">
      <c r="B1374" s="22" t="s">
        <v>22534</v>
      </c>
      <c r="C1374" s="25" t="str">
        <f t="shared" si="21"/>
        <v xml:space="preserve">Shanghai HUILI Asset Management </v>
      </c>
    </row>
    <row r="1375" spans="2:3" hidden="1" x14ac:dyDescent="0.25">
      <c r="B1375" s="22" t="s">
        <v>22553</v>
      </c>
      <c r="C1375" s="25" t="str">
        <f t="shared" si="21"/>
        <v xml:space="preserve">Shanghai Ivy Capital Management </v>
      </c>
    </row>
    <row r="1376" spans="2:3" hidden="1" x14ac:dyDescent="0.25">
      <c r="B1376" s="22" t="s">
        <v>22555</v>
      </c>
      <c r="C1376" s="25" t="str">
        <f t="shared" si="21"/>
        <v xml:space="preserve">Shanghai Jinniu Management </v>
      </c>
    </row>
    <row r="1377" spans="2:3" hidden="1" x14ac:dyDescent="0.25">
      <c r="B1377" s="22" t="s">
        <v>22557</v>
      </c>
      <c r="C1377" s="25" t="str">
        <f t="shared" si="21"/>
        <v xml:space="preserve">Shanghai Jiuge Investment </v>
      </c>
    </row>
    <row r="1378" spans="2:3" hidden="1" x14ac:dyDescent="0.25">
      <c r="B1378" s="22" t="s">
        <v>22559</v>
      </c>
      <c r="C1378" s="25" t="str">
        <f t="shared" si="21"/>
        <v xml:space="preserve">Shanghai JiuMing Invest Mangt </v>
      </c>
    </row>
    <row r="1379" spans="2:3" hidden="1" x14ac:dyDescent="0.25">
      <c r="B1379" s="22" t="s">
        <v>22561</v>
      </c>
      <c r="C1379" s="25" t="str">
        <f t="shared" si="21"/>
        <v xml:space="preserve">Shanghai Jiushui Investment </v>
      </c>
    </row>
    <row r="1380" spans="2:3" hidden="1" x14ac:dyDescent="0.25">
      <c r="B1380" s="22" t="s">
        <v>22563</v>
      </c>
      <c r="C1380" s="25" t="str">
        <f t="shared" si="21"/>
        <v xml:space="preserve">Shanghai Jiuyi Investment </v>
      </c>
    </row>
    <row r="1381" spans="2:3" hidden="1" x14ac:dyDescent="0.25">
      <c r="B1381" s="22" t="s">
        <v>22565</v>
      </c>
      <c r="C1381" s="25" t="str">
        <f t="shared" si="21"/>
        <v xml:space="preserve">Shanghai Jiyuan Inv Mgmt </v>
      </c>
    </row>
    <row r="1382" spans="2:3" hidden="1" x14ac:dyDescent="0.25">
      <c r="B1382" s="22" t="s">
        <v>22568</v>
      </c>
      <c r="C1382" s="25" t="str">
        <f t="shared" si="21"/>
        <v xml:space="preserve">Shanghai Junchang Investment Management </v>
      </c>
    </row>
    <row r="1383" spans="2:3" hidden="1" x14ac:dyDescent="0.25">
      <c r="B1383" s="22" t="s">
        <v>22570</v>
      </c>
      <c r="C1383" s="25" t="str">
        <f t="shared" si="21"/>
        <v xml:space="preserve">Shanghai Juyi </v>
      </c>
    </row>
    <row r="1384" spans="2:3" hidden="1" x14ac:dyDescent="0.25">
      <c r="B1384" s="22" t="s">
        <v>22575</v>
      </c>
      <c r="C1384" s="25" t="str">
        <f t="shared" si="21"/>
        <v xml:space="preserve">Shanghai Kaishi Yizheng Asset Managmt </v>
      </c>
    </row>
    <row r="1385" spans="2:3" hidden="1" x14ac:dyDescent="0.25">
      <c r="B1385" s="22" t="s">
        <v>22579</v>
      </c>
      <c r="C1385" s="25" t="str">
        <f t="shared" si="21"/>
        <v xml:space="preserve">Shanghai kaisi Invest </v>
      </c>
    </row>
    <row r="1386" spans="2:3" hidden="1" x14ac:dyDescent="0.25">
      <c r="B1386" s="22" t="s">
        <v>22581</v>
      </c>
      <c r="C1386" s="25" t="str">
        <f t="shared" si="21"/>
        <v xml:space="preserve">Shanghai Kaiyi Investment Centre </v>
      </c>
    </row>
    <row r="1387" spans="2:3" hidden="1" x14ac:dyDescent="0.25">
      <c r="B1387" s="22" t="s">
        <v>22583</v>
      </c>
      <c r="C1387" s="25" t="str">
        <f t="shared" si="21"/>
        <v xml:space="preserve">Shanghai Keming Investment Management </v>
      </c>
    </row>
    <row r="1388" spans="2:3" hidden="1" x14ac:dyDescent="0.25">
      <c r="B1388" s="22" t="s">
        <v>22585</v>
      </c>
      <c r="C1388" s="25" t="str">
        <f t="shared" si="21"/>
        <v xml:space="preserve">Shanghai Liangzhao Investment Management </v>
      </c>
    </row>
    <row r="1389" spans="2:3" hidden="1" x14ac:dyDescent="0.25">
      <c r="B1389" s="22" t="s">
        <v>22587</v>
      </c>
      <c r="C1389" s="25" t="str">
        <f t="shared" si="21"/>
        <v xml:space="preserve">Shanghai Litan Investment Management </v>
      </c>
    </row>
    <row r="1390" spans="2:3" hidden="1" x14ac:dyDescent="0.25">
      <c r="B1390" s="22" t="s">
        <v>22598</v>
      </c>
      <c r="C1390" s="25" t="str">
        <f t="shared" si="21"/>
        <v xml:space="preserve">Shanghai Liyuan Investment Management </v>
      </c>
    </row>
    <row r="1391" spans="2:3" hidden="1" x14ac:dyDescent="0.25">
      <c r="B1391" s="22" t="s">
        <v>22600</v>
      </c>
      <c r="C1391" s="25" t="str">
        <f t="shared" si="21"/>
        <v xml:space="preserve">Shanghai MegaTrust Investment </v>
      </c>
    </row>
    <row r="1392" spans="2:3" hidden="1" x14ac:dyDescent="0.25">
      <c r="B1392" s="22" t="s">
        <v>22603</v>
      </c>
      <c r="C1392" s="25" t="str">
        <f t="shared" si="21"/>
        <v xml:space="preserve">Shanghai Mingyu Asset Management Co </v>
      </c>
    </row>
    <row r="1393" spans="2:3" hidden="1" x14ac:dyDescent="0.25">
      <c r="B1393" s="22" t="s">
        <v>22605</v>
      </c>
      <c r="C1393" s="25" t="str">
        <f t="shared" si="21"/>
        <v xml:space="preserve">Shanghai MingYuXiaoYang </v>
      </c>
    </row>
    <row r="1394" spans="2:3" hidden="1" x14ac:dyDescent="0.25">
      <c r="B1394" s="22" t="s">
        <v>22607</v>
      </c>
      <c r="C1394" s="25" t="str">
        <f t="shared" si="21"/>
        <v xml:space="preserve">Shanghai Nature Road InfoTechnology </v>
      </c>
    </row>
    <row r="1395" spans="2:3" hidden="1" x14ac:dyDescent="0.25">
      <c r="B1395" s="22" t="s">
        <v>22609</v>
      </c>
      <c r="C1395" s="25" t="str">
        <f t="shared" si="21"/>
        <v xml:space="preserve">Shanghai Nuohong Investment Management </v>
      </c>
    </row>
    <row r="1396" spans="2:3" hidden="1" x14ac:dyDescent="0.25">
      <c r="B1396" s="22" t="s">
        <v>22611</v>
      </c>
      <c r="C1396" s="25" t="str">
        <f t="shared" si="21"/>
        <v xml:space="preserve">Shanghai Panan Investment </v>
      </c>
    </row>
    <row r="1397" spans="2:3" hidden="1" x14ac:dyDescent="0.25">
      <c r="B1397" s="22" t="s">
        <v>22613</v>
      </c>
      <c r="C1397" s="25" t="str">
        <f t="shared" si="21"/>
        <v xml:space="preserve">Shanghai Panxin Investment Mngt Co. </v>
      </c>
    </row>
    <row r="1398" spans="2:3" hidden="1" x14ac:dyDescent="0.25">
      <c r="B1398" s="22" t="s">
        <v>22615</v>
      </c>
      <c r="C1398" s="25" t="str">
        <f t="shared" si="21"/>
        <v xml:space="preserve">Shanghai Pinzheng Capital Mgt </v>
      </c>
    </row>
    <row r="1399" spans="2:3" hidden="1" x14ac:dyDescent="0.25">
      <c r="B1399" s="22" t="s">
        <v>22617</v>
      </c>
      <c r="C1399" s="25" t="str">
        <f t="shared" si="21"/>
        <v xml:space="preserve">Shanghai Precise Invest Manage </v>
      </c>
    </row>
    <row r="1400" spans="2:3" hidden="1" x14ac:dyDescent="0.25">
      <c r="B1400" s="22" t="s">
        <v>22619</v>
      </c>
      <c r="C1400" s="25" t="str">
        <f t="shared" si="21"/>
        <v xml:space="preserve">Shanghai Qian Shi Investment Mgmnt </v>
      </c>
    </row>
    <row r="1401" spans="2:3" hidden="1" x14ac:dyDescent="0.25">
      <c r="B1401" s="22" t="s">
        <v>22621</v>
      </c>
      <c r="C1401" s="25" t="str">
        <f t="shared" si="21"/>
        <v xml:space="preserve">Shanghai Qiuyang Touzi </v>
      </c>
    </row>
    <row r="1402" spans="2:3" hidden="1" x14ac:dyDescent="0.25">
      <c r="B1402" s="22" t="s">
        <v>22623</v>
      </c>
      <c r="C1402" s="25" t="str">
        <f t="shared" si="21"/>
        <v xml:space="preserve">Shanghai RISING Invest Management Co </v>
      </c>
    </row>
    <row r="1403" spans="2:3" hidden="1" x14ac:dyDescent="0.25">
      <c r="B1403" s="22" t="s">
        <v>22631</v>
      </c>
      <c r="C1403" s="25" t="str">
        <f t="shared" si="21"/>
        <v xml:space="preserve">Shanghai River Fund </v>
      </c>
    </row>
    <row r="1404" spans="2:3" hidden="1" x14ac:dyDescent="0.25">
      <c r="B1404" s="22" t="s">
        <v>22634</v>
      </c>
      <c r="C1404" s="25" t="str">
        <f t="shared" si="21"/>
        <v xml:space="preserve">Shanghai RuiYue Private Wealth </v>
      </c>
    </row>
    <row r="1405" spans="2:3" hidden="1" x14ac:dyDescent="0.25">
      <c r="B1405" s="22" t="s">
        <v>22636</v>
      </c>
      <c r="C1405" s="25" t="str">
        <f t="shared" si="21"/>
        <v xml:space="preserve">Shanghai Securities Reserch </v>
      </c>
    </row>
    <row r="1406" spans="2:3" hidden="1" x14ac:dyDescent="0.25">
      <c r="B1406" s="22" t="s">
        <v>22638</v>
      </c>
      <c r="C1406" s="25" t="str">
        <f t="shared" si="21"/>
        <v xml:space="preserve">Shanghai Shadow Hawk Investment </v>
      </c>
    </row>
    <row r="1407" spans="2:3" hidden="1" x14ac:dyDescent="0.25">
      <c r="B1407" s="22" t="s">
        <v>22640</v>
      </c>
      <c r="C1407" s="25" t="str">
        <f t="shared" si="21"/>
        <v xml:space="preserve">Shanghai Shengyang Capital Mgt Co., </v>
      </c>
    </row>
    <row r="1408" spans="2:3" hidden="1" x14ac:dyDescent="0.25">
      <c r="B1408" s="22" t="s">
        <v>22643</v>
      </c>
      <c r="C1408" s="25" t="str">
        <f t="shared" si="21"/>
        <v xml:space="preserve">Shanghai Shenyi Investment </v>
      </c>
    </row>
    <row r="1409" spans="2:3" hidden="1" x14ac:dyDescent="0.25">
      <c r="B1409" s="22" t="s">
        <v>22653</v>
      </c>
      <c r="C1409" s="25" t="str">
        <f t="shared" si="21"/>
        <v xml:space="preserve">Shanghai Snowlight Capital </v>
      </c>
    </row>
    <row r="1410" spans="2:3" hidden="1" x14ac:dyDescent="0.25">
      <c r="B1410" s="22" t="s">
        <v>22656</v>
      </c>
      <c r="C1410" s="25" t="str">
        <f t="shared" ref="C1410:C1473" si="22">LEFT(B1410,FIND(TRIM(RIGHT(SUBSTITUTE(B1410," ",REPT(" ",20)),20)),B1410)-1)</f>
        <v xml:space="preserve">Shanghai SunSource </v>
      </c>
    </row>
    <row r="1411" spans="2:3" hidden="1" x14ac:dyDescent="0.25">
      <c r="B1411" s="22" t="s">
        <v>22664</v>
      </c>
      <c r="C1411" s="25" t="str">
        <f t="shared" si="22"/>
        <v xml:space="preserve">Shanghai Taihe Xianji Asset </v>
      </c>
    </row>
    <row r="1412" spans="2:3" hidden="1" x14ac:dyDescent="0.25">
      <c r="B1412" s="22" t="s">
        <v>22666</v>
      </c>
      <c r="C1412" s="25" t="str">
        <f t="shared" si="22"/>
        <v xml:space="preserve">Shanghai Taiyuan Investment </v>
      </c>
    </row>
    <row r="1413" spans="2:3" hidden="1" x14ac:dyDescent="0.25">
      <c r="B1413" s="22" t="s">
        <v>22668</v>
      </c>
      <c r="C1413" s="25" t="str">
        <f t="shared" si="22"/>
        <v xml:space="preserve">Shanghai Tajing Invest Management Co </v>
      </c>
    </row>
    <row r="1414" spans="2:3" hidden="1" x14ac:dyDescent="0.25">
      <c r="B1414" s="22" t="s">
        <v>22672</v>
      </c>
      <c r="C1414" s="25" t="str">
        <f t="shared" si="22"/>
        <v xml:space="preserve">Shanghai Taoli Asset </v>
      </c>
    </row>
    <row r="1415" spans="2:3" hidden="1" x14ac:dyDescent="0.25">
      <c r="B1415" s="22" t="s">
        <v>22683</v>
      </c>
      <c r="C1415" s="25" t="str">
        <f t="shared" si="22"/>
        <v xml:space="preserve">Shanghai Tongjin Capital </v>
      </c>
    </row>
    <row r="1416" spans="2:3" hidden="1" x14ac:dyDescent="0.25">
      <c r="B1416" s="22" t="s">
        <v>22685</v>
      </c>
      <c r="C1416" s="25" t="str">
        <f t="shared" si="22"/>
        <v xml:space="preserve">Shanghai Tongyi Fuli Investment Mgt </v>
      </c>
    </row>
    <row r="1417" spans="2:3" hidden="1" x14ac:dyDescent="0.25">
      <c r="B1417" s="22" t="s">
        <v>22689</v>
      </c>
      <c r="C1417" s="25" t="str">
        <f t="shared" si="22"/>
        <v xml:space="preserve">Shanghai GlodLake Invest Mgt </v>
      </c>
    </row>
    <row r="1418" spans="2:3" hidden="1" x14ac:dyDescent="0.25">
      <c r="B1418" s="22" t="s">
        <v>22690</v>
      </c>
      <c r="C1418" s="25" t="str">
        <f t="shared" si="22"/>
        <v xml:space="preserve">Shanghai TopFund Investment Mgt Co., </v>
      </c>
    </row>
    <row r="1419" spans="2:3" hidden="1" x14ac:dyDescent="0.25">
      <c r="B1419" s="22" t="s">
        <v>22710</v>
      </c>
      <c r="C1419" s="25" t="str">
        <f t="shared" si="22"/>
        <v xml:space="preserve">Shanghai Wanyong Investment </v>
      </c>
    </row>
    <row r="1420" spans="2:3" hidden="1" x14ac:dyDescent="0.25">
      <c r="B1420" s="22" t="s">
        <v>22713</v>
      </c>
      <c r="C1420" s="25" t="str">
        <f t="shared" si="22"/>
        <v xml:space="preserve">Shanghai wide asset management co., </v>
      </c>
    </row>
    <row r="1421" spans="2:3" hidden="1" x14ac:dyDescent="0.25">
      <c r="B1421" s="22" t="s">
        <v>22715</v>
      </c>
      <c r="C1421" s="25" t="str">
        <f t="shared" si="22"/>
        <v xml:space="preserve">Shanghai XiaoYang Asset Management </v>
      </c>
    </row>
    <row r="1422" spans="2:3" hidden="1" x14ac:dyDescent="0.25">
      <c r="B1422" s="22" t="s">
        <v>22717</v>
      </c>
      <c r="C1422" s="25" t="str">
        <f t="shared" si="22"/>
        <v xml:space="preserve">Shanghai Xinfangcheng Equity Invt &amp; </v>
      </c>
    </row>
    <row r="1423" spans="2:3" hidden="1" x14ac:dyDescent="0.25">
      <c r="B1423" s="22" t="s">
        <v>22724</v>
      </c>
      <c r="C1423" s="25" t="str">
        <f t="shared" si="22"/>
        <v xml:space="preserve">Shanghai XinFuYue Asset </v>
      </c>
    </row>
    <row r="1424" spans="2:3" hidden="1" x14ac:dyDescent="0.25">
      <c r="B1424" s="22" t="s">
        <v>22727</v>
      </c>
      <c r="C1424" s="25" t="str">
        <f t="shared" si="22"/>
        <v xml:space="preserve">Shanghai Xingju Investment Management </v>
      </c>
    </row>
    <row r="1425" spans="2:3" hidden="1" x14ac:dyDescent="0.25">
      <c r="B1425" s="22" t="s">
        <v>22729</v>
      </c>
      <c r="C1425" s="25" t="str">
        <f t="shared" si="22"/>
        <v xml:space="preserve">Shanghai XingZhi Venture Capital </v>
      </c>
    </row>
    <row r="1426" spans="2:3" hidden="1" x14ac:dyDescent="0.25">
      <c r="B1426" s="22" t="s">
        <v>22731</v>
      </c>
      <c r="C1426" s="25" t="str">
        <f t="shared" si="22"/>
        <v xml:space="preserve">Shanghai Xinli IMC </v>
      </c>
    </row>
    <row r="1427" spans="2:3" hidden="1" x14ac:dyDescent="0.25">
      <c r="B1427" s="22" t="s">
        <v>22733</v>
      </c>
      <c r="C1427" s="25" t="str">
        <f t="shared" si="22"/>
        <v xml:space="preserve">ShangHai XinLuoJia Capital Management </v>
      </c>
    </row>
    <row r="1428" spans="2:3" hidden="1" x14ac:dyDescent="0.25">
      <c r="B1428" s="22" t="s">
        <v>22735</v>
      </c>
      <c r="C1428" s="25" t="str">
        <f t="shared" si="22"/>
        <v xml:space="preserve">Shanghai XinPu Investment Management </v>
      </c>
    </row>
    <row r="1429" spans="2:3" hidden="1" x14ac:dyDescent="0.25">
      <c r="B1429" s="22" t="s">
        <v>22740</v>
      </c>
      <c r="C1429" s="25" t="str">
        <f t="shared" si="22"/>
        <v xml:space="preserve">Shanghai Xiwei Asset Ltd </v>
      </c>
    </row>
    <row r="1430" spans="2:3" hidden="1" x14ac:dyDescent="0.25">
      <c r="B1430" s="22" t="s">
        <v>22742</v>
      </c>
      <c r="C1430" s="25" t="str">
        <f t="shared" si="22"/>
        <v xml:space="preserve">Shanghai </v>
      </c>
    </row>
    <row r="1431" spans="2:3" hidden="1" x14ac:dyDescent="0.25">
      <c r="B1431" s="22" t="s">
        <v>22745</v>
      </c>
      <c r="C1431" s="25" t="str">
        <f t="shared" si="22"/>
        <v xml:space="preserve">Shanghai Yiyang Invesment magmt </v>
      </c>
    </row>
    <row r="1432" spans="2:3" hidden="1" x14ac:dyDescent="0.25">
      <c r="B1432" s="22" t="s">
        <v>22748</v>
      </c>
      <c r="C1432" s="25" t="str">
        <f t="shared" si="22"/>
        <v xml:space="preserve">Shanghai Yiyi Investment </v>
      </c>
    </row>
    <row r="1433" spans="2:3" hidden="1" x14ac:dyDescent="0.25">
      <c r="B1433" s="22" t="s">
        <v>22750</v>
      </c>
      <c r="C1433" s="25" t="str">
        <f t="shared" si="22"/>
        <v xml:space="preserve">Shanghai Yongda Inv Mgmt </v>
      </c>
    </row>
    <row r="1434" spans="2:3" hidden="1" x14ac:dyDescent="0.25">
      <c r="B1434" s="22" t="s">
        <v>22755</v>
      </c>
      <c r="C1434" s="25" t="str">
        <f t="shared" si="22"/>
        <v xml:space="preserve">Shanghai Yongjin Investment &amp; </v>
      </c>
    </row>
    <row r="1435" spans="2:3" hidden="1" x14ac:dyDescent="0.25">
      <c r="B1435" s="22" t="s">
        <v>22758</v>
      </c>
      <c r="C1435" s="25" t="str">
        <f t="shared" si="22"/>
        <v xml:space="preserve">Shanghai YuanDian Asset Management </v>
      </c>
    </row>
    <row r="1436" spans="2:3" hidden="1" x14ac:dyDescent="0.25">
      <c r="B1436" s="22" t="s">
        <v>22761</v>
      </c>
      <c r="C1436" s="25" t="str">
        <f t="shared" si="22"/>
        <v xml:space="preserve">Shanghai Yuelu Investment </v>
      </c>
    </row>
    <row r="1437" spans="2:3" hidden="1" x14ac:dyDescent="0.25">
      <c r="B1437" s="22" t="s">
        <v>22763</v>
      </c>
      <c r="C1437" s="25" t="str">
        <f t="shared" si="22"/>
        <v xml:space="preserve">Shanghai Yunteng Invest Management </v>
      </c>
    </row>
    <row r="1438" spans="2:3" hidden="1" x14ac:dyDescent="0.25">
      <c r="B1438" s="22" t="s">
        <v>22765</v>
      </c>
      <c r="C1438" s="25" t="str">
        <f t="shared" si="22"/>
        <v xml:space="preserve">ShangHai Zen Capital </v>
      </c>
    </row>
    <row r="1439" spans="2:3" hidden="1" x14ac:dyDescent="0.25">
      <c r="B1439" s="22" t="s">
        <v>22767</v>
      </c>
      <c r="C1439" s="25" t="str">
        <f t="shared" si="22"/>
        <v xml:space="preserve">Shanghai Zen Investment </v>
      </c>
    </row>
    <row r="1440" spans="2:3" hidden="1" x14ac:dyDescent="0.25">
      <c r="B1440" s="22" t="s">
        <v>22769</v>
      </c>
      <c r="C1440" s="25" t="str">
        <f t="shared" si="22"/>
        <v xml:space="preserve">Shanghai Zendai Investment </v>
      </c>
    </row>
    <row r="1441" spans="2:3" hidden="1" x14ac:dyDescent="0.25">
      <c r="B1441" s="22" t="s">
        <v>22776</v>
      </c>
      <c r="C1441" s="25" t="str">
        <f t="shared" si="22"/>
        <v xml:space="preserve">Shanghai Zexi Investment </v>
      </c>
    </row>
    <row r="1442" spans="2:3" hidden="1" x14ac:dyDescent="0.25">
      <c r="B1442" s="22" t="s">
        <v>22780</v>
      </c>
      <c r="C1442" s="25" t="str">
        <f t="shared" si="22"/>
        <v xml:space="preserve">Shanghai Zhegong Invest Management </v>
      </c>
    </row>
    <row r="1443" spans="2:3" hidden="1" x14ac:dyDescent="0.25">
      <c r="B1443" s="22" t="s">
        <v>22782</v>
      </c>
      <c r="C1443" s="25" t="str">
        <f t="shared" si="22"/>
        <v xml:space="preserve">Shanghai Zhenli Investment Management </v>
      </c>
    </row>
    <row r="1444" spans="2:3" hidden="1" x14ac:dyDescent="0.25">
      <c r="B1444" s="22" t="s">
        <v>22784</v>
      </c>
      <c r="C1444" s="25" t="str">
        <f t="shared" si="22"/>
        <v xml:space="preserve">Shanghai ZHJK Investment Management </v>
      </c>
    </row>
    <row r="1445" spans="2:3" hidden="1" x14ac:dyDescent="0.25">
      <c r="B1445" s="22" t="s">
        <v>22786</v>
      </c>
      <c r="C1445" s="25" t="str">
        <f t="shared" si="22"/>
        <v xml:space="preserve">Shanghai Zhongyu Investment </v>
      </c>
    </row>
    <row r="1446" spans="2:3" hidden="1" x14ac:dyDescent="0.25">
      <c r="B1446" s="22" t="s">
        <v>22788</v>
      </c>
      <c r="C1446" s="25" t="str">
        <f t="shared" si="22"/>
        <v xml:space="preserve">Shanghai Zhuolei Asset Management </v>
      </c>
    </row>
    <row r="1447" spans="2:3" hidden="1" x14ac:dyDescent="0.25">
      <c r="B1447" s="22" t="s">
        <v>22789</v>
      </c>
      <c r="C1447" s="25" t="str">
        <f t="shared" si="22"/>
        <v xml:space="preserve">SHANNON RIVER FUND MANAGEMENT CO </v>
      </c>
    </row>
    <row r="1448" spans="2:3" hidden="1" x14ac:dyDescent="0.25">
      <c r="B1448" s="22" t="s">
        <v>22793</v>
      </c>
      <c r="C1448" s="25" t="str">
        <f t="shared" si="22"/>
        <v xml:space="preserve">Shanxi Xinpeng Investment Mgt </v>
      </c>
    </row>
    <row r="1449" spans="2:3" hidden="1" x14ac:dyDescent="0.25">
      <c r="B1449" s="22" t="s">
        <v>22795</v>
      </c>
      <c r="C1449" s="25" t="str">
        <f t="shared" si="22"/>
        <v xml:space="preserve">Shaoxing Ice Sword Invest Management </v>
      </c>
    </row>
    <row r="1450" spans="2:3" hidden="1" x14ac:dyDescent="0.25">
      <c r="B1450" s="22" t="s">
        <v>19794</v>
      </c>
      <c r="C1450" s="25" t="str">
        <f t="shared" si="22"/>
        <v xml:space="preserve">Gondor Capital Management </v>
      </c>
    </row>
    <row r="1451" spans="2:3" hidden="1" x14ac:dyDescent="0.25">
      <c r="B1451" s="22" t="s">
        <v>22801</v>
      </c>
      <c r="C1451" s="25" t="str">
        <f t="shared" si="22"/>
        <v xml:space="preserve">Shennong Capital </v>
      </c>
    </row>
    <row r="1452" spans="2:3" hidden="1" x14ac:dyDescent="0.25">
      <c r="B1452" s="22" t="s">
        <v>22804</v>
      </c>
      <c r="C1452" s="25" t="str">
        <f t="shared" si="22"/>
        <v xml:space="preserve">Shenyin Wanguo Asset Management (Asia) </v>
      </c>
    </row>
    <row r="1453" spans="2:3" hidden="1" x14ac:dyDescent="0.25">
      <c r="B1453" s="22" t="s">
        <v>22806</v>
      </c>
      <c r="C1453" s="25" t="str">
        <f t="shared" si="22"/>
        <v xml:space="preserve">SHENZHEN ANYWIN ASSETS MANAGEMENT </v>
      </c>
    </row>
    <row r="1454" spans="2:3" hidden="1" x14ac:dyDescent="0.25">
      <c r="B1454" s="22" t="s">
        <v>22808</v>
      </c>
      <c r="C1454" s="25" t="str">
        <f t="shared" si="22"/>
        <v xml:space="preserve">Shenzhen Bangjin Investment </v>
      </c>
    </row>
    <row r="1455" spans="2:3" hidden="1" x14ac:dyDescent="0.25">
      <c r="B1455" s="22" t="s">
        <v>22810</v>
      </c>
      <c r="C1455" s="25" t="str">
        <f t="shared" si="22"/>
        <v xml:space="preserve">Shenzhen Batach Sophia Invesmt </v>
      </c>
    </row>
    <row r="1456" spans="2:3" hidden="1" x14ac:dyDescent="0.25">
      <c r="B1456" s="22" t="s">
        <v>22816</v>
      </c>
      <c r="C1456" s="25" t="str">
        <f t="shared" si="22"/>
        <v xml:space="preserve">Shenzhen BlackHawk Investmt Mgt Co., </v>
      </c>
    </row>
    <row r="1457" spans="2:3" hidden="1" x14ac:dyDescent="0.25">
      <c r="B1457" s="22" t="s">
        <v>22818</v>
      </c>
      <c r="C1457" s="25" t="str">
        <f t="shared" si="22"/>
        <v xml:space="preserve">ShenZhen BURNHAM Capital Management </v>
      </c>
    </row>
    <row r="1458" spans="2:3" hidden="1" x14ac:dyDescent="0.25">
      <c r="B1458" s="22" t="s">
        <v>22820</v>
      </c>
      <c r="C1458" s="25" t="str">
        <f t="shared" si="22"/>
        <v xml:space="preserve">ShenZhen Commando </v>
      </c>
    </row>
    <row r="1459" spans="2:3" hidden="1" x14ac:dyDescent="0.25">
      <c r="B1459" s="22" t="s">
        <v>22822</v>
      </c>
      <c r="C1459" s="25" t="str">
        <f t="shared" si="22"/>
        <v xml:space="preserve">Shenzhen Co-power Asset Managmt </v>
      </c>
    </row>
    <row r="1460" spans="2:3" hidden="1" x14ac:dyDescent="0.25">
      <c r="B1460" s="22" t="s">
        <v>22828</v>
      </c>
      <c r="C1460" s="25" t="str">
        <f t="shared" si="22"/>
        <v xml:space="preserve">Shenzhen Co-win Venture Capital Investments </v>
      </c>
    </row>
    <row r="1461" spans="2:3" hidden="1" x14ac:dyDescent="0.25">
      <c r="B1461" s="22" t="s">
        <v>22830</v>
      </c>
      <c r="C1461" s="25" t="str">
        <f t="shared" si="22"/>
        <v xml:space="preserve">Shenzhen Daoyi Asset Management </v>
      </c>
    </row>
    <row r="1462" spans="2:3" hidden="1" x14ac:dyDescent="0.25">
      <c r="B1462" s="22" t="s">
        <v>22834</v>
      </c>
      <c r="C1462" s="25" t="str">
        <f t="shared" si="22"/>
        <v xml:space="preserve">Shenzhen Dashuai Investment Management </v>
      </c>
    </row>
    <row r="1463" spans="2:3" hidden="1" x14ac:dyDescent="0.25">
      <c r="B1463" s="22" t="s">
        <v>22836</v>
      </c>
      <c r="C1463" s="25" t="str">
        <f t="shared" si="22"/>
        <v xml:space="preserve">Shenzhen Dowin Asset Management Co., </v>
      </c>
    </row>
    <row r="1464" spans="2:3" hidden="1" x14ac:dyDescent="0.25">
      <c r="B1464" s="22" t="s">
        <v>22838</v>
      </c>
      <c r="C1464" s="25" t="str">
        <f t="shared" si="22"/>
        <v xml:space="preserve">Shenzhen Duohemei Investment Advisor </v>
      </c>
    </row>
    <row r="1465" spans="2:3" hidden="1" x14ac:dyDescent="0.25">
      <c r="B1465" s="22" t="s">
        <v>22840</v>
      </c>
      <c r="C1465" s="25" t="str">
        <f t="shared" si="22"/>
        <v xml:space="preserve">ShenZhen Eternal </v>
      </c>
    </row>
    <row r="1466" spans="2:3" hidden="1" x14ac:dyDescent="0.25">
      <c r="B1466" s="22" t="s">
        <v>22842</v>
      </c>
      <c r="C1466" s="25" t="str">
        <f t="shared" si="22"/>
        <v xml:space="preserve">Shenzhen Fuanda </v>
      </c>
    </row>
    <row r="1467" spans="2:3" hidden="1" x14ac:dyDescent="0.25">
      <c r="B1467" s="22" t="s">
        <v>22844</v>
      </c>
      <c r="C1467" s="25" t="str">
        <f t="shared" si="22"/>
        <v xml:space="preserve">Shenzhen Futeng Asset Management Co., </v>
      </c>
    </row>
    <row r="1468" spans="2:3" hidden="1" x14ac:dyDescent="0.25">
      <c r="B1468" s="22" t="s">
        <v>22846</v>
      </c>
      <c r="C1468" s="25" t="str">
        <f t="shared" si="22"/>
        <v xml:space="preserve">Shenzhen Gemboom Investment </v>
      </c>
    </row>
    <row r="1469" spans="2:3" hidden="1" x14ac:dyDescent="0.25">
      <c r="B1469" s="22" t="s">
        <v>22876</v>
      </c>
      <c r="C1469" s="25" t="str">
        <f t="shared" si="22"/>
        <v xml:space="preserve">Shenzhen Gold Stone </v>
      </c>
    </row>
    <row r="1470" spans="2:3" hidden="1" x14ac:dyDescent="0.25">
      <c r="B1470" s="22" t="s">
        <v>22879</v>
      </c>
      <c r="C1470" s="25" t="str">
        <f t="shared" si="22"/>
        <v xml:space="preserve">Shenzhen Guolinfeng Asset Management </v>
      </c>
    </row>
    <row r="1471" spans="2:3" hidden="1" x14ac:dyDescent="0.25">
      <c r="B1471" s="22" t="s">
        <v>22881</v>
      </c>
      <c r="C1471" s="25" t="str">
        <f t="shared" si="22"/>
        <v xml:space="preserve">Shenzhen Guosen Securities </v>
      </c>
    </row>
    <row r="1472" spans="2:3" hidden="1" x14ac:dyDescent="0.25">
      <c r="B1472" s="22" t="s">
        <v>22884</v>
      </c>
      <c r="C1472" s="25" t="str">
        <f t="shared" si="22"/>
        <v xml:space="preserve">Shenzhen Harmony Asset Mgmt </v>
      </c>
    </row>
    <row r="1473" spans="2:3" hidden="1" x14ac:dyDescent="0.25">
      <c r="B1473" s="22" t="s">
        <v>22886</v>
      </c>
      <c r="C1473" s="25" t="str">
        <f t="shared" si="22"/>
        <v xml:space="preserve">Shenzhen Harmony-Fund Invest Mgmt </v>
      </c>
    </row>
    <row r="1474" spans="2:3" hidden="1" x14ac:dyDescent="0.25">
      <c r="B1474" s="22" t="s">
        <v>22888</v>
      </c>
      <c r="C1474" s="25" t="str">
        <f t="shared" ref="C1474:C1537" si="23">LEFT(B1474,FIND(TRIM(RIGHT(SUBSTITUTE(B1474," ",REPT(" ",20)),20)),B1474)-1)</f>
        <v xml:space="preserve">Shenzhen Hengde </v>
      </c>
    </row>
    <row r="1475" spans="2:3" hidden="1" x14ac:dyDescent="0.25">
      <c r="B1475" s="22" t="s">
        <v>22890</v>
      </c>
      <c r="C1475" s="25" t="str">
        <f t="shared" si="23"/>
        <v xml:space="preserve">Shenzhen Hengying Investment Co,. </v>
      </c>
    </row>
    <row r="1476" spans="2:3" hidden="1" x14ac:dyDescent="0.25">
      <c r="B1476" s="22" t="s">
        <v>22892</v>
      </c>
      <c r="C1476" s="25" t="str">
        <f t="shared" si="23"/>
        <v xml:space="preserve">ShenZhen HeShun Tian Cheng </v>
      </c>
    </row>
    <row r="1477" spans="2:3" hidden="1" x14ac:dyDescent="0.25">
      <c r="B1477" s="22" t="s">
        <v>22894</v>
      </c>
      <c r="C1477" s="25" t="str">
        <f t="shared" si="23"/>
        <v xml:space="preserve">Shenzhen Hexin Capital Management </v>
      </c>
    </row>
    <row r="1478" spans="2:3" hidden="1" x14ac:dyDescent="0.25">
      <c r="B1478" s="22" t="s">
        <v>22896</v>
      </c>
      <c r="C1478" s="25" t="str">
        <f t="shared" si="23"/>
        <v xml:space="preserve">Shenzhen Hillview Capital Mgmt </v>
      </c>
    </row>
    <row r="1479" spans="2:3" hidden="1" x14ac:dyDescent="0.25">
      <c r="B1479" s="22" t="s">
        <v>22898</v>
      </c>
      <c r="C1479" s="25" t="str">
        <f t="shared" si="23"/>
        <v xml:space="preserve">Shenzhen HuiXinDe Investment Mgmt </v>
      </c>
    </row>
    <row r="1480" spans="2:3" hidden="1" x14ac:dyDescent="0.25">
      <c r="B1480" s="22" t="s">
        <v>22900</v>
      </c>
      <c r="C1480" s="25" t="str">
        <f t="shared" si="23"/>
        <v xml:space="preserve">Shenzhen ideal Investment </v>
      </c>
    </row>
    <row r="1481" spans="2:3" hidden="1" x14ac:dyDescent="0.25">
      <c r="B1481" s="22" t="s">
        <v>22902</v>
      </c>
      <c r="C1481" s="25" t="str">
        <f t="shared" si="23"/>
        <v xml:space="preserve">Shenzhen Ivy </v>
      </c>
    </row>
    <row r="1482" spans="2:3" hidden="1" x14ac:dyDescent="0.25">
      <c r="B1482" s="24" t="s">
        <v>22911</v>
      </c>
      <c r="C1482" s="25" t="str">
        <f t="shared" si="23"/>
        <v xml:space="preserve">Shenzhen Jinying Investment Co., </v>
      </c>
    </row>
    <row r="1483" spans="2:3" hidden="1" x14ac:dyDescent="0.25">
      <c r="B1483" s="22" t="s">
        <v>22913</v>
      </c>
      <c r="C1483" s="25" t="str">
        <f t="shared" si="23"/>
        <v xml:space="preserve">Shenzhen JZL Capital </v>
      </c>
    </row>
    <row r="1484" spans="2:3" hidden="1" x14ac:dyDescent="0.25">
      <c r="B1484" s="22" t="s">
        <v>22915</v>
      </c>
      <c r="C1484" s="25" t="str">
        <f t="shared" si="23"/>
        <v xml:space="preserve">Shenzhen KCH Investment </v>
      </c>
    </row>
    <row r="1485" spans="2:3" hidden="1" x14ac:dyDescent="0.25">
      <c r="B1485" s="22" t="s">
        <v>22917</v>
      </c>
      <c r="C1485" s="25" t="str">
        <f t="shared" si="23"/>
        <v xml:space="preserve">ShenZhen KWT Co., </v>
      </c>
    </row>
    <row r="1486" spans="2:3" hidden="1" x14ac:dyDescent="0.25">
      <c r="B1486" s="22" t="s">
        <v>22922</v>
      </c>
      <c r="C1486" s="25" t="str">
        <f t="shared" si="23"/>
        <v xml:space="preserve">Shenzhen Lanqi Invest Manage Co., </v>
      </c>
    </row>
    <row r="1487" spans="2:3" hidden="1" x14ac:dyDescent="0.25">
      <c r="B1487" s="22" t="s">
        <v>22924</v>
      </c>
      <c r="C1487" s="25" t="str">
        <f t="shared" si="23"/>
        <v xml:space="preserve">Shenzhen Lighthorse </v>
      </c>
    </row>
    <row r="1488" spans="2:3" hidden="1" x14ac:dyDescent="0.25">
      <c r="B1488" s="22" t="s">
        <v>22932</v>
      </c>
      <c r="C1488" s="25" t="str">
        <f t="shared" si="23"/>
        <v xml:space="preserve">Shenzhen Linyuan Investment </v>
      </c>
    </row>
    <row r="1489" spans="2:3" hidden="1" x14ac:dyDescent="0.25">
      <c r="B1489" s="22" t="s">
        <v>22936</v>
      </c>
      <c r="C1489" s="25" t="str">
        <f t="shared" si="23"/>
        <v xml:space="preserve">ShenZhen MingDa Capital Management </v>
      </c>
    </row>
    <row r="1490" spans="2:3" hidden="1" x14ac:dyDescent="0.25">
      <c r="B1490" s="22" t="s">
        <v>22944</v>
      </c>
      <c r="C1490" s="25" t="str">
        <f t="shared" si="23"/>
        <v xml:space="preserve">Shenzhen minghua xinde Asset </v>
      </c>
    </row>
    <row r="1491" spans="2:3" hidden="1" x14ac:dyDescent="0.25">
      <c r="B1491" s="22" t="s">
        <v>22946</v>
      </c>
      <c r="C1491" s="25" t="str">
        <f t="shared" si="23"/>
        <v xml:space="preserve">Shenzhen Minsen </v>
      </c>
    </row>
    <row r="1492" spans="2:3" hidden="1" x14ac:dyDescent="0.25">
      <c r="B1492" s="22" t="s">
        <v>22967</v>
      </c>
      <c r="C1492" s="25" t="str">
        <f t="shared" si="23"/>
        <v xml:space="preserve">Shenzhen New Thinking Inv Mgt Co., </v>
      </c>
    </row>
    <row r="1493" spans="2:3" hidden="1" x14ac:dyDescent="0.25">
      <c r="B1493" s="22" t="s">
        <v>22969</v>
      </c>
      <c r="C1493" s="25" t="str">
        <f t="shared" si="23"/>
        <v xml:space="preserve">ShenZhen Pure Heart </v>
      </c>
    </row>
    <row r="1494" spans="2:3" hidden="1" x14ac:dyDescent="0.25">
      <c r="B1494" s="22" t="s">
        <v>22972</v>
      </c>
      <c r="C1494" s="25" t="str">
        <f t="shared" si="23"/>
        <v xml:space="preserve">Shenzhen Qianhai Hanmo Investment Management </v>
      </c>
    </row>
    <row r="1495" spans="2:3" hidden="1" x14ac:dyDescent="0.25">
      <c r="B1495" s="22" t="s">
        <v>22974</v>
      </c>
      <c r="C1495" s="25" t="str">
        <f t="shared" si="23"/>
        <v xml:space="preserve">Shenzhen Qianhai Ivy Value Partnership Investment </v>
      </c>
    </row>
    <row r="1496" spans="2:3" hidden="1" x14ac:dyDescent="0.25">
      <c r="B1496" s="22" t="s">
        <v>22976</v>
      </c>
      <c r="C1496" s="25" t="str">
        <f t="shared" si="23"/>
        <v xml:space="preserve">Shenzhen Qianhai </v>
      </c>
    </row>
    <row r="1497" spans="2:3" hidden="1" x14ac:dyDescent="0.25">
      <c r="B1497" s="22" t="s">
        <v>22978</v>
      </c>
      <c r="C1497" s="25" t="str">
        <f t="shared" si="23"/>
        <v xml:space="preserve">Shenzhen Rising-trend Capital </v>
      </c>
    </row>
    <row r="1498" spans="2:3" hidden="1" x14ac:dyDescent="0.25">
      <c r="B1498" s="22" t="s">
        <v>22983</v>
      </c>
      <c r="C1498" s="25" t="str">
        <f t="shared" si="23"/>
        <v xml:space="preserve">Shenzhen Ruixiang Investment Co </v>
      </c>
    </row>
    <row r="1499" spans="2:3" hidden="1" x14ac:dyDescent="0.25">
      <c r="B1499" s="22" t="s">
        <v>22986</v>
      </c>
      <c r="C1499" s="25" t="str">
        <f t="shared" si="23"/>
        <v xml:space="preserve">Shenzhen Sengrui Investment </v>
      </c>
    </row>
    <row r="1500" spans="2:3" hidden="1" x14ac:dyDescent="0.25">
      <c r="B1500" s="22" t="s">
        <v>22989</v>
      </c>
      <c r="C1500" s="25" t="str">
        <f t="shared" si="23"/>
        <v xml:space="preserve">Shenzhen Shangshan Water Asset Management </v>
      </c>
    </row>
    <row r="1501" spans="2:3" hidden="1" x14ac:dyDescent="0.25">
      <c r="B1501" s="22" t="s">
        <v>22993</v>
      </c>
      <c r="C1501" s="25" t="str">
        <f t="shared" si="23"/>
        <v xml:space="preserve">Shenzhen Shenyi Capital Mgmt., </v>
      </c>
    </row>
    <row r="1502" spans="2:3" hidden="1" x14ac:dyDescent="0.25">
      <c r="B1502" s="22" t="s">
        <v>22995</v>
      </c>
      <c r="C1502" s="25" t="str">
        <f t="shared" si="23"/>
        <v xml:space="preserve">Shenzhen Shice </v>
      </c>
    </row>
    <row r="1503" spans="2:3" hidden="1" x14ac:dyDescent="0.25">
      <c r="B1503" s="22" t="s">
        <v>22997</v>
      </c>
      <c r="C1503" s="25" t="str">
        <f t="shared" si="23"/>
        <v xml:space="preserve">Shenzhen Southward Huijin </v>
      </c>
    </row>
    <row r="1504" spans="2:3" hidden="1" x14ac:dyDescent="0.25">
      <c r="B1504" s="22" t="s">
        <v>23000</v>
      </c>
      <c r="C1504" s="25" t="str">
        <f t="shared" si="23"/>
        <v xml:space="preserve">Shenzhen Stas Asset Management, Co., </v>
      </c>
    </row>
    <row r="1505" spans="2:3" hidden="1" x14ac:dyDescent="0.25">
      <c r="B1505" s="22" t="s">
        <v>23002</v>
      </c>
      <c r="C1505" s="25" t="str">
        <f t="shared" si="23"/>
        <v>Shenzhen S</v>
      </c>
    </row>
    <row r="1506" spans="2:3" hidden="1" x14ac:dyDescent="0.25">
      <c r="B1506" s="22" t="s">
        <v>23008</v>
      </c>
      <c r="C1506" s="25" t="str">
        <f t="shared" si="23"/>
        <v xml:space="preserve">Shenzhen Team-top Invest </v>
      </c>
    </row>
    <row r="1507" spans="2:3" hidden="1" x14ac:dyDescent="0.25">
      <c r="B1507" s="22" t="s">
        <v>23024</v>
      </c>
      <c r="C1507" s="25" t="str">
        <f t="shared" si="23"/>
        <v xml:space="preserve">Shenzhen TianJiXian Investment Mgmt </v>
      </c>
    </row>
    <row r="1508" spans="2:3" hidden="1" x14ac:dyDescent="0.25">
      <c r="B1508" s="22" t="s">
        <v>23026</v>
      </c>
      <c r="C1508" s="25" t="str">
        <f t="shared" si="23"/>
        <v xml:space="preserve">Shenzhen TianShengqiao Inv Mgmt </v>
      </c>
    </row>
    <row r="1509" spans="2:3" hidden="1" x14ac:dyDescent="0.25">
      <c r="B1509" s="22" t="s">
        <v>23028</v>
      </c>
      <c r="C1509" s="25" t="str">
        <f t="shared" si="23"/>
        <v xml:space="preserve">Shenzhen Venus Investment </v>
      </c>
    </row>
    <row r="1510" spans="2:3" hidden="1" x14ac:dyDescent="0.25">
      <c r="B1510" s="22" t="s">
        <v>23037</v>
      </c>
      <c r="C1510" s="25" t="str">
        <f t="shared" si="23"/>
        <v xml:space="preserve">Shenzhen WeimingHengyuan Inv. Mgnt. </v>
      </c>
    </row>
    <row r="1511" spans="2:3" hidden="1" x14ac:dyDescent="0.25">
      <c r="B1511" s="22" t="s">
        <v>23039</v>
      </c>
      <c r="C1511" s="25" t="str">
        <f t="shared" si="23"/>
        <v xml:space="preserve">Shenzhen Windsor Asset Management </v>
      </c>
    </row>
    <row r="1512" spans="2:3" hidden="1" x14ac:dyDescent="0.25">
      <c r="B1512" s="22" t="s">
        <v>23041</v>
      </c>
      <c r="C1512" s="25" t="str">
        <f t="shared" si="23"/>
        <v xml:space="preserve">ShenZhen Wudang </v>
      </c>
    </row>
    <row r="1513" spans="2:3" hidden="1" x14ac:dyDescent="0.25">
      <c r="B1513" s="22" t="s">
        <v>23061</v>
      </c>
      <c r="C1513" s="25" t="str">
        <f t="shared" si="23"/>
        <v xml:space="preserve">Shenzhen Wukong Inv Mgmt Co., </v>
      </c>
    </row>
    <row r="1514" spans="2:3" hidden="1" x14ac:dyDescent="0.25">
      <c r="B1514" s="22" t="s">
        <v>23065</v>
      </c>
      <c r="C1514" s="25" t="str">
        <f t="shared" si="23"/>
        <v xml:space="preserve">ShenZhen XinHeDongFangCapital Mgmnt </v>
      </c>
    </row>
    <row r="1515" spans="2:3" hidden="1" x14ac:dyDescent="0.25">
      <c r="B1515" s="22" t="s">
        <v>23071</v>
      </c>
      <c r="C1515" s="25" t="str">
        <f t="shared" si="23"/>
        <v xml:space="preserve">Shenzhen Xuxing </v>
      </c>
    </row>
    <row r="1516" spans="2:3" hidden="1" x14ac:dyDescent="0.25">
      <c r="B1516" s="22" t="s">
        <v>23073</v>
      </c>
      <c r="C1516" s="25" t="str">
        <f t="shared" si="23"/>
        <v xml:space="preserve">Shenzhen Yihu Investment&amp;Management </v>
      </c>
    </row>
    <row r="1517" spans="2:3" hidden="1" x14ac:dyDescent="0.25">
      <c r="B1517" s="22" t="s">
        <v>23087</v>
      </c>
      <c r="C1517" s="25" t="str">
        <f t="shared" si="23"/>
        <v xml:space="preserve">Shenzhen Yinxinbao Investment Co </v>
      </c>
    </row>
    <row r="1518" spans="2:3" hidden="1" x14ac:dyDescent="0.25">
      <c r="B1518" s="22" t="s">
        <v>23089</v>
      </c>
      <c r="C1518" s="25" t="str">
        <f t="shared" si="23"/>
        <v xml:space="preserve">Shenzhen Youheng Investment &amp; Mgt </v>
      </c>
    </row>
    <row r="1519" spans="2:3" hidden="1" x14ac:dyDescent="0.25">
      <c r="B1519" s="22" t="s">
        <v>23091</v>
      </c>
      <c r="C1519" s="25" t="str">
        <f t="shared" si="23"/>
        <v xml:space="preserve">Shenzhen ZhaozeLifeng Investment </v>
      </c>
    </row>
    <row r="1520" spans="2:3" x14ac:dyDescent="0.25">
      <c r="B1520" s="22" t="s">
        <v>19302</v>
      </c>
      <c r="C1520" s="25" t="str">
        <f t="shared" si="23"/>
        <v xml:space="preserve">Expert Investor </v>
      </c>
    </row>
    <row r="1521" spans="2:3" hidden="1" x14ac:dyDescent="0.25">
      <c r="B1521" s="22" t="s">
        <v>23095</v>
      </c>
      <c r="C1521" s="25" t="str">
        <f t="shared" si="23"/>
        <v xml:space="preserve">SHK Fund Management </v>
      </c>
    </row>
    <row r="1522" spans="2:3" hidden="1" x14ac:dyDescent="0.25">
      <c r="B1522" s="22" t="s">
        <v>23106</v>
      </c>
      <c r="C1522" s="25" t="str">
        <f t="shared" si="23"/>
        <v xml:space="preserve">Shumway Capital Partners </v>
      </c>
    </row>
    <row r="1523" spans="2:3" hidden="1" x14ac:dyDescent="0.25">
      <c r="B1523" s="22" t="s">
        <v>23111</v>
      </c>
      <c r="C1523" s="25" t="str">
        <f t="shared" si="23"/>
        <v xml:space="preserve">Sichuan guanghua Sophia AMG </v>
      </c>
    </row>
    <row r="1524" spans="2:3" x14ac:dyDescent="0.25">
      <c r="B1524" s="22" t="s">
        <v>19307</v>
      </c>
      <c r="C1524" s="25" t="str">
        <f t="shared" si="23"/>
        <v xml:space="preserve">Expert Investor </v>
      </c>
    </row>
    <row r="1525" spans="2:3" x14ac:dyDescent="0.25">
      <c r="B1525" s="22" t="s">
        <v>649</v>
      </c>
      <c r="C1525" s="25" t="str">
        <f t="shared" si="23"/>
        <v xml:space="preserve">Explorador Capital Management </v>
      </c>
    </row>
    <row r="1526" spans="2:3" hidden="1" x14ac:dyDescent="0.25">
      <c r="B1526" s="22" t="s">
        <v>23114</v>
      </c>
      <c r="C1526" s="25" t="str">
        <f t="shared" si="23"/>
        <v xml:space="preserve">Signet Capital </v>
      </c>
    </row>
    <row r="1527" spans="2:3" hidden="1" x14ac:dyDescent="0.25">
      <c r="B1527" s="22" t="s">
        <v>23116</v>
      </c>
      <c r="C1527" s="25" t="str">
        <f t="shared" si="23"/>
        <v xml:space="preserve">Silver Capital Management, </v>
      </c>
    </row>
    <row r="1528" spans="2:3" x14ac:dyDescent="0.25">
      <c r="B1528" s="4" t="s">
        <v>649</v>
      </c>
      <c r="C1528" s="25" t="str">
        <f t="shared" si="23"/>
        <v xml:space="preserve">Explorador Capital Management </v>
      </c>
    </row>
    <row r="1529" spans="2:3" hidden="1" x14ac:dyDescent="0.25">
      <c r="B1529" s="22" t="s">
        <v>23123</v>
      </c>
      <c r="C1529" s="25" t="str">
        <f t="shared" si="23"/>
        <v xml:space="preserve">Silvercrest Asset Management </v>
      </c>
    </row>
    <row r="1530" spans="2:3" hidden="1" x14ac:dyDescent="0.25">
      <c r="B1530" s="22" t="s">
        <v>23129</v>
      </c>
      <c r="C1530" s="25" t="str">
        <f t="shared" si="23"/>
        <v xml:space="preserve">Simplify Partners </v>
      </c>
    </row>
    <row r="1531" spans="2:3" hidden="1" x14ac:dyDescent="0.25">
      <c r="B1531" s="22" t="s">
        <v>23133</v>
      </c>
      <c r="C1531" s="25" t="str">
        <f t="shared" si="23"/>
        <v xml:space="preserve">SINO Partners </v>
      </c>
    </row>
    <row r="1532" spans="2:3" x14ac:dyDescent="0.25">
      <c r="B1532" s="22" t="s">
        <v>36</v>
      </c>
      <c r="C1532" s="25" t="str">
        <f t="shared" si="23"/>
        <v xml:space="preserve">FG2 Advisors, </v>
      </c>
    </row>
    <row r="1533" spans="2:3" hidden="1" x14ac:dyDescent="0.25">
      <c r="B1533" s="22" t="s">
        <v>23136</v>
      </c>
      <c r="C1533" s="25" t="str">
        <f t="shared" si="23"/>
        <v xml:space="preserve">Sinosteel Investment Co., </v>
      </c>
    </row>
    <row r="1534" spans="2:3" hidden="1" x14ac:dyDescent="0.25">
      <c r="B1534" s="22" t="s">
        <v>23138</v>
      </c>
      <c r="C1534" s="25" t="str">
        <f t="shared" si="23"/>
        <v xml:space="preserve">Sinowise </v>
      </c>
    </row>
    <row r="1535" spans="2:3" hidden="1" x14ac:dyDescent="0.25">
      <c r="B1535" s="22" t="s">
        <v>23154</v>
      </c>
      <c r="C1535" s="25" t="str">
        <f t="shared" si="23"/>
        <v xml:space="preserve">SIYE </v>
      </c>
    </row>
    <row r="1536" spans="2:3" hidden="1" x14ac:dyDescent="0.25">
      <c r="B1536" s="22" t="s">
        <v>23156</v>
      </c>
      <c r="C1536" s="25" t="str">
        <f t="shared" si="23"/>
        <v xml:space="preserve">Skopos ADR </v>
      </c>
    </row>
    <row r="1537" spans="2:3" hidden="1" x14ac:dyDescent="0.25">
      <c r="B1537" s="22" t="s">
        <v>23158</v>
      </c>
      <c r="C1537" s="25" t="str">
        <f t="shared" si="23"/>
        <v xml:space="preserve">Skybound Capital Pty </v>
      </c>
    </row>
    <row r="1538" spans="2:3" hidden="1" x14ac:dyDescent="0.25">
      <c r="B1538" s="22" t="s">
        <v>3252</v>
      </c>
      <c r="C1538" s="25" t="str">
        <f t="shared" ref="C1538:C1601" si="24">LEFT(B1538,FIND(TRIM(RIGHT(SUBSTITUTE(B1538," ",REPT(" ",20)),20)),B1538)-1)</f>
        <v xml:space="preserve">Gotham Asset Management, </v>
      </c>
    </row>
    <row r="1539" spans="2:3" hidden="1" x14ac:dyDescent="0.25">
      <c r="B1539" s="22" t="s">
        <v>23172</v>
      </c>
      <c r="C1539" s="25" t="str">
        <f t="shared" si="24"/>
        <v xml:space="preserve">SMC China </v>
      </c>
    </row>
    <row r="1540" spans="2:3" hidden="1" x14ac:dyDescent="0.25">
      <c r="B1540" s="22" t="s">
        <v>23175</v>
      </c>
      <c r="C1540" s="25" t="str">
        <f t="shared" si="24"/>
        <v xml:space="preserve">Smith&amp;Williamson Fund Administration </v>
      </c>
    </row>
    <row r="1541" spans="2:3" hidden="1" x14ac:dyDescent="0.25">
      <c r="B1541" s="22" t="s">
        <v>3253</v>
      </c>
      <c r="C1541" s="25" t="str">
        <f t="shared" si="24"/>
        <v xml:space="preserve">Gottex Fund </v>
      </c>
    </row>
    <row r="1542" spans="2:3" hidden="1" x14ac:dyDescent="0.25">
      <c r="B1542" s="22" t="s">
        <v>23178</v>
      </c>
      <c r="C1542" s="25" t="str">
        <f t="shared" si="24"/>
        <v xml:space="preserve">Snow Capital Management </v>
      </c>
    </row>
    <row r="1543" spans="2:3" hidden="1" x14ac:dyDescent="0.25">
      <c r="B1543" s="22" t="s">
        <v>23180</v>
      </c>
      <c r="C1543" s="25" t="str">
        <f t="shared" si="24"/>
        <v xml:space="preserve">Solon </v>
      </c>
    </row>
    <row r="1544" spans="2:3" hidden="1" x14ac:dyDescent="0.25">
      <c r="B1544" s="22" t="s">
        <v>23182</v>
      </c>
      <c r="C1544" s="25" t="str">
        <f t="shared" si="24"/>
        <v xml:space="preserve">Somerset Capital Management </v>
      </c>
    </row>
    <row r="1545" spans="2:3" hidden="1" x14ac:dyDescent="0.25">
      <c r="B1545" s="22" t="s">
        <v>23187</v>
      </c>
      <c r="C1545" s="25" t="str">
        <f t="shared" si="24"/>
        <v xml:space="preserve">Somerset Capital Partners Advisory </v>
      </c>
    </row>
    <row r="1546" spans="2:3" hidden="1" x14ac:dyDescent="0.25">
      <c r="B1546" s="22" t="s">
        <v>23188</v>
      </c>
      <c r="C1546" s="25" t="str">
        <f t="shared" si="24"/>
        <v xml:space="preserve">Sophia Asset </v>
      </c>
    </row>
    <row r="1547" spans="2:3" hidden="1" x14ac:dyDescent="0.25">
      <c r="B1547" s="22" t="s">
        <v>23190</v>
      </c>
      <c r="C1547" s="25" t="str">
        <f t="shared" si="24"/>
        <v xml:space="preserve">Sorin Capital </v>
      </c>
    </row>
    <row r="1548" spans="2:3" hidden="1" x14ac:dyDescent="0.25">
      <c r="B1548" s="22" t="s">
        <v>3254</v>
      </c>
      <c r="C1548" s="25" t="str">
        <f t="shared" si="24"/>
        <v xml:space="preserve">Gracie Asset </v>
      </c>
    </row>
    <row r="1549" spans="2:3" hidden="1" x14ac:dyDescent="0.25">
      <c r="B1549" s="22" t="s">
        <v>23201</v>
      </c>
      <c r="C1549" s="25" t="str">
        <f t="shared" si="24"/>
        <v xml:space="preserve">Southland Capital Management, </v>
      </c>
    </row>
    <row r="1550" spans="2:3" hidden="1" x14ac:dyDescent="0.25">
      <c r="B1550" s="22" t="s">
        <v>23206</v>
      </c>
      <c r="C1550" s="25" t="str">
        <f t="shared" si="24"/>
        <v xml:space="preserve">SPARX Asset Management Co., </v>
      </c>
    </row>
    <row r="1551" spans="2:3" hidden="1" x14ac:dyDescent="0.25">
      <c r="B1551" s="22" t="s">
        <v>23208</v>
      </c>
      <c r="C1551" s="25" t="str">
        <f t="shared" si="24"/>
        <v xml:space="preserve">Specialty Finance </v>
      </c>
    </row>
    <row r="1552" spans="2:3" hidden="1" x14ac:dyDescent="0.25">
      <c r="B1552" s="22" t="s">
        <v>23209</v>
      </c>
      <c r="C1552" s="25" t="str">
        <f t="shared" si="24"/>
        <v xml:space="preserve">Spectrum Value Partners, </v>
      </c>
    </row>
    <row r="1553" spans="2:3" x14ac:dyDescent="0.25">
      <c r="B1553" s="4" t="s">
        <v>36</v>
      </c>
      <c r="C1553" s="25" t="str">
        <f t="shared" si="24"/>
        <v xml:space="preserve">FG2 Advisors, </v>
      </c>
    </row>
    <row r="1554" spans="2:3" hidden="1" x14ac:dyDescent="0.25">
      <c r="B1554" s="22" t="s">
        <v>23211</v>
      </c>
      <c r="C1554" s="25" t="str">
        <f t="shared" si="24"/>
        <v xml:space="preserve">Spitzer Asset Management </v>
      </c>
    </row>
    <row r="1555" spans="2:3" hidden="1" x14ac:dyDescent="0.25">
      <c r="B1555" s="22" t="s">
        <v>3257</v>
      </c>
      <c r="C1555" s="25" t="str">
        <f t="shared" si="24"/>
        <v xml:space="preserve">Grand Central Capital Management, </v>
      </c>
    </row>
    <row r="1556" spans="2:3" hidden="1" x14ac:dyDescent="0.25">
      <c r="B1556" s="22" t="s">
        <v>23268</v>
      </c>
      <c r="C1556" s="25" t="str">
        <f t="shared" si="24"/>
        <v xml:space="preserve">SPS Asset Management </v>
      </c>
    </row>
    <row r="1557" spans="2:3" hidden="1" x14ac:dyDescent="0.25">
      <c r="B1557" s="22" t="s">
        <v>23270</v>
      </c>
      <c r="C1557" s="25" t="str">
        <f t="shared" si="24"/>
        <v xml:space="preserve">SRC Capital </v>
      </c>
    </row>
    <row r="1558" spans="2:3" x14ac:dyDescent="0.25">
      <c r="B1558" s="22" t="s">
        <v>794</v>
      </c>
      <c r="C1558" s="25" t="str">
        <f t="shared" si="24"/>
        <v xml:space="preserve">Finanz Konzept </v>
      </c>
    </row>
    <row r="1559" spans="2:3" hidden="1" x14ac:dyDescent="0.25">
      <c r="B1559" s="22" t="s">
        <v>23277</v>
      </c>
      <c r="C1559" s="25" t="str">
        <f t="shared" si="24"/>
        <v xml:space="preserve">St Hugh's Capital Management, </v>
      </c>
    </row>
    <row r="1560" spans="2:3" hidden="1" x14ac:dyDescent="0.25">
      <c r="B1560" s="22" t="s">
        <v>23279</v>
      </c>
      <c r="C1560" s="25" t="str">
        <f t="shared" si="24"/>
        <v xml:space="preserve">Starwint Asset Management Co., </v>
      </c>
    </row>
    <row r="1561" spans="2:3" hidden="1" x14ac:dyDescent="0.25">
      <c r="B1561" s="22" t="s">
        <v>23281</v>
      </c>
      <c r="C1561" s="25" t="str">
        <f t="shared" si="24"/>
        <v xml:space="preserve">Statim Holdings, </v>
      </c>
    </row>
    <row r="1562" spans="2:3" hidden="1" x14ac:dyDescent="0.25">
      <c r="B1562" s="22" t="s">
        <v>23282</v>
      </c>
      <c r="C1562" s="25" t="str">
        <f t="shared" si="24"/>
        <v xml:space="preserve">Stats Investment Management Co. </v>
      </c>
    </row>
    <row r="1563" spans="2:3" hidden="1" x14ac:dyDescent="0.25">
      <c r="B1563" s="22" t="s">
        <v>23293</v>
      </c>
      <c r="C1563" s="25" t="str">
        <f t="shared" si="24"/>
        <v xml:space="preserve">Stelliam Investment Management, </v>
      </c>
    </row>
    <row r="1564" spans="2:3" x14ac:dyDescent="0.25">
      <c r="B1564" s="4" t="s">
        <v>794</v>
      </c>
      <c r="C1564" s="25" t="str">
        <f t="shared" si="24"/>
        <v xml:space="preserve">Finanz Konzept </v>
      </c>
    </row>
    <row r="1565" spans="2:3" hidden="1" x14ac:dyDescent="0.25">
      <c r="B1565" s="22" t="s">
        <v>23316</v>
      </c>
      <c r="C1565" s="25" t="str">
        <f t="shared" si="24"/>
        <v xml:space="preserve">STI Asset Management </v>
      </c>
    </row>
    <row r="1566" spans="2:3" hidden="1" x14ac:dyDescent="0.25">
      <c r="B1566" s="22" t="s">
        <v>23320</v>
      </c>
      <c r="C1566" s="25" t="str">
        <f t="shared" si="24"/>
        <v xml:space="preserve">Stk Capital Gestora de Recursos </v>
      </c>
    </row>
    <row r="1567" spans="2:3" hidden="1" x14ac:dyDescent="0.25">
      <c r="B1567" s="22" t="s">
        <v>23322</v>
      </c>
      <c r="C1567" s="25" t="str">
        <f t="shared" si="24"/>
        <v xml:space="preserve">Stone House Capital Management, </v>
      </c>
    </row>
    <row r="1568" spans="2:3" hidden="1" x14ac:dyDescent="0.25">
      <c r="B1568" s="22" t="s">
        <v>23324</v>
      </c>
      <c r="C1568" s="25" t="str">
        <f t="shared" si="24"/>
        <v xml:space="preserve">Stone Toro Investment Adviser </v>
      </c>
    </row>
    <row r="1569" spans="2:3" hidden="1" x14ac:dyDescent="0.25">
      <c r="B1569" s="22" t="s">
        <v>23326</v>
      </c>
      <c r="C1569" s="25" t="str">
        <f t="shared" si="24"/>
        <v xml:space="preserve">Storm Capital Management </v>
      </c>
    </row>
    <row r="1570" spans="2:3" x14ac:dyDescent="0.25">
      <c r="B1570" s="22" t="s">
        <v>378</v>
      </c>
      <c r="C1570" s="25" t="str">
        <f t="shared" si="24"/>
        <v xml:space="preserve">Finisterre Capital </v>
      </c>
    </row>
    <row r="1571" spans="2:3" hidden="1" x14ac:dyDescent="0.25">
      <c r="B1571" s="22" t="s">
        <v>4210</v>
      </c>
      <c r="C1571" s="25" t="str">
        <f t="shared" si="24"/>
        <v xml:space="preserve">Gresham Investment Management </v>
      </c>
    </row>
    <row r="1572" spans="2:3" hidden="1" x14ac:dyDescent="0.25">
      <c r="B1572" s="22" t="s">
        <v>23335</v>
      </c>
      <c r="C1572" s="25" t="str">
        <f t="shared" si="24"/>
        <v xml:space="preserve">Strength </v>
      </c>
    </row>
    <row r="1573" spans="2:3" x14ac:dyDescent="0.25">
      <c r="B1573" s="4" t="s">
        <v>378</v>
      </c>
      <c r="C1573" s="25" t="str">
        <f t="shared" si="24"/>
        <v xml:space="preserve">Finisterre Capital </v>
      </c>
    </row>
    <row r="1574" spans="2:3" hidden="1" x14ac:dyDescent="0.25">
      <c r="B1574" s="22" t="s">
        <v>23348</v>
      </c>
      <c r="C1574" s="25" t="str">
        <f t="shared" si="24"/>
        <v xml:space="preserve">SummerHaven Investment </v>
      </c>
    </row>
    <row r="1575" spans="2:3" hidden="1" x14ac:dyDescent="0.25">
      <c r="B1575" s="22" t="s">
        <v>3274</v>
      </c>
      <c r="C1575" s="25" t="str">
        <f t="shared" si="24"/>
        <v xml:space="preserve">GSO Capital Partners </v>
      </c>
    </row>
    <row r="1576" spans="2:3" hidden="1" x14ac:dyDescent="0.25">
      <c r="B1576" s="22" t="s">
        <v>23351</v>
      </c>
      <c r="C1576" s="25" t="str">
        <f t="shared" si="24"/>
        <v xml:space="preserve">Sun </v>
      </c>
    </row>
    <row r="1577" spans="2:3" hidden="1" x14ac:dyDescent="0.25">
      <c r="B1577" s="22" t="s">
        <v>23361</v>
      </c>
      <c r="C1577" s="25" t="str">
        <f t="shared" si="24"/>
        <v xml:space="preserve">sunrain </v>
      </c>
    </row>
    <row r="1578" spans="2:3" hidden="1" x14ac:dyDescent="0.25">
      <c r="B1578" s="22" t="s">
        <v>23363</v>
      </c>
      <c r="C1578" s="25" t="str">
        <f t="shared" si="24"/>
        <v xml:space="preserve">Superfund Capital Management, </v>
      </c>
    </row>
    <row r="1579" spans="2:3" hidden="1" x14ac:dyDescent="0.25">
      <c r="B1579" s="22" t="s">
        <v>23364</v>
      </c>
      <c r="C1579" s="25" t="str">
        <f t="shared" si="24"/>
        <v xml:space="preserve">Superfund Group of affiliat inves </v>
      </c>
    </row>
    <row r="1580" spans="2:3" hidden="1" x14ac:dyDescent="0.25">
      <c r="B1580" s="22" t="s">
        <v>23366</v>
      </c>
      <c r="C1580" s="25" t="str">
        <f t="shared" si="24"/>
        <v xml:space="preserve">Sustainable Capital </v>
      </c>
    </row>
    <row r="1581" spans="2:3" hidden="1" x14ac:dyDescent="0.25">
      <c r="B1581" s="22" t="s">
        <v>23372</v>
      </c>
      <c r="C1581" s="25" t="str">
        <f t="shared" si="24"/>
        <v xml:space="preserve">SVM Asset Management </v>
      </c>
    </row>
    <row r="1582" spans="2:3" hidden="1" x14ac:dyDescent="0.25">
      <c r="B1582" s="22" t="s">
        <v>3279</v>
      </c>
      <c r="C1582" s="25" t="str">
        <f t="shared" si="24"/>
        <v xml:space="preserve">Guggenheim </v>
      </c>
    </row>
    <row r="1583" spans="2:3" hidden="1" x14ac:dyDescent="0.25">
      <c r="B1583" s="22" t="s">
        <v>23379</v>
      </c>
      <c r="C1583" s="25" t="str">
        <f t="shared" si="24"/>
        <v xml:space="preserve">Sweetwater Investments </v>
      </c>
    </row>
    <row r="1584" spans="2:3" hidden="1" x14ac:dyDescent="0.25">
      <c r="B1584" s="22" t="s">
        <v>23381</v>
      </c>
      <c r="C1584" s="25" t="str">
        <f t="shared" si="24"/>
        <v xml:space="preserve">Swiss Capital Alternative Investments </v>
      </c>
    </row>
    <row r="1585" spans="2:3" hidden="1" x14ac:dyDescent="0.25">
      <c r="B1585" s="22" t="s">
        <v>23388</v>
      </c>
      <c r="C1585" s="25" t="str">
        <f t="shared" si="24"/>
        <v xml:space="preserve">Swiss Life Asset Management </v>
      </c>
    </row>
    <row r="1586" spans="2:3" hidden="1" x14ac:dyDescent="0.25">
      <c r="B1586" s="22" t="s">
        <v>23393</v>
      </c>
      <c r="C1586" s="25" t="str">
        <f t="shared" si="24"/>
        <v xml:space="preserve">Sword Capital </v>
      </c>
    </row>
    <row r="1587" spans="2:3" hidden="1" x14ac:dyDescent="0.25">
      <c r="B1587" s="22" t="s">
        <v>23396</v>
      </c>
      <c r="C1587" s="25" t="str">
        <f t="shared" si="24"/>
        <v xml:space="preserve">Sycee Capital </v>
      </c>
    </row>
    <row r="1588" spans="2:3" hidden="1" x14ac:dyDescent="0.25">
      <c r="B1588" s="22" t="s">
        <v>23398</v>
      </c>
      <c r="C1588" s="25" t="str">
        <f t="shared" si="24"/>
        <v xml:space="preserve">Symmetry Capital Management, </v>
      </c>
    </row>
    <row r="1589" spans="2:3" hidden="1" x14ac:dyDescent="0.25">
      <c r="B1589" s="22" t="s">
        <v>23400</v>
      </c>
      <c r="C1589" s="25" t="str">
        <f t="shared" si="24"/>
        <v xml:space="preserve">SYmmETRY Multi </v>
      </c>
    </row>
    <row r="1590" spans="2:3" hidden="1" x14ac:dyDescent="0.25">
      <c r="B1590" s="22" t="s">
        <v>23402</v>
      </c>
      <c r="C1590" s="25" t="str">
        <f t="shared" si="24"/>
        <v xml:space="preserve">Symphonia SGR </v>
      </c>
    </row>
    <row r="1591" spans="2:3" hidden="1" x14ac:dyDescent="0.25">
      <c r="B1591" s="22" t="s">
        <v>23405</v>
      </c>
      <c r="C1591" s="25" t="str">
        <f t="shared" si="24"/>
        <v xml:space="preserve">Symphony Asset Management, </v>
      </c>
    </row>
    <row r="1592" spans="2:3" hidden="1" x14ac:dyDescent="0.25">
      <c r="B1592" s="22" t="s">
        <v>23413</v>
      </c>
      <c r="C1592" s="25" t="str">
        <f t="shared" si="24"/>
        <v xml:space="preserve">Synthes Capital Management </v>
      </c>
    </row>
    <row r="1593" spans="2:3" hidden="1" x14ac:dyDescent="0.25">
      <c r="B1593" s="22" t="s">
        <v>23415</v>
      </c>
      <c r="C1593" s="25" t="str">
        <f t="shared" si="24"/>
        <v xml:space="preserve">Synthesis Multi- Asset Architecture SICAV-SIF, </v>
      </c>
    </row>
    <row r="1594" spans="2:3" hidden="1" x14ac:dyDescent="0.25">
      <c r="B1594" s="22" t="s">
        <v>3285</v>
      </c>
      <c r="C1594" s="25" t="str">
        <f t="shared" si="24"/>
        <v xml:space="preserve">Gutzwiller Fonds Management </v>
      </c>
    </row>
    <row r="1595" spans="2:3" x14ac:dyDescent="0.25">
      <c r="B1595" s="22" t="s">
        <v>19388</v>
      </c>
      <c r="C1595" s="25" t="str">
        <f t="shared" si="24"/>
        <v xml:space="preserve">Firebird Advisors </v>
      </c>
    </row>
    <row r="1596" spans="2:3" hidden="1" x14ac:dyDescent="0.25">
      <c r="B1596" s="22" t="s">
        <v>23424</v>
      </c>
      <c r="C1596" s="25" t="str">
        <f t="shared" si="24"/>
        <v xml:space="preserve">SZ Capall Asset Management </v>
      </c>
    </row>
    <row r="1597" spans="2:3" hidden="1" x14ac:dyDescent="0.25">
      <c r="B1597" s="22" t="s">
        <v>23427</v>
      </c>
      <c r="C1597" s="25" t="str">
        <f t="shared" si="24"/>
        <v xml:space="preserve">SZ Eastern Bay Investment Management </v>
      </c>
    </row>
    <row r="1598" spans="2:3" hidden="1" x14ac:dyDescent="0.25">
      <c r="B1598" s="22" t="s">
        <v>23430</v>
      </c>
      <c r="C1598" s="25" t="str">
        <f t="shared" si="24"/>
        <v xml:space="preserve">SZ HaiRunDa Asset Management </v>
      </c>
    </row>
    <row r="1599" spans="2:3" hidden="1" x14ac:dyDescent="0.25">
      <c r="B1599" s="22" t="s">
        <v>23432</v>
      </c>
      <c r="C1599" s="25" t="str">
        <f t="shared" si="24"/>
        <v xml:space="preserve">SZ HanXinTaiAn Asset </v>
      </c>
    </row>
    <row r="1600" spans="2:3" hidden="1" x14ac:dyDescent="0.25">
      <c r="B1600" s="22" t="s">
        <v>23435</v>
      </c>
      <c r="C1600" s="25" t="str">
        <f t="shared" si="24"/>
        <v xml:space="preserve">SZ Mingyuan Investment Consulting </v>
      </c>
    </row>
    <row r="1601" spans="2:3" hidden="1" x14ac:dyDescent="0.25">
      <c r="B1601" s="22" t="s">
        <v>23441</v>
      </c>
      <c r="C1601" s="25" t="str">
        <f t="shared" si="24"/>
        <v xml:space="preserve">SZ NewTF Investment Mgt CO. </v>
      </c>
    </row>
    <row r="1602" spans="2:3" hidden="1" x14ac:dyDescent="0.25">
      <c r="B1602" s="22" t="s">
        <v>23443</v>
      </c>
      <c r="C1602" s="25" t="str">
        <f t="shared" ref="C1602:C1665" si="25">LEFT(B1602,FIND(TRIM(RIGHT(SUBSTITUTE(B1602," ",REPT(" ",20)),20)),B1602)-1)</f>
        <v xml:space="preserve">SZ Pole Point Assets </v>
      </c>
    </row>
    <row r="1603" spans="2:3" hidden="1" x14ac:dyDescent="0.25">
      <c r="B1603" s="22" t="s">
        <v>23447</v>
      </c>
      <c r="C1603" s="25" t="str">
        <f t="shared" si="25"/>
        <v xml:space="preserve">SZ Rabbit Asset Management </v>
      </c>
    </row>
    <row r="1604" spans="2:3" hidden="1" x14ac:dyDescent="0.25">
      <c r="B1604" s="22" t="s">
        <v>23454</v>
      </c>
      <c r="C1604" s="25" t="str">
        <f t="shared" si="25"/>
        <v xml:space="preserve">SZ Rongzhi Inv Advisor </v>
      </c>
    </row>
    <row r="1605" spans="2:3" hidden="1" x14ac:dyDescent="0.25">
      <c r="B1605" s="22" t="s">
        <v>23457</v>
      </c>
      <c r="C1605" s="25" t="str">
        <f t="shared" si="25"/>
        <v xml:space="preserve">SZ Taishi Investment Management </v>
      </c>
    </row>
    <row r="1606" spans="2:3" hidden="1" x14ac:dyDescent="0.25">
      <c r="B1606" s="22" t="s">
        <v>23458</v>
      </c>
      <c r="C1606" s="25" t="str">
        <f t="shared" si="25"/>
        <v xml:space="preserve">T. A. McKay &amp; Co., </v>
      </c>
    </row>
    <row r="1607" spans="2:3" hidden="1" x14ac:dyDescent="0.25">
      <c r="B1607" s="22" t="s">
        <v>23459</v>
      </c>
      <c r="C1607" s="25" t="str">
        <f t="shared" si="25"/>
        <v xml:space="preserve">Tactical Inv Management </v>
      </c>
    </row>
    <row r="1608" spans="2:3" hidden="1" x14ac:dyDescent="0.25">
      <c r="B1608" s="22" t="s">
        <v>23461</v>
      </c>
      <c r="C1608" s="25" t="str">
        <f t="shared" si="25"/>
        <v xml:space="preserve">TAG Associates </v>
      </c>
    </row>
    <row r="1609" spans="2:3" hidden="1" x14ac:dyDescent="0.25">
      <c r="B1609" s="22" t="s">
        <v>23466</v>
      </c>
      <c r="C1609" s="25" t="str">
        <f t="shared" si="25"/>
        <v xml:space="preserve">Tai Da Ding Sheng Investment </v>
      </c>
    </row>
    <row r="1610" spans="2:3" hidden="1" x14ac:dyDescent="0.25">
      <c r="B1610" s="22" t="s">
        <v>23469</v>
      </c>
      <c r="C1610" s="25" t="str">
        <f t="shared" si="25"/>
        <v xml:space="preserve">Tail Wind Advisory Management </v>
      </c>
    </row>
    <row r="1611" spans="2:3" hidden="1" x14ac:dyDescent="0.25">
      <c r="B1611" s="22" t="s">
        <v>23471</v>
      </c>
      <c r="C1611" s="25" t="str">
        <f t="shared" si="25"/>
        <v xml:space="preserve">Tailai </v>
      </c>
    </row>
    <row r="1612" spans="2:3" hidden="1" x14ac:dyDescent="0.25">
      <c r="B1612" s="22" t="s">
        <v>23473</v>
      </c>
      <c r="C1612" s="25" t="str">
        <f t="shared" si="25"/>
        <v xml:space="preserve">Tallgrass Capital </v>
      </c>
    </row>
    <row r="1613" spans="2:3" hidden="1" x14ac:dyDescent="0.25">
      <c r="B1613" s="22" t="s">
        <v>23475</v>
      </c>
      <c r="C1613" s="25" t="str">
        <f t="shared" si="25"/>
        <v xml:space="preserve">Tano Capital, </v>
      </c>
    </row>
    <row r="1614" spans="2:3" hidden="1" x14ac:dyDescent="0.25">
      <c r="B1614" s="22" t="s">
        <v>23479</v>
      </c>
      <c r="C1614" s="25" t="str">
        <f t="shared" si="25"/>
        <v xml:space="preserve">Taylor Investment Advisors </v>
      </c>
    </row>
    <row r="1615" spans="2:3" hidden="1" x14ac:dyDescent="0.25">
      <c r="B1615" s="22" t="s">
        <v>23483</v>
      </c>
      <c r="C1615" s="25" t="str">
        <f t="shared" si="25"/>
        <v xml:space="preserve">TCS Capital Management </v>
      </c>
    </row>
    <row r="1616" spans="2:3" hidden="1" x14ac:dyDescent="0.25">
      <c r="B1616" s="22" t="s">
        <v>23484</v>
      </c>
      <c r="C1616" s="25" t="str">
        <f t="shared" si="25"/>
        <v xml:space="preserve">Telemetry Investments, </v>
      </c>
    </row>
    <row r="1617" spans="2:3" hidden="1" x14ac:dyDescent="0.25">
      <c r="B1617" s="22" t="s">
        <v>23486</v>
      </c>
      <c r="C1617" s="25" t="str">
        <f t="shared" si="25"/>
        <v xml:space="preserve">Telligent Investment Management, </v>
      </c>
    </row>
    <row r="1618" spans="2:3" hidden="1" x14ac:dyDescent="0.25">
      <c r="B1618" s="22" t="s">
        <v>23488</v>
      </c>
      <c r="C1618" s="25" t="str">
        <f t="shared" si="25"/>
        <v xml:space="preserve">Tenbagger </v>
      </c>
    </row>
    <row r="1619" spans="2:3" hidden="1" x14ac:dyDescent="0.25">
      <c r="B1619" s="22" t="s">
        <v>23504</v>
      </c>
      <c r="C1619" s="25" t="str">
        <f t="shared" si="25"/>
        <v xml:space="preserve">Tera Capital </v>
      </c>
    </row>
    <row r="1620" spans="2:3" hidden="1" x14ac:dyDescent="0.25">
      <c r="B1620" s="22" t="s">
        <v>23507</v>
      </c>
      <c r="C1620" s="25" t="str">
        <f t="shared" si="25"/>
        <v xml:space="preserve">Terra Firma Asset Management </v>
      </c>
    </row>
    <row r="1621" spans="2:3" hidden="1" x14ac:dyDescent="0.25">
      <c r="B1621" s="22" t="s">
        <v>23513</v>
      </c>
      <c r="C1621" s="25" t="str">
        <f t="shared" si="25"/>
        <v xml:space="preserve">Terra Partners </v>
      </c>
    </row>
    <row r="1622" spans="2:3" hidden="1" x14ac:dyDescent="0.25">
      <c r="B1622" s="22" t="s">
        <v>23514</v>
      </c>
      <c r="C1622" s="25" t="str">
        <f t="shared" si="25"/>
        <v xml:space="preserve">Terrapin Asset Management </v>
      </c>
    </row>
    <row r="1623" spans="2:3" x14ac:dyDescent="0.25">
      <c r="B1623" s="4" t="s">
        <v>1453</v>
      </c>
      <c r="C1623" s="25" t="str">
        <f t="shared" si="25"/>
        <v xml:space="preserve">Firebird Advisors </v>
      </c>
    </row>
    <row r="1624" spans="2:3" hidden="1" x14ac:dyDescent="0.25">
      <c r="B1624" s="22" t="s">
        <v>23517</v>
      </c>
      <c r="C1624" s="25" t="str">
        <f t="shared" si="25"/>
        <v xml:space="preserve">Thames River Capital Uk </v>
      </c>
    </row>
    <row r="1625" spans="2:3" hidden="1" x14ac:dyDescent="0.25">
      <c r="B1625" s="22" t="s">
        <v>23540</v>
      </c>
      <c r="C1625" s="25" t="str">
        <f t="shared" si="25"/>
        <v xml:space="preserve">The Base of The Asset Management </v>
      </c>
    </row>
    <row r="1626" spans="2:3" hidden="1" x14ac:dyDescent="0.25">
      <c r="B1626" s="22" t="s">
        <v>23541</v>
      </c>
      <c r="C1626" s="25" t="str">
        <f t="shared" si="25"/>
        <v xml:space="preserve">The Bensboro Company, </v>
      </c>
    </row>
    <row r="1627" spans="2:3" x14ac:dyDescent="0.25">
      <c r="B1627" s="22" t="s">
        <v>1611</v>
      </c>
      <c r="C1627" s="25" t="str">
        <f t="shared" si="25"/>
        <v xml:space="preserve">Firebird Avrora Advisors </v>
      </c>
    </row>
    <row r="1628" spans="2:3" x14ac:dyDescent="0.25">
      <c r="B1628" s="4" t="s">
        <v>1611</v>
      </c>
      <c r="C1628" s="25" t="str">
        <f t="shared" si="25"/>
        <v xml:space="preserve">Firebird Avrora Advisors </v>
      </c>
    </row>
    <row r="1629" spans="2:3" hidden="1" x14ac:dyDescent="0.25">
      <c r="B1629" s="22" t="s">
        <v>3291</v>
      </c>
      <c r="C1629" s="25" t="str">
        <f t="shared" si="25"/>
        <v xml:space="preserve">Half Moon Capital, </v>
      </c>
    </row>
    <row r="1630" spans="2:3" hidden="1" x14ac:dyDescent="0.25">
      <c r="B1630" s="22" t="s">
        <v>23551</v>
      </c>
      <c r="C1630" s="25" t="str">
        <f t="shared" si="25"/>
        <v xml:space="preserve">Thornburg Investment Management, </v>
      </c>
    </row>
    <row r="1631" spans="2:3" hidden="1" x14ac:dyDescent="0.25">
      <c r="B1631" s="22" t="s">
        <v>23552</v>
      </c>
      <c r="C1631" s="25" t="str">
        <f t="shared" si="25"/>
        <v xml:space="preserve">Three Circles Capital Management, </v>
      </c>
    </row>
    <row r="1632" spans="2:3" hidden="1" x14ac:dyDescent="0.25">
      <c r="B1632" s="22" t="s">
        <v>23554</v>
      </c>
      <c r="C1632" s="25" t="str">
        <f t="shared" si="25"/>
        <v xml:space="preserve">Tianjin Min Sheng Capital Management </v>
      </c>
    </row>
    <row r="1633" spans="2:3" hidden="1" x14ac:dyDescent="0.25">
      <c r="B1633" s="22" t="s">
        <v>23570</v>
      </c>
      <c r="C1633" s="25" t="str">
        <f t="shared" si="25"/>
        <v xml:space="preserve">Tiberius Asset Management </v>
      </c>
    </row>
    <row r="1634" spans="2:3" hidden="1" x14ac:dyDescent="0.25">
      <c r="B1634" s="22" t="s">
        <v>23572</v>
      </c>
      <c r="C1634" s="25" t="str">
        <f t="shared" si="25"/>
        <v xml:space="preserve">Tibet New AirLine Investment </v>
      </c>
    </row>
    <row r="1635" spans="2:3" hidden="1" x14ac:dyDescent="0.25">
      <c r="B1635" s="22" t="s">
        <v>23574</v>
      </c>
      <c r="C1635" s="25" t="str">
        <f t="shared" si="25"/>
        <v xml:space="preserve">Tibet Trust Coporation </v>
      </c>
    </row>
    <row r="1636" spans="2:3" hidden="1" x14ac:dyDescent="0.25">
      <c r="B1636" s="22" t="s">
        <v>23577</v>
      </c>
      <c r="C1636" s="25" t="str">
        <f t="shared" si="25"/>
        <v xml:space="preserve">Tibet Yinfan Inv Mgmt </v>
      </c>
    </row>
    <row r="1637" spans="2:3" hidden="1" x14ac:dyDescent="0.25">
      <c r="B1637" s="22" t="s">
        <v>23586</v>
      </c>
      <c r="C1637" s="25" t="str">
        <f t="shared" si="25"/>
        <v xml:space="preserve">TITANIUM FINANCE </v>
      </c>
    </row>
    <row r="1638" spans="2:3" hidden="1" x14ac:dyDescent="0.25">
      <c r="B1638" s="22" t="s">
        <v>23590</v>
      </c>
      <c r="C1638" s="25" t="str">
        <f t="shared" si="25"/>
        <v xml:space="preserve">Tlaloc Capital, </v>
      </c>
    </row>
    <row r="1639" spans="2:3" hidden="1" x14ac:dyDescent="0.25">
      <c r="B1639" s="22" t="s">
        <v>23591</v>
      </c>
      <c r="C1639" s="25" t="str">
        <f t="shared" si="25"/>
        <v xml:space="preserve">TMS Capital </v>
      </c>
    </row>
    <row r="1640" spans="2:3" hidden="1" x14ac:dyDescent="0.25">
      <c r="B1640" s="22" t="s">
        <v>23593</v>
      </c>
      <c r="C1640" s="25" t="str">
        <f t="shared" si="25"/>
        <v xml:space="preserve">Toccata Capital Pte. </v>
      </c>
    </row>
    <row r="1641" spans="2:3" hidden="1" x14ac:dyDescent="0.25">
      <c r="B1641" s="22" t="s">
        <v>23595</v>
      </c>
      <c r="C1641" s="25" t="str">
        <f t="shared" si="25"/>
        <v xml:space="preserve">Tonghe </v>
      </c>
    </row>
    <row r="1642" spans="2:3" hidden="1" x14ac:dyDescent="0.25">
      <c r="B1642" s="22" t="s">
        <v>23600</v>
      </c>
      <c r="C1642" s="25" t="str">
        <f t="shared" si="25"/>
        <v xml:space="preserve">Topturn Capital </v>
      </c>
    </row>
    <row r="1643" spans="2:3" hidden="1" x14ac:dyDescent="0.25">
      <c r="B1643" s="22" t="s">
        <v>23602</v>
      </c>
      <c r="C1643" s="25" t="str">
        <f t="shared" si="25"/>
        <v xml:space="preserve">TOSCAFUND </v>
      </c>
    </row>
    <row r="1644" spans="2:3" hidden="1" x14ac:dyDescent="0.25">
      <c r="B1644" s="22" t="s">
        <v>23606</v>
      </c>
      <c r="C1644" s="25" t="str">
        <f t="shared" si="25"/>
        <v xml:space="preserve">TPH Asset Management </v>
      </c>
    </row>
    <row r="1645" spans="2:3" hidden="1" x14ac:dyDescent="0.25">
      <c r="B1645" s="22" t="s">
        <v>23611</v>
      </c>
      <c r="C1645" s="25" t="str">
        <f t="shared" si="25"/>
        <v xml:space="preserve">Tractus Asset Management </v>
      </c>
    </row>
    <row r="1646" spans="2:3" hidden="1" x14ac:dyDescent="0.25">
      <c r="B1646" s="22" t="s">
        <v>23614</v>
      </c>
      <c r="C1646" s="25" t="str">
        <f t="shared" si="25"/>
        <v xml:space="preserve">TradeWind </v>
      </c>
    </row>
    <row r="1647" spans="2:3" hidden="1" x14ac:dyDescent="0.25">
      <c r="B1647" s="22" t="s">
        <v>23616</v>
      </c>
      <c r="C1647" s="25" t="str">
        <f t="shared" si="25"/>
        <v xml:space="preserve">Trafalgar Capital Advisors, </v>
      </c>
    </row>
    <row r="1648" spans="2:3" hidden="1" x14ac:dyDescent="0.25">
      <c r="B1648" s="22" t="s">
        <v>23620</v>
      </c>
      <c r="C1648" s="25" t="str">
        <f t="shared" si="25"/>
        <v xml:space="preserve">Trafalgar Capital Management UK </v>
      </c>
    </row>
    <row r="1649" spans="2:3" hidden="1" x14ac:dyDescent="0.25">
      <c r="B1649" s="22" t="s">
        <v>23637</v>
      </c>
      <c r="C1649" s="25" t="str">
        <f t="shared" si="25"/>
        <v xml:space="preserve">TransAsia Private Capital </v>
      </c>
    </row>
    <row r="1650" spans="2:3" hidden="1" x14ac:dyDescent="0.25">
      <c r="B1650" s="22" t="s">
        <v>3292</v>
      </c>
      <c r="C1650" s="25" t="str">
        <f t="shared" si="25"/>
        <v xml:space="preserve">Halkin Asset </v>
      </c>
    </row>
    <row r="1651" spans="2:3" hidden="1" x14ac:dyDescent="0.25">
      <c r="B1651" s="22" t="s">
        <v>23644</v>
      </c>
      <c r="C1651" s="25" t="str">
        <f t="shared" si="25"/>
        <v xml:space="preserve">TrendConcept Vermoegensverwaltung </v>
      </c>
    </row>
    <row r="1652" spans="2:3" hidden="1" x14ac:dyDescent="0.25">
      <c r="B1652" s="22" t="s">
        <v>23646</v>
      </c>
      <c r="C1652" s="25" t="str">
        <f t="shared" si="25"/>
        <v xml:space="preserve">Muzinich &amp; Co. </v>
      </c>
    </row>
    <row r="1653" spans="2:3" hidden="1" x14ac:dyDescent="0.25">
      <c r="B1653" s="22" t="s">
        <v>23650</v>
      </c>
      <c r="C1653" s="25" t="str">
        <f t="shared" si="25"/>
        <v xml:space="preserve">Triad Trading </v>
      </c>
    </row>
    <row r="1654" spans="2:3" hidden="1" x14ac:dyDescent="0.25">
      <c r="B1654" s="22" t="s">
        <v>23652</v>
      </c>
      <c r="C1654" s="25" t="str">
        <f t="shared" si="25"/>
        <v xml:space="preserve">Trigon Investment </v>
      </c>
    </row>
    <row r="1655" spans="2:3" x14ac:dyDescent="0.25">
      <c r="B1655" s="22" t="s">
        <v>1659</v>
      </c>
      <c r="C1655" s="25" t="str">
        <f t="shared" si="25"/>
        <v xml:space="preserve">Firebird Management </v>
      </c>
    </row>
    <row r="1656" spans="2:3" hidden="1" x14ac:dyDescent="0.25">
      <c r="B1656" s="22" t="s">
        <v>23664</v>
      </c>
      <c r="C1656" s="25" t="str">
        <f t="shared" si="25"/>
        <v xml:space="preserve">Trópico Investimentos e Participações </v>
      </c>
    </row>
    <row r="1657" spans="2:3" hidden="1" x14ac:dyDescent="0.25">
      <c r="B1657" s="22" t="s">
        <v>23666</v>
      </c>
      <c r="C1657" s="25" t="str">
        <f t="shared" si="25"/>
        <v xml:space="preserve">Truston Asset Management Singapore </v>
      </c>
    </row>
    <row r="1658" spans="2:3" hidden="1" x14ac:dyDescent="0.25">
      <c r="B1658" s="22" t="s">
        <v>3296</v>
      </c>
      <c r="C1658" s="25" t="str">
        <f t="shared" si="25"/>
        <v xml:space="preserve">Harbert Fund Advisors, </v>
      </c>
    </row>
    <row r="1659" spans="2:3" hidden="1" x14ac:dyDescent="0.25">
      <c r="B1659" s="22" t="s">
        <v>23682</v>
      </c>
      <c r="C1659" s="25" t="str">
        <f t="shared" si="25"/>
        <v xml:space="preserve">UBP Asset Management Bermuda </v>
      </c>
    </row>
    <row r="1660" spans="2:3" hidden="1" x14ac:dyDescent="0.25">
      <c r="B1660" s="22" t="s">
        <v>23692</v>
      </c>
      <c r="C1660" s="25" t="str">
        <f t="shared" si="25"/>
        <v xml:space="preserve">Union Bancaire </v>
      </c>
    </row>
    <row r="1661" spans="2:3" hidden="1" x14ac:dyDescent="0.25">
      <c r="B1661" s="22" t="s">
        <v>23696</v>
      </c>
      <c r="C1661" s="25" t="str">
        <f t="shared" si="25"/>
        <v xml:space="preserve">UBS Fund Services (Lux) </v>
      </c>
    </row>
    <row r="1662" spans="2:3" hidden="1" x14ac:dyDescent="0.25">
      <c r="B1662" s="22" t="s">
        <v>23714</v>
      </c>
      <c r="C1662" s="25" t="str">
        <f t="shared" si="25"/>
        <v xml:space="preserve">UBS Global Asset Management (HK) </v>
      </c>
    </row>
    <row r="1663" spans="2:3" hidden="1" x14ac:dyDescent="0.25">
      <c r="B1663" s="22" t="s">
        <v>23720</v>
      </c>
      <c r="C1663" s="25" t="str">
        <f t="shared" si="25"/>
        <v xml:space="preserve">UBS Global Asset Management Intl </v>
      </c>
    </row>
    <row r="1664" spans="2:3" hidden="1" x14ac:dyDescent="0.25">
      <c r="B1664" s="22" t="s">
        <v>23721</v>
      </c>
      <c r="C1664" s="25" t="str">
        <f t="shared" si="25"/>
        <v xml:space="preserve">UBS Group </v>
      </c>
    </row>
    <row r="1665" spans="2:3" hidden="1" x14ac:dyDescent="0.25">
      <c r="B1665" s="22" t="s">
        <v>23728</v>
      </c>
      <c r="C1665" s="25" t="str">
        <f t="shared" si="25"/>
        <v xml:space="preserve">Ucan Asset </v>
      </c>
    </row>
    <row r="1666" spans="2:3" x14ac:dyDescent="0.25">
      <c r="B1666" s="4" t="s">
        <v>1659</v>
      </c>
      <c r="C1666" s="25" t="str">
        <f t="shared" ref="C1666:C1729" si="26">LEFT(B1666,FIND(TRIM(RIGHT(SUBSTITUTE(B1666," ",REPT(" ",20)),20)),B1666)-1)</f>
        <v xml:space="preserve">Firebird Management </v>
      </c>
    </row>
    <row r="1667" spans="2:3" hidden="1" x14ac:dyDescent="0.25">
      <c r="B1667" s="22" t="s">
        <v>23731</v>
      </c>
      <c r="C1667" s="25" t="str">
        <f t="shared" si="26"/>
        <v xml:space="preserve">Uliel Dreyfuss Nathan Cap Inv Mgmt </v>
      </c>
    </row>
    <row r="1668" spans="2:3" hidden="1" x14ac:dyDescent="0.25">
      <c r="B1668" s="22" t="s">
        <v>23733</v>
      </c>
      <c r="C1668" s="25" t="str">
        <f t="shared" si="26"/>
        <v xml:space="preserve">Massena Partners - Succursale </v>
      </c>
    </row>
    <row r="1669" spans="2:3" hidden="1" x14ac:dyDescent="0.25">
      <c r="B1669" s="22" t="s">
        <v>23737</v>
      </c>
      <c r="C1669" s="25" t="str">
        <f t="shared" si="26"/>
        <v xml:space="preserve">Unifortune Asset Management Sgr </v>
      </c>
    </row>
    <row r="1670" spans="2:3" hidden="1" x14ac:dyDescent="0.25">
      <c r="B1670" s="22" t="s">
        <v>23748</v>
      </c>
      <c r="C1670" s="25" t="str">
        <f t="shared" si="26"/>
        <v xml:space="preserve">Unimar Financial Services </v>
      </c>
    </row>
    <row r="1671" spans="2:3" hidden="1" x14ac:dyDescent="0.25">
      <c r="B1671" s="22" t="s">
        <v>23750</v>
      </c>
      <c r="C1671" s="25" t="str">
        <f t="shared" si="26"/>
        <v xml:space="preserve">Union Bancaire Privee / </v>
      </c>
    </row>
    <row r="1672" spans="2:3" hidden="1" x14ac:dyDescent="0.25">
      <c r="B1672" s="22" t="s">
        <v>23753</v>
      </c>
      <c r="C1672" s="25" t="str">
        <f t="shared" si="26"/>
        <v xml:space="preserve">Unterberg Capital </v>
      </c>
    </row>
    <row r="1673" spans="2:3" hidden="1" x14ac:dyDescent="0.25">
      <c r="B1673" s="22" t="s">
        <v>23755</v>
      </c>
      <c r="C1673" s="25" t="str">
        <f t="shared" si="26"/>
        <v xml:space="preserve">Ursus-3 Capital </v>
      </c>
    </row>
    <row r="1674" spans="2:3" hidden="1" x14ac:dyDescent="0.25">
      <c r="B1674" s="22" t="s">
        <v>23757</v>
      </c>
      <c r="C1674" s="25" t="str">
        <f t="shared" si="26"/>
        <v xml:space="preserve">Vailshire Capital Management, </v>
      </c>
    </row>
    <row r="1675" spans="2:3" hidden="1" x14ac:dyDescent="0.25">
      <c r="B1675" s="22" t="s">
        <v>3307</v>
      </c>
      <c r="C1675" s="25" t="str">
        <f t="shared" si="26"/>
        <v xml:space="preserve">Hatteras </v>
      </c>
    </row>
    <row r="1676" spans="2:3" hidden="1" x14ac:dyDescent="0.25">
      <c r="B1676" s="22" t="s">
        <v>23760</v>
      </c>
      <c r="C1676" s="25" t="str">
        <f t="shared" si="26"/>
        <v xml:space="preserve">Valgreen Advisors </v>
      </c>
    </row>
    <row r="1677" spans="2:3" hidden="1" x14ac:dyDescent="0.25">
      <c r="B1677" s="22" t="s">
        <v>23761</v>
      </c>
      <c r="C1677" s="25" t="str">
        <f t="shared" si="26"/>
        <v xml:space="preserve">Valley Forge Advisors, </v>
      </c>
    </row>
    <row r="1678" spans="2:3" hidden="1" x14ac:dyDescent="0.25">
      <c r="B1678" s="22" t="s">
        <v>23766</v>
      </c>
      <c r="C1678" s="25" t="str">
        <f t="shared" si="26"/>
        <v xml:space="preserve">Valuefinder Investment </v>
      </c>
    </row>
    <row r="1679" spans="2:3" hidden="1" x14ac:dyDescent="0.25">
      <c r="B1679" s="22" t="s">
        <v>23768</v>
      </c>
      <c r="C1679" s="25" t="str">
        <f t="shared" si="26"/>
        <v xml:space="preserve">Valueworks </v>
      </c>
    </row>
    <row r="1680" spans="2:3" hidden="1" x14ac:dyDescent="0.25">
      <c r="B1680" s="22" t="s">
        <v>3308</v>
      </c>
      <c r="C1680" s="25" t="str">
        <f t="shared" si="26"/>
        <v xml:space="preserve">Haven Real Estate Group, </v>
      </c>
    </row>
    <row r="1681" spans="2:3" hidden="1" x14ac:dyDescent="0.25">
      <c r="B1681" s="22" t="s">
        <v>23774</v>
      </c>
      <c r="C1681" s="25" t="str">
        <f t="shared" si="26"/>
        <v xml:space="preserve">Varden Pacific </v>
      </c>
    </row>
    <row r="1682" spans="2:3" hidden="1" x14ac:dyDescent="0.25">
      <c r="B1682" s="22" t="s">
        <v>23776</v>
      </c>
      <c r="C1682" s="25" t="str">
        <f t="shared" si="26"/>
        <v xml:space="preserve">Vector-Hyperspace </v>
      </c>
    </row>
    <row r="1683" spans="2:3" hidden="1" x14ac:dyDescent="0.25">
      <c r="B1683" s="22" t="s">
        <v>11870</v>
      </c>
      <c r="C1683" s="25" t="str">
        <f t="shared" si="26"/>
        <v xml:space="preserve">Vedanta Energy </v>
      </c>
    </row>
    <row r="1684" spans="2:3" hidden="1" x14ac:dyDescent="0.25">
      <c r="B1684" s="22" t="s">
        <v>23779</v>
      </c>
      <c r="C1684" s="25" t="str">
        <f t="shared" si="26"/>
        <v xml:space="preserve">Vegasoul Capital </v>
      </c>
    </row>
    <row r="1685" spans="2:3" x14ac:dyDescent="0.25">
      <c r="B1685" s="22" t="s">
        <v>980</v>
      </c>
      <c r="C1685" s="25" t="str">
        <f t="shared" si="26"/>
        <v xml:space="preserve">Forge First Asset </v>
      </c>
    </row>
    <row r="1686" spans="2:3" hidden="1" x14ac:dyDescent="0.25">
      <c r="B1686" s="22" t="s">
        <v>23785</v>
      </c>
      <c r="C1686" s="25" t="str">
        <f t="shared" si="26"/>
        <v xml:space="preserve">Venor Capital Management </v>
      </c>
    </row>
    <row r="1687" spans="2:3" x14ac:dyDescent="0.25">
      <c r="B1687" s="4" t="s">
        <v>980</v>
      </c>
      <c r="C1687" s="25" t="str">
        <f t="shared" si="26"/>
        <v xml:space="preserve">Forge First Asset </v>
      </c>
    </row>
    <row r="1688" spans="2:3" hidden="1" x14ac:dyDescent="0.25">
      <c r="B1688" s="22" t="s">
        <v>23788</v>
      </c>
      <c r="C1688" s="25" t="str">
        <f t="shared" si="26"/>
        <v xml:space="preserve">Veritas Asset Management </v>
      </c>
    </row>
    <row r="1689" spans="2:3" hidden="1" x14ac:dyDescent="0.25">
      <c r="B1689" s="22" t="s">
        <v>23792</v>
      </c>
      <c r="C1689" s="25" t="str">
        <f t="shared" si="26"/>
        <v xml:space="preserve">Verition Fund Managegment, </v>
      </c>
    </row>
    <row r="1690" spans="2:3" hidden="1" x14ac:dyDescent="0.25">
      <c r="B1690" s="22" t="s">
        <v>23794</v>
      </c>
      <c r="C1690" s="25" t="str">
        <f t="shared" si="26"/>
        <v xml:space="preserve">Verity Advisors </v>
      </c>
    </row>
    <row r="1691" spans="2:3" hidden="1" x14ac:dyDescent="0.25">
      <c r="B1691" s="22" t="s">
        <v>23798</v>
      </c>
      <c r="C1691" s="25" t="str">
        <f t="shared" si="26"/>
        <v xml:space="preserve">Victoire Brasil Investimentos Administração de Recursos </v>
      </c>
    </row>
    <row r="1692" spans="2:3" hidden="1" x14ac:dyDescent="0.25">
      <c r="B1692" s="22" t="s">
        <v>23801</v>
      </c>
      <c r="C1692" s="25" t="str">
        <f t="shared" si="26"/>
        <v xml:space="preserve">Victoria Capital UK </v>
      </c>
    </row>
    <row r="1693" spans="2:3" hidden="1" x14ac:dyDescent="0.25">
      <c r="B1693" s="22" t="s">
        <v>23805</v>
      </c>
      <c r="C1693" s="25" t="str">
        <f t="shared" si="26"/>
        <v xml:space="preserve">Victory Asset Management </v>
      </c>
    </row>
    <row r="1694" spans="2:3" x14ac:dyDescent="0.25">
      <c r="B1694" s="22" t="s">
        <v>1131</v>
      </c>
      <c r="C1694" s="25" t="str">
        <f t="shared" si="26"/>
        <v xml:space="preserve">Formula Growth </v>
      </c>
    </row>
    <row r="1695" spans="2:3" hidden="1" x14ac:dyDescent="0.25">
      <c r="B1695" s="22" t="s">
        <v>23812</v>
      </c>
      <c r="C1695" s="25" t="str">
        <f t="shared" si="26"/>
        <v xml:space="preserve">Vision Finance Asset Management </v>
      </c>
    </row>
    <row r="1696" spans="2:3" hidden="1" x14ac:dyDescent="0.25">
      <c r="B1696" s="22" t="s">
        <v>23814</v>
      </c>
      <c r="C1696" s="25" t="str">
        <f t="shared" si="26"/>
        <v xml:space="preserve">VistaMax Fund Advisors </v>
      </c>
    </row>
    <row r="1697" spans="2:3" hidden="1" x14ac:dyDescent="0.25">
      <c r="B1697" s="22" t="s">
        <v>23816</v>
      </c>
      <c r="C1697" s="25" t="str">
        <f t="shared" si="26"/>
        <v xml:space="preserve">Vista-View Assets Management </v>
      </c>
    </row>
    <row r="1698" spans="2:3" hidden="1" x14ac:dyDescent="0.25">
      <c r="B1698" s="22" t="s">
        <v>23820</v>
      </c>
      <c r="C1698" s="25" t="str">
        <f t="shared" si="26"/>
        <v xml:space="preserve">Vltava Fund Sicav </v>
      </c>
    </row>
    <row r="1699" spans="2:3" hidden="1" x14ac:dyDescent="0.25">
      <c r="B1699" s="22" t="s">
        <v>23822</v>
      </c>
      <c r="C1699" s="25" t="str">
        <f t="shared" si="26"/>
        <v xml:space="preserve">VMG Asset Management, </v>
      </c>
    </row>
    <row r="1700" spans="2:3" hidden="1" x14ac:dyDescent="0.25">
      <c r="B1700" s="22" t="s">
        <v>23825</v>
      </c>
      <c r="C1700" s="25" t="str">
        <f t="shared" si="26"/>
        <v xml:space="preserve">Volksbank Invest </v>
      </c>
    </row>
    <row r="1701" spans="2:3" hidden="1" x14ac:dyDescent="0.25">
      <c r="B1701" s="22" t="s">
        <v>23831</v>
      </c>
      <c r="C1701" s="25" t="str">
        <f t="shared" si="26"/>
        <v xml:space="preserve">Voltan Capital </v>
      </c>
    </row>
    <row r="1702" spans="2:3" hidden="1" x14ac:dyDescent="0.25">
      <c r="B1702" s="22" t="s">
        <v>23833</v>
      </c>
      <c r="C1702" s="25" t="str">
        <f t="shared" si="26"/>
        <v xml:space="preserve">Voya Investment </v>
      </c>
    </row>
    <row r="1703" spans="2:3" x14ac:dyDescent="0.25">
      <c r="B1703" s="4" t="s">
        <v>1131</v>
      </c>
      <c r="C1703" s="25" t="str">
        <f t="shared" si="26"/>
        <v xml:space="preserve">Formula Growth </v>
      </c>
    </row>
    <row r="1704" spans="2:3" hidden="1" x14ac:dyDescent="0.25">
      <c r="B1704" s="22" t="s">
        <v>23837</v>
      </c>
      <c r="C1704" s="25" t="str">
        <f t="shared" si="26"/>
        <v xml:space="preserve">VTB Capital Investment </v>
      </c>
    </row>
    <row r="1705" spans="2:3" hidden="1" x14ac:dyDescent="0.25">
      <c r="B1705" s="22" t="s">
        <v>23840</v>
      </c>
      <c r="C1705" s="25" t="str">
        <f t="shared" si="26"/>
        <v xml:space="preserve">W &amp; P Fund Services </v>
      </c>
    </row>
    <row r="1706" spans="2:3" hidden="1" x14ac:dyDescent="0.25">
      <c r="B1706" s="22" t="s">
        <v>23842</v>
      </c>
      <c r="C1706" s="25" t="str">
        <f t="shared" si="26"/>
        <v xml:space="preserve">Wake Asset Management </v>
      </c>
    </row>
    <row r="1707" spans="2:3" hidden="1" x14ac:dyDescent="0.25">
      <c r="B1707" s="22" t="s">
        <v>20059</v>
      </c>
      <c r="C1707" s="25" t="str">
        <f t="shared" si="26"/>
        <v xml:space="preserve">Hayate Partners PTE. </v>
      </c>
    </row>
    <row r="1708" spans="2:3" x14ac:dyDescent="0.25">
      <c r="B1708" s="22" t="s">
        <v>896</v>
      </c>
      <c r="C1708" s="25" t="str">
        <f t="shared" si="26"/>
        <v xml:space="preserve">FORT </v>
      </c>
    </row>
    <row r="1709" spans="2:3" hidden="1" x14ac:dyDescent="0.25">
      <c r="B1709" s="22" t="s">
        <v>23851</v>
      </c>
      <c r="C1709" s="25" t="str">
        <f t="shared" si="26"/>
        <v xml:space="preserve">Warren Financial </v>
      </c>
    </row>
    <row r="1710" spans="2:3" hidden="1" x14ac:dyDescent="0.25">
      <c r="B1710" s="22" t="s">
        <v>23853</v>
      </c>
      <c r="C1710" s="25" t="str">
        <f t="shared" si="26"/>
        <v xml:space="preserve">Warwick Investment Management, </v>
      </c>
    </row>
    <row r="1711" spans="2:3" hidden="1" x14ac:dyDescent="0.25">
      <c r="B1711" s="22" t="s">
        <v>23855</v>
      </c>
      <c r="C1711" s="25" t="str">
        <f t="shared" si="26"/>
        <v xml:space="preserve">Wasserstein Debt </v>
      </c>
    </row>
    <row r="1712" spans="2:3" hidden="1" x14ac:dyDescent="0.25">
      <c r="B1712" s="22" t="s">
        <v>23856</v>
      </c>
      <c r="C1712" s="25" t="str">
        <f t="shared" si="26"/>
        <v xml:space="preserve">Water Asset Management </v>
      </c>
    </row>
    <row r="1713" spans="2:3" hidden="1" x14ac:dyDescent="0.25">
      <c r="B1713" s="22" t="s">
        <v>23861</v>
      </c>
      <c r="C1713" s="25" t="str">
        <f t="shared" si="26"/>
        <v xml:space="preserve">WaveFront Capital </v>
      </c>
    </row>
    <row r="1714" spans="2:3" hidden="1" x14ac:dyDescent="0.25">
      <c r="B1714" s="22" t="s">
        <v>23864</v>
      </c>
      <c r="C1714" s="25" t="str">
        <f t="shared" si="26"/>
        <v xml:space="preserve">Wealhouse Capital </v>
      </c>
    </row>
    <row r="1715" spans="2:3" hidden="1" x14ac:dyDescent="0.25">
      <c r="B1715" s="22" t="s">
        <v>23867</v>
      </c>
      <c r="C1715" s="25" t="str">
        <f t="shared" si="26"/>
        <v xml:space="preserve">Wealth Success Asset </v>
      </c>
    </row>
    <row r="1716" spans="2:3" hidden="1" x14ac:dyDescent="0.25">
      <c r="B1716" s="22" t="s">
        <v>23871</v>
      </c>
      <c r="C1716" s="25" t="str">
        <f t="shared" si="26"/>
        <v xml:space="preserve">Wealthy Road Investment </v>
      </c>
    </row>
    <row r="1717" spans="2:3" x14ac:dyDescent="0.25">
      <c r="B1717" s="4" t="s">
        <v>896</v>
      </c>
      <c r="C1717" s="25" t="str">
        <f t="shared" si="26"/>
        <v xml:space="preserve">FORT </v>
      </c>
    </row>
    <row r="1718" spans="2:3" hidden="1" x14ac:dyDescent="0.25">
      <c r="B1718" s="22" t="s">
        <v>23875</v>
      </c>
      <c r="C1718" s="25" t="str">
        <f t="shared" si="26"/>
        <v xml:space="preserve">Weiller Capital Advisors, </v>
      </c>
    </row>
    <row r="1719" spans="2:3" x14ac:dyDescent="0.25">
      <c r="B1719" s="4" t="s">
        <v>1517</v>
      </c>
      <c r="C1719" s="25" t="str">
        <f t="shared" si="26"/>
        <v xml:space="preserve">FORT </v>
      </c>
    </row>
    <row r="1720" spans="2:3" x14ac:dyDescent="0.25">
      <c r="B1720" s="22" t="s">
        <v>409</v>
      </c>
      <c r="C1720" s="25" t="str">
        <f t="shared" si="26"/>
        <v xml:space="preserve">Forum Asset Management </v>
      </c>
    </row>
    <row r="1721" spans="2:3" hidden="1" x14ac:dyDescent="0.25">
      <c r="B1721" s="22" t="s">
        <v>3334</v>
      </c>
      <c r="C1721" s="25" t="str">
        <f t="shared" si="26"/>
        <v xml:space="preserve">Hedge Fund Research, </v>
      </c>
    </row>
    <row r="1722" spans="2:3" hidden="1" x14ac:dyDescent="0.25">
      <c r="B1722" s="22" t="s">
        <v>23916</v>
      </c>
      <c r="C1722" s="25" t="str">
        <f t="shared" si="26"/>
        <v xml:space="preserve">West Brothers Asset Management Co., </v>
      </c>
    </row>
    <row r="1723" spans="2:3" hidden="1" x14ac:dyDescent="0.25">
      <c r="B1723" s="22" t="s">
        <v>23924</v>
      </c>
      <c r="C1723" s="25" t="str">
        <f t="shared" si="26"/>
        <v xml:space="preserve">West Mountain, </v>
      </c>
    </row>
    <row r="1724" spans="2:3" hidden="1" x14ac:dyDescent="0.25">
      <c r="B1724" s="22" t="s">
        <v>23927</v>
      </c>
      <c r="C1724" s="25" t="str">
        <f t="shared" si="26"/>
        <v xml:space="preserve">Westchester Capital </v>
      </c>
    </row>
    <row r="1725" spans="2:3" x14ac:dyDescent="0.25">
      <c r="B1725" s="4" t="s">
        <v>409</v>
      </c>
      <c r="C1725" s="25" t="str">
        <f t="shared" si="26"/>
        <v xml:space="preserve">Forum Asset Management </v>
      </c>
    </row>
    <row r="1726" spans="2:3" hidden="1" x14ac:dyDescent="0.25">
      <c r="B1726" s="22" t="s">
        <v>23935</v>
      </c>
      <c r="C1726" s="25" t="str">
        <f t="shared" si="26"/>
        <v xml:space="preserve">Whetstone Capital </v>
      </c>
    </row>
    <row r="1727" spans="2:3" x14ac:dyDescent="0.25">
      <c r="B1727" s="22" t="s">
        <v>400</v>
      </c>
      <c r="C1727" s="25" t="str">
        <f t="shared" si="26"/>
        <v xml:space="preserve">Foundation Asset Management (HK) </v>
      </c>
    </row>
    <row r="1728" spans="2:3" hidden="1" x14ac:dyDescent="0.25">
      <c r="B1728" s="22" t="s">
        <v>23943</v>
      </c>
      <c r="C1728" s="25" t="str">
        <f t="shared" si="26"/>
        <v xml:space="preserve">Whitman Asset Management </v>
      </c>
    </row>
    <row r="1729" spans="2:3" hidden="1" x14ac:dyDescent="0.25">
      <c r="B1729" s="22" t="s">
        <v>23946</v>
      </c>
      <c r="C1729" s="25" t="str">
        <f t="shared" si="26"/>
        <v xml:space="preserve">William Blair </v>
      </c>
    </row>
    <row r="1730" spans="2:3" hidden="1" x14ac:dyDescent="0.25">
      <c r="B1730" s="22" t="s">
        <v>23949</v>
      </c>
      <c r="C1730" s="25" t="str">
        <f t="shared" ref="C1730:C1793" si="27">LEFT(B1730,FIND(TRIM(RIGHT(SUBSTITUTE(B1730," ",REPT(" ",20)),20)),B1730)-1)</f>
        <v xml:space="preserve">Willowbrook Capital Management, </v>
      </c>
    </row>
    <row r="1731" spans="2:3" hidden="1" x14ac:dyDescent="0.25">
      <c r="B1731" s="22" t="s">
        <v>23951</v>
      </c>
      <c r="C1731" s="25" t="str">
        <f t="shared" si="27"/>
        <v xml:space="preserve">Windcrest Discovery Investments, </v>
      </c>
    </row>
    <row r="1732" spans="2:3" hidden="1" x14ac:dyDescent="0.25">
      <c r="B1732" s="22" t="s">
        <v>23953</v>
      </c>
      <c r="C1732" s="25" t="str">
        <f t="shared" si="27"/>
        <v xml:space="preserve">Windmill Capital </v>
      </c>
    </row>
    <row r="1733" spans="2:3" x14ac:dyDescent="0.25">
      <c r="B1733" s="4" t="s">
        <v>400</v>
      </c>
      <c r="C1733" s="25" t="str">
        <f t="shared" si="27"/>
        <v xml:space="preserve">Foundation Asset Management (HK) </v>
      </c>
    </row>
    <row r="1734" spans="2:3" hidden="1" x14ac:dyDescent="0.25">
      <c r="B1734" s="22" t="s">
        <v>23967</v>
      </c>
      <c r="C1734" s="25" t="str">
        <f t="shared" si="27"/>
        <v xml:space="preserve">Wisdom Investment </v>
      </c>
    </row>
    <row r="1735" spans="2:3" hidden="1" x14ac:dyDescent="0.25">
      <c r="B1735" s="22" t="s">
        <v>23976</v>
      </c>
      <c r="C1735" s="25" t="str">
        <f t="shared" si="27"/>
        <v xml:space="preserve">Wise Win Asset Management Co., </v>
      </c>
    </row>
    <row r="1736" spans="2:3" hidden="1" x14ac:dyDescent="0.25">
      <c r="B1736" s="22" t="s">
        <v>23979</v>
      </c>
      <c r="C1736" s="25" t="str">
        <f t="shared" si="27"/>
        <v xml:space="preserve">Wolver Hill Asset </v>
      </c>
    </row>
    <row r="1737" spans="2:3" x14ac:dyDescent="0.25">
      <c r="B1737" s="22" t="s">
        <v>530</v>
      </c>
      <c r="C1737" s="25" t="str">
        <f t="shared" si="27"/>
        <v xml:space="preserve">Foxhill Capital Partners, </v>
      </c>
    </row>
    <row r="1738" spans="2:3" hidden="1" x14ac:dyDescent="0.25">
      <c r="B1738" s="22" t="s">
        <v>23983</v>
      </c>
      <c r="C1738" s="25" t="str">
        <f t="shared" si="27"/>
        <v xml:space="preserve">Wuhan HaiChuanFuZe Investment </v>
      </c>
    </row>
    <row r="1739" spans="2:3" hidden="1" x14ac:dyDescent="0.25">
      <c r="B1739" s="22" t="s">
        <v>23988</v>
      </c>
      <c r="C1739" s="25" t="str">
        <f t="shared" si="27"/>
        <v xml:space="preserve">Wuhan Shangjiabuluo </v>
      </c>
    </row>
    <row r="1740" spans="2:3" hidden="1" x14ac:dyDescent="0.25">
      <c r="B1740" s="22" t="s">
        <v>23990</v>
      </c>
      <c r="C1740" s="25" t="str">
        <f t="shared" si="27"/>
        <v xml:space="preserve">Wx Risk Global </v>
      </c>
    </row>
    <row r="1741" spans="2:3" hidden="1" x14ac:dyDescent="0.25">
      <c r="B1741" s="22" t="s">
        <v>23991</v>
      </c>
      <c r="C1741" s="25" t="str">
        <f t="shared" si="27"/>
        <v xml:space="preserve">Wykeham </v>
      </c>
    </row>
    <row r="1742" spans="2:3" hidden="1" x14ac:dyDescent="0.25">
      <c r="B1742" s="22" t="s">
        <v>3338</v>
      </c>
      <c r="C1742" s="25" t="str">
        <f t="shared" si="27"/>
        <v xml:space="preserve">Highbridge Capital Management, </v>
      </c>
    </row>
    <row r="1743" spans="2:3" hidden="1" x14ac:dyDescent="0.25">
      <c r="B1743" s="22" t="s">
        <v>23993</v>
      </c>
      <c r="C1743" s="25" t="str">
        <f t="shared" si="27"/>
        <v xml:space="preserve">Xi An Road Link Venture Capital Co., </v>
      </c>
    </row>
    <row r="1744" spans="2:3" hidden="1" x14ac:dyDescent="0.25">
      <c r="B1744" s="22" t="s">
        <v>23995</v>
      </c>
      <c r="C1744" s="25" t="str">
        <f t="shared" si="27"/>
        <v xml:space="preserve">Xi An Smart Cloud Information </v>
      </c>
    </row>
    <row r="1745" spans="2:3" hidden="1" x14ac:dyDescent="0.25">
      <c r="B1745" s="22" t="s">
        <v>23997</v>
      </c>
      <c r="C1745" s="25" t="str">
        <f t="shared" si="27"/>
        <v xml:space="preserve">Xiamen Pearlfund </v>
      </c>
    </row>
    <row r="1746" spans="2:3" hidden="1" x14ac:dyDescent="0.25">
      <c r="B1746" s="22" t="s">
        <v>24008</v>
      </c>
      <c r="C1746" s="25" t="str">
        <f t="shared" si="27"/>
        <v xml:space="preserve">Xiamen XinDingSheng Investment </v>
      </c>
    </row>
    <row r="1747" spans="2:3" hidden="1" x14ac:dyDescent="0.25">
      <c r="B1747" s="22" t="s">
        <v>24010</v>
      </c>
      <c r="C1747" s="25" t="str">
        <f t="shared" si="27"/>
        <v xml:space="preserve">XiaMeng EasyFunds Management </v>
      </c>
    </row>
    <row r="1748" spans="2:3" hidden="1" x14ac:dyDescent="0.25">
      <c r="B1748" s="22" t="s">
        <v>24012</v>
      </c>
      <c r="C1748" s="25" t="str">
        <f t="shared" si="27"/>
        <v xml:space="preserve">Xiaoniu Asset </v>
      </c>
    </row>
    <row r="1749" spans="2:3" hidden="1" x14ac:dyDescent="0.25">
      <c r="B1749" s="22" t="s">
        <v>24014</v>
      </c>
      <c r="C1749" s="25" t="str">
        <f t="shared" si="27"/>
        <v xml:space="preserve">Xincheng Fund Management </v>
      </c>
    </row>
    <row r="1750" spans="2:3" hidden="1" x14ac:dyDescent="0.25">
      <c r="B1750" s="22" t="s">
        <v>24016</v>
      </c>
      <c r="C1750" s="25" t="str">
        <f t="shared" si="27"/>
        <v xml:space="preserve">Xinyu Zhaoyi Investment Management </v>
      </c>
    </row>
    <row r="1751" spans="2:3" hidden="1" x14ac:dyDescent="0.25">
      <c r="B1751" s="22" t="s">
        <v>24018</v>
      </c>
      <c r="C1751" s="25" t="str">
        <f t="shared" si="27"/>
        <v xml:space="preserve">XRV </v>
      </c>
    </row>
    <row r="1752" spans="2:3" x14ac:dyDescent="0.25">
      <c r="B1752" s="4" t="s">
        <v>530</v>
      </c>
      <c r="C1752" s="25" t="str">
        <f t="shared" si="27"/>
        <v xml:space="preserve">Foxhill Capital Partners, </v>
      </c>
    </row>
    <row r="1753" spans="2:3" hidden="1" x14ac:dyDescent="0.25">
      <c r="B1753" s="22" t="s">
        <v>24022</v>
      </c>
      <c r="C1753" s="25" t="str">
        <f t="shared" si="27"/>
        <v xml:space="preserve">Yinglong </v>
      </c>
    </row>
    <row r="1754" spans="2:3" hidden="1" x14ac:dyDescent="0.25">
      <c r="B1754" s="22" t="s">
        <v>24024</v>
      </c>
      <c r="C1754" s="25" t="str">
        <f t="shared" si="27"/>
        <v xml:space="preserve">Yinhua Fund Mgmt Co., </v>
      </c>
    </row>
    <row r="1755" spans="2:3" hidden="1" x14ac:dyDescent="0.25">
      <c r="B1755" s="22" t="s">
        <v>24026</v>
      </c>
      <c r="C1755" s="25" t="str">
        <f t="shared" si="27"/>
        <v xml:space="preserve">Yitian Investment Management </v>
      </c>
    </row>
    <row r="1756" spans="2:3" hidden="1" x14ac:dyDescent="0.25">
      <c r="B1756" s="22" t="s">
        <v>24028</v>
      </c>
      <c r="C1756" s="25" t="str">
        <f t="shared" si="27"/>
        <v xml:space="preserve">Yixinan Investment </v>
      </c>
    </row>
    <row r="1757" spans="2:3" hidden="1" x14ac:dyDescent="0.25">
      <c r="B1757" s="22" t="s">
        <v>24032</v>
      </c>
      <c r="C1757" s="25" t="str">
        <f t="shared" si="27"/>
        <v xml:space="preserve">YJA </v>
      </c>
    </row>
    <row r="1758" spans="2:3" hidden="1" x14ac:dyDescent="0.25">
      <c r="B1758" s="22" t="s">
        <v>24035</v>
      </c>
      <c r="C1758" s="25" t="str">
        <f t="shared" si="27"/>
        <v xml:space="preserve">Yongan </v>
      </c>
    </row>
    <row r="1759" spans="2:3" x14ac:dyDescent="0.25">
      <c r="B1759" s="22" t="s">
        <v>110</v>
      </c>
      <c r="C1759" s="25" t="str">
        <f t="shared" si="27"/>
        <v xml:space="preserve">FPP Asset Management </v>
      </c>
    </row>
    <row r="1760" spans="2:3" hidden="1" x14ac:dyDescent="0.25">
      <c r="B1760" s="22" t="s">
        <v>24042</v>
      </c>
      <c r="C1760" s="25" t="str">
        <f t="shared" si="27"/>
        <v>YRD INVEST</v>
      </c>
    </row>
    <row r="1761" spans="2:3" hidden="1" x14ac:dyDescent="0.25">
      <c r="B1761" s="22" t="s">
        <v>24051</v>
      </c>
      <c r="C1761" s="25" t="str">
        <f t="shared" si="27"/>
        <v xml:space="preserve">Zacks Investment Management, </v>
      </c>
    </row>
    <row r="1762" spans="2:3" hidden="1" x14ac:dyDescent="0.25">
      <c r="B1762" s="22" t="s">
        <v>24053</v>
      </c>
      <c r="C1762" s="25" t="str">
        <f t="shared" si="27"/>
        <v xml:space="preserve">ZAIS Group Inc </v>
      </c>
    </row>
    <row r="1763" spans="2:3" hidden="1" x14ac:dyDescent="0.25">
      <c r="B1763" s="22" t="s">
        <v>24057</v>
      </c>
      <c r="C1763" s="25" t="str">
        <f t="shared" si="27"/>
        <v xml:space="preserve">Zeal Asset Management </v>
      </c>
    </row>
    <row r="1764" spans="2:3" hidden="1" x14ac:dyDescent="0.25">
      <c r="B1764" s="22" t="s">
        <v>3344</v>
      </c>
      <c r="C1764" s="25" t="str">
        <f t="shared" si="27"/>
        <v xml:space="preserve">Hinde </v>
      </c>
    </row>
    <row r="1765" spans="2:3" hidden="1" x14ac:dyDescent="0.25">
      <c r="B1765" s="22" t="s">
        <v>24065</v>
      </c>
      <c r="C1765" s="25" t="str">
        <f t="shared" si="27"/>
        <v xml:space="preserve">Zen Fund Management Company </v>
      </c>
    </row>
    <row r="1766" spans="2:3" hidden="1" x14ac:dyDescent="0.25">
      <c r="B1766" s="22" t="s">
        <v>24067</v>
      </c>
      <c r="C1766" s="25" t="str">
        <f t="shared" si="27"/>
        <v xml:space="preserve">Zencap Asset </v>
      </c>
    </row>
    <row r="1767" spans="2:3" hidden="1" x14ac:dyDescent="0.25">
      <c r="B1767" s="22" t="s">
        <v>24069</v>
      </c>
      <c r="C1767" s="25" t="str">
        <f t="shared" si="27"/>
        <v xml:space="preserve">Zentrum Capital Advisors </v>
      </c>
    </row>
    <row r="1768" spans="2:3" hidden="1" x14ac:dyDescent="0.25">
      <c r="B1768" s="22" t="s">
        <v>24071</v>
      </c>
      <c r="C1768" s="25" t="str">
        <f t="shared" si="27"/>
        <v xml:space="preserve">ZeQuan Investment Management </v>
      </c>
    </row>
    <row r="1769" spans="2:3" hidden="1" x14ac:dyDescent="0.25">
      <c r="B1769" s="22" t="s">
        <v>24077</v>
      </c>
      <c r="C1769" s="25" t="str">
        <f t="shared" si="27"/>
        <v xml:space="preserve">Zhaoxin Asset Mgt </v>
      </c>
    </row>
    <row r="1770" spans="2:3" hidden="1" x14ac:dyDescent="0.25">
      <c r="B1770" s="22" t="s">
        <v>24079</v>
      </c>
      <c r="C1770" s="25" t="str">
        <f t="shared" si="27"/>
        <v xml:space="preserve">Zhejiang Grace Investment Co., </v>
      </c>
    </row>
    <row r="1771" spans="2:3" hidden="1" x14ac:dyDescent="0.25">
      <c r="B1771" s="22" t="s">
        <v>24081</v>
      </c>
      <c r="C1771" s="25" t="str">
        <f t="shared" si="27"/>
        <v xml:space="preserve">Zhejiang King Penguin Investment </v>
      </c>
    </row>
    <row r="1772" spans="2:3" hidden="1" x14ac:dyDescent="0.25">
      <c r="B1772" s="22" t="s">
        <v>24083</v>
      </c>
      <c r="C1772" s="25" t="str">
        <f t="shared" si="27"/>
        <v xml:space="preserve">Zhejiang Ningju Invest Management </v>
      </c>
    </row>
    <row r="1773" spans="2:3" hidden="1" x14ac:dyDescent="0.25">
      <c r="B1773" s="22" t="s">
        <v>24090</v>
      </c>
      <c r="C1773" s="25" t="str">
        <f t="shared" si="27"/>
        <v xml:space="preserve">Zhejiang Rsun </v>
      </c>
    </row>
    <row r="1774" spans="2:3" hidden="1" x14ac:dyDescent="0.25">
      <c r="B1774" s="22" t="s">
        <v>24092</v>
      </c>
      <c r="C1774" s="25" t="str">
        <f t="shared" si="27"/>
        <v xml:space="preserve">Zhejiang XinHou Asset Management </v>
      </c>
    </row>
    <row r="1775" spans="2:3" hidden="1" x14ac:dyDescent="0.25">
      <c r="B1775" s="22" t="s">
        <v>24094</v>
      </c>
      <c r="C1775" s="25" t="str">
        <f t="shared" si="27"/>
        <v xml:space="preserve">ZheShang </v>
      </c>
    </row>
    <row r="1776" spans="2:3" hidden="1" x14ac:dyDescent="0.25">
      <c r="B1776" s="22" t="s">
        <v>24096</v>
      </c>
      <c r="C1776" s="25" t="str">
        <f t="shared" si="27"/>
        <v xml:space="preserve">Zhi Bo Fang </v>
      </c>
    </row>
    <row r="1777" spans="2:3" hidden="1" x14ac:dyDescent="0.25">
      <c r="B1777" s="22" t="s">
        <v>24099</v>
      </c>
      <c r="C1777" s="25" t="str">
        <f t="shared" si="27"/>
        <v xml:space="preserve">Zhongxing </v>
      </c>
    </row>
    <row r="1778" spans="2:3" hidden="1" x14ac:dyDescent="0.25">
      <c r="B1778" s="22" t="s">
        <v>24102</v>
      </c>
      <c r="C1778" s="25" t="str">
        <f t="shared" si="27"/>
        <v xml:space="preserve">Zhuhai HengQing Captital Mgmnt </v>
      </c>
    </row>
    <row r="1779" spans="2:3" hidden="1" x14ac:dyDescent="0.25">
      <c r="B1779" s="22" t="s">
        <v>24104</v>
      </c>
      <c r="C1779" s="25" t="str">
        <f t="shared" si="27"/>
        <v xml:space="preserve">Zhuhai ZJ Investment Management </v>
      </c>
    </row>
    <row r="1780" spans="2:3" hidden="1" x14ac:dyDescent="0.25">
      <c r="B1780" s="22" t="s">
        <v>3346</v>
      </c>
      <c r="C1780" s="25" t="str">
        <f t="shared" si="27"/>
        <v xml:space="preserve">HiProb Trading Technology </v>
      </c>
    </row>
    <row r="1781" spans="2:3" hidden="1" x14ac:dyDescent="0.25">
      <c r="B1781" s="22" t="s">
        <v>24107</v>
      </c>
      <c r="C1781" s="25" t="str">
        <f t="shared" si="27"/>
        <v xml:space="preserve">683 Capital Partners </v>
      </c>
    </row>
    <row r="1782" spans="2:3" hidden="1" x14ac:dyDescent="0.25">
      <c r="B1782" s="22" t="s">
        <v>24109</v>
      </c>
      <c r="C1782" s="25" t="str">
        <f t="shared" si="27"/>
        <v xml:space="preserve">7x7 Asset Management </v>
      </c>
    </row>
    <row r="1783" spans="2:3" hidden="1" x14ac:dyDescent="0.25">
      <c r="B1783" s="22" t="s">
        <v>24113</v>
      </c>
      <c r="C1783" s="25" t="str">
        <f t="shared" si="27"/>
        <v xml:space="preserve">Abry Broadcast </v>
      </c>
    </row>
    <row r="1784" spans="2:3" hidden="1" x14ac:dyDescent="0.25">
      <c r="B1784" s="22" t="s">
        <v>24115</v>
      </c>
      <c r="C1784" s="25" t="str">
        <f t="shared" si="27"/>
        <v xml:space="preserve">Absolute Partners Management </v>
      </c>
    </row>
    <row r="1785" spans="2:3" hidden="1" x14ac:dyDescent="0.25">
      <c r="B1785" s="22" t="s">
        <v>24116</v>
      </c>
      <c r="C1785" s="25" t="str">
        <f t="shared" si="27"/>
        <v xml:space="preserve">Actis Umbrella Fund, </v>
      </c>
    </row>
    <row r="1786" spans="2:3" hidden="1" x14ac:dyDescent="0.25">
      <c r="B1786" s="22" t="s">
        <v>24118</v>
      </c>
      <c r="C1786" s="25" t="str">
        <f t="shared" si="27"/>
        <v xml:space="preserve">Addison Clark Management </v>
      </c>
    </row>
    <row r="1787" spans="2:3" hidden="1" x14ac:dyDescent="0.25">
      <c r="B1787" s="22" t="s">
        <v>24120</v>
      </c>
      <c r="C1787" s="25" t="str">
        <f t="shared" si="27"/>
        <v xml:space="preserve">AFC Capital </v>
      </c>
    </row>
    <row r="1788" spans="2:3" hidden="1" x14ac:dyDescent="0.25">
      <c r="B1788" s="22" t="s">
        <v>24121</v>
      </c>
      <c r="C1788" s="25" t="str">
        <f t="shared" si="27"/>
        <v xml:space="preserve">Akahi Fund, </v>
      </c>
    </row>
    <row r="1789" spans="2:3" hidden="1" x14ac:dyDescent="0.25">
      <c r="B1789" s="22" t="s">
        <v>24122</v>
      </c>
      <c r="C1789" s="25" t="str">
        <f t="shared" si="27"/>
        <v xml:space="preserve">AKO Partners, </v>
      </c>
    </row>
    <row r="1790" spans="2:3" hidden="1" x14ac:dyDescent="0.25">
      <c r="B1790" s="22" t="s">
        <v>24124</v>
      </c>
      <c r="C1790" s="25" t="str">
        <f t="shared" si="27"/>
        <v xml:space="preserve">ALDEN GBL DISTRESSED OPPORTUNITIES FD </v>
      </c>
    </row>
    <row r="1791" spans="2:3" hidden="1" x14ac:dyDescent="0.25">
      <c r="B1791" s="22" t="s">
        <v>24132</v>
      </c>
      <c r="C1791" s="25" t="str">
        <f t="shared" si="27"/>
        <v xml:space="preserve">Altima Partners </v>
      </c>
    </row>
    <row r="1792" spans="2:3" hidden="1" x14ac:dyDescent="0.25">
      <c r="B1792" s="22" t="s">
        <v>24134</v>
      </c>
      <c r="C1792" s="25" t="str">
        <f t="shared" si="27"/>
        <v xml:space="preserve">Alydar Partners </v>
      </c>
    </row>
    <row r="1793" spans="2:3" hidden="1" x14ac:dyDescent="0.25">
      <c r="B1793" s="22" t="s">
        <v>24137</v>
      </c>
      <c r="C1793" s="25" t="str">
        <f t="shared" si="27"/>
        <v xml:space="preserve">Alysheba </v>
      </c>
    </row>
    <row r="1794" spans="2:3" hidden="1" x14ac:dyDescent="0.25">
      <c r="B1794" s="22" t="s">
        <v>24140</v>
      </c>
      <c r="C1794" s="25" t="str">
        <f t="shared" ref="C1794:C1857" si="28">LEFT(B1794,FIND(TRIM(RIGHT(SUBSTITUTE(B1794," ",REPT(" ",20)),20)),B1794)-1)</f>
        <v xml:space="preserve">Amaranth </v>
      </c>
    </row>
    <row r="1795" spans="2:3" hidden="1" x14ac:dyDescent="0.25">
      <c r="B1795" s="22" t="s">
        <v>24142</v>
      </c>
      <c r="C1795" s="25" t="str">
        <f t="shared" si="28"/>
        <v xml:space="preserve">Amber Capital Investment </v>
      </c>
    </row>
    <row r="1796" spans="2:3" hidden="1" x14ac:dyDescent="0.25">
      <c r="B1796" s="22" t="s">
        <v>24144</v>
      </c>
      <c r="C1796" s="25" t="str">
        <f t="shared" si="28"/>
        <v xml:space="preserve">Amiya Global Emerging </v>
      </c>
    </row>
    <row r="1797" spans="2:3" hidden="1" x14ac:dyDescent="0.25">
      <c r="B1797" s="22" t="s">
        <v>24147</v>
      </c>
      <c r="C1797" s="25" t="str">
        <f t="shared" si="28"/>
        <v xml:space="preserve">Anchorage Advisors, </v>
      </c>
    </row>
    <row r="1798" spans="2:3" hidden="1" x14ac:dyDescent="0.25">
      <c r="B1798" s="22" t="s">
        <v>24166</v>
      </c>
      <c r="C1798" s="25" t="str">
        <f t="shared" si="28"/>
        <v xml:space="preserve">Anthion Partners, </v>
      </c>
    </row>
    <row r="1799" spans="2:3" x14ac:dyDescent="0.25">
      <c r="B1799" s="4" t="s">
        <v>110</v>
      </c>
      <c r="C1799" s="25" t="str">
        <f t="shared" si="28"/>
        <v xml:space="preserve">FPP Asset Management </v>
      </c>
    </row>
    <row r="1800" spans="2:3" hidden="1" x14ac:dyDescent="0.25">
      <c r="B1800" s="22" t="s">
        <v>24168</v>
      </c>
      <c r="C1800" s="25" t="str">
        <f t="shared" si="28"/>
        <v xml:space="preserve">Archer </v>
      </c>
    </row>
    <row r="1801" spans="2:3" hidden="1" x14ac:dyDescent="0.25">
      <c r="B1801" s="22" t="s">
        <v>24170</v>
      </c>
      <c r="C1801" s="25" t="str">
        <f t="shared" si="28"/>
        <v xml:space="preserve">Archer Spe </v>
      </c>
    </row>
    <row r="1802" spans="2:3" hidden="1" x14ac:dyDescent="0.25">
      <c r="B1802" s="22" t="s">
        <v>24172</v>
      </c>
      <c r="C1802" s="25" t="str">
        <f t="shared" si="28"/>
        <v xml:space="preserve">Arclight Energy Partners Fund </v>
      </c>
    </row>
    <row r="1803" spans="2:3" hidden="1" x14ac:dyDescent="0.25">
      <c r="B1803" s="22" t="s">
        <v>24174</v>
      </c>
      <c r="C1803" s="25" t="str">
        <f t="shared" si="28"/>
        <v xml:space="preserve">Arminius Moat, </v>
      </c>
    </row>
    <row r="1804" spans="2:3" hidden="1" x14ac:dyDescent="0.25">
      <c r="B1804" s="22" t="s">
        <v>24176</v>
      </c>
      <c r="C1804" s="25" t="str">
        <f t="shared" si="28"/>
        <v xml:space="preserve">Arrowgrass Capital Partners (US) </v>
      </c>
    </row>
    <row r="1805" spans="2:3" hidden="1" x14ac:dyDescent="0.25">
      <c r="B1805" s="22" t="s">
        <v>24179</v>
      </c>
      <c r="C1805" s="25" t="str">
        <f t="shared" si="28"/>
        <v xml:space="preserve">Artha Capital Management, </v>
      </c>
    </row>
    <row r="1806" spans="2:3" hidden="1" x14ac:dyDescent="0.25">
      <c r="B1806" s="22" t="s">
        <v>24182</v>
      </c>
      <c r="C1806" s="25" t="str">
        <f t="shared" si="28"/>
        <v xml:space="preserve">Artis Capital Management, </v>
      </c>
    </row>
    <row r="1807" spans="2:3" hidden="1" x14ac:dyDescent="0.25">
      <c r="B1807" s="22" t="s">
        <v>24187</v>
      </c>
      <c r="C1807" s="25" t="str">
        <f t="shared" si="28"/>
        <v xml:space="preserve">Asian Century Quest Fund (QP) </v>
      </c>
    </row>
    <row r="1808" spans="2:3" hidden="1" x14ac:dyDescent="0.25">
      <c r="B1808" s="22" t="s">
        <v>24190</v>
      </c>
      <c r="C1808" s="25" t="str">
        <f t="shared" si="28"/>
        <v xml:space="preserve">Astenbeck Capital Management </v>
      </c>
    </row>
    <row r="1809" spans="2:3" hidden="1" x14ac:dyDescent="0.25">
      <c r="B1809" s="22" t="s">
        <v>24191</v>
      </c>
      <c r="C1809" s="25" t="str">
        <f t="shared" si="28"/>
        <v xml:space="preserve">Avantium Liquid EM Macro Fund </v>
      </c>
    </row>
    <row r="1810" spans="2:3" hidden="1" x14ac:dyDescent="0.25">
      <c r="B1810" s="22" t="s">
        <v>24194</v>
      </c>
      <c r="C1810" s="25" t="str">
        <f t="shared" si="28"/>
        <v xml:space="preserve">Avesta Capital Advisors </v>
      </c>
    </row>
    <row r="1811" spans="2:3" hidden="1" x14ac:dyDescent="0.25">
      <c r="B1811" s="22" t="s">
        <v>24196</v>
      </c>
      <c r="C1811" s="25" t="str">
        <f t="shared" si="28"/>
        <v xml:space="preserve">Axial Capital Management, </v>
      </c>
    </row>
    <row r="1812" spans="2:3" hidden="1" x14ac:dyDescent="0.25">
      <c r="B1812" s="22" t="s">
        <v>24197</v>
      </c>
      <c r="C1812" s="25" t="str">
        <f t="shared" si="28"/>
        <v xml:space="preserve">Azentus Global Opportunities </v>
      </c>
    </row>
    <row r="1813" spans="2:3" hidden="1" x14ac:dyDescent="0.25">
      <c r="B1813" s="22" t="s">
        <v>24200</v>
      </c>
      <c r="C1813" s="25" t="str">
        <f t="shared" si="28"/>
        <v xml:space="preserve">BAM Capital </v>
      </c>
    </row>
    <row r="1814" spans="2:3" hidden="1" x14ac:dyDescent="0.25">
      <c r="B1814" s="22" t="s">
        <v>24202</v>
      </c>
      <c r="C1814" s="25" t="str">
        <f t="shared" si="28"/>
        <v xml:space="preserve">Bank Degroof </v>
      </c>
    </row>
    <row r="1815" spans="2:3" hidden="1" x14ac:dyDescent="0.25">
      <c r="B1815" s="22" t="s">
        <v>24204</v>
      </c>
      <c r="C1815" s="25" t="str">
        <f t="shared" si="28"/>
        <v xml:space="preserve">Banque Safdié </v>
      </c>
    </row>
    <row r="1816" spans="2:3" hidden="1" x14ac:dyDescent="0.25">
      <c r="B1816" s="22" t="s">
        <v>24208</v>
      </c>
      <c r="C1816" s="25" t="str">
        <f t="shared" si="28"/>
        <v xml:space="preserve">Bayview Opportunity Offshore, </v>
      </c>
    </row>
    <row r="1817" spans="2:3" hidden="1" x14ac:dyDescent="0.25">
      <c r="B1817" s="22" t="s">
        <v>24210</v>
      </c>
      <c r="C1817" s="25" t="str">
        <f t="shared" si="28"/>
        <v xml:space="preserve">BCC MOI GP, </v>
      </c>
    </row>
    <row r="1818" spans="2:3" hidden="1" x14ac:dyDescent="0.25">
      <c r="B1818" s="22" t="s">
        <v>24212</v>
      </c>
      <c r="C1818" s="25" t="str">
        <f t="shared" si="28"/>
        <v xml:space="preserve">BDCM Opportunity Fund II, </v>
      </c>
    </row>
    <row r="1819" spans="2:3" hidden="1" x14ac:dyDescent="0.25">
      <c r="B1819" s="22" t="s">
        <v>24214</v>
      </c>
      <c r="C1819" s="25" t="str">
        <f t="shared" si="28"/>
        <v xml:space="preserve">BDCM Partners I, </v>
      </c>
    </row>
    <row r="1820" spans="2:3" hidden="1" x14ac:dyDescent="0.25">
      <c r="B1820" s="22" t="s">
        <v>24216</v>
      </c>
      <c r="C1820" s="25" t="str">
        <f t="shared" si="28"/>
        <v xml:space="preserve">BELL INDUSTRIES </v>
      </c>
    </row>
    <row r="1821" spans="2:3" hidden="1" x14ac:dyDescent="0.25">
      <c r="B1821" s="22" t="s">
        <v>24218</v>
      </c>
      <c r="C1821" s="25" t="str">
        <f t="shared" si="28"/>
        <v xml:space="preserve">Bell Point Credit Opps Fund, </v>
      </c>
    </row>
    <row r="1822" spans="2:3" hidden="1" x14ac:dyDescent="0.25">
      <c r="B1822" s="22" t="s">
        <v>24220</v>
      </c>
      <c r="C1822" s="25" t="str">
        <f t="shared" si="28"/>
        <v xml:space="preserve">Bennelong Asset Management </v>
      </c>
    </row>
    <row r="1823" spans="2:3" hidden="1" x14ac:dyDescent="0.25">
      <c r="B1823" s="22" t="s">
        <v>24222</v>
      </c>
      <c r="C1823" s="25" t="str">
        <f t="shared" si="28"/>
        <v xml:space="preserve">BHR Captial, </v>
      </c>
    </row>
    <row r="1824" spans="2:3" hidden="1" x14ac:dyDescent="0.25">
      <c r="B1824" s="22" t="s">
        <v>24225</v>
      </c>
      <c r="C1824" s="25" t="str">
        <f t="shared" si="28"/>
        <v xml:space="preserve">Biomedical Value Fund, </v>
      </c>
    </row>
    <row r="1825" spans="2:3" hidden="1" x14ac:dyDescent="0.25">
      <c r="B1825" s="22" t="s">
        <v>3348</v>
      </c>
      <c r="C1825" s="25" t="str">
        <f t="shared" si="28"/>
        <v xml:space="preserve">HIT Investments </v>
      </c>
    </row>
    <row r="1826" spans="2:3" hidden="1" x14ac:dyDescent="0.25">
      <c r="B1826" s="22" t="s">
        <v>24228</v>
      </c>
      <c r="C1826" s="25" t="str">
        <f t="shared" si="28"/>
        <v xml:space="preserve">Blenheim Capital Management, </v>
      </c>
    </row>
    <row r="1827" spans="2:3" hidden="1" x14ac:dyDescent="0.25">
      <c r="B1827" s="22" t="s">
        <v>24230</v>
      </c>
      <c r="C1827" s="25" t="str">
        <f t="shared" si="28"/>
        <v xml:space="preserve">Bluegold Global Fund, </v>
      </c>
    </row>
    <row r="1828" spans="2:3" hidden="1" x14ac:dyDescent="0.25">
      <c r="B1828" s="22" t="s">
        <v>24231</v>
      </c>
      <c r="C1828" s="25" t="str">
        <f t="shared" si="28"/>
        <v xml:space="preserve">Bluetrend Fund L.P. (Class </v>
      </c>
    </row>
    <row r="1829" spans="2:3" hidden="1" x14ac:dyDescent="0.25">
      <c r="B1829" s="22" t="s">
        <v>24233</v>
      </c>
      <c r="C1829" s="25" t="str">
        <f t="shared" si="28"/>
        <v xml:space="preserve">Brahman Capital </v>
      </c>
    </row>
    <row r="1830" spans="2:3" hidden="1" x14ac:dyDescent="0.25">
      <c r="B1830" s="22" t="s">
        <v>24235</v>
      </c>
      <c r="C1830" s="25" t="str">
        <f t="shared" si="28"/>
        <v xml:space="preserve">Brencourt Advisors </v>
      </c>
    </row>
    <row r="1831" spans="2:3" hidden="1" x14ac:dyDescent="0.25">
      <c r="B1831" s="22" t="s">
        <v>24241</v>
      </c>
      <c r="C1831" s="25" t="str">
        <f t="shared" si="28"/>
        <v xml:space="preserve">Brigade Capital Management, </v>
      </c>
    </row>
    <row r="1832" spans="2:3" hidden="1" x14ac:dyDescent="0.25">
      <c r="B1832" s="22" t="s">
        <v>24243</v>
      </c>
      <c r="C1832" s="25" t="str">
        <f t="shared" si="28"/>
        <v xml:space="preserve">Brightfield Capital Management </v>
      </c>
    </row>
    <row r="1833" spans="2:3" hidden="1" x14ac:dyDescent="0.25">
      <c r="B1833" s="22" t="s">
        <v>24244</v>
      </c>
      <c r="C1833" s="25" t="str">
        <f t="shared" si="28"/>
        <v xml:space="preserve">Broad Peak Fund, </v>
      </c>
    </row>
    <row r="1834" spans="2:3" hidden="1" x14ac:dyDescent="0.25">
      <c r="B1834" s="22" t="s">
        <v>24247</v>
      </c>
      <c r="C1834" s="25" t="str">
        <f t="shared" si="28"/>
        <v xml:space="preserve">Broadfin Advisors, </v>
      </c>
    </row>
    <row r="1835" spans="2:3" hidden="1" x14ac:dyDescent="0.25">
      <c r="B1835" s="22" t="s">
        <v>24249</v>
      </c>
      <c r="C1835" s="25" t="str">
        <f t="shared" si="28"/>
        <v xml:space="preserve">Broadway Gate Capital, </v>
      </c>
    </row>
    <row r="1836" spans="2:3" hidden="1" x14ac:dyDescent="0.25">
      <c r="B1836" s="22" t="s">
        <v>24252</v>
      </c>
      <c r="C1836" s="25" t="str">
        <f t="shared" si="28"/>
        <v xml:space="preserve">Brookside Capital Management </v>
      </c>
    </row>
    <row r="1837" spans="2:3" hidden="1" x14ac:dyDescent="0.25">
      <c r="B1837" s="22" t="s">
        <v>24254</v>
      </c>
      <c r="C1837" s="25" t="str">
        <f t="shared" si="28"/>
        <v xml:space="preserve">Brookside Capital Partners Fund </v>
      </c>
    </row>
    <row r="1838" spans="2:3" hidden="1" x14ac:dyDescent="0.25">
      <c r="B1838" s="22" t="s">
        <v>24256</v>
      </c>
      <c r="C1838" s="25" t="str">
        <f t="shared" si="28"/>
        <v xml:space="preserve">Calypso Capital Management, </v>
      </c>
    </row>
    <row r="1839" spans="2:3" hidden="1" x14ac:dyDescent="0.25">
      <c r="B1839" s="22" t="s">
        <v>24257</v>
      </c>
      <c r="C1839" s="25" t="str">
        <f t="shared" si="28"/>
        <v xml:space="preserve">Camber Capital Fund, </v>
      </c>
    </row>
    <row r="1840" spans="2:3" hidden="1" x14ac:dyDescent="0.25">
      <c r="B1840" s="22" t="s">
        <v>24260</v>
      </c>
      <c r="C1840" s="25" t="str">
        <f t="shared" si="28"/>
        <v xml:space="preserve">CamCap Energy, </v>
      </c>
    </row>
    <row r="1841" spans="2:3" hidden="1" x14ac:dyDescent="0.25">
      <c r="B1841" s="22" t="s">
        <v>24262</v>
      </c>
      <c r="C1841" s="25" t="str">
        <f t="shared" si="28"/>
        <v xml:space="preserve">Canaan Capital Limited </v>
      </c>
    </row>
    <row r="1842" spans="2:3" hidden="1" x14ac:dyDescent="0.25">
      <c r="B1842" s="22" t="s">
        <v>24266</v>
      </c>
      <c r="C1842" s="25" t="str">
        <f t="shared" si="28"/>
        <v xml:space="preserve">Carlyle </v>
      </c>
    </row>
    <row r="1843" spans="2:3" hidden="1" x14ac:dyDescent="0.25">
      <c r="B1843" s="22" t="s">
        <v>24269</v>
      </c>
      <c r="C1843" s="25" t="str">
        <f t="shared" si="28"/>
        <v xml:space="preserve">Carrington Capital Management </v>
      </c>
    </row>
    <row r="1844" spans="2:3" hidden="1" x14ac:dyDescent="0.25">
      <c r="B1844" s="22" t="s">
        <v>24271</v>
      </c>
      <c r="C1844" s="25" t="str">
        <f t="shared" si="28"/>
        <v xml:space="preserve">Castine Capital Management, </v>
      </c>
    </row>
    <row r="1845" spans="2:3" hidden="1" x14ac:dyDescent="0.25">
      <c r="B1845" s="22" t="s">
        <v>24273</v>
      </c>
      <c r="C1845" s="25" t="str">
        <f t="shared" si="28"/>
        <v xml:space="preserve">Castlerigg International Holdings </v>
      </c>
    </row>
    <row r="1846" spans="2:3" hidden="1" x14ac:dyDescent="0.25">
      <c r="B1846" s="22" t="s">
        <v>24276</v>
      </c>
      <c r="C1846" s="25" t="str">
        <f t="shared" si="28"/>
        <v xml:space="preserve">Cavalry Asset Management </v>
      </c>
    </row>
    <row r="1847" spans="2:3" hidden="1" x14ac:dyDescent="0.25">
      <c r="B1847" s="22" t="s">
        <v>24279</v>
      </c>
      <c r="C1847" s="25" t="str">
        <f t="shared" si="28"/>
        <v xml:space="preserve">CDH Venture Partners II, </v>
      </c>
    </row>
    <row r="1848" spans="2:3" hidden="1" x14ac:dyDescent="0.25">
      <c r="B1848" s="22" t="s">
        <v>24282</v>
      </c>
      <c r="C1848" s="25" t="str">
        <f t="shared" si="28"/>
        <v xml:space="preserve">CEDAR HILL CAPITAL PARTNERS, </v>
      </c>
    </row>
    <row r="1849" spans="2:3" hidden="1" x14ac:dyDescent="0.25">
      <c r="B1849" s="22" t="s">
        <v>24284</v>
      </c>
      <c r="C1849" s="25" t="str">
        <f t="shared" si="28"/>
        <v xml:space="preserve">Centaurus Capital </v>
      </c>
    </row>
    <row r="1850" spans="2:3" hidden="1" x14ac:dyDescent="0.25">
      <c r="B1850" s="22" t="s">
        <v>24286</v>
      </c>
      <c r="C1850" s="25" t="str">
        <f t="shared" si="28"/>
        <v xml:space="preserve">Cerberus Associates </v>
      </c>
    </row>
    <row r="1851" spans="2:3" hidden="1" x14ac:dyDescent="0.25">
      <c r="B1851" s="22" t="s">
        <v>24288</v>
      </c>
      <c r="C1851" s="25" t="str">
        <f t="shared" si="28"/>
        <v xml:space="preserve">Cevian Capital II, </v>
      </c>
    </row>
    <row r="1852" spans="2:3" hidden="1" x14ac:dyDescent="0.25">
      <c r="B1852" s="22" t="s">
        <v>24296</v>
      </c>
      <c r="C1852" s="25" t="str">
        <f t="shared" si="28"/>
        <v xml:space="preserve">Christofferson, Robb &amp; Company, </v>
      </c>
    </row>
    <row r="1853" spans="2:3" hidden="1" x14ac:dyDescent="0.25">
      <c r="B1853" s="22" t="s">
        <v>24298</v>
      </c>
      <c r="C1853" s="25" t="str">
        <f t="shared" si="28"/>
        <v xml:space="preserve">Citadel Investment </v>
      </c>
    </row>
    <row r="1854" spans="2:3" hidden="1" x14ac:dyDescent="0.25">
      <c r="B1854" s="22" t="s">
        <v>24304</v>
      </c>
      <c r="C1854" s="25" t="str">
        <f t="shared" si="28"/>
        <v xml:space="preserve">Clairvoyance Capital Advisors </v>
      </c>
    </row>
    <row r="1855" spans="2:3" hidden="1" x14ac:dyDescent="0.25">
      <c r="B1855" s="22" t="s">
        <v>24306</v>
      </c>
      <c r="C1855" s="25" t="str">
        <f t="shared" si="28"/>
        <v xml:space="preserve">Claremont </v>
      </c>
    </row>
    <row r="1856" spans="2:3" hidden="1" x14ac:dyDescent="0.25">
      <c r="B1856" s="22" t="s">
        <v>24309</v>
      </c>
      <c r="C1856" s="25" t="str">
        <f t="shared" si="28"/>
        <v xml:space="preserve">Claren Road Credit Partners, </v>
      </c>
    </row>
    <row r="1857" spans="2:3" hidden="1" x14ac:dyDescent="0.25">
      <c r="B1857" s="22" t="s">
        <v>24311</v>
      </c>
      <c r="C1857" s="25" t="str">
        <f t="shared" si="28"/>
        <v xml:space="preserve">Coatue Management </v>
      </c>
    </row>
    <row r="1858" spans="2:3" x14ac:dyDescent="0.25">
      <c r="B1858" s="4" t="s">
        <v>359</v>
      </c>
      <c r="C1858" s="25" t="str">
        <f t="shared" ref="C1858:C1921" si="29">LEFT(B1858,FIND(TRIM(RIGHT(SUBSTITUTE(B1858," ",REPT(" ",20)),20)),B1858)-1)</f>
        <v xml:space="preserve">FRM Investment Management </v>
      </c>
    </row>
    <row r="1859" spans="2:3" hidden="1" x14ac:dyDescent="0.25">
      <c r="B1859" s="22" t="s">
        <v>24316</v>
      </c>
      <c r="C1859" s="25" t="str">
        <f t="shared" si="29"/>
        <v xml:space="preserve">Coeus Capital Management </v>
      </c>
    </row>
    <row r="1860" spans="2:3" hidden="1" x14ac:dyDescent="0.25">
      <c r="B1860" s="22" t="s">
        <v>24318</v>
      </c>
      <c r="C1860" s="25" t="str">
        <f t="shared" si="29"/>
        <v xml:space="preserve">Colony Advisors, </v>
      </c>
    </row>
    <row r="1861" spans="2:3" hidden="1" x14ac:dyDescent="0.25">
      <c r="B1861" s="22" t="s">
        <v>24321</v>
      </c>
      <c r="C1861" s="25" t="str">
        <f t="shared" si="29"/>
        <v xml:space="preserve">Columbus Hill Capital Management, </v>
      </c>
    </row>
    <row r="1862" spans="2:3" hidden="1" x14ac:dyDescent="0.25">
      <c r="B1862" s="22" t="s">
        <v>24323</v>
      </c>
      <c r="C1862" s="25" t="str">
        <f t="shared" si="29"/>
        <v xml:space="preserve">Column Group </v>
      </c>
    </row>
    <row r="1863" spans="2:3" x14ac:dyDescent="0.25">
      <c r="B1863" s="4" t="s">
        <v>2120</v>
      </c>
      <c r="C1863" s="25" t="str">
        <f t="shared" si="29"/>
        <v xml:space="preserve">FRM Investment Management </v>
      </c>
    </row>
    <row r="1864" spans="2:3" hidden="1" x14ac:dyDescent="0.25">
      <c r="B1864" s="22" t="s">
        <v>24327</v>
      </c>
      <c r="C1864" s="25" t="str">
        <f t="shared" si="29"/>
        <v xml:space="preserve">Conatus Capital Management </v>
      </c>
    </row>
    <row r="1865" spans="2:3" hidden="1" x14ac:dyDescent="0.25">
      <c r="B1865" s="22" t="s">
        <v>24329</v>
      </c>
      <c r="C1865" s="25" t="str">
        <f t="shared" si="29"/>
        <v xml:space="preserve">Concourse Capital </v>
      </c>
    </row>
    <row r="1866" spans="2:3" hidden="1" x14ac:dyDescent="0.25">
      <c r="B1866" s="22" t="s">
        <v>24330</v>
      </c>
      <c r="C1866" s="25" t="str">
        <f t="shared" si="29"/>
        <v xml:space="preserve">Cooper Creek Partners </v>
      </c>
    </row>
    <row r="1867" spans="2:3" hidden="1" x14ac:dyDescent="0.25">
      <c r="B1867" s="22" t="s">
        <v>24331</v>
      </c>
      <c r="C1867" s="25" t="str">
        <f t="shared" si="29"/>
        <v xml:space="preserve">CPIM Structured Credit Fund 1500 </v>
      </c>
    </row>
    <row r="1868" spans="2:3" hidden="1" x14ac:dyDescent="0.25">
      <c r="B1868" s="22" t="s">
        <v>24332</v>
      </c>
      <c r="C1868" s="25" t="str">
        <f t="shared" si="29"/>
        <v xml:space="preserve">Credit Distressed Blue Line Fund </v>
      </c>
    </row>
    <row r="1869" spans="2:3" hidden="1" x14ac:dyDescent="0.25">
      <c r="B1869" s="22" t="s">
        <v>24333</v>
      </c>
      <c r="C1869" s="25" t="str">
        <f t="shared" si="29"/>
        <v xml:space="preserve">Credit Distressed Blue Line </v>
      </c>
    </row>
    <row r="1870" spans="2:3" hidden="1" x14ac:dyDescent="0.25">
      <c r="B1870" s="22" t="s">
        <v>24335</v>
      </c>
      <c r="C1870" s="25" t="str">
        <f t="shared" si="29"/>
        <v xml:space="preserve">Criterion Capital </v>
      </c>
    </row>
    <row r="1871" spans="2:3" hidden="1" x14ac:dyDescent="0.25">
      <c r="B1871" s="22" t="s">
        <v>24338</v>
      </c>
      <c r="C1871" s="25" t="str">
        <f t="shared" si="29"/>
        <v xml:space="preserve">CZ Equilibria UK Fund </v>
      </c>
    </row>
    <row r="1872" spans="2:3" hidden="1" x14ac:dyDescent="0.25">
      <c r="B1872" s="22" t="s">
        <v>24340</v>
      </c>
      <c r="C1872" s="25" t="str">
        <f t="shared" si="29"/>
        <v xml:space="preserve">D. E. Shaw &amp; Co </v>
      </c>
    </row>
    <row r="1873" spans="2:3" hidden="1" x14ac:dyDescent="0.25">
      <c r="B1873" s="22" t="s">
        <v>24342</v>
      </c>
      <c r="C1873" s="25" t="str">
        <f t="shared" si="29"/>
        <v xml:space="preserve">D. Jabro Partners </v>
      </c>
    </row>
    <row r="1874" spans="2:3" hidden="1" x14ac:dyDescent="0.25">
      <c r="B1874" s="22" t="s">
        <v>24343</v>
      </c>
      <c r="C1874" s="25" t="str">
        <f t="shared" si="29"/>
        <v xml:space="preserve">Dace Ventures I, </v>
      </c>
    </row>
    <row r="1875" spans="2:3" hidden="1" x14ac:dyDescent="0.25">
      <c r="B1875" s="22" t="s">
        <v>24344</v>
      </c>
      <c r="C1875" s="25" t="str">
        <f t="shared" si="29"/>
        <v xml:space="preserve">DaVinci Corp Opportunity Ptnrs, </v>
      </c>
    </row>
    <row r="1876" spans="2:3" hidden="1" x14ac:dyDescent="0.25">
      <c r="B1876" s="22" t="s">
        <v>24345</v>
      </c>
      <c r="C1876" s="25" t="str">
        <f t="shared" si="29"/>
        <v xml:space="preserve">Diamond Ptnr Offshore Fund </v>
      </c>
    </row>
    <row r="1877" spans="2:3" hidden="1" x14ac:dyDescent="0.25">
      <c r="B1877" s="22" t="s">
        <v>24347</v>
      </c>
      <c r="C1877" s="25" t="str">
        <f t="shared" si="29"/>
        <v xml:space="preserve">Diamondback Holdings, </v>
      </c>
    </row>
    <row r="1878" spans="2:3" hidden="1" x14ac:dyDescent="0.25">
      <c r="B1878" s="22" t="s">
        <v>24349</v>
      </c>
      <c r="C1878" s="25" t="str">
        <f t="shared" si="29"/>
        <v xml:space="preserve">Discovery Capital Management </v>
      </c>
    </row>
    <row r="1879" spans="2:3" hidden="1" x14ac:dyDescent="0.25">
      <c r="B1879" s="22" t="s">
        <v>24351</v>
      </c>
      <c r="C1879" s="25" t="str">
        <f t="shared" si="29"/>
        <v xml:space="preserve">Discuss Capital </v>
      </c>
    </row>
    <row r="1880" spans="2:3" hidden="1" x14ac:dyDescent="0.25">
      <c r="B1880" s="22" t="s">
        <v>6334</v>
      </c>
      <c r="C1880" s="25" t="str">
        <f t="shared" si="29"/>
        <v xml:space="preserve">Dorsal Capital Partners, </v>
      </c>
    </row>
    <row r="1881" spans="2:3" hidden="1" x14ac:dyDescent="0.25">
      <c r="B1881" s="22" t="s">
        <v>24354</v>
      </c>
      <c r="C1881" s="25" t="str">
        <f t="shared" si="29"/>
        <v xml:space="preserve">DoubleLine </v>
      </c>
    </row>
    <row r="1882" spans="2:3" hidden="1" x14ac:dyDescent="0.25">
      <c r="B1882" s="22" t="s">
        <v>24356</v>
      </c>
      <c r="C1882" s="25" t="str">
        <f t="shared" si="29"/>
        <v xml:space="preserve">Dune Capital Management </v>
      </c>
    </row>
    <row r="1883" spans="2:3" hidden="1" x14ac:dyDescent="0.25">
      <c r="B1883" s="22" t="s">
        <v>24357</v>
      </c>
      <c r="C1883" s="25" t="str">
        <f t="shared" si="29"/>
        <v xml:space="preserve">Dymon Asia Macro </v>
      </c>
    </row>
    <row r="1884" spans="2:3" hidden="1" x14ac:dyDescent="0.25">
      <c r="B1884" s="22" t="s">
        <v>24362</v>
      </c>
      <c r="C1884" s="25" t="str">
        <f t="shared" si="29"/>
        <v xml:space="preserve">East Side Servicenter, </v>
      </c>
    </row>
    <row r="1885" spans="2:3" hidden="1" x14ac:dyDescent="0.25">
      <c r="B1885" s="22" t="s">
        <v>24364</v>
      </c>
      <c r="C1885" s="25" t="str">
        <f t="shared" si="29"/>
        <v xml:space="preserve">Eastbourne Capital Management </v>
      </c>
    </row>
    <row r="1886" spans="2:3" hidden="1" x14ac:dyDescent="0.25">
      <c r="B1886" s="22" t="s">
        <v>24366</v>
      </c>
      <c r="C1886" s="25" t="str">
        <f t="shared" si="29"/>
        <v xml:space="preserve">EDF-MI Onshore, </v>
      </c>
    </row>
    <row r="1887" spans="2:3" hidden="1" x14ac:dyDescent="0.25">
      <c r="B1887" s="22" t="s">
        <v>24367</v>
      </c>
      <c r="C1887" s="25" t="str">
        <f t="shared" si="29"/>
        <v xml:space="preserve">Edgestream Nais Fund, </v>
      </c>
    </row>
    <row r="1888" spans="2:3" hidden="1" x14ac:dyDescent="0.25">
      <c r="B1888" s="22" t="s">
        <v>24370</v>
      </c>
      <c r="C1888" s="25" t="str">
        <f t="shared" si="29"/>
        <v xml:space="preserve">Element </v>
      </c>
    </row>
    <row r="1889" spans="2:3" x14ac:dyDescent="0.25">
      <c r="B1889" s="22" t="s">
        <v>395</v>
      </c>
      <c r="C1889" s="25" t="str">
        <f t="shared" si="29"/>
        <v xml:space="preserve">Frontaura Capital </v>
      </c>
    </row>
    <row r="1890" spans="2:3" hidden="1" x14ac:dyDescent="0.25">
      <c r="B1890" s="22" t="s">
        <v>20128</v>
      </c>
      <c r="C1890" s="25" t="str">
        <f t="shared" si="29"/>
        <v xml:space="preserve">HITE Hedge Asset Management </v>
      </c>
    </row>
    <row r="1891" spans="2:3" hidden="1" x14ac:dyDescent="0.25">
      <c r="B1891" s="22" t="s">
        <v>24376</v>
      </c>
      <c r="C1891" s="25" t="str">
        <f t="shared" si="29"/>
        <v xml:space="preserve">Emancipation </v>
      </c>
    </row>
    <row r="1892" spans="2:3" hidden="1" x14ac:dyDescent="0.25">
      <c r="B1892" s="22" t="s">
        <v>24378</v>
      </c>
      <c r="C1892" s="25" t="str">
        <f t="shared" si="29"/>
        <v xml:space="preserve">Emerson Investment Management, </v>
      </c>
    </row>
    <row r="1893" spans="2:3" hidden="1" x14ac:dyDescent="0.25">
      <c r="B1893" s="22" t="s">
        <v>24380</v>
      </c>
      <c r="C1893" s="25" t="str">
        <f t="shared" si="29"/>
        <v xml:space="preserve">EMG Admin GP, </v>
      </c>
    </row>
    <row r="1894" spans="2:3" hidden="1" x14ac:dyDescent="0.25">
      <c r="B1894" s="22" t="s">
        <v>24382</v>
      </c>
      <c r="C1894" s="25" t="str">
        <f t="shared" si="29"/>
        <v xml:space="preserve">Eminence Capital </v>
      </c>
    </row>
    <row r="1895" spans="2:3" hidden="1" x14ac:dyDescent="0.25">
      <c r="B1895" s="22" t="s">
        <v>24384</v>
      </c>
      <c r="C1895" s="25" t="str">
        <f t="shared" si="29"/>
        <v xml:space="preserve">Empire Capital Partners, </v>
      </c>
    </row>
    <row r="1896" spans="2:3" hidden="1" x14ac:dyDescent="0.25">
      <c r="B1896" s="22" t="s">
        <v>24386</v>
      </c>
      <c r="C1896" s="25" t="str">
        <f t="shared" si="29"/>
        <v xml:space="preserve">Empyrean Capital Partners, </v>
      </c>
    </row>
    <row r="1897" spans="2:3" hidden="1" x14ac:dyDescent="0.25">
      <c r="B1897" s="22" t="s">
        <v>24388</v>
      </c>
      <c r="C1897" s="25" t="str">
        <f t="shared" si="29"/>
        <v xml:space="preserve">Encore Capital Management, </v>
      </c>
    </row>
    <row r="1898" spans="2:3" hidden="1" x14ac:dyDescent="0.25">
      <c r="B1898" s="22" t="s">
        <v>24390</v>
      </c>
      <c r="C1898" s="25" t="str">
        <f t="shared" si="29"/>
        <v xml:space="preserve">Enervest Energy </v>
      </c>
    </row>
    <row r="1899" spans="2:3" hidden="1" x14ac:dyDescent="0.25">
      <c r="B1899" s="22" t="s">
        <v>24393</v>
      </c>
      <c r="C1899" s="25" t="str">
        <f t="shared" si="29"/>
        <v xml:space="preserve">Eos Partners </v>
      </c>
    </row>
    <row r="1900" spans="2:3" hidden="1" x14ac:dyDescent="0.25">
      <c r="B1900" s="22" t="s">
        <v>24394</v>
      </c>
      <c r="C1900" s="25" t="str">
        <f t="shared" si="29"/>
        <v xml:space="preserve">Espalier Global Partners </v>
      </c>
    </row>
    <row r="1901" spans="2:3" hidden="1" x14ac:dyDescent="0.25">
      <c r="B1901" s="22" t="s">
        <v>24395</v>
      </c>
      <c r="C1901" s="25" t="str">
        <f t="shared" si="29"/>
        <v xml:space="preserve">Eton Park Capital Management, </v>
      </c>
    </row>
    <row r="1902" spans="2:3" hidden="1" x14ac:dyDescent="0.25">
      <c r="B1902" s="22" t="s">
        <v>24397</v>
      </c>
      <c r="C1902" s="25" t="str">
        <f t="shared" si="29"/>
        <v xml:space="preserve">Expo Capital Management </v>
      </c>
    </row>
    <row r="1903" spans="2:3" hidden="1" x14ac:dyDescent="0.25">
      <c r="B1903" s="22" t="s">
        <v>24399</v>
      </c>
      <c r="C1903" s="25" t="str">
        <f t="shared" si="29"/>
        <v xml:space="preserve">Farallon Capital </v>
      </c>
    </row>
    <row r="1904" spans="2:3" hidden="1" x14ac:dyDescent="0.25">
      <c r="B1904" s="22" t="s">
        <v>24401</v>
      </c>
      <c r="C1904" s="25" t="str">
        <f t="shared" si="29"/>
        <v xml:space="preserve">Fir Tree </v>
      </c>
    </row>
    <row r="1905" spans="2:3" hidden="1" x14ac:dyDescent="0.25">
      <c r="B1905" s="22" t="s">
        <v>24405</v>
      </c>
      <c r="C1905" s="25" t="str">
        <f t="shared" si="29"/>
        <v xml:space="preserve">Fortress Investment Holdings </v>
      </c>
    </row>
    <row r="1906" spans="2:3" hidden="1" x14ac:dyDescent="0.25">
      <c r="B1906" s="22" t="s">
        <v>24407</v>
      </c>
      <c r="C1906" s="25" t="str">
        <f t="shared" si="29"/>
        <v xml:space="preserve">Fortrust </v>
      </c>
    </row>
    <row r="1907" spans="2:3" hidden="1" x14ac:dyDescent="0.25">
      <c r="B1907" s="22" t="s">
        <v>24409</v>
      </c>
      <c r="C1907" s="25" t="str">
        <f t="shared" si="29"/>
        <v xml:space="preserve">Foundation Capital </v>
      </c>
    </row>
    <row r="1908" spans="2:3" hidden="1" x14ac:dyDescent="0.25">
      <c r="B1908" s="22" t="s">
        <v>24411</v>
      </c>
      <c r="C1908" s="25" t="str">
        <f t="shared" si="29"/>
        <v xml:space="preserve">Founders Fund III, </v>
      </c>
    </row>
    <row r="1909" spans="2:3" hidden="1" x14ac:dyDescent="0.25">
      <c r="B1909" s="22" t="s">
        <v>24413</v>
      </c>
      <c r="C1909" s="25" t="str">
        <f t="shared" si="29"/>
        <v xml:space="preserve">Fox &amp; Hounds Associates </v>
      </c>
    </row>
    <row r="1910" spans="2:3" hidden="1" x14ac:dyDescent="0.25">
      <c r="B1910" s="22" t="s">
        <v>24415</v>
      </c>
      <c r="C1910" s="25" t="str">
        <f t="shared" si="29"/>
        <v xml:space="preserve">Fox Point Capital Management </v>
      </c>
    </row>
    <row r="1911" spans="2:3" hidden="1" x14ac:dyDescent="0.25">
      <c r="B1911" s="22" t="s">
        <v>24417</v>
      </c>
      <c r="C1911" s="25" t="str">
        <f t="shared" si="29"/>
        <v xml:space="preserve">FrontPoint Management </v>
      </c>
    </row>
    <row r="1912" spans="2:3" hidden="1" x14ac:dyDescent="0.25">
      <c r="B1912" s="22" t="s">
        <v>24423</v>
      </c>
      <c r="C1912" s="25" t="str">
        <f t="shared" si="29"/>
        <v xml:space="preserve">Galante Partners, </v>
      </c>
    </row>
    <row r="1913" spans="2:3" hidden="1" x14ac:dyDescent="0.25">
      <c r="B1913" s="22" t="s">
        <v>24425</v>
      </c>
      <c r="C1913" s="25" t="str">
        <f t="shared" si="29"/>
        <v xml:space="preserve">Galisteo </v>
      </c>
    </row>
    <row r="1914" spans="2:3" hidden="1" x14ac:dyDescent="0.25">
      <c r="B1914" s="22" t="s">
        <v>24428</v>
      </c>
      <c r="C1914" s="25" t="str">
        <f t="shared" si="29"/>
        <v xml:space="preserve">Garrison Institutional Asset </v>
      </c>
    </row>
    <row r="1915" spans="2:3" hidden="1" x14ac:dyDescent="0.25">
      <c r="B1915" s="22" t="s">
        <v>24431</v>
      </c>
      <c r="C1915" s="25" t="str">
        <f t="shared" si="29"/>
        <v xml:space="preserve">Gávea GDI </v>
      </c>
    </row>
    <row r="1916" spans="2:3" hidden="1" x14ac:dyDescent="0.25">
      <c r="B1916" s="22" t="s">
        <v>24433</v>
      </c>
      <c r="C1916" s="25" t="str">
        <f t="shared" si="29"/>
        <v xml:space="preserve">Gca Strategic Investment Fund </v>
      </c>
    </row>
    <row r="1917" spans="2:3" hidden="1" x14ac:dyDescent="0.25">
      <c r="B1917" s="22" t="s">
        <v>24435</v>
      </c>
      <c r="C1917" s="25" t="str">
        <f t="shared" si="29"/>
        <v xml:space="preserve">GCore Capital Management </v>
      </c>
    </row>
    <row r="1918" spans="2:3" hidden="1" x14ac:dyDescent="0.25">
      <c r="B1918" s="22" t="s">
        <v>24437</v>
      </c>
      <c r="C1918" s="25" t="str">
        <f t="shared" si="29"/>
        <v xml:space="preserve">GEM Realty </v>
      </c>
    </row>
    <row r="1919" spans="2:3" hidden="1" x14ac:dyDescent="0.25">
      <c r="B1919" s="22" t="s">
        <v>24439</v>
      </c>
      <c r="C1919" s="25" t="str">
        <f t="shared" si="29"/>
        <v xml:space="preserve">Geosphere Capital </v>
      </c>
    </row>
    <row r="1920" spans="2:3" hidden="1" x14ac:dyDescent="0.25">
      <c r="B1920" s="22" t="s">
        <v>24441</v>
      </c>
      <c r="C1920" s="25" t="str">
        <f t="shared" si="29"/>
        <v xml:space="preserve">GLADE BROOK CAPITAL PARTNERS </v>
      </c>
    </row>
    <row r="1921" spans="2:3" hidden="1" x14ac:dyDescent="0.25">
      <c r="B1921" s="22" t="s">
        <v>24443</v>
      </c>
      <c r="C1921" s="25" t="str">
        <f t="shared" si="29"/>
        <v xml:space="preserve">Glenview Capital Management </v>
      </c>
    </row>
    <row r="1922" spans="2:3" hidden="1" x14ac:dyDescent="0.25">
      <c r="B1922" s="22" t="s">
        <v>24445</v>
      </c>
      <c r="C1922" s="25" t="str">
        <f t="shared" ref="C1922:C1985" si="30">LEFT(B1922,FIND(TRIM(RIGHT(SUBSTITUTE(B1922," ",REPT(" ",20)),20)),B1922)-1)</f>
        <v xml:space="preserve">GlobeOp Financial Services </v>
      </c>
    </row>
    <row r="1923" spans="2:3" hidden="1" x14ac:dyDescent="0.25">
      <c r="B1923" s="22" t="s">
        <v>24448</v>
      </c>
      <c r="C1923" s="25" t="str">
        <f t="shared" si="30"/>
        <v xml:space="preserve">Goldentree Asset Management </v>
      </c>
    </row>
    <row r="1924" spans="2:3" hidden="1" x14ac:dyDescent="0.25">
      <c r="B1924" s="22" t="s">
        <v>24450</v>
      </c>
      <c r="C1924" s="25" t="str">
        <f t="shared" si="30"/>
        <v xml:space="preserve">Goldfinch Capital Management, </v>
      </c>
    </row>
    <row r="1925" spans="2:3" hidden="1" x14ac:dyDescent="0.25">
      <c r="B1925" s="22" t="s">
        <v>24452</v>
      </c>
      <c r="C1925" s="25" t="str">
        <f t="shared" si="30"/>
        <v xml:space="preserve">Goldman Capital Management </v>
      </c>
    </row>
    <row r="1926" spans="2:3" hidden="1" x14ac:dyDescent="0.25">
      <c r="B1926" s="22" t="s">
        <v>24454</v>
      </c>
      <c r="C1926" s="25" t="str">
        <f t="shared" si="30"/>
        <v xml:space="preserve">Goldman Sachs (Cayman) </v>
      </c>
    </row>
    <row r="1927" spans="2:3" hidden="1" x14ac:dyDescent="0.25">
      <c r="B1927" s="22" t="s">
        <v>24456</v>
      </c>
      <c r="C1927" s="25" t="str">
        <f t="shared" si="30"/>
        <v xml:space="preserve">Goldman Sachs Administration Svcs Co </v>
      </c>
    </row>
    <row r="1928" spans="2:3" hidden="1" x14ac:dyDescent="0.25">
      <c r="B1928" s="22" t="s">
        <v>24458</v>
      </c>
      <c r="C1928" s="25" t="str">
        <f t="shared" si="30"/>
        <v xml:space="preserve">Goldman Sachs Asset Management, </v>
      </c>
    </row>
    <row r="1929" spans="2:3" hidden="1" x14ac:dyDescent="0.25">
      <c r="B1929" s="22" t="s">
        <v>24460</v>
      </c>
      <c r="C1929" s="25" t="str">
        <f t="shared" si="30"/>
        <v xml:space="preserve">Gracie </v>
      </c>
    </row>
    <row r="1930" spans="2:3" hidden="1" x14ac:dyDescent="0.25">
      <c r="B1930" s="22" t="s">
        <v>24462</v>
      </c>
      <c r="C1930" s="25" t="str">
        <f t="shared" si="30"/>
        <v xml:space="preserve">Gracie Credit Opportunities </v>
      </c>
    </row>
    <row r="1931" spans="2:3" hidden="1" x14ac:dyDescent="0.25">
      <c r="B1931" s="22" t="s">
        <v>24464</v>
      </c>
      <c r="C1931" s="25" t="str">
        <f t="shared" si="30"/>
        <v xml:space="preserve">Gramercy Investment Advisors </v>
      </c>
    </row>
    <row r="1932" spans="2:3" hidden="1" x14ac:dyDescent="0.25">
      <c r="B1932" s="22" t="s">
        <v>24466</v>
      </c>
      <c r="C1932" s="25" t="str">
        <f t="shared" si="30"/>
        <v xml:space="preserve">Great Point Partners I </v>
      </c>
    </row>
    <row r="1933" spans="2:3" hidden="1" x14ac:dyDescent="0.25">
      <c r="B1933" s="22" t="s">
        <v>24468</v>
      </c>
      <c r="C1933" s="25" t="str">
        <f t="shared" si="30"/>
        <v xml:space="preserve">Greenfield Acquisition </v>
      </c>
    </row>
    <row r="1934" spans="2:3" hidden="1" x14ac:dyDescent="0.25">
      <c r="B1934" s="22" t="s">
        <v>24470</v>
      </c>
      <c r="C1934" s="25" t="str">
        <f t="shared" si="30"/>
        <v xml:space="preserve">Greenlight Capital, </v>
      </c>
    </row>
    <row r="1935" spans="2:3" hidden="1" x14ac:dyDescent="0.25">
      <c r="B1935" s="22" t="s">
        <v>24473</v>
      </c>
      <c r="C1935" s="25" t="str">
        <f t="shared" si="30"/>
        <v xml:space="preserve">GSA Capital Partners </v>
      </c>
    </row>
    <row r="1936" spans="2:3" hidden="1" x14ac:dyDescent="0.25">
      <c r="B1936" s="22" t="s">
        <v>24477</v>
      </c>
      <c r="C1936" s="25" t="str">
        <f t="shared" si="30"/>
        <v xml:space="preserve">Halcyon Asset Management </v>
      </c>
    </row>
    <row r="1937" spans="2:3" hidden="1" x14ac:dyDescent="0.25">
      <c r="B1937" s="22" t="s">
        <v>24480</v>
      </c>
      <c r="C1937" s="25" t="str">
        <f t="shared" si="30"/>
        <v xml:space="preserve">Hancock Park Capital II </v>
      </c>
    </row>
    <row r="1938" spans="2:3" hidden="1" x14ac:dyDescent="0.25">
      <c r="B1938" s="22" t="s">
        <v>3351</v>
      </c>
      <c r="C1938" s="25" t="str">
        <f t="shared" si="30"/>
        <v xml:space="preserve">Hollencrest Capital </v>
      </c>
    </row>
    <row r="1939" spans="2:3" hidden="1" x14ac:dyDescent="0.25">
      <c r="B1939" s="22" t="s">
        <v>24484</v>
      </c>
      <c r="C1939" s="25" t="str">
        <f t="shared" si="30"/>
        <v xml:space="preserve">HARBINGER HOLDINGS, </v>
      </c>
    </row>
    <row r="1940" spans="2:3" hidden="1" x14ac:dyDescent="0.25">
      <c r="B1940" s="22" t="s">
        <v>24487</v>
      </c>
      <c r="C1940" s="25" t="str">
        <f t="shared" si="30"/>
        <v xml:space="preserve">Harvey Partners </v>
      </c>
    </row>
    <row r="1941" spans="2:3" hidden="1" x14ac:dyDescent="0.25">
      <c r="B1941" s="22" t="s">
        <v>24493</v>
      </c>
      <c r="C1941" s="25" t="str">
        <f t="shared" si="30"/>
        <v xml:space="preserve">Helios Advisors </v>
      </c>
    </row>
    <row r="1942" spans="2:3" hidden="1" x14ac:dyDescent="0.25">
      <c r="B1942" s="22" t="s">
        <v>3355</v>
      </c>
      <c r="C1942" s="25" t="str">
        <f t="shared" si="30"/>
        <v xml:space="preserve">Horizon Capital Management </v>
      </c>
    </row>
    <row r="1943" spans="2:3" hidden="1" x14ac:dyDescent="0.25">
      <c r="B1943" s="22" t="s">
        <v>24498</v>
      </c>
      <c r="C1943" s="25" t="str">
        <f t="shared" si="30"/>
        <v xml:space="preserve">Hillcrest Asset </v>
      </c>
    </row>
    <row r="1944" spans="2:3" hidden="1" x14ac:dyDescent="0.25">
      <c r="B1944" s="22" t="s">
        <v>24500</v>
      </c>
      <c r="C1944" s="25" t="str">
        <f t="shared" si="30"/>
        <v xml:space="preserve">Horizon </v>
      </c>
    </row>
    <row r="1945" spans="2:3" hidden="1" x14ac:dyDescent="0.25">
      <c r="B1945" s="22" t="s">
        <v>24503</v>
      </c>
      <c r="C1945" s="25" t="str">
        <f t="shared" si="30"/>
        <v xml:space="preserve">Hound </v>
      </c>
    </row>
    <row r="1946" spans="2:3" hidden="1" x14ac:dyDescent="0.25">
      <c r="B1946" s="22" t="s">
        <v>24505</v>
      </c>
      <c r="C1946" s="25" t="str">
        <f t="shared" si="30"/>
        <v xml:space="preserve">Hunter Global Investors </v>
      </c>
    </row>
    <row r="1947" spans="2:3" hidden="1" x14ac:dyDescent="0.25">
      <c r="B1947" s="22" t="s">
        <v>24507</v>
      </c>
      <c r="C1947" s="25" t="str">
        <f t="shared" si="30"/>
        <v xml:space="preserve">Hylas Capital Management Gp, </v>
      </c>
    </row>
    <row r="1948" spans="2:3" hidden="1" x14ac:dyDescent="0.25">
      <c r="B1948" s="22" t="s">
        <v>24508</v>
      </c>
      <c r="C1948" s="25" t="str">
        <f t="shared" si="30"/>
        <v xml:space="preserve">Icahn Capital </v>
      </c>
    </row>
    <row r="1949" spans="2:3" hidden="1" x14ac:dyDescent="0.25">
      <c r="B1949" s="22" t="s">
        <v>24509</v>
      </c>
      <c r="C1949" s="25" t="str">
        <f t="shared" si="30"/>
        <v xml:space="preserve">Icarus Partners, </v>
      </c>
    </row>
    <row r="1950" spans="2:3" hidden="1" x14ac:dyDescent="0.25">
      <c r="B1950" s="22" t="s">
        <v>24510</v>
      </c>
      <c r="C1950" s="25" t="str">
        <f t="shared" si="30"/>
        <v xml:space="preserve">Iconic Capital Partners </v>
      </c>
    </row>
    <row r="1951" spans="2:3" hidden="1" x14ac:dyDescent="0.25">
      <c r="B1951" s="22" t="s">
        <v>24511</v>
      </c>
      <c r="C1951" s="25" t="str">
        <f t="shared" si="30"/>
        <v xml:space="preserve">Illumitex, </v>
      </c>
    </row>
    <row r="1952" spans="2:3" hidden="1" x14ac:dyDescent="0.25">
      <c r="B1952" s="22" t="s">
        <v>24515</v>
      </c>
      <c r="C1952" s="25" t="str">
        <f t="shared" si="30"/>
        <v xml:space="preserve">Indaba Capital Management, </v>
      </c>
    </row>
    <row r="1953" spans="2:3" x14ac:dyDescent="0.25">
      <c r="B1953" s="4" t="s">
        <v>395</v>
      </c>
      <c r="C1953" s="25" t="str">
        <f t="shared" si="30"/>
        <v xml:space="preserve">Frontaura Capital </v>
      </c>
    </row>
    <row r="1954" spans="2:3" hidden="1" x14ac:dyDescent="0.25">
      <c r="B1954" s="22" t="s">
        <v>24520</v>
      </c>
      <c r="C1954" s="25" t="str">
        <f t="shared" si="30"/>
        <v xml:space="preserve">Indus </v>
      </c>
    </row>
    <row r="1955" spans="2:3" hidden="1" x14ac:dyDescent="0.25">
      <c r="B1955" s="22" t="s">
        <v>24522</v>
      </c>
      <c r="C1955" s="25" t="str">
        <f t="shared" si="30"/>
        <v xml:space="preserve">INTEGRAL INVESTMENT MANAGEMENT </v>
      </c>
    </row>
    <row r="1956" spans="2:3" hidden="1" x14ac:dyDescent="0.25">
      <c r="B1956" s="22" t="s">
        <v>24525</v>
      </c>
      <c r="C1956" s="25" t="str">
        <f t="shared" si="30"/>
        <v xml:space="preserve">Intervale Capital </v>
      </c>
    </row>
    <row r="1957" spans="2:3" hidden="1" x14ac:dyDescent="0.25">
      <c r="B1957" s="22" t="s">
        <v>24527</v>
      </c>
      <c r="C1957" s="25" t="str">
        <f t="shared" si="30"/>
        <v xml:space="preserve">Ionic Capital Management </v>
      </c>
    </row>
    <row r="1958" spans="2:3" hidden="1" x14ac:dyDescent="0.25">
      <c r="B1958" s="22" t="s">
        <v>24533</v>
      </c>
      <c r="C1958" s="25" t="str">
        <f t="shared" si="30"/>
        <v xml:space="preserve">J. &amp; W. Seligman &amp; Co </v>
      </c>
    </row>
    <row r="1959" spans="2:3" hidden="1" x14ac:dyDescent="0.25">
      <c r="B1959" s="22" t="s">
        <v>24536</v>
      </c>
      <c r="C1959" s="25" t="str">
        <f t="shared" si="30"/>
        <v xml:space="preserve">J.C. </v>
      </c>
    </row>
    <row r="1960" spans="2:3" hidden="1" x14ac:dyDescent="0.25">
      <c r="B1960" s="22" t="s">
        <v>24539</v>
      </c>
      <c r="C1960" s="25" t="str">
        <f t="shared" si="30"/>
        <v xml:space="preserve">JANA Partners </v>
      </c>
    </row>
    <row r="1961" spans="2:3" hidden="1" x14ac:dyDescent="0.25">
      <c r="B1961" s="22" t="s">
        <v>24541</v>
      </c>
      <c r="C1961" s="25" t="str">
        <f t="shared" si="30"/>
        <v xml:space="preserve">Jat Capital Management, </v>
      </c>
    </row>
    <row r="1962" spans="2:3" hidden="1" x14ac:dyDescent="0.25">
      <c r="B1962" s="22" t="s">
        <v>24543</v>
      </c>
      <c r="C1962" s="25" t="str">
        <f t="shared" si="30"/>
        <v xml:space="preserve">Jet Capital Investors L </v>
      </c>
    </row>
    <row r="1963" spans="2:3" hidden="1" x14ac:dyDescent="0.25">
      <c r="B1963" s="22" t="s">
        <v>24545</v>
      </c>
      <c r="C1963" s="25" t="str">
        <f t="shared" si="30"/>
        <v xml:space="preserve">JH Whitney Investment Management </v>
      </c>
    </row>
    <row r="1964" spans="2:3" hidden="1" x14ac:dyDescent="0.25">
      <c r="B1964" s="22" t="s">
        <v>24553</v>
      </c>
      <c r="C1964" s="25" t="str">
        <f t="shared" si="30"/>
        <v xml:space="preserve">Karsch Capital Management </v>
      </c>
    </row>
    <row r="1965" spans="2:3" hidden="1" x14ac:dyDescent="0.25">
      <c r="B1965" s="22" t="s">
        <v>24557</v>
      </c>
      <c r="C1965" s="25" t="str">
        <f t="shared" si="30"/>
        <v xml:space="preserve">Keynes Leveraged Fund </v>
      </c>
    </row>
    <row r="1966" spans="2:3" hidden="1" x14ac:dyDescent="0.25">
      <c r="B1966" s="22" t="s">
        <v>24559</v>
      </c>
      <c r="C1966" s="25" t="str">
        <f t="shared" si="30"/>
        <v xml:space="preserve">KEYWISE CAPITAL MANAGEMENT </v>
      </c>
    </row>
    <row r="1967" spans="2:3" hidden="1" x14ac:dyDescent="0.25">
      <c r="B1967" s="22" t="s">
        <v>24561</v>
      </c>
      <c r="C1967" s="25" t="str">
        <f t="shared" si="30"/>
        <v xml:space="preserve">Kingsford Capital </v>
      </c>
    </row>
    <row r="1968" spans="2:3" x14ac:dyDescent="0.25">
      <c r="B1968" s="22" t="s">
        <v>19469</v>
      </c>
      <c r="C1968" s="25" t="str">
        <f t="shared" si="30"/>
        <v xml:space="preserve">FrontFour Capital </v>
      </c>
    </row>
    <row r="1969" spans="2:3" hidden="1" x14ac:dyDescent="0.25">
      <c r="B1969" s="22" t="s">
        <v>24564</v>
      </c>
      <c r="C1969" s="25" t="str">
        <f t="shared" si="30"/>
        <v xml:space="preserve">Knighthead Domestic </v>
      </c>
    </row>
    <row r="1970" spans="2:3" hidden="1" x14ac:dyDescent="0.25">
      <c r="B1970" s="22" t="s">
        <v>24566</v>
      </c>
      <c r="C1970" s="25" t="str">
        <f t="shared" si="30"/>
        <v xml:space="preserve">Kylin </v>
      </c>
    </row>
    <row r="1971" spans="2:3" hidden="1" x14ac:dyDescent="0.25">
      <c r="B1971" s="22" t="s">
        <v>24568</v>
      </c>
      <c r="C1971" s="25" t="str">
        <f t="shared" si="30"/>
        <v xml:space="preserve">Lafitte Capital Management </v>
      </c>
    </row>
    <row r="1972" spans="2:3" hidden="1" x14ac:dyDescent="0.25">
      <c r="B1972" s="22" t="s">
        <v>24572</v>
      </c>
      <c r="C1972" s="25" t="str">
        <f t="shared" si="30"/>
        <v xml:space="preserve">Lenado Capital Partners </v>
      </c>
    </row>
    <row r="1973" spans="2:3" hidden="1" x14ac:dyDescent="0.25">
      <c r="B1973" s="22" t="s">
        <v>24573</v>
      </c>
      <c r="C1973" s="25" t="str">
        <f t="shared" si="30"/>
        <v xml:space="preserve">Level Global Investors </v>
      </c>
    </row>
    <row r="1974" spans="2:3" hidden="1" x14ac:dyDescent="0.25">
      <c r="B1974" s="22" t="s">
        <v>24576</v>
      </c>
      <c r="C1974" s="25" t="str">
        <f t="shared" si="30"/>
        <v xml:space="preserve">Lightbox Partners, </v>
      </c>
    </row>
    <row r="1975" spans="2:3" hidden="1" x14ac:dyDescent="0.25">
      <c r="B1975" s="22" t="s">
        <v>24578</v>
      </c>
      <c r="C1975" s="25" t="str">
        <f t="shared" si="30"/>
        <v xml:space="preserve">Lighthouse Capital </v>
      </c>
    </row>
    <row r="1976" spans="2:3" hidden="1" x14ac:dyDescent="0.25">
      <c r="B1976" s="22" t="s">
        <v>24580</v>
      </c>
      <c r="C1976" s="25" t="str">
        <f t="shared" si="30"/>
        <v xml:space="preserve">Linden Advisors </v>
      </c>
    </row>
    <row r="1977" spans="2:3" hidden="1" x14ac:dyDescent="0.25">
      <c r="B1977" s="22" t="s">
        <v>24583</v>
      </c>
      <c r="C1977" s="25" t="str">
        <f t="shared" si="30"/>
        <v xml:space="preserve">Long Oar Global </v>
      </c>
    </row>
    <row r="1978" spans="2:3" hidden="1" x14ac:dyDescent="0.25">
      <c r="B1978" s="22" t="s">
        <v>24584</v>
      </c>
      <c r="C1978" s="25" t="str">
        <f t="shared" si="30"/>
        <v xml:space="preserve">Luxor Capital Group, </v>
      </c>
    </row>
    <row r="1979" spans="2:3" hidden="1" x14ac:dyDescent="0.25">
      <c r="B1979" s="22" t="s">
        <v>24588</v>
      </c>
      <c r="C1979" s="25" t="str">
        <f t="shared" si="30"/>
        <v xml:space="preserve">Magnetar Financial </v>
      </c>
    </row>
    <row r="1980" spans="2:3" hidden="1" x14ac:dyDescent="0.25">
      <c r="B1980" s="22" t="s">
        <v>24593</v>
      </c>
      <c r="C1980" s="25" t="str">
        <f t="shared" si="30"/>
        <v xml:space="preserve">Magnetar Investment Management, </v>
      </c>
    </row>
    <row r="1981" spans="2:3" hidden="1" x14ac:dyDescent="0.25">
      <c r="B1981" s="22" t="s">
        <v>24596</v>
      </c>
      <c r="C1981" s="25" t="str">
        <f t="shared" si="30"/>
        <v xml:space="preserve">Manikay Partners, </v>
      </c>
    </row>
    <row r="1982" spans="2:3" hidden="1" x14ac:dyDescent="0.25">
      <c r="B1982" s="22" t="s">
        <v>24598</v>
      </c>
      <c r="C1982" s="25" t="str">
        <f t="shared" si="30"/>
        <v xml:space="preserve">Marathon Asset Management </v>
      </c>
    </row>
    <row r="1983" spans="2:3" hidden="1" x14ac:dyDescent="0.25">
      <c r="B1983" s="22" t="s">
        <v>24600</v>
      </c>
      <c r="C1983" s="25" t="str">
        <f t="shared" si="30"/>
        <v xml:space="preserve">MARBLE ARCH INVESTMENTS, </v>
      </c>
    </row>
    <row r="1984" spans="2:3" hidden="1" x14ac:dyDescent="0.25">
      <c r="B1984" s="22" t="s">
        <v>24608</v>
      </c>
      <c r="C1984" s="25" t="str">
        <f t="shared" si="30"/>
        <v xml:space="preserve">Mason Capital Management </v>
      </c>
    </row>
    <row r="1985" spans="2:3" hidden="1" x14ac:dyDescent="0.25">
      <c r="B1985" s="22" t="s">
        <v>24610</v>
      </c>
      <c r="C1985" s="25" t="str">
        <f t="shared" si="30"/>
        <v xml:space="preserve">MAST Partners, </v>
      </c>
    </row>
    <row r="1986" spans="2:3" hidden="1" x14ac:dyDescent="0.25">
      <c r="B1986" s="22" t="s">
        <v>24612</v>
      </c>
      <c r="C1986" s="25" t="str">
        <f t="shared" ref="C1986:C2049" si="31">LEFT(B1986,FIND(TRIM(RIGHT(SUBSTITUTE(B1986," ",REPT(" ",20)),20)),B1986)-1)</f>
        <v xml:space="preserve">Matlinpatterson Capital Management </v>
      </c>
    </row>
    <row r="1987" spans="2:3" hidden="1" x14ac:dyDescent="0.25">
      <c r="B1987" s="22" t="s">
        <v>24614</v>
      </c>
      <c r="C1987" s="25" t="str">
        <f t="shared" si="31"/>
        <v xml:space="preserve">Maverick Capital </v>
      </c>
    </row>
    <row r="1988" spans="2:3" hidden="1" x14ac:dyDescent="0.25">
      <c r="B1988" s="22" t="s">
        <v>24615</v>
      </c>
      <c r="C1988" s="25" t="str">
        <f t="shared" si="31"/>
        <v xml:space="preserve">McDonnell Loan Opportunity </v>
      </c>
    </row>
    <row r="1989" spans="2:3" hidden="1" x14ac:dyDescent="0.25">
      <c r="B1989" s="22" t="s">
        <v>24617</v>
      </c>
      <c r="C1989" s="25" t="str">
        <f t="shared" si="31"/>
        <v xml:space="preserve">Merit </v>
      </c>
    </row>
    <row r="1990" spans="2:3" hidden="1" x14ac:dyDescent="0.25">
      <c r="B1990" s="22" t="s">
        <v>24618</v>
      </c>
      <c r="C1990" s="25" t="str">
        <f t="shared" si="31"/>
        <v xml:space="preserve">Meru US HFF, </v>
      </c>
    </row>
    <row r="1991" spans="2:3" hidden="1" x14ac:dyDescent="0.25">
      <c r="B1991" s="22" t="s">
        <v>24619</v>
      </c>
      <c r="C1991" s="25" t="str">
        <f t="shared" si="31"/>
        <v xml:space="preserve">MetCapital Mortgage Opportunities </v>
      </c>
    </row>
    <row r="1992" spans="2:3" hidden="1" x14ac:dyDescent="0.25">
      <c r="B1992" s="22" t="s">
        <v>24624</v>
      </c>
      <c r="C1992" s="25" t="str">
        <f t="shared" si="31"/>
        <v xml:space="preserve">Miura Global Management </v>
      </c>
    </row>
    <row r="1993" spans="2:3" hidden="1" x14ac:dyDescent="0.25">
      <c r="B1993" s="22" t="s">
        <v>24626</v>
      </c>
      <c r="C1993" s="25" t="str">
        <f t="shared" si="31"/>
        <v xml:space="preserve">Momentum Global Investment Mgmt </v>
      </c>
    </row>
    <row r="1994" spans="2:3" hidden="1" x14ac:dyDescent="0.25">
      <c r="B1994" s="22" t="s">
        <v>24632</v>
      </c>
      <c r="C1994" s="25" t="str">
        <f t="shared" si="31"/>
        <v xml:space="preserve">Monarch Alternative Capital </v>
      </c>
    </row>
    <row r="1995" spans="2:3" hidden="1" x14ac:dyDescent="0.25">
      <c r="B1995" s="22" t="s">
        <v>24636</v>
      </c>
      <c r="C1995" s="25" t="str">
        <f t="shared" si="31"/>
        <v xml:space="preserve">Moore Capital Management </v>
      </c>
    </row>
    <row r="1996" spans="2:3" hidden="1" x14ac:dyDescent="0.25">
      <c r="B1996" s="22" t="s">
        <v>24638</v>
      </c>
      <c r="C1996" s="25" t="str">
        <f t="shared" si="31"/>
        <v xml:space="preserve">MSG Partners, </v>
      </c>
    </row>
    <row r="1997" spans="2:3" hidden="1" x14ac:dyDescent="0.25">
      <c r="B1997" s="22" t="s">
        <v>24642</v>
      </c>
      <c r="C1997" s="25" t="str">
        <f t="shared" si="31"/>
        <v xml:space="preserve">Natural Gas Partners, </v>
      </c>
    </row>
    <row r="1998" spans="2:3" hidden="1" x14ac:dyDescent="0.25">
      <c r="B1998" s="22" t="s">
        <v>24644</v>
      </c>
      <c r="C1998" s="25" t="str">
        <f t="shared" si="31"/>
        <v xml:space="preserve">Nephila Catastrophe Fund </v>
      </c>
    </row>
    <row r="1999" spans="2:3" hidden="1" x14ac:dyDescent="0.25">
      <c r="B1999" s="22" t="s">
        <v>24646</v>
      </c>
      <c r="C1999" s="25" t="str">
        <f t="shared" si="31"/>
        <v xml:space="preserve">New City Asia Partners (T), </v>
      </c>
    </row>
    <row r="2000" spans="2:3" hidden="1" x14ac:dyDescent="0.25">
      <c r="B2000" s="22" t="s">
        <v>24648</v>
      </c>
      <c r="C2000" s="25" t="str">
        <f t="shared" si="31"/>
        <v xml:space="preserve">Newbrook Capital Partners, </v>
      </c>
    </row>
    <row r="2001" spans="2:3" hidden="1" x14ac:dyDescent="0.25">
      <c r="B2001" s="22" t="s">
        <v>24650</v>
      </c>
      <c r="C2001" s="25" t="str">
        <f t="shared" si="31"/>
        <v xml:space="preserve">Newcastle Capital </v>
      </c>
    </row>
    <row r="2002" spans="2:3" hidden="1" x14ac:dyDescent="0.25">
      <c r="B2002" s="22" t="s">
        <v>24652</v>
      </c>
      <c r="C2002" s="25" t="str">
        <f t="shared" si="31"/>
        <v xml:space="preserve">Newland Partners, </v>
      </c>
    </row>
    <row r="2003" spans="2:3" hidden="1" x14ac:dyDescent="0.25">
      <c r="B2003" s="22" t="s">
        <v>24654</v>
      </c>
      <c r="C2003" s="25" t="str">
        <f t="shared" si="31"/>
        <v xml:space="preserve">NGP Midstream &amp; Resources, </v>
      </c>
    </row>
    <row r="2004" spans="2:3" hidden="1" x14ac:dyDescent="0.25">
      <c r="B2004" s="22" t="s">
        <v>24655</v>
      </c>
      <c r="C2004" s="25" t="str">
        <f t="shared" si="31"/>
        <v xml:space="preserve">Nias Futures Fund, </v>
      </c>
    </row>
    <row r="2005" spans="2:3" hidden="1" x14ac:dyDescent="0.25">
      <c r="B2005" s="22" t="s">
        <v>24657</v>
      </c>
      <c r="C2005" s="25" t="str">
        <f t="shared" si="31"/>
        <v xml:space="preserve">Normandy Capital, </v>
      </c>
    </row>
    <row r="2006" spans="2:3" hidden="1" x14ac:dyDescent="0.25">
      <c r="B2006" s="22" t="s">
        <v>24659</v>
      </c>
      <c r="C2006" s="25" t="str">
        <f t="shared" si="31"/>
        <v xml:space="preserve">North Run Capital, L </v>
      </c>
    </row>
    <row r="2007" spans="2:3" hidden="1" x14ac:dyDescent="0.25">
      <c r="B2007" s="22" t="s">
        <v>9694</v>
      </c>
      <c r="C2007" s="25" t="str">
        <f t="shared" si="31"/>
        <v xml:space="preserve">Numen Credit Opportunities Fund </v>
      </c>
    </row>
    <row r="2008" spans="2:3" hidden="1" x14ac:dyDescent="0.25">
      <c r="B2008" s="22" t="s">
        <v>24663</v>
      </c>
      <c r="C2008" s="25" t="str">
        <f t="shared" si="31"/>
        <v xml:space="preserve">Oak Hill Advisors </v>
      </c>
    </row>
    <row r="2009" spans="2:3" hidden="1" x14ac:dyDescent="0.25">
      <c r="B2009" s="22" t="s">
        <v>24665</v>
      </c>
      <c r="C2009" s="25" t="str">
        <f t="shared" si="31"/>
        <v xml:space="preserve">Oak Street Capital Management, </v>
      </c>
    </row>
    <row r="2010" spans="2:3" hidden="1" x14ac:dyDescent="0.25">
      <c r="B2010" s="22" t="s">
        <v>24667</v>
      </c>
      <c r="C2010" s="25" t="str">
        <f t="shared" si="31"/>
        <v xml:space="preserve">OCCITAN MASTER FUND </v>
      </c>
    </row>
    <row r="2011" spans="2:3" hidden="1" x14ac:dyDescent="0.25">
      <c r="B2011" s="22" t="s">
        <v>24669</v>
      </c>
      <c r="C2011" s="25" t="str">
        <f t="shared" si="31"/>
        <v xml:space="preserve">OCM European Principal Opp Fund, </v>
      </c>
    </row>
    <row r="2012" spans="2:3" hidden="1" x14ac:dyDescent="0.25">
      <c r="B2012" s="22" t="s">
        <v>24670</v>
      </c>
      <c r="C2012" s="25" t="str">
        <f t="shared" si="31"/>
        <v xml:space="preserve">O'Connor Global Fundamental MN L/S </v>
      </c>
    </row>
    <row r="2013" spans="2:3" hidden="1" x14ac:dyDescent="0.25">
      <c r="B2013" s="22" t="s">
        <v>24672</v>
      </c>
      <c r="C2013" s="25" t="str">
        <f t="shared" si="31"/>
        <v xml:space="preserve">OMG Capital </v>
      </c>
    </row>
    <row r="2014" spans="2:3" hidden="1" x14ac:dyDescent="0.25">
      <c r="B2014" s="22" t="s">
        <v>24675</v>
      </c>
      <c r="C2014" s="25" t="str">
        <f t="shared" si="31"/>
        <v xml:space="preserve">One William Street Capital Part, </v>
      </c>
    </row>
    <row r="2015" spans="2:3" hidden="1" x14ac:dyDescent="0.25">
      <c r="B2015" s="22" t="s">
        <v>24677</v>
      </c>
      <c r="C2015" s="25" t="str">
        <f t="shared" si="31"/>
        <v xml:space="preserve">Orange Capital, </v>
      </c>
    </row>
    <row r="2016" spans="2:3" hidden="1" x14ac:dyDescent="0.25">
      <c r="B2016" s="22" t="s">
        <v>24678</v>
      </c>
      <c r="C2016" s="25" t="str">
        <f t="shared" si="31"/>
        <v>ORB</v>
      </c>
    </row>
    <row r="2017" spans="2:3" hidden="1" x14ac:dyDescent="0.25">
      <c r="B2017" s="22" t="s">
        <v>24679</v>
      </c>
      <c r="C2017" s="25" t="str">
        <f t="shared" si="31"/>
        <v xml:space="preserve">Orchard Centar, </v>
      </c>
    </row>
    <row r="2018" spans="2:3" hidden="1" x14ac:dyDescent="0.25">
      <c r="B2018" s="22" t="s">
        <v>24681</v>
      </c>
      <c r="C2018" s="25" t="str">
        <f t="shared" si="31"/>
        <v xml:space="preserve">Orchid Asia IV </v>
      </c>
    </row>
    <row r="2019" spans="2:3" hidden="1" x14ac:dyDescent="0.25">
      <c r="B2019" s="22" t="s">
        <v>24683</v>
      </c>
      <c r="C2019" s="25" t="str">
        <f t="shared" si="31"/>
        <v xml:space="preserve">Ospraie Special Opportunities Fund, </v>
      </c>
    </row>
    <row r="2020" spans="2:3" hidden="1" x14ac:dyDescent="0.25">
      <c r="B2020" s="22" t="s">
        <v>24685</v>
      </c>
      <c r="C2020" s="25" t="str">
        <f t="shared" si="31"/>
        <v xml:space="preserve">OZ Asia Domestic Partners, </v>
      </c>
    </row>
    <row r="2021" spans="2:3" hidden="1" x14ac:dyDescent="0.25">
      <c r="B2021" s="22" t="s">
        <v>24687</v>
      </c>
      <c r="C2021" s="25" t="str">
        <f t="shared" si="31"/>
        <v xml:space="preserve">P2 Capital Partners, </v>
      </c>
    </row>
    <row r="2022" spans="2:3" hidden="1" x14ac:dyDescent="0.25">
      <c r="B2022" s="22" t="s">
        <v>24690</v>
      </c>
      <c r="C2022" s="25" t="str">
        <f t="shared" si="31"/>
        <v xml:space="preserve">Pardus Capital Management </v>
      </c>
    </row>
    <row r="2023" spans="2:3" hidden="1" x14ac:dyDescent="0.25">
      <c r="B2023" s="22" t="s">
        <v>24692</v>
      </c>
      <c r="C2023" s="25" t="str">
        <f t="shared" si="31"/>
        <v xml:space="preserve">Parmenter Realty Fund III, </v>
      </c>
    </row>
    <row r="2024" spans="2:3" hidden="1" x14ac:dyDescent="0.25">
      <c r="B2024" s="22" t="s">
        <v>24694</v>
      </c>
      <c r="C2024" s="25" t="str">
        <f t="shared" si="31"/>
        <v xml:space="preserve">Partner Fund Management </v>
      </c>
    </row>
    <row r="2025" spans="2:3" hidden="1" x14ac:dyDescent="0.25">
      <c r="B2025" s="22" t="s">
        <v>3356</v>
      </c>
      <c r="C2025" s="25" t="str">
        <f t="shared" si="31"/>
        <v xml:space="preserve">Hourglass Capital, </v>
      </c>
    </row>
    <row r="2026" spans="2:3" hidden="1" x14ac:dyDescent="0.25">
      <c r="B2026" s="22" t="s">
        <v>24700</v>
      </c>
      <c r="C2026" s="25" t="str">
        <f t="shared" si="31"/>
        <v xml:space="preserve">Passport Management, </v>
      </c>
    </row>
    <row r="2027" spans="2:3" hidden="1" x14ac:dyDescent="0.25">
      <c r="B2027" s="22" t="s">
        <v>24701</v>
      </c>
      <c r="C2027" s="25" t="str">
        <f t="shared" si="31"/>
        <v xml:space="preserve">Patron Capital III, </v>
      </c>
    </row>
    <row r="2028" spans="2:3" hidden="1" x14ac:dyDescent="0.25">
      <c r="B2028" s="22" t="s">
        <v>24703</v>
      </c>
      <c r="C2028" s="25" t="str">
        <f t="shared" si="31"/>
        <v xml:space="preserve">Paulson &amp; Company </v>
      </c>
    </row>
    <row r="2029" spans="2:3" hidden="1" x14ac:dyDescent="0.25">
      <c r="B2029" s="22" t="s">
        <v>24707</v>
      </c>
      <c r="C2029" s="25" t="str">
        <f t="shared" si="31"/>
        <v xml:space="preserve">Paulson Management </v>
      </c>
    </row>
    <row r="2030" spans="2:3" hidden="1" x14ac:dyDescent="0.25">
      <c r="B2030" s="22" t="s">
        <v>24709</v>
      </c>
      <c r="C2030" s="25" t="str">
        <f t="shared" si="31"/>
        <v xml:space="preserve">Peak Investment Limited </v>
      </c>
    </row>
    <row r="2031" spans="2:3" hidden="1" x14ac:dyDescent="0.25">
      <c r="B2031" s="22" t="s">
        <v>24711</v>
      </c>
      <c r="C2031" s="25" t="str">
        <f t="shared" si="31"/>
        <v xml:space="preserve">Pelagus Capital </v>
      </c>
    </row>
    <row r="2032" spans="2:3" hidden="1" x14ac:dyDescent="0.25">
      <c r="B2032" s="22" t="s">
        <v>24713</v>
      </c>
      <c r="C2032" s="25" t="str">
        <f t="shared" si="31"/>
        <v xml:space="preserve">Pelham Long/Short Fund </v>
      </c>
    </row>
    <row r="2033" spans="2:3" hidden="1" x14ac:dyDescent="0.25">
      <c r="B2033" s="22" t="s">
        <v>24715</v>
      </c>
      <c r="C2033" s="25" t="str">
        <f t="shared" si="31"/>
        <v xml:space="preserve">Pennant Capital Management </v>
      </c>
    </row>
    <row r="2034" spans="2:3" hidden="1" x14ac:dyDescent="0.25">
      <c r="B2034" s="22" t="s">
        <v>24719</v>
      </c>
      <c r="C2034" s="25" t="str">
        <f t="shared" si="31"/>
        <v xml:space="preserve">Pentagram Investment Partners </v>
      </c>
    </row>
    <row r="2035" spans="2:3" hidden="1" x14ac:dyDescent="0.25">
      <c r="B2035" s="22" t="s">
        <v>24721</v>
      </c>
      <c r="C2035" s="25" t="str">
        <f t="shared" si="31"/>
        <v xml:space="preserve">Pentwater Capital Management </v>
      </c>
    </row>
    <row r="2036" spans="2:3" hidden="1" x14ac:dyDescent="0.25">
      <c r="B2036" s="22" t="s">
        <v>24724</v>
      </c>
      <c r="C2036" s="25" t="str">
        <f t="shared" si="31"/>
        <v xml:space="preserve">PERELLA WEINBERG PARTNERS Cap Mgmt </v>
      </c>
    </row>
    <row r="2037" spans="2:3" hidden="1" x14ac:dyDescent="0.25">
      <c r="B2037" s="22" t="s">
        <v>24727</v>
      </c>
      <c r="C2037" s="25" t="str">
        <f t="shared" si="31"/>
        <v xml:space="preserve">Pershing Square Capital Management, </v>
      </c>
    </row>
    <row r="2038" spans="2:3" hidden="1" x14ac:dyDescent="0.25">
      <c r="B2038" s="22" t="s">
        <v>24729</v>
      </c>
      <c r="C2038" s="25" t="str">
        <f t="shared" si="31"/>
        <v xml:space="preserve">PF Moore </v>
      </c>
    </row>
    <row r="2039" spans="2:3" hidden="1" x14ac:dyDescent="0.25">
      <c r="B2039" s="22" t="s">
        <v>24731</v>
      </c>
      <c r="C2039" s="25" t="str">
        <f t="shared" si="31"/>
        <v xml:space="preserve">Phoenix Investment Management CO </v>
      </c>
    </row>
    <row r="2040" spans="2:3" hidden="1" x14ac:dyDescent="0.25">
      <c r="B2040" s="22" t="s">
        <v>24733</v>
      </c>
      <c r="C2040" s="25" t="str">
        <f t="shared" si="31"/>
        <v xml:space="preserve">Pine Capital Management </v>
      </c>
    </row>
    <row r="2041" spans="2:3" hidden="1" x14ac:dyDescent="0.25">
      <c r="B2041" s="22" t="s">
        <v>24735</v>
      </c>
      <c r="C2041" s="25" t="str">
        <f t="shared" si="31"/>
        <v xml:space="preserve">Pipe Equity Partners </v>
      </c>
    </row>
    <row r="2042" spans="2:3" hidden="1" x14ac:dyDescent="0.25">
      <c r="B2042" s="22" t="s">
        <v>24737</v>
      </c>
      <c r="C2042" s="25" t="str">
        <f t="shared" si="31"/>
        <v xml:space="preserve">Pollux </v>
      </c>
    </row>
    <row r="2043" spans="2:3" hidden="1" x14ac:dyDescent="0.25">
      <c r="B2043" s="22" t="s">
        <v>24738</v>
      </c>
      <c r="C2043" s="25" t="str">
        <f t="shared" si="31"/>
        <v xml:space="preserve">Premium Point Mortgage Credit Fund, </v>
      </c>
    </row>
    <row r="2044" spans="2:3" hidden="1" x14ac:dyDescent="0.25">
      <c r="B2044" s="22" t="s">
        <v>24740</v>
      </c>
      <c r="C2044" s="25" t="str">
        <f t="shared" si="31"/>
        <v xml:space="preserve">Promethean Investment Group </v>
      </c>
    </row>
    <row r="2045" spans="2:3" hidden="1" x14ac:dyDescent="0.25">
      <c r="B2045" s="22" t="s">
        <v>24742</v>
      </c>
      <c r="C2045" s="25" t="str">
        <f t="shared" si="31"/>
        <v xml:space="preserve">Prospector Partners </v>
      </c>
    </row>
    <row r="2046" spans="2:3" hidden="1" x14ac:dyDescent="0.25">
      <c r="B2046" s="22" t="s">
        <v>24743</v>
      </c>
      <c r="C2046" s="25" t="str">
        <f t="shared" si="31"/>
        <v xml:space="preserve">Q Funding III, </v>
      </c>
    </row>
    <row r="2047" spans="2:3" hidden="1" x14ac:dyDescent="0.25">
      <c r="B2047" s="22" t="s">
        <v>24744</v>
      </c>
      <c r="C2047" s="25" t="str">
        <f t="shared" si="31"/>
        <v xml:space="preserve">Quantitative Advisors </v>
      </c>
    </row>
    <row r="2048" spans="2:3" hidden="1" x14ac:dyDescent="0.25">
      <c r="B2048" s="22" t="s">
        <v>24746</v>
      </c>
      <c r="C2048" s="25" t="str">
        <f t="shared" si="31"/>
        <v xml:space="preserve">Quantum Energy </v>
      </c>
    </row>
    <row r="2049" spans="2:3" hidden="1" x14ac:dyDescent="0.25">
      <c r="B2049" s="22" t="s">
        <v>24749</v>
      </c>
      <c r="C2049" s="25" t="str">
        <f t="shared" si="31"/>
        <v xml:space="preserve">Qvt Financial </v>
      </c>
    </row>
    <row r="2050" spans="2:3" hidden="1" x14ac:dyDescent="0.25">
      <c r="B2050" s="22" t="s">
        <v>24751</v>
      </c>
      <c r="C2050" s="25" t="str">
        <f t="shared" ref="C2050:C2113" si="32">LEFT(B2050,FIND(TRIM(RIGHT(SUBSTITUTE(B2050," ",REPT(" ",20)),20)),B2050)-1)</f>
        <v xml:space="preserve">Raptor Capital Management, </v>
      </c>
    </row>
    <row r="2051" spans="2:3" hidden="1" x14ac:dyDescent="0.25">
      <c r="B2051" s="22" t="s">
        <v>24753</v>
      </c>
      <c r="C2051" s="25" t="str">
        <f t="shared" si="32"/>
        <v xml:space="preserve">Ratio European </v>
      </c>
    </row>
    <row r="2052" spans="2:3" hidden="1" x14ac:dyDescent="0.25">
      <c r="B2052" s="22" t="s">
        <v>24755</v>
      </c>
      <c r="C2052" s="25" t="str">
        <f t="shared" si="32"/>
        <v xml:space="preserve">Ravenscourt Capital </v>
      </c>
    </row>
    <row r="2053" spans="2:3" hidden="1" x14ac:dyDescent="0.25">
      <c r="B2053" s="22" t="s">
        <v>24757</v>
      </c>
      <c r="C2053" s="25" t="str">
        <f t="shared" si="32"/>
        <v xml:space="preserve">Redmile Group, </v>
      </c>
    </row>
    <row r="2054" spans="2:3" hidden="1" x14ac:dyDescent="0.25">
      <c r="B2054" s="22" t="s">
        <v>24759</v>
      </c>
      <c r="C2054" s="25" t="str">
        <f t="shared" si="32"/>
        <v xml:space="preserve">Redwood Asset </v>
      </c>
    </row>
    <row r="2055" spans="2:3" hidden="1" x14ac:dyDescent="0.25">
      <c r="B2055" s="22" t="s">
        <v>24762</v>
      </c>
      <c r="C2055" s="25" t="str">
        <f t="shared" si="32"/>
        <v xml:space="preserve">Regiment Capital Management </v>
      </c>
    </row>
    <row r="2056" spans="2:3" hidden="1" x14ac:dyDescent="0.25">
      <c r="B2056" s="22" t="s">
        <v>24764</v>
      </c>
      <c r="C2056" s="25" t="str">
        <f t="shared" si="32"/>
        <v xml:space="preserve">Regions Investment </v>
      </c>
    </row>
    <row r="2057" spans="2:3" hidden="1" x14ac:dyDescent="0.25">
      <c r="B2057" s="22" t="s">
        <v>24766</v>
      </c>
      <c r="C2057" s="25" t="str">
        <f t="shared" si="32"/>
        <v xml:space="preserve">Ridley Park Paragon Fund, </v>
      </c>
    </row>
    <row r="2058" spans="2:3" hidden="1" x14ac:dyDescent="0.25">
      <c r="B2058" s="22" t="s">
        <v>24771</v>
      </c>
      <c r="C2058" s="25" t="str">
        <f t="shared" si="32"/>
        <v xml:space="preserve">Robeco Alternative </v>
      </c>
    </row>
    <row r="2059" spans="2:3" hidden="1" x14ac:dyDescent="0.25">
      <c r="B2059" s="22" t="s">
        <v>24773</v>
      </c>
      <c r="C2059" s="25" t="str">
        <f t="shared" si="32"/>
        <v xml:space="preserve">Rockwood Cap Rel Est Ptnrs Fd VII, </v>
      </c>
    </row>
    <row r="2060" spans="2:3" hidden="1" x14ac:dyDescent="0.25">
      <c r="B2060" s="22" t="s">
        <v>24774</v>
      </c>
      <c r="C2060" s="25" t="str">
        <f t="shared" si="32"/>
        <v xml:space="preserve">Rohaytyn Group Local Curr Opp Part, </v>
      </c>
    </row>
    <row r="2061" spans="2:3" hidden="1" x14ac:dyDescent="0.25">
      <c r="B2061" s="22" t="s">
        <v>24779</v>
      </c>
      <c r="C2061" s="25" t="str">
        <f t="shared" si="32"/>
        <v xml:space="preserve">RoundKeep Global Fund, </v>
      </c>
    </row>
    <row r="2062" spans="2:3" hidden="1" x14ac:dyDescent="0.25">
      <c r="B2062" s="22" t="s">
        <v>24781</v>
      </c>
      <c r="C2062" s="25" t="str">
        <f t="shared" si="32"/>
        <v xml:space="preserve">Roundtable Capital Partners </v>
      </c>
    </row>
    <row r="2063" spans="2:3" hidden="1" x14ac:dyDescent="0.25">
      <c r="B2063" s="22" t="s">
        <v>24784</v>
      </c>
      <c r="C2063" s="25" t="str">
        <f t="shared" si="32"/>
        <v xml:space="preserve">Royal Capital Management, </v>
      </c>
    </row>
    <row r="2064" spans="2:3" hidden="1" x14ac:dyDescent="0.25">
      <c r="B2064" s="22" t="s">
        <v>24786</v>
      </c>
      <c r="C2064" s="25" t="str">
        <f t="shared" si="32"/>
        <v xml:space="preserve">Rubicon Asset Management </v>
      </c>
    </row>
    <row r="2065" spans="2:3" hidden="1" x14ac:dyDescent="0.25">
      <c r="B2065" s="22" t="s">
        <v>24788</v>
      </c>
      <c r="C2065" s="25" t="str">
        <f t="shared" si="32"/>
        <v xml:space="preserve">Sab Capital Advisors </v>
      </c>
    </row>
    <row r="2066" spans="2:3" hidden="1" x14ac:dyDescent="0.25">
      <c r="B2066" s="22" t="s">
        <v>24790</v>
      </c>
      <c r="C2066" s="25" t="str">
        <f t="shared" si="32"/>
        <v xml:space="preserve">Saba Capital Management, </v>
      </c>
    </row>
    <row r="2067" spans="2:3" hidden="1" x14ac:dyDescent="0.25">
      <c r="B2067" s="22" t="s">
        <v>24793</v>
      </c>
      <c r="C2067" s="25" t="str">
        <f t="shared" si="32"/>
        <v xml:space="preserve">SAC Capital Advisors, </v>
      </c>
    </row>
    <row r="2068" spans="2:3" hidden="1" x14ac:dyDescent="0.25">
      <c r="B2068" s="22" t="s">
        <v>24795</v>
      </c>
      <c r="C2068" s="25" t="str">
        <f t="shared" si="32"/>
        <v xml:space="preserve">SAC Capital Management </v>
      </c>
    </row>
    <row r="2069" spans="2:3" hidden="1" x14ac:dyDescent="0.25">
      <c r="B2069" s="22" t="s">
        <v>24797</v>
      </c>
      <c r="C2069" s="25" t="str">
        <f t="shared" si="32"/>
        <v xml:space="preserve">Samlyn Capital, </v>
      </c>
    </row>
    <row r="2070" spans="2:3" hidden="1" x14ac:dyDescent="0.25">
      <c r="B2070" s="22" t="s">
        <v>24800</v>
      </c>
      <c r="C2070" s="25" t="str">
        <f t="shared" si="32"/>
        <v xml:space="preserve">Sanderling Venture Partners VI, </v>
      </c>
    </row>
    <row r="2071" spans="2:3" hidden="1" x14ac:dyDescent="0.25">
      <c r="B2071" s="22" t="s">
        <v>24802</v>
      </c>
      <c r="C2071" s="25" t="str">
        <f t="shared" si="32"/>
        <v xml:space="preserve">Sansar Capital Management, </v>
      </c>
    </row>
    <row r="2072" spans="2:3" hidden="1" x14ac:dyDescent="0.25">
      <c r="B2072" s="22" t="s">
        <v>24806</v>
      </c>
      <c r="C2072" s="25" t="str">
        <f t="shared" si="32"/>
        <v xml:space="preserve">Saras Capital Partners, </v>
      </c>
    </row>
    <row r="2073" spans="2:3" hidden="1" x14ac:dyDescent="0.25">
      <c r="B2073" s="22" t="s">
        <v>24808</v>
      </c>
      <c r="C2073" s="25" t="str">
        <f t="shared" si="32"/>
        <v xml:space="preserve">Scout Capital Management </v>
      </c>
    </row>
    <row r="2074" spans="2:3" hidden="1" x14ac:dyDescent="0.25">
      <c r="B2074" s="22" t="s">
        <v>24815</v>
      </c>
      <c r="C2074" s="25" t="str">
        <f t="shared" si="32"/>
        <v xml:space="preserve">Security Capital Preferred Growth </v>
      </c>
    </row>
    <row r="2075" spans="2:3" hidden="1" x14ac:dyDescent="0.25">
      <c r="B2075" s="22" t="s">
        <v>3358</v>
      </c>
      <c r="C2075" s="25" t="str">
        <f t="shared" si="32"/>
        <v xml:space="preserve">HSBC Alternative Investments </v>
      </c>
    </row>
    <row r="2076" spans="2:3" hidden="1" x14ac:dyDescent="0.25">
      <c r="B2076" s="22" t="s">
        <v>24818</v>
      </c>
      <c r="C2076" s="25" t="str">
        <f t="shared" si="32"/>
        <v xml:space="preserve">Senator Investment Group </v>
      </c>
    </row>
    <row r="2077" spans="2:3" hidden="1" x14ac:dyDescent="0.25">
      <c r="B2077" s="22" t="s">
        <v>24821</v>
      </c>
      <c r="C2077" s="25" t="str">
        <f t="shared" si="32"/>
        <v xml:space="preserve">Sentient Global Resources Fund III, </v>
      </c>
    </row>
    <row r="2078" spans="2:3" hidden="1" x14ac:dyDescent="0.25">
      <c r="B2078" s="22" t="s">
        <v>24823</v>
      </c>
      <c r="C2078" s="25" t="str">
        <f t="shared" si="32"/>
        <v xml:space="preserve">Sentinel Capital Partners IV, </v>
      </c>
    </row>
    <row r="2079" spans="2:3" hidden="1" x14ac:dyDescent="0.25">
      <c r="B2079" s="22" t="s">
        <v>24826</v>
      </c>
      <c r="C2079" s="25" t="str">
        <f t="shared" si="32"/>
        <v xml:space="preserve">Shoshone Partners, </v>
      </c>
    </row>
    <row r="2080" spans="2:3" hidden="1" x14ac:dyDescent="0.25">
      <c r="B2080" s="22" t="s">
        <v>24828</v>
      </c>
      <c r="C2080" s="25" t="str">
        <f t="shared" si="32"/>
        <v xml:space="preserve">Silver Lake Partners III, </v>
      </c>
    </row>
    <row r="2081" spans="2:3" hidden="1" x14ac:dyDescent="0.25">
      <c r="B2081" s="22" t="s">
        <v>24830</v>
      </c>
      <c r="C2081" s="25" t="str">
        <f t="shared" si="32"/>
        <v xml:space="preserve">SOLA </v>
      </c>
    </row>
    <row r="2082" spans="2:3" hidden="1" x14ac:dyDescent="0.25">
      <c r="B2082" s="22" t="s">
        <v>24832</v>
      </c>
      <c r="C2082" s="25" t="str">
        <f t="shared" si="32"/>
        <v xml:space="preserve">Sopris Capital Partners, </v>
      </c>
    </row>
    <row r="2083" spans="2:3" hidden="1" x14ac:dyDescent="0.25">
      <c r="B2083" s="22" t="s">
        <v>24834</v>
      </c>
      <c r="C2083" s="25" t="str">
        <f t="shared" si="32"/>
        <v xml:space="preserve">Soroban Capital Partners </v>
      </c>
    </row>
    <row r="2084" spans="2:3" hidden="1" x14ac:dyDescent="0.25">
      <c r="B2084" s="22" t="s">
        <v>24836</v>
      </c>
      <c r="C2084" s="25" t="str">
        <f t="shared" si="32"/>
        <v xml:space="preserve">Soundpost Partners, </v>
      </c>
    </row>
    <row r="2085" spans="2:3" hidden="1" x14ac:dyDescent="0.25">
      <c r="B2085" s="22" t="s">
        <v>24838</v>
      </c>
      <c r="C2085" s="25" t="str">
        <f t="shared" si="32"/>
        <v xml:space="preserve">Southpoint Qualified Fund </v>
      </c>
    </row>
    <row r="2086" spans="2:3" hidden="1" x14ac:dyDescent="0.25">
      <c r="B2086" s="22" t="s">
        <v>24840</v>
      </c>
      <c r="C2086" s="25" t="str">
        <f t="shared" si="32"/>
        <v xml:space="preserve">Sovereign Inherent </v>
      </c>
    </row>
    <row r="2087" spans="2:3" hidden="1" x14ac:dyDescent="0.25">
      <c r="B2087" s="22" t="s">
        <v>24842</v>
      </c>
      <c r="C2087" s="25" t="str">
        <f t="shared" si="32"/>
        <v xml:space="preserve">Spring Point Contra Partners, </v>
      </c>
    </row>
    <row r="2088" spans="2:3" hidden="1" x14ac:dyDescent="0.25">
      <c r="B2088" s="22" t="s">
        <v>24845</v>
      </c>
      <c r="C2088" s="25" t="str">
        <f t="shared" si="32"/>
        <v xml:space="preserve">Square Mile Partners III, </v>
      </c>
    </row>
    <row r="2089" spans="2:3" hidden="1" x14ac:dyDescent="0.25">
      <c r="B2089" s="22" t="s">
        <v>24847</v>
      </c>
      <c r="C2089" s="25" t="str">
        <f t="shared" si="32"/>
        <v xml:space="preserve">SRS Strategic Opportunities </v>
      </c>
    </row>
    <row r="2090" spans="2:3" hidden="1" x14ac:dyDescent="0.25">
      <c r="B2090" s="22" t="s">
        <v>24849</v>
      </c>
      <c r="C2090" s="25" t="str">
        <f t="shared" si="32"/>
        <v xml:space="preserve">Standard Asset </v>
      </c>
    </row>
    <row r="2091" spans="2:3" hidden="1" x14ac:dyDescent="0.25">
      <c r="B2091" s="22" t="s">
        <v>24851</v>
      </c>
      <c r="C2091" s="25" t="str">
        <f t="shared" si="32"/>
        <v xml:space="preserve">Standard Investment </v>
      </c>
    </row>
    <row r="2092" spans="2:3" hidden="1" x14ac:dyDescent="0.25">
      <c r="B2092" s="22" t="s">
        <v>24853</v>
      </c>
      <c r="C2092" s="25" t="str">
        <f t="shared" si="32"/>
        <v xml:space="preserve">Standard Pacific Cap </v>
      </c>
    </row>
    <row r="2093" spans="2:3" hidden="1" x14ac:dyDescent="0.25">
      <c r="B2093" s="22" t="s">
        <v>24855</v>
      </c>
      <c r="C2093" s="25" t="str">
        <f t="shared" si="32"/>
        <v xml:space="preserve">Stark </v>
      </c>
    </row>
    <row r="2094" spans="2:3" hidden="1" x14ac:dyDescent="0.25">
      <c r="B2094" s="22" t="s">
        <v>24857</v>
      </c>
      <c r="C2094" s="25" t="str">
        <f t="shared" si="32"/>
        <v xml:space="preserve">Stark Offshore Management, </v>
      </c>
    </row>
    <row r="2095" spans="2:3" hidden="1" x14ac:dyDescent="0.25">
      <c r="B2095" s="22" t="s">
        <v>24859</v>
      </c>
      <c r="C2095" s="25" t="str">
        <f t="shared" si="32"/>
        <v xml:space="preserve">Sterling Capital Partners II, </v>
      </c>
    </row>
    <row r="2096" spans="2:3" hidden="1" x14ac:dyDescent="0.25">
      <c r="B2096" s="22" t="s">
        <v>24862</v>
      </c>
      <c r="C2096" s="25" t="str">
        <f t="shared" si="32"/>
        <v xml:space="preserve">Strategic Value Partners, </v>
      </c>
    </row>
    <row r="2097" spans="2:3" hidden="1" x14ac:dyDescent="0.25">
      <c r="B2097" s="22" t="s">
        <v>24864</v>
      </c>
      <c r="C2097" s="25" t="str">
        <f t="shared" si="32"/>
        <v xml:space="preserve">SVRF (Onshore) Holdings </v>
      </c>
    </row>
    <row r="2098" spans="2:3" hidden="1" x14ac:dyDescent="0.25">
      <c r="B2098" s="22" t="s">
        <v>24866</v>
      </c>
      <c r="C2098" s="25" t="str">
        <f t="shared" si="32"/>
        <v xml:space="preserve">Swiftcurrent Partners, </v>
      </c>
    </row>
    <row r="2099" spans="2:3" hidden="1" x14ac:dyDescent="0.25">
      <c r="B2099" s="22" t="s">
        <v>24868</v>
      </c>
      <c r="C2099" s="25" t="str">
        <f t="shared" si="32"/>
        <v xml:space="preserve">Syos Asset </v>
      </c>
    </row>
    <row r="2100" spans="2:3" hidden="1" x14ac:dyDescent="0.25">
      <c r="B2100" s="22" t="s">
        <v>24870</v>
      </c>
      <c r="C2100" s="25" t="str">
        <f t="shared" si="32"/>
        <v xml:space="preserve">Taconic Capital Advisors </v>
      </c>
    </row>
    <row r="2101" spans="2:3" hidden="1" x14ac:dyDescent="0.25">
      <c r="B2101" s="22" t="s">
        <v>24872</v>
      </c>
      <c r="C2101" s="25" t="str">
        <f t="shared" si="32"/>
        <v xml:space="preserve">Tessera QP Fund </v>
      </c>
    </row>
    <row r="2102" spans="2:3" hidden="1" x14ac:dyDescent="0.25">
      <c r="B2102" s="22" t="s">
        <v>24874</v>
      </c>
      <c r="C2102" s="25" t="str">
        <f t="shared" si="32"/>
        <v xml:space="preserve">test 123 </v>
      </c>
    </row>
    <row r="2103" spans="2:3" hidden="1" x14ac:dyDescent="0.25">
      <c r="B2103" s="22" t="s">
        <v>24876</v>
      </c>
      <c r="C2103" s="25" t="str">
        <f t="shared" si="32"/>
        <v xml:space="preserve">Third Point Management Company </v>
      </c>
    </row>
    <row r="2104" spans="2:3" hidden="1" x14ac:dyDescent="0.25">
      <c r="B2104" s="22" t="s">
        <v>24878</v>
      </c>
      <c r="C2104" s="25" t="str">
        <f t="shared" si="32"/>
        <v xml:space="preserve">Tiger Asia </v>
      </c>
    </row>
    <row r="2105" spans="2:3" hidden="1" x14ac:dyDescent="0.25">
      <c r="B2105" s="22" t="s">
        <v>24881</v>
      </c>
      <c r="C2105" s="25" t="str">
        <f t="shared" si="32"/>
        <v xml:space="preserve">Tiger Management </v>
      </c>
    </row>
    <row r="2106" spans="2:3" hidden="1" x14ac:dyDescent="0.25">
      <c r="B2106" s="22" t="s">
        <v>24884</v>
      </c>
      <c r="C2106" s="25" t="str">
        <f t="shared" si="32"/>
        <v xml:space="preserve">Touradji Capital Management, </v>
      </c>
    </row>
    <row r="2107" spans="2:3" hidden="1" x14ac:dyDescent="0.25">
      <c r="B2107" s="22" t="s">
        <v>24886</v>
      </c>
      <c r="C2107" s="25" t="str">
        <f t="shared" si="32"/>
        <v xml:space="preserve">Tourmalet Partners Fund, </v>
      </c>
    </row>
    <row r="2108" spans="2:3" hidden="1" x14ac:dyDescent="0.25">
      <c r="B2108" s="22" t="s">
        <v>24888</v>
      </c>
      <c r="C2108" s="25" t="str">
        <f t="shared" si="32"/>
        <v xml:space="preserve">TPF II </v>
      </c>
    </row>
    <row r="2109" spans="2:3" hidden="1" x14ac:dyDescent="0.25">
      <c r="B2109" s="22" t="s">
        <v>24890</v>
      </c>
      <c r="C2109" s="25" t="str">
        <f t="shared" si="32"/>
        <v xml:space="preserve">Tpg-axon Capital Management, </v>
      </c>
    </row>
    <row r="2110" spans="2:3" hidden="1" x14ac:dyDescent="0.25">
      <c r="B2110" s="22" t="s">
        <v>24892</v>
      </c>
      <c r="C2110" s="25" t="str">
        <f t="shared" si="32"/>
        <v xml:space="preserve">Transwestern </v>
      </c>
    </row>
    <row r="2111" spans="2:3" hidden="1" x14ac:dyDescent="0.25">
      <c r="B2111" s="22" t="s">
        <v>24895</v>
      </c>
      <c r="C2111" s="25" t="str">
        <f t="shared" si="32"/>
        <v xml:space="preserve">Tremblant Capital </v>
      </c>
    </row>
    <row r="2112" spans="2:3" hidden="1" x14ac:dyDescent="0.25">
      <c r="B2112" s="22" t="s">
        <v>11697</v>
      </c>
      <c r="C2112" s="25" t="str">
        <f t="shared" si="32"/>
        <v xml:space="preserve">Trian Partners, </v>
      </c>
    </row>
    <row r="2113" spans="2:3" hidden="1" x14ac:dyDescent="0.25">
      <c r="B2113" s="22" t="s">
        <v>24898</v>
      </c>
      <c r="C2113" s="25" t="str">
        <f t="shared" si="32"/>
        <v xml:space="preserve">Trilogy Global Advisors </v>
      </c>
    </row>
    <row r="2114" spans="2:3" hidden="1" x14ac:dyDescent="0.25">
      <c r="B2114" s="22" t="s">
        <v>24900</v>
      </c>
      <c r="C2114" s="25" t="str">
        <f t="shared" ref="C2114:C2177" si="33">LEFT(B2114,FIND(TRIM(RIGHT(SUBSTITUTE(B2114," ",REPT(" ",20)),20)),B2114)-1)</f>
        <v xml:space="preserve">Trivest Fund II </v>
      </c>
    </row>
    <row r="2115" spans="2:3" hidden="1" x14ac:dyDescent="0.25">
      <c r="B2115" s="22" t="s">
        <v>24903</v>
      </c>
      <c r="C2115" s="25" t="str">
        <f t="shared" si="33"/>
        <v xml:space="preserve">Tudor Investment Corp Et </v>
      </c>
    </row>
    <row r="2116" spans="2:3" hidden="1" x14ac:dyDescent="0.25">
      <c r="B2116" s="22" t="s">
        <v>24907</v>
      </c>
      <c r="C2116" s="25" t="str">
        <f t="shared" si="33"/>
        <v xml:space="preserve">Tufton Oceanic (Isle Of Man) </v>
      </c>
    </row>
    <row r="2117" spans="2:3" hidden="1" x14ac:dyDescent="0.25">
      <c r="B2117" s="22" t="s">
        <v>24909</v>
      </c>
      <c r="C2117" s="25" t="str">
        <f t="shared" si="33"/>
        <v xml:space="preserve">Turiya </v>
      </c>
    </row>
    <row r="2118" spans="2:3" hidden="1" x14ac:dyDescent="0.25">
      <c r="B2118" s="22" t="s">
        <v>24911</v>
      </c>
      <c r="C2118" s="25" t="str">
        <f t="shared" si="33"/>
        <v xml:space="preserve">Two Sigma Investments </v>
      </c>
    </row>
    <row r="2119" spans="2:3" hidden="1" x14ac:dyDescent="0.25">
      <c r="B2119" s="22" t="s">
        <v>11759</v>
      </c>
      <c r="C2119" s="25" t="str">
        <f t="shared" si="33"/>
        <v xml:space="preserve">Tyrus Capital Event Fund, </v>
      </c>
    </row>
    <row r="2120" spans="2:3" hidden="1" x14ac:dyDescent="0.25">
      <c r="B2120" s="22" t="s">
        <v>24917</v>
      </c>
      <c r="C2120" s="25" t="str">
        <f t="shared" si="33"/>
        <v xml:space="preserve">UBS O'Connor </v>
      </c>
    </row>
    <row r="2121" spans="2:3" hidden="1" x14ac:dyDescent="0.25">
      <c r="B2121" s="22" t="s">
        <v>24919</v>
      </c>
      <c r="C2121" s="25" t="str">
        <f t="shared" si="33"/>
        <v xml:space="preserve">Valiant Capital Management </v>
      </c>
    </row>
    <row r="2122" spans="2:3" hidden="1" x14ac:dyDescent="0.25">
      <c r="B2122" s="22" t="s">
        <v>24921</v>
      </c>
      <c r="C2122" s="25" t="str">
        <f t="shared" si="33"/>
        <v xml:space="preserve">Valinor Management, </v>
      </c>
    </row>
    <row r="2123" spans="2:3" hidden="1" x14ac:dyDescent="0.25">
      <c r="B2123" s="22" t="s">
        <v>24923</v>
      </c>
      <c r="C2123" s="25" t="str">
        <f t="shared" si="33"/>
        <v xml:space="preserve">VCFA Private Equity Partners IV, </v>
      </c>
    </row>
    <row r="2124" spans="2:3" hidden="1" x14ac:dyDescent="0.25">
      <c r="B2124" s="22" t="s">
        <v>24925</v>
      </c>
      <c r="C2124" s="25" t="str">
        <f t="shared" si="33"/>
        <v xml:space="preserve">Viathon Capital Onshore Fund, </v>
      </c>
    </row>
    <row r="2125" spans="2:3" hidden="1" x14ac:dyDescent="0.25">
      <c r="B2125" s="22" t="s">
        <v>24927</v>
      </c>
      <c r="C2125" s="25" t="str">
        <f t="shared" si="33"/>
        <v xml:space="preserve">Victoria 1522 Investments, </v>
      </c>
    </row>
    <row r="2126" spans="2:3" hidden="1" x14ac:dyDescent="0.25">
      <c r="B2126" s="22" t="s">
        <v>24928</v>
      </c>
      <c r="C2126" s="25" t="str">
        <f t="shared" si="33"/>
        <v xml:space="preserve">Viridian Fund, </v>
      </c>
    </row>
    <row r="2127" spans="2:3" x14ac:dyDescent="0.25">
      <c r="B2127" s="4" t="s">
        <v>1057</v>
      </c>
      <c r="C2127" s="25" t="str">
        <f t="shared" si="33"/>
        <v xml:space="preserve">FrontFour Capital </v>
      </c>
    </row>
    <row r="2128" spans="2:3" hidden="1" x14ac:dyDescent="0.25">
      <c r="B2128" s="22" t="s">
        <v>24933</v>
      </c>
      <c r="C2128" s="25" t="str">
        <f t="shared" si="33"/>
        <v xml:space="preserve">Vollero Beach Capital Offshore </v>
      </c>
    </row>
    <row r="2129" spans="2:3" hidden="1" x14ac:dyDescent="0.25">
      <c r="B2129" s="22" t="s">
        <v>24935</v>
      </c>
      <c r="C2129" s="25" t="str">
        <f t="shared" si="33"/>
        <v xml:space="preserve">Voyager Financial Services </v>
      </c>
    </row>
    <row r="2130" spans="2:3" hidden="1" x14ac:dyDescent="0.25">
      <c r="B2130" s="22" t="s">
        <v>24936</v>
      </c>
      <c r="C2130" s="25" t="str">
        <f t="shared" si="33"/>
        <v xml:space="preserve">WAF Fund, </v>
      </c>
    </row>
    <row r="2131" spans="2:3" hidden="1" x14ac:dyDescent="0.25">
      <c r="B2131" s="22" t="s">
        <v>24938</v>
      </c>
      <c r="C2131" s="25" t="str">
        <f t="shared" si="33"/>
        <v xml:space="preserve">Warwick Capital </v>
      </c>
    </row>
    <row r="2132" spans="2:3" hidden="1" x14ac:dyDescent="0.25">
      <c r="B2132" s="22" t="s">
        <v>24940</v>
      </c>
      <c r="C2132" s="25" t="str">
        <f t="shared" si="33"/>
        <v xml:space="preserve">WCG Management, </v>
      </c>
    </row>
    <row r="2133" spans="2:3" hidden="1" x14ac:dyDescent="0.25">
      <c r="B2133" s="22" t="s">
        <v>24943</v>
      </c>
      <c r="C2133" s="25" t="str">
        <f t="shared" si="33"/>
        <v xml:space="preserve">WCP Investment </v>
      </c>
    </row>
    <row r="2134" spans="2:3" hidden="1" x14ac:dyDescent="0.25">
      <c r="B2134" s="22" t="s">
        <v>24946</v>
      </c>
      <c r="C2134" s="25" t="str">
        <f t="shared" si="33"/>
        <v xml:space="preserve">Weintraub Capital </v>
      </c>
    </row>
    <row r="2135" spans="2:3" hidden="1" x14ac:dyDescent="0.25">
      <c r="B2135" s="22" t="s">
        <v>24951</v>
      </c>
      <c r="C2135" s="25" t="str">
        <f t="shared" si="33"/>
        <v xml:space="preserve">Westview Capital </v>
      </c>
    </row>
    <row r="2136" spans="2:3" hidden="1" x14ac:dyDescent="0.25">
      <c r="B2136" s="22" t="s">
        <v>24953</v>
      </c>
      <c r="C2136" s="25" t="str">
        <f t="shared" si="33"/>
        <v xml:space="preserve">Whiteside Energy Domestic </v>
      </c>
    </row>
    <row r="2137" spans="2:3" hidden="1" x14ac:dyDescent="0.25">
      <c r="B2137" s="22" t="s">
        <v>24955</v>
      </c>
      <c r="C2137" s="25" t="str">
        <f t="shared" si="33"/>
        <v xml:space="preserve">Woodbine Capital Fund </v>
      </c>
    </row>
    <row r="2138" spans="2:3" hidden="1" x14ac:dyDescent="0.25">
      <c r="B2138" s="22" t="s">
        <v>24957</v>
      </c>
      <c r="C2138" s="25" t="str">
        <f t="shared" si="33"/>
        <v xml:space="preserve">Xaraf Management </v>
      </c>
    </row>
    <row r="2139" spans="2:3" hidden="1" x14ac:dyDescent="0.25">
      <c r="B2139" s="22" t="s">
        <v>24958</v>
      </c>
      <c r="C2139" s="25" t="str">
        <f t="shared" si="33"/>
        <v xml:space="preserve">York Credit Opportunities Unit </v>
      </c>
    </row>
    <row r="2140" spans="2:3" hidden="1" x14ac:dyDescent="0.25">
      <c r="B2140" s="22" t="s">
        <v>24960</v>
      </c>
      <c r="C2140" s="25" t="str">
        <f t="shared" si="33"/>
        <v xml:space="preserve">York Enhanced Strategies Management, </v>
      </c>
    </row>
    <row r="2141" spans="2:3" hidden="1" x14ac:dyDescent="0.25">
      <c r="B2141" s="22" t="s">
        <v>24965</v>
      </c>
      <c r="C2141" s="25" t="str">
        <f t="shared" si="33"/>
        <v xml:space="preserve">Zaxis Equity Neutral </v>
      </c>
    </row>
    <row r="2142" spans="2:3" hidden="1" x14ac:dyDescent="0.25">
      <c r="B2142" s="22" t="s">
        <v>24968</v>
      </c>
      <c r="C2142" s="25" t="str">
        <f t="shared" si="33"/>
        <v xml:space="preserve">Zebedee Capital </v>
      </c>
    </row>
    <row r="2143" spans="2:3" hidden="1" x14ac:dyDescent="0.25">
      <c r="B2143" s="22" t="s">
        <v>24969</v>
      </c>
      <c r="C2143" s="25" t="str">
        <f t="shared" si="33"/>
        <v xml:space="preserve">Zero2IPO China Fund II, </v>
      </c>
    </row>
    <row r="2144" spans="2:3" x14ac:dyDescent="0.25">
      <c r="B2144" s="22" t="s">
        <v>19471</v>
      </c>
      <c r="C2144" s="25" t="str">
        <f t="shared" si="33"/>
        <v xml:space="preserve">Frontfour Capital Group </v>
      </c>
    </row>
    <row r="2145" spans="2:3" x14ac:dyDescent="0.25">
      <c r="B2145" s="4" t="s">
        <v>477</v>
      </c>
      <c r="C2145" s="25" t="str">
        <f t="shared" si="33"/>
        <v xml:space="preserve">FrontFour Capital Group </v>
      </c>
    </row>
    <row r="2146" spans="2:3" hidden="1" x14ac:dyDescent="0.25">
      <c r="B2146" s="22" t="s">
        <v>3377</v>
      </c>
      <c r="C2146" s="25" t="str">
        <f t="shared" si="33"/>
        <v xml:space="preserve">III Capital </v>
      </c>
    </row>
    <row r="2147" spans="2:3" x14ac:dyDescent="0.25">
      <c r="B2147" s="22" t="s">
        <v>422</v>
      </c>
      <c r="C2147" s="25" t="str">
        <f t="shared" si="33"/>
        <v xml:space="preserve">Fulcrum Asset Management </v>
      </c>
    </row>
    <row r="2148" spans="2:3" hidden="1" x14ac:dyDescent="0.25">
      <c r="B2148" s="22" t="s">
        <v>3384</v>
      </c>
      <c r="C2148" s="25" t="str">
        <f t="shared" si="33"/>
        <v xml:space="preserve">Impala Asset Management </v>
      </c>
    </row>
    <row r="2149" spans="2:3" hidden="1" x14ac:dyDescent="0.25">
      <c r="B2149" s="22" t="s">
        <v>4203</v>
      </c>
      <c r="C2149" s="25" t="str">
        <f t="shared" si="33"/>
        <v xml:space="preserve">Incline Investment Management, </v>
      </c>
    </row>
    <row r="2150" spans="2:3" x14ac:dyDescent="0.25">
      <c r="B2150" s="4" t="s">
        <v>422</v>
      </c>
      <c r="C2150" s="25" t="str">
        <f t="shared" si="33"/>
        <v xml:space="preserve">Fulcrum Asset Management </v>
      </c>
    </row>
    <row r="2151" spans="2:3" hidden="1" x14ac:dyDescent="0.25">
      <c r="B2151" s="22" t="s">
        <v>3388</v>
      </c>
      <c r="C2151" s="25" t="str">
        <f t="shared" si="33"/>
        <v xml:space="preserve">Indus Capital Partners, </v>
      </c>
    </row>
    <row r="2152" spans="2:3" hidden="1" x14ac:dyDescent="0.25">
      <c r="B2152" s="22" t="s">
        <v>3390</v>
      </c>
      <c r="C2152" s="25" t="str">
        <f t="shared" si="33"/>
        <v xml:space="preserve">Infinity Capital Partners, </v>
      </c>
    </row>
    <row r="2153" spans="2:3" x14ac:dyDescent="0.25">
      <c r="B2153" s="22" t="s">
        <v>1079</v>
      </c>
      <c r="C2153" s="25" t="str">
        <f t="shared" si="33"/>
        <v xml:space="preserve">Fullerton Fund Management Company </v>
      </c>
    </row>
    <row r="2154" spans="2:3" x14ac:dyDescent="0.25">
      <c r="B2154" s="4" t="s">
        <v>1079</v>
      </c>
      <c r="C2154" s="25" t="str">
        <f t="shared" si="33"/>
        <v xml:space="preserve">Fullerton Fund Management Company </v>
      </c>
    </row>
    <row r="2155" spans="2:3" hidden="1" x14ac:dyDescent="0.25">
      <c r="B2155" s="22" t="s">
        <v>20303</v>
      </c>
      <c r="C2155" s="25" t="str">
        <f t="shared" si="33"/>
        <v xml:space="preserve">International Capital Management </v>
      </c>
    </row>
    <row r="2156" spans="2:3" hidden="1" x14ac:dyDescent="0.25">
      <c r="B2156" s="22" t="s">
        <v>20326</v>
      </c>
      <c r="C2156" s="25" t="str">
        <f t="shared" si="33"/>
        <v xml:space="preserve">Ion Asset </v>
      </c>
    </row>
    <row r="2157" spans="2:3" x14ac:dyDescent="0.25">
      <c r="B2157" s="22" t="s">
        <v>19491</v>
      </c>
      <c r="C2157" s="25" t="str">
        <f t="shared" si="33"/>
        <v xml:space="preserve">FundPartner Solutions (Europe) </v>
      </c>
    </row>
    <row r="2158" spans="2:3" x14ac:dyDescent="0.25">
      <c r="B2158" s="4" t="s">
        <v>891</v>
      </c>
      <c r="C2158" s="25" t="str">
        <f t="shared" si="33"/>
        <v xml:space="preserve">FundPartner Solutions (Europe) </v>
      </c>
    </row>
    <row r="2159" spans="2:3" x14ac:dyDescent="0.25">
      <c r="B2159" s="4" t="s">
        <v>633</v>
      </c>
      <c r="C2159" s="25" t="str">
        <f t="shared" si="33"/>
        <v xml:space="preserve">Futures Truth </v>
      </c>
    </row>
    <row r="2160" spans="2:3" hidden="1" x14ac:dyDescent="0.25">
      <c r="B2160" s="22" t="s">
        <v>20363</v>
      </c>
      <c r="C2160" s="25" t="str">
        <f t="shared" si="33"/>
        <v xml:space="preserve">IVEST CAPITAL MANAGEMENT, </v>
      </c>
    </row>
    <row r="2161" spans="2:3" x14ac:dyDescent="0.25">
      <c r="B2161" s="4" t="s">
        <v>2040</v>
      </c>
      <c r="C2161" s="25" t="str">
        <f t="shared" si="33"/>
        <v xml:space="preserve">Futures Truth </v>
      </c>
    </row>
    <row r="2162" spans="2:3" x14ac:dyDescent="0.25">
      <c r="B2162" s="22" t="s">
        <v>1291</v>
      </c>
      <c r="C2162" s="25" t="str">
        <f t="shared" si="33"/>
        <v xml:space="preserve">Gabelli Securities </v>
      </c>
    </row>
    <row r="2163" spans="2:3" x14ac:dyDescent="0.25">
      <c r="B2163" s="4" t="s">
        <v>1291</v>
      </c>
      <c r="C2163" s="25" t="str">
        <f t="shared" si="33"/>
        <v xml:space="preserve">Gabelli Securities </v>
      </c>
    </row>
    <row r="2164" spans="2:3" hidden="1" x14ac:dyDescent="0.25">
      <c r="B2164" s="22" t="s">
        <v>20470</v>
      </c>
      <c r="C2164" s="25" t="str">
        <f t="shared" si="33"/>
        <v xml:space="preserve">K2 Asset Management </v>
      </c>
    </row>
    <row r="2165" spans="2:3" hidden="1" x14ac:dyDescent="0.25">
      <c r="B2165" s="22" t="s">
        <v>3451</v>
      </c>
      <c r="C2165" s="25" t="str">
        <f t="shared" si="33"/>
        <v xml:space="preserve">Kane Street Capital Management </v>
      </c>
    </row>
    <row r="2166" spans="2:3" hidden="1" x14ac:dyDescent="0.25">
      <c r="B2166" s="22" t="s">
        <v>20513</v>
      </c>
      <c r="C2166" s="25" t="str">
        <f t="shared" si="33"/>
        <v xml:space="preserve">Kensington Capital Partners </v>
      </c>
    </row>
    <row r="2167" spans="2:3" hidden="1" x14ac:dyDescent="0.25">
      <c r="B2167" s="22" t="s">
        <v>3471</v>
      </c>
      <c r="C2167" s="25" t="str">
        <f t="shared" si="33"/>
        <v xml:space="preserve">KeyPoint Capital Management, </v>
      </c>
    </row>
    <row r="2168" spans="2:3" hidden="1" x14ac:dyDescent="0.25">
      <c r="B2168" s="22" t="s">
        <v>3478</v>
      </c>
      <c r="C2168" s="25" t="str">
        <f t="shared" si="33"/>
        <v xml:space="preserve">Kingdom Ridge Capital, </v>
      </c>
    </row>
    <row r="2169" spans="2:3" x14ac:dyDescent="0.25">
      <c r="B2169" s="22" t="s">
        <v>1959</v>
      </c>
      <c r="C2169" s="25" t="str">
        <f t="shared" si="33"/>
        <v xml:space="preserve">GAM Fund Management </v>
      </c>
    </row>
    <row r="2170" spans="2:3" hidden="1" x14ac:dyDescent="0.25">
      <c r="B2170" s="22" t="s">
        <v>3484</v>
      </c>
      <c r="C2170" s="25" t="str">
        <f t="shared" si="33"/>
        <v xml:space="preserve">KMJ Capital, </v>
      </c>
    </row>
    <row r="2171" spans="2:3" x14ac:dyDescent="0.25">
      <c r="B2171" s="4" t="s">
        <v>1959</v>
      </c>
      <c r="C2171" s="25" t="str">
        <f t="shared" si="33"/>
        <v xml:space="preserve">GAM Fund Management </v>
      </c>
    </row>
    <row r="2172" spans="2:3" hidden="1" x14ac:dyDescent="0.25">
      <c r="B2172" s="22" t="s">
        <v>20601</v>
      </c>
      <c r="C2172" s="25" t="str">
        <f t="shared" si="33"/>
        <v xml:space="preserve">Lakewood Capital Management, </v>
      </c>
    </row>
    <row r="2173" spans="2:3" hidden="1" x14ac:dyDescent="0.25">
      <c r="B2173" s="22" t="s">
        <v>20607</v>
      </c>
      <c r="C2173" s="25" t="str">
        <f t="shared" si="33"/>
        <v xml:space="preserve">Lanin Partners </v>
      </c>
    </row>
    <row r="2174" spans="2:3" x14ac:dyDescent="0.25">
      <c r="B2174" s="22" t="s">
        <v>19524</v>
      </c>
      <c r="C2174" s="25" t="str">
        <f t="shared" si="33"/>
        <v xml:space="preserve">GAM International Management </v>
      </c>
    </row>
    <row r="2175" spans="2:3" hidden="1" x14ac:dyDescent="0.25">
      <c r="B2175" s="22" t="s">
        <v>3506</v>
      </c>
      <c r="C2175" s="25" t="str">
        <f t="shared" si="33"/>
        <v xml:space="preserve">Larx Capital, </v>
      </c>
    </row>
    <row r="2176" spans="2:3" hidden="1" x14ac:dyDescent="0.25">
      <c r="B2176" s="22" t="s">
        <v>3509</v>
      </c>
      <c r="C2176" s="25" t="str">
        <f t="shared" si="33"/>
        <v xml:space="preserve">Lauren Templeton Capital </v>
      </c>
    </row>
    <row r="2177" spans="2:3" x14ac:dyDescent="0.25">
      <c r="B2177" s="4" t="s">
        <v>997</v>
      </c>
      <c r="C2177" s="25" t="str">
        <f t="shared" si="33"/>
        <v xml:space="preserve">GAM International Management </v>
      </c>
    </row>
    <row r="2178" spans="2:3" hidden="1" x14ac:dyDescent="0.25">
      <c r="B2178" s="22" t="s">
        <v>3618</v>
      </c>
      <c r="C2178" s="25" t="str">
        <f t="shared" ref="C2178:C2241" si="34">LEFT(B2178,FIND(TRIM(RIGHT(SUBSTITUTE(B2178," ",REPT(" ",20)),20)),B2178)-1)</f>
        <v xml:space="preserve">Level E Capital SICAV </v>
      </c>
    </row>
    <row r="2179" spans="2:3" hidden="1" x14ac:dyDescent="0.25">
      <c r="B2179" s="22" t="s">
        <v>20688</v>
      </c>
      <c r="C2179" s="25" t="str">
        <f t="shared" si="34"/>
        <v xml:space="preserve">Lightwater Partners </v>
      </c>
    </row>
    <row r="2180" spans="2:3" x14ac:dyDescent="0.25">
      <c r="B2180" s="22" t="s">
        <v>2140</v>
      </c>
      <c r="C2180" s="25" t="str">
        <f t="shared" si="34"/>
        <v xml:space="preserve">Gargoyle Asset Management </v>
      </c>
    </row>
    <row r="2181" spans="2:3" hidden="1" x14ac:dyDescent="0.25">
      <c r="B2181" s="22" t="s">
        <v>4066</v>
      </c>
      <c r="C2181" s="25" t="str">
        <f t="shared" si="34"/>
        <v xml:space="preserve">LMCG Investments, </v>
      </c>
    </row>
    <row r="2182" spans="2:3" x14ac:dyDescent="0.25">
      <c r="B2182" s="4" t="s">
        <v>2140</v>
      </c>
      <c r="C2182" s="25" t="str">
        <f t="shared" si="34"/>
        <v xml:space="preserve">Gargoyle Asset Management </v>
      </c>
    </row>
    <row r="2183" spans="2:3" x14ac:dyDescent="0.25">
      <c r="B2183" s="22" t="s">
        <v>1612</v>
      </c>
      <c r="C2183" s="25" t="str">
        <f t="shared" si="34"/>
        <v xml:space="preserve">GEM Global Equities Management </v>
      </c>
    </row>
    <row r="2184" spans="2:3" x14ac:dyDescent="0.25">
      <c r="B2184" s="4" t="s">
        <v>1612</v>
      </c>
      <c r="C2184" s="25" t="str">
        <f t="shared" si="34"/>
        <v xml:space="preserve">GEM Global Equities Management </v>
      </c>
    </row>
    <row r="2185" spans="2:3" hidden="1" x14ac:dyDescent="0.25">
      <c r="B2185" s="22" t="s">
        <v>4235</v>
      </c>
      <c r="C2185" s="25" t="str">
        <f t="shared" si="34"/>
        <v xml:space="preserve">Low Volatility Asset </v>
      </c>
    </row>
    <row r="2186" spans="2:3" hidden="1" x14ac:dyDescent="0.25">
      <c r="B2186" s="22" t="s">
        <v>3561</v>
      </c>
      <c r="C2186" s="25" t="str">
        <f t="shared" si="34"/>
        <v xml:space="preserve">LR </v>
      </c>
    </row>
    <row r="2187" spans="2:3" hidden="1" x14ac:dyDescent="0.25">
      <c r="B2187" s="22" t="s">
        <v>3572</v>
      </c>
      <c r="C2187" s="25" t="str">
        <f t="shared" si="34"/>
        <v xml:space="preserve">Lycos Asset Management </v>
      </c>
    </row>
    <row r="2188" spans="2:3" hidden="1" x14ac:dyDescent="0.25">
      <c r="B2188" s="22" t="s">
        <v>3574</v>
      </c>
      <c r="C2188" s="25" t="str">
        <f t="shared" si="34"/>
        <v xml:space="preserve">Lyxor Asset </v>
      </c>
    </row>
    <row r="2189" spans="2:3" x14ac:dyDescent="0.25">
      <c r="B2189" s="22" t="s">
        <v>1641</v>
      </c>
      <c r="C2189" s="25" t="str">
        <f t="shared" si="34"/>
        <v xml:space="preserve">Gems Management </v>
      </c>
    </row>
    <row r="2190" spans="2:3" x14ac:dyDescent="0.25">
      <c r="B2190" s="4" t="s">
        <v>1641</v>
      </c>
      <c r="C2190" s="25" t="str">
        <f t="shared" si="34"/>
        <v xml:space="preserve">Gems Management </v>
      </c>
    </row>
    <row r="2191" spans="2:3" hidden="1" x14ac:dyDescent="0.25">
      <c r="B2191" s="22" t="s">
        <v>3579</v>
      </c>
      <c r="C2191" s="25" t="str">
        <f t="shared" si="34"/>
        <v xml:space="preserve">Macquarie Funds </v>
      </c>
    </row>
    <row r="2192" spans="2:3" hidden="1" x14ac:dyDescent="0.25">
      <c r="B2192" s="22" t="s">
        <v>3591</v>
      </c>
      <c r="C2192" s="25" t="str">
        <f t="shared" si="34"/>
        <v xml:space="preserve">Magnitude Capital, </v>
      </c>
    </row>
    <row r="2193" spans="2:3" x14ac:dyDescent="0.25">
      <c r="B2193" s="22" t="s">
        <v>1011</v>
      </c>
      <c r="C2193" s="25" t="str">
        <f t="shared" si="34"/>
        <v xml:space="preserve">Genesee Investments </v>
      </c>
    </row>
    <row r="2194" spans="2:3" x14ac:dyDescent="0.25">
      <c r="B2194" s="4" t="s">
        <v>1011</v>
      </c>
      <c r="C2194" s="25" t="str">
        <f t="shared" si="34"/>
        <v xml:space="preserve">Genesee Investments </v>
      </c>
    </row>
    <row r="2195" spans="2:3" hidden="1" x14ac:dyDescent="0.25">
      <c r="B2195" s="22" t="s">
        <v>3672</v>
      </c>
      <c r="C2195" s="25" t="str">
        <f t="shared" si="34"/>
        <v xml:space="preserve">Manning &amp; </v>
      </c>
    </row>
    <row r="2196" spans="2:3" hidden="1" x14ac:dyDescent="0.25">
      <c r="B2196" s="22" t="s">
        <v>20890</v>
      </c>
      <c r="C2196" s="25" t="str">
        <f t="shared" si="34"/>
        <v xml:space="preserve">Marathon Asset Management, </v>
      </c>
    </row>
    <row r="2197" spans="2:3" hidden="1" x14ac:dyDescent="0.25">
      <c r="B2197" s="22" t="s">
        <v>2880</v>
      </c>
      <c r="C2197" s="25" t="str">
        <f t="shared" si="34"/>
        <v xml:space="preserve">Mariner Investment Group, </v>
      </c>
    </row>
    <row r="2198" spans="2:3" hidden="1" x14ac:dyDescent="0.25">
      <c r="B2198" s="22" t="s">
        <v>3519</v>
      </c>
      <c r="C2198" s="25" t="str">
        <f t="shared" si="34"/>
        <v xml:space="preserve">Martin Currie </v>
      </c>
    </row>
    <row r="2199" spans="2:3" hidden="1" x14ac:dyDescent="0.25">
      <c r="B2199" s="22" t="s">
        <v>3609</v>
      </c>
      <c r="C2199" s="25" t="str">
        <f t="shared" si="34"/>
        <v xml:space="preserve">Marwyn Investment Management </v>
      </c>
    </row>
    <row r="2200" spans="2:3" hidden="1" x14ac:dyDescent="0.25">
      <c r="B2200" s="22" t="s">
        <v>20940</v>
      </c>
      <c r="C2200" s="25" t="str">
        <f t="shared" si="34"/>
        <v xml:space="preserve">Matterhorn Investment Management </v>
      </c>
    </row>
    <row r="2201" spans="2:3" hidden="1" x14ac:dyDescent="0.25">
      <c r="B2201" s="22" t="s">
        <v>3619</v>
      </c>
      <c r="C2201" s="25" t="str">
        <f t="shared" si="34"/>
        <v xml:space="preserve">Maycrest Capital </v>
      </c>
    </row>
    <row r="2202" spans="2:3" x14ac:dyDescent="0.25">
      <c r="B2202" s="22" t="s">
        <v>108</v>
      </c>
      <c r="C2202" s="25" t="str">
        <f t="shared" si="34"/>
        <v xml:space="preserve">GLG Partners (Cayman) </v>
      </c>
    </row>
    <row r="2203" spans="2:3" hidden="1" x14ac:dyDescent="0.25">
      <c r="B2203" s="22" t="s">
        <v>3632</v>
      </c>
      <c r="C2203" s="25" t="str">
        <f t="shared" si="34"/>
        <v xml:space="preserve">MENA Capital </v>
      </c>
    </row>
    <row r="2204" spans="2:3" x14ac:dyDescent="0.25">
      <c r="B2204" s="4" t="s">
        <v>108</v>
      </c>
      <c r="C2204" s="25" t="str">
        <f t="shared" si="34"/>
        <v xml:space="preserve">GLG Partners (Cayman) </v>
      </c>
    </row>
    <row r="2205" spans="2:3" x14ac:dyDescent="0.25">
      <c r="B2205" s="22" t="s">
        <v>823</v>
      </c>
      <c r="C2205" s="25" t="str">
        <f t="shared" si="34"/>
        <v xml:space="preserve">Global Capital Management </v>
      </c>
    </row>
    <row r="2206" spans="2:3" hidden="1" x14ac:dyDescent="0.25">
      <c r="B2206" s="22" t="s">
        <v>3724</v>
      </c>
      <c r="C2206" s="25" t="str">
        <f t="shared" si="34"/>
        <v xml:space="preserve">Metzler Asset Management </v>
      </c>
    </row>
    <row r="2207" spans="2:3" hidden="1" x14ac:dyDescent="0.25">
      <c r="B2207" s="22" t="s">
        <v>3655</v>
      </c>
      <c r="C2207" s="25" t="str">
        <f t="shared" si="34"/>
        <v xml:space="preserve">Midlothian </v>
      </c>
    </row>
    <row r="2208" spans="2:3" hidden="1" x14ac:dyDescent="0.25">
      <c r="B2208" s="22" t="s">
        <v>3660</v>
      </c>
      <c r="C2208" s="25" t="str">
        <f t="shared" si="34"/>
        <v xml:space="preserve">Millburn Ridgefield </v>
      </c>
    </row>
    <row r="2209" spans="2:3" hidden="1" x14ac:dyDescent="0.25">
      <c r="B2209" s="22" t="s">
        <v>3662</v>
      </c>
      <c r="C2209" s="25" t="str">
        <f t="shared" si="34"/>
        <v xml:space="preserve">Millennium Management </v>
      </c>
    </row>
    <row r="2210" spans="2:3" hidden="1" x14ac:dyDescent="0.25">
      <c r="B2210" s="22" t="s">
        <v>3667</v>
      </c>
      <c r="C2210" s="25" t="str">
        <f t="shared" si="34"/>
        <v xml:space="preserve">MKP Capital Management </v>
      </c>
    </row>
    <row r="2211" spans="2:3" hidden="1" x14ac:dyDescent="0.25">
      <c r="B2211" s="22" t="s">
        <v>3677</v>
      </c>
      <c r="C2211" s="25" t="str">
        <f t="shared" si="34"/>
        <v xml:space="preserve">Molinero Capital Management </v>
      </c>
    </row>
    <row r="2212" spans="2:3" hidden="1" x14ac:dyDescent="0.25">
      <c r="B2212" s="22" t="s">
        <v>3681</v>
      </c>
      <c r="C2212" s="25" t="str">
        <f t="shared" si="34"/>
        <v xml:space="preserve">Monte Capital </v>
      </c>
    </row>
    <row r="2213" spans="2:3" hidden="1" x14ac:dyDescent="0.25">
      <c r="B2213" s="22" t="s">
        <v>3690</v>
      </c>
      <c r="C2213" s="25" t="str">
        <f t="shared" si="34"/>
        <v xml:space="preserve">MSF Capital, </v>
      </c>
    </row>
    <row r="2214" spans="2:3" x14ac:dyDescent="0.25">
      <c r="B2214" s="4" t="s">
        <v>823</v>
      </c>
      <c r="C2214" s="25" t="str">
        <f t="shared" si="34"/>
        <v xml:space="preserve">Global Capital Management </v>
      </c>
    </row>
    <row r="2215" spans="2:3" hidden="1" x14ac:dyDescent="0.25">
      <c r="B2215" s="22" t="s">
        <v>3703</v>
      </c>
      <c r="C2215" s="25" t="str">
        <f t="shared" si="34"/>
        <v xml:space="preserve">Neuberger </v>
      </c>
    </row>
    <row r="2216" spans="2:3" x14ac:dyDescent="0.25">
      <c r="B2216" s="22" t="s">
        <v>1097</v>
      </c>
      <c r="C2216" s="25" t="str">
        <f t="shared" si="34"/>
        <v xml:space="preserve">Global Selection Advisors </v>
      </c>
    </row>
    <row r="2217" spans="2:3" hidden="1" x14ac:dyDescent="0.25">
      <c r="B2217" s="22" t="s">
        <v>21250</v>
      </c>
      <c r="C2217" s="25" t="str">
        <f t="shared" si="34"/>
        <v xml:space="preserve">Northwest Investment Management </v>
      </c>
    </row>
    <row r="2218" spans="2:3" x14ac:dyDescent="0.25">
      <c r="B2218" s="4" t="s">
        <v>1097</v>
      </c>
      <c r="C2218" s="25" t="str">
        <f t="shared" si="34"/>
        <v xml:space="preserve">Global Selection Advisors </v>
      </c>
    </row>
    <row r="2219" spans="2:3" x14ac:dyDescent="0.25">
      <c r="B2219" s="22" t="s">
        <v>445</v>
      </c>
      <c r="C2219" s="25" t="str">
        <f t="shared" si="34"/>
        <v xml:space="preserve">GML Capital </v>
      </c>
    </row>
    <row r="2220" spans="2:3" hidden="1" x14ac:dyDescent="0.25">
      <c r="B2220" s="22" t="s">
        <v>3736</v>
      </c>
      <c r="C2220" s="25" t="str">
        <f t="shared" si="34"/>
        <v xml:space="preserve">Numeric Investors </v>
      </c>
    </row>
    <row r="2221" spans="2:3" hidden="1" x14ac:dyDescent="0.25">
      <c r="B2221" s="22" t="s">
        <v>21290</v>
      </c>
      <c r="C2221" s="25" t="str">
        <f t="shared" si="34"/>
        <v xml:space="preserve">NuWave Investment </v>
      </c>
    </row>
    <row r="2222" spans="2:3" x14ac:dyDescent="0.25">
      <c r="B2222" s="4" t="s">
        <v>445</v>
      </c>
      <c r="C2222" s="25" t="str">
        <f t="shared" si="34"/>
        <v xml:space="preserve">GML Capital </v>
      </c>
    </row>
    <row r="2223" spans="2:3" hidden="1" x14ac:dyDescent="0.25">
      <c r="B2223" s="22" t="s">
        <v>3749</v>
      </c>
      <c r="C2223" s="25" t="str">
        <f t="shared" si="34"/>
        <v xml:space="preserve">Odin Capital Management, </v>
      </c>
    </row>
    <row r="2224" spans="2:3" hidden="1" x14ac:dyDescent="0.25">
      <c r="B2224" s="22" t="s">
        <v>3751</v>
      </c>
      <c r="C2224" s="25" t="str">
        <f t="shared" si="34"/>
        <v xml:space="preserve">Odyssey Analytic </v>
      </c>
    </row>
    <row r="2225" spans="2:3" hidden="1" x14ac:dyDescent="0.25">
      <c r="B2225" s="22" t="s">
        <v>3755</v>
      </c>
      <c r="C2225" s="25" t="str">
        <f t="shared" si="34"/>
        <v xml:space="preserve">Ogee Group </v>
      </c>
    </row>
    <row r="2226" spans="2:3" hidden="1" x14ac:dyDescent="0.25">
      <c r="B2226" s="22" t="s">
        <v>3760</v>
      </c>
      <c r="C2226" s="25" t="str">
        <f t="shared" si="34"/>
        <v xml:space="preserve">Old West Investment Management, </v>
      </c>
    </row>
    <row r="2227" spans="2:3" x14ac:dyDescent="0.25">
      <c r="B2227" s="22" t="s">
        <v>2650</v>
      </c>
      <c r="C2227" s="25" t="str">
        <f t="shared" si="34"/>
        <v xml:space="preserve">GMT Capital </v>
      </c>
    </row>
    <row r="2228" spans="2:3" hidden="1" x14ac:dyDescent="0.25">
      <c r="B2228" s="22" t="s">
        <v>21326</v>
      </c>
      <c r="C2228" s="25" t="str">
        <f t="shared" si="34"/>
        <v xml:space="preserve">OMEGA Asset Management </v>
      </c>
    </row>
    <row r="2229" spans="2:3" hidden="1" x14ac:dyDescent="0.25">
      <c r="B2229" s="22" t="s">
        <v>3772</v>
      </c>
      <c r="C2229" s="25" t="str">
        <f t="shared" si="34"/>
        <v xml:space="preserve">Opesbridge Capital </v>
      </c>
    </row>
    <row r="2230" spans="2:3" hidden="1" x14ac:dyDescent="0.25">
      <c r="B2230" s="22" t="s">
        <v>21338</v>
      </c>
      <c r="C2230" s="25" t="str">
        <f t="shared" si="34"/>
        <v xml:space="preserve">Oppenheimer Asset Management </v>
      </c>
    </row>
    <row r="2231" spans="2:3" hidden="1" x14ac:dyDescent="0.25">
      <c r="B2231" s="22" t="s">
        <v>21354</v>
      </c>
      <c r="C2231" s="25" t="str">
        <f t="shared" si="34"/>
        <v xml:space="preserve">Optimal Fund Management Pty </v>
      </c>
    </row>
    <row r="2232" spans="2:3" hidden="1" x14ac:dyDescent="0.25">
      <c r="B2232" s="22" t="s">
        <v>3787</v>
      </c>
      <c r="C2232" s="25" t="str">
        <f t="shared" si="34"/>
        <v xml:space="preserve">Osmium Partners, </v>
      </c>
    </row>
    <row r="2233" spans="2:3" x14ac:dyDescent="0.25">
      <c r="B2233" s="4" t="s">
        <v>1308</v>
      </c>
      <c r="C2233" s="25" t="str">
        <f t="shared" si="34"/>
        <v xml:space="preserve">GMT Capital </v>
      </c>
    </row>
    <row r="2234" spans="2:3" x14ac:dyDescent="0.25">
      <c r="B2234" s="22" t="s">
        <v>157</v>
      </c>
      <c r="C2234" s="25" t="str">
        <f t="shared" si="34"/>
        <v xml:space="preserve">Good Hill Partners </v>
      </c>
    </row>
    <row r="2235" spans="2:3" hidden="1" x14ac:dyDescent="0.25">
      <c r="B2235" s="22" t="s">
        <v>3191</v>
      </c>
      <c r="C2235" s="25" t="str">
        <f t="shared" si="34"/>
        <v xml:space="preserve">P/E </v>
      </c>
    </row>
    <row r="2236" spans="2:3" x14ac:dyDescent="0.25">
      <c r="B2236" s="4" t="s">
        <v>157</v>
      </c>
      <c r="C2236" s="25" t="str">
        <f t="shared" si="34"/>
        <v xml:space="preserve">Good Hill Partners </v>
      </c>
    </row>
    <row r="2237" spans="2:3" hidden="1" x14ac:dyDescent="0.25">
      <c r="B2237" s="22" t="s">
        <v>21412</v>
      </c>
      <c r="C2237" s="25" t="str">
        <f t="shared" si="34"/>
        <v xml:space="preserve">Palomar Capital management </v>
      </c>
    </row>
    <row r="2238" spans="2:3" x14ac:dyDescent="0.25">
      <c r="B2238" s="22" t="s">
        <v>3251</v>
      </c>
      <c r="C2238" s="25" t="str">
        <f t="shared" si="34"/>
        <v xml:space="preserve">Goodwood </v>
      </c>
    </row>
    <row r="2239" spans="2:3" hidden="1" x14ac:dyDescent="0.25">
      <c r="B2239" s="22" t="s">
        <v>3810</v>
      </c>
      <c r="C2239" s="25" t="str">
        <f t="shared" si="34"/>
        <v xml:space="preserve">Pan Reliance Capital </v>
      </c>
    </row>
    <row r="2240" spans="2:3" hidden="1" x14ac:dyDescent="0.25">
      <c r="B2240" s="22" t="s">
        <v>21417</v>
      </c>
      <c r="C2240" s="25" t="str">
        <f t="shared" si="34"/>
        <v xml:space="preserve">Panagora Asset Management, </v>
      </c>
    </row>
    <row r="2241" spans="2:3" x14ac:dyDescent="0.25">
      <c r="B2241" s="4" t="s">
        <v>690</v>
      </c>
      <c r="C2241" s="25" t="str">
        <f t="shared" si="34"/>
        <v xml:space="preserve">Goodwood </v>
      </c>
    </row>
    <row r="2242" spans="2:3" hidden="1" x14ac:dyDescent="0.25">
      <c r="B2242" s="22" t="s">
        <v>3827</v>
      </c>
      <c r="C2242" s="25" t="str">
        <f t="shared" ref="C2242:C2305" si="35">LEFT(B2242,FIND(TRIM(RIGHT(SUBSTITUTE(B2242," ",REPT(" ",20)),20)),B2242)-1)</f>
        <v xml:space="preserve">Paradigm Capital Management, </v>
      </c>
    </row>
    <row r="2243" spans="2:3" hidden="1" x14ac:dyDescent="0.25">
      <c r="B2243" s="22" t="s">
        <v>2891</v>
      </c>
      <c r="C2243" s="25" t="str">
        <f t="shared" si="35"/>
        <v xml:space="preserve">Paskewitz Asset Management, </v>
      </c>
    </row>
    <row r="2244" spans="2:3" hidden="1" x14ac:dyDescent="0.25">
      <c r="B2244" s="22" t="s">
        <v>3820</v>
      </c>
      <c r="C2244" s="25" t="str">
        <f t="shared" si="35"/>
        <v xml:space="preserve">Passport Capital, </v>
      </c>
    </row>
    <row r="2245" spans="2:3" hidden="1" x14ac:dyDescent="0.25">
      <c r="B2245" s="22" t="s">
        <v>3821</v>
      </c>
      <c r="C2245" s="25" t="str">
        <f t="shared" si="35"/>
        <v xml:space="preserve">Patton Fund Management, </v>
      </c>
    </row>
    <row r="2246" spans="2:3" hidden="1" x14ac:dyDescent="0.25">
      <c r="B2246" s="22" t="s">
        <v>21438</v>
      </c>
      <c r="C2246" s="25" t="str">
        <f t="shared" si="35"/>
        <v xml:space="preserve">PAW Capital Partners, </v>
      </c>
    </row>
    <row r="2247" spans="2:3" hidden="1" x14ac:dyDescent="0.25">
      <c r="B2247" s="22" t="s">
        <v>2694</v>
      </c>
      <c r="C2247" s="25" t="str">
        <f t="shared" si="35"/>
        <v xml:space="preserve">Peak Partners </v>
      </c>
    </row>
    <row r="2248" spans="2:3" x14ac:dyDescent="0.25">
      <c r="B2248" s="22" t="s">
        <v>2297</v>
      </c>
      <c r="C2248" s="25" t="str">
        <f t="shared" si="35"/>
        <v xml:space="preserve">Graham Capital </v>
      </c>
    </row>
    <row r="2249" spans="2:3" x14ac:dyDescent="0.25">
      <c r="B2249" s="4" t="s">
        <v>2297</v>
      </c>
      <c r="C2249" s="25" t="str">
        <f t="shared" si="35"/>
        <v xml:space="preserve">Graham Capital </v>
      </c>
    </row>
    <row r="2250" spans="2:3" hidden="1" x14ac:dyDescent="0.25">
      <c r="B2250" s="22" t="s">
        <v>3841</v>
      </c>
      <c r="C2250" s="25" t="str">
        <f t="shared" si="35"/>
        <v xml:space="preserve">Performing Capital Advisors, </v>
      </c>
    </row>
    <row r="2251" spans="2:3" hidden="1" x14ac:dyDescent="0.25">
      <c r="B2251" s="22" t="s">
        <v>3842</v>
      </c>
      <c r="C2251" s="25" t="str">
        <f t="shared" si="35"/>
        <v xml:space="preserve">Perlman Family </v>
      </c>
    </row>
    <row r="2252" spans="2:3" hidden="1" x14ac:dyDescent="0.25">
      <c r="B2252" s="22" t="s">
        <v>21531</v>
      </c>
      <c r="C2252" s="25" t="str">
        <f t="shared" si="35"/>
        <v xml:space="preserve">Persistent Asset Management </v>
      </c>
    </row>
    <row r="2253" spans="2:3" hidden="1" x14ac:dyDescent="0.25">
      <c r="B2253" s="22" t="s">
        <v>3855</v>
      </c>
      <c r="C2253" s="25" t="str">
        <f t="shared" si="35"/>
        <v xml:space="preserve">Pharo Management (UK) </v>
      </c>
    </row>
    <row r="2254" spans="2:3" x14ac:dyDescent="0.25">
      <c r="B2254" s="22" t="s">
        <v>1566</v>
      </c>
      <c r="C2254" s="25" t="str">
        <f t="shared" si="35"/>
        <v xml:space="preserve">Grand Slam Asset Management </v>
      </c>
    </row>
    <row r="2255" spans="2:3" x14ac:dyDescent="0.25">
      <c r="B2255" s="4" t="s">
        <v>1566</v>
      </c>
      <c r="C2255" s="25" t="str">
        <f t="shared" si="35"/>
        <v xml:space="preserve">Grand Slam Asset Management </v>
      </c>
    </row>
    <row r="2256" spans="2:3" hidden="1" x14ac:dyDescent="0.25">
      <c r="B2256" s="22" t="s">
        <v>3862</v>
      </c>
      <c r="C2256" s="25" t="str">
        <f t="shared" si="35"/>
        <v xml:space="preserve">Pine River Capital Management, </v>
      </c>
    </row>
    <row r="2257" spans="2:3" x14ac:dyDescent="0.25">
      <c r="B2257" s="22" t="s">
        <v>2156</v>
      </c>
      <c r="C2257" s="25" t="str">
        <f t="shared" si="35"/>
        <v xml:space="preserve">Granite Point Capital Management </v>
      </c>
    </row>
    <row r="2258" spans="2:3" x14ac:dyDescent="0.25">
      <c r="B2258" s="4" t="s">
        <v>2156</v>
      </c>
      <c r="C2258" s="25" t="str">
        <f t="shared" si="35"/>
        <v xml:space="preserve">Granite Point Capital Management </v>
      </c>
    </row>
    <row r="2259" spans="2:3" x14ac:dyDescent="0.25">
      <c r="B2259" s="22" t="s">
        <v>515</v>
      </c>
      <c r="C2259" s="25" t="str">
        <f t="shared" si="35"/>
        <v xml:space="preserve">Greenwoods Asset Management </v>
      </c>
    </row>
    <row r="2260" spans="2:3" hidden="1" x14ac:dyDescent="0.25">
      <c r="B2260" s="22" t="s">
        <v>3944</v>
      </c>
      <c r="C2260" s="25" t="str">
        <f t="shared" si="35"/>
        <v xml:space="preserve">Pohjola Asset Management </v>
      </c>
    </row>
    <row r="2261" spans="2:3" hidden="1" x14ac:dyDescent="0.25">
      <c r="B2261" s="22" t="s">
        <v>21786</v>
      </c>
      <c r="C2261" s="25" t="str">
        <f t="shared" si="35"/>
        <v xml:space="preserve">Polar Capital Partners </v>
      </c>
    </row>
    <row r="2262" spans="2:3" hidden="1" x14ac:dyDescent="0.25">
      <c r="B2262" s="22" t="s">
        <v>3888</v>
      </c>
      <c r="C2262" s="25" t="str">
        <f t="shared" si="35"/>
        <v xml:space="preserve">PreserverPartners, </v>
      </c>
    </row>
    <row r="2263" spans="2:3" x14ac:dyDescent="0.25">
      <c r="B2263" s="4" t="s">
        <v>515</v>
      </c>
      <c r="C2263" s="25" t="str">
        <f t="shared" si="35"/>
        <v xml:space="preserve">Greenwoods Asset Management </v>
      </c>
    </row>
    <row r="2264" spans="2:3" hidden="1" x14ac:dyDescent="0.25">
      <c r="B2264" s="22" t="s">
        <v>21842</v>
      </c>
      <c r="C2264" s="25" t="str">
        <f t="shared" si="35"/>
        <v xml:space="preserve">Principal Global Investors (Europe) </v>
      </c>
    </row>
    <row r="2265" spans="2:3" hidden="1" x14ac:dyDescent="0.25">
      <c r="B2265" s="22" t="s">
        <v>2867</v>
      </c>
      <c r="C2265" s="25" t="str">
        <f t="shared" si="35"/>
        <v xml:space="preserve">Private Capital Management, </v>
      </c>
    </row>
    <row r="2266" spans="2:3" hidden="1" x14ac:dyDescent="0.25">
      <c r="B2266" s="22" t="s">
        <v>3902</v>
      </c>
      <c r="C2266" s="25" t="str">
        <f t="shared" si="35"/>
        <v xml:space="preserve">Prosiris Capital Management </v>
      </c>
    </row>
    <row r="2267" spans="2:3" hidden="1" x14ac:dyDescent="0.25">
      <c r="B2267" s="22" t="s">
        <v>21901</v>
      </c>
      <c r="C2267" s="25" t="str">
        <f t="shared" si="35"/>
        <v xml:space="preserve">Prosperity Capital Management </v>
      </c>
    </row>
    <row r="2268" spans="2:3" hidden="1" x14ac:dyDescent="0.25">
      <c r="B2268" s="22" t="s">
        <v>3828</v>
      </c>
      <c r="C2268" s="25" t="str">
        <f t="shared" si="35"/>
        <v xml:space="preserve">Provident Advisors </v>
      </c>
    </row>
    <row r="2269" spans="2:3" hidden="1" x14ac:dyDescent="0.25">
      <c r="B2269" s="22" t="s">
        <v>21912</v>
      </c>
      <c r="C2269" s="25" t="str">
        <f t="shared" si="35"/>
        <v xml:space="preserve">Pureheart Capital Asia </v>
      </c>
    </row>
    <row r="2270" spans="2:3" hidden="1" x14ac:dyDescent="0.25">
      <c r="B2270" s="22" t="s">
        <v>3921</v>
      </c>
      <c r="C2270" s="25" t="str">
        <f t="shared" si="35"/>
        <v xml:space="preserve">Qbasis Fund </v>
      </c>
    </row>
    <row r="2271" spans="2:3" x14ac:dyDescent="0.25">
      <c r="B2271" s="22" t="s">
        <v>1009</v>
      </c>
      <c r="C2271" s="25" t="str">
        <f t="shared" si="35"/>
        <v xml:space="preserve">Greyhound Capital </v>
      </c>
    </row>
    <row r="2272" spans="2:3" x14ac:dyDescent="0.25">
      <c r="B2272" s="4" t="s">
        <v>1009</v>
      </c>
      <c r="C2272" s="25" t="str">
        <f t="shared" si="35"/>
        <v xml:space="preserve">Greyhound Capital </v>
      </c>
    </row>
    <row r="2273" spans="2:3" hidden="1" x14ac:dyDescent="0.25">
      <c r="B2273" s="22" t="s">
        <v>3190</v>
      </c>
      <c r="C2273" s="25" t="str">
        <f t="shared" si="35"/>
        <v xml:space="preserve">Quant Trading, </v>
      </c>
    </row>
    <row r="2274" spans="2:3" x14ac:dyDescent="0.25">
      <c r="B2274" s="22" t="s">
        <v>19848</v>
      </c>
      <c r="C2274" s="25" t="str">
        <f t="shared" si="35"/>
        <v xml:space="preserve">Greylock Capital Management </v>
      </c>
    </row>
    <row r="2275" spans="2:3" x14ac:dyDescent="0.25">
      <c r="B2275" s="4" t="s">
        <v>1427</v>
      </c>
      <c r="C2275" s="25" t="str">
        <f t="shared" si="35"/>
        <v xml:space="preserve">Greylock Capital Management </v>
      </c>
    </row>
    <row r="2276" spans="2:3" hidden="1" x14ac:dyDescent="0.25">
      <c r="B2276" s="22" t="s">
        <v>3941</v>
      </c>
      <c r="C2276" s="25" t="str">
        <f t="shared" si="35"/>
        <v xml:space="preserve">Quest Global </v>
      </c>
    </row>
    <row r="2277" spans="2:3" hidden="1" x14ac:dyDescent="0.25">
      <c r="B2277" s="22" t="s">
        <v>3947</v>
      </c>
      <c r="C2277" s="25" t="str">
        <f t="shared" si="35"/>
        <v xml:space="preserve">RAM Active Investments </v>
      </c>
    </row>
    <row r="2278" spans="2:3" hidden="1" x14ac:dyDescent="0.25">
      <c r="B2278" s="22" t="s">
        <v>21985</v>
      </c>
      <c r="C2278" s="25" t="str">
        <f t="shared" si="35"/>
        <v xml:space="preserve">RCMA Asset Management Pte </v>
      </c>
    </row>
    <row r="2279" spans="2:3" hidden="1" x14ac:dyDescent="0.25">
      <c r="B2279" s="22" t="s">
        <v>3965</v>
      </c>
      <c r="C2279" s="25" t="str">
        <f t="shared" si="35"/>
        <v xml:space="preserve">Reformation Technologies </v>
      </c>
    </row>
    <row r="2280" spans="2:3" hidden="1" x14ac:dyDescent="0.25">
      <c r="B2280" s="22" t="s">
        <v>3966</v>
      </c>
      <c r="C2280" s="25" t="str">
        <f t="shared" si="35"/>
        <v xml:space="preserve">Regal Funds </v>
      </c>
    </row>
    <row r="2281" spans="2:3" hidden="1" x14ac:dyDescent="0.25">
      <c r="B2281" s="22" t="s">
        <v>3967</v>
      </c>
      <c r="C2281" s="25" t="str">
        <f t="shared" si="35"/>
        <v xml:space="preserve">Regan Capital, </v>
      </c>
    </row>
    <row r="2282" spans="2:3" hidden="1" x14ac:dyDescent="0.25">
      <c r="B2282" s="22" t="s">
        <v>21997</v>
      </c>
      <c r="C2282" s="25" t="str">
        <f t="shared" si="35"/>
        <v xml:space="preserve">Renaissance Technologies </v>
      </c>
    </row>
    <row r="2283" spans="2:3" hidden="1" x14ac:dyDescent="0.25">
      <c r="B2283" s="22" t="s">
        <v>3976</v>
      </c>
      <c r="C2283" s="25" t="str">
        <f t="shared" si="35"/>
        <v xml:space="preserve">Rhicon Currency Management (Pte) </v>
      </c>
    </row>
    <row r="2284" spans="2:3" hidden="1" x14ac:dyDescent="0.25">
      <c r="B2284" s="22" t="s">
        <v>3977</v>
      </c>
      <c r="C2284" s="25" t="str">
        <f t="shared" si="35"/>
        <v xml:space="preserve">Rhino Investment Partners, </v>
      </c>
    </row>
    <row r="2285" spans="2:3" x14ac:dyDescent="0.25">
      <c r="B2285" s="22" t="s">
        <v>2080</v>
      </c>
      <c r="C2285" s="25" t="str">
        <f t="shared" si="35"/>
        <v xml:space="preserve">GRT Capital Partners </v>
      </c>
    </row>
    <row r="2286" spans="2:3" hidden="1" x14ac:dyDescent="0.25">
      <c r="B2286" s="22" t="s">
        <v>22030</v>
      </c>
      <c r="C2286" s="25" t="str">
        <f t="shared" si="35"/>
        <v xml:space="preserve">Rivernorth Capital Management, </v>
      </c>
    </row>
    <row r="2287" spans="2:3" hidden="1" x14ac:dyDescent="0.25">
      <c r="B2287" s="22" t="s">
        <v>3986</v>
      </c>
      <c r="C2287" s="25" t="str">
        <f t="shared" si="35"/>
        <v xml:space="preserve">Rivoli Fund </v>
      </c>
    </row>
    <row r="2288" spans="2:3" hidden="1" x14ac:dyDescent="0.25">
      <c r="B2288" s="22" t="s">
        <v>2373</v>
      </c>
      <c r="C2288" s="25" t="str">
        <f t="shared" si="35"/>
        <v xml:space="preserve">RMB Capital Management, </v>
      </c>
    </row>
    <row r="2289" spans="2:3" x14ac:dyDescent="0.25">
      <c r="B2289" s="4" t="s">
        <v>2080</v>
      </c>
      <c r="C2289" s="25" t="str">
        <f t="shared" si="35"/>
        <v xml:space="preserve">GRT Capital Partners </v>
      </c>
    </row>
    <row r="2290" spans="2:3" x14ac:dyDescent="0.25">
      <c r="B2290" s="22" t="s">
        <v>1265</v>
      </c>
      <c r="C2290" s="25" t="str">
        <f t="shared" si="35"/>
        <v xml:space="preserve">Guild Investment Management </v>
      </c>
    </row>
    <row r="2291" spans="2:3" hidden="1" x14ac:dyDescent="0.25">
      <c r="B2291" s="22" t="s">
        <v>4000</v>
      </c>
      <c r="C2291" s="25" t="str">
        <f t="shared" si="35"/>
        <v xml:space="preserve">Ross Smith Asset Management </v>
      </c>
    </row>
    <row r="2292" spans="2:3" x14ac:dyDescent="0.25">
      <c r="B2292" s="4" t="s">
        <v>1265</v>
      </c>
      <c r="C2292" s="25" t="str">
        <f t="shared" si="35"/>
        <v xml:space="preserve">Guild Investment Management </v>
      </c>
    </row>
    <row r="2293" spans="2:3" hidden="1" x14ac:dyDescent="0.25">
      <c r="B2293" s="22" t="s">
        <v>4002</v>
      </c>
      <c r="C2293" s="25" t="str">
        <f t="shared" si="35"/>
        <v xml:space="preserve">Rotella Acrospire </v>
      </c>
    </row>
    <row r="2294" spans="2:3" hidden="1" x14ac:dyDescent="0.25">
      <c r="B2294" s="22" t="s">
        <v>22105</v>
      </c>
      <c r="C2294" s="25" t="str">
        <f t="shared" si="35"/>
        <v xml:space="preserve">Rotella Capital Management, </v>
      </c>
    </row>
    <row r="2295" spans="2:3" hidden="1" x14ac:dyDescent="0.25">
      <c r="B2295" s="22" t="s">
        <v>4008</v>
      </c>
      <c r="C2295" s="25" t="str">
        <f t="shared" si="35"/>
        <v xml:space="preserve">Royce &amp; Associates, </v>
      </c>
    </row>
    <row r="2296" spans="2:3" hidden="1" x14ac:dyDescent="0.25">
      <c r="B2296" s="22" t="s">
        <v>4016</v>
      </c>
      <c r="C2296" s="25" t="str">
        <f t="shared" si="35"/>
        <v xml:space="preserve">Ruyi Capital Management, </v>
      </c>
    </row>
    <row r="2297" spans="2:3" x14ac:dyDescent="0.25">
      <c r="B2297" s="22" t="s">
        <v>921</v>
      </c>
      <c r="C2297" s="25" t="str">
        <f t="shared" si="35"/>
        <v xml:space="preserve">Hadron Capital </v>
      </c>
    </row>
    <row r="2298" spans="2:3" x14ac:dyDescent="0.25">
      <c r="B2298" s="4" t="s">
        <v>921</v>
      </c>
      <c r="C2298" s="25" t="str">
        <f t="shared" si="35"/>
        <v xml:space="preserve">Hadron Capital </v>
      </c>
    </row>
    <row r="2299" spans="2:3" hidden="1" x14ac:dyDescent="0.25">
      <c r="B2299" s="22" t="s">
        <v>4025</v>
      </c>
      <c r="C2299" s="25" t="str">
        <f t="shared" si="35"/>
        <v xml:space="preserve">Sagil Capital </v>
      </c>
    </row>
    <row r="2300" spans="2:3" x14ac:dyDescent="0.25">
      <c r="B2300" s="22" t="s">
        <v>1368</v>
      </c>
      <c r="C2300" s="25" t="str">
        <f t="shared" si="35"/>
        <v xml:space="preserve">Haidar Capital Management </v>
      </c>
    </row>
    <row r="2301" spans="2:3" x14ac:dyDescent="0.25">
      <c r="B2301" s="4" t="s">
        <v>1368</v>
      </c>
      <c r="C2301" s="25" t="str">
        <f t="shared" si="35"/>
        <v xml:space="preserve">Haidar Capital Management </v>
      </c>
    </row>
    <row r="2302" spans="2:3" hidden="1" x14ac:dyDescent="0.25">
      <c r="B2302" s="22" t="s">
        <v>4031</v>
      </c>
      <c r="C2302" s="25" t="str">
        <f t="shared" si="35"/>
        <v xml:space="preserve">Sandpiper Asset </v>
      </c>
    </row>
    <row r="2303" spans="2:3" hidden="1" x14ac:dyDescent="0.25">
      <c r="B2303" s="22" t="s">
        <v>22211</v>
      </c>
      <c r="C2303" s="25" t="str">
        <f t="shared" si="35"/>
        <v xml:space="preserve">SARDONYX CAPITAL MANAGEMENT, </v>
      </c>
    </row>
    <row r="2304" spans="2:3" x14ac:dyDescent="0.25">
      <c r="B2304" s="22" t="s">
        <v>1405</v>
      </c>
      <c r="C2304" s="25" t="str">
        <f t="shared" si="35"/>
        <v xml:space="preserve">Hangar 4 Partners </v>
      </c>
    </row>
    <row r="2305" spans="2:3" hidden="1" x14ac:dyDescent="0.25">
      <c r="B2305" s="22" t="s">
        <v>4046</v>
      </c>
      <c r="C2305" s="25" t="str">
        <f t="shared" si="35"/>
        <v xml:space="preserve">Schultze Asset Management, </v>
      </c>
    </row>
    <row r="2306" spans="2:3" hidden="1" x14ac:dyDescent="0.25">
      <c r="B2306" s="22" t="s">
        <v>4047</v>
      </c>
      <c r="C2306" s="25" t="str">
        <f t="shared" ref="C2306:C2369" si="36">LEFT(B2306,FIND(TRIM(RIGHT(SUBSTITUTE(B2306," ",REPT(" ",20)),20)),B2306)-1)</f>
        <v xml:space="preserve">Sciens Capital </v>
      </c>
    </row>
    <row r="2307" spans="2:3" x14ac:dyDescent="0.25">
      <c r="B2307" s="4" t="s">
        <v>1405</v>
      </c>
      <c r="C2307" s="25" t="str">
        <f t="shared" si="36"/>
        <v xml:space="preserve">Hangar 4 Partners </v>
      </c>
    </row>
    <row r="2308" spans="2:3" hidden="1" x14ac:dyDescent="0.25">
      <c r="B2308" s="22" t="s">
        <v>4049</v>
      </c>
      <c r="C2308" s="25" t="str">
        <f t="shared" si="36"/>
        <v xml:space="preserve">Scopia Capital Management </v>
      </c>
    </row>
    <row r="2309" spans="2:3" x14ac:dyDescent="0.25">
      <c r="B2309" s="22" t="s">
        <v>1975</v>
      </c>
      <c r="C2309" s="25" t="str">
        <f t="shared" si="36"/>
        <v xml:space="preserve">Harmonic Capital Partners </v>
      </c>
    </row>
    <row r="2310" spans="2:3" x14ac:dyDescent="0.25">
      <c r="B2310" s="4" t="s">
        <v>1975</v>
      </c>
      <c r="C2310" s="25" t="str">
        <f t="shared" si="36"/>
        <v xml:space="preserve">Harmonic Capital Partners </v>
      </c>
    </row>
    <row r="2311" spans="2:3" hidden="1" x14ac:dyDescent="0.25">
      <c r="B2311" s="22" t="s">
        <v>2899</v>
      </c>
      <c r="C2311" s="25" t="str">
        <f t="shared" si="36"/>
        <v xml:space="preserve">Select Equity Group, </v>
      </c>
    </row>
    <row r="2312" spans="2:3" hidden="1" x14ac:dyDescent="0.25">
      <c r="B2312" s="22" t="s">
        <v>4061</v>
      </c>
      <c r="C2312" s="25" t="str">
        <f t="shared" si="36"/>
        <v xml:space="preserve">Semper Capital Management, </v>
      </c>
    </row>
    <row r="2313" spans="2:3" hidden="1" x14ac:dyDescent="0.25">
      <c r="B2313" s="22" t="s">
        <v>4068</v>
      </c>
      <c r="C2313" s="25" t="str">
        <f t="shared" si="36"/>
        <v xml:space="preserve">Serone Capital Management </v>
      </c>
    </row>
    <row r="2314" spans="2:3" hidden="1" x14ac:dyDescent="0.25">
      <c r="B2314" s="22" t="s">
        <v>2808</v>
      </c>
      <c r="C2314" s="25" t="str">
        <f t="shared" si="36"/>
        <v xml:space="preserve">SG Capital Management, </v>
      </c>
    </row>
    <row r="2315" spans="2:3" x14ac:dyDescent="0.25">
      <c r="B2315" s="22" t="s">
        <v>226</v>
      </c>
      <c r="C2315" s="25" t="str">
        <f t="shared" si="36"/>
        <v xml:space="preserve">Harvest Capital Strategies </v>
      </c>
    </row>
    <row r="2316" spans="2:3" hidden="1" x14ac:dyDescent="0.25">
      <c r="B2316" s="22" t="s">
        <v>22798</v>
      </c>
      <c r="C2316" s="25" t="str">
        <f t="shared" si="36"/>
        <v xml:space="preserve">Sharpe 4 Capital </v>
      </c>
    </row>
    <row r="2317" spans="2:3" hidden="1" x14ac:dyDescent="0.25">
      <c r="B2317" s="22" t="s">
        <v>4077</v>
      </c>
      <c r="C2317" s="25" t="str">
        <f t="shared" si="36"/>
        <v xml:space="preserve">Sherpa Asset Management </v>
      </c>
    </row>
    <row r="2318" spans="2:3" x14ac:dyDescent="0.25">
      <c r="B2318" s="4" t="s">
        <v>226</v>
      </c>
      <c r="C2318" s="25" t="str">
        <f t="shared" si="36"/>
        <v xml:space="preserve">Harvest Capital Strategies </v>
      </c>
    </row>
    <row r="2319" spans="2:3" hidden="1" x14ac:dyDescent="0.25">
      <c r="B2319" s="22" t="s">
        <v>4081</v>
      </c>
      <c r="C2319" s="25" t="str">
        <f t="shared" si="36"/>
        <v xml:space="preserve">Side Op, </v>
      </c>
    </row>
    <row r="2320" spans="2:3" x14ac:dyDescent="0.25">
      <c r="B2320" s="22" t="s">
        <v>1538</v>
      </c>
      <c r="C2320" s="25" t="str">
        <f t="shared" si="36"/>
        <v xml:space="preserve">Hawksbill Capital </v>
      </c>
    </row>
    <row r="2321" spans="2:3" hidden="1" x14ac:dyDescent="0.25">
      <c r="B2321" s="22" t="s">
        <v>4092</v>
      </c>
      <c r="C2321" s="25" t="str">
        <f t="shared" si="36"/>
        <v xml:space="preserve">Silverback Asset Management, </v>
      </c>
    </row>
    <row r="2322" spans="2:3" hidden="1" x14ac:dyDescent="0.25">
      <c r="B2322" s="22" t="s">
        <v>4113</v>
      </c>
      <c r="C2322" s="25" t="str">
        <f t="shared" si="36"/>
        <v xml:space="preserve">Silvercreek Management </v>
      </c>
    </row>
    <row r="2323" spans="2:3" x14ac:dyDescent="0.25">
      <c r="B2323" s="4" t="s">
        <v>1538</v>
      </c>
      <c r="C2323" s="25" t="str">
        <f t="shared" si="36"/>
        <v xml:space="preserve">Hawksbill Capital </v>
      </c>
    </row>
    <row r="2324" spans="2:3" hidden="1" x14ac:dyDescent="0.25">
      <c r="B2324" s="22" t="s">
        <v>4101</v>
      </c>
      <c r="C2324" s="25" t="str">
        <f t="shared" si="36"/>
        <v xml:space="preserve">Sio Capital Management, </v>
      </c>
    </row>
    <row r="2325" spans="2:3" hidden="1" x14ac:dyDescent="0.25">
      <c r="B2325" s="22" t="s">
        <v>23165</v>
      </c>
      <c r="C2325" s="25" t="str">
        <f t="shared" si="36"/>
        <v xml:space="preserve">SkyBridge Capital II, </v>
      </c>
    </row>
    <row r="2326" spans="2:3" x14ac:dyDescent="0.25">
      <c r="B2326" s="22" t="s">
        <v>498</v>
      </c>
      <c r="C2326" s="25" t="str">
        <f t="shared" si="36"/>
        <v xml:space="preserve">HB Capital </v>
      </c>
    </row>
    <row r="2327" spans="2:3" hidden="1" x14ac:dyDescent="0.25">
      <c r="B2327" s="22" t="s">
        <v>4115</v>
      </c>
      <c r="C2327" s="25" t="str">
        <f t="shared" si="36"/>
        <v xml:space="preserve">SMN Investment Services </v>
      </c>
    </row>
    <row r="2328" spans="2:3" hidden="1" x14ac:dyDescent="0.25">
      <c r="B2328" s="22" t="s">
        <v>4131</v>
      </c>
      <c r="C2328" s="25" t="str">
        <f t="shared" si="36"/>
        <v xml:space="preserve">Sound Point Capital Management, </v>
      </c>
    </row>
    <row r="2329" spans="2:3" hidden="1" x14ac:dyDescent="0.25">
      <c r="B2329" s="22" t="s">
        <v>3447</v>
      </c>
      <c r="C2329" s="25" t="str">
        <f t="shared" si="36"/>
        <v xml:space="preserve">South Africa Alpha Capital </v>
      </c>
    </row>
    <row r="2330" spans="2:3" hidden="1" x14ac:dyDescent="0.25">
      <c r="B2330" s="22" t="s">
        <v>4132</v>
      </c>
      <c r="C2330" s="25" t="str">
        <f t="shared" si="36"/>
        <v xml:space="preserve">Southpaw Asset Management </v>
      </c>
    </row>
    <row r="2331" spans="2:3" x14ac:dyDescent="0.25">
      <c r="B2331" s="4" t="s">
        <v>498</v>
      </c>
      <c r="C2331" s="25" t="str">
        <f t="shared" si="36"/>
        <v xml:space="preserve">HB Capital </v>
      </c>
    </row>
    <row r="2332" spans="2:3" x14ac:dyDescent="0.25">
      <c r="B2332" s="22" t="s">
        <v>1652</v>
      </c>
      <c r="C2332" s="25" t="str">
        <f t="shared" si="36"/>
        <v xml:space="preserve">Headstart Advisers </v>
      </c>
    </row>
    <row r="2333" spans="2:3" hidden="1" x14ac:dyDescent="0.25">
      <c r="B2333" s="22" t="s">
        <v>4184</v>
      </c>
      <c r="C2333" s="25" t="str">
        <f t="shared" si="36"/>
        <v xml:space="preserve">Spring Valley Asset </v>
      </c>
    </row>
    <row r="2334" spans="2:3" x14ac:dyDescent="0.25">
      <c r="B2334" s="4" t="s">
        <v>1652</v>
      </c>
      <c r="C2334" s="25" t="str">
        <f t="shared" si="36"/>
        <v xml:space="preserve">Headstart Advisers </v>
      </c>
    </row>
    <row r="2335" spans="2:3" hidden="1" x14ac:dyDescent="0.25">
      <c r="B2335" s="22" t="s">
        <v>4154</v>
      </c>
      <c r="C2335" s="25" t="str">
        <f t="shared" si="36"/>
        <v xml:space="preserve">Steben &amp; Company, </v>
      </c>
    </row>
    <row r="2336" spans="2:3" x14ac:dyDescent="0.25">
      <c r="B2336" s="22" t="s">
        <v>20096</v>
      </c>
      <c r="C2336" s="25" t="str">
        <f t="shared" si="36"/>
        <v xml:space="preserve">HELLEBORE CAPITAL </v>
      </c>
    </row>
    <row r="2337" spans="2:3" hidden="1" x14ac:dyDescent="0.25">
      <c r="B2337" s="22" t="s">
        <v>4160</v>
      </c>
      <c r="C2337" s="25" t="str">
        <f t="shared" si="36"/>
        <v xml:space="preserve">Steyn Capital </v>
      </c>
    </row>
    <row r="2338" spans="2:3" x14ac:dyDescent="0.25">
      <c r="B2338" s="4" t="s">
        <v>935</v>
      </c>
      <c r="C2338" s="25" t="str">
        <f t="shared" si="36"/>
        <v xml:space="preserve">Hellebore Capital </v>
      </c>
    </row>
    <row r="2339" spans="2:3" hidden="1" x14ac:dyDescent="0.25">
      <c r="B2339" s="22" t="s">
        <v>4167</v>
      </c>
      <c r="C2339" s="25" t="str">
        <f t="shared" si="36"/>
        <v xml:space="preserve">Stornoway Portfolio Management </v>
      </c>
    </row>
    <row r="2340" spans="2:3" hidden="1" x14ac:dyDescent="0.25">
      <c r="B2340" s="22" t="s">
        <v>4171</v>
      </c>
      <c r="C2340" s="25" t="str">
        <f t="shared" si="36"/>
        <v xml:space="preserve">Strategos Capital Management, </v>
      </c>
    </row>
    <row r="2341" spans="2:3" x14ac:dyDescent="0.25">
      <c r="B2341" s="22" t="s">
        <v>20136</v>
      </c>
      <c r="C2341" s="25" t="str">
        <f t="shared" si="36"/>
        <v xml:space="preserve">Horizon Asset Management </v>
      </c>
    </row>
    <row r="2342" spans="2:3" hidden="1" x14ac:dyDescent="0.25">
      <c r="B2342" s="22" t="s">
        <v>4174</v>
      </c>
      <c r="C2342" s="25" t="str">
        <f t="shared" si="36"/>
        <v xml:space="preserve">STRM Capital Management, </v>
      </c>
    </row>
    <row r="2343" spans="2:3" x14ac:dyDescent="0.25">
      <c r="B2343" s="4" t="s">
        <v>321</v>
      </c>
      <c r="C2343" s="25" t="str">
        <f t="shared" si="36"/>
        <v xml:space="preserve">Horizon Asset Management </v>
      </c>
    </row>
    <row r="2344" spans="2:3" x14ac:dyDescent="0.25">
      <c r="B2344" s="22" t="s">
        <v>565</v>
      </c>
      <c r="C2344" s="25" t="str">
        <f t="shared" si="36"/>
        <v xml:space="preserve">Horseman Capital Management </v>
      </c>
    </row>
    <row r="2345" spans="2:3" hidden="1" x14ac:dyDescent="0.25">
      <c r="B2345" s="22" t="s">
        <v>4177</v>
      </c>
      <c r="C2345" s="25" t="str">
        <f t="shared" si="36"/>
        <v xml:space="preserve">Summit Alternative Investments, </v>
      </c>
    </row>
    <row r="2346" spans="2:3" x14ac:dyDescent="0.25">
      <c r="B2346" s="4" t="s">
        <v>565</v>
      </c>
      <c r="C2346" s="25" t="str">
        <f t="shared" si="36"/>
        <v xml:space="preserve">Horseman Capital Management </v>
      </c>
    </row>
    <row r="2347" spans="2:3" x14ac:dyDescent="0.25">
      <c r="B2347" s="22" t="s">
        <v>280</v>
      </c>
      <c r="C2347" s="25" t="str">
        <f t="shared" si="36"/>
        <v xml:space="preserve">HSBC Management (Guernsey) </v>
      </c>
    </row>
    <row r="2348" spans="2:3" x14ac:dyDescent="0.25">
      <c r="B2348" s="4" t="s">
        <v>280</v>
      </c>
      <c r="C2348" s="25" t="str">
        <f t="shared" si="36"/>
        <v xml:space="preserve">HSBC Management (Guernsey) </v>
      </c>
    </row>
    <row r="2349" spans="2:3" x14ac:dyDescent="0.25">
      <c r="B2349" s="22" t="s">
        <v>2112</v>
      </c>
      <c r="C2349" s="25" t="str">
        <f t="shared" si="36"/>
        <v xml:space="preserve">Hudson Bay Capital Management </v>
      </c>
    </row>
    <row r="2350" spans="2:3" hidden="1" x14ac:dyDescent="0.25">
      <c r="B2350" s="22" t="s">
        <v>4195</v>
      </c>
      <c r="C2350" s="25" t="str">
        <f t="shared" si="36"/>
        <v xml:space="preserve">Synaptic Capital Group, </v>
      </c>
    </row>
    <row r="2351" spans="2:3" hidden="1" x14ac:dyDescent="0.25">
      <c r="B2351" s="22" t="s">
        <v>4197</v>
      </c>
      <c r="C2351" s="25" t="str">
        <f t="shared" si="36"/>
        <v xml:space="preserve">Systematic Alpha Management, </v>
      </c>
    </row>
    <row r="2352" spans="2:3" x14ac:dyDescent="0.25">
      <c r="B2352" s="4" t="s">
        <v>2112</v>
      </c>
      <c r="C2352" s="25" t="str">
        <f t="shared" si="36"/>
        <v xml:space="preserve">Hudson Bay Capital Management </v>
      </c>
    </row>
    <row r="2353" spans="2:3" hidden="1" x14ac:dyDescent="0.25">
      <c r="B2353" s="22" t="s">
        <v>4204</v>
      </c>
      <c r="C2353" s="25" t="str">
        <f t="shared" si="36"/>
        <v xml:space="preserve">Taiga Fund Management </v>
      </c>
    </row>
    <row r="2354" spans="2:3" x14ac:dyDescent="0.25">
      <c r="B2354" s="22" t="s">
        <v>1288</v>
      </c>
      <c r="C2354" s="25" t="str">
        <f t="shared" si="36"/>
        <v xml:space="preserve">Husic Capital </v>
      </c>
    </row>
    <row r="2355" spans="2:3" hidden="1" x14ac:dyDescent="0.25">
      <c r="B2355" s="22" t="s">
        <v>23548</v>
      </c>
      <c r="C2355" s="25" t="str">
        <f t="shared" si="36"/>
        <v xml:space="preserve">Theta Capital Management </v>
      </c>
    </row>
    <row r="2356" spans="2:3" hidden="1" x14ac:dyDescent="0.25">
      <c r="B2356" s="22" t="s">
        <v>4247</v>
      </c>
      <c r="C2356" s="25" t="str">
        <f t="shared" si="36"/>
        <v xml:space="preserve">Third Friday Management, </v>
      </c>
    </row>
    <row r="2357" spans="2:3" hidden="1" x14ac:dyDescent="0.25">
      <c r="B2357" s="22" t="s">
        <v>4425</v>
      </c>
      <c r="C2357" s="25" t="str">
        <f t="shared" si="36"/>
        <v xml:space="preserve">Thompson, Siegel &amp; Walmsley </v>
      </c>
    </row>
    <row r="2358" spans="2:3" hidden="1" x14ac:dyDescent="0.25">
      <c r="B2358" s="22" t="s">
        <v>4261</v>
      </c>
      <c r="C2358" s="25" t="str">
        <f t="shared" si="36"/>
        <v xml:space="preserve">TIG Advisors, </v>
      </c>
    </row>
    <row r="2359" spans="2:3" x14ac:dyDescent="0.25">
      <c r="B2359" s="4" t="s">
        <v>1288</v>
      </c>
      <c r="C2359" s="25" t="str">
        <f t="shared" si="36"/>
        <v xml:space="preserve">Husic Capital </v>
      </c>
    </row>
    <row r="2360" spans="2:3" x14ac:dyDescent="0.25">
      <c r="B2360" s="22" t="s">
        <v>20218</v>
      </c>
      <c r="C2360" s="25" t="str">
        <f t="shared" si="36"/>
        <v xml:space="preserve">IBS Capital </v>
      </c>
    </row>
    <row r="2361" spans="2:3" hidden="1" x14ac:dyDescent="0.25">
      <c r="B2361" s="22" t="s">
        <v>4278</v>
      </c>
      <c r="C2361" s="25" t="str">
        <f t="shared" si="36"/>
        <v xml:space="preserve">Trend Capital Management </v>
      </c>
    </row>
    <row r="2362" spans="2:3" hidden="1" x14ac:dyDescent="0.25">
      <c r="B2362" s="22" t="s">
        <v>4288</v>
      </c>
      <c r="C2362" s="25" t="str">
        <f t="shared" si="36"/>
        <v xml:space="preserve">Trishield Capital Management </v>
      </c>
    </row>
    <row r="2363" spans="2:3" x14ac:dyDescent="0.25">
      <c r="B2363" s="4" t="s">
        <v>1793</v>
      </c>
      <c r="C2363" s="25" t="str">
        <f t="shared" si="36"/>
        <v xml:space="preserve">IBS Capital </v>
      </c>
    </row>
    <row r="2364" spans="2:3" hidden="1" x14ac:dyDescent="0.25">
      <c r="B2364" s="22" t="s">
        <v>4297</v>
      </c>
      <c r="C2364" s="25" t="str">
        <f t="shared" si="36"/>
        <v xml:space="preserve">Tsai Capital </v>
      </c>
    </row>
    <row r="2365" spans="2:3" x14ac:dyDescent="0.25">
      <c r="B2365" s="22" t="s">
        <v>20246</v>
      </c>
      <c r="C2365" s="25" t="str">
        <f t="shared" si="36"/>
        <v xml:space="preserve">IKOS Asset Management </v>
      </c>
    </row>
    <row r="2366" spans="2:3" hidden="1" x14ac:dyDescent="0.25">
      <c r="B2366" s="22" t="s">
        <v>4302</v>
      </c>
      <c r="C2366" s="25" t="str">
        <f t="shared" si="36"/>
        <v xml:space="preserve">Twin Securities, </v>
      </c>
    </row>
    <row r="2367" spans="2:3" hidden="1" x14ac:dyDescent="0.25">
      <c r="B2367" s="22" t="s">
        <v>4308</v>
      </c>
      <c r="C2367" s="25" t="str">
        <f t="shared" si="36"/>
        <v xml:space="preserve">UFG Asset </v>
      </c>
    </row>
    <row r="2368" spans="2:3" x14ac:dyDescent="0.25">
      <c r="B2368" s="4" t="s">
        <v>82</v>
      </c>
      <c r="C2368" s="25" t="str">
        <f t="shared" si="36"/>
        <v xml:space="preserve">IKOS Asset Management </v>
      </c>
    </row>
    <row r="2369" spans="2:3" x14ac:dyDescent="0.25">
      <c r="B2369" s="22" t="s">
        <v>3380</v>
      </c>
      <c r="C2369" s="25" t="str">
        <f t="shared" si="36"/>
        <v xml:space="preserve">Ilex Management </v>
      </c>
    </row>
    <row r="2370" spans="2:3" x14ac:dyDescent="0.25">
      <c r="B2370" s="4" t="s">
        <v>757</v>
      </c>
      <c r="C2370" s="25" t="str">
        <f t="shared" ref="C2370:C2433" si="37">LEFT(B2370,FIND(TRIM(RIGHT(SUBSTITUTE(B2370," ",REPT(" ",20)),20)),B2370)-1)</f>
        <v xml:space="preserve">Ilex Management </v>
      </c>
    </row>
    <row r="2371" spans="2:3" hidden="1" x14ac:dyDescent="0.25">
      <c r="B2371" s="22" t="s">
        <v>3522</v>
      </c>
      <c r="C2371" s="25" t="str">
        <f t="shared" si="37"/>
        <v xml:space="preserve">Valex Capital </v>
      </c>
    </row>
    <row r="2372" spans="2:3" hidden="1" x14ac:dyDescent="0.25">
      <c r="B2372" s="22" t="s">
        <v>4322</v>
      </c>
      <c r="C2372" s="25" t="str">
        <f t="shared" si="37"/>
        <v xml:space="preserve">Valo Group, </v>
      </c>
    </row>
    <row r="2373" spans="2:3" x14ac:dyDescent="0.25">
      <c r="B2373" s="22" t="s">
        <v>20258</v>
      </c>
      <c r="C2373" s="25" t="str">
        <f t="shared" si="37"/>
        <v xml:space="preserve">India Capital Management </v>
      </c>
    </row>
    <row r="2374" spans="2:3" x14ac:dyDescent="0.25">
      <c r="B2374" s="4" t="s">
        <v>617</v>
      </c>
      <c r="C2374" s="25" t="str">
        <f t="shared" si="37"/>
        <v xml:space="preserve">India Capital Management </v>
      </c>
    </row>
    <row r="2375" spans="2:3" x14ac:dyDescent="0.25">
      <c r="B2375" s="22" t="s">
        <v>20264</v>
      </c>
      <c r="C2375" s="25" t="str">
        <f t="shared" si="37"/>
        <v xml:space="preserve">Infiniti Investment Management </v>
      </c>
    </row>
    <row r="2376" spans="2:3" x14ac:dyDescent="0.25">
      <c r="B2376" s="4" t="s">
        <v>2088</v>
      </c>
      <c r="C2376" s="25" t="str">
        <f t="shared" si="37"/>
        <v xml:space="preserve">Infiniti Investment Management </v>
      </c>
    </row>
    <row r="2377" spans="2:3" hidden="1" x14ac:dyDescent="0.25">
      <c r="B2377" s="22" t="s">
        <v>4343</v>
      </c>
      <c r="C2377" s="25" t="str">
        <f t="shared" si="37"/>
        <v xml:space="preserve">Ventura Capital Management, </v>
      </c>
    </row>
    <row r="2378" spans="2:3" x14ac:dyDescent="0.25">
      <c r="B2378" s="22" t="s">
        <v>20268</v>
      </c>
      <c r="C2378" s="25" t="str">
        <f t="shared" si="37"/>
        <v xml:space="preserve">Inflection Management </v>
      </c>
    </row>
    <row r="2379" spans="2:3" hidden="1" x14ac:dyDescent="0.25">
      <c r="B2379" s="22" t="s">
        <v>4354</v>
      </c>
      <c r="C2379" s="25" t="str">
        <f t="shared" si="37"/>
        <v xml:space="preserve">Vilas Capital Management, </v>
      </c>
    </row>
    <row r="2380" spans="2:3" x14ac:dyDescent="0.25">
      <c r="B2380" s="4" t="s">
        <v>1157</v>
      </c>
      <c r="C2380" s="25" t="str">
        <f t="shared" si="37"/>
        <v xml:space="preserve">Inflection Management </v>
      </c>
    </row>
    <row r="2381" spans="2:3" hidden="1" x14ac:dyDescent="0.25">
      <c r="B2381" s="22" t="s">
        <v>4377</v>
      </c>
      <c r="C2381" s="25" t="str">
        <f t="shared" si="37"/>
        <v xml:space="preserve">Walbert Capital </v>
      </c>
    </row>
    <row r="2382" spans="2:3" hidden="1" x14ac:dyDescent="0.25">
      <c r="B2382" s="22" t="s">
        <v>23849</v>
      </c>
      <c r="C2382" s="25" t="str">
        <f t="shared" si="37"/>
        <v xml:space="preserve">Ward Ferry Management </v>
      </c>
    </row>
    <row r="2383" spans="2:3" hidden="1" x14ac:dyDescent="0.25">
      <c r="B2383" s="22" t="s">
        <v>4388</v>
      </c>
      <c r="C2383" s="25" t="str">
        <f t="shared" si="37"/>
        <v xml:space="preserve">Weatherbie Capital, </v>
      </c>
    </row>
    <row r="2384" spans="2:3" hidden="1" x14ac:dyDescent="0.25">
      <c r="B2384" s="22" t="s">
        <v>4389</v>
      </c>
      <c r="C2384" s="25" t="str">
        <f t="shared" si="37"/>
        <v xml:space="preserve">Weaver Capital </v>
      </c>
    </row>
    <row r="2385" spans="2:3" x14ac:dyDescent="0.25">
      <c r="B2385" s="22" t="s">
        <v>3374</v>
      </c>
      <c r="C2385" s="25" t="str">
        <f t="shared" si="37"/>
        <v xml:space="preserve">Insinger de Beaufort Asset Management </v>
      </c>
    </row>
    <row r="2386" spans="2:3" hidden="1" x14ac:dyDescent="0.25">
      <c r="B2386" s="22" t="s">
        <v>4394</v>
      </c>
      <c r="C2386" s="25" t="str">
        <f t="shared" si="37"/>
        <v xml:space="preserve">Wermuth Asset Management </v>
      </c>
    </row>
    <row r="2387" spans="2:3" x14ac:dyDescent="0.25">
      <c r="B2387" s="4" t="s">
        <v>370</v>
      </c>
      <c r="C2387" s="25" t="str">
        <f t="shared" si="37"/>
        <v xml:space="preserve">Insinger de Beaufort Asset Management </v>
      </c>
    </row>
    <row r="2388" spans="2:3" x14ac:dyDescent="0.25">
      <c r="B2388" s="22" t="s">
        <v>367</v>
      </c>
      <c r="C2388" s="25" t="str">
        <f t="shared" si="37"/>
        <v xml:space="preserve">Integrated Managed Futures </v>
      </c>
    </row>
    <row r="2389" spans="2:3" hidden="1" x14ac:dyDescent="0.25">
      <c r="B2389" s="22" t="s">
        <v>23980</v>
      </c>
      <c r="C2389" s="25" t="str">
        <f t="shared" si="37"/>
        <v xml:space="preserve">Woodsford Capital Management Pte </v>
      </c>
    </row>
    <row r="2390" spans="2:3" hidden="1" x14ac:dyDescent="0.25">
      <c r="B2390" s="22" t="s">
        <v>4422</v>
      </c>
      <c r="C2390" s="25" t="str">
        <f t="shared" si="37"/>
        <v xml:space="preserve">World Opportunity Fund </v>
      </c>
    </row>
    <row r="2391" spans="2:3" hidden="1" x14ac:dyDescent="0.25">
      <c r="B2391" s="22" t="s">
        <v>4428</v>
      </c>
      <c r="C2391" s="25" t="str">
        <f t="shared" si="37"/>
        <v xml:space="preserve">Wynnefield Capital, </v>
      </c>
    </row>
    <row r="2392" spans="2:3" x14ac:dyDescent="0.25">
      <c r="B2392" s="4" t="s">
        <v>367</v>
      </c>
      <c r="C2392" s="25" t="str">
        <f t="shared" si="37"/>
        <v xml:space="preserve">Integrated Managed Futures </v>
      </c>
    </row>
    <row r="2393" spans="2:3" x14ac:dyDescent="0.25">
      <c r="B2393" s="22" t="s">
        <v>1424</v>
      </c>
      <c r="C2393" s="25" t="str">
        <f t="shared" si="37"/>
        <v xml:space="preserve">International Investment </v>
      </c>
    </row>
    <row r="2394" spans="2:3" hidden="1" x14ac:dyDescent="0.25">
      <c r="B2394" s="22" t="s">
        <v>4435</v>
      </c>
      <c r="C2394" s="25" t="str">
        <f t="shared" si="37"/>
        <v xml:space="preserve">ZAIS Group </v>
      </c>
    </row>
    <row r="2395" spans="2:3" hidden="1" x14ac:dyDescent="0.25">
      <c r="B2395" s="22" t="s">
        <v>24059</v>
      </c>
      <c r="C2395" s="25" t="str">
        <f t="shared" si="37"/>
        <v xml:space="preserve">Zebra Capital Management, </v>
      </c>
    </row>
    <row r="2396" spans="2:3" hidden="1" x14ac:dyDescent="0.25">
      <c r="B2396" s="22" t="s">
        <v>24063</v>
      </c>
      <c r="C2396" s="25" t="str">
        <f t="shared" si="37"/>
        <v xml:space="preserve">Zen Capital Management Pty </v>
      </c>
    </row>
    <row r="2397" spans="2:3" x14ac:dyDescent="0.25">
      <c r="B2397" s="4" t="s">
        <v>277</v>
      </c>
      <c r="C2397" s="25" t="str">
        <f t="shared" si="37"/>
        <v xml:space="preserve">International Investment </v>
      </c>
    </row>
    <row r="2398" spans="2:3" hidden="1" x14ac:dyDescent="0.25">
      <c r="B2398" s="4" t="s">
        <v>0</v>
      </c>
      <c r="C2398" s="25" t="str">
        <f t="shared" si="37"/>
        <v xml:space="preserve">Marshall Wace Asia </v>
      </c>
    </row>
    <row r="2399" spans="2:3" x14ac:dyDescent="0.25">
      <c r="B2399" s="4" t="s">
        <v>1424</v>
      </c>
      <c r="C2399" s="25" t="str">
        <f t="shared" si="37"/>
        <v xml:space="preserve">International Investment </v>
      </c>
    </row>
    <row r="2400" spans="2:3" hidden="1" x14ac:dyDescent="0.25">
      <c r="B2400" s="4" t="s">
        <v>2</v>
      </c>
      <c r="C2400" s="25" t="str">
        <f t="shared" si="37"/>
        <v xml:space="preserve">Mangrove </v>
      </c>
    </row>
    <row r="2401" spans="2:3" hidden="1" x14ac:dyDescent="0.25">
      <c r="B2401" s="4" t="s">
        <v>3</v>
      </c>
      <c r="C2401" s="25" t="str">
        <f t="shared" si="37"/>
        <v xml:space="preserve">American Optimal </v>
      </c>
    </row>
    <row r="2402" spans="2:3" hidden="1" x14ac:dyDescent="0.25">
      <c r="B2402" s="4" t="s">
        <v>4</v>
      </c>
      <c r="C2402" s="25" t="str">
        <f t="shared" si="37"/>
        <v xml:space="preserve">BlackHawk Capital </v>
      </c>
    </row>
    <row r="2403" spans="2:3" hidden="1" x14ac:dyDescent="0.25">
      <c r="B2403" s="4" t="s">
        <v>5</v>
      </c>
      <c r="C2403" s="25" t="str">
        <f t="shared" si="37"/>
        <v xml:space="preserve">City Credit Investment Bank </v>
      </c>
    </row>
    <row r="2404" spans="2:3" hidden="1" x14ac:dyDescent="0.25">
      <c r="B2404" s="4" t="s">
        <v>6</v>
      </c>
      <c r="C2404" s="25" t="str">
        <f t="shared" si="37"/>
        <v xml:space="preserve">Phileo Securities </v>
      </c>
    </row>
    <row r="2405" spans="2:3" hidden="1" x14ac:dyDescent="0.25">
      <c r="B2405" s="4" t="s">
        <v>7</v>
      </c>
      <c r="C2405" s="25" t="str">
        <f t="shared" si="37"/>
        <v xml:space="preserve">Swiss-Hedge Capital </v>
      </c>
    </row>
    <row r="2406" spans="2:3" hidden="1" x14ac:dyDescent="0.25">
      <c r="B2406" s="4" t="s">
        <v>8</v>
      </c>
      <c r="C2406" s="25" t="str">
        <f t="shared" si="37"/>
        <v xml:space="preserve">Limmat Capital Alternative Investments </v>
      </c>
    </row>
    <row r="2407" spans="2:3" x14ac:dyDescent="0.25">
      <c r="B2407" s="22" t="s">
        <v>253</v>
      </c>
      <c r="C2407" s="25" t="str">
        <f t="shared" si="37"/>
        <v xml:space="preserve">IPM Informed Portfolio Management </v>
      </c>
    </row>
    <row r="2408" spans="2:3" hidden="1" x14ac:dyDescent="0.25">
      <c r="B2408" s="4" t="s">
        <v>10</v>
      </c>
      <c r="C2408" s="25" t="str">
        <f t="shared" si="37"/>
        <v xml:space="preserve">Altradis Capital </v>
      </c>
    </row>
    <row r="2409" spans="2:3" hidden="1" x14ac:dyDescent="0.25">
      <c r="B2409" s="4" t="s">
        <v>11</v>
      </c>
      <c r="C2409" s="25" t="str">
        <f t="shared" si="37"/>
        <v xml:space="preserve">P/E Investments </v>
      </c>
    </row>
    <row r="2410" spans="2:3" hidden="1" x14ac:dyDescent="0.25">
      <c r="B2410" s="4" t="s">
        <v>12</v>
      </c>
      <c r="C2410" s="25" t="str">
        <f t="shared" si="37"/>
        <v xml:space="preserve">STI Wealth Management (Cayman) </v>
      </c>
    </row>
    <row r="2411" spans="2:3" hidden="1" x14ac:dyDescent="0.25">
      <c r="B2411" s="4" t="s">
        <v>13</v>
      </c>
      <c r="C2411" s="25" t="str">
        <f t="shared" si="37"/>
        <v xml:space="preserve">Sallfort Privatbank </v>
      </c>
    </row>
    <row r="2412" spans="2:3" hidden="1" x14ac:dyDescent="0.25">
      <c r="B2412" s="4" t="s">
        <v>14</v>
      </c>
      <c r="C2412" s="25" t="str">
        <f t="shared" si="37"/>
        <v xml:space="preserve">Superfund Capital Management </v>
      </c>
    </row>
    <row r="2413" spans="2:3" hidden="1" x14ac:dyDescent="0.25">
      <c r="B2413" s="4" t="s">
        <v>15</v>
      </c>
      <c r="C2413" s="25" t="str">
        <f t="shared" si="37"/>
        <v xml:space="preserve">Pan Reliance </v>
      </c>
    </row>
    <row r="2414" spans="2:3" hidden="1" x14ac:dyDescent="0.25">
      <c r="B2414" s="4" t="s">
        <v>16</v>
      </c>
      <c r="C2414" s="25" t="str">
        <f t="shared" si="37"/>
        <v xml:space="preserve">Gottex Penjing Asset </v>
      </c>
    </row>
    <row r="2415" spans="2:3" hidden="1" x14ac:dyDescent="0.25">
      <c r="B2415" s="4" t="s">
        <v>17</v>
      </c>
      <c r="C2415" s="25" t="str">
        <f t="shared" si="37"/>
        <v xml:space="preserve">Northern Light Management </v>
      </c>
    </row>
    <row r="2416" spans="2:3" x14ac:dyDescent="0.25">
      <c r="B2416" s="4" t="s">
        <v>253</v>
      </c>
      <c r="C2416" s="25" t="str">
        <f t="shared" si="37"/>
        <v xml:space="preserve">IPM Informed Portfolio Management </v>
      </c>
    </row>
    <row r="2417" spans="2:3" hidden="1" x14ac:dyDescent="0.25">
      <c r="B2417" s="4" t="s">
        <v>19</v>
      </c>
      <c r="C2417" s="25" t="str">
        <f t="shared" si="37"/>
        <v xml:space="preserve">Trafalgar Advisors </v>
      </c>
    </row>
    <row r="2418" spans="2:3" hidden="1" x14ac:dyDescent="0.25">
      <c r="B2418" s="4" t="s">
        <v>20</v>
      </c>
      <c r="C2418" s="25" t="str">
        <f t="shared" si="37"/>
        <v xml:space="preserve">Mansard Capital </v>
      </c>
    </row>
    <row r="2419" spans="2:3" x14ac:dyDescent="0.25">
      <c r="B2419" s="22" t="s">
        <v>941</v>
      </c>
      <c r="C2419" s="25" t="str">
        <f t="shared" si="37"/>
        <v xml:space="preserve">Ironwood Capital </v>
      </c>
    </row>
    <row r="2420" spans="2:3" hidden="1" x14ac:dyDescent="0.25">
      <c r="B2420" s="4" t="s">
        <v>22</v>
      </c>
      <c r="C2420" s="25" t="str">
        <f t="shared" si="37"/>
        <v xml:space="preserve">Champion Asset Management </v>
      </c>
    </row>
    <row r="2421" spans="2:3" hidden="1" x14ac:dyDescent="0.25">
      <c r="B2421" s="4" t="s">
        <v>23</v>
      </c>
      <c r="C2421" s="25" t="str">
        <f t="shared" si="37"/>
        <v xml:space="preserve">Grandway Asset Management, </v>
      </c>
    </row>
    <row r="2422" spans="2:3" hidden="1" x14ac:dyDescent="0.25">
      <c r="B2422" s="4" t="s">
        <v>24</v>
      </c>
      <c r="C2422" s="25" t="str">
        <f t="shared" si="37"/>
        <v xml:space="preserve">Meridian Fund Management </v>
      </c>
    </row>
    <row r="2423" spans="2:3" hidden="1" x14ac:dyDescent="0.25">
      <c r="B2423" s="4" t="s">
        <v>25</v>
      </c>
      <c r="C2423" s="25" t="str">
        <f t="shared" si="37"/>
        <v xml:space="preserve">Matterhorn Investment Management  </v>
      </c>
    </row>
    <row r="2424" spans="2:3" hidden="1" x14ac:dyDescent="0.25">
      <c r="B2424" s="4" t="s">
        <v>26</v>
      </c>
      <c r="C2424" s="25" t="str">
        <f t="shared" si="37"/>
        <v xml:space="preserve">CCI Capital Partners </v>
      </c>
    </row>
    <row r="2425" spans="2:3" hidden="1" x14ac:dyDescent="0.25">
      <c r="B2425" s="4" t="s">
        <v>27</v>
      </c>
      <c r="C2425" s="25" t="str">
        <f t="shared" si="37"/>
        <v xml:space="preserve">Glazer Capital </v>
      </c>
    </row>
    <row r="2426" spans="2:3" hidden="1" x14ac:dyDescent="0.25">
      <c r="B2426" s="4" t="s">
        <v>28</v>
      </c>
      <c r="C2426" s="25" t="str">
        <f t="shared" si="37"/>
        <v xml:space="preserve">Zebra Capital Management </v>
      </c>
    </row>
    <row r="2427" spans="2:3" hidden="1" x14ac:dyDescent="0.25">
      <c r="B2427" s="4" t="s">
        <v>29</v>
      </c>
      <c r="C2427" s="25" t="str">
        <f t="shared" si="37"/>
        <v xml:space="preserve">New Harbour Capital Partners </v>
      </c>
    </row>
    <row r="2428" spans="2:3" hidden="1" x14ac:dyDescent="0.25">
      <c r="B2428" s="4" t="s">
        <v>30</v>
      </c>
      <c r="C2428" s="25" t="str">
        <f t="shared" si="37"/>
        <v xml:space="preserve">Meridian Diversified Fund Management </v>
      </c>
    </row>
    <row r="2429" spans="2:3" hidden="1" x14ac:dyDescent="0.25">
      <c r="B2429" s="4" t="s">
        <v>31</v>
      </c>
      <c r="C2429" s="25" t="str">
        <f t="shared" si="37"/>
        <v xml:space="preserve">Blue Sky </v>
      </c>
    </row>
    <row r="2430" spans="2:3" hidden="1" x14ac:dyDescent="0.25">
      <c r="B2430" s="4" t="s">
        <v>32</v>
      </c>
      <c r="C2430" s="25" t="str">
        <f t="shared" si="37"/>
        <v xml:space="preserve">Doonbeg Capital Management </v>
      </c>
    </row>
    <row r="2431" spans="2:3" x14ac:dyDescent="0.25">
      <c r="B2431" s="4" t="s">
        <v>941</v>
      </c>
      <c r="C2431" s="25" t="str">
        <f t="shared" si="37"/>
        <v xml:space="preserve">Ironwood Capital </v>
      </c>
    </row>
    <row r="2432" spans="2:3" hidden="1" x14ac:dyDescent="0.25">
      <c r="B2432" s="4" t="s">
        <v>34</v>
      </c>
      <c r="C2432" s="25" t="str">
        <f t="shared" si="37"/>
        <v xml:space="preserve">Odeon Asset Management </v>
      </c>
    </row>
    <row r="2433" spans="2:3" hidden="1" x14ac:dyDescent="0.25">
      <c r="B2433" s="4" t="s">
        <v>35</v>
      </c>
      <c r="C2433" s="25" t="str">
        <f t="shared" si="37"/>
        <v xml:space="preserve">KE Capital Partners Pte </v>
      </c>
    </row>
    <row r="2434" spans="2:3" x14ac:dyDescent="0.25">
      <c r="B2434" s="22" t="s">
        <v>49</v>
      </c>
      <c r="C2434" s="25" t="str">
        <f t="shared" ref="C2434:C2497" si="38">LEFT(B2434,FIND(TRIM(RIGHT(SUBSTITUTE(B2434," ",REPT(" ",20)),20)),B2434)-1)</f>
        <v xml:space="preserve">Islandbridge Capital </v>
      </c>
    </row>
    <row r="2435" spans="2:3" hidden="1" x14ac:dyDescent="0.25">
      <c r="B2435" s="4" t="s">
        <v>37</v>
      </c>
      <c r="C2435" s="25" t="str">
        <f t="shared" si="38"/>
        <v xml:space="preserve">M Square Investimentos </v>
      </c>
    </row>
    <row r="2436" spans="2:3" hidden="1" x14ac:dyDescent="0.25">
      <c r="B2436" s="4" t="s">
        <v>38</v>
      </c>
      <c r="C2436" s="25" t="str">
        <f t="shared" si="38"/>
        <v xml:space="preserve">Altegris Portfolio Management </v>
      </c>
    </row>
    <row r="2437" spans="2:3" hidden="1" x14ac:dyDescent="0.25">
      <c r="B2437" s="4" t="s">
        <v>39</v>
      </c>
      <c r="C2437" s="25" t="str">
        <f t="shared" si="38"/>
        <v xml:space="preserve">SHK Alternative Managers </v>
      </c>
    </row>
    <row r="2438" spans="2:3" hidden="1" x14ac:dyDescent="0.25">
      <c r="B2438" s="4" t="s">
        <v>40</v>
      </c>
      <c r="C2438" s="25" t="str">
        <f t="shared" si="38"/>
        <v xml:space="preserve">Credit </v>
      </c>
    </row>
    <row r="2439" spans="2:3" hidden="1" x14ac:dyDescent="0.25">
      <c r="B2439" s="4" t="s">
        <v>41</v>
      </c>
      <c r="C2439" s="25" t="str">
        <f t="shared" si="38"/>
        <v xml:space="preserve">RAB Capital </v>
      </c>
    </row>
    <row r="2440" spans="2:3" hidden="1" x14ac:dyDescent="0.25">
      <c r="B2440" s="4" t="s">
        <v>42</v>
      </c>
      <c r="C2440" s="25" t="str">
        <f t="shared" si="38"/>
        <v xml:space="preserve">William Blair Investment Management </v>
      </c>
    </row>
    <row r="2441" spans="2:3" hidden="1" x14ac:dyDescent="0.25">
      <c r="B2441" s="4" t="s">
        <v>43</v>
      </c>
      <c r="C2441" s="25" t="str">
        <f t="shared" si="38"/>
        <v xml:space="preserve">Needham Investment Management </v>
      </c>
    </row>
    <row r="2442" spans="2:3" hidden="1" x14ac:dyDescent="0.25">
      <c r="B2442" s="4" t="s">
        <v>44</v>
      </c>
      <c r="C2442" s="25" t="str">
        <f t="shared" si="38"/>
        <v xml:space="preserve">Santa Fe Partners </v>
      </c>
    </row>
    <row r="2443" spans="2:3" x14ac:dyDescent="0.25">
      <c r="B2443" s="4" t="s">
        <v>49</v>
      </c>
      <c r="C2443" s="25" t="str">
        <f t="shared" si="38"/>
        <v xml:space="preserve">Islandbridge Capital </v>
      </c>
    </row>
    <row r="2444" spans="2:3" hidden="1" x14ac:dyDescent="0.25">
      <c r="B2444" s="4" t="s">
        <v>46</v>
      </c>
      <c r="C2444" s="25" t="str">
        <f t="shared" si="38"/>
        <v xml:space="preserve">Algert Coldiron Investors </v>
      </c>
    </row>
    <row r="2445" spans="2:3" hidden="1" x14ac:dyDescent="0.25">
      <c r="B2445" s="4" t="s">
        <v>47</v>
      </c>
      <c r="C2445" s="25" t="str">
        <f t="shared" si="38"/>
        <v xml:space="preserve">RAM Active Investments SA </v>
      </c>
    </row>
    <row r="2446" spans="2:3" hidden="1" x14ac:dyDescent="0.25">
      <c r="B2446" s="4" t="s">
        <v>48</v>
      </c>
      <c r="C2446" s="25" t="str">
        <f t="shared" si="38"/>
        <v xml:space="preserve">Gateway Capital Managers </v>
      </c>
    </row>
    <row r="2447" spans="2:3" x14ac:dyDescent="0.25">
      <c r="B2447" s="22" t="s">
        <v>192</v>
      </c>
      <c r="C2447" s="25" t="str">
        <f t="shared" si="38"/>
        <v xml:space="preserve">ISPartners Investment Solutions </v>
      </c>
    </row>
    <row r="2448" spans="2:3" hidden="1" x14ac:dyDescent="0.25">
      <c r="B2448" s="4" t="s">
        <v>50</v>
      </c>
      <c r="C2448" s="25" t="str">
        <f t="shared" si="38"/>
        <v xml:space="preserve">Simplex Asset Management Co </v>
      </c>
    </row>
    <row r="2449" spans="2:3" hidden="1" x14ac:dyDescent="0.25">
      <c r="B2449" s="4" t="s">
        <v>51</v>
      </c>
      <c r="C2449" s="25" t="str">
        <f t="shared" si="38"/>
        <v xml:space="preserve">Creststreet Asset Management </v>
      </c>
    </row>
    <row r="2450" spans="2:3" hidden="1" x14ac:dyDescent="0.25">
      <c r="B2450" s="4" t="s">
        <v>52</v>
      </c>
      <c r="C2450" s="25" t="str">
        <f t="shared" si="38"/>
        <v xml:space="preserve">Ortus Capital Management </v>
      </c>
    </row>
    <row r="2451" spans="2:3" hidden="1" x14ac:dyDescent="0.25">
      <c r="B2451" s="4" t="s">
        <v>53</v>
      </c>
      <c r="C2451" s="25" t="str">
        <f t="shared" si="38"/>
        <v xml:space="preserve">Bearing Asset Management </v>
      </c>
    </row>
    <row r="2452" spans="2:3" x14ac:dyDescent="0.25">
      <c r="B2452" s="4" t="s">
        <v>192</v>
      </c>
      <c r="C2452" s="25" t="str">
        <f t="shared" si="38"/>
        <v xml:space="preserve">ISPartners Investment Solutions </v>
      </c>
    </row>
    <row r="2453" spans="2:3" hidden="1" x14ac:dyDescent="0.25">
      <c r="B2453" s="4" t="s">
        <v>55</v>
      </c>
      <c r="C2453" s="25" t="str">
        <f t="shared" si="38"/>
        <v xml:space="preserve">Simon Murray &amp; Co (China) </v>
      </c>
    </row>
    <row r="2454" spans="2:3" hidden="1" x14ac:dyDescent="0.25">
      <c r="B2454" s="4" t="s">
        <v>56</v>
      </c>
      <c r="C2454" s="25" t="str">
        <f t="shared" si="38"/>
        <v xml:space="preserve">Iron Fortress FX Management </v>
      </c>
    </row>
    <row r="2455" spans="2:3" x14ac:dyDescent="0.25">
      <c r="B2455" s="22" t="s">
        <v>2057</v>
      </c>
      <c r="C2455" s="25" t="str">
        <f t="shared" si="38"/>
        <v xml:space="preserve">iVenture Investment Management BVI </v>
      </c>
    </row>
    <row r="2456" spans="2:3" hidden="1" x14ac:dyDescent="0.25">
      <c r="B2456" s="4" t="s">
        <v>58</v>
      </c>
      <c r="C2456" s="25" t="str">
        <f t="shared" si="38"/>
        <v xml:space="preserve">Alexander Ernst </v>
      </c>
    </row>
    <row r="2457" spans="2:3" hidden="1" x14ac:dyDescent="0.25">
      <c r="B2457" s="4" t="s">
        <v>59</v>
      </c>
      <c r="C2457" s="25" t="str">
        <f t="shared" si="38"/>
        <v xml:space="preserve">Rosemawr Associates </v>
      </c>
    </row>
    <row r="2458" spans="2:3" hidden="1" x14ac:dyDescent="0.25">
      <c r="B2458" s="4" t="s">
        <v>60</v>
      </c>
      <c r="C2458" s="25" t="str">
        <f t="shared" si="38"/>
        <v xml:space="preserve">Pine Road Asset Managemet </v>
      </c>
    </row>
    <row r="2459" spans="2:3" x14ac:dyDescent="0.25">
      <c r="B2459" s="4" t="s">
        <v>2057</v>
      </c>
      <c r="C2459" s="25" t="str">
        <f t="shared" si="38"/>
        <v xml:space="preserve">iVenture Investment Management BVI </v>
      </c>
    </row>
    <row r="2460" spans="2:3" x14ac:dyDescent="0.25">
      <c r="B2460" s="22" t="s">
        <v>3421</v>
      </c>
      <c r="C2460" s="25" t="str">
        <f t="shared" si="38"/>
        <v xml:space="preserve">Ivory Investment Management, </v>
      </c>
    </row>
    <row r="2461" spans="2:3" hidden="1" x14ac:dyDescent="0.25">
      <c r="B2461" s="4" t="s">
        <v>63</v>
      </c>
      <c r="C2461" s="25" t="str">
        <f t="shared" si="38"/>
        <v xml:space="preserve">Wingate Thomson Management (Cayman) </v>
      </c>
    </row>
    <row r="2462" spans="2:3" hidden="1" x14ac:dyDescent="0.25">
      <c r="B2462" s="4" t="s">
        <v>64</v>
      </c>
      <c r="C2462" s="25" t="str">
        <f t="shared" si="38"/>
        <v xml:space="preserve">Simplex Global Investments </v>
      </c>
    </row>
    <row r="2463" spans="2:3" x14ac:dyDescent="0.25">
      <c r="B2463" s="4" t="s">
        <v>1893</v>
      </c>
      <c r="C2463" s="25" t="str">
        <f t="shared" si="38"/>
        <v xml:space="preserve">Ivory Investment Management, </v>
      </c>
    </row>
    <row r="2464" spans="2:3" hidden="1" x14ac:dyDescent="0.25">
      <c r="B2464" s="4" t="s">
        <v>66</v>
      </c>
      <c r="C2464" s="25" t="str">
        <f t="shared" si="38"/>
        <v xml:space="preserve">Newport Private Capital, </v>
      </c>
    </row>
    <row r="2465" spans="2:3" hidden="1" x14ac:dyDescent="0.25">
      <c r="B2465" s="4" t="s">
        <v>67</v>
      </c>
      <c r="C2465" s="25" t="str">
        <f t="shared" si="38"/>
        <v xml:space="preserve">Pukula &amp; </v>
      </c>
    </row>
    <row r="2466" spans="2:3" hidden="1" x14ac:dyDescent="0.25">
      <c r="B2466" s="4" t="s">
        <v>68</v>
      </c>
      <c r="C2466" s="25" t="str">
        <f t="shared" si="38"/>
        <v xml:space="preserve">Henderson Alternative Investment Adv </v>
      </c>
    </row>
    <row r="2467" spans="2:3" x14ac:dyDescent="0.25">
      <c r="B2467" s="22" t="s">
        <v>20388</v>
      </c>
      <c r="C2467" s="25" t="str">
        <f t="shared" si="38"/>
        <v xml:space="preserve">James River Capital </v>
      </c>
    </row>
    <row r="2468" spans="2:3" hidden="1" x14ac:dyDescent="0.25">
      <c r="B2468" s="4" t="s">
        <v>70</v>
      </c>
      <c r="C2468" s="25" t="str">
        <f t="shared" si="38"/>
        <v xml:space="preserve">Pedder Street Asia </v>
      </c>
    </row>
    <row r="2469" spans="2:3" hidden="1" x14ac:dyDescent="0.25">
      <c r="B2469" s="4" t="s">
        <v>71</v>
      </c>
      <c r="C2469" s="25" t="str">
        <f t="shared" si="38"/>
        <v xml:space="preserve">Indian Ocean Asset Management </v>
      </c>
    </row>
    <row r="2470" spans="2:3" x14ac:dyDescent="0.25">
      <c r="B2470" s="4" t="s">
        <v>464</v>
      </c>
      <c r="C2470" s="25" t="str">
        <f t="shared" si="38"/>
        <v xml:space="preserve">James River Capital </v>
      </c>
    </row>
    <row r="2471" spans="2:3" hidden="1" x14ac:dyDescent="0.25">
      <c r="B2471" s="4" t="s">
        <v>73</v>
      </c>
      <c r="C2471" s="25" t="str">
        <f t="shared" si="38"/>
        <v xml:space="preserve">Quantitative Investment </v>
      </c>
    </row>
    <row r="2472" spans="2:3" x14ac:dyDescent="0.25">
      <c r="B2472" s="22" t="s">
        <v>740</v>
      </c>
      <c r="C2472" s="25" t="str">
        <f t="shared" si="38"/>
        <v xml:space="preserve">JDP Capital Management </v>
      </c>
    </row>
    <row r="2473" spans="2:3" hidden="1" x14ac:dyDescent="0.25">
      <c r="B2473" s="4" t="s">
        <v>75</v>
      </c>
      <c r="C2473" s="25" t="str">
        <f t="shared" si="38"/>
        <v xml:space="preserve">Dorsal Capital Management </v>
      </c>
    </row>
    <row r="2474" spans="2:3" x14ac:dyDescent="0.25">
      <c r="B2474" s="4" t="s">
        <v>740</v>
      </c>
      <c r="C2474" s="25" t="str">
        <f t="shared" si="38"/>
        <v xml:space="preserve">JDP Capital Management </v>
      </c>
    </row>
    <row r="2475" spans="2:3" hidden="1" x14ac:dyDescent="0.25">
      <c r="B2475" s="4" t="s">
        <v>77</v>
      </c>
      <c r="C2475" s="25" t="str">
        <f t="shared" si="38"/>
        <v xml:space="preserve">Anglo American Asset </v>
      </c>
    </row>
    <row r="2476" spans="2:3" hidden="1" x14ac:dyDescent="0.25">
      <c r="B2476" s="4" t="s">
        <v>78</v>
      </c>
      <c r="C2476" s="25" t="str">
        <f t="shared" si="38"/>
        <v xml:space="preserve">Soteira Capital </v>
      </c>
    </row>
    <row r="2477" spans="2:3" hidden="1" x14ac:dyDescent="0.25">
      <c r="B2477" s="4" t="s">
        <v>79</v>
      </c>
      <c r="C2477" s="25" t="str">
        <f t="shared" si="38"/>
        <v xml:space="preserve">FMG (Malta) </v>
      </c>
    </row>
    <row r="2478" spans="2:3" hidden="1" x14ac:dyDescent="0.25">
      <c r="B2478" s="4" t="s">
        <v>80</v>
      </c>
      <c r="C2478" s="25" t="str">
        <f t="shared" si="38"/>
        <v xml:space="preserve">Van Eck Absolute Return Advisers </v>
      </c>
    </row>
    <row r="2479" spans="2:3" x14ac:dyDescent="0.25">
      <c r="B2479" s="22" t="s">
        <v>1133</v>
      </c>
      <c r="C2479" s="25" t="str">
        <f t="shared" si="38"/>
        <v xml:space="preserve">JM Fund </v>
      </c>
    </row>
    <row r="2480" spans="2:3" x14ac:dyDescent="0.25">
      <c r="B2480" s="4" t="s">
        <v>1133</v>
      </c>
      <c r="C2480" s="25" t="str">
        <f t="shared" si="38"/>
        <v xml:space="preserve">JM Fund </v>
      </c>
    </row>
    <row r="2481" spans="2:3" hidden="1" x14ac:dyDescent="0.25">
      <c r="B2481" s="4" t="s">
        <v>83</v>
      </c>
      <c r="C2481" s="25" t="str">
        <f t="shared" si="38"/>
        <v xml:space="preserve">Thermopolis Partners </v>
      </c>
    </row>
    <row r="2482" spans="2:3" hidden="1" x14ac:dyDescent="0.25">
      <c r="B2482" s="4" t="s">
        <v>84</v>
      </c>
      <c r="C2482" s="25" t="str">
        <f t="shared" si="38"/>
        <v xml:space="preserve">Dunn Capital Management </v>
      </c>
    </row>
    <row r="2483" spans="2:3" hidden="1" x14ac:dyDescent="0.25">
      <c r="B2483" s="4" t="s">
        <v>85</v>
      </c>
      <c r="C2483" s="25" t="str">
        <f t="shared" si="38"/>
        <v xml:space="preserve">Reliance Asset Management (Singapore) Pte. </v>
      </c>
    </row>
    <row r="2484" spans="2:3" hidden="1" x14ac:dyDescent="0.25">
      <c r="B2484" s="4" t="s">
        <v>86</v>
      </c>
      <c r="C2484" s="25" t="str">
        <f t="shared" si="38"/>
        <v xml:space="preserve">BOE International Asset Management </v>
      </c>
    </row>
    <row r="2485" spans="2:3" hidden="1" x14ac:dyDescent="0.25">
      <c r="B2485" s="4" t="s">
        <v>87</v>
      </c>
      <c r="C2485" s="25" t="str">
        <f t="shared" si="38"/>
        <v xml:space="preserve">Dominice &amp; Co Asset </v>
      </c>
    </row>
    <row r="2486" spans="2:3" hidden="1" x14ac:dyDescent="0.25">
      <c r="B2486" s="4" t="s">
        <v>88</v>
      </c>
      <c r="C2486" s="25" t="str">
        <f t="shared" si="38"/>
        <v xml:space="preserve">Thoth Capital Management </v>
      </c>
    </row>
    <row r="2487" spans="2:3" hidden="1" x14ac:dyDescent="0.25">
      <c r="B2487" s="4" t="s">
        <v>89</v>
      </c>
      <c r="C2487" s="25" t="str">
        <f t="shared" si="38"/>
        <v xml:space="preserve">PFA Asset Management </v>
      </c>
    </row>
    <row r="2488" spans="2:3" x14ac:dyDescent="0.25">
      <c r="B2488" s="22" t="s">
        <v>938</v>
      </c>
      <c r="C2488" s="25" t="str">
        <f t="shared" si="38"/>
        <v xml:space="preserve">JM Hartwell </v>
      </c>
    </row>
    <row r="2489" spans="2:3" hidden="1" x14ac:dyDescent="0.25">
      <c r="B2489" s="4" t="s">
        <v>91</v>
      </c>
      <c r="C2489" s="25" t="str">
        <f t="shared" si="38"/>
        <v xml:space="preserve">Pine River Capital Management </v>
      </c>
    </row>
    <row r="2490" spans="2:3" x14ac:dyDescent="0.25">
      <c r="B2490" s="4" t="s">
        <v>938</v>
      </c>
      <c r="C2490" s="25" t="str">
        <f t="shared" si="38"/>
        <v xml:space="preserve">JM Hartwell </v>
      </c>
    </row>
    <row r="2491" spans="2:3" hidden="1" x14ac:dyDescent="0.25">
      <c r="B2491" s="4" t="s">
        <v>93</v>
      </c>
      <c r="C2491" s="25" t="str">
        <f t="shared" si="38"/>
        <v xml:space="preserve">FMG Fund Managers </v>
      </c>
    </row>
    <row r="2492" spans="2:3" hidden="1" x14ac:dyDescent="0.25">
      <c r="B2492" s="4" t="s">
        <v>94</v>
      </c>
      <c r="C2492" s="25" t="str">
        <f t="shared" si="38"/>
        <v xml:space="preserve">China Asset Management (Hong Kong) </v>
      </c>
    </row>
    <row r="2493" spans="2:3" hidden="1" x14ac:dyDescent="0.25">
      <c r="B2493" s="4" t="s">
        <v>95</v>
      </c>
      <c r="C2493" s="25" t="str">
        <f t="shared" si="38"/>
        <v xml:space="preserve">Fractal Capital Management </v>
      </c>
    </row>
    <row r="2494" spans="2:3" hidden="1" x14ac:dyDescent="0.25">
      <c r="B2494" s="4" t="s">
        <v>96</v>
      </c>
      <c r="C2494" s="25" t="str">
        <f t="shared" si="38"/>
        <v xml:space="preserve">Gables Capital Management </v>
      </c>
    </row>
    <row r="2495" spans="2:3" hidden="1" x14ac:dyDescent="0.25">
      <c r="B2495" s="4" t="s">
        <v>97</v>
      </c>
      <c r="C2495" s="25" t="str">
        <f t="shared" si="38"/>
        <v xml:space="preserve">AIS Capital Management </v>
      </c>
    </row>
    <row r="2496" spans="2:3" hidden="1" x14ac:dyDescent="0.25">
      <c r="B2496" s="4" t="s">
        <v>98</v>
      </c>
      <c r="C2496" s="25" t="str">
        <f t="shared" si="38"/>
        <v xml:space="preserve">Vertex One Asset Management </v>
      </c>
    </row>
    <row r="2497" spans="2:3" hidden="1" x14ac:dyDescent="0.25">
      <c r="B2497" s="4" t="s">
        <v>99</v>
      </c>
      <c r="C2497" s="25" t="str">
        <f t="shared" si="38"/>
        <v xml:space="preserve">Plensa Pineault Capital </v>
      </c>
    </row>
    <row r="2498" spans="2:3" hidden="1" x14ac:dyDescent="0.25">
      <c r="B2498" s="4" t="s">
        <v>100</v>
      </c>
      <c r="C2498" s="25" t="str">
        <f t="shared" ref="C2498:C2561" si="39">LEFT(B2498,FIND(TRIM(RIGHT(SUBSTITUTE(B2498," ",REPT(" ",20)),20)),B2498)-1)</f>
        <v xml:space="preserve">Raven Rock Capital Management </v>
      </c>
    </row>
    <row r="2499" spans="2:3" hidden="1" x14ac:dyDescent="0.25">
      <c r="B2499" s="4" t="s">
        <v>101</v>
      </c>
      <c r="C2499" s="25" t="str">
        <f t="shared" si="39"/>
        <v xml:space="preserve">Singleterry &amp; </v>
      </c>
    </row>
    <row r="2500" spans="2:3" hidden="1" x14ac:dyDescent="0.25">
      <c r="B2500" s="4" t="s">
        <v>102</v>
      </c>
      <c r="C2500" s="25" t="str">
        <f t="shared" si="39"/>
        <v xml:space="preserve">Pine River Domestic Management </v>
      </c>
    </row>
    <row r="2501" spans="2:3" hidden="1" x14ac:dyDescent="0.25">
      <c r="B2501" s="4" t="s">
        <v>103</v>
      </c>
      <c r="C2501" s="25" t="str">
        <f t="shared" si="39"/>
        <v xml:space="preserve">Global Sigma Group </v>
      </c>
    </row>
    <row r="2502" spans="2:3" hidden="1" x14ac:dyDescent="0.25">
      <c r="B2502" s="4" t="s">
        <v>104</v>
      </c>
      <c r="C2502" s="25" t="str">
        <f t="shared" si="39"/>
        <v xml:space="preserve">Voltan Capital Management </v>
      </c>
    </row>
    <row r="2503" spans="2:3" x14ac:dyDescent="0.25">
      <c r="B2503" s="22" t="s">
        <v>589</v>
      </c>
      <c r="C2503" s="25" t="str">
        <f t="shared" si="39"/>
        <v xml:space="preserve">Kairos Investment Management </v>
      </c>
    </row>
    <row r="2504" spans="2:3" hidden="1" x14ac:dyDescent="0.25">
      <c r="B2504" s="4" t="s">
        <v>106</v>
      </c>
      <c r="C2504" s="25" t="str">
        <f t="shared" si="39"/>
        <v xml:space="preserve">Evergreen Capital Partners Pty </v>
      </c>
    </row>
    <row r="2505" spans="2:3" x14ac:dyDescent="0.25">
      <c r="B2505" s="4" t="s">
        <v>589</v>
      </c>
      <c r="C2505" s="25" t="str">
        <f t="shared" si="39"/>
        <v xml:space="preserve">Kairos Investment Management </v>
      </c>
    </row>
    <row r="2506" spans="2:3" x14ac:dyDescent="0.25">
      <c r="B2506" s="22" t="s">
        <v>782</v>
      </c>
      <c r="C2506" s="25" t="str">
        <f t="shared" si="39"/>
        <v xml:space="preserve">Kawa Capital </v>
      </c>
    </row>
    <row r="2507" spans="2:3" hidden="1" x14ac:dyDescent="0.25">
      <c r="B2507" s="4" t="s">
        <v>109</v>
      </c>
      <c r="C2507" s="25" t="str">
        <f t="shared" si="39"/>
        <v xml:space="preserve">Eclectica Management </v>
      </c>
    </row>
    <row r="2508" spans="2:3" x14ac:dyDescent="0.25">
      <c r="B2508" s="4" t="s">
        <v>782</v>
      </c>
      <c r="C2508" s="25" t="str">
        <f t="shared" si="39"/>
        <v xml:space="preserve">Kawa Capital </v>
      </c>
    </row>
    <row r="2509" spans="2:3" hidden="1" x14ac:dyDescent="0.25">
      <c r="B2509" s="4" t="s">
        <v>111</v>
      </c>
      <c r="C2509" s="25" t="str">
        <f t="shared" si="39"/>
        <v xml:space="preserve">QIEF Management </v>
      </c>
    </row>
    <row r="2510" spans="2:3" hidden="1" x14ac:dyDescent="0.25">
      <c r="B2510" s="4" t="s">
        <v>112</v>
      </c>
      <c r="C2510" s="25" t="str">
        <f t="shared" si="39"/>
        <v xml:space="preserve">Grand Haven Capital </v>
      </c>
    </row>
    <row r="2511" spans="2:3" x14ac:dyDescent="0.25">
      <c r="B2511" s="22" t="s">
        <v>2065</v>
      </c>
      <c r="C2511" s="25" t="str">
        <f t="shared" si="39"/>
        <v xml:space="preserve">Kayne Anderson Capital Advisors </v>
      </c>
    </row>
    <row r="2512" spans="2:3" hidden="1" x14ac:dyDescent="0.25">
      <c r="B2512" s="4" t="s">
        <v>114</v>
      </c>
      <c r="C2512" s="25" t="str">
        <f t="shared" si="39"/>
        <v xml:space="preserve">Martin Currie Investment Management </v>
      </c>
    </row>
    <row r="2513" spans="2:3" hidden="1" x14ac:dyDescent="0.25">
      <c r="B2513" s="4" t="s">
        <v>115</v>
      </c>
      <c r="C2513" s="25" t="str">
        <f t="shared" si="39"/>
        <v xml:space="preserve">Magnitude Capital </v>
      </c>
    </row>
    <row r="2514" spans="2:3" hidden="1" x14ac:dyDescent="0.25">
      <c r="B2514" s="4" t="s">
        <v>116</v>
      </c>
      <c r="C2514" s="25" t="str">
        <f t="shared" si="39"/>
        <v xml:space="preserve">Stenham Asset Management Inc </v>
      </c>
    </row>
    <row r="2515" spans="2:3" hidden="1" x14ac:dyDescent="0.25">
      <c r="B2515" s="4" t="s">
        <v>117</v>
      </c>
      <c r="C2515" s="25" t="str">
        <f t="shared" si="39"/>
        <v xml:space="preserve">Pacific Capital Advisors </v>
      </c>
    </row>
    <row r="2516" spans="2:3" hidden="1" x14ac:dyDescent="0.25">
      <c r="B2516" s="4" t="s">
        <v>118</v>
      </c>
      <c r="C2516" s="25" t="str">
        <f t="shared" si="39"/>
        <v xml:space="preserve">ABC arbitrage Asset </v>
      </c>
    </row>
    <row r="2517" spans="2:3" hidden="1" x14ac:dyDescent="0.25">
      <c r="B2517" s="4" t="s">
        <v>119</v>
      </c>
      <c r="C2517" s="25" t="str">
        <f t="shared" si="39"/>
        <v xml:space="preserve">Pilgrim Partners Asia (Pte) </v>
      </c>
    </row>
    <row r="2518" spans="2:3" hidden="1" x14ac:dyDescent="0.25">
      <c r="B2518" s="4" t="s">
        <v>120</v>
      </c>
      <c r="C2518" s="25" t="str">
        <f t="shared" si="39"/>
        <v xml:space="preserve">Belvedere Advisors </v>
      </c>
    </row>
    <row r="2519" spans="2:3" hidden="1" x14ac:dyDescent="0.25">
      <c r="B2519" s="4" t="s">
        <v>121</v>
      </c>
      <c r="C2519" s="25" t="str">
        <f t="shared" si="39"/>
        <v xml:space="preserve">Greensprings Capital Management </v>
      </c>
    </row>
    <row r="2520" spans="2:3" hidden="1" x14ac:dyDescent="0.25">
      <c r="B2520" s="4" t="s">
        <v>122</v>
      </c>
      <c r="C2520" s="25" t="str">
        <f t="shared" si="39"/>
        <v xml:space="preserve">Zadig (Cayman) Management </v>
      </c>
    </row>
    <row r="2521" spans="2:3" hidden="1" x14ac:dyDescent="0.25">
      <c r="B2521" s="4" t="s">
        <v>123</v>
      </c>
      <c r="C2521" s="25" t="str">
        <f t="shared" si="39"/>
        <v xml:space="preserve">Aberdeen Asset Management Cayman </v>
      </c>
    </row>
    <row r="2522" spans="2:3" hidden="1" x14ac:dyDescent="0.25">
      <c r="B2522" s="4" t="s">
        <v>124</v>
      </c>
      <c r="C2522" s="25" t="str">
        <f t="shared" si="39"/>
        <v xml:space="preserve">Trafalgar Capital Management </v>
      </c>
    </row>
    <row r="2523" spans="2:3" x14ac:dyDescent="0.25">
      <c r="B2523" s="4" t="s">
        <v>2065</v>
      </c>
      <c r="C2523" s="25" t="str">
        <f t="shared" si="39"/>
        <v xml:space="preserve">Kayne Anderson Capital Advisors </v>
      </c>
    </row>
    <row r="2524" spans="2:3" x14ac:dyDescent="0.25">
      <c r="B2524" s="22" t="s">
        <v>1466</v>
      </c>
      <c r="C2524" s="25" t="str">
        <f t="shared" si="39"/>
        <v xml:space="preserve">Keane Capital Management </v>
      </c>
    </row>
    <row r="2525" spans="2:3" hidden="1" x14ac:dyDescent="0.25">
      <c r="B2525" s="4" t="s">
        <v>127</v>
      </c>
      <c r="C2525" s="25" t="str">
        <f t="shared" si="39"/>
        <v xml:space="preserve">Kempen Capital Management </v>
      </c>
    </row>
    <row r="2526" spans="2:3" x14ac:dyDescent="0.25">
      <c r="B2526" s="4" t="s">
        <v>1466</v>
      </c>
      <c r="C2526" s="25" t="str">
        <f t="shared" si="39"/>
        <v xml:space="preserve">Keane Capital Management </v>
      </c>
    </row>
    <row r="2527" spans="2:3" hidden="1" x14ac:dyDescent="0.25">
      <c r="B2527" s="4" t="s">
        <v>129</v>
      </c>
      <c r="C2527" s="25" t="str">
        <f t="shared" si="39"/>
        <v xml:space="preserve">Sather Agriculture </v>
      </c>
    </row>
    <row r="2528" spans="2:3" x14ac:dyDescent="0.25">
      <c r="B2528" s="22" t="s">
        <v>1017</v>
      </c>
      <c r="C2528" s="25" t="str">
        <f t="shared" si="39"/>
        <v xml:space="preserve">Kellner Capital </v>
      </c>
    </row>
    <row r="2529" spans="2:3" hidden="1" x14ac:dyDescent="0.25">
      <c r="B2529" s="4" t="s">
        <v>131</v>
      </c>
      <c r="C2529" s="25" t="str">
        <f t="shared" si="39"/>
        <v xml:space="preserve">Hayate Investment Co., </v>
      </c>
    </row>
    <row r="2530" spans="2:3" hidden="1" x14ac:dyDescent="0.25">
      <c r="B2530" s="4" t="s">
        <v>132</v>
      </c>
      <c r="C2530" s="25" t="str">
        <f t="shared" si="39"/>
        <v xml:space="preserve">Global Edge Capital </v>
      </c>
    </row>
    <row r="2531" spans="2:3" hidden="1" x14ac:dyDescent="0.25">
      <c r="B2531" s="4" t="s">
        <v>133</v>
      </c>
      <c r="C2531" s="25" t="str">
        <f t="shared" si="39"/>
        <v xml:space="preserve">Millburn Ridgefield Corporation (General </v>
      </c>
    </row>
    <row r="2532" spans="2:3" hidden="1" x14ac:dyDescent="0.25">
      <c r="B2532" s="4" t="s">
        <v>134</v>
      </c>
      <c r="C2532" s="25" t="str">
        <f t="shared" si="39"/>
        <v xml:space="preserve">Guardian Fund Management, </v>
      </c>
    </row>
    <row r="2533" spans="2:3" hidden="1" x14ac:dyDescent="0.25">
      <c r="B2533" s="4" t="s">
        <v>135</v>
      </c>
      <c r="C2533" s="25" t="str">
        <f t="shared" si="39"/>
        <v xml:space="preserve">Slotnik Capital Management </v>
      </c>
    </row>
    <row r="2534" spans="2:3" hidden="1" x14ac:dyDescent="0.25">
      <c r="B2534" s="4" t="s">
        <v>136</v>
      </c>
      <c r="C2534" s="25" t="str">
        <f t="shared" si="39"/>
        <v xml:space="preserve">Demeter Management </v>
      </c>
    </row>
    <row r="2535" spans="2:3" hidden="1" x14ac:dyDescent="0.25">
      <c r="B2535" s="4" t="s">
        <v>137</v>
      </c>
      <c r="C2535" s="25" t="str">
        <f t="shared" si="39"/>
        <v xml:space="preserve">Cypress Energy Capital Management </v>
      </c>
    </row>
    <row r="2536" spans="2:3" hidden="1" x14ac:dyDescent="0.25">
      <c r="B2536" s="4" t="s">
        <v>138</v>
      </c>
      <c r="C2536" s="25" t="str">
        <f t="shared" si="39"/>
        <v xml:space="preserve">5:15 Capital Management </v>
      </c>
    </row>
    <row r="2537" spans="2:3" x14ac:dyDescent="0.25">
      <c r="B2537" s="4" t="s">
        <v>1017</v>
      </c>
      <c r="C2537" s="25" t="str">
        <f t="shared" si="39"/>
        <v xml:space="preserve">Kellner Capital </v>
      </c>
    </row>
    <row r="2538" spans="2:3" hidden="1" x14ac:dyDescent="0.25">
      <c r="B2538" s="4" t="s">
        <v>140</v>
      </c>
      <c r="C2538" s="25" t="str">
        <f t="shared" si="39"/>
        <v xml:space="preserve">Quantile </v>
      </c>
    </row>
    <row r="2539" spans="2:3" hidden="1" x14ac:dyDescent="0.25">
      <c r="B2539" s="4" t="s">
        <v>141</v>
      </c>
      <c r="C2539" s="25" t="str">
        <f t="shared" si="39"/>
        <v xml:space="preserve">Acorn Global Investments </v>
      </c>
    </row>
    <row r="2540" spans="2:3" hidden="1" x14ac:dyDescent="0.25">
      <c r="B2540" s="4" t="s">
        <v>142</v>
      </c>
      <c r="C2540" s="25" t="str">
        <f t="shared" si="39"/>
        <v xml:space="preserve">Billings Capital Management </v>
      </c>
    </row>
    <row r="2541" spans="2:3" hidden="1" x14ac:dyDescent="0.25">
      <c r="B2541" s="4" t="s">
        <v>143</v>
      </c>
      <c r="C2541" s="25" t="str">
        <f t="shared" si="39"/>
        <v xml:space="preserve">Rotella Capital Management </v>
      </c>
    </row>
    <row r="2542" spans="2:3" hidden="1" x14ac:dyDescent="0.25">
      <c r="B2542" s="4" t="s">
        <v>144</v>
      </c>
      <c r="C2542" s="25" t="str">
        <f t="shared" si="39"/>
        <v xml:space="preserve">Morgan </v>
      </c>
    </row>
    <row r="2543" spans="2:3" hidden="1" x14ac:dyDescent="0.25">
      <c r="B2543" s="4" t="s">
        <v>145</v>
      </c>
      <c r="C2543" s="25" t="str">
        <f t="shared" si="39"/>
        <v xml:space="preserve">Krom River Investment Management (Cayman) </v>
      </c>
    </row>
    <row r="2544" spans="2:3" hidden="1" x14ac:dyDescent="0.25">
      <c r="B2544" s="4" t="s">
        <v>146</v>
      </c>
      <c r="C2544" s="25" t="str">
        <f t="shared" si="39"/>
        <v xml:space="preserve">Matrix (Bermuda) </v>
      </c>
    </row>
    <row r="2545" spans="2:3" x14ac:dyDescent="0.25">
      <c r="B2545" s="22" t="s">
        <v>959</v>
      </c>
      <c r="C2545" s="25" t="str">
        <f t="shared" si="39"/>
        <v xml:space="preserve">KG Funds Management </v>
      </c>
    </row>
    <row r="2546" spans="2:3" hidden="1" x14ac:dyDescent="0.25">
      <c r="B2546" s="4" t="s">
        <v>148</v>
      </c>
      <c r="C2546" s="25" t="str">
        <f t="shared" si="39"/>
        <v xml:space="preserve">Scoggin Capital </v>
      </c>
    </row>
    <row r="2547" spans="2:3" hidden="1" x14ac:dyDescent="0.25">
      <c r="B2547" s="4" t="s">
        <v>149</v>
      </c>
      <c r="C2547" s="25" t="str">
        <f t="shared" si="39"/>
        <v xml:space="preserve">Scully Capital Management </v>
      </c>
    </row>
    <row r="2548" spans="2:3" hidden="1" x14ac:dyDescent="0.25">
      <c r="B2548" s="4" t="s">
        <v>150</v>
      </c>
      <c r="C2548" s="25" t="str">
        <f t="shared" si="39"/>
        <v xml:space="preserve">RAM ONE </v>
      </c>
    </row>
    <row r="2549" spans="2:3" hidden="1" x14ac:dyDescent="0.25">
      <c r="B2549" s="4" t="s">
        <v>151</v>
      </c>
      <c r="C2549" s="25" t="str">
        <f t="shared" si="39"/>
        <v xml:space="preserve">Vega Advisors </v>
      </c>
    </row>
    <row r="2550" spans="2:3" hidden="1" x14ac:dyDescent="0.25">
      <c r="B2550" s="4" t="s">
        <v>152</v>
      </c>
      <c r="C2550" s="25" t="str">
        <f t="shared" si="39"/>
        <v xml:space="preserve">Culross Global Investment Management </v>
      </c>
    </row>
    <row r="2551" spans="2:3" x14ac:dyDescent="0.25">
      <c r="B2551" s="4" t="s">
        <v>959</v>
      </c>
      <c r="C2551" s="25" t="str">
        <f t="shared" si="39"/>
        <v xml:space="preserve">KG Funds Management </v>
      </c>
    </row>
    <row r="2552" spans="2:3" hidden="1" x14ac:dyDescent="0.25">
      <c r="B2552" s="4" t="s">
        <v>154</v>
      </c>
      <c r="C2552" s="25" t="str">
        <f t="shared" si="39"/>
        <v xml:space="preserve">Man Fund Management (Guernsey) </v>
      </c>
    </row>
    <row r="2553" spans="2:3" hidden="1" x14ac:dyDescent="0.25">
      <c r="B2553" s="4" t="s">
        <v>155</v>
      </c>
      <c r="C2553" s="25" t="str">
        <f t="shared" si="39"/>
        <v xml:space="preserve">Prestige Fund Management </v>
      </c>
    </row>
    <row r="2554" spans="2:3" x14ac:dyDescent="0.25">
      <c r="B2554" s="22" t="s">
        <v>2077</v>
      </c>
      <c r="C2554" s="25" t="str">
        <f t="shared" si="39"/>
        <v xml:space="preserve">Kinkopf Capital Management </v>
      </c>
    </row>
    <row r="2555" spans="2:3" x14ac:dyDescent="0.25">
      <c r="B2555" s="4" t="s">
        <v>2077</v>
      </c>
      <c r="C2555" s="25" t="str">
        <f t="shared" si="39"/>
        <v xml:space="preserve">Kinkopf Capital Management </v>
      </c>
    </row>
    <row r="2556" spans="2:3" hidden="1" x14ac:dyDescent="0.25">
      <c r="B2556" s="4" t="s">
        <v>158</v>
      </c>
      <c r="C2556" s="25" t="str">
        <f t="shared" si="39"/>
        <v xml:space="preserve">Angel Oak Capital Advisors </v>
      </c>
    </row>
    <row r="2557" spans="2:3" hidden="1" x14ac:dyDescent="0.25">
      <c r="B2557" s="4" t="s">
        <v>159</v>
      </c>
      <c r="C2557" s="25" t="str">
        <f t="shared" si="39"/>
        <v xml:space="preserve">Bernett Capital Management </v>
      </c>
    </row>
    <row r="2558" spans="2:3" hidden="1" x14ac:dyDescent="0.25">
      <c r="B2558" s="4" t="s">
        <v>160</v>
      </c>
      <c r="C2558" s="25" t="str">
        <f t="shared" si="39"/>
        <v xml:space="preserve">KIMA Capital Management Pty </v>
      </c>
    </row>
    <row r="2559" spans="2:3" hidden="1" x14ac:dyDescent="0.25">
      <c r="B2559" s="4" t="s">
        <v>161</v>
      </c>
      <c r="C2559" s="25" t="str">
        <f t="shared" si="39"/>
        <v xml:space="preserve">Rivercast Capital </v>
      </c>
    </row>
    <row r="2560" spans="2:3" hidden="1" x14ac:dyDescent="0.25">
      <c r="B2560" s="4" t="s">
        <v>162</v>
      </c>
      <c r="C2560" s="25" t="str">
        <f t="shared" si="39"/>
        <v xml:space="preserve">Rivanna Capital, </v>
      </c>
    </row>
    <row r="2561" spans="2:3" x14ac:dyDescent="0.25">
      <c r="B2561" s="22" t="s">
        <v>776</v>
      </c>
      <c r="C2561" s="25" t="str">
        <f t="shared" si="39"/>
        <v xml:space="preserve">KLS Diversified Asset Management </v>
      </c>
    </row>
    <row r="2562" spans="2:3" hidden="1" x14ac:dyDescent="0.25">
      <c r="B2562" s="4" t="s">
        <v>164</v>
      </c>
      <c r="C2562" s="25" t="str">
        <f t="shared" ref="C2562:C2625" si="40">LEFT(B2562,FIND(TRIM(RIGHT(SUBSTITUTE(B2562," ",REPT(" ",20)),20)),B2562)-1)</f>
        <v xml:space="preserve">Armiger Management </v>
      </c>
    </row>
    <row r="2563" spans="2:3" hidden="1" x14ac:dyDescent="0.25">
      <c r="B2563" s="4" t="s">
        <v>165</v>
      </c>
      <c r="C2563" s="25" t="str">
        <f t="shared" si="40"/>
        <v xml:space="preserve">Standish Mellon Asset Management Company </v>
      </c>
    </row>
    <row r="2564" spans="2:3" hidden="1" x14ac:dyDescent="0.25">
      <c r="B2564" s="4" t="s">
        <v>166</v>
      </c>
      <c r="C2564" s="25" t="str">
        <f t="shared" si="40"/>
        <v xml:space="preserve">JHL Capital Group </v>
      </c>
    </row>
    <row r="2565" spans="2:3" hidden="1" x14ac:dyDescent="0.25">
      <c r="B2565" s="4" t="s">
        <v>167</v>
      </c>
      <c r="C2565" s="25" t="str">
        <f t="shared" si="40"/>
        <v xml:space="preserve">UBP Asset Management  (Bermuda) </v>
      </c>
    </row>
    <row r="2566" spans="2:3" hidden="1" x14ac:dyDescent="0.25">
      <c r="B2566" s="4" t="s">
        <v>168</v>
      </c>
      <c r="C2566" s="25" t="str">
        <f t="shared" si="40"/>
        <v xml:space="preserve">Credit Suisse Alternative Capital </v>
      </c>
    </row>
    <row r="2567" spans="2:3" hidden="1" x14ac:dyDescent="0.25">
      <c r="B2567" s="4" t="s">
        <v>169</v>
      </c>
      <c r="C2567" s="25" t="str">
        <f t="shared" si="40"/>
        <v xml:space="preserve">Somerset Capital Management (Cayman) </v>
      </c>
    </row>
    <row r="2568" spans="2:3" hidden="1" x14ac:dyDescent="0.25">
      <c r="B2568" s="4" t="s">
        <v>170</v>
      </c>
      <c r="C2568" s="25" t="str">
        <f t="shared" si="40"/>
        <v xml:space="preserve">Man Fund Management Netherlands </v>
      </c>
    </row>
    <row r="2569" spans="2:3" hidden="1" x14ac:dyDescent="0.25">
      <c r="B2569" s="4" t="s">
        <v>171</v>
      </c>
      <c r="C2569" s="25" t="str">
        <f t="shared" si="40"/>
        <v xml:space="preserve">RiverNorth Capital Management </v>
      </c>
    </row>
    <row r="2570" spans="2:3" hidden="1" x14ac:dyDescent="0.25">
      <c r="B2570" s="4" t="s">
        <v>172</v>
      </c>
      <c r="C2570" s="25" t="str">
        <f t="shared" si="40"/>
        <v xml:space="preserve">Resolution Partners </v>
      </c>
    </row>
    <row r="2571" spans="2:3" hidden="1" x14ac:dyDescent="0.25">
      <c r="B2571" s="4" t="s">
        <v>173</v>
      </c>
      <c r="C2571" s="25" t="str">
        <f t="shared" si="40"/>
        <v xml:space="preserve">SW Asset Management </v>
      </c>
    </row>
    <row r="2572" spans="2:3" hidden="1" x14ac:dyDescent="0.25">
      <c r="B2572" s="4" t="s">
        <v>174</v>
      </c>
      <c r="C2572" s="25" t="str">
        <f t="shared" si="40"/>
        <v xml:space="preserve">Shannon River Global Management </v>
      </c>
    </row>
    <row r="2573" spans="2:3" hidden="1" x14ac:dyDescent="0.25">
      <c r="B2573" s="4" t="s">
        <v>175</v>
      </c>
      <c r="C2573" s="25" t="str">
        <f t="shared" si="40"/>
        <v xml:space="preserve">Steel Vine GP </v>
      </c>
    </row>
    <row r="2574" spans="2:3" hidden="1" x14ac:dyDescent="0.25">
      <c r="B2574" s="4" t="s">
        <v>176</v>
      </c>
      <c r="C2574" s="25" t="str">
        <f t="shared" si="40"/>
        <v xml:space="preserve">Marshall Wace </v>
      </c>
    </row>
    <row r="2575" spans="2:3" hidden="1" x14ac:dyDescent="0.25">
      <c r="B2575" s="4" t="s">
        <v>177</v>
      </c>
      <c r="C2575" s="25" t="str">
        <f t="shared" si="40"/>
        <v xml:space="preserve">NuWave Investment Management </v>
      </c>
    </row>
    <row r="2576" spans="2:3" hidden="1" x14ac:dyDescent="0.25">
      <c r="B2576" s="4" t="s">
        <v>178</v>
      </c>
      <c r="C2576" s="25" t="str">
        <f t="shared" si="40"/>
        <v xml:space="preserve">CoreCommodity Management </v>
      </c>
    </row>
    <row r="2577" spans="2:3" hidden="1" x14ac:dyDescent="0.25">
      <c r="B2577" s="4" t="s">
        <v>179</v>
      </c>
      <c r="C2577" s="25" t="str">
        <f t="shared" si="40"/>
        <v xml:space="preserve">Barington Capital Group </v>
      </c>
    </row>
    <row r="2578" spans="2:3" hidden="1" x14ac:dyDescent="0.25">
      <c r="B2578" s="4" t="s">
        <v>180</v>
      </c>
      <c r="C2578" s="25" t="str">
        <f t="shared" si="40"/>
        <v xml:space="preserve">Opus Point Partners Management </v>
      </c>
    </row>
    <row r="2579" spans="2:3" hidden="1" x14ac:dyDescent="0.25">
      <c r="B2579" s="4" t="s">
        <v>181</v>
      </c>
      <c r="C2579" s="25" t="str">
        <f t="shared" si="40"/>
        <v xml:space="preserve">GJ Investment Fund </v>
      </c>
    </row>
    <row r="2580" spans="2:3" hidden="1" x14ac:dyDescent="0.25">
      <c r="B2580" s="4" t="s">
        <v>182</v>
      </c>
      <c r="C2580" s="25" t="str">
        <f t="shared" si="40"/>
        <v xml:space="preserve">C &amp; S Advisors Inc </v>
      </c>
    </row>
    <row r="2581" spans="2:3" hidden="1" x14ac:dyDescent="0.25">
      <c r="B2581" s="4" t="s">
        <v>183</v>
      </c>
      <c r="C2581" s="25" t="str">
        <f t="shared" si="40"/>
        <v xml:space="preserve">Liberty Funds Group </v>
      </c>
    </row>
    <row r="2582" spans="2:3" x14ac:dyDescent="0.25">
      <c r="B2582" s="4" t="s">
        <v>776</v>
      </c>
      <c r="C2582" s="25" t="str">
        <f t="shared" si="40"/>
        <v xml:space="preserve">KLS Diversified Asset Management </v>
      </c>
    </row>
    <row r="2583" spans="2:3" hidden="1" x14ac:dyDescent="0.25">
      <c r="B2583" s="4" t="s">
        <v>185</v>
      </c>
      <c r="C2583" s="25" t="str">
        <f t="shared" si="40"/>
        <v xml:space="preserve">Sidus Advisors </v>
      </c>
    </row>
    <row r="2584" spans="2:3" hidden="1" x14ac:dyDescent="0.25">
      <c r="B2584" s="4" t="s">
        <v>186</v>
      </c>
      <c r="C2584" s="25" t="str">
        <f t="shared" si="40"/>
        <v xml:space="preserve">AQR Capital Management </v>
      </c>
    </row>
    <row r="2585" spans="2:3" x14ac:dyDescent="0.25">
      <c r="B2585" s="22" t="s">
        <v>1789</v>
      </c>
      <c r="C2585" s="25" t="str">
        <f t="shared" si="40"/>
        <v xml:space="preserve">KR Capital Advisors </v>
      </c>
    </row>
    <row r="2586" spans="2:3" hidden="1" x14ac:dyDescent="0.25">
      <c r="B2586" s="4" t="s">
        <v>188</v>
      </c>
      <c r="C2586" s="25" t="str">
        <f t="shared" si="40"/>
        <v xml:space="preserve">Research Affiliates </v>
      </c>
    </row>
    <row r="2587" spans="2:3" hidden="1" x14ac:dyDescent="0.25">
      <c r="B2587" s="4" t="s">
        <v>189</v>
      </c>
      <c r="C2587" s="25" t="str">
        <f t="shared" si="40"/>
        <v xml:space="preserve">ICMG </v>
      </c>
    </row>
    <row r="2588" spans="2:3" hidden="1" x14ac:dyDescent="0.25">
      <c r="B2588" s="4" t="s">
        <v>190</v>
      </c>
      <c r="C2588" s="25" t="str">
        <f t="shared" si="40"/>
        <v xml:space="preserve">Akshayam Capital Pte </v>
      </c>
    </row>
    <row r="2589" spans="2:3" hidden="1" x14ac:dyDescent="0.25">
      <c r="B2589" s="4" t="s">
        <v>191</v>
      </c>
      <c r="C2589" s="25" t="str">
        <f t="shared" si="40"/>
        <v xml:space="preserve">Unigestion (Guernsey) </v>
      </c>
    </row>
    <row r="2590" spans="2:3" x14ac:dyDescent="0.25">
      <c r="B2590" s="4" t="s">
        <v>1789</v>
      </c>
      <c r="C2590" s="25" t="str">
        <f t="shared" si="40"/>
        <v xml:space="preserve">KR Capital Advisors </v>
      </c>
    </row>
    <row r="2591" spans="2:3" hidden="1" x14ac:dyDescent="0.25">
      <c r="B2591" s="4" t="s">
        <v>193</v>
      </c>
      <c r="C2591" s="25" t="str">
        <f t="shared" si="40"/>
        <v xml:space="preserve">Collins Capital Investments </v>
      </c>
    </row>
    <row r="2592" spans="2:3" hidden="1" x14ac:dyDescent="0.25">
      <c r="B2592" s="4" t="s">
        <v>194</v>
      </c>
      <c r="C2592" s="25" t="str">
        <f t="shared" si="40"/>
        <v xml:space="preserve">Blue Fin Capital Pty </v>
      </c>
    </row>
    <row r="2593" spans="2:3" hidden="1" x14ac:dyDescent="0.25">
      <c r="B2593" s="4" t="s">
        <v>195</v>
      </c>
      <c r="C2593" s="25" t="str">
        <f t="shared" si="40"/>
        <v xml:space="preserve">Permal Investment Management Services </v>
      </c>
    </row>
    <row r="2594" spans="2:3" x14ac:dyDescent="0.25">
      <c r="B2594" s="22" t="s">
        <v>20569</v>
      </c>
      <c r="C2594" s="25" t="str">
        <f t="shared" si="40"/>
        <v xml:space="preserve">KRIYA CAPITAL (CAYMAN) </v>
      </c>
    </row>
    <row r="2595" spans="2:3" hidden="1" x14ac:dyDescent="0.25">
      <c r="B2595" s="4" t="s">
        <v>197</v>
      </c>
      <c r="C2595" s="25" t="str">
        <f t="shared" si="40"/>
        <v xml:space="preserve">Covenant Financial Services </v>
      </c>
    </row>
    <row r="2596" spans="2:3" hidden="1" x14ac:dyDescent="0.25">
      <c r="B2596" s="4" t="s">
        <v>198</v>
      </c>
      <c r="C2596" s="25" t="str">
        <f t="shared" si="40"/>
        <v xml:space="preserve">Sancus Capital Management </v>
      </c>
    </row>
    <row r="2597" spans="2:3" x14ac:dyDescent="0.25">
      <c r="B2597" s="4" t="s">
        <v>72</v>
      </c>
      <c r="C2597" s="25" t="str">
        <f t="shared" si="40"/>
        <v xml:space="preserve">Kriya Capital (Cayman) </v>
      </c>
    </row>
    <row r="2598" spans="2:3" hidden="1" x14ac:dyDescent="0.25">
      <c r="B2598" s="4" t="s">
        <v>200</v>
      </c>
      <c r="C2598" s="25" t="str">
        <f t="shared" si="40"/>
        <v xml:space="preserve">Cicero Capital Investments </v>
      </c>
    </row>
    <row r="2599" spans="2:3" x14ac:dyDescent="0.25">
      <c r="B2599" s="22" t="s">
        <v>9</v>
      </c>
      <c r="C2599" s="25" t="str">
        <f t="shared" si="40"/>
        <v xml:space="preserve">KStone Partners </v>
      </c>
    </row>
    <row r="2600" spans="2:3" hidden="1" x14ac:dyDescent="0.25">
      <c r="B2600" s="4" t="s">
        <v>202</v>
      </c>
      <c r="C2600" s="25" t="str">
        <f t="shared" si="40"/>
        <v xml:space="preserve">Grunion Capital Management </v>
      </c>
    </row>
    <row r="2601" spans="2:3" hidden="1" x14ac:dyDescent="0.25">
      <c r="B2601" s="4" t="s">
        <v>203</v>
      </c>
      <c r="C2601" s="25" t="str">
        <f t="shared" si="40"/>
        <v xml:space="preserve">Teorema Asset Management </v>
      </c>
    </row>
    <row r="2602" spans="2:3" hidden="1" x14ac:dyDescent="0.25">
      <c r="B2602" s="4" t="s">
        <v>204</v>
      </c>
      <c r="C2602" s="25" t="str">
        <f t="shared" si="40"/>
        <v xml:space="preserve">Caravan Capital Management </v>
      </c>
    </row>
    <row r="2603" spans="2:3" hidden="1" x14ac:dyDescent="0.25">
      <c r="B2603" s="4" t="s">
        <v>205</v>
      </c>
      <c r="C2603" s="25" t="str">
        <f t="shared" si="40"/>
        <v xml:space="preserve">Albizia Capital Pte </v>
      </c>
    </row>
    <row r="2604" spans="2:3" x14ac:dyDescent="0.25">
      <c r="B2604" s="4" t="s">
        <v>9</v>
      </c>
      <c r="C2604" s="25" t="str">
        <f t="shared" si="40"/>
        <v xml:space="preserve">KStone Partners </v>
      </c>
    </row>
    <row r="2605" spans="2:3" hidden="1" x14ac:dyDescent="0.25">
      <c r="B2605" s="4" t="s">
        <v>207</v>
      </c>
      <c r="C2605" s="25" t="str">
        <f t="shared" si="40"/>
        <v xml:space="preserve">Meritage Capital </v>
      </c>
    </row>
    <row r="2606" spans="2:3" x14ac:dyDescent="0.25">
      <c r="B2606" s="22" t="s">
        <v>20599</v>
      </c>
      <c r="C2606" s="25" t="str">
        <f t="shared" si="40"/>
        <v xml:space="preserve">Lakeroad Asset Management </v>
      </c>
    </row>
    <row r="2607" spans="2:3" hidden="1" x14ac:dyDescent="0.25">
      <c r="B2607" s="4" t="s">
        <v>209</v>
      </c>
      <c r="C2607" s="25" t="str">
        <f t="shared" si="40"/>
        <v xml:space="preserve">Liongate Capital </v>
      </c>
    </row>
    <row r="2608" spans="2:3" hidden="1" x14ac:dyDescent="0.25">
      <c r="B2608" s="4" t="s">
        <v>210</v>
      </c>
      <c r="C2608" s="25" t="str">
        <f t="shared" si="40"/>
        <v xml:space="preserve">JPMorgan Funds (Asia) </v>
      </c>
    </row>
    <row r="2609" spans="2:3" x14ac:dyDescent="0.25">
      <c r="B2609" s="4" t="s">
        <v>800</v>
      </c>
      <c r="C2609" s="25" t="str">
        <f t="shared" si="40"/>
        <v xml:space="preserve">Lakeroad Asset Management </v>
      </c>
    </row>
    <row r="2610" spans="2:3" hidden="1" x14ac:dyDescent="0.25">
      <c r="B2610" s="4" t="s">
        <v>212</v>
      </c>
      <c r="C2610" s="25" t="str">
        <f t="shared" si="40"/>
        <v xml:space="preserve">First Oak Capital Management </v>
      </c>
    </row>
    <row r="2611" spans="2:3" x14ac:dyDescent="0.25">
      <c r="B2611" s="4" t="s">
        <v>1231</v>
      </c>
      <c r="C2611" s="25" t="str">
        <f t="shared" si="40"/>
        <v xml:space="preserve">Lansdowne Partners International </v>
      </c>
    </row>
    <row r="2612" spans="2:3" hidden="1" x14ac:dyDescent="0.25">
      <c r="B2612" s="4" t="s">
        <v>214</v>
      </c>
      <c r="C2612" s="25" t="str">
        <f t="shared" si="40"/>
        <v xml:space="preserve">Knighthead Capital Management </v>
      </c>
    </row>
    <row r="2613" spans="2:3" hidden="1" x14ac:dyDescent="0.25">
      <c r="B2613" s="4" t="s">
        <v>215</v>
      </c>
      <c r="C2613" s="25" t="str">
        <f t="shared" si="40"/>
        <v xml:space="preserve">FH International Asset Management </v>
      </c>
    </row>
    <row r="2614" spans="2:3" hidden="1" x14ac:dyDescent="0.25">
      <c r="B2614" s="4" t="s">
        <v>216</v>
      </c>
      <c r="C2614" s="25" t="str">
        <f t="shared" si="40"/>
        <v xml:space="preserve">Danske Bank A/S </v>
      </c>
    </row>
    <row r="2615" spans="2:3" x14ac:dyDescent="0.25">
      <c r="B2615" s="4" t="s">
        <v>1943</v>
      </c>
      <c r="C2615" s="25" t="str">
        <f t="shared" si="40"/>
        <v xml:space="preserve">Lansdowne Partners International </v>
      </c>
    </row>
    <row r="2616" spans="2:3" x14ac:dyDescent="0.25">
      <c r="B2616" s="22" t="s">
        <v>285</v>
      </c>
      <c r="C2616" s="25" t="str">
        <f t="shared" si="40"/>
        <v xml:space="preserve">Larch Lane Advisors </v>
      </c>
    </row>
    <row r="2617" spans="2:3" hidden="1" x14ac:dyDescent="0.25">
      <c r="B2617" s="4" t="s">
        <v>219</v>
      </c>
      <c r="C2617" s="25" t="str">
        <f t="shared" si="40"/>
        <v xml:space="preserve">Select Asset Management </v>
      </c>
    </row>
    <row r="2618" spans="2:3" hidden="1" x14ac:dyDescent="0.25">
      <c r="B2618" s="4" t="s">
        <v>220</v>
      </c>
      <c r="C2618" s="25" t="str">
        <f t="shared" si="40"/>
        <v xml:space="preserve">Implied Capital Advisors </v>
      </c>
    </row>
    <row r="2619" spans="2:3" hidden="1" x14ac:dyDescent="0.25">
      <c r="B2619" s="4" t="s">
        <v>221</v>
      </c>
      <c r="C2619" s="25" t="str">
        <f t="shared" si="40"/>
        <v xml:space="preserve">Contrarius Investment Management </v>
      </c>
    </row>
    <row r="2620" spans="2:3" hidden="1" x14ac:dyDescent="0.25">
      <c r="B2620" s="4" t="s">
        <v>222</v>
      </c>
      <c r="C2620" s="25" t="str">
        <f t="shared" si="40"/>
        <v xml:space="preserve">Haussmann Holdings </v>
      </c>
    </row>
    <row r="2621" spans="2:3" hidden="1" x14ac:dyDescent="0.25">
      <c r="B2621" s="4" t="s">
        <v>223</v>
      </c>
      <c r="C2621" s="25" t="str">
        <f t="shared" si="40"/>
        <v xml:space="preserve">District Capital Management, </v>
      </c>
    </row>
    <row r="2622" spans="2:3" x14ac:dyDescent="0.25">
      <c r="B2622" s="4" t="s">
        <v>285</v>
      </c>
      <c r="C2622" s="25" t="str">
        <f t="shared" si="40"/>
        <v xml:space="preserve">Larch Lane Advisors </v>
      </c>
    </row>
    <row r="2623" spans="2:3" hidden="1" x14ac:dyDescent="0.25">
      <c r="B2623" s="4" t="s">
        <v>225</v>
      </c>
      <c r="C2623" s="25" t="str">
        <f t="shared" si="40"/>
        <v xml:space="preserve">Central Asset Investments &amp; Management </v>
      </c>
    </row>
    <row r="2624" spans="2:3" x14ac:dyDescent="0.25">
      <c r="B2624" s="22" t="s">
        <v>74</v>
      </c>
      <c r="C2624" s="25" t="str">
        <f t="shared" si="40"/>
        <v xml:space="preserve">Lazard Asset </v>
      </c>
    </row>
    <row r="2625" spans="2:3" hidden="1" x14ac:dyDescent="0.25">
      <c r="B2625" s="4" t="s">
        <v>227</v>
      </c>
      <c r="C2625" s="25" t="str">
        <f t="shared" si="40"/>
        <v xml:space="preserve">Renaissance Technology </v>
      </c>
    </row>
    <row r="2626" spans="2:3" hidden="1" x14ac:dyDescent="0.25">
      <c r="B2626" s="4" t="s">
        <v>228</v>
      </c>
      <c r="C2626" s="25" t="str">
        <f t="shared" ref="C2626:C2689" si="41">LEFT(B2626,FIND(TRIM(RIGHT(SUBSTITUTE(B2626," ",REPT(" ",20)),20)),B2626)-1)</f>
        <v xml:space="preserve">Headstart Management </v>
      </c>
    </row>
    <row r="2627" spans="2:3" hidden="1" x14ac:dyDescent="0.25">
      <c r="B2627" s="4" t="s">
        <v>229</v>
      </c>
      <c r="C2627" s="25" t="str">
        <f t="shared" si="41"/>
        <v xml:space="preserve">Altitude Principle Advisory </v>
      </c>
    </row>
    <row r="2628" spans="2:3" hidden="1" x14ac:dyDescent="0.25">
      <c r="B2628" s="4" t="s">
        <v>230</v>
      </c>
      <c r="C2628" s="25" t="str">
        <f t="shared" si="41"/>
        <v xml:space="preserve">Sares Invest </v>
      </c>
    </row>
    <row r="2629" spans="2:3" x14ac:dyDescent="0.25">
      <c r="B2629" s="4" t="s">
        <v>74</v>
      </c>
      <c r="C2629" s="25" t="str">
        <f t="shared" si="41"/>
        <v xml:space="preserve">Lazard Asset </v>
      </c>
    </row>
    <row r="2630" spans="2:3" x14ac:dyDescent="0.25">
      <c r="B2630" s="22" t="s">
        <v>606</v>
      </c>
      <c r="C2630" s="25" t="str">
        <f t="shared" si="41"/>
        <v xml:space="preserve">LBN Advisers </v>
      </c>
    </row>
    <row r="2631" spans="2:3" x14ac:dyDescent="0.25">
      <c r="B2631" s="4" t="s">
        <v>606</v>
      </c>
      <c r="C2631" s="25" t="str">
        <f t="shared" si="41"/>
        <v xml:space="preserve">LBN Advisers </v>
      </c>
    </row>
    <row r="2632" spans="2:3" hidden="1" x14ac:dyDescent="0.25">
      <c r="B2632" s="4" t="s">
        <v>234</v>
      </c>
      <c r="C2632" s="25" t="str">
        <f t="shared" si="41"/>
        <v xml:space="preserve">Syos Asset Management </v>
      </c>
    </row>
    <row r="2633" spans="2:3" hidden="1" x14ac:dyDescent="0.25">
      <c r="B2633" s="4" t="s">
        <v>235</v>
      </c>
      <c r="C2633" s="25" t="str">
        <f t="shared" si="41"/>
        <v xml:space="preserve">Edmond de Rothschild Asset Management (France) </v>
      </c>
    </row>
    <row r="2634" spans="2:3" hidden="1" x14ac:dyDescent="0.25">
      <c r="B2634" s="4" t="s">
        <v>236</v>
      </c>
      <c r="C2634" s="25" t="str">
        <f t="shared" si="41"/>
        <v xml:space="preserve">Calderon Fund PCC </v>
      </c>
    </row>
    <row r="2635" spans="2:3" x14ac:dyDescent="0.25">
      <c r="B2635" s="22" t="s">
        <v>20609</v>
      </c>
      <c r="C2635" s="25" t="str">
        <f t="shared" si="41"/>
        <v xml:space="preserve">LHC Capital Pty </v>
      </c>
    </row>
    <row r="2636" spans="2:3" hidden="1" x14ac:dyDescent="0.25">
      <c r="B2636" s="4" t="s">
        <v>238</v>
      </c>
      <c r="C2636" s="25" t="str">
        <f t="shared" si="41"/>
        <v xml:space="preserve">Jasper Asset Management, </v>
      </c>
    </row>
    <row r="2637" spans="2:3" hidden="1" x14ac:dyDescent="0.25">
      <c r="B2637" s="4" t="s">
        <v>239</v>
      </c>
      <c r="C2637" s="25" t="str">
        <f t="shared" si="41"/>
        <v xml:space="preserve">The Cambridge Strategy (Asset Mgmt) </v>
      </c>
    </row>
    <row r="2638" spans="2:3" x14ac:dyDescent="0.25">
      <c r="B2638" s="4" t="s">
        <v>1095</v>
      </c>
      <c r="C2638" s="25" t="str">
        <f t="shared" si="41"/>
        <v xml:space="preserve">LHC Capital Pty </v>
      </c>
    </row>
    <row r="2639" spans="2:3" hidden="1" x14ac:dyDescent="0.25">
      <c r="B2639" s="4" t="s">
        <v>241</v>
      </c>
      <c r="C2639" s="25" t="str">
        <f t="shared" si="41"/>
        <v xml:space="preserve">Pengana Capital </v>
      </c>
    </row>
    <row r="2640" spans="2:3" hidden="1" x14ac:dyDescent="0.25">
      <c r="B2640" s="4" t="s">
        <v>242</v>
      </c>
      <c r="C2640" s="25" t="str">
        <f t="shared" si="41"/>
        <v xml:space="preserve">Trade Wind Capital </v>
      </c>
    </row>
    <row r="2641" spans="2:3" hidden="1" x14ac:dyDescent="0.25">
      <c r="B2641" s="4" t="s">
        <v>243</v>
      </c>
      <c r="C2641" s="25" t="str">
        <f t="shared" si="41"/>
        <v xml:space="preserve">Oriental Splendor (Cayman) </v>
      </c>
    </row>
    <row r="2642" spans="2:3" hidden="1" x14ac:dyDescent="0.25">
      <c r="B2642" s="4" t="s">
        <v>244</v>
      </c>
      <c r="C2642" s="25" t="str">
        <f t="shared" si="41"/>
        <v xml:space="preserve">SFP Value Realization Co </v>
      </c>
    </row>
    <row r="2643" spans="2:3" hidden="1" x14ac:dyDescent="0.25">
      <c r="B2643" s="4" t="s">
        <v>245</v>
      </c>
      <c r="C2643" s="25" t="str">
        <f t="shared" si="41"/>
        <v xml:space="preserve">Trigon Investment Advisors </v>
      </c>
    </row>
    <row r="2644" spans="2:3" hidden="1" x14ac:dyDescent="0.25">
      <c r="B2644" s="4" t="s">
        <v>246</v>
      </c>
      <c r="C2644" s="25" t="str">
        <f t="shared" si="41"/>
        <v xml:space="preserve">Evolved Alpha </v>
      </c>
    </row>
    <row r="2645" spans="2:3" hidden="1" x14ac:dyDescent="0.25">
      <c r="B2645" s="4" t="s">
        <v>247</v>
      </c>
      <c r="C2645" s="25" t="str">
        <f t="shared" si="41"/>
        <v xml:space="preserve">1015 Asset Management </v>
      </c>
    </row>
    <row r="2646" spans="2:3" x14ac:dyDescent="0.25">
      <c r="B2646" s="22" t="s">
        <v>562</v>
      </c>
      <c r="C2646" s="25" t="str">
        <f t="shared" si="41"/>
        <v xml:space="preserve">LIM Advisors </v>
      </c>
    </row>
    <row r="2647" spans="2:3" hidden="1" x14ac:dyDescent="0.25">
      <c r="B2647" s="4" t="s">
        <v>249</v>
      </c>
      <c r="C2647" s="25" t="str">
        <f t="shared" si="41"/>
        <v xml:space="preserve">P. Schoenfeld Asset Management </v>
      </c>
    </row>
    <row r="2648" spans="2:3" hidden="1" x14ac:dyDescent="0.25">
      <c r="B2648" s="4" t="s">
        <v>250</v>
      </c>
      <c r="C2648" s="25" t="str">
        <f t="shared" si="41"/>
        <v xml:space="preserve">Estlander &amp; Partners Rahastoyhtio </v>
      </c>
    </row>
    <row r="2649" spans="2:3" hidden="1" x14ac:dyDescent="0.25">
      <c r="B2649" s="4" t="s">
        <v>251</v>
      </c>
      <c r="C2649" s="25" t="str">
        <f t="shared" si="41"/>
        <v xml:space="preserve">Cedar Ridge Partners LLC </v>
      </c>
    </row>
    <row r="2650" spans="2:3" x14ac:dyDescent="0.25">
      <c r="B2650" s="4" t="s">
        <v>562</v>
      </c>
      <c r="C2650" s="25" t="str">
        <f t="shared" si="41"/>
        <v xml:space="preserve">LIM Advisors </v>
      </c>
    </row>
    <row r="2651" spans="2:3" x14ac:dyDescent="0.25">
      <c r="B2651" s="22" t="s">
        <v>20710</v>
      </c>
      <c r="C2651" s="25" t="str">
        <f t="shared" si="41"/>
        <v xml:space="preserve">LNG CAPITAL </v>
      </c>
    </row>
    <row r="2652" spans="2:3" x14ac:dyDescent="0.25">
      <c r="B2652" s="4" t="s">
        <v>981</v>
      </c>
      <c r="C2652" s="25" t="str">
        <f t="shared" si="41"/>
        <v xml:space="preserve">LNG Capital </v>
      </c>
    </row>
    <row r="2653" spans="2:3" hidden="1" x14ac:dyDescent="0.25">
      <c r="B2653" s="4" t="s">
        <v>255</v>
      </c>
      <c r="C2653" s="25" t="str">
        <f t="shared" si="41"/>
        <v xml:space="preserve">Nevastar Finance (Luxembourg) </v>
      </c>
    </row>
    <row r="2654" spans="2:3" x14ac:dyDescent="0.25">
      <c r="B2654" s="22" t="s">
        <v>3635</v>
      </c>
      <c r="C2654" s="25" t="str">
        <f t="shared" si="41"/>
        <v xml:space="preserve">Longfellow Investment Management </v>
      </c>
    </row>
    <row r="2655" spans="2:3" x14ac:dyDescent="0.25">
      <c r="B2655" s="4" t="s">
        <v>619</v>
      </c>
      <c r="C2655" s="25" t="str">
        <f t="shared" si="41"/>
        <v xml:space="preserve">Longfellow Investment Management </v>
      </c>
    </row>
    <row r="2656" spans="2:3" hidden="1" x14ac:dyDescent="0.25">
      <c r="B2656" s="4" t="s">
        <v>258</v>
      </c>
      <c r="C2656" s="25" t="str">
        <f t="shared" si="41"/>
        <v xml:space="preserve">Monsoon Capital </v>
      </c>
    </row>
    <row r="2657" spans="2:3" hidden="1" x14ac:dyDescent="0.25">
      <c r="B2657" s="4" t="s">
        <v>259</v>
      </c>
      <c r="C2657" s="25" t="str">
        <f t="shared" si="41"/>
        <v xml:space="preserve">Old West Investment Management </v>
      </c>
    </row>
    <row r="2658" spans="2:3" hidden="1" x14ac:dyDescent="0.25">
      <c r="B2658" s="4" t="s">
        <v>260</v>
      </c>
      <c r="C2658" s="25" t="str">
        <f t="shared" si="41"/>
        <v xml:space="preserve">Whitebox Convertible Arbitrage Advisors </v>
      </c>
    </row>
    <row r="2659" spans="2:3" hidden="1" x14ac:dyDescent="0.25">
      <c r="B2659" s="4" t="s">
        <v>261</v>
      </c>
      <c r="C2659" s="25" t="str">
        <f t="shared" si="41"/>
        <v xml:space="preserve">Pioneer Alternative Investment Management </v>
      </c>
    </row>
    <row r="2660" spans="2:3" hidden="1" x14ac:dyDescent="0.25">
      <c r="B2660" s="4" t="s">
        <v>262</v>
      </c>
      <c r="C2660" s="25" t="str">
        <f t="shared" si="41"/>
        <v xml:space="preserve">Pioneer Alternative Investment Mgmt (Bermuda) </v>
      </c>
    </row>
    <row r="2661" spans="2:3" hidden="1" x14ac:dyDescent="0.25">
      <c r="B2661" s="4" t="s">
        <v>263</v>
      </c>
      <c r="C2661" s="25" t="str">
        <f t="shared" si="41"/>
        <v xml:space="preserve">Cerebellum GP </v>
      </c>
    </row>
    <row r="2662" spans="2:3" hidden="1" x14ac:dyDescent="0.25">
      <c r="B2662" s="4" t="s">
        <v>264</v>
      </c>
      <c r="C2662" s="25" t="str">
        <f t="shared" si="41"/>
        <v xml:space="preserve">MIdOcean </v>
      </c>
    </row>
    <row r="2663" spans="2:3" hidden="1" x14ac:dyDescent="0.25">
      <c r="B2663" s="4" t="s">
        <v>265</v>
      </c>
      <c r="C2663" s="25" t="str">
        <f t="shared" si="41"/>
        <v xml:space="preserve">C.M. Advisors </v>
      </c>
    </row>
    <row r="2664" spans="2:3" hidden="1" x14ac:dyDescent="0.25">
      <c r="B2664" s="4" t="s">
        <v>266</v>
      </c>
      <c r="C2664" s="25" t="str">
        <f t="shared" si="41"/>
        <v xml:space="preserve">Principal Global Investors </v>
      </c>
    </row>
    <row r="2665" spans="2:3" hidden="1" x14ac:dyDescent="0.25">
      <c r="B2665" s="4" t="s">
        <v>267</v>
      </c>
      <c r="C2665" s="25" t="str">
        <f t="shared" si="41"/>
        <v xml:space="preserve">Typhon Capital Management </v>
      </c>
    </row>
    <row r="2666" spans="2:3" hidden="1" x14ac:dyDescent="0.25">
      <c r="B2666" s="4" t="s">
        <v>268</v>
      </c>
      <c r="C2666" s="25" t="str">
        <f t="shared" si="41"/>
        <v xml:space="preserve">Candlewood Investment Group </v>
      </c>
    </row>
    <row r="2667" spans="2:3" hidden="1" x14ac:dyDescent="0.25">
      <c r="B2667" s="4" t="s">
        <v>269</v>
      </c>
      <c r="C2667" s="25" t="str">
        <f t="shared" si="41"/>
        <v xml:space="preserve">Level E Capital </v>
      </c>
    </row>
    <row r="2668" spans="2:3" hidden="1" x14ac:dyDescent="0.25">
      <c r="B2668" s="4" t="s">
        <v>270</v>
      </c>
      <c r="C2668" s="25" t="str">
        <f t="shared" si="41"/>
        <v xml:space="preserve">Collwick Funds GP </v>
      </c>
    </row>
    <row r="2669" spans="2:3" hidden="1" x14ac:dyDescent="0.25">
      <c r="B2669" s="4" t="s">
        <v>271</v>
      </c>
      <c r="C2669" s="25" t="str">
        <f t="shared" si="41"/>
        <v xml:space="preserve">Tradewinds Financial </v>
      </c>
    </row>
    <row r="2670" spans="2:3" hidden="1" x14ac:dyDescent="0.25">
      <c r="B2670" s="4" t="s">
        <v>272</v>
      </c>
      <c r="C2670" s="25" t="str">
        <f t="shared" si="41"/>
        <v xml:space="preserve">Reuven Capital Investments </v>
      </c>
    </row>
    <row r="2671" spans="2:3" hidden="1" x14ac:dyDescent="0.25">
      <c r="B2671" s="4" t="s">
        <v>273</v>
      </c>
      <c r="C2671" s="25" t="str">
        <f t="shared" si="41"/>
        <v xml:space="preserve">INCA Investments </v>
      </c>
    </row>
    <row r="2672" spans="2:3" hidden="1" x14ac:dyDescent="0.25">
      <c r="B2672" s="4" t="s">
        <v>274</v>
      </c>
      <c r="C2672" s="25" t="str">
        <f t="shared" si="41"/>
        <v xml:space="preserve">Tlaloc Capital </v>
      </c>
    </row>
    <row r="2673" spans="2:3" hidden="1" x14ac:dyDescent="0.25">
      <c r="B2673" s="4" t="s">
        <v>275</v>
      </c>
      <c r="C2673" s="25" t="str">
        <f t="shared" si="41"/>
        <v xml:space="preserve">Stone Toro Asset Management </v>
      </c>
    </row>
    <row r="2674" spans="2:3" hidden="1" x14ac:dyDescent="0.25">
      <c r="B2674" s="4" t="s">
        <v>276</v>
      </c>
      <c r="C2674" s="25" t="str">
        <f t="shared" si="41"/>
        <v xml:space="preserve">New College Capital </v>
      </c>
    </row>
    <row r="2675" spans="2:3" x14ac:dyDescent="0.25">
      <c r="B2675" s="22" t="s">
        <v>2457</v>
      </c>
      <c r="C2675" s="25" t="str">
        <f t="shared" si="41"/>
        <v xml:space="preserve">Longitude (Cayman) </v>
      </c>
    </row>
    <row r="2676" spans="2:3" x14ac:dyDescent="0.25">
      <c r="B2676" s="4" t="s">
        <v>105</v>
      </c>
      <c r="C2676" s="25" t="str">
        <f t="shared" si="41"/>
        <v xml:space="preserve">Longitude (Cayman) </v>
      </c>
    </row>
    <row r="2677" spans="2:3" hidden="1" x14ac:dyDescent="0.25">
      <c r="B2677" s="4" t="s">
        <v>279</v>
      </c>
      <c r="C2677" s="25" t="str">
        <f t="shared" si="41"/>
        <v xml:space="preserve">Stonepine Capital Management </v>
      </c>
    </row>
    <row r="2678" spans="2:3" x14ac:dyDescent="0.25">
      <c r="B2678" s="22" t="s">
        <v>308</v>
      </c>
      <c r="C2678" s="25" t="str">
        <f t="shared" si="41"/>
        <v xml:space="preserve">Lucas Capital Management </v>
      </c>
    </row>
    <row r="2679" spans="2:3" hidden="1" x14ac:dyDescent="0.25">
      <c r="B2679" s="4" t="s">
        <v>281</v>
      </c>
      <c r="C2679" s="25" t="str">
        <f t="shared" si="41"/>
        <v xml:space="preserve">TIG Advisors </v>
      </c>
    </row>
    <row r="2680" spans="2:3" hidden="1" x14ac:dyDescent="0.25">
      <c r="B2680" s="4" t="s">
        <v>282</v>
      </c>
      <c r="C2680" s="25" t="str">
        <f t="shared" si="41"/>
        <v xml:space="preserve">ACI Partnership Fund </v>
      </c>
    </row>
    <row r="2681" spans="2:3" hidden="1" x14ac:dyDescent="0.25">
      <c r="B2681" s="4" t="s">
        <v>283</v>
      </c>
      <c r="C2681" s="25" t="str">
        <f t="shared" si="41"/>
        <v xml:space="preserve">MacroValue </v>
      </c>
    </row>
    <row r="2682" spans="2:3" hidden="1" x14ac:dyDescent="0.25">
      <c r="B2682" s="4" t="s">
        <v>284</v>
      </c>
      <c r="C2682" s="25" t="str">
        <f t="shared" si="41"/>
        <v xml:space="preserve">Rising Investment Management Company </v>
      </c>
    </row>
    <row r="2683" spans="2:3" x14ac:dyDescent="0.25">
      <c r="B2683" s="4" t="s">
        <v>308</v>
      </c>
      <c r="C2683" s="25" t="str">
        <f t="shared" si="41"/>
        <v xml:space="preserve">Lucas Capital Management </v>
      </c>
    </row>
    <row r="2684" spans="2:3" hidden="1" x14ac:dyDescent="0.25">
      <c r="B2684" s="4" t="s">
        <v>286</v>
      </c>
      <c r="C2684" s="25" t="str">
        <f t="shared" si="41"/>
        <v xml:space="preserve">Dalton Strategic Partnership </v>
      </c>
    </row>
    <row r="2685" spans="2:3" hidden="1" x14ac:dyDescent="0.25">
      <c r="B2685" s="4" t="s">
        <v>287</v>
      </c>
      <c r="C2685" s="25" t="str">
        <f t="shared" si="41"/>
        <v xml:space="preserve">Tejas Advisors </v>
      </c>
    </row>
    <row r="2686" spans="2:3" x14ac:dyDescent="0.25">
      <c r="B2686" s="22" t="s">
        <v>1888</v>
      </c>
      <c r="C2686" s="25" t="str">
        <f t="shared" si="41"/>
        <v xml:space="preserve">Lynx Asset Management </v>
      </c>
    </row>
    <row r="2687" spans="2:3" x14ac:dyDescent="0.25">
      <c r="B2687" s="4" t="s">
        <v>1888</v>
      </c>
      <c r="C2687" s="25" t="str">
        <f t="shared" si="41"/>
        <v xml:space="preserve">Lynx Asset Management </v>
      </c>
    </row>
    <row r="2688" spans="2:3" hidden="1" x14ac:dyDescent="0.25">
      <c r="B2688" s="4" t="s">
        <v>290</v>
      </c>
      <c r="C2688" s="25" t="str">
        <f t="shared" si="41"/>
        <v xml:space="preserve">Diamond Capital (Israel) </v>
      </c>
    </row>
    <row r="2689" spans="2:3" hidden="1" x14ac:dyDescent="0.25">
      <c r="B2689" s="4" t="s">
        <v>291</v>
      </c>
      <c r="C2689" s="25" t="str">
        <f t="shared" si="41"/>
        <v xml:space="preserve">Beijing StarRock Investment Management Co </v>
      </c>
    </row>
    <row r="2690" spans="2:3" hidden="1" x14ac:dyDescent="0.25">
      <c r="B2690" s="4" t="s">
        <v>292</v>
      </c>
      <c r="C2690" s="25" t="str">
        <f t="shared" ref="C2690:C2753" si="42">LEFT(B2690,FIND(TRIM(RIGHT(SUBSTITUTE(B2690," ",REPT(" ",20)),20)),B2690)-1)</f>
        <v xml:space="preserve">Becker Asset Management </v>
      </c>
    </row>
    <row r="2691" spans="2:3" hidden="1" x14ac:dyDescent="0.25">
      <c r="B2691" s="4" t="s">
        <v>293</v>
      </c>
      <c r="C2691" s="25" t="str">
        <f t="shared" si="42"/>
        <v xml:space="preserve">Hall Capital </v>
      </c>
    </row>
    <row r="2692" spans="2:3" hidden="1" x14ac:dyDescent="0.25">
      <c r="B2692" s="4" t="s">
        <v>294</v>
      </c>
      <c r="C2692" s="25" t="str">
        <f t="shared" si="42"/>
        <v xml:space="preserve">Cypress Capital Management </v>
      </c>
    </row>
    <row r="2693" spans="2:3" hidden="1" x14ac:dyDescent="0.25">
      <c r="B2693" s="4" t="s">
        <v>295</v>
      </c>
      <c r="C2693" s="25" t="str">
        <f t="shared" si="42"/>
        <v xml:space="preserve">Sandalwood Securities </v>
      </c>
    </row>
    <row r="2694" spans="2:3" hidden="1" x14ac:dyDescent="0.25">
      <c r="B2694" s="4" t="s">
        <v>296</v>
      </c>
      <c r="C2694" s="25" t="str">
        <f t="shared" si="42"/>
        <v xml:space="preserve">Fuchs Capital Partners Pte </v>
      </c>
    </row>
    <row r="2695" spans="2:3" hidden="1" x14ac:dyDescent="0.25">
      <c r="B2695" s="4" t="s">
        <v>297</v>
      </c>
      <c r="C2695" s="25" t="str">
        <f t="shared" si="42"/>
        <v xml:space="preserve">Bernheim, Dreyfus &amp; Co. </v>
      </c>
    </row>
    <row r="2696" spans="2:3" hidden="1" x14ac:dyDescent="0.25">
      <c r="B2696" s="4" t="s">
        <v>298</v>
      </c>
      <c r="C2696" s="25" t="str">
        <f t="shared" si="42"/>
        <v xml:space="preserve">Gavan </v>
      </c>
    </row>
    <row r="2697" spans="2:3" hidden="1" x14ac:dyDescent="0.25">
      <c r="B2697" s="4" t="s">
        <v>299</v>
      </c>
      <c r="C2697" s="25" t="str">
        <f t="shared" si="42"/>
        <v xml:space="preserve">Caygan Capital Pte </v>
      </c>
    </row>
    <row r="2698" spans="2:3" hidden="1" x14ac:dyDescent="0.25">
      <c r="B2698" s="4" t="s">
        <v>300</v>
      </c>
      <c r="C2698" s="25" t="str">
        <f t="shared" si="42"/>
        <v xml:space="preserve">Estee Advisors Pvt </v>
      </c>
    </row>
    <row r="2699" spans="2:3" hidden="1" x14ac:dyDescent="0.25">
      <c r="B2699" s="4" t="s">
        <v>301</v>
      </c>
      <c r="C2699" s="25" t="str">
        <f t="shared" si="42"/>
        <v xml:space="preserve">Old Mutual Global Investors (UK) </v>
      </c>
    </row>
    <row r="2700" spans="2:3" hidden="1" x14ac:dyDescent="0.25">
      <c r="B2700" s="4" t="s">
        <v>302</v>
      </c>
      <c r="C2700" s="25" t="str">
        <f t="shared" si="42"/>
        <v xml:space="preserve">Ambit Mauritius Investment Managers </v>
      </c>
    </row>
    <row r="2701" spans="2:3" x14ac:dyDescent="0.25">
      <c r="B2701" s="22" t="s">
        <v>818</v>
      </c>
      <c r="C2701" s="25" t="str">
        <f t="shared" si="42"/>
        <v xml:space="preserve">Lynx Investment Advisory </v>
      </c>
    </row>
    <row r="2702" spans="2:3" hidden="1" x14ac:dyDescent="0.25">
      <c r="B2702" s="4" t="s">
        <v>304</v>
      </c>
      <c r="C2702" s="25" t="str">
        <f t="shared" si="42"/>
        <v xml:space="preserve">DRT </v>
      </c>
    </row>
    <row r="2703" spans="2:3" hidden="1" x14ac:dyDescent="0.25">
      <c r="B2703" s="4" t="s">
        <v>305</v>
      </c>
      <c r="C2703" s="25" t="str">
        <f t="shared" si="42"/>
        <v xml:space="preserve">Mizuho Alternative Investments </v>
      </c>
    </row>
    <row r="2704" spans="2:3" hidden="1" x14ac:dyDescent="0.25">
      <c r="B2704" s="4" t="s">
        <v>306</v>
      </c>
      <c r="C2704" s="25" t="str">
        <f t="shared" si="42"/>
        <v xml:space="preserve">Molinero Capital </v>
      </c>
    </row>
    <row r="2705" spans="2:3" hidden="1" x14ac:dyDescent="0.25">
      <c r="B2705" s="4" t="s">
        <v>307</v>
      </c>
      <c r="C2705" s="25" t="str">
        <f t="shared" si="42"/>
        <v xml:space="preserve">HG Vora Capital Management </v>
      </c>
    </row>
    <row r="2706" spans="2:3" x14ac:dyDescent="0.25">
      <c r="B2706" s="4" t="s">
        <v>818</v>
      </c>
      <c r="C2706" s="25" t="str">
        <f t="shared" si="42"/>
        <v xml:space="preserve">Lynx Investment Advisory </v>
      </c>
    </row>
    <row r="2707" spans="2:3" hidden="1" x14ac:dyDescent="0.25">
      <c r="B2707" s="4" t="s">
        <v>309</v>
      </c>
      <c r="C2707" s="25" t="str">
        <f t="shared" si="42"/>
        <v xml:space="preserve">Athenaeum </v>
      </c>
    </row>
    <row r="2708" spans="2:3" x14ac:dyDescent="0.25">
      <c r="B2708" s="22" t="s">
        <v>20806</v>
      </c>
      <c r="C2708" s="25" t="str">
        <f t="shared" si="42"/>
        <v xml:space="preserve">M&amp;G Investment Management </v>
      </c>
    </row>
    <row r="2709" spans="2:3" x14ac:dyDescent="0.25">
      <c r="B2709" s="4" t="s">
        <v>107</v>
      </c>
      <c r="C2709" s="25" t="str">
        <f t="shared" si="42"/>
        <v xml:space="preserve">M&amp;G Investment Management </v>
      </c>
    </row>
    <row r="2710" spans="2:3" x14ac:dyDescent="0.25">
      <c r="B2710" s="22" t="s">
        <v>1105</v>
      </c>
      <c r="C2710" s="25" t="str">
        <f t="shared" si="42"/>
        <v xml:space="preserve">M. De Groote &amp; </v>
      </c>
    </row>
    <row r="2711" spans="2:3" hidden="1" x14ac:dyDescent="0.25">
      <c r="B2711" s="4" t="s">
        <v>313</v>
      </c>
      <c r="C2711" s="25" t="str">
        <f t="shared" si="42"/>
        <v xml:space="preserve">Groveland Capital </v>
      </c>
    </row>
    <row r="2712" spans="2:3" hidden="1" x14ac:dyDescent="0.25">
      <c r="B2712" s="4" t="s">
        <v>314</v>
      </c>
      <c r="C2712" s="25" t="str">
        <f t="shared" si="42"/>
        <v xml:space="preserve">Algorithmic Insight Capital Management </v>
      </c>
    </row>
    <row r="2713" spans="2:3" x14ac:dyDescent="0.25">
      <c r="B2713" s="4" t="s">
        <v>1105</v>
      </c>
      <c r="C2713" s="25" t="str">
        <f t="shared" si="42"/>
        <v xml:space="preserve">M. De Groote &amp; </v>
      </c>
    </row>
    <row r="2714" spans="2:3" hidden="1" x14ac:dyDescent="0.25">
      <c r="B2714" s="4" t="s">
        <v>316</v>
      </c>
      <c r="C2714" s="25" t="str">
        <f t="shared" si="42"/>
        <v xml:space="preserve">Prologue Capital </v>
      </c>
    </row>
    <row r="2715" spans="2:3" hidden="1" x14ac:dyDescent="0.25">
      <c r="B2715" s="4" t="s">
        <v>317</v>
      </c>
      <c r="C2715" s="25" t="str">
        <f t="shared" si="42"/>
        <v xml:space="preserve">QuantZ Capital Management </v>
      </c>
    </row>
    <row r="2716" spans="2:3" hidden="1" x14ac:dyDescent="0.25">
      <c r="B2716" s="4" t="s">
        <v>318</v>
      </c>
      <c r="C2716" s="25" t="str">
        <f t="shared" si="42"/>
        <v xml:space="preserve">FJ Capital Long Short Equity </v>
      </c>
    </row>
    <row r="2717" spans="2:3" x14ac:dyDescent="0.25">
      <c r="B2717" s="22" t="s">
        <v>1203</v>
      </c>
      <c r="C2717" s="25" t="str">
        <f t="shared" si="42"/>
        <v xml:space="preserve">Mako Investment Managers </v>
      </c>
    </row>
    <row r="2718" spans="2:3" hidden="1" x14ac:dyDescent="0.25">
      <c r="B2718" s="4" t="s">
        <v>320</v>
      </c>
      <c r="C2718" s="25" t="str">
        <f t="shared" si="42"/>
        <v xml:space="preserve">Rioni Capital Partners (Cayman) </v>
      </c>
    </row>
    <row r="2719" spans="2:3" x14ac:dyDescent="0.25">
      <c r="B2719" s="4" t="s">
        <v>1203</v>
      </c>
      <c r="C2719" s="25" t="str">
        <f t="shared" si="42"/>
        <v xml:space="preserve">Mako Investment Managers </v>
      </c>
    </row>
    <row r="2720" spans="2:3" hidden="1" x14ac:dyDescent="0.25">
      <c r="B2720" s="4" t="s">
        <v>322</v>
      </c>
      <c r="C2720" s="25" t="str">
        <f t="shared" si="42"/>
        <v xml:space="preserve">SkyBridge Capital II </v>
      </c>
    </row>
    <row r="2721" spans="2:3" hidden="1" x14ac:dyDescent="0.25">
      <c r="B2721" s="4" t="s">
        <v>323</v>
      </c>
      <c r="C2721" s="25" t="str">
        <f t="shared" si="42"/>
        <v xml:space="preserve">Wykeham Capital </v>
      </c>
    </row>
    <row r="2722" spans="2:3" hidden="1" x14ac:dyDescent="0.25">
      <c r="B2722" s="4" t="s">
        <v>324</v>
      </c>
      <c r="C2722" s="25" t="str">
        <f t="shared" si="42"/>
        <v xml:space="preserve">Ayaltis Caymans </v>
      </c>
    </row>
    <row r="2723" spans="2:3" hidden="1" x14ac:dyDescent="0.25">
      <c r="B2723" s="4" t="s">
        <v>325</v>
      </c>
      <c r="C2723" s="25" t="str">
        <f t="shared" si="42"/>
        <v xml:space="preserve">Woori Absolute Partners Pte </v>
      </c>
    </row>
    <row r="2724" spans="2:3" x14ac:dyDescent="0.25">
      <c r="B2724" s="22" t="s">
        <v>954</v>
      </c>
      <c r="C2724" s="25" t="str">
        <f t="shared" si="42"/>
        <v xml:space="preserve">Malachite Capital Management </v>
      </c>
    </row>
    <row r="2725" spans="2:3" hidden="1" x14ac:dyDescent="0.25">
      <c r="B2725" s="4" t="s">
        <v>327</v>
      </c>
      <c r="C2725" s="25" t="str">
        <f t="shared" si="42"/>
        <v xml:space="preserve">Unterberg Capital, </v>
      </c>
    </row>
    <row r="2726" spans="2:3" hidden="1" x14ac:dyDescent="0.25">
      <c r="B2726" s="4" t="s">
        <v>328</v>
      </c>
      <c r="C2726" s="25" t="str">
        <f t="shared" si="42"/>
        <v xml:space="preserve">Truston Asset Management Singapore Pte </v>
      </c>
    </row>
    <row r="2727" spans="2:3" hidden="1" x14ac:dyDescent="0.25">
      <c r="B2727" s="4" t="s">
        <v>329</v>
      </c>
      <c r="C2727" s="25" t="str">
        <f t="shared" si="42"/>
        <v xml:space="preserve">Wraith Capital </v>
      </c>
    </row>
    <row r="2728" spans="2:3" x14ac:dyDescent="0.25">
      <c r="B2728" s="4" t="s">
        <v>954</v>
      </c>
      <c r="C2728" s="25" t="str">
        <f t="shared" si="42"/>
        <v xml:space="preserve">Malachite Capital Management </v>
      </c>
    </row>
    <row r="2729" spans="2:3" hidden="1" x14ac:dyDescent="0.25">
      <c r="B2729" s="4" t="s">
        <v>331</v>
      </c>
      <c r="C2729" s="25" t="str">
        <f t="shared" si="42"/>
        <v xml:space="preserve">DV Investment Management </v>
      </c>
    </row>
    <row r="2730" spans="2:3" hidden="1" x14ac:dyDescent="0.25">
      <c r="B2730" s="4" t="s">
        <v>332</v>
      </c>
      <c r="C2730" s="25" t="str">
        <f t="shared" si="42"/>
        <v xml:space="preserve">Man Investments Canada </v>
      </c>
    </row>
    <row r="2731" spans="2:3" x14ac:dyDescent="0.25">
      <c r="B2731" s="22" t="s">
        <v>20874</v>
      </c>
      <c r="C2731" s="25" t="str">
        <f t="shared" si="42"/>
        <v xml:space="preserve">Man Investments </v>
      </c>
    </row>
    <row r="2732" spans="2:3" x14ac:dyDescent="0.25">
      <c r="B2732" s="4" t="s">
        <v>153</v>
      </c>
      <c r="C2732" s="25" t="str">
        <f t="shared" si="42"/>
        <v xml:space="preserve">Man Investments </v>
      </c>
    </row>
    <row r="2733" spans="2:3" hidden="1" x14ac:dyDescent="0.25">
      <c r="B2733" s="4" t="s">
        <v>335</v>
      </c>
      <c r="C2733" s="25" t="str">
        <f t="shared" si="42"/>
        <v xml:space="preserve">AC Investment Management </v>
      </c>
    </row>
    <row r="2734" spans="2:3" hidden="1" x14ac:dyDescent="0.25">
      <c r="B2734" s="4" t="s">
        <v>336</v>
      </c>
      <c r="C2734" s="25" t="str">
        <f t="shared" si="42"/>
        <v xml:space="preserve">Tauri Ursa Partners </v>
      </c>
    </row>
    <row r="2735" spans="2:3" hidden="1" x14ac:dyDescent="0.25">
      <c r="B2735" s="4" t="s">
        <v>337</v>
      </c>
      <c r="C2735" s="25" t="str">
        <f t="shared" si="42"/>
        <v xml:space="preserve">Tano Singapore Advisors Pte </v>
      </c>
    </row>
    <row r="2736" spans="2:3" hidden="1" x14ac:dyDescent="0.25">
      <c r="B2736" s="4" t="s">
        <v>338</v>
      </c>
      <c r="C2736" s="25" t="str">
        <f t="shared" si="42"/>
        <v xml:space="preserve">Glenhill Capital Management </v>
      </c>
    </row>
    <row r="2737" spans="2:3" hidden="1" x14ac:dyDescent="0.25">
      <c r="B2737" s="4" t="s">
        <v>339</v>
      </c>
      <c r="C2737" s="25" t="str">
        <f t="shared" si="42"/>
        <v xml:space="preserve">Telemetry Investments </v>
      </c>
    </row>
    <row r="2738" spans="2:3" x14ac:dyDescent="0.25">
      <c r="B2738" s="22" t="s">
        <v>569</v>
      </c>
      <c r="C2738" s="25" t="str">
        <f t="shared" si="42"/>
        <v xml:space="preserve">Man Investments (CH) </v>
      </c>
    </row>
    <row r="2739" spans="2:3" hidden="1" x14ac:dyDescent="0.25">
      <c r="B2739" s="4" t="s">
        <v>341</v>
      </c>
      <c r="C2739" s="25" t="str">
        <f t="shared" si="42"/>
        <v xml:space="preserve">Oakley Capital </v>
      </c>
    </row>
    <row r="2740" spans="2:3" hidden="1" x14ac:dyDescent="0.25">
      <c r="B2740" s="4" t="s">
        <v>342</v>
      </c>
      <c r="C2740" s="25" t="str">
        <f t="shared" si="42"/>
        <v xml:space="preserve">Adrigo Asset Management </v>
      </c>
    </row>
    <row r="2741" spans="2:3" hidden="1" x14ac:dyDescent="0.25">
      <c r="B2741" s="4" t="s">
        <v>343</v>
      </c>
      <c r="C2741" s="25" t="str">
        <f t="shared" si="42"/>
        <v xml:space="preserve">Insparo Africa Equity </v>
      </c>
    </row>
    <row r="2742" spans="2:3" hidden="1" x14ac:dyDescent="0.25">
      <c r="B2742" s="4" t="s">
        <v>344</v>
      </c>
      <c r="C2742" s="25" t="str">
        <f t="shared" si="42"/>
        <v xml:space="preserve">Hammerman CApital Management, </v>
      </c>
    </row>
    <row r="2743" spans="2:3" hidden="1" x14ac:dyDescent="0.25">
      <c r="B2743" s="4" t="s">
        <v>345</v>
      </c>
      <c r="C2743" s="25" t="str">
        <f t="shared" si="42"/>
        <v xml:space="preserve">Rhicon Currency Management Pte </v>
      </c>
    </row>
    <row r="2744" spans="2:3" x14ac:dyDescent="0.25">
      <c r="B2744" s="4" t="s">
        <v>569</v>
      </c>
      <c r="C2744" s="25" t="str">
        <f t="shared" si="42"/>
        <v xml:space="preserve">Man Investments (CH) </v>
      </c>
    </row>
    <row r="2745" spans="2:3" hidden="1" x14ac:dyDescent="0.25">
      <c r="B2745" s="4" t="s">
        <v>347</v>
      </c>
      <c r="C2745" s="25" t="str">
        <f t="shared" si="42"/>
        <v xml:space="preserve">HiQ Invest </v>
      </c>
    </row>
    <row r="2746" spans="2:3" hidden="1" x14ac:dyDescent="0.25">
      <c r="B2746" s="4" t="s">
        <v>348</v>
      </c>
      <c r="C2746" s="25" t="str">
        <f t="shared" si="42"/>
        <v xml:space="preserve">Pine Grove Asset Management </v>
      </c>
    </row>
    <row r="2747" spans="2:3" hidden="1" x14ac:dyDescent="0.25">
      <c r="B2747" s="4" t="s">
        <v>349</v>
      </c>
      <c r="C2747" s="25" t="str">
        <f t="shared" si="42"/>
        <v xml:space="preserve">Merrant Fonder </v>
      </c>
    </row>
    <row r="2748" spans="2:3" hidden="1" x14ac:dyDescent="0.25">
      <c r="B2748" s="4" t="s">
        <v>350</v>
      </c>
      <c r="C2748" s="25" t="str">
        <f t="shared" si="42"/>
        <v xml:space="preserve">Synthesis Multi-Asset Architecture SICAV-SIF, </v>
      </c>
    </row>
    <row r="2749" spans="2:3" hidden="1" x14ac:dyDescent="0.25">
      <c r="B2749" s="4" t="s">
        <v>351</v>
      </c>
      <c r="C2749" s="25" t="str">
        <f t="shared" si="42"/>
        <v xml:space="preserve">C-View International </v>
      </c>
    </row>
    <row r="2750" spans="2:3" hidden="1" x14ac:dyDescent="0.25">
      <c r="B2750" s="4" t="s">
        <v>352</v>
      </c>
      <c r="C2750" s="25" t="str">
        <f t="shared" si="42"/>
        <v xml:space="preserve">Midsummer Capital </v>
      </c>
    </row>
    <row r="2751" spans="2:3" hidden="1" x14ac:dyDescent="0.25">
      <c r="B2751" s="4" t="s">
        <v>353</v>
      </c>
      <c r="C2751" s="25" t="str">
        <f t="shared" si="42"/>
        <v xml:space="preserve">Lifeplan Funds Management </v>
      </c>
    </row>
    <row r="2752" spans="2:3" x14ac:dyDescent="0.25">
      <c r="B2752" s="22" t="s">
        <v>20894</v>
      </c>
      <c r="C2752" s="25" t="str">
        <f t="shared" si="42"/>
        <v xml:space="preserve">March Partners </v>
      </c>
    </row>
    <row r="2753" spans="2:3" hidden="1" x14ac:dyDescent="0.25">
      <c r="B2753" s="4" t="s">
        <v>355</v>
      </c>
      <c r="C2753" s="25" t="str">
        <f t="shared" si="42"/>
        <v xml:space="preserve">Pluscios Management </v>
      </c>
    </row>
    <row r="2754" spans="2:3" hidden="1" x14ac:dyDescent="0.25">
      <c r="B2754" s="4" t="s">
        <v>356</v>
      </c>
      <c r="C2754" s="25" t="str">
        <f t="shared" ref="C2754:C2817" si="43">LEFT(B2754,FIND(TRIM(RIGHT(SUBSTITUTE(B2754," ",REPT(" ",20)),20)),B2754)-1)</f>
        <v xml:space="preserve">Incline Investment Management </v>
      </c>
    </row>
    <row r="2755" spans="2:3" hidden="1" x14ac:dyDescent="0.25">
      <c r="B2755" s="4" t="s">
        <v>357</v>
      </c>
      <c r="C2755" s="25" t="str">
        <f t="shared" si="43"/>
        <v xml:space="preserve">Lawrence Garshofsky And Company </v>
      </c>
    </row>
    <row r="2756" spans="2:3" hidden="1" x14ac:dyDescent="0.25">
      <c r="B2756" s="4" t="s">
        <v>358</v>
      </c>
      <c r="C2756" s="25" t="str">
        <f t="shared" si="43"/>
        <v xml:space="preserve">Cross Ledge Investments </v>
      </c>
    </row>
    <row r="2757" spans="2:3" x14ac:dyDescent="0.25">
      <c r="B2757" s="4" t="s">
        <v>1295</v>
      </c>
      <c r="C2757" s="25" t="str">
        <f t="shared" si="43"/>
        <v xml:space="preserve">MARCH Partners </v>
      </c>
    </row>
    <row r="2758" spans="2:3" hidden="1" x14ac:dyDescent="0.25">
      <c r="B2758" s="4" t="s">
        <v>360</v>
      </c>
      <c r="C2758" s="25" t="str">
        <f t="shared" si="43"/>
        <v xml:space="preserve">Ausbil Investment Management </v>
      </c>
    </row>
    <row r="2759" spans="2:3" x14ac:dyDescent="0.25">
      <c r="B2759" s="22" t="s">
        <v>20896</v>
      </c>
      <c r="C2759" s="25" t="str">
        <f t="shared" si="43"/>
        <v xml:space="preserve">Marco Polo Pure Asset Management </v>
      </c>
    </row>
    <row r="2760" spans="2:3" hidden="1" x14ac:dyDescent="0.25">
      <c r="B2760" s="4" t="s">
        <v>362</v>
      </c>
      <c r="C2760" s="25" t="str">
        <f t="shared" si="43"/>
        <v xml:space="preserve">WIM Asset Management (Cayman) </v>
      </c>
    </row>
    <row r="2761" spans="2:3" hidden="1" x14ac:dyDescent="0.25">
      <c r="B2761" s="4" t="s">
        <v>363</v>
      </c>
      <c r="C2761" s="25" t="str">
        <f t="shared" si="43"/>
        <v xml:space="preserve">IMC Asset </v>
      </c>
    </row>
    <row r="2762" spans="2:3" x14ac:dyDescent="0.25">
      <c r="B2762" s="4" t="s">
        <v>379</v>
      </c>
      <c r="C2762" s="25" t="str">
        <f t="shared" si="43"/>
        <v xml:space="preserve">Marco Polo Pure Asset Management </v>
      </c>
    </row>
    <row r="2763" spans="2:3" hidden="1" x14ac:dyDescent="0.25">
      <c r="B2763" s="4" t="s">
        <v>365</v>
      </c>
      <c r="C2763" s="25" t="str">
        <f t="shared" si="43"/>
        <v xml:space="preserve">Genius Fund </v>
      </c>
    </row>
    <row r="2764" spans="2:3" hidden="1" x14ac:dyDescent="0.25">
      <c r="B2764" s="4" t="s">
        <v>366</v>
      </c>
      <c r="C2764" s="25" t="str">
        <f t="shared" si="43"/>
        <v xml:space="preserve">FISCO Appreciation Management </v>
      </c>
    </row>
    <row r="2765" spans="2:3" x14ac:dyDescent="0.25">
      <c r="B2765" s="22" t="s">
        <v>1608</v>
      </c>
      <c r="C2765" s="25" t="str">
        <f t="shared" si="43"/>
        <v xml:space="preserve">Mark J Walsh &amp; </v>
      </c>
    </row>
    <row r="2766" spans="2:3" hidden="1" x14ac:dyDescent="0.25">
      <c r="B2766" s="4" t="s">
        <v>368</v>
      </c>
      <c r="C2766" s="25" t="str">
        <f t="shared" si="43"/>
        <v xml:space="preserve">Clocktower Capital </v>
      </c>
    </row>
    <row r="2767" spans="2:3" hidden="1" x14ac:dyDescent="0.25">
      <c r="B2767" s="4" t="s">
        <v>369</v>
      </c>
      <c r="C2767" s="25" t="str">
        <f t="shared" si="43"/>
        <v xml:space="preserve">Stratfort Capital Management </v>
      </c>
    </row>
    <row r="2768" spans="2:3" x14ac:dyDescent="0.25">
      <c r="B2768" s="4" t="s">
        <v>1608</v>
      </c>
      <c r="C2768" s="25" t="str">
        <f t="shared" si="43"/>
        <v xml:space="preserve">Mark J Walsh &amp; </v>
      </c>
    </row>
    <row r="2769" spans="2:3" hidden="1" x14ac:dyDescent="0.25">
      <c r="B2769" s="4" t="s">
        <v>371</v>
      </c>
      <c r="C2769" s="25" t="str">
        <f t="shared" si="43"/>
        <v xml:space="preserve">Accretive Capital Management </v>
      </c>
    </row>
    <row r="2770" spans="2:3" hidden="1" x14ac:dyDescent="0.25">
      <c r="B2770" s="4" t="s">
        <v>372</v>
      </c>
      <c r="C2770" s="25" t="str">
        <f t="shared" si="43"/>
        <v xml:space="preserve">Arteaga Capital Management </v>
      </c>
    </row>
    <row r="2771" spans="2:3" hidden="1" x14ac:dyDescent="0.25">
      <c r="B2771" s="4" t="s">
        <v>373</v>
      </c>
      <c r="C2771" s="25" t="str">
        <f t="shared" si="43"/>
        <v xml:space="preserve">Paskewitz Asset Management </v>
      </c>
    </row>
    <row r="2772" spans="2:3" x14ac:dyDescent="0.25">
      <c r="B2772" s="22" t="s">
        <v>315</v>
      </c>
      <c r="C2772" s="25" t="str">
        <f t="shared" si="43"/>
        <v xml:space="preserve">Masters Capital Management </v>
      </c>
    </row>
    <row r="2773" spans="2:3" hidden="1" x14ac:dyDescent="0.25">
      <c r="B2773" s="4" t="s">
        <v>375</v>
      </c>
      <c r="C2773" s="25" t="str">
        <f t="shared" si="43"/>
        <v xml:space="preserve">Osiris Partners </v>
      </c>
    </row>
    <row r="2774" spans="2:3" hidden="1" x14ac:dyDescent="0.25">
      <c r="B2774" s="4" t="s">
        <v>376</v>
      </c>
      <c r="C2774" s="25" t="str">
        <f t="shared" si="43"/>
        <v xml:space="preserve">AMP Superannuation </v>
      </c>
    </row>
    <row r="2775" spans="2:3" x14ac:dyDescent="0.25">
      <c r="B2775" s="4" t="s">
        <v>315</v>
      </c>
      <c r="C2775" s="25" t="str">
        <f t="shared" si="43"/>
        <v xml:space="preserve">Masters Capital Management </v>
      </c>
    </row>
    <row r="2776" spans="2:3" x14ac:dyDescent="0.25">
      <c r="B2776" s="4" t="s">
        <v>1060</v>
      </c>
      <c r="C2776" s="25" t="str">
        <f t="shared" si="43"/>
        <v xml:space="preserve">McKinley Capital Management </v>
      </c>
    </row>
    <row r="2777" spans="2:3" x14ac:dyDescent="0.25">
      <c r="B2777" s="4" t="s">
        <v>1070</v>
      </c>
      <c r="C2777" s="25" t="str">
        <f t="shared" si="43"/>
        <v xml:space="preserve">McKinley Capital Management </v>
      </c>
    </row>
    <row r="2778" spans="2:3" hidden="1" x14ac:dyDescent="0.25">
      <c r="B2778" s="4" t="s">
        <v>380</v>
      </c>
      <c r="C2778" s="25" t="str">
        <f t="shared" si="43"/>
        <v xml:space="preserve">Natixis Asset Management </v>
      </c>
    </row>
    <row r="2779" spans="2:3" x14ac:dyDescent="0.25">
      <c r="B2779" s="22" t="s">
        <v>1179</v>
      </c>
      <c r="C2779" s="25" t="str">
        <f t="shared" si="43"/>
        <v xml:space="preserve">Medsea Capital </v>
      </c>
    </row>
    <row r="2780" spans="2:3" hidden="1" x14ac:dyDescent="0.25">
      <c r="B2780" s="4" t="s">
        <v>382</v>
      </c>
      <c r="C2780" s="25" t="str">
        <f t="shared" si="43"/>
        <v xml:space="preserve">Northwest Investment Management (HK) </v>
      </c>
    </row>
    <row r="2781" spans="2:3" x14ac:dyDescent="0.25">
      <c r="B2781" s="4" t="s">
        <v>1179</v>
      </c>
      <c r="C2781" s="25" t="str">
        <f t="shared" si="43"/>
        <v xml:space="preserve">Medsea Capital </v>
      </c>
    </row>
    <row r="2782" spans="2:3" hidden="1" x14ac:dyDescent="0.25">
      <c r="B2782" s="4" t="s">
        <v>384</v>
      </c>
      <c r="C2782" s="25" t="str">
        <f t="shared" si="43"/>
        <v xml:space="preserve">Everyoung Capital Management </v>
      </c>
    </row>
    <row r="2783" spans="2:3" x14ac:dyDescent="0.25">
      <c r="B2783" s="22" t="s">
        <v>1885</v>
      </c>
      <c r="C2783" s="25" t="str">
        <f t="shared" si="43"/>
        <v xml:space="preserve">Melkonian Capital Management </v>
      </c>
    </row>
    <row r="2784" spans="2:3" hidden="1" x14ac:dyDescent="0.25">
      <c r="B2784" s="4" t="s">
        <v>386</v>
      </c>
      <c r="C2784" s="25" t="str">
        <f t="shared" si="43"/>
        <v xml:space="preserve">Hatteras Capital Investment Management </v>
      </c>
    </row>
    <row r="2785" spans="2:3" x14ac:dyDescent="0.25">
      <c r="B2785" s="4" t="s">
        <v>1885</v>
      </c>
      <c r="C2785" s="25" t="str">
        <f t="shared" si="43"/>
        <v xml:space="preserve">Melkonian Capital Management </v>
      </c>
    </row>
    <row r="2786" spans="2:3" hidden="1" x14ac:dyDescent="0.25">
      <c r="B2786" s="4" t="s">
        <v>388</v>
      </c>
      <c r="C2786" s="25" t="str">
        <f t="shared" si="43"/>
        <v xml:space="preserve">Quantum Capital Management </v>
      </c>
    </row>
    <row r="2787" spans="2:3" x14ac:dyDescent="0.25">
      <c r="B2787" s="22" t="s">
        <v>2081</v>
      </c>
      <c r="C2787" s="25" t="str">
        <f t="shared" si="43"/>
        <v xml:space="preserve">Mellon Capital Management </v>
      </c>
    </row>
    <row r="2788" spans="2:3" hidden="1" x14ac:dyDescent="0.25">
      <c r="B2788" s="4" t="s">
        <v>390</v>
      </c>
      <c r="C2788" s="25" t="str">
        <f t="shared" si="43"/>
        <v xml:space="preserve">York Capital </v>
      </c>
    </row>
    <row r="2789" spans="2:3" hidden="1" x14ac:dyDescent="0.25">
      <c r="B2789" s="4" t="s">
        <v>391</v>
      </c>
      <c r="C2789" s="25" t="str">
        <f t="shared" si="43"/>
        <v xml:space="preserve">PCE Investors </v>
      </c>
    </row>
    <row r="2790" spans="2:3" hidden="1" x14ac:dyDescent="0.25">
      <c r="B2790" s="4" t="s">
        <v>392</v>
      </c>
      <c r="C2790" s="25" t="str">
        <f t="shared" si="43"/>
        <v xml:space="preserve">Farringdon Capital </v>
      </c>
    </row>
    <row r="2791" spans="2:3" x14ac:dyDescent="0.25">
      <c r="B2791" s="4" t="s">
        <v>2081</v>
      </c>
      <c r="C2791" s="25" t="str">
        <f t="shared" si="43"/>
        <v xml:space="preserve">Mellon Capital Management </v>
      </c>
    </row>
    <row r="2792" spans="2:3" hidden="1" x14ac:dyDescent="0.25">
      <c r="B2792" s="4" t="s">
        <v>394</v>
      </c>
      <c r="C2792" s="25" t="str">
        <f t="shared" si="43"/>
        <v xml:space="preserve">Legion Strategies </v>
      </c>
    </row>
    <row r="2793" spans="2:3" x14ac:dyDescent="0.25">
      <c r="B2793" s="22" t="s">
        <v>695</v>
      </c>
      <c r="C2793" s="25" t="str">
        <f t="shared" si="43"/>
        <v xml:space="preserve">Metacapital Management </v>
      </c>
    </row>
    <row r="2794" spans="2:3" hidden="1" x14ac:dyDescent="0.25">
      <c r="B2794" s="4" t="s">
        <v>396</v>
      </c>
      <c r="C2794" s="25" t="str">
        <f t="shared" si="43"/>
        <v xml:space="preserve">F&amp;C Asset Management </v>
      </c>
    </row>
    <row r="2795" spans="2:3" hidden="1" x14ac:dyDescent="0.25">
      <c r="B2795" s="4" t="s">
        <v>397</v>
      </c>
      <c r="C2795" s="25" t="str">
        <f t="shared" si="43"/>
        <v xml:space="preserve">HSBC Global Asset Management (UK) </v>
      </c>
    </row>
    <row r="2796" spans="2:3" hidden="1" x14ac:dyDescent="0.25">
      <c r="B2796" s="4" t="s">
        <v>398</v>
      </c>
      <c r="C2796" s="25" t="str">
        <f t="shared" si="43"/>
        <v xml:space="preserve">TRG Management </v>
      </c>
    </row>
    <row r="2797" spans="2:3" hidden="1" x14ac:dyDescent="0.25">
      <c r="B2797" s="4" t="s">
        <v>399</v>
      </c>
      <c r="C2797" s="25" t="str">
        <f t="shared" si="43"/>
        <v xml:space="preserve">Sage Capital Zuerich </v>
      </c>
    </row>
    <row r="2798" spans="2:3" x14ac:dyDescent="0.25">
      <c r="B2798" s="4" t="s">
        <v>695</v>
      </c>
      <c r="C2798" s="25" t="str">
        <f t="shared" si="43"/>
        <v xml:space="preserve">Metacapital Management </v>
      </c>
    </row>
    <row r="2799" spans="2:3" hidden="1" x14ac:dyDescent="0.25">
      <c r="B2799" s="4" t="s">
        <v>401</v>
      </c>
      <c r="C2799" s="25" t="str">
        <f t="shared" si="43"/>
        <v xml:space="preserve">Rho Asset Management </v>
      </c>
    </row>
    <row r="2800" spans="2:3" hidden="1" x14ac:dyDescent="0.25">
      <c r="B2800" s="4" t="s">
        <v>402</v>
      </c>
      <c r="C2800" s="25" t="str">
        <f t="shared" si="43"/>
        <v xml:space="preserve">NIS New Investment Solution (Liechtenstein) </v>
      </c>
    </row>
    <row r="2801" spans="2:3" hidden="1" x14ac:dyDescent="0.25">
      <c r="B2801" s="4" t="s">
        <v>403</v>
      </c>
      <c r="C2801" s="25" t="str">
        <f t="shared" si="43"/>
        <v xml:space="preserve">Bolton Asset Management </v>
      </c>
    </row>
    <row r="2802" spans="2:3" hidden="1" x14ac:dyDescent="0.25">
      <c r="B2802" s="4" t="s">
        <v>404</v>
      </c>
      <c r="C2802" s="25" t="str">
        <f t="shared" si="43"/>
        <v xml:space="preserve">2100 Xenon Group </v>
      </c>
    </row>
    <row r="2803" spans="2:3" hidden="1" x14ac:dyDescent="0.25">
      <c r="B2803" s="4" t="s">
        <v>405</v>
      </c>
      <c r="C2803" s="25" t="str">
        <f t="shared" si="43"/>
        <v xml:space="preserve">GAM Global Asset Management Limited </v>
      </c>
    </row>
    <row r="2804" spans="2:3" hidden="1" x14ac:dyDescent="0.25">
      <c r="B2804" s="4" t="s">
        <v>406</v>
      </c>
      <c r="C2804" s="25" t="str">
        <f t="shared" si="43"/>
        <v xml:space="preserve">Veritas Asset Management (UK) </v>
      </c>
    </row>
    <row r="2805" spans="2:3" hidden="1" x14ac:dyDescent="0.25">
      <c r="B2805" s="4" t="s">
        <v>407</v>
      </c>
      <c r="C2805" s="25" t="str">
        <f t="shared" si="43"/>
        <v xml:space="preserve">Interamerican Advisors </v>
      </c>
    </row>
    <row r="2806" spans="2:3" hidden="1" x14ac:dyDescent="0.25">
      <c r="B2806" s="4" t="s">
        <v>408</v>
      </c>
      <c r="C2806" s="25" t="str">
        <f t="shared" si="43"/>
        <v xml:space="preserve">Swiss Alpha </v>
      </c>
    </row>
    <row r="2807" spans="2:3" x14ac:dyDescent="0.25">
      <c r="B2807" s="22" t="s">
        <v>20992</v>
      </c>
      <c r="C2807" s="25" t="str">
        <f t="shared" si="43"/>
        <v xml:space="preserve">Metage Capital </v>
      </c>
    </row>
    <row r="2808" spans="2:3" hidden="1" x14ac:dyDescent="0.25">
      <c r="B2808" s="4" t="s">
        <v>410</v>
      </c>
      <c r="C2808" s="25" t="str">
        <f t="shared" si="43"/>
        <v xml:space="preserve">BIA Management </v>
      </c>
    </row>
    <row r="2809" spans="2:3" x14ac:dyDescent="0.25">
      <c r="B2809" s="4" t="s">
        <v>1665</v>
      </c>
      <c r="C2809" s="25" t="str">
        <f t="shared" si="43"/>
        <v xml:space="preserve">Metage Capital </v>
      </c>
    </row>
    <row r="2810" spans="2:3" hidden="1" x14ac:dyDescent="0.25">
      <c r="B2810" s="4" t="s">
        <v>412</v>
      </c>
      <c r="C2810" s="25" t="str">
        <f t="shared" si="43"/>
        <v xml:space="preserve">Clarke Capital Management </v>
      </c>
    </row>
    <row r="2811" spans="2:3" x14ac:dyDescent="0.25">
      <c r="B2811" s="22" t="s">
        <v>893</v>
      </c>
      <c r="C2811" s="25" t="str">
        <f t="shared" si="43"/>
        <v xml:space="preserve">Methexis Capital Advisors </v>
      </c>
    </row>
    <row r="2812" spans="2:3" hidden="1" x14ac:dyDescent="0.25">
      <c r="B2812" s="4" t="s">
        <v>414</v>
      </c>
      <c r="C2812" s="25" t="str">
        <f t="shared" si="43"/>
        <v xml:space="preserve">Environmental Investment Services Asia </v>
      </c>
    </row>
    <row r="2813" spans="2:3" hidden="1" x14ac:dyDescent="0.25">
      <c r="B2813" s="4" t="s">
        <v>415</v>
      </c>
      <c r="C2813" s="25" t="str">
        <f t="shared" si="43"/>
        <v xml:space="preserve">Kinetics Advisers </v>
      </c>
    </row>
    <row r="2814" spans="2:3" hidden="1" x14ac:dyDescent="0.25">
      <c r="B2814" s="4" t="s">
        <v>416</v>
      </c>
      <c r="C2814" s="25" t="str">
        <f t="shared" si="43"/>
        <v xml:space="preserve">SC Fund Management </v>
      </c>
    </row>
    <row r="2815" spans="2:3" hidden="1" x14ac:dyDescent="0.25">
      <c r="B2815" s="4" t="s">
        <v>417</v>
      </c>
      <c r="C2815" s="25" t="str">
        <f t="shared" si="43"/>
        <v xml:space="preserve">Wada Capital Management </v>
      </c>
    </row>
    <row r="2816" spans="2:3" hidden="1" x14ac:dyDescent="0.25">
      <c r="B2816" s="4" t="s">
        <v>418</v>
      </c>
      <c r="C2816" s="25" t="str">
        <f t="shared" si="43"/>
        <v xml:space="preserve">Global Advisors (Jersey) </v>
      </c>
    </row>
    <row r="2817" spans="2:3" x14ac:dyDescent="0.25">
      <c r="B2817" s="4" t="s">
        <v>893</v>
      </c>
      <c r="C2817" s="25" t="str">
        <f t="shared" si="43"/>
        <v xml:space="preserve">Methexis Capital Advisors </v>
      </c>
    </row>
    <row r="2818" spans="2:3" hidden="1" x14ac:dyDescent="0.25">
      <c r="B2818" s="4" t="s">
        <v>420</v>
      </c>
      <c r="C2818" s="25" t="str">
        <f t="shared" ref="C2818:C2881" si="44">LEFT(B2818,FIND(TRIM(RIGHT(SUBSTITUTE(B2818," ",REPT(" ",20)),20)),B2818)-1)</f>
        <v xml:space="preserve">Pinpoint Asset Management Company </v>
      </c>
    </row>
    <row r="2819" spans="2:3" hidden="1" x14ac:dyDescent="0.25">
      <c r="B2819" s="4" t="s">
        <v>421</v>
      </c>
      <c r="C2819" s="25" t="str">
        <f t="shared" si="44"/>
        <v xml:space="preserve">FRM Investment Management (Americas) </v>
      </c>
    </row>
    <row r="2820" spans="2:3" x14ac:dyDescent="0.25">
      <c r="B2820" s="22" t="s">
        <v>319</v>
      </c>
      <c r="C2820" s="25" t="str">
        <f t="shared" si="44"/>
        <v xml:space="preserve">Metolius Capital </v>
      </c>
    </row>
    <row r="2821" spans="2:3" hidden="1" x14ac:dyDescent="0.25">
      <c r="B2821" s="4" t="s">
        <v>423</v>
      </c>
      <c r="C2821" s="25" t="str">
        <f t="shared" si="44"/>
        <v xml:space="preserve">Battenkill Capital Management </v>
      </c>
    </row>
    <row r="2822" spans="2:3" hidden="1" x14ac:dyDescent="0.25">
      <c r="B2822" s="4" t="s">
        <v>424</v>
      </c>
      <c r="C2822" s="25" t="str">
        <f t="shared" si="44"/>
        <v xml:space="preserve">Pavlik Capital Managment </v>
      </c>
    </row>
    <row r="2823" spans="2:3" hidden="1" x14ac:dyDescent="0.25">
      <c r="B2823" s="4" t="s">
        <v>425</v>
      </c>
      <c r="C2823" s="25" t="str">
        <f t="shared" si="44"/>
        <v xml:space="preserve">Davis Capital Management </v>
      </c>
    </row>
    <row r="2824" spans="2:3" hidden="1" x14ac:dyDescent="0.25">
      <c r="B2824" s="4" t="s">
        <v>426</v>
      </c>
      <c r="C2824" s="25" t="str">
        <f t="shared" si="44"/>
        <v xml:space="preserve">Ferrum Fund Management Company S.à </v>
      </c>
    </row>
    <row r="2825" spans="2:3" hidden="1" x14ac:dyDescent="0.25">
      <c r="B2825" s="4" t="s">
        <v>427</v>
      </c>
      <c r="C2825" s="25" t="str">
        <f t="shared" si="44"/>
        <v xml:space="preserve">Thames River Capital Holdings </v>
      </c>
    </row>
    <row r="2826" spans="2:3" hidden="1" x14ac:dyDescent="0.25">
      <c r="B2826" s="4" t="s">
        <v>428</v>
      </c>
      <c r="C2826" s="25" t="str">
        <f t="shared" si="44"/>
        <v xml:space="preserve">Lazard Asset Management LLC </v>
      </c>
    </row>
    <row r="2827" spans="2:3" hidden="1" x14ac:dyDescent="0.25">
      <c r="B2827" s="4" t="s">
        <v>429</v>
      </c>
      <c r="C2827" s="25" t="str">
        <f t="shared" si="44"/>
        <v xml:space="preserve">Rima Management </v>
      </c>
    </row>
    <row r="2828" spans="2:3" hidden="1" x14ac:dyDescent="0.25">
      <c r="B2828" s="4" t="s">
        <v>430</v>
      </c>
      <c r="C2828" s="25" t="str">
        <f t="shared" si="44"/>
        <v xml:space="preserve">Oracle Investment Management </v>
      </c>
    </row>
    <row r="2829" spans="2:3" x14ac:dyDescent="0.25">
      <c r="B2829" s="4" t="s">
        <v>319</v>
      </c>
      <c r="C2829" s="25" t="str">
        <f t="shared" si="44"/>
        <v xml:space="preserve">Metolius Capital </v>
      </c>
    </row>
    <row r="2830" spans="2:3" hidden="1" x14ac:dyDescent="0.25">
      <c r="B2830" s="4" t="s">
        <v>432</v>
      </c>
      <c r="C2830" s="25" t="str">
        <f t="shared" si="44"/>
        <v xml:space="preserve">Rockwell Futures Management Inc - </v>
      </c>
    </row>
    <row r="2831" spans="2:3" hidden="1" x14ac:dyDescent="0.25">
      <c r="B2831" s="4" t="s">
        <v>433</v>
      </c>
      <c r="C2831" s="25" t="str">
        <f t="shared" si="44"/>
        <v xml:space="preserve">Trafalgar Asset Managers </v>
      </c>
    </row>
    <row r="2832" spans="2:3" hidden="1" x14ac:dyDescent="0.25">
      <c r="B2832" s="4" t="s">
        <v>434</v>
      </c>
      <c r="C2832" s="25" t="str">
        <f t="shared" si="44"/>
        <v xml:space="preserve">Danske </v>
      </c>
    </row>
    <row r="2833" spans="2:3" hidden="1" x14ac:dyDescent="0.25">
      <c r="B2833" s="4" t="s">
        <v>435</v>
      </c>
      <c r="C2833" s="25" t="str">
        <f t="shared" si="44"/>
        <v xml:space="preserve">Kleinwort Benson Investors Dublin </v>
      </c>
    </row>
    <row r="2834" spans="2:3" hidden="1" x14ac:dyDescent="0.25">
      <c r="B2834" s="4" t="s">
        <v>436</v>
      </c>
      <c r="C2834" s="25" t="str">
        <f t="shared" si="44"/>
        <v xml:space="preserve">Low Volatility Asset Management </v>
      </c>
    </row>
    <row r="2835" spans="2:3" hidden="1" x14ac:dyDescent="0.25">
      <c r="B2835" s="4" t="s">
        <v>437</v>
      </c>
      <c r="C2835" s="25" t="str">
        <f t="shared" si="44"/>
        <v xml:space="preserve">Cohen &amp; Steers Capital Management, </v>
      </c>
    </row>
    <row r="2836" spans="2:3" hidden="1" x14ac:dyDescent="0.25">
      <c r="B2836" s="4" t="s">
        <v>438</v>
      </c>
      <c r="C2836" s="25" t="str">
        <f t="shared" si="44"/>
        <v xml:space="preserve">Hildene Capital Management </v>
      </c>
    </row>
    <row r="2837" spans="2:3" x14ac:dyDescent="0.25">
      <c r="B2837" s="22" t="s">
        <v>20994</v>
      </c>
      <c r="C2837" s="25" t="str">
        <f t="shared" si="44"/>
        <v xml:space="preserve">Metropolitan Capital Advisors </v>
      </c>
    </row>
    <row r="2838" spans="2:3" hidden="1" x14ac:dyDescent="0.25">
      <c r="B2838" s="4" t="s">
        <v>440</v>
      </c>
      <c r="C2838" s="25" t="str">
        <f t="shared" si="44"/>
        <v xml:space="preserve">Innovative Capital Management </v>
      </c>
    </row>
    <row r="2839" spans="2:3" hidden="1" x14ac:dyDescent="0.25">
      <c r="B2839" s="4" t="s">
        <v>441</v>
      </c>
      <c r="C2839" s="25" t="str">
        <f t="shared" si="44"/>
        <v xml:space="preserve">Colorado Capital Advisors </v>
      </c>
    </row>
    <row r="2840" spans="2:3" hidden="1" x14ac:dyDescent="0.25">
      <c r="B2840" s="4" t="s">
        <v>442</v>
      </c>
      <c r="C2840" s="25" t="str">
        <f t="shared" si="44"/>
        <v xml:space="preserve">AMSF Alternative Master Strategy Funds </v>
      </c>
    </row>
    <row r="2841" spans="2:3" hidden="1" x14ac:dyDescent="0.25">
      <c r="B2841" s="4" t="s">
        <v>443</v>
      </c>
      <c r="C2841" s="25" t="str">
        <f t="shared" si="44"/>
        <v xml:space="preserve">Naos Asset Management </v>
      </c>
    </row>
    <row r="2842" spans="2:3" hidden="1" x14ac:dyDescent="0.25">
      <c r="B2842" s="4" t="s">
        <v>444</v>
      </c>
      <c r="C2842" s="25" t="str">
        <f t="shared" si="44"/>
        <v xml:space="preserve">Doherty </v>
      </c>
    </row>
    <row r="2843" spans="2:3" x14ac:dyDescent="0.25">
      <c r="B2843" s="4" t="s">
        <v>1819</v>
      </c>
      <c r="C2843" s="25" t="str">
        <f t="shared" si="44"/>
        <v xml:space="preserve">Metropolitan Capital Advisors </v>
      </c>
    </row>
    <row r="2844" spans="2:3" hidden="1" x14ac:dyDescent="0.25">
      <c r="B2844" s="4" t="s">
        <v>446</v>
      </c>
      <c r="C2844" s="25" t="str">
        <f t="shared" si="44"/>
        <v xml:space="preserve">RKC Capital </v>
      </c>
    </row>
    <row r="2845" spans="2:3" hidden="1" x14ac:dyDescent="0.25">
      <c r="B2845" s="4" t="s">
        <v>447</v>
      </c>
      <c r="C2845" s="25" t="str">
        <f t="shared" si="44"/>
        <v xml:space="preserve">Group G Capital Partners </v>
      </c>
    </row>
    <row r="2846" spans="2:3" x14ac:dyDescent="0.25">
      <c r="B2846" s="22" t="s">
        <v>21003</v>
      </c>
      <c r="C2846" s="25" t="str">
        <f t="shared" si="44"/>
        <v xml:space="preserve">Michael J Frischmeyer </v>
      </c>
    </row>
    <row r="2847" spans="2:3" hidden="1" x14ac:dyDescent="0.25">
      <c r="B2847" s="4" t="s">
        <v>449</v>
      </c>
      <c r="C2847" s="25" t="str">
        <f t="shared" si="44"/>
        <v xml:space="preserve">Cadogan International Management </v>
      </c>
    </row>
    <row r="2848" spans="2:3" hidden="1" x14ac:dyDescent="0.25">
      <c r="B2848" s="4" t="s">
        <v>450</v>
      </c>
      <c r="C2848" s="25" t="str">
        <f t="shared" si="44"/>
        <v xml:space="preserve">Knight PF Management </v>
      </c>
    </row>
    <row r="2849" spans="2:3" hidden="1" x14ac:dyDescent="0.25">
      <c r="B2849" s="4" t="s">
        <v>451</v>
      </c>
      <c r="C2849" s="25" t="str">
        <f t="shared" si="44"/>
        <v xml:space="preserve">Waterloo International Advisors </v>
      </c>
    </row>
    <row r="2850" spans="2:3" hidden="1" x14ac:dyDescent="0.25">
      <c r="B2850" s="4" t="s">
        <v>452</v>
      </c>
      <c r="C2850" s="25" t="str">
        <f t="shared" si="44"/>
        <v xml:space="preserve">Independent Portfolio Managers </v>
      </c>
    </row>
    <row r="2851" spans="2:3" hidden="1" x14ac:dyDescent="0.25">
      <c r="B2851" s="4" t="s">
        <v>453</v>
      </c>
      <c r="C2851" s="25" t="str">
        <f t="shared" si="44"/>
        <v xml:space="preserve">Nokomis Capital </v>
      </c>
    </row>
    <row r="2852" spans="2:3" hidden="1" x14ac:dyDescent="0.25">
      <c r="B2852" s="4" t="s">
        <v>454</v>
      </c>
      <c r="C2852" s="25" t="str">
        <f t="shared" si="44"/>
        <v xml:space="preserve">Zaara Management </v>
      </c>
    </row>
    <row r="2853" spans="2:3" hidden="1" x14ac:dyDescent="0.25">
      <c r="B2853" s="4" t="s">
        <v>455</v>
      </c>
      <c r="C2853" s="25" t="str">
        <f t="shared" si="44"/>
        <v xml:space="preserve">Schultze Asset Management </v>
      </c>
    </row>
    <row r="2854" spans="2:3" x14ac:dyDescent="0.25">
      <c r="B2854" s="4" t="s">
        <v>592</v>
      </c>
      <c r="C2854" s="25" t="str">
        <f t="shared" si="44"/>
        <v xml:space="preserve">Michael J Frischmeyer </v>
      </c>
    </row>
    <row r="2855" spans="2:3" x14ac:dyDescent="0.25">
      <c r="B2855" s="22" t="s">
        <v>199</v>
      </c>
      <c r="C2855" s="25" t="str">
        <f t="shared" si="44"/>
        <v xml:space="preserve">Midwood Capital Management </v>
      </c>
    </row>
    <row r="2856" spans="2:3" x14ac:dyDescent="0.25">
      <c r="B2856" s="4" t="s">
        <v>199</v>
      </c>
      <c r="C2856" s="25" t="str">
        <f t="shared" si="44"/>
        <v xml:space="preserve">Midwood Capital Management </v>
      </c>
    </row>
    <row r="2857" spans="2:3" hidden="1" x14ac:dyDescent="0.25">
      <c r="B2857" s="4" t="s">
        <v>459</v>
      </c>
      <c r="C2857" s="25" t="str">
        <f t="shared" si="44"/>
        <v xml:space="preserve">Signet Capital Management </v>
      </c>
    </row>
    <row r="2858" spans="2:3" hidden="1" x14ac:dyDescent="0.25">
      <c r="B2858" s="4" t="s">
        <v>460</v>
      </c>
      <c r="C2858" s="25" t="str">
        <f t="shared" si="44"/>
        <v xml:space="preserve">Thompson Siegel &amp; Walmsley </v>
      </c>
    </row>
    <row r="2859" spans="2:3" hidden="1" x14ac:dyDescent="0.25">
      <c r="B2859" s="4" t="s">
        <v>461</v>
      </c>
      <c r="C2859" s="25" t="str">
        <f t="shared" si="44"/>
        <v xml:space="preserve">Pacific Foundation Securities </v>
      </c>
    </row>
    <row r="2860" spans="2:3" hidden="1" x14ac:dyDescent="0.25">
      <c r="B2860" s="4" t="s">
        <v>462</v>
      </c>
      <c r="C2860" s="25" t="str">
        <f t="shared" si="44"/>
        <v xml:space="preserve">Statim Holdings </v>
      </c>
    </row>
    <row r="2861" spans="2:3" x14ac:dyDescent="0.25">
      <c r="B2861" s="22" t="s">
        <v>855</v>
      </c>
      <c r="C2861" s="25" t="str">
        <f t="shared" si="44"/>
        <v xml:space="preserve">Mint Tower Capital Management </v>
      </c>
    </row>
    <row r="2862" spans="2:3" x14ac:dyDescent="0.25">
      <c r="B2862" s="4" t="s">
        <v>855</v>
      </c>
      <c r="C2862" s="25" t="str">
        <f t="shared" si="44"/>
        <v xml:space="preserve">Mint Tower Capital Management </v>
      </c>
    </row>
    <row r="2863" spans="2:3" hidden="1" x14ac:dyDescent="0.25">
      <c r="B2863" s="4" t="s">
        <v>465</v>
      </c>
      <c r="C2863" s="25" t="str">
        <f t="shared" si="44"/>
        <v xml:space="preserve">Nicholas Applegate Capital Management </v>
      </c>
    </row>
    <row r="2864" spans="2:3" x14ac:dyDescent="0.25">
      <c r="B2864" s="22" t="s">
        <v>21037</v>
      </c>
      <c r="C2864" s="25" t="str">
        <f t="shared" si="44"/>
        <v xml:space="preserve">MITTLEMAN BROTHERS </v>
      </c>
    </row>
    <row r="2865" spans="2:3" hidden="1" x14ac:dyDescent="0.25">
      <c r="B2865" s="4" t="s">
        <v>467</v>
      </c>
      <c r="C2865" s="25" t="str">
        <f t="shared" si="44"/>
        <v xml:space="preserve">Asset Management Consulting Services </v>
      </c>
    </row>
    <row r="2866" spans="2:3" hidden="1" x14ac:dyDescent="0.25">
      <c r="B2866" s="4" t="s">
        <v>468</v>
      </c>
      <c r="C2866" s="25" t="str">
        <f t="shared" si="44"/>
        <v xml:space="preserve">Karma Capital Managment </v>
      </c>
    </row>
    <row r="2867" spans="2:3" x14ac:dyDescent="0.25">
      <c r="B2867" s="4" t="s">
        <v>1198</v>
      </c>
      <c r="C2867" s="25" t="str">
        <f t="shared" si="44"/>
        <v xml:space="preserve">Mittleman Brothers </v>
      </c>
    </row>
    <row r="2868" spans="2:3" hidden="1" x14ac:dyDescent="0.25">
      <c r="B2868" s="4" t="s">
        <v>470</v>
      </c>
      <c r="C2868" s="25" t="str">
        <f t="shared" si="44"/>
        <v xml:space="preserve">Loomis Sayles &amp; Company </v>
      </c>
    </row>
    <row r="2869" spans="2:3" hidden="1" x14ac:dyDescent="0.25">
      <c r="B2869" s="4" t="s">
        <v>471</v>
      </c>
      <c r="C2869" s="25" t="str">
        <f t="shared" si="44"/>
        <v xml:space="preserve">Cabezon Capital Management </v>
      </c>
    </row>
    <row r="2870" spans="2:3" hidden="1" x14ac:dyDescent="0.25">
      <c r="B2870" s="4" t="s">
        <v>472</v>
      </c>
      <c r="C2870" s="25" t="str">
        <f t="shared" si="44"/>
        <v xml:space="preserve">Polar Capital </v>
      </c>
    </row>
    <row r="2871" spans="2:3" hidden="1" x14ac:dyDescent="0.25">
      <c r="B2871" s="4" t="s">
        <v>473</v>
      </c>
      <c r="C2871" s="25" t="str">
        <f t="shared" si="44"/>
        <v xml:space="preserve">Potomac Portfolios </v>
      </c>
    </row>
    <row r="2872" spans="2:3" hidden="1" x14ac:dyDescent="0.25">
      <c r="B2872" s="4" t="s">
        <v>474</v>
      </c>
      <c r="C2872" s="25" t="str">
        <f t="shared" si="44"/>
        <v xml:space="preserve">Superfund Asset Management </v>
      </c>
    </row>
    <row r="2873" spans="2:3" hidden="1" x14ac:dyDescent="0.25">
      <c r="B2873" s="4" t="s">
        <v>475</v>
      </c>
      <c r="C2873" s="25" t="str">
        <f t="shared" si="44"/>
        <v xml:space="preserve">GAM Investment Management Lugano </v>
      </c>
    </row>
    <row r="2874" spans="2:3" hidden="1" x14ac:dyDescent="0.25">
      <c r="B2874" s="4" t="s">
        <v>476</v>
      </c>
      <c r="C2874" s="25" t="str">
        <f t="shared" si="44"/>
        <v xml:space="preserve">Pequot Capital Management </v>
      </c>
    </row>
    <row r="2875" spans="2:3" x14ac:dyDescent="0.25">
      <c r="B2875" s="22" t="s">
        <v>983</v>
      </c>
      <c r="C2875" s="25" t="str">
        <f t="shared" si="44"/>
        <v xml:space="preserve">MKT Capital </v>
      </c>
    </row>
    <row r="2876" spans="2:3" hidden="1" x14ac:dyDescent="0.25">
      <c r="B2876" s="4" t="s">
        <v>478</v>
      </c>
      <c r="C2876" s="25" t="str">
        <f t="shared" si="44"/>
        <v xml:space="preserve">MCP Capital Management Cayman </v>
      </c>
    </row>
    <row r="2877" spans="2:3" hidden="1" x14ac:dyDescent="0.25">
      <c r="B2877" s="4" t="s">
        <v>479</v>
      </c>
      <c r="C2877" s="25" t="str">
        <f t="shared" si="44"/>
        <v xml:space="preserve">Superfund Trading Management </v>
      </c>
    </row>
    <row r="2878" spans="2:3" hidden="1" x14ac:dyDescent="0.25">
      <c r="B2878" s="4" t="s">
        <v>480</v>
      </c>
      <c r="C2878" s="25" t="str">
        <f t="shared" si="44"/>
        <v xml:space="preserve">Valu-Trac Investment Management </v>
      </c>
    </row>
    <row r="2879" spans="2:3" x14ac:dyDescent="0.25">
      <c r="B2879" s="4" t="s">
        <v>983</v>
      </c>
      <c r="C2879" s="25" t="str">
        <f t="shared" si="44"/>
        <v xml:space="preserve">MKT Capital </v>
      </c>
    </row>
    <row r="2880" spans="2:3" hidden="1" x14ac:dyDescent="0.25">
      <c r="B2880" s="4" t="s">
        <v>482</v>
      </c>
      <c r="C2880" s="25" t="str">
        <f t="shared" si="44"/>
        <v xml:space="preserve">Beach Point Capital Management </v>
      </c>
    </row>
    <row r="2881" spans="2:3" hidden="1" x14ac:dyDescent="0.25">
      <c r="B2881" s="4" t="s">
        <v>483</v>
      </c>
      <c r="C2881" s="25" t="str">
        <f t="shared" si="44"/>
        <v xml:space="preserve">Symphony Asset Management </v>
      </c>
    </row>
    <row r="2882" spans="2:3" hidden="1" x14ac:dyDescent="0.25">
      <c r="B2882" s="4" t="s">
        <v>484</v>
      </c>
      <c r="C2882" s="25" t="str">
        <f t="shared" ref="C2882:C2945" si="45">LEFT(B2882,FIND(TRIM(RIGHT(SUBSTITUTE(B2882," ",REPT(" ",20)),20)),B2882)-1)</f>
        <v xml:space="preserve">Dalton Investments </v>
      </c>
    </row>
    <row r="2883" spans="2:3" hidden="1" x14ac:dyDescent="0.25">
      <c r="B2883" s="4" t="s">
        <v>485</v>
      </c>
      <c r="C2883" s="25" t="str">
        <f t="shared" si="45"/>
        <v xml:space="preserve">Celenian Capital </v>
      </c>
    </row>
    <row r="2884" spans="2:3" hidden="1" x14ac:dyDescent="0.25">
      <c r="B2884" s="4" t="s">
        <v>486</v>
      </c>
      <c r="C2884" s="25" t="str">
        <f t="shared" si="45"/>
        <v xml:space="preserve">Finaltis </v>
      </c>
    </row>
    <row r="2885" spans="2:3" hidden="1" x14ac:dyDescent="0.25">
      <c r="B2885" s="4" t="s">
        <v>487</v>
      </c>
      <c r="C2885" s="25" t="str">
        <f t="shared" si="45"/>
        <v xml:space="preserve">Alpha Equity Management </v>
      </c>
    </row>
    <row r="2886" spans="2:3" hidden="1" x14ac:dyDescent="0.25">
      <c r="B2886" s="4" t="s">
        <v>488</v>
      </c>
      <c r="C2886" s="25" t="str">
        <f t="shared" si="45"/>
        <v xml:space="preserve">EQH Management Company </v>
      </c>
    </row>
    <row r="2887" spans="2:3" hidden="1" x14ac:dyDescent="0.25">
      <c r="B2887" s="4" t="s">
        <v>489</v>
      </c>
      <c r="C2887" s="25" t="str">
        <f t="shared" si="45"/>
        <v xml:space="preserve">Solidum Partners </v>
      </c>
    </row>
    <row r="2888" spans="2:3" hidden="1" x14ac:dyDescent="0.25">
      <c r="B2888" s="4" t="s">
        <v>490</v>
      </c>
      <c r="C2888" s="25" t="str">
        <f t="shared" si="45"/>
        <v xml:space="preserve">North &amp; Webster </v>
      </c>
    </row>
    <row r="2889" spans="2:3" hidden="1" x14ac:dyDescent="0.25">
      <c r="B2889" s="4" t="s">
        <v>491</v>
      </c>
      <c r="C2889" s="25" t="str">
        <f t="shared" si="45"/>
        <v xml:space="preserve">Sector Fund Services </v>
      </c>
    </row>
    <row r="2890" spans="2:3" hidden="1" x14ac:dyDescent="0.25">
      <c r="B2890" s="4" t="s">
        <v>492</v>
      </c>
      <c r="C2890" s="25" t="str">
        <f t="shared" si="45"/>
        <v xml:space="preserve">ALPINEX Long/Short Global Emerging Markets </v>
      </c>
    </row>
    <row r="2891" spans="2:3" x14ac:dyDescent="0.25">
      <c r="B2891" s="4" t="s">
        <v>697</v>
      </c>
      <c r="C2891" s="25" t="str">
        <f t="shared" si="45"/>
        <v xml:space="preserve">Moab Partners </v>
      </c>
    </row>
    <row r="2892" spans="2:3" hidden="1" x14ac:dyDescent="0.25">
      <c r="B2892" s="4" t="s">
        <v>494</v>
      </c>
      <c r="C2892" s="25" t="str">
        <f t="shared" si="45"/>
        <v xml:space="preserve">Zweig-DiMenna Associates </v>
      </c>
    </row>
    <row r="2893" spans="2:3" hidden="1" x14ac:dyDescent="0.25">
      <c r="B2893" s="4" t="s">
        <v>495</v>
      </c>
      <c r="C2893" s="25" t="str">
        <f t="shared" si="45"/>
        <v xml:space="preserve">Treasury Management Services </v>
      </c>
    </row>
    <row r="2894" spans="2:3" hidden="1" x14ac:dyDescent="0.25">
      <c r="B2894" s="4" t="s">
        <v>496</v>
      </c>
      <c r="C2894" s="25" t="str">
        <f t="shared" si="45"/>
        <v xml:space="preserve">Gottex Fund Management </v>
      </c>
    </row>
    <row r="2895" spans="2:3" hidden="1" x14ac:dyDescent="0.25">
      <c r="B2895" s="4" t="s">
        <v>497</v>
      </c>
      <c r="C2895" s="25" t="str">
        <f t="shared" si="45"/>
        <v xml:space="preserve">MQ Specialist Investment Management </v>
      </c>
    </row>
    <row r="2896" spans="2:3" x14ac:dyDescent="0.25">
      <c r="B2896" s="4" t="s">
        <v>706</v>
      </c>
      <c r="C2896" s="25" t="str">
        <f t="shared" si="45"/>
        <v xml:space="preserve">Moab Partners </v>
      </c>
    </row>
    <row r="2897" spans="2:3" hidden="1" x14ac:dyDescent="0.25">
      <c r="B2897" s="4" t="s">
        <v>499</v>
      </c>
      <c r="C2897" s="25" t="str">
        <f t="shared" si="45"/>
        <v xml:space="preserve">Guardian Capital </v>
      </c>
    </row>
    <row r="2898" spans="2:3" hidden="1" x14ac:dyDescent="0.25">
      <c r="B2898" s="4" t="s">
        <v>500</v>
      </c>
      <c r="C2898" s="25" t="str">
        <f t="shared" si="45"/>
        <v xml:space="preserve">KMJ Capital Management </v>
      </c>
    </row>
    <row r="2899" spans="2:3" x14ac:dyDescent="0.25">
      <c r="B2899" s="22" t="s">
        <v>1202</v>
      </c>
      <c r="C2899" s="25" t="str">
        <f t="shared" si="45"/>
        <v xml:space="preserve">Mobius Asset Management </v>
      </c>
    </row>
    <row r="2900" spans="2:3" hidden="1" x14ac:dyDescent="0.25">
      <c r="B2900" s="4" t="s">
        <v>502</v>
      </c>
      <c r="C2900" s="25" t="str">
        <f t="shared" si="45"/>
        <v xml:space="preserve">CPR Alternative Asset Management - </v>
      </c>
    </row>
    <row r="2901" spans="2:3" x14ac:dyDescent="0.25">
      <c r="B2901" s="4" t="s">
        <v>1202</v>
      </c>
      <c r="C2901" s="25" t="str">
        <f t="shared" si="45"/>
        <v xml:space="preserve">Mobius Asset Management </v>
      </c>
    </row>
    <row r="2902" spans="2:3" hidden="1" x14ac:dyDescent="0.25">
      <c r="B2902" s="4" t="s">
        <v>504</v>
      </c>
      <c r="C2902" s="25" t="str">
        <f t="shared" si="45"/>
        <v xml:space="preserve">Helios Capital Management Pte </v>
      </c>
    </row>
    <row r="2903" spans="2:3" hidden="1" x14ac:dyDescent="0.25">
      <c r="B2903" s="4" t="s">
        <v>505</v>
      </c>
      <c r="C2903" s="25" t="str">
        <f t="shared" si="45"/>
        <v xml:space="preserve">Coastal Management Group </v>
      </c>
    </row>
    <row r="2904" spans="2:3" x14ac:dyDescent="0.25">
      <c r="B2904" s="22" t="s">
        <v>1129</v>
      </c>
      <c r="C2904" s="25" t="str">
        <f t="shared" si="45"/>
        <v xml:space="preserve">Moncrief Willingham Energy Advisers </v>
      </c>
    </row>
    <row r="2905" spans="2:3" hidden="1" x14ac:dyDescent="0.25">
      <c r="B2905" s="4" t="s">
        <v>507</v>
      </c>
      <c r="C2905" s="25" t="str">
        <f t="shared" si="45"/>
        <v xml:space="preserve">RLR Capital </v>
      </c>
    </row>
    <row r="2906" spans="2:3" hidden="1" x14ac:dyDescent="0.25">
      <c r="B2906" s="4" t="s">
        <v>508</v>
      </c>
      <c r="C2906" s="25" t="str">
        <f t="shared" si="45"/>
        <v xml:space="preserve">Trocadero Fund Management </v>
      </c>
    </row>
    <row r="2907" spans="2:3" hidden="1" x14ac:dyDescent="0.25">
      <c r="B2907" s="4" t="s">
        <v>509</v>
      </c>
      <c r="C2907" s="25" t="str">
        <f t="shared" si="45"/>
        <v xml:space="preserve">Good Hope Advisers </v>
      </c>
    </row>
    <row r="2908" spans="2:3" hidden="1" x14ac:dyDescent="0.25">
      <c r="B2908" s="4" t="s">
        <v>510</v>
      </c>
      <c r="C2908" s="25" t="str">
        <f t="shared" si="45"/>
        <v xml:space="preserve">Arnhold and S. Bleichroeder </v>
      </c>
    </row>
    <row r="2909" spans="2:3" hidden="1" x14ac:dyDescent="0.25">
      <c r="B2909" s="4" t="s">
        <v>511</v>
      </c>
      <c r="C2909" s="25" t="str">
        <f t="shared" si="45"/>
        <v xml:space="preserve">AD Capital Management (Hong </v>
      </c>
    </row>
    <row r="2910" spans="2:3" hidden="1" x14ac:dyDescent="0.25">
      <c r="B2910" s="4" t="s">
        <v>512</v>
      </c>
      <c r="C2910" s="25" t="str">
        <f t="shared" si="45"/>
        <v xml:space="preserve">FM Asset Management </v>
      </c>
    </row>
    <row r="2911" spans="2:3" x14ac:dyDescent="0.25">
      <c r="B2911" s="4" t="s">
        <v>1129</v>
      </c>
      <c r="C2911" s="25" t="str">
        <f t="shared" si="45"/>
        <v xml:space="preserve">Moncrief Willingham Energy Advisers </v>
      </c>
    </row>
    <row r="2912" spans="2:3" x14ac:dyDescent="0.25">
      <c r="B2912" s="22" t="s">
        <v>90</v>
      </c>
      <c r="C2912" s="25" t="str">
        <f t="shared" si="45"/>
        <v xml:space="preserve">MSR Investments, </v>
      </c>
    </row>
    <row r="2913" spans="2:3" x14ac:dyDescent="0.25">
      <c r="B2913" s="4" t="s">
        <v>90</v>
      </c>
      <c r="C2913" s="25" t="str">
        <f t="shared" si="45"/>
        <v xml:space="preserve">MSR Investments, </v>
      </c>
    </row>
    <row r="2914" spans="2:3" hidden="1" x14ac:dyDescent="0.25">
      <c r="B2914" s="4" t="s">
        <v>516</v>
      </c>
      <c r="C2914" s="25" t="str">
        <f t="shared" si="45"/>
        <v xml:space="preserve">Independence Capital Management </v>
      </c>
    </row>
    <row r="2915" spans="2:3" hidden="1" x14ac:dyDescent="0.25">
      <c r="B2915" s="4" t="s">
        <v>517</v>
      </c>
      <c r="C2915" s="25" t="str">
        <f t="shared" si="45"/>
        <v xml:space="preserve">Regal Funds Management Pty </v>
      </c>
    </row>
    <row r="2916" spans="2:3" hidden="1" x14ac:dyDescent="0.25">
      <c r="B2916" s="4" t="s">
        <v>518</v>
      </c>
      <c r="C2916" s="25" t="str">
        <f t="shared" si="45"/>
        <v xml:space="preserve">Amplitude Capital </v>
      </c>
    </row>
    <row r="2917" spans="2:3" hidden="1" x14ac:dyDescent="0.25">
      <c r="B2917" s="4" t="s">
        <v>519</v>
      </c>
      <c r="C2917" s="25" t="str">
        <f t="shared" si="45"/>
        <v xml:space="preserve">Quantica Capital </v>
      </c>
    </row>
    <row r="2918" spans="2:3" hidden="1" x14ac:dyDescent="0.25">
      <c r="B2918" s="4" t="s">
        <v>520</v>
      </c>
      <c r="C2918" s="25" t="str">
        <f t="shared" si="45"/>
        <v xml:space="preserve">ReachCapital Management </v>
      </c>
    </row>
    <row r="2919" spans="2:3" hidden="1" x14ac:dyDescent="0.25">
      <c r="B2919" s="4" t="s">
        <v>521</v>
      </c>
      <c r="C2919" s="25" t="str">
        <f t="shared" si="45"/>
        <v xml:space="preserve">Argos Asset Management </v>
      </c>
    </row>
    <row r="2920" spans="2:3" hidden="1" x14ac:dyDescent="0.25">
      <c r="B2920" s="4" t="s">
        <v>522</v>
      </c>
      <c r="C2920" s="25" t="str">
        <f t="shared" si="45"/>
        <v xml:space="preserve">Palm Beach Capital Management, </v>
      </c>
    </row>
    <row r="2921" spans="2:3" hidden="1" x14ac:dyDescent="0.25">
      <c r="B2921" s="4" t="s">
        <v>523</v>
      </c>
      <c r="C2921" s="25" t="str">
        <f t="shared" si="45"/>
        <v xml:space="preserve">Deltec Asset Management </v>
      </c>
    </row>
    <row r="2922" spans="2:3" hidden="1" x14ac:dyDescent="0.25">
      <c r="B2922" s="4" t="s">
        <v>524</v>
      </c>
      <c r="C2922" s="25" t="str">
        <f t="shared" si="45"/>
        <v xml:space="preserve">Tremont Partners </v>
      </c>
    </row>
    <row r="2923" spans="2:3" hidden="1" x14ac:dyDescent="0.25">
      <c r="B2923" s="4" t="s">
        <v>525</v>
      </c>
      <c r="C2923" s="25" t="str">
        <f t="shared" si="45"/>
        <v xml:space="preserve">MSF Capital Offshore </v>
      </c>
    </row>
    <row r="2924" spans="2:3" hidden="1" x14ac:dyDescent="0.25">
      <c r="B2924" s="4" t="s">
        <v>526</v>
      </c>
      <c r="C2924" s="25" t="str">
        <f t="shared" si="45"/>
        <v xml:space="preserve">Barrington Asset Management </v>
      </c>
    </row>
    <row r="2925" spans="2:3" x14ac:dyDescent="0.25">
      <c r="B2925" s="22" t="s">
        <v>3695</v>
      </c>
      <c r="C2925" s="25" t="str">
        <f t="shared" si="45"/>
        <v xml:space="preserve">Mulvaney Capital Management </v>
      </c>
    </row>
    <row r="2926" spans="2:3" hidden="1" x14ac:dyDescent="0.25">
      <c r="B2926" s="4" t="s">
        <v>528</v>
      </c>
      <c r="C2926" s="25" t="str">
        <f t="shared" si="45"/>
        <v xml:space="preserve">Crystal Wealth Management System </v>
      </c>
    </row>
    <row r="2927" spans="2:3" hidden="1" x14ac:dyDescent="0.25">
      <c r="B2927" s="4" t="s">
        <v>529</v>
      </c>
      <c r="C2927" s="25" t="str">
        <f t="shared" si="45"/>
        <v xml:space="preserve">KBW Asset Management </v>
      </c>
    </row>
    <row r="2928" spans="2:3" x14ac:dyDescent="0.25">
      <c r="B2928" s="4" t="s">
        <v>463</v>
      </c>
      <c r="C2928" s="25" t="str">
        <f t="shared" si="45"/>
        <v xml:space="preserve">Mulvaney Capital Management </v>
      </c>
    </row>
    <row r="2929" spans="2:3" hidden="1" x14ac:dyDescent="0.25">
      <c r="B2929" s="4" t="s">
        <v>531</v>
      </c>
      <c r="C2929" s="25" t="str">
        <f t="shared" si="45"/>
        <v xml:space="preserve">Magnum Global Investments </v>
      </c>
    </row>
    <row r="2930" spans="2:3" hidden="1" x14ac:dyDescent="0.25">
      <c r="B2930" s="4" t="s">
        <v>532</v>
      </c>
      <c r="C2930" s="25" t="str">
        <f t="shared" si="45"/>
        <v xml:space="preserve">Enhanced Investment Products (Cayman) </v>
      </c>
    </row>
    <row r="2931" spans="2:3" hidden="1" x14ac:dyDescent="0.25">
      <c r="B2931" s="4" t="s">
        <v>533</v>
      </c>
      <c r="C2931" s="25" t="str">
        <f t="shared" si="45"/>
        <v xml:space="preserve">HT Capital Management </v>
      </c>
    </row>
    <row r="2932" spans="2:3" x14ac:dyDescent="0.25">
      <c r="B2932" s="4" t="s">
        <v>1821</v>
      </c>
      <c r="C2932" s="25" t="str">
        <f t="shared" si="45"/>
        <v xml:space="preserve">Murray Capital Management </v>
      </c>
    </row>
    <row r="2933" spans="2:3" hidden="1" x14ac:dyDescent="0.25">
      <c r="B2933" s="4" t="s">
        <v>535</v>
      </c>
      <c r="C2933" s="25" t="str">
        <f t="shared" si="45"/>
        <v xml:space="preserve">Punch &amp; Associates </v>
      </c>
    </row>
    <row r="2934" spans="2:3" hidden="1" x14ac:dyDescent="0.25">
      <c r="B2934" s="4" t="s">
        <v>536</v>
      </c>
      <c r="C2934" s="25" t="str">
        <f t="shared" si="45"/>
        <v xml:space="preserve">Alphadyne Asset Management </v>
      </c>
    </row>
    <row r="2935" spans="2:3" hidden="1" x14ac:dyDescent="0.25">
      <c r="B2935" s="4" t="s">
        <v>537</v>
      </c>
      <c r="C2935" s="25" t="str">
        <f t="shared" si="45"/>
        <v xml:space="preserve">Stats Investment Management Co., </v>
      </c>
    </row>
    <row r="2936" spans="2:3" hidden="1" x14ac:dyDescent="0.25">
      <c r="B2936" s="4" t="s">
        <v>538</v>
      </c>
      <c r="C2936" s="25" t="str">
        <f t="shared" si="45"/>
        <v xml:space="preserve">Diamond Capital Investment Management </v>
      </c>
    </row>
    <row r="2937" spans="2:3" hidden="1" x14ac:dyDescent="0.25">
      <c r="B2937" s="4" t="s">
        <v>539</v>
      </c>
      <c r="C2937" s="25" t="str">
        <f t="shared" si="45"/>
        <v xml:space="preserve">Mount Lucas Management </v>
      </c>
    </row>
    <row r="2938" spans="2:3" x14ac:dyDescent="0.25">
      <c r="B2938" s="4" t="s">
        <v>2091</v>
      </c>
      <c r="C2938" s="25" t="str">
        <f t="shared" si="45"/>
        <v xml:space="preserve">Murray Capital Management </v>
      </c>
    </row>
    <row r="2939" spans="2:3" x14ac:dyDescent="0.25">
      <c r="B2939" s="22" t="s">
        <v>733</v>
      </c>
      <c r="C2939" s="25" t="str">
        <f t="shared" si="45"/>
        <v xml:space="preserve">MVM </v>
      </c>
    </row>
    <row r="2940" spans="2:3" hidden="1" x14ac:dyDescent="0.25">
      <c r="B2940" s="4" t="s">
        <v>542</v>
      </c>
      <c r="C2940" s="25" t="str">
        <f t="shared" si="45"/>
        <v xml:space="preserve">Ceres Partners </v>
      </c>
    </row>
    <row r="2941" spans="2:3" hidden="1" x14ac:dyDescent="0.25">
      <c r="B2941" s="4" t="s">
        <v>543</v>
      </c>
      <c r="C2941" s="25" t="str">
        <f t="shared" si="45"/>
        <v xml:space="preserve">SPM </v>
      </c>
    </row>
    <row r="2942" spans="2:3" hidden="1" x14ac:dyDescent="0.25">
      <c r="B2942" s="4" t="s">
        <v>544</v>
      </c>
      <c r="C2942" s="25" t="str">
        <f t="shared" si="45"/>
        <v xml:space="preserve">FGS Advisors, </v>
      </c>
    </row>
    <row r="2943" spans="2:3" hidden="1" x14ac:dyDescent="0.25">
      <c r="B2943" s="4" t="s">
        <v>545</v>
      </c>
      <c r="C2943" s="25" t="str">
        <f t="shared" si="45"/>
        <v xml:space="preserve">Argonaut Capital </v>
      </c>
    </row>
    <row r="2944" spans="2:3" hidden="1" x14ac:dyDescent="0.25">
      <c r="B2944" s="4" t="s">
        <v>546</v>
      </c>
      <c r="C2944" s="25" t="str">
        <f t="shared" si="45"/>
        <v xml:space="preserve">Brookhaven Strategies </v>
      </c>
    </row>
    <row r="2945" spans="2:3" hidden="1" x14ac:dyDescent="0.25">
      <c r="B2945" s="4" t="s">
        <v>547</v>
      </c>
      <c r="C2945" s="25" t="str">
        <f t="shared" si="45"/>
        <v xml:space="preserve">SEB Fund Services </v>
      </c>
    </row>
    <row r="2946" spans="2:3" hidden="1" x14ac:dyDescent="0.25">
      <c r="B2946" s="4" t="s">
        <v>548</v>
      </c>
      <c r="C2946" s="25" t="str">
        <f t="shared" ref="C2946:C3009" si="46">LEFT(B2946,FIND(TRIM(RIGHT(SUBSTITUTE(B2946," ",REPT(" ",20)),20)),B2946)-1)</f>
        <v xml:space="preserve">Longacre Management </v>
      </c>
    </row>
    <row r="2947" spans="2:3" hidden="1" x14ac:dyDescent="0.25">
      <c r="B2947" s="4" t="s">
        <v>549</v>
      </c>
      <c r="C2947" s="25" t="str">
        <f t="shared" si="46"/>
        <v xml:space="preserve">Monterosso Investment Management </v>
      </c>
    </row>
    <row r="2948" spans="2:3" hidden="1" x14ac:dyDescent="0.25">
      <c r="B2948" s="4" t="s">
        <v>550</v>
      </c>
      <c r="C2948" s="25" t="str">
        <f t="shared" si="46"/>
        <v xml:space="preserve">Dubai Shariah Asset Management, </v>
      </c>
    </row>
    <row r="2949" spans="2:3" hidden="1" x14ac:dyDescent="0.25">
      <c r="B2949" s="4" t="s">
        <v>551</v>
      </c>
      <c r="C2949" s="25" t="str">
        <f t="shared" si="46"/>
        <v xml:space="preserve">Apex Capital </v>
      </c>
    </row>
    <row r="2950" spans="2:3" hidden="1" x14ac:dyDescent="0.25">
      <c r="B2950" s="4" t="s">
        <v>552</v>
      </c>
      <c r="C2950" s="25" t="str">
        <f t="shared" si="46"/>
        <v xml:space="preserve">Boutique Collective Investments (Pty) </v>
      </c>
    </row>
    <row r="2951" spans="2:3" hidden="1" x14ac:dyDescent="0.25">
      <c r="B2951" s="4" t="s">
        <v>553</v>
      </c>
      <c r="C2951" s="25" t="str">
        <f t="shared" si="46"/>
        <v xml:space="preserve">AlphaOne Investment Services </v>
      </c>
    </row>
    <row r="2952" spans="2:3" hidden="1" x14ac:dyDescent="0.25">
      <c r="B2952" s="4" t="s">
        <v>554</v>
      </c>
      <c r="C2952" s="25" t="str">
        <f t="shared" si="46"/>
        <v xml:space="preserve">Westpac Financial Services </v>
      </c>
    </row>
    <row r="2953" spans="2:3" hidden="1" x14ac:dyDescent="0.25">
      <c r="B2953" s="4" t="s">
        <v>555</v>
      </c>
      <c r="C2953" s="25" t="str">
        <f t="shared" si="46"/>
        <v xml:space="preserve">Efficient Capital Management </v>
      </c>
    </row>
    <row r="2954" spans="2:3" hidden="1" x14ac:dyDescent="0.25">
      <c r="B2954" s="4" t="s">
        <v>556</v>
      </c>
      <c r="C2954" s="25" t="str">
        <f t="shared" si="46"/>
        <v xml:space="preserve">Monex Alternative Investments </v>
      </c>
    </row>
    <row r="2955" spans="2:3" hidden="1" x14ac:dyDescent="0.25">
      <c r="B2955" s="4" t="s">
        <v>557</v>
      </c>
      <c r="C2955" s="25" t="str">
        <f t="shared" si="46"/>
        <v xml:space="preserve">Guggenheim Partners Investment Mgmt </v>
      </c>
    </row>
    <row r="2956" spans="2:3" hidden="1" x14ac:dyDescent="0.25">
      <c r="B2956" s="4" t="s">
        <v>558</v>
      </c>
      <c r="C2956" s="25" t="str">
        <f t="shared" si="46"/>
        <v xml:space="preserve">HSBC Global Asset Management (Bermuda) </v>
      </c>
    </row>
    <row r="2957" spans="2:3" x14ac:dyDescent="0.25">
      <c r="B2957" s="4" t="s">
        <v>733</v>
      </c>
      <c r="C2957" s="25" t="str">
        <f t="shared" si="46"/>
        <v xml:space="preserve">MVM </v>
      </c>
    </row>
    <row r="2958" spans="2:3" hidden="1" x14ac:dyDescent="0.25">
      <c r="B2958" s="4" t="s">
        <v>560</v>
      </c>
      <c r="C2958" s="25" t="str">
        <f t="shared" si="46"/>
        <v xml:space="preserve">Silverstreak Asset Management Company </v>
      </c>
    </row>
    <row r="2959" spans="2:3" hidden="1" x14ac:dyDescent="0.25">
      <c r="B2959" s="4" t="s">
        <v>561</v>
      </c>
      <c r="C2959" s="25" t="str">
        <f t="shared" si="46"/>
        <v xml:space="preserve">Scopia Management </v>
      </c>
    </row>
    <row r="2960" spans="2:3" x14ac:dyDescent="0.25">
      <c r="B2960" s="4" t="s">
        <v>1106</v>
      </c>
      <c r="C2960" s="25" t="str">
        <f t="shared" si="46"/>
        <v xml:space="preserve">Napier Park Global Capital </v>
      </c>
    </row>
    <row r="2961" spans="2:3" x14ac:dyDescent="0.25">
      <c r="B2961" s="4" t="s">
        <v>1213</v>
      </c>
      <c r="C2961" s="25" t="str">
        <f t="shared" si="46"/>
        <v xml:space="preserve">Napier Park Global Capital </v>
      </c>
    </row>
    <row r="2962" spans="2:3" hidden="1" x14ac:dyDescent="0.25">
      <c r="B2962" s="4" t="s">
        <v>564</v>
      </c>
      <c r="C2962" s="25" t="str">
        <f t="shared" si="46"/>
        <v xml:space="preserve">Tarascon Capital Management </v>
      </c>
    </row>
    <row r="2963" spans="2:3" x14ac:dyDescent="0.25">
      <c r="B2963" s="22" t="s">
        <v>231</v>
      </c>
      <c r="C2963" s="25" t="str">
        <f t="shared" si="46"/>
        <v xml:space="preserve">Nevsky Capital </v>
      </c>
    </row>
    <row r="2964" spans="2:3" hidden="1" x14ac:dyDescent="0.25">
      <c r="B2964" s="4" t="s">
        <v>566</v>
      </c>
      <c r="C2964" s="25" t="str">
        <f t="shared" si="46"/>
        <v xml:space="preserve">Twinfields Capital Management </v>
      </c>
    </row>
    <row r="2965" spans="2:3" hidden="1" x14ac:dyDescent="0.25">
      <c r="B2965" s="4" t="s">
        <v>567</v>
      </c>
      <c r="C2965" s="25" t="str">
        <f t="shared" si="46"/>
        <v xml:space="preserve">Hourglass Capital </v>
      </c>
    </row>
    <row r="2966" spans="2:3" hidden="1" x14ac:dyDescent="0.25">
      <c r="B2966" s="4" t="s">
        <v>568</v>
      </c>
      <c r="C2966" s="25" t="str">
        <f t="shared" si="46"/>
        <v xml:space="preserve">Jennison Associates </v>
      </c>
    </row>
    <row r="2967" spans="2:3" x14ac:dyDescent="0.25">
      <c r="B2967" s="4" t="s">
        <v>231</v>
      </c>
      <c r="C2967" s="25" t="str">
        <f t="shared" si="46"/>
        <v xml:space="preserve">Nevsky Capital </v>
      </c>
    </row>
    <row r="2968" spans="2:3" hidden="1" x14ac:dyDescent="0.25">
      <c r="B2968" s="4" t="s">
        <v>570</v>
      </c>
      <c r="C2968" s="25" t="str">
        <f t="shared" si="46"/>
        <v xml:space="preserve">Constellation Asset </v>
      </c>
    </row>
    <row r="2969" spans="2:3" hidden="1" x14ac:dyDescent="0.25">
      <c r="B2969" s="4" t="s">
        <v>571</v>
      </c>
      <c r="C2969" s="25" t="str">
        <f t="shared" si="46"/>
        <v xml:space="preserve">PvB Pernet von Ballmoos </v>
      </c>
    </row>
    <row r="2970" spans="2:3" hidden="1" x14ac:dyDescent="0.25">
      <c r="B2970" s="4" t="s">
        <v>572</v>
      </c>
      <c r="C2970" s="25" t="str">
        <f t="shared" si="46"/>
        <v xml:space="preserve">Arcadia Capital Management </v>
      </c>
    </row>
    <row r="2971" spans="2:3" hidden="1" x14ac:dyDescent="0.25">
      <c r="B2971" s="4" t="s">
        <v>573</v>
      </c>
      <c r="C2971" s="25" t="str">
        <f t="shared" si="46"/>
        <v xml:space="preserve">Equanum Capital Management </v>
      </c>
    </row>
    <row r="2972" spans="2:3" hidden="1" x14ac:dyDescent="0.25">
      <c r="B2972" s="4" t="s">
        <v>574</v>
      </c>
      <c r="C2972" s="25" t="str">
        <f t="shared" si="46"/>
        <v xml:space="preserve">Alkeon Capital </v>
      </c>
    </row>
    <row r="2973" spans="2:3" hidden="1" x14ac:dyDescent="0.25">
      <c r="B2973" s="4" t="s">
        <v>575</v>
      </c>
      <c r="C2973" s="25" t="str">
        <f t="shared" si="46"/>
        <v xml:space="preserve">Courant Asset Management </v>
      </c>
    </row>
    <row r="2974" spans="2:3" hidden="1" x14ac:dyDescent="0.25">
      <c r="B2974" s="4" t="s">
        <v>576</v>
      </c>
      <c r="C2974" s="25" t="str">
        <f t="shared" si="46"/>
        <v xml:space="preserve">Summit Alternative Investments </v>
      </c>
    </row>
    <row r="2975" spans="2:3" hidden="1" x14ac:dyDescent="0.25">
      <c r="B2975" s="4" t="s">
        <v>577</v>
      </c>
      <c r="C2975" s="25" t="str">
        <f t="shared" si="46"/>
        <v xml:space="preserve">Yedid Capital Management </v>
      </c>
    </row>
    <row r="2976" spans="2:3" hidden="1" x14ac:dyDescent="0.25">
      <c r="B2976" s="4" t="s">
        <v>578</v>
      </c>
      <c r="C2976" s="25" t="str">
        <f t="shared" si="46"/>
        <v xml:space="preserve">Prudence Investment Management (HK) </v>
      </c>
    </row>
    <row r="2977" spans="2:3" hidden="1" x14ac:dyDescent="0.25">
      <c r="B2977" s="4" t="s">
        <v>579</v>
      </c>
      <c r="C2977" s="25" t="str">
        <f t="shared" si="46"/>
        <v xml:space="preserve">Stratton Street Capital (CI) </v>
      </c>
    </row>
    <row r="2978" spans="2:3" x14ac:dyDescent="0.25">
      <c r="B2978" s="22" t="s">
        <v>1562</v>
      </c>
      <c r="C2978" s="25" t="str">
        <f t="shared" si="46"/>
        <v xml:space="preserve">Nextam Partners </v>
      </c>
    </row>
    <row r="2979" spans="2:3" hidden="1" x14ac:dyDescent="0.25">
      <c r="B2979" s="4" t="s">
        <v>581</v>
      </c>
      <c r="C2979" s="25" t="str">
        <f t="shared" si="46"/>
        <v xml:space="preserve">Gramercy Funds Management </v>
      </c>
    </row>
    <row r="2980" spans="2:3" hidden="1" x14ac:dyDescent="0.25">
      <c r="B2980" s="4" t="s">
        <v>582</v>
      </c>
      <c r="C2980" s="25" t="str">
        <f t="shared" si="46"/>
        <v xml:space="preserve">Healthcare Value Capital </v>
      </c>
    </row>
    <row r="2981" spans="2:3" hidden="1" x14ac:dyDescent="0.25">
      <c r="B2981" s="4" t="s">
        <v>583</v>
      </c>
      <c r="C2981" s="25" t="str">
        <f t="shared" si="46"/>
        <v xml:space="preserve">Jordan Capital AM, </v>
      </c>
    </row>
    <row r="2982" spans="2:3" x14ac:dyDescent="0.25">
      <c r="B2982" s="4" t="s">
        <v>1562</v>
      </c>
      <c r="C2982" s="25" t="str">
        <f t="shared" si="46"/>
        <v xml:space="preserve">Nextam Partners </v>
      </c>
    </row>
    <row r="2983" spans="2:3" hidden="1" x14ac:dyDescent="0.25">
      <c r="B2983" s="4" t="s">
        <v>585</v>
      </c>
      <c r="C2983" s="25" t="str">
        <f t="shared" si="46"/>
        <v xml:space="preserve">Zeal Capital </v>
      </c>
    </row>
    <row r="2984" spans="2:3" hidden="1" x14ac:dyDescent="0.25">
      <c r="B2984" s="4" t="s">
        <v>586</v>
      </c>
      <c r="C2984" s="25" t="str">
        <f t="shared" si="46"/>
        <v xml:space="preserve">Herbst Capital Partners </v>
      </c>
    </row>
    <row r="2985" spans="2:3" hidden="1" x14ac:dyDescent="0.25">
      <c r="B2985" s="4" t="s">
        <v>587</v>
      </c>
      <c r="C2985" s="25" t="str">
        <f t="shared" si="46"/>
        <v xml:space="preserve">Galaxy Asset Management (Cayman) </v>
      </c>
    </row>
    <row r="2986" spans="2:3" x14ac:dyDescent="0.25">
      <c r="B2986" s="22" t="s">
        <v>21213</v>
      </c>
      <c r="C2986" s="25" t="str">
        <f t="shared" si="46"/>
        <v xml:space="preserve">Nomura Global ALPha </v>
      </c>
    </row>
    <row r="2987" spans="2:3" x14ac:dyDescent="0.25">
      <c r="B2987" s="4" t="s">
        <v>21</v>
      </c>
      <c r="C2987" s="25" t="str">
        <f t="shared" si="46"/>
        <v xml:space="preserve">Nomura Global Alpha </v>
      </c>
    </row>
    <row r="2988" spans="2:3" hidden="1" x14ac:dyDescent="0.25">
      <c r="B2988" s="4" t="s">
        <v>590</v>
      </c>
      <c r="C2988" s="25" t="str">
        <f t="shared" si="46"/>
        <v xml:space="preserve">Mayur Asset Management </v>
      </c>
    </row>
    <row r="2989" spans="2:3" hidden="1" x14ac:dyDescent="0.25">
      <c r="B2989" s="4" t="s">
        <v>591</v>
      </c>
      <c r="C2989" s="25" t="str">
        <f t="shared" si="46"/>
        <v xml:space="preserve">Lighthouse Investment Partners </v>
      </c>
    </row>
    <row r="2990" spans="2:3" x14ac:dyDescent="0.25">
      <c r="B2990" s="22" t="s">
        <v>1006</v>
      </c>
      <c r="C2990" s="25" t="str">
        <f t="shared" si="46"/>
        <v xml:space="preserve">North Star Partners </v>
      </c>
    </row>
    <row r="2991" spans="2:3" hidden="1" x14ac:dyDescent="0.25">
      <c r="B2991" s="4" t="s">
        <v>593</v>
      </c>
      <c r="C2991" s="25" t="str">
        <f t="shared" si="46"/>
        <v xml:space="preserve">Bosphorous Management </v>
      </c>
    </row>
    <row r="2992" spans="2:3" hidden="1" x14ac:dyDescent="0.25">
      <c r="B2992" s="4" t="s">
        <v>594</v>
      </c>
      <c r="C2992" s="25" t="str">
        <f t="shared" si="46"/>
        <v xml:space="preserve">Amplitude Capital International </v>
      </c>
    </row>
    <row r="2993" spans="2:3" x14ac:dyDescent="0.25">
      <c r="B2993" s="4" t="s">
        <v>1006</v>
      </c>
      <c r="C2993" s="25" t="str">
        <f t="shared" si="46"/>
        <v xml:space="preserve">North Star Partners </v>
      </c>
    </row>
    <row r="2994" spans="2:3" hidden="1" x14ac:dyDescent="0.25">
      <c r="B2994" s="4" t="s">
        <v>596</v>
      </c>
      <c r="C2994" s="25" t="str">
        <f t="shared" si="46"/>
        <v xml:space="preserve">Cirrus Capital Partners </v>
      </c>
    </row>
    <row r="2995" spans="2:3" hidden="1" x14ac:dyDescent="0.25">
      <c r="B2995" s="4" t="s">
        <v>597</v>
      </c>
      <c r="C2995" s="25" t="str">
        <f t="shared" si="46"/>
        <v xml:space="preserve">Octis Asset Management Cayman </v>
      </c>
    </row>
    <row r="2996" spans="2:3" hidden="1" x14ac:dyDescent="0.25">
      <c r="B2996" s="4" t="s">
        <v>598</v>
      </c>
      <c r="C2996" s="25" t="str">
        <f t="shared" si="46"/>
        <v xml:space="preserve">Kazazian Capital Fund </v>
      </c>
    </row>
    <row r="2997" spans="2:3" x14ac:dyDescent="0.25">
      <c r="B2997" s="22" t="s">
        <v>662</v>
      </c>
      <c r="C2997" s="25" t="str">
        <f t="shared" si="46"/>
        <v xml:space="preserve">Northern Rivers Capital Management </v>
      </c>
    </row>
    <row r="2998" spans="2:3" hidden="1" x14ac:dyDescent="0.25">
      <c r="B2998" s="4" t="s">
        <v>600</v>
      </c>
      <c r="C2998" s="25" t="str">
        <f t="shared" si="46"/>
        <v xml:space="preserve">Tradex Global Advisors </v>
      </c>
    </row>
    <row r="2999" spans="2:3" hidden="1" x14ac:dyDescent="0.25">
      <c r="B2999" s="4" t="s">
        <v>601</v>
      </c>
      <c r="C2999" s="25" t="str">
        <f t="shared" si="46"/>
        <v xml:space="preserve">Carrington Strategic Advisors, </v>
      </c>
    </row>
    <row r="3000" spans="2:3" hidden="1" x14ac:dyDescent="0.25">
      <c r="B3000" s="4" t="s">
        <v>602</v>
      </c>
      <c r="C3000" s="25" t="str">
        <f t="shared" si="46"/>
        <v xml:space="preserve">Epic Partners Investments Co </v>
      </c>
    </row>
    <row r="3001" spans="2:3" hidden="1" x14ac:dyDescent="0.25">
      <c r="B3001" s="4" t="s">
        <v>603</v>
      </c>
      <c r="C3001" s="25" t="str">
        <f t="shared" si="46"/>
        <v xml:space="preserve">Alchemy Investment Mgmt Pte </v>
      </c>
    </row>
    <row r="3002" spans="2:3" hidden="1" x14ac:dyDescent="0.25">
      <c r="B3002" s="4" t="s">
        <v>604</v>
      </c>
      <c r="C3002" s="25" t="str">
        <f t="shared" si="46"/>
        <v xml:space="preserve">Sorin GP </v>
      </c>
    </row>
    <row r="3003" spans="2:3" hidden="1" x14ac:dyDescent="0.25">
      <c r="B3003" s="4" t="s">
        <v>605</v>
      </c>
      <c r="C3003" s="25" t="str">
        <f t="shared" si="46"/>
        <v xml:space="preserve">Man Investments (CH) AG Guernsey </v>
      </c>
    </row>
    <row r="3004" spans="2:3" x14ac:dyDescent="0.25">
      <c r="B3004" s="4" t="s">
        <v>662</v>
      </c>
      <c r="C3004" s="25" t="str">
        <f t="shared" si="46"/>
        <v xml:space="preserve">Northern Rivers Capital Management </v>
      </c>
    </row>
    <row r="3005" spans="2:3" hidden="1" x14ac:dyDescent="0.25">
      <c r="B3005" s="4" t="s">
        <v>607</v>
      </c>
      <c r="C3005" s="25" t="str">
        <f t="shared" si="46"/>
        <v xml:space="preserve">Permian Investment Partners </v>
      </c>
    </row>
    <row r="3006" spans="2:3" hidden="1" x14ac:dyDescent="0.25">
      <c r="B3006" s="4" t="s">
        <v>608</v>
      </c>
      <c r="C3006" s="25" t="str">
        <f t="shared" si="46"/>
        <v xml:space="preserve">Harbert Management </v>
      </c>
    </row>
    <row r="3007" spans="2:3" hidden="1" x14ac:dyDescent="0.25">
      <c r="B3007" s="4" t="s">
        <v>609</v>
      </c>
      <c r="C3007" s="25" t="str">
        <f t="shared" si="46"/>
        <v xml:space="preserve">Macquarie Investment Management </v>
      </c>
    </row>
    <row r="3008" spans="2:3" x14ac:dyDescent="0.25">
      <c r="B3008" s="22" t="s">
        <v>1976</v>
      </c>
      <c r="C3008" s="25" t="str">
        <f t="shared" si="46"/>
        <v xml:space="preserve">NorthStar Capital Funds </v>
      </c>
    </row>
    <row r="3009" spans="2:3" x14ac:dyDescent="0.25">
      <c r="B3009" s="4" t="s">
        <v>1976</v>
      </c>
      <c r="C3009" s="25" t="str">
        <f t="shared" si="46"/>
        <v xml:space="preserve">NorthStar Capital Funds </v>
      </c>
    </row>
    <row r="3010" spans="2:3" hidden="1" x14ac:dyDescent="0.25">
      <c r="B3010" s="4" t="s">
        <v>612</v>
      </c>
      <c r="C3010" s="25" t="str">
        <f t="shared" ref="C3010:C3073" si="47">LEFT(B3010,FIND(TRIM(RIGHT(SUBSTITUTE(B3010," ",REPT(" ",20)),20)),B3010)-1)</f>
        <v xml:space="preserve">Mohican Financial Management, </v>
      </c>
    </row>
    <row r="3011" spans="2:3" hidden="1" x14ac:dyDescent="0.25">
      <c r="B3011" s="4" t="s">
        <v>613</v>
      </c>
      <c r="C3011" s="25" t="str">
        <f t="shared" si="47"/>
        <v xml:space="preserve">Vision Finance China Ocean Fund Management </v>
      </c>
    </row>
    <row r="3012" spans="2:3" hidden="1" x14ac:dyDescent="0.25">
      <c r="B3012" s="4" t="s">
        <v>614</v>
      </c>
      <c r="C3012" s="25" t="str">
        <f t="shared" si="47"/>
        <v xml:space="preserve">Galloway Capital Management </v>
      </c>
    </row>
    <row r="3013" spans="2:3" hidden="1" x14ac:dyDescent="0.25">
      <c r="B3013" s="4" t="s">
        <v>615</v>
      </c>
      <c r="C3013" s="25" t="str">
        <f t="shared" si="47"/>
        <v xml:space="preserve">Definitive Capital Management </v>
      </c>
    </row>
    <row r="3014" spans="2:3" x14ac:dyDescent="0.25">
      <c r="B3014" s="22" t="s">
        <v>2119</v>
      </c>
      <c r="C3014" s="25" t="str">
        <f t="shared" si="47"/>
        <v xml:space="preserve">NPJ Asset Management </v>
      </c>
    </row>
    <row r="3015" spans="2:3" x14ac:dyDescent="0.25">
      <c r="B3015" s="4" t="s">
        <v>2119</v>
      </c>
      <c r="C3015" s="25" t="str">
        <f t="shared" si="47"/>
        <v xml:space="preserve">NPJ Asset Management </v>
      </c>
    </row>
    <row r="3016" spans="2:3" hidden="1" x14ac:dyDescent="0.25">
      <c r="B3016" s="4" t="s">
        <v>618</v>
      </c>
      <c r="C3016" s="25" t="str">
        <f t="shared" si="47"/>
        <v xml:space="preserve">Concise Capital Management </v>
      </c>
    </row>
    <row r="3017" spans="2:3" x14ac:dyDescent="0.25">
      <c r="B3017" s="22" t="s">
        <v>278</v>
      </c>
      <c r="C3017" s="25" t="str">
        <f t="shared" si="47"/>
        <v xml:space="preserve">Numen Capital </v>
      </c>
    </row>
    <row r="3018" spans="2:3" hidden="1" x14ac:dyDescent="0.25">
      <c r="B3018" s="4" t="s">
        <v>620</v>
      </c>
      <c r="C3018" s="25" t="str">
        <f t="shared" si="47"/>
        <v xml:space="preserve">Argyll Investment Services </v>
      </c>
    </row>
    <row r="3019" spans="2:3" x14ac:dyDescent="0.25">
      <c r="B3019" s="4" t="s">
        <v>278</v>
      </c>
      <c r="C3019" s="25" t="str">
        <f t="shared" si="47"/>
        <v xml:space="preserve">Numen Capital </v>
      </c>
    </row>
    <row r="3020" spans="2:3" x14ac:dyDescent="0.25">
      <c r="B3020" s="22" t="s">
        <v>1038</v>
      </c>
      <c r="C3020" s="25" t="str">
        <f t="shared" si="47"/>
        <v xml:space="preserve">Observatory Capital Management </v>
      </c>
    </row>
    <row r="3021" spans="2:3" hidden="1" x14ac:dyDescent="0.25">
      <c r="B3021" s="4" t="s">
        <v>623</v>
      </c>
      <c r="C3021" s="25" t="str">
        <f t="shared" si="47"/>
        <v xml:space="preserve">eco Capital Management </v>
      </c>
    </row>
    <row r="3022" spans="2:3" hidden="1" x14ac:dyDescent="0.25">
      <c r="B3022" s="4" t="s">
        <v>624</v>
      </c>
      <c r="C3022" s="25" t="str">
        <f t="shared" si="47"/>
        <v xml:space="preserve">John Locke Investments </v>
      </c>
    </row>
    <row r="3023" spans="2:3" hidden="1" x14ac:dyDescent="0.25">
      <c r="B3023" s="4" t="s">
        <v>625</v>
      </c>
      <c r="C3023" s="25" t="str">
        <f t="shared" si="47"/>
        <v xml:space="preserve">RB Capital Management </v>
      </c>
    </row>
    <row r="3024" spans="2:3" hidden="1" x14ac:dyDescent="0.25">
      <c r="B3024" s="4" t="s">
        <v>626</v>
      </c>
      <c r="C3024" s="25" t="str">
        <f t="shared" si="47"/>
        <v xml:space="preserve">J.Chahine Capital </v>
      </c>
    </row>
    <row r="3025" spans="2:3" hidden="1" x14ac:dyDescent="0.25">
      <c r="B3025" s="4" t="s">
        <v>627</v>
      </c>
      <c r="C3025" s="25" t="str">
        <f t="shared" si="47"/>
        <v xml:space="preserve">Man Investments Australia </v>
      </c>
    </row>
    <row r="3026" spans="2:3" x14ac:dyDescent="0.25">
      <c r="B3026" s="4" t="s">
        <v>1038</v>
      </c>
      <c r="C3026" s="25" t="str">
        <f t="shared" si="47"/>
        <v xml:space="preserve">Observatory Capital Management </v>
      </c>
    </row>
    <row r="3027" spans="2:3" hidden="1" x14ac:dyDescent="0.25">
      <c r="B3027" s="4" t="s">
        <v>629</v>
      </c>
      <c r="C3027" s="25" t="str">
        <f t="shared" si="47"/>
        <v xml:space="preserve">Cornerstone Capital Mgmt Holdings </v>
      </c>
    </row>
    <row r="3028" spans="2:3" hidden="1" x14ac:dyDescent="0.25">
      <c r="B3028" s="4" t="s">
        <v>630</v>
      </c>
      <c r="C3028" s="25" t="str">
        <f t="shared" si="47"/>
        <v xml:space="preserve">Global Credit Advisers </v>
      </c>
    </row>
    <row r="3029" spans="2:3" hidden="1" x14ac:dyDescent="0.25">
      <c r="B3029" s="4" t="s">
        <v>631</v>
      </c>
      <c r="C3029" s="25" t="str">
        <f t="shared" si="47"/>
        <v xml:space="preserve">Carrelton Asset Management </v>
      </c>
    </row>
    <row r="3030" spans="2:3" hidden="1" x14ac:dyDescent="0.25">
      <c r="B3030" s="4" t="s">
        <v>632</v>
      </c>
      <c r="C3030" s="25" t="str">
        <f t="shared" si="47"/>
        <v xml:space="preserve">Argo Capital Management (Cyprus) </v>
      </c>
    </row>
    <row r="3031" spans="2:3" x14ac:dyDescent="0.25">
      <c r="B3031" s="22" t="s">
        <v>21302</v>
      </c>
      <c r="C3031" s="25" t="str">
        <f t="shared" si="47"/>
        <v xml:space="preserve">Odey Asset Management </v>
      </c>
    </row>
    <row r="3032" spans="2:3" hidden="1" x14ac:dyDescent="0.25">
      <c r="B3032" s="4" t="s">
        <v>634</v>
      </c>
      <c r="C3032" s="25" t="str">
        <f t="shared" si="47"/>
        <v xml:space="preserve">Pictet Asset Management </v>
      </c>
    </row>
    <row r="3033" spans="2:3" x14ac:dyDescent="0.25">
      <c r="B3033" s="4" t="s">
        <v>346</v>
      </c>
      <c r="C3033" s="25" t="str">
        <f t="shared" si="47"/>
        <v xml:space="preserve">Odey Asset Management </v>
      </c>
    </row>
    <row r="3034" spans="2:3" hidden="1" x14ac:dyDescent="0.25">
      <c r="B3034" s="4" t="s">
        <v>636</v>
      </c>
      <c r="C3034" s="25" t="str">
        <f t="shared" si="47"/>
        <v xml:space="preserve">EIM Management (USA) </v>
      </c>
    </row>
    <row r="3035" spans="2:3" hidden="1" x14ac:dyDescent="0.25">
      <c r="B3035" s="4" t="s">
        <v>637</v>
      </c>
      <c r="C3035" s="25" t="str">
        <f t="shared" si="47"/>
        <v xml:space="preserve">AMT Futures </v>
      </c>
    </row>
    <row r="3036" spans="2:3" hidden="1" x14ac:dyDescent="0.25">
      <c r="B3036" s="4" t="s">
        <v>638</v>
      </c>
      <c r="C3036" s="25" t="str">
        <f t="shared" si="47"/>
        <v xml:space="preserve">Kiitos Capital </v>
      </c>
    </row>
    <row r="3037" spans="2:3" x14ac:dyDescent="0.25">
      <c r="B3037" s="22" t="s">
        <v>21320</v>
      </c>
      <c r="C3037" s="25" t="str">
        <f t="shared" si="47"/>
        <v xml:space="preserve">Olesen Capital Management </v>
      </c>
    </row>
    <row r="3038" spans="2:3" hidden="1" x14ac:dyDescent="0.25">
      <c r="B3038" s="4" t="s">
        <v>640</v>
      </c>
      <c r="C3038" s="25" t="str">
        <f t="shared" si="47"/>
        <v xml:space="preserve">Nomura Corp Research &amp; Asset Mgmt </v>
      </c>
    </row>
    <row r="3039" spans="2:3" hidden="1" x14ac:dyDescent="0.25">
      <c r="B3039" s="4" t="s">
        <v>641</v>
      </c>
      <c r="C3039" s="25" t="str">
        <f t="shared" si="47"/>
        <v xml:space="preserve">Masters Research Partners </v>
      </c>
    </row>
    <row r="3040" spans="2:3" hidden="1" x14ac:dyDescent="0.25">
      <c r="B3040" s="4" t="s">
        <v>642</v>
      </c>
      <c r="C3040" s="25" t="str">
        <f t="shared" si="47"/>
        <v xml:space="preserve">Moneda Asset Management </v>
      </c>
    </row>
    <row r="3041" spans="2:3" x14ac:dyDescent="0.25">
      <c r="B3041" s="4" t="s">
        <v>326</v>
      </c>
      <c r="C3041" s="25" t="str">
        <f t="shared" si="47"/>
        <v xml:space="preserve">Olesen Capital Management </v>
      </c>
    </row>
    <row r="3042" spans="2:3" hidden="1" x14ac:dyDescent="0.25">
      <c r="B3042" s="4" t="s">
        <v>644</v>
      </c>
      <c r="C3042" s="25" t="str">
        <f t="shared" si="47"/>
        <v xml:space="preserve">Neuberger Berman Asset Management Asia </v>
      </c>
    </row>
    <row r="3043" spans="2:3" hidden="1" x14ac:dyDescent="0.25">
      <c r="B3043" s="4" t="s">
        <v>645</v>
      </c>
      <c r="C3043" s="25" t="str">
        <f t="shared" si="47"/>
        <v xml:space="preserve">INTL Consilium </v>
      </c>
    </row>
    <row r="3044" spans="2:3" hidden="1" x14ac:dyDescent="0.25">
      <c r="B3044" s="4" t="s">
        <v>646</v>
      </c>
      <c r="C3044" s="25" t="str">
        <f t="shared" si="47"/>
        <v xml:space="preserve">FAMA Investments Overseas </v>
      </c>
    </row>
    <row r="3045" spans="2:3" hidden="1" x14ac:dyDescent="0.25">
      <c r="B3045" s="4" t="s">
        <v>647</v>
      </c>
      <c r="C3045" s="25" t="str">
        <f t="shared" si="47"/>
        <v xml:space="preserve">Halper Capital Management </v>
      </c>
    </row>
    <row r="3046" spans="2:3" x14ac:dyDescent="0.25">
      <c r="B3046" s="22" t="s">
        <v>1977</v>
      </c>
      <c r="C3046" s="25" t="str">
        <f t="shared" si="47"/>
        <v xml:space="preserve">OmniQuest Capital </v>
      </c>
    </row>
    <row r="3047" spans="2:3" x14ac:dyDescent="0.25">
      <c r="B3047" s="4" t="s">
        <v>1977</v>
      </c>
      <c r="C3047" s="25" t="str">
        <f t="shared" si="47"/>
        <v xml:space="preserve">OmniQuest Capital </v>
      </c>
    </row>
    <row r="3048" spans="2:3" hidden="1" x14ac:dyDescent="0.25">
      <c r="B3048" s="4" t="s">
        <v>650</v>
      </c>
      <c r="C3048" s="25" t="str">
        <f t="shared" si="47"/>
        <v xml:space="preserve">Vegasoul Capital Management (Asia) </v>
      </c>
    </row>
    <row r="3049" spans="2:3" hidden="1" x14ac:dyDescent="0.25">
      <c r="B3049" s="4" t="s">
        <v>651</v>
      </c>
      <c r="C3049" s="25" t="str">
        <f t="shared" si="47"/>
        <v xml:space="preserve">Argus Capital Management Pty </v>
      </c>
    </row>
    <row r="3050" spans="2:3" hidden="1" x14ac:dyDescent="0.25">
      <c r="B3050" s="4" t="s">
        <v>652</v>
      </c>
      <c r="C3050" s="25" t="str">
        <f t="shared" si="47"/>
        <v xml:space="preserve">Attunga Capital Pty </v>
      </c>
    </row>
    <row r="3051" spans="2:3" hidden="1" x14ac:dyDescent="0.25">
      <c r="B3051" s="4" t="s">
        <v>653</v>
      </c>
      <c r="C3051" s="25" t="str">
        <f t="shared" si="47"/>
        <v xml:space="preserve">Ward Ferry </v>
      </c>
    </row>
    <row r="3052" spans="2:3" hidden="1" x14ac:dyDescent="0.25">
      <c r="B3052" s="4" t="s">
        <v>654</v>
      </c>
      <c r="C3052" s="25" t="str">
        <f t="shared" si="47"/>
        <v xml:space="preserve">Perella Weinberg Partners Capital Management </v>
      </c>
    </row>
    <row r="3053" spans="2:3" hidden="1" x14ac:dyDescent="0.25">
      <c r="B3053" s="4" t="s">
        <v>655</v>
      </c>
      <c r="C3053" s="25" t="str">
        <f t="shared" si="47"/>
        <v xml:space="preserve">Coronation International </v>
      </c>
    </row>
    <row r="3054" spans="2:3" x14ac:dyDescent="0.25">
      <c r="B3054" s="22" t="s">
        <v>1710</v>
      </c>
      <c r="C3054" s="25" t="str">
        <f t="shared" si="47"/>
        <v xml:space="preserve">Otter Creek Management </v>
      </c>
    </row>
    <row r="3055" spans="2:3" hidden="1" x14ac:dyDescent="0.25">
      <c r="B3055" s="4" t="s">
        <v>657</v>
      </c>
      <c r="C3055" s="25" t="str">
        <f t="shared" si="47"/>
        <v xml:space="preserve">CITIC Securities International Fund Management </v>
      </c>
    </row>
    <row r="3056" spans="2:3" hidden="1" x14ac:dyDescent="0.25">
      <c r="B3056" s="4" t="s">
        <v>658</v>
      </c>
      <c r="C3056" s="25" t="str">
        <f t="shared" si="47"/>
        <v xml:space="preserve">Alsis Latin America Fund </v>
      </c>
    </row>
    <row r="3057" spans="2:3" hidden="1" x14ac:dyDescent="0.25">
      <c r="B3057" s="4" t="s">
        <v>659</v>
      </c>
      <c r="C3057" s="25" t="str">
        <f t="shared" si="47"/>
        <v xml:space="preserve">Quant Trading </v>
      </c>
    </row>
    <row r="3058" spans="2:3" x14ac:dyDescent="0.25">
      <c r="B3058" s="4" t="s">
        <v>1710</v>
      </c>
      <c r="C3058" s="25" t="str">
        <f t="shared" si="47"/>
        <v xml:space="preserve">Otter Creek Management </v>
      </c>
    </row>
    <row r="3059" spans="2:3" hidden="1" x14ac:dyDescent="0.25">
      <c r="B3059" s="4" t="s">
        <v>661</v>
      </c>
      <c r="C3059" s="25" t="str">
        <f t="shared" si="47"/>
        <v xml:space="preserve">MENA Opportunities Management </v>
      </c>
    </row>
    <row r="3060" spans="2:3" x14ac:dyDescent="0.25">
      <c r="B3060" s="22" t="s">
        <v>21382</v>
      </c>
      <c r="C3060" s="25" t="str">
        <f t="shared" si="47"/>
        <v xml:space="preserve">Otus Capital Management </v>
      </c>
    </row>
    <row r="3061" spans="2:3" hidden="1" x14ac:dyDescent="0.25">
      <c r="B3061" s="4" t="s">
        <v>663</v>
      </c>
      <c r="C3061" s="25" t="str">
        <f t="shared" si="47"/>
        <v xml:space="preserve">UBS Asset Management (Americas) </v>
      </c>
    </row>
    <row r="3062" spans="2:3" x14ac:dyDescent="0.25">
      <c r="B3062" s="4" t="s">
        <v>254</v>
      </c>
      <c r="C3062" s="25" t="str">
        <f t="shared" si="47"/>
        <v xml:space="preserve">Otus Capital Management </v>
      </c>
    </row>
    <row r="3063" spans="2:3" x14ac:dyDescent="0.25">
      <c r="B3063" s="22" t="s">
        <v>1894</v>
      </c>
      <c r="C3063" s="25" t="str">
        <f t="shared" si="47"/>
        <v xml:space="preserve">Outrider Management </v>
      </c>
    </row>
    <row r="3064" spans="2:3" hidden="1" x14ac:dyDescent="0.25">
      <c r="B3064" s="4" t="s">
        <v>666</v>
      </c>
      <c r="C3064" s="25" t="str">
        <f t="shared" si="47"/>
        <v xml:space="preserve">B &amp; P Asset Management (Bermuda) </v>
      </c>
    </row>
    <row r="3065" spans="2:3" hidden="1" x14ac:dyDescent="0.25">
      <c r="B3065" s="4" t="s">
        <v>667</v>
      </c>
      <c r="C3065" s="25" t="str">
        <f t="shared" si="47"/>
        <v xml:space="preserve">Cottingham Management Company </v>
      </c>
    </row>
    <row r="3066" spans="2:3" hidden="1" x14ac:dyDescent="0.25">
      <c r="B3066" s="4" t="s">
        <v>668</v>
      </c>
      <c r="C3066" s="25" t="str">
        <f t="shared" si="47"/>
        <v xml:space="preserve">Avondale </v>
      </c>
    </row>
    <row r="3067" spans="2:3" hidden="1" x14ac:dyDescent="0.25">
      <c r="B3067" s="4" t="s">
        <v>669</v>
      </c>
      <c r="C3067" s="25" t="str">
        <f t="shared" si="47"/>
        <v xml:space="preserve">Nexstar Capital Partners </v>
      </c>
    </row>
    <row r="3068" spans="2:3" hidden="1" x14ac:dyDescent="0.25">
      <c r="B3068" s="4" t="s">
        <v>670</v>
      </c>
      <c r="C3068" s="25" t="str">
        <f t="shared" si="47"/>
        <v xml:space="preserve">Brummer Multi-Strategy </v>
      </c>
    </row>
    <row r="3069" spans="2:3" hidden="1" x14ac:dyDescent="0.25">
      <c r="B3069" s="4" t="s">
        <v>671</v>
      </c>
      <c r="C3069" s="25" t="str">
        <f t="shared" si="47"/>
        <v xml:space="preserve">Silverback Asset Management </v>
      </c>
    </row>
    <row r="3070" spans="2:3" x14ac:dyDescent="0.25">
      <c r="B3070" s="4" t="s">
        <v>1894</v>
      </c>
      <c r="C3070" s="25" t="str">
        <f t="shared" si="47"/>
        <v xml:space="preserve">Outrider Management </v>
      </c>
    </row>
    <row r="3071" spans="2:3" hidden="1" x14ac:dyDescent="0.25">
      <c r="B3071" s="4" t="s">
        <v>673</v>
      </c>
      <c r="C3071" s="25" t="str">
        <f t="shared" si="47"/>
        <v xml:space="preserve">Peconic Asset Managers </v>
      </c>
    </row>
    <row r="3072" spans="2:3" hidden="1" x14ac:dyDescent="0.25">
      <c r="B3072" s="4" t="s">
        <v>674</v>
      </c>
      <c r="C3072" s="25" t="str">
        <f t="shared" si="47"/>
        <v xml:space="preserve">Broadfin Capital </v>
      </c>
    </row>
    <row r="3073" spans="2:3" hidden="1" x14ac:dyDescent="0.25">
      <c r="B3073" s="4" t="s">
        <v>675</v>
      </c>
      <c r="C3073" s="25" t="str">
        <f t="shared" si="47"/>
        <v xml:space="preserve">Systematic Alpha Management </v>
      </c>
    </row>
    <row r="3074" spans="2:3" hidden="1" x14ac:dyDescent="0.25">
      <c r="B3074" s="4" t="s">
        <v>676</v>
      </c>
      <c r="C3074" s="25" t="str">
        <f t="shared" ref="C3074:C3137" si="48">LEFT(B3074,FIND(TRIM(RIGHT(SUBSTITUTE(B3074," ",REPT(" ",20)),20)),B3074)-1)</f>
        <v xml:space="preserve">Moebius </v>
      </c>
    </row>
    <row r="3075" spans="2:3" hidden="1" x14ac:dyDescent="0.25">
      <c r="B3075" s="4" t="s">
        <v>677</v>
      </c>
      <c r="C3075" s="25" t="str">
        <f t="shared" si="48"/>
        <v xml:space="preserve">Ahab Capital Management </v>
      </c>
    </row>
    <row r="3076" spans="2:3" hidden="1" x14ac:dyDescent="0.25">
      <c r="B3076" s="4" t="s">
        <v>678</v>
      </c>
      <c r="C3076" s="25" t="str">
        <f t="shared" si="48"/>
        <v xml:space="preserve">BlackRock Invest Mgmt International </v>
      </c>
    </row>
    <row r="3077" spans="2:3" hidden="1" x14ac:dyDescent="0.25">
      <c r="B3077" s="4" t="s">
        <v>679</v>
      </c>
      <c r="C3077" s="25" t="str">
        <f t="shared" si="48"/>
        <v xml:space="preserve">Deer Park Road Management Company </v>
      </c>
    </row>
    <row r="3078" spans="2:3" hidden="1" x14ac:dyDescent="0.25">
      <c r="B3078" s="4" t="s">
        <v>680</v>
      </c>
      <c r="C3078" s="25" t="str">
        <f t="shared" si="48"/>
        <v xml:space="preserve">Apis Capital Advisors, </v>
      </c>
    </row>
    <row r="3079" spans="2:3" hidden="1" x14ac:dyDescent="0.25">
      <c r="B3079" s="4" t="s">
        <v>681</v>
      </c>
      <c r="C3079" s="25" t="str">
        <f t="shared" si="48"/>
        <v xml:space="preserve">Adamas Asset </v>
      </c>
    </row>
    <row r="3080" spans="2:3" hidden="1" x14ac:dyDescent="0.25">
      <c r="B3080" s="4" t="s">
        <v>682</v>
      </c>
      <c r="C3080" s="25" t="str">
        <f t="shared" si="48"/>
        <v xml:space="preserve">Emil Van Essen </v>
      </c>
    </row>
    <row r="3081" spans="2:3" hidden="1" x14ac:dyDescent="0.25">
      <c r="B3081" s="4" t="s">
        <v>683</v>
      </c>
      <c r="C3081" s="25" t="str">
        <f t="shared" si="48"/>
        <v xml:space="preserve">Advisory Research </v>
      </c>
    </row>
    <row r="3082" spans="2:3" hidden="1" x14ac:dyDescent="0.25">
      <c r="B3082" s="4" t="s">
        <v>684</v>
      </c>
      <c r="C3082" s="25" t="str">
        <f t="shared" si="48"/>
        <v xml:space="preserve">Atyant Capital Partners </v>
      </c>
    </row>
    <row r="3083" spans="2:3" hidden="1" x14ac:dyDescent="0.25">
      <c r="B3083" s="4" t="s">
        <v>685</v>
      </c>
      <c r="C3083" s="25" t="str">
        <f t="shared" si="48"/>
        <v xml:space="preserve">KKR Credit Advisors (UK) </v>
      </c>
    </row>
    <row r="3084" spans="2:3" x14ac:dyDescent="0.25">
      <c r="B3084" s="22" t="s">
        <v>3792</v>
      </c>
      <c r="C3084" s="25" t="str">
        <f t="shared" si="48"/>
        <v xml:space="preserve">Ovington Capital Management </v>
      </c>
    </row>
    <row r="3085" spans="2:3" hidden="1" x14ac:dyDescent="0.25">
      <c r="B3085" s="4" t="s">
        <v>687</v>
      </c>
      <c r="C3085" s="25" t="str">
        <f t="shared" si="48"/>
        <v xml:space="preserve">Vision Research Capital Management </v>
      </c>
    </row>
    <row r="3086" spans="2:3" hidden="1" x14ac:dyDescent="0.25">
      <c r="B3086" s="4" t="s">
        <v>688</v>
      </c>
      <c r="C3086" s="25" t="str">
        <f t="shared" si="48"/>
        <v xml:space="preserve">Hermes Investment Management </v>
      </c>
    </row>
    <row r="3087" spans="2:3" hidden="1" x14ac:dyDescent="0.25">
      <c r="B3087" s="4" t="s">
        <v>689</v>
      </c>
      <c r="C3087" s="25" t="str">
        <f t="shared" si="48"/>
        <v xml:space="preserve">CI Investments </v>
      </c>
    </row>
    <row r="3088" spans="2:3" x14ac:dyDescent="0.25">
      <c r="B3088" s="4" t="s">
        <v>1016</v>
      </c>
      <c r="C3088" s="25" t="str">
        <f t="shared" si="48"/>
        <v xml:space="preserve">Ovington Capital Management </v>
      </c>
    </row>
    <row r="3089" spans="2:3" hidden="1" x14ac:dyDescent="0.25">
      <c r="B3089" s="4" t="s">
        <v>691</v>
      </c>
      <c r="C3089" s="25" t="str">
        <f t="shared" si="48"/>
        <v xml:space="preserve">Hillsdale Investment Management </v>
      </c>
    </row>
    <row r="3090" spans="2:3" hidden="1" x14ac:dyDescent="0.25">
      <c r="B3090" s="4" t="s">
        <v>692</v>
      </c>
      <c r="C3090" s="25" t="str">
        <f t="shared" si="48"/>
        <v xml:space="preserve">Pharo Global Advisors </v>
      </c>
    </row>
    <row r="3091" spans="2:3" hidden="1" x14ac:dyDescent="0.25">
      <c r="B3091" s="4" t="s">
        <v>693</v>
      </c>
      <c r="C3091" s="25" t="str">
        <f t="shared" si="48"/>
        <v xml:space="preserve">GLG Partners Asset Management </v>
      </c>
    </row>
    <row r="3092" spans="2:3" hidden="1" x14ac:dyDescent="0.25">
      <c r="B3092" s="4" t="s">
        <v>694</v>
      </c>
      <c r="C3092" s="25" t="str">
        <f t="shared" si="48"/>
        <v xml:space="preserve">SSI Investment Management </v>
      </c>
    </row>
    <row r="3093" spans="2:3" x14ac:dyDescent="0.25">
      <c r="B3093" s="22" t="s">
        <v>1257</v>
      </c>
      <c r="C3093" s="25" t="str">
        <f t="shared" si="48"/>
        <v xml:space="preserve">Pacific Group </v>
      </c>
    </row>
    <row r="3094" spans="2:3" x14ac:dyDescent="0.25">
      <c r="B3094" s="4" t="s">
        <v>1257</v>
      </c>
      <c r="C3094" s="25" t="str">
        <f t="shared" si="48"/>
        <v xml:space="preserve">Pacific Group </v>
      </c>
    </row>
    <row r="3095" spans="2:3" x14ac:dyDescent="0.25">
      <c r="B3095" s="22" t="s">
        <v>3423</v>
      </c>
      <c r="C3095" s="25" t="str">
        <f t="shared" si="48"/>
        <v xml:space="preserve">PairsTech Capital Management </v>
      </c>
    </row>
    <row r="3096" spans="2:3" hidden="1" x14ac:dyDescent="0.25">
      <c r="B3096" s="4" t="s">
        <v>698</v>
      </c>
      <c r="C3096" s="25" t="str">
        <f t="shared" si="48"/>
        <v xml:space="preserve">AlphaSimplex Group </v>
      </c>
    </row>
    <row r="3097" spans="2:3" x14ac:dyDescent="0.25">
      <c r="B3097" s="4" t="s">
        <v>1136</v>
      </c>
      <c r="C3097" s="25" t="str">
        <f t="shared" si="48"/>
        <v xml:space="preserve">Pairstech Capital Management </v>
      </c>
    </row>
    <row r="3098" spans="2:3" hidden="1" x14ac:dyDescent="0.25">
      <c r="B3098" s="4" t="s">
        <v>700</v>
      </c>
      <c r="C3098" s="25" t="str">
        <f t="shared" si="48"/>
        <v xml:space="preserve">UPI Management </v>
      </c>
    </row>
    <row r="3099" spans="2:3" hidden="1" x14ac:dyDescent="0.25">
      <c r="B3099" s="4" t="s">
        <v>701</v>
      </c>
      <c r="C3099" s="25" t="str">
        <f t="shared" si="48"/>
        <v xml:space="preserve">Aquamarine Capital Management, </v>
      </c>
    </row>
    <row r="3100" spans="2:3" hidden="1" x14ac:dyDescent="0.25">
      <c r="B3100" s="4" t="s">
        <v>702</v>
      </c>
      <c r="C3100" s="25" t="str">
        <f t="shared" si="48"/>
        <v xml:space="preserve">James Alpha </v>
      </c>
    </row>
    <row r="3101" spans="2:3" hidden="1" x14ac:dyDescent="0.25">
      <c r="B3101" s="4" t="s">
        <v>703</v>
      </c>
      <c r="C3101" s="25" t="str">
        <f t="shared" si="48"/>
        <v xml:space="preserve">Redwood Asset Management </v>
      </c>
    </row>
    <row r="3102" spans="2:3" x14ac:dyDescent="0.25">
      <c r="B3102" s="22" t="s">
        <v>580</v>
      </c>
      <c r="C3102" s="25" t="str">
        <f t="shared" si="48"/>
        <v xml:space="preserve">Pamplona Capital Management </v>
      </c>
    </row>
    <row r="3103" spans="2:3" hidden="1" x14ac:dyDescent="0.25">
      <c r="B3103" s="4" t="s">
        <v>705</v>
      </c>
      <c r="C3103" s="25" t="str">
        <f t="shared" si="48"/>
        <v xml:space="preserve">J.C  Clark </v>
      </c>
    </row>
    <row r="3104" spans="2:3" x14ac:dyDescent="0.25">
      <c r="B3104" s="4" t="s">
        <v>580</v>
      </c>
      <c r="C3104" s="25" t="str">
        <f t="shared" si="48"/>
        <v xml:space="preserve">Pamplona Capital Management </v>
      </c>
    </row>
    <row r="3105" spans="2:3" x14ac:dyDescent="0.25">
      <c r="B3105" s="22" t="s">
        <v>2098</v>
      </c>
      <c r="C3105" s="25" t="str">
        <f t="shared" si="48"/>
        <v xml:space="preserve">Pangolin Investment Management Pte </v>
      </c>
    </row>
    <row r="3106" spans="2:3" hidden="1" x14ac:dyDescent="0.25">
      <c r="B3106" s="4" t="s">
        <v>708</v>
      </c>
      <c r="C3106" s="25" t="str">
        <f t="shared" si="48"/>
        <v xml:space="preserve">Centralis Capital </v>
      </c>
    </row>
    <row r="3107" spans="2:3" hidden="1" x14ac:dyDescent="0.25">
      <c r="B3107" s="4" t="s">
        <v>709</v>
      </c>
      <c r="C3107" s="25" t="str">
        <f t="shared" si="48"/>
        <v xml:space="preserve">Omni Partners </v>
      </c>
    </row>
    <row r="3108" spans="2:3" x14ac:dyDescent="0.25">
      <c r="B3108" s="4" t="s">
        <v>2098</v>
      </c>
      <c r="C3108" s="25" t="str">
        <f t="shared" si="48"/>
        <v xml:space="preserve">Pangolin Investment Management Pte </v>
      </c>
    </row>
    <row r="3109" spans="2:3" hidden="1" x14ac:dyDescent="0.25">
      <c r="B3109" s="4" t="s">
        <v>711</v>
      </c>
      <c r="C3109" s="25" t="str">
        <f t="shared" si="48"/>
        <v xml:space="preserve">Caledonian Bank &amp; Trust </v>
      </c>
    </row>
    <row r="3110" spans="2:3" hidden="1" x14ac:dyDescent="0.25">
      <c r="B3110" s="4" t="s">
        <v>712</v>
      </c>
      <c r="C3110" s="25" t="str">
        <f t="shared" si="48"/>
        <v xml:space="preserve">Titan Advisors </v>
      </c>
    </row>
    <row r="3111" spans="2:3" hidden="1" x14ac:dyDescent="0.25">
      <c r="B3111" s="4" t="s">
        <v>713</v>
      </c>
      <c r="C3111" s="25" t="str">
        <f t="shared" si="48"/>
        <v xml:space="preserve">Benchmark Plus Management </v>
      </c>
    </row>
    <row r="3112" spans="2:3" hidden="1" x14ac:dyDescent="0.25">
      <c r="B3112" s="4" t="s">
        <v>714</v>
      </c>
      <c r="C3112" s="25" t="str">
        <f t="shared" si="48"/>
        <v xml:space="preserve">Rosalind Advisors, </v>
      </c>
    </row>
    <row r="3113" spans="2:3" hidden="1" x14ac:dyDescent="0.25">
      <c r="B3113" s="4" t="s">
        <v>715</v>
      </c>
      <c r="C3113" s="25" t="str">
        <f t="shared" si="48"/>
        <v xml:space="preserve">Columbus Frontiers Investment </v>
      </c>
    </row>
    <row r="3114" spans="2:3" hidden="1" x14ac:dyDescent="0.25">
      <c r="B3114" s="4" t="s">
        <v>716</v>
      </c>
      <c r="C3114" s="25" t="str">
        <f t="shared" si="48"/>
        <v xml:space="preserve">VL Asset Management </v>
      </c>
    </row>
    <row r="3115" spans="2:3" x14ac:dyDescent="0.25">
      <c r="B3115" s="22" t="s">
        <v>57</v>
      </c>
      <c r="C3115" s="25" t="str">
        <f t="shared" si="48"/>
        <v xml:space="preserve">Parker Global Strategies </v>
      </c>
    </row>
    <row r="3116" spans="2:3" hidden="1" x14ac:dyDescent="0.25">
      <c r="B3116" s="4" t="s">
        <v>718</v>
      </c>
      <c r="C3116" s="25" t="str">
        <f t="shared" si="48"/>
        <v xml:space="preserve">LGT Capital Partners AG </v>
      </c>
    </row>
    <row r="3117" spans="2:3" hidden="1" x14ac:dyDescent="0.25">
      <c r="B3117" s="4" t="s">
        <v>719</v>
      </c>
      <c r="C3117" s="25" t="str">
        <f t="shared" si="48"/>
        <v xml:space="preserve">Endowment Investments </v>
      </c>
    </row>
    <row r="3118" spans="2:3" x14ac:dyDescent="0.25">
      <c r="B3118" s="4" t="s">
        <v>57</v>
      </c>
      <c r="C3118" s="25" t="str">
        <f t="shared" si="48"/>
        <v xml:space="preserve">Parker Global Strategies </v>
      </c>
    </row>
    <row r="3119" spans="2:3" hidden="1" x14ac:dyDescent="0.25">
      <c r="B3119" s="4" t="s">
        <v>721</v>
      </c>
      <c r="C3119" s="25" t="str">
        <f t="shared" si="48"/>
        <v xml:space="preserve">Titan Fund Advisors </v>
      </c>
    </row>
    <row r="3120" spans="2:3" hidden="1" x14ac:dyDescent="0.25">
      <c r="B3120" s="4" t="s">
        <v>722</v>
      </c>
      <c r="C3120" s="25" t="str">
        <f t="shared" si="48"/>
        <v xml:space="preserve">GRK Partners </v>
      </c>
    </row>
    <row r="3121" spans="2:3" hidden="1" x14ac:dyDescent="0.25">
      <c r="B3121" s="4" t="s">
        <v>723</v>
      </c>
      <c r="C3121" s="25" t="str">
        <f t="shared" si="48"/>
        <v xml:space="preserve">PT Asset Management </v>
      </c>
    </row>
    <row r="3122" spans="2:3" hidden="1" x14ac:dyDescent="0.25">
      <c r="B3122" s="4" t="s">
        <v>724</v>
      </c>
      <c r="C3122" s="25" t="str">
        <f t="shared" si="48"/>
        <v xml:space="preserve">Novodyn Advisors </v>
      </c>
    </row>
    <row r="3123" spans="2:3" hidden="1" x14ac:dyDescent="0.25">
      <c r="B3123" s="4" t="s">
        <v>725</v>
      </c>
      <c r="C3123" s="25" t="str">
        <f t="shared" si="48"/>
        <v xml:space="preserve">Optimized Portfolio Management Stockholm </v>
      </c>
    </row>
    <row r="3124" spans="2:3" x14ac:dyDescent="0.25">
      <c r="B3124" s="22" t="s">
        <v>21441</v>
      </c>
      <c r="C3124" s="25" t="str">
        <f t="shared" si="48"/>
        <v xml:space="preserve">Peconic Partners </v>
      </c>
    </row>
    <row r="3125" spans="2:3" hidden="1" x14ac:dyDescent="0.25">
      <c r="B3125" s="4" t="s">
        <v>727</v>
      </c>
      <c r="C3125" s="25" t="str">
        <f t="shared" si="48"/>
        <v xml:space="preserve">BRIC Neutron Asset Management </v>
      </c>
    </row>
    <row r="3126" spans="2:3" hidden="1" x14ac:dyDescent="0.25">
      <c r="B3126" s="4" t="s">
        <v>728</v>
      </c>
      <c r="C3126" s="25" t="str">
        <f t="shared" si="48"/>
        <v xml:space="preserve">Merricks Capital Pty </v>
      </c>
    </row>
    <row r="3127" spans="2:3" x14ac:dyDescent="0.25">
      <c r="B3127" s="4" t="s">
        <v>65</v>
      </c>
      <c r="C3127" s="25" t="str">
        <f t="shared" si="48"/>
        <v xml:space="preserve">Peconic Partners </v>
      </c>
    </row>
    <row r="3128" spans="2:3" hidden="1" x14ac:dyDescent="0.25">
      <c r="B3128" s="4" t="s">
        <v>730</v>
      </c>
      <c r="C3128" s="25" t="str">
        <f t="shared" si="48"/>
        <v xml:space="preserve">Sri Silverdale Capital </v>
      </c>
    </row>
    <row r="3129" spans="2:3" hidden="1" x14ac:dyDescent="0.25">
      <c r="B3129" s="4" t="s">
        <v>731</v>
      </c>
      <c r="C3129" s="25" t="str">
        <f t="shared" si="48"/>
        <v xml:space="preserve">AQR Pty </v>
      </c>
    </row>
    <row r="3130" spans="2:3" hidden="1" x14ac:dyDescent="0.25">
      <c r="B3130" s="4" t="s">
        <v>732</v>
      </c>
      <c r="C3130" s="25" t="str">
        <f t="shared" si="48"/>
        <v xml:space="preserve">Midlothian Capital Investments </v>
      </c>
    </row>
    <row r="3131" spans="2:3" x14ac:dyDescent="0.25">
      <c r="B3131" s="22" t="s">
        <v>21450</v>
      </c>
      <c r="C3131" s="25" t="str">
        <f t="shared" si="48"/>
        <v xml:space="preserve">Pelargos Capital </v>
      </c>
    </row>
    <row r="3132" spans="2:3" hidden="1" x14ac:dyDescent="0.25">
      <c r="B3132" s="4" t="s">
        <v>734</v>
      </c>
      <c r="C3132" s="25" t="str">
        <f t="shared" si="48"/>
        <v xml:space="preserve">MVP Asset Management </v>
      </c>
    </row>
    <row r="3133" spans="2:3" hidden="1" x14ac:dyDescent="0.25">
      <c r="B3133" s="4" t="s">
        <v>735</v>
      </c>
      <c r="C3133" s="25" t="str">
        <f t="shared" si="48"/>
        <v xml:space="preserve">Iridian Asset Management </v>
      </c>
    </row>
    <row r="3134" spans="2:3" x14ac:dyDescent="0.25">
      <c r="B3134" s="4" t="s">
        <v>374</v>
      </c>
      <c r="C3134" s="25" t="str">
        <f t="shared" si="48"/>
        <v xml:space="preserve">Pelargos Capital </v>
      </c>
    </row>
    <row r="3135" spans="2:3" hidden="1" x14ac:dyDescent="0.25">
      <c r="B3135" s="4" t="s">
        <v>737</v>
      </c>
      <c r="C3135" s="25" t="str">
        <f t="shared" si="48"/>
        <v xml:space="preserve">LILY – OAK </v>
      </c>
    </row>
    <row r="3136" spans="2:3" hidden="1" x14ac:dyDescent="0.25">
      <c r="B3136" s="4" t="s">
        <v>738</v>
      </c>
      <c r="C3136" s="25" t="str">
        <f t="shared" si="48"/>
        <v xml:space="preserve">Quest Management Inc </v>
      </c>
    </row>
    <row r="3137" spans="2:3" hidden="1" x14ac:dyDescent="0.25">
      <c r="B3137" s="4" t="s">
        <v>739</v>
      </c>
      <c r="C3137" s="25" t="str">
        <f t="shared" si="48"/>
        <v xml:space="preserve">Shanghai Yaozhi Asset Management Co., </v>
      </c>
    </row>
    <row r="3138" spans="2:3" x14ac:dyDescent="0.25">
      <c r="B3138" s="22" t="s">
        <v>2076</v>
      </c>
      <c r="C3138" s="25" t="str">
        <f t="shared" ref="C3138:C3201" si="49">LEFT(B3138,FIND(TRIM(RIGHT(SUBSTITUTE(B3138," ",REPT(" ",20)),20)),B3138)-1)</f>
        <v xml:space="preserve">Perceptive Advisors </v>
      </c>
    </row>
    <row r="3139" spans="2:3" hidden="1" x14ac:dyDescent="0.25">
      <c r="B3139" s="4" t="s">
        <v>741</v>
      </c>
      <c r="C3139" s="25" t="str">
        <f t="shared" si="49"/>
        <v xml:space="preserve">Sterling Financial Group </v>
      </c>
    </row>
    <row r="3140" spans="2:3" x14ac:dyDescent="0.25">
      <c r="B3140" s="4" t="s">
        <v>2076</v>
      </c>
      <c r="C3140" s="25" t="str">
        <f t="shared" si="49"/>
        <v xml:space="preserve">Perceptive Advisors </v>
      </c>
    </row>
    <row r="3141" spans="2:3" hidden="1" x14ac:dyDescent="0.25">
      <c r="B3141" s="4" t="s">
        <v>743</v>
      </c>
      <c r="C3141" s="25" t="str">
        <f t="shared" si="49"/>
        <v xml:space="preserve">Four Elements Capital Pte </v>
      </c>
    </row>
    <row r="3142" spans="2:3" hidden="1" x14ac:dyDescent="0.25">
      <c r="B3142" s="4" t="s">
        <v>744</v>
      </c>
      <c r="C3142" s="25" t="str">
        <f t="shared" si="49"/>
        <v xml:space="preserve">Cruiser Capital Advisors </v>
      </c>
    </row>
    <row r="3143" spans="2:3" hidden="1" x14ac:dyDescent="0.25">
      <c r="B3143" s="4" t="s">
        <v>745</v>
      </c>
      <c r="C3143" s="25" t="str">
        <f t="shared" si="49"/>
        <v xml:space="preserve">Preserver Partners </v>
      </c>
    </row>
    <row r="3144" spans="2:3" hidden="1" x14ac:dyDescent="0.25">
      <c r="B3144" s="4" t="s">
        <v>746</v>
      </c>
      <c r="C3144" s="25" t="str">
        <f t="shared" si="49"/>
        <v xml:space="preserve">China Orient International Asset Mgt </v>
      </c>
    </row>
    <row r="3145" spans="2:3" x14ac:dyDescent="0.25">
      <c r="B3145" s="22" t="s">
        <v>1122</v>
      </c>
      <c r="C3145" s="25" t="str">
        <f t="shared" si="49"/>
        <v xml:space="preserve">Permal Asset Management </v>
      </c>
    </row>
    <row r="3146" spans="2:3" hidden="1" x14ac:dyDescent="0.25">
      <c r="B3146" s="4" t="s">
        <v>748</v>
      </c>
      <c r="C3146" s="25" t="str">
        <f t="shared" si="49"/>
        <v xml:space="preserve">Novare Investments (Pty) </v>
      </c>
    </row>
    <row r="3147" spans="2:3" hidden="1" x14ac:dyDescent="0.25">
      <c r="B3147" s="4" t="s">
        <v>749</v>
      </c>
      <c r="C3147" s="25" t="str">
        <f t="shared" si="49"/>
        <v xml:space="preserve">TeamCo Advisers </v>
      </c>
    </row>
    <row r="3148" spans="2:3" x14ac:dyDescent="0.25">
      <c r="B3148" s="4" t="s">
        <v>1122</v>
      </c>
      <c r="C3148" s="25" t="str">
        <f t="shared" si="49"/>
        <v xml:space="preserve">Permal Asset Management </v>
      </c>
    </row>
    <row r="3149" spans="2:3" hidden="1" x14ac:dyDescent="0.25">
      <c r="B3149" s="4" t="s">
        <v>751</v>
      </c>
      <c r="C3149" s="25" t="str">
        <f t="shared" si="49"/>
        <v xml:space="preserve">Aberdeen Asset Management </v>
      </c>
    </row>
    <row r="3150" spans="2:3" hidden="1" x14ac:dyDescent="0.25">
      <c r="B3150" s="4" t="s">
        <v>752</v>
      </c>
      <c r="C3150" s="25" t="str">
        <f t="shared" si="49"/>
        <v xml:space="preserve">Icon Management </v>
      </c>
    </row>
    <row r="3151" spans="2:3" hidden="1" x14ac:dyDescent="0.25">
      <c r="B3151" s="4" t="s">
        <v>753</v>
      </c>
      <c r="C3151" s="25" t="str">
        <f t="shared" si="49"/>
        <v xml:space="preserve">Reid Street Capital </v>
      </c>
    </row>
    <row r="3152" spans="2:3" hidden="1" x14ac:dyDescent="0.25">
      <c r="B3152" s="4" t="s">
        <v>754</v>
      </c>
      <c r="C3152" s="25" t="str">
        <f t="shared" si="49"/>
        <v xml:space="preserve">Altarius Asset Management </v>
      </c>
    </row>
    <row r="3153" spans="2:3" x14ac:dyDescent="0.25">
      <c r="B3153" s="22" t="s">
        <v>1118</v>
      </c>
      <c r="C3153" s="25" t="str">
        <f t="shared" si="49"/>
        <v xml:space="preserve">Phalanx Capital Management </v>
      </c>
    </row>
    <row r="3154" spans="2:3" hidden="1" x14ac:dyDescent="0.25">
      <c r="B3154" s="4" t="s">
        <v>756</v>
      </c>
      <c r="C3154" s="25" t="str">
        <f t="shared" si="49"/>
        <v xml:space="preserve">Boston and Alexander </v>
      </c>
    </row>
    <row r="3155" spans="2:3" x14ac:dyDescent="0.25">
      <c r="B3155" s="4" t="s">
        <v>1118</v>
      </c>
      <c r="C3155" s="25" t="str">
        <f t="shared" si="49"/>
        <v xml:space="preserve">Phalanx Capital Management </v>
      </c>
    </row>
    <row r="3156" spans="2:3" hidden="1" x14ac:dyDescent="0.25">
      <c r="B3156" s="4" t="s">
        <v>758</v>
      </c>
      <c r="C3156" s="25" t="str">
        <f t="shared" si="49"/>
        <v xml:space="preserve">Evansburg Capital Management </v>
      </c>
    </row>
    <row r="3157" spans="2:3" x14ac:dyDescent="0.25">
      <c r="B3157" s="22" t="s">
        <v>2267</v>
      </c>
      <c r="C3157" s="25" t="str">
        <f t="shared" si="49"/>
        <v xml:space="preserve">Phineus Partners </v>
      </c>
    </row>
    <row r="3158" spans="2:3" hidden="1" x14ac:dyDescent="0.25">
      <c r="B3158" s="4" t="s">
        <v>760</v>
      </c>
      <c r="C3158" s="25" t="str">
        <f t="shared" si="49"/>
        <v xml:space="preserve">J. P. Brinker Uys &amp; Co., </v>
      </c>
    </row>
    <row r="3159" spans="2:3" x14ac:dyDescent="0.25">
      <c r="B3159" s="4" t="s">
        <v>2267</v>
      </c>
      <c r="C3159" s="25" t="str">
        <f t="shared" si="49"/>
        <v xml:space="preserve">Phineus Partners </v>
      </c>
    </row>
    <row r="3160" spans="2:3" hidden="1" x14ac:dyDescent="0.25">
      <c r="B3160" s="4" t="s">
        <v>762</v>
      </c>
      <c r="C3160" s="25" t="str">
        <f t="shared" si="49"/>
        <v xml:space="preserve">Brightlight Capital </v>
      </c>
    </row>
    <row r="3161" spans="2:3" hidden="1" x14ac:dyDescent="0.25">
      <c r="B3161" s="4" t="s">
        <v>763</v>
      </c>
      <c r="C3161" s="25" t="str">
        <f t="shared" si="49"/>
        <v xml:space="preserve">Ebullio Capital Management </v>
      </c>
    </row>
    <row r="3162" spans="2:3" hidden="1" x14ac:dyDescent="0.25">
      <c r="B3162" s="4" t="s">
        <v>764</v>
      </c>
      <c r="C3162" s="25" t="str">
        <f t="shared" si="49"/>
        <v xml:space="preserve">Grant Samuel Fund Services </v>
      </c>
    </row>
    <row r="3163" spans="2:3" hidden="1" x14ac:dyDescent="0.25">
      <c r="B3163" s="4" t="s">
        <v>765</v>
      </c>
      <c r="C3163" s="25" t="str">
        <f t="shared" si="49"/>
        <v xml:space="preserve">White Oak Global Advisors </v>
      </c>
    </row>
    <row r="3164" spans="2:3" hidden="1" x14ac:dyDescent="0.25">
      <c r="B3164" s="4" t="s">
        <v>766</v>
      </c>
      <c r="C3164" s="25" t="str">
        <f t="shared" si="49"/>
        <v xml:space="preserve">Puzzle </v>
      </c>
    </row>
    <row r="3165" spans="2:3" x14ac:dyDescent="0.25">
      <c r="B3165" s="22" t="s">
        <v>312</v>
      </c>
      <c r="C3165" s="25" t="str">
        <f t="shared" si="49"/>
        <v xml:space="preserve">Phoenix Investment Adviser </v>
      </c>
    </row>
    <row r="3166" spans="2:3" hidden="1" x14ac:dyDescent="0.25">
      <c r="B3166" s="4" t="s">
        <v>768</v>
      </c>
      <c r="C3166" s="25" t="str">
        <f t="shared" si="49"/>
        <v xml:space="preserve">Wasserstein &amp; </v>
      </c>
    </row>
    <row r="3167" spans="2:3" hidden="1" x14ac:dyDescent="0.25">
      <c r="B3167" s="4" t="s">
        <v>769</v>
      </c>
      <c r="C3167" s="25" t="str">
        <f t="shared" si="49"/>
        <v xml:space="preserve">Sio Capital Management </v>
      </c>
    </row>
    <row r="3168" spans="2:3" x14ac:dyDescent="0.25">
      <c r="B3168" s="4" t="s">
        <v>312</v>
      </c>
      <c r="C3168" s="25" t="str">
        <f t="shared" si="49"/>
        <v xml:space="preserve">Phoenix Investment Adviser </v>
      </c>
    </row>
    <row r="3169" spans="2:3" hidden="1" x14ac:dyDescent="0.25">
      <c r="B3169" s="4" t="s">
        <v>771</v>
      </c>
      <c r="C3169" s="25" t="str">
        <f t="shared" si="49"/>
        <v xml:space="preserve">Windsor Securities </v>
      </c>
    </row>
    <row r="3170" spans="2:3" hidden="1" x14ac:dyDescent="0.25">
      <c r="B3170" s="4" t="s">
        <v>772</v>
      </c>
      <c r="C3170" s="25" t="str">
        <f t="shared" si="49"/>
        <v xml:space="preserve">Geneva Capital </v>
      </c>
    </row>
    <row r="3171" spans="2:3" hidden="1" x14ac:dyDescent="0.25">
      <c r="B3171" s="4" t="s">
        <v>773</v>
      </c>
      <c r="C3171" s="25" t="str">
        <f t="shared" si="49"/>
        <v xml:space="preserve">International Investment Group </v>
      </c>
    </row>
    <row r="3172" spans="2:3" hidden="1" x14ac:dyDescent="0.25">
      <c r="B3172" s="4" t="s">
        <v>774</v>
      </c>
      <c r="C3172" s="25" t="str">
        <f t="shared" si="49"/>
        <v xml:space="preserve">Macromoney Investments </v>
      </c>
    </row>
    <row r="3173" spans="2:3" hidden="1" x14ac:dyDescent="0.25">
      <c r="B3173" s="4" t="s">
        <v>775</v>
      </c>
      <c r="C3173" s="25" t="str">
        <f t="shared" si="49"/>
        <v xml:space="preserve">Snyder Brown Capital Management, </v>
      </c>
    </row>
    <row r="3174" spans="2:3" x14ac:dyDescent="0.25">
      <c r="B3174" s="22" t="s">
        <v>163</v>
      </c>
      <c r="C3174" s="25" t="str">
        <f t="shared" si="49"/>
        <v xml:space="preserve">Picton Mahoney Asset </v>
      </c>
    </row>
    <row r="3175" spans="2:3" x14ac:dyDescent="0.25">
      <c r="B3175" s="4" t="s">
        <v>163</v>
      </c>
      <c r="C3175" s="25" t="str">
        <f t="shared" si="49"/>
        <v xml:space="preserve">Picton Mahoney Asset </v>
      </c>
    </row>
    <row r="3176" spans="2:3" hidden="1" x14ac:dyDescent="0.25">
      <c r="B3176" s="4" t="s">
        <v>778</v>
      </c>
      <c r="C3176" s="25" t="str">
        <f t="shared" si="49"/>
        <v xml:space="preserve">Canosa Capital </v>
      </c>
    </row>
    <row r="3177" spans="2:3" hidden="1" x14ac:dyDescent="0.25">
      <c r="B3177" s="4" t="s">
        <v>779</v>
      </c>
      <c r="C3177" s="25" t="str">
        <f t="shared" si="49"/>
        <v xml:space="preserve">RiverCrest Capital </v>
      </c>
    </row>
    <row r="3178" spans="2:3" hidden="1" x14ac:dyDescent="0.25">
      <c r="B3178" s="4" t="s">
        <v>780</v>
      </c>
      <c r="C3178" s="25" t="str">
        <f t="shared" si="49"/>
        <v xml:space="preserve">The Stanley-Laman Group </v>
      </c>
    </row>
    <row r="3179" spans="2:3" hidden="1" x14ac:dyDescent="0.25">
      <c r="B3179" s="4" t="s">
        <v>781</v>
      </c>
      <c r="C3179" s="25" t="str">
        <f t="shared" si="49"/>
        <v xml:space="preserve">Broadview Capital Management </v>
      </c>
    </row>
    <row r="3180" spans="2:3" x14ac:dyDescent="0.25">
      <c r="B3180" s="22" t="s">
        <v>3866</v>
      </c>
      <c r="C3180" s="25" t="str">
        <f t="shared" si="49"/>
        <v xml:space="preserve">Pinnacle Asset Management, </v>
      </c>
    </row>
    <row r="3181" spans="2:3" hidden="1" x14ac:dyDescent="0.25">
      <c r="B3181" s="4" t="s">
        <v>783</v>
      </c>
      <c r="C3181" s="25" t="str">
        <f t="shared" si="49"/>
        <v xml:space="preserve">80 </v>
      </c>
    </row>
    <row r="3182" spans="2:3" hidden="1" x14ac:dyDescent="0.25">
      <c r="B3182" s="4" t="s">
        <v>784</v>
      </c>
      <c r="C3182" s="25" t="str">
        <f t="shared" si="49"/>
        <v xml:space="preserve">Nordic Fund Management (Ireland) </v>
      </c>
    </row>
    <row r="3183" spans="2:3" x14ac:dyDescent="0.25">
      <c r="B3183" s="4" t="s">
        <v>288</v>
      </c>
      <c r="C3183" s="25" t="str">
        <f t="shared" si="49"/>
        <v xml:space="preserve">Pinnacle Asset Management, </v>
      </c>
    </row>
    <row r="3184" spans="2:3" hidden="1" x14ac:dyDescent="0.25">
      <c r="B3184" s="4" t="s">
        <v>786</v>
      </c>
      <c r="C3184" s="25" t="str">
        <f t="shared" si="49"/>
        <v xml:space="preserve">BAF Capital </v>
      </c>
    </row>
    <row r="3185" spans="2:3" hidden="1" x14ac:dyDescent="0.25">
      <c r="B3185" s="4" t="s">
        <v>787</v>
      </c>
      <c r="C3185" s="25" t="str">
        <f t="shared" si="49"/>
        <v xml:space="preserve">Bennelong Funds Management </v>
      </c>
    </row>
    <row r="3186" spans="2:3" hidden="1" x14ac:dyDescent="0.25">
      <c r="B3186" s="4" t="s">
        <v>788</v>
      </c>
      <c r="C3186" s="25" t="str">
        <f t="shared" si="49"/>
        <v xml:space="preserve">Bowery Investment </v>
      </c>
    </row>
    <row r="3187" spans="2:3" x14ac:dyDescent="0.25">
      <c r="B3187" s="22" t="s">
        <v>987</v>
      </c>
      <c r="C3187" s="25" t="str">
        <f t="shared" si="49"/>
        <v xml:space="preserve">Piolet Capital </v>
      </c>
    </row>
    <row r="3188" spans="2:3" x14ac:dyDescent="0.25">
      <c r="B3188" s="4" t="s">
        <v>987</v>
      </c>
      <c r="C3188" s="25" t="str">
        <f t="shared" si="49"/>
        <v xml:space="preserve">Piolet Capital </v>
      </c>
    </row>
    <row r="3189" spans="2:3" hidden="1" x14ac:dyDescent="0.25">
      <c r="B3189" s="4" t="s">
        <v>791</v>
      </c>
      <c r="C3189" s="25" t="str">
        <f t="shared" si="49"/>
        <v xml:space="preserve">EquityBridge Asset Management (Guernsey) </v>
      </c>
    </row>
    <row r="3190" spans="2:3" hidden="1" x14ac:dyDescent="0.25">
      <c r="B3190" s="4" t="s">
        <v>792</v>
      </c>
      <c r="C3190" s="25" t="str">
        <f t="shared" si="49"/>
        <v xml:space="preserve">Golden Peak Fund Management </v>
      </c>
    </row>
    <row r="3191" spans="2:3" x14ac:dyDescent="0.25">
      <c r="B3191" s="22" t="s">
        <v>822</v>
      </c>
      <c r="C3191" s="25" t="str">
        <f t="shared" si="49"/>
        <v xml:space="preserve">Platinum Capital Management </v>
      </c>
    </row>
    <row r="3192" spans="2:3" x14ac:dyDescent="0.25">
      <c r="B3192" s="4" t="s">
        <v>822</v>
      </c>
      <c r="C3192" s="25" t="str">
        <f t="shared" si="49"/>
        <v xml:space="preserve">Platinum Capital Management </v>
      </c>
    </row>
    <row r="3193" spans="2:3" hidden="1" x14ac:dyDescent="0.25">
      <c r="B3193" s="4" t="s">
        <v>795</v>
      </c>
      <c r="C3193" s="25" t="str">
        <f t="shared" si="49"/>
        <v xml:space="preserve">Gabelli &amp; Company </v>
      </c>
    </row>
    <row r="3194" spans="2:3" hidden="1" x14ac:dyDescent="0.25">
      <c r="B3194" s="4" t="s">
        <v>796</v>
      </c>
      <c r="C3194" s="25" t="str">
        <f t="shared" si="49"/>
        <v xml:space="preserve">IFM International Futures Management </v>
      </c>
    </row>
    <row r="3195" spans="2:3" hidden="1" x14ac:dyDescent="0.25">
      <c r="B3195" s="4" t="s">
        <v>797</v>
      </c>
      <c r="C3195" s="25" t="str">
        <f t="shared" si="49"/>
        <v xml:space="preserve">Avenir Capital Pty </v>
      </c>
    </row>
    <row r="3196" spans="2:3" hidden="1" x14ac:dyDescent="0.25">
      <c r="B3196" s="4" t="s">
        <v>798</v>
      </c>
      <c r="C3196" s="25" t="str">
        <f t="shared" si="49"/>
        <v xml:space="preserve">TRIPS SICAV </v>
      </c>
    </row>
    <row r="3197" spans="2:3" hidden="1" x14ac:dyDescent="0.25">
      <c r="B3197" s="4" t="s">
        <v>799</v>
      </c>
      <c r="C3197" s="25" t="str">
        <f t="shared" si="49"/>
        <v xml:space="preserve">Salient Partners, </v>
      </c>
    </row>
    <row r="3198" spans="2:3" x14ac:dyDescent="0.25">
      <c r="B3198" s="4" t="s">
        <v>387</v>
      </c>
      <c r="C3198" s="25" t="str">
        <f t="shared" si="49"/>
        <v xml:space="preserve">Platinum Trading Management </v>
      </c>
    </row>
    <row r="3199" spans="2:3" hidden="1" x14ac:dyDescent="0.25">
      <c r="B3199" s="4" t="s">
        <v>801</v>
      </c>
      <c r="C3199" s="25" t="str">
        <f t="shared" si="49"/>
        <v xml:space="preserve">EXANTE </v>
      </c>
    </row>
    <row r="3200" spans="2:3" hidden="1" x14ac:dyDescent="0.25">
      <c r="B3200" s="4" t="s">
        <v>802</v>
      </c>
      <c r="C3200" s="25" t="str">
        <f t="shared" si="49"/>
        <v xml:space="preserve">Manas Capital </v>
      </c>
    </row>
    <row r="3201" spans="2:3" hidden="1" x14ac:dyDescent="0.25">
      <c r="B3201" s="4" t="s">
        <v>803</v>
      </c>
      <c r="C3201" s="25" t="str">
        <f t="shared" si="49"/>
        <v xml:space="preserve">Arrow Hedge Partners </v>
      </c>
    </row>
    <row r="3202" spans="2:3" hidden="1" x14ac:dyDescent="0.25">
      <c r="B3202" s="4" t="s">
        <v>804</v>
      </c>
      <c r="C3202" s="25" t="str">
        <f t="shared" ref="C3202:C3265" si="50">LEFT(B3202,FIND(TRIM(RIGHT(SUBSTITUTE(B3202," ",REPT(" ",20)),20)),B3202)-1)</f>
        <v xml:space="preserve">BayernInvest Luxembourg </v>
      </c>
    </row>
    <row r="3203" spans="2:3" hidden="1" x14ac:dyDescent="0.25">
      <c r="B3203" s="4" t="s">
        <v>805</v>
      </c>
      <c r="C3203" s="25" t="str">
        <f t="shared" si="50"/>
        <v xml:space="preserve">Eden Arc Capital Management, </v>
      </c>
    </row>
    <row r="3204" spans="2:3" hidden="1" x14ac:dyDescent="0.25">
      <c r="B3204" s="4" t="s">
        <v>806</v>
      </c>
      <c r="C3204" s="25" t="str">
        <f t="shared" si="50"/>
        <v xml:space="preserve">Novus Investments </v>
      </c>
    </row>
    <row r="3205" spans="2:3" x14ac:dyDescent="0.25">
      <c r="B3205" s="4" t="s">
        <v>747</v>
      </c>
      <c r="C3205" s="25" t="str">
        <f t="shared" si="50"/>
        <v xml:space="preserve">Platinum Trading Management </v>
      </c>
    </row>
    <row r="3206" spans="2:3" hidden="1" x14ac:dyDescent="0.25">
      <c r="B3206" s="4" t="s">
        <v>808</v>
      </c>
      <c r="C3206" s="25" t="str">
        <f t="shared" si="50"/>
        <v xml:space="preserve">IMC Asset Management </v>
      </c>
    </row>
    <row r="3207" spans="2:3" hidden="1" x14ac:dyDescent="0.25">
      <c r="B3207" s="4" t="s">
        <v>809</v>
      </c>
      <c r="C3207" s="25" t="str">
        <f t="shared" si="50"/>
        <v xml:space="preserve">Cordiant Capital </v>
      </c>
    </row>
    <row r="3208" spans="2:3" hidden="1" x14ac:dyDescent="0.25">
      <c r="B3208" s="4" t="s">
        <v>810</v>
      </c>
      <c r="C3208" s="25" t="str">
        <f t="shared" si="50"/>
        <v xml:space="preserve">Navis Management Sdn </v>
      </c>
    </row>
    <row r="3209" spans="2:3" hidden="1" x14ac:dyDescent="0.25">
      <c r="B3209" s="4" t="s">
        <v>811</v>
      </c>
      <c r="C3209" s="25" t="str">
        <f t="shared" si="50"/>
        <v xml:space="preserve">Avant Capital Management (HK) </v>
      </c>
    </row>
    <row r="3210" spans="2:3" hidden="1" x14ac:dyDescent="0.25">
      <c r="B3210" s="4" t="s">
        <v>812</v>
      </c>
      <c r="C3210" s="25" t="str">
        <f t="shared" si="50"/>
        <v xml:space="preserve">Duet Alternative Investments UK </v>
      </c>
    </row>
    <row r="3211" spans="2:3" hidden="1" x14ac:dyDescent="0.25">
      <c r="B3211" s="4" t="s">
        <v>813</v>
      </c>
      <c r="C3211" s="25" t="str">
        <f t="shared" si="50"/>
        <v xml:space="preserve">Goodman &amp; Company </v>
      </c>
    </row>
    <row r="3212" spans="2:3" x14ac:dyDescent="0.25">
      <c r="B3212" s="22" t="s">
        <v>616</v>
      </c>
      <c r="C3212" s="25" t="str">
        <f t="shared" si="50"/>
        <v xml:space="preserve">Point Defiance Capital Management </v>
      </c>
    </row>
    <row r="3213" spans="2:3" hidden="1" x14ac:dyDescent="0.25">
      <c r="B3213" s="4" t="s">
        <v>815</v>
      </c>
      <c r="C3213" s="25" t="str">
        <f t="shared" si="50"/>
        <v xml:space="preserve">Salient Capital Advisors </v>
      </c>
    </row>
    <row r="3214" spans="2:3" hidden="1" x14ac:dyDescent="0.25">
      <c r="B3214" s="4" t="s">
        <v>816</v>
      </c>
      <c r="C3214" s="25" t="str">
        <f t="shared" si="50"/>
        <v xml:space="preserve">Kona Partners </v>
      </c>
    </row>
    <row r="3215" spans="2:3" hidden="1" x14ac:dyDescent="0.25">
      <c r="B3215" s="4" t="s">
        <v>817</v>
      </c>
      <c r="C3215" s="25" t="str">
        <f t="shared" si="50"/>
        <v xml:space="preserve">ISTAR Capital </v>
      </c>
    </row>
    <row r="3216" spans="2:3" x14ac:dyDescent="0.25">
      <c r="B3216" s="4" t="s">
        <v>616</v>
      </c>
      <c r="C3216" s="25" t="str">
        <f t="shared" si="50"/>
        <v xml:space="preserve">Point Defiance Capital Management </v>
      </c>
    </row>
    <row r="3217" spans="2:3" hidden="1" x14ac:dyDescent="0.25">
      <c r="B3217" s="4" t="s">
        <v>819</v>
      </c>
      <c r="C3217" s="25" t="str">
        <f t="shared" si="50"/>
        <v xml:space="preserve">PerSYSTEMcy SICAV </v>
      </c>
    </row>
    <row r="3218" spans="2:3" hidden="1" x14ac:dyDescent="0.25">
      <c r="B3218" s="4" t="s">
        <v>820</v>
      </c>
      <c r="C3218" s="25" t="str">
        <f t="shared" si="50"/>
        <v xml:space="preserve">Kaiser Trading Group Pty. </v>
      </c>
    </row>
    <row r="3219" spans="2:3" hidden="1" x14ac:dyDescent="0.25">
      <c r="B3219" s="4" t="s">
        <v>821</v>
      </c>
      <c r="C3219" s="25" t="str">
        <f t="shared" si="50"/>
        <v xml:space="preserve">Baylight Capital </v>
      </c>
    </row>
    <row r="3220" spans="2:3" x14ac:dyDescent="0.25">
      <c r="B3220" s="22" t="s">
        <v>785</v>
      </c>
      <c r="C3220" s="25" t="str">
        <f t="shared" si="50"/>
        <v xml:space="preserve">Polar Securities </v>
      </c>
    </row>
    <row r="3221" spans="2:3" x14ac:dyDescent="0.25">
      <c r="B3221" s="4" t="s">
        <v>785</v>
      </c>
      <c r="C3221" s="25" t="str">
        <f t="shared" si="50"/>
        <v xml:space="preserve">Polar Securities </v>
      </c>
    </row>
    <row r="3222" spans="2:3" hidden="1" x14ac:dyDescent="0.25">
      <c r="B3222" s="4" t="s">
        <v>824</v>
      </c>
      <c r="C3222" s="25" t="str">
        <f t="shared" si="50"/>
        <v xml:space="preserve">Empiric Capital Partners </v>
      </c>
    </row>
    <row r="3223" spans="2:3" hidden="1" x14ac:dyDescent="0.25">
      <c r="B3223" s="4" t="s">
        <v>825</v>
      </c>
      <c r="C3223" s="25" t="str">
        <f t="shared" si="50"/>
        <v xml:space="preserve">Granite M.S.A </v>
      </c>
    </row>
    <row r="3224" spans="2:3" hidden="1" x14ac:dyDescent="0.25">
      <c r="B3224" s="4" t="s">
        <v>826</v>
      </c>
      <c r="C3224" s="25" t="str">
        <f t="shared" si="50"/>
        <v xml:space="preserve">Trafalgar Capital Advisors </v>
      </c>
    </row>
    <row r="3225" spans="2:3" hidden="1" x14ac:dyDescent="0.25">
      <c r="B3225" s="4" t="s">
        <v>827</v>
      </c>
      <c r="C3225" s="25" t="str">
        <f t="shared" si="50"/>
        <v xml:space="preserve">Full Circle Funding </v>
      </c>
    </row>
    <row r="3226" spans="2:3" x14ac:dyDescent="0.25">
      <c r="B3226" s="4" t="s">
        <v>1936</v>
      </c>
      <c r="C3226" s="25" t="str">
        <f t="shared" si="50"/>
        <v xml:space="preserve">Polar Securities </v>
      </c>
    </row>
    <row r="3227" spans="2:3" hidden="1" x14ac:dyDescent="0.25">
      <c r="B3227" s="4" t="s">
        <v>829</v>
      </c>
      <c r="C3227" s="25" t="str">
        <f t="shared" si="50"/>
        <v xml:space="preserve">Open Door Investment Management (US) </v>
      </c>
    </row>
    <row r="3228" spans="2:3" hidden="1" x14ac:dyDescent="0.25">
      <c r="B3228" s="4" t="s">
        <v>830</v>
      </c>
      <c r="C3228" s="25" t="str">
        <f t="shared" si="50"/>
        <v xml:space="preserve">Swiss ALP Asset Management </v>
      </c>
    </row>
    <row r="3229" spans="2:3" x14ac:dyDescent="0.25">
      <c r="B3229" s="22" t="s">
        <v>201</v>
      </c>
      <c r="C3229" s="25" t="str">
        <f t="shared" si="50"/>
        <v xml:space="preserve">Prime Capital </v>
      </c>
    </row>
    <row r="3230" spans="2:3" hidden="1" x14ac:dyDescent="0.25">
      <c r="B3230" s="4" t="s">
        <v>832</v>
      </c>
      <c r="C3230" s="25" t="str">
        <f t="shared" si="50"/>
        <v xml:space="preserve">Performance Trust Asset Management </v>
      </c>
    </row>
    <row r="3231" spans="2:3" hidden="1" x14ac:dyDescent="0.25">
      <c r="B3231" s="4" t="s">
        <v>833</v>
      </c>
      <c r="C3231" s="25" t="str">
        <f t="shared" si="50"/>
        <v xml:space="preserve">MKP Capital </v>
      </c>
    </row>
    <row r="3232" spans="2:3" hidden="1" x14ac:dyDescent="0.25">
      <c r="B3232" s="4" t="s">
        <v>834</v>
      </c>
      <c r="C3232" s="25" t="str">
        <f t="shared" si="50"/>
        <v xml:space="preserve">Watamar Asset Management </v>
      </c>
    </row>
    <row r="3233" spans="2:3" hidden="1" x14ac:dyDescent="0.25">
      <c r="B3233" s="4" t="s">
        <v>835</v>
      </c>
      <c r="C3233" s="25" t="str">
        <f t="shared" si="50"/>
        <v xml:space="preserve">Ardsley Advisory </v>
      </c>
    </row>
    <row r="3234" spans="2:3" hidden="1" x14ac:dyDescent="0.25">
      <c r="B3234" s="4" t="s">
        <v>836</v>
      </c>
      <c r="C3234" s="25" t="str">
        <f t="shared" si="50"/>
        <v xml:space="preserve">Financiere de l'Echiquier </v>
      </c>
    </row>
    <row r="3235" spans="2:3" hidden="1" x14ac:dyDescent="0.25">
      <c r="B3235" s="4" t="s">
        <v>837</v>
      </c>
      <c r="C3235" s="25" t="str">
        <f t="shared" si="50"/>
        <v xml:space="preserve">III </v>
      </c>
    </row>
    <row r="3236" spans="2:3" hidden="1" x14ac:dyDescent="0.25">
      <c r="B3236" s="4" t="s">
        <v>838</v>
      </c>
      <c r="C3236" s="25" t="str">
        <f t="shared" si="50"/>
        <v xml:space="preserve">Summit Global Management </v>
      </c>
    </row>
    <row r="3237" spans="2:3" hidden="1" x14ac:dyDescent="0.25">
      <c r="B3237" s="4" t="s">
        <v>839</v>
      </c>
      <c r="C3237" s="25" t="str">
        <f t="shared" si="50"/>
        <v xml:space="preserve">III Offshore </v>
      </c>
    </row>
    <row r="3238" spans="2:3" hidden="1" x14ac:dyDescent="0.25">
      <c r="B3238" s="4" t="s">
        <v>840</v>
      </c>
      <c r="C3238" s="25" t="str">
        <f t="shared" si="50"/>
        <v xml:space="preserve">Abaris Asset Management </v>
      </c>
    </row>
    <row r="3239" spans="2:3" hidden="1" x14ac:dyDescent="0.25">
      <c r="B3239" s="4" t="s">
        <v>841</v>
      </c>
      <c r="C3239" s="25" t="str">
        <f t="shared" si="50"/>
        <v xml:space="preserve">GRW Asset </v>
      </c>
    </row>
    <row r="3240" spans="2:3" hidden="1" x14ac:dyDescent="0.25">
      <c r="B3240" s="4" t="s">
        <v>842</v>
      </c>
      <c r="C3240" s="25" t="str">
        <f t="shared" si="50"/>
        <v xml:space="preserve">Notz Stucki Europe </v>
      </c>
    </row>
    <row r="3241" spans="2:3" hidden="1" x14ac:dyDescent="0.25">
      <c r="B3241" s="4" t="s">
        <v>843</v>
      </c>
      <c r="C3241" s="25" t="str">
        <f t="shared" si="50"/>
        <v xml:space="preserve">LGT Capital Partners (Ireland) </v>
      </c>
    </row>
    <row r="3242" spans="2:3" hidden="1" x14ac:dyDescent="0.25">
      <c r="B3242" s="4" t="s">
        <v>844</v>
      </c>
      <c r="C3242" s="25" t="str">
        <f t="shared" si="50"/>
        <v xml:space="preserve">Chenavari Inv Mgr </v>
      </c>
    </row>
    <row r="3243" spans="2:3" hidden="1" x14ac:dyDescent="0.25">
      <c r="B3243" s="4" t="s">
        <v>845</v>
      </c>
      <c r="C3243" s="25" t="str">
        <f t="shared" si="50"/>
        <v xml:space="preserve">Davis Capital Partners </v>
      </c>
    </row>
    <row r="3244" spans="2:3" hidden="1" x14ac:dyDescent="0.25">
      <c r="B3244" s="4" t="s">
        <v>846</v>
      </c>
      <c r="C3244" s="25" t="str">
        <f t="shared" si="50"/>
        <v xml:space="preserve">Capricorn Currency Management (Cayman) </v>
      </c>
    </row>
    <row r="3245" spans="2:3" hidden="1" x14ac:dyDescent="0.25">
      <c r="B3245" s="4" t="s">
        <v>847</v>
      </c>
      <c r="C3245" s="25" t="str">
        <f t="shared" si="50"/>
        <v xml:space="preserve">SA Alpha Capital </v>
      </c>
    </row>
    <row r="3246" spans="2:3" hidden="1" x14ac:dyDescent="0.25">
      <c r="B3246" s="4" t="s">
        <v>848</v>
      </c>
      <c r="C3246" s="25" t="str">
        <f t="shared" si="50"/>
        <v xml:space="preserve">Silver Arrow </v>
      </c>
    </row>
    <row r="3247" spans="2:3" hidden="1" x14ac:dyDescent="0.25">
      <c r="B3247" s="4" t="s">
        <v>849</v>
      </c>
      <c r="C3247" s="25" t="str">
        <f t="shared" si="50"/>
        <v xml:space="preserve">Strategic Balance </v>
      </c>
    </row>
    <row r="3248" spans="2:3" hidden="1" x14ac:dyDescent="0.25">
      <c r="B3248" s="4" t="s">
        <v>850</v>
      </c>
      <c r="C3248" s="25" t="str">
        <f t="shared" si="50"/>
        <v xml:space="preserve">RMB Capital Management </v>
      </c>
    </row>
    <row r="3249" spans="2:3" hidden="1" x14ac:dyDescent="0.25">
      <c r="B3249" s="4" t="s">
        <v>851</v>
      </c>
      <c r="C3249" s="25" t="str">
        <f t="shared" si="50"/>
        <v xml:space="preserve">Arcoda Capital </v>
      </c>
    </row>
    <row r="3250" spans="2:3" hidden="1" x14ac:dyDescent="0.25">
      <c r="B3250" s="4" t="s">
        <v>852</v>
      </c>
      <c r="C3250" s="25" t="str">
        <f t="shared" si="50"/>
        <v xml:space="preserve">Venor Capital Management, </v>
      </c>
    </row>
    <row r="3251" spans="2:3" hidden="1" x14ac:dyDescent="0.25">
      <c r="B3251" s="4" t="s">
        <v>853</v>
      </c>
      <c r="C3251" s="25" t="str">
        <f t="shared" si="50"/>
        <v xml:space="preserve">Sparrow Capital Management </v>
      </c>
    </row>
    <row r="3252" spans="2:3" x14ac:dyDescent="0.25">
      <c r="B3252" s="4" t="s">
        <v>201</v>
      </c>
      <c r="C3252" s="25" t="str">
        <f t="shared" si="50"/>
        <v xml:space="preserve">Prime Capital </v>
      </c>
    </row>
    <row r="3253" spans="2:3" x14ac:dyDescent="0.25">
      <c r="B3253" s="22" t="s">
        <v>3891</v>
      </c>
      <c r="C3253" s="25" t="str">
        <f t="shared" si="50"/>
        <v xml:space="preserve">Primevest Capital </v>
      </c>
    </row>
    <row r="3254" spans="2:3" hidden="1" x14ac:dyDescent="0.25">
      <c r="B3254" s="4" t="s">
        <v>856</v>
      </c>
      <c r="C3254" s="25" t="str">
        <f t="shared" si="50"/>
        <v xml:space="preserve">Victoria Capital (UK) </v>
      </c>
    </row>
    <row r="3255" spans="2:3" hidden="1" x14ac:dyDescent="0.25">
      <c r="B3255" s="4" t="s">
        <v>857</v>
      </c>
      <c r="C3255" s="25" t="str">
        <f t="shared" si="50"/>
        <v xml:space="preserve">Nesso Fund PCC </v>
      </c>
    </row>
    <row r="3256" spans="2:3" hidden="1" x14ac:dyDescent="0.25">
      <c r="B3256" s="4" t="s">
        <v>858</v>
      </c>
      <c r="C3256" s="25" t="str">
        <f t="shared" si="50"/>
        <v xml:space="preserve">Neuberger Berman Group </v>
      </c>
    </row>
    <row r="3257" spans="2:3" hidden="1" x14ac:dyDescent="0.25">
      <c r="B3257" s="4" t="s">
        <v>859</v>
      </c>
      <c r="C3257" s="25" t="str">
        <f t="shared" si="50"/>
        <v xml:space="preserve">Erb Capital Management </v>
      </c>
    </row>
    <row r="3258" spans="2:3" hidden="1" x14ac:dyDescent="0.25">
      <c r="B3258" s="4" t="s">
        <v>860</v>
      </c>
      <c r="C3258" s="25" t="str">
        <f t="shared" si="50"/>
        <v xml:space="preserve">Sorin Capital Management </v>
      </c>
    </row>
    <row r="3259" spans="2:3" hidden="1" x14ac:dyDescent="0.25">
      <c r="B3259" s="4" t="s">
        <v>861</v>
      </c>
      <c r="C3259" s="25" t="str">
        <f t="shared" si="50"/>
        <v xml:space="preserve">Steben &amp; Company </v>
      </c>
    </row>
    <row r="3260" spans="2:3" hidden="1" x14ac:dyDescent="0.25">
      <c r="B3260" s="4" t="s">
        <v>862</v>
      </c>
      <c r="C3260" s="25" t="str">
        <f t="shared" si="50"/>
        <v xml:space="preserve">Credit Suisse (UK) </v>
      </c>
    </row>
    <row r="3261" spans="2:3" hidden="1" x14ac:dyDescent="0.25">
      <c r="B3261" s="4" t="s">
        <v>863</v>
      </c>
      <c r="C3261" s="25" t="str">
        <f t="shared" si="50"/>
        <v xml:space="preserve">USDR Investment </v>
      </c>
    </row>
    <row r="3262" spans="2:3" x14ac:dyDescent="0.25">
      <c r="B3262" s="4" t="s">
        <v>340</v>
      </c>
      <c r="C3262" s="25" t="str">
        <f t="shared" si="50"/>
        <v xml:space="preserve">Primevest Capital </v>
      </c>
    </row>
    <row r="3263" spans="2:3" hidden="1" x14ac:dyDescent="0.25">
      <c r="B3263" s="4" t="s">
        <v>865</v>
      </c>
      <c r="C3263" s="25" t="str">
        <f t="shared" si="50"/>
        <v xml:space="preserve">Bourne Park Capital </v>
      </c>
    </row>
    <row r="3264" spans="2:3" hidden="1" x14ac:dyDescent="0.25">
      <c r="B3264" s="4" t="s">
        <v>866</v>
      </c>
      <c r="C3264" s="25" t="str">
        <f t="shared" si="50"/>
        <v xml:space="preserve">Blue Orchard </v>
      </c>
    </row>
    <row r="3265" spans="2:3" x14ac:dyDescent="0.25">
      <c r="B3265" s="22" t="s">
        <v>419</v>
      </c>
      <c r="C3265" s="25" t="str">
        <f t="shared" si="50"/>
        <v xml:space="preserve">Prisma Capital Partners </v>
      </c>
    </row>
    <row r="3266" spans="2:3" hidden="1" x14ac:dyDescent="0.25">
      <c r="B3266" s="4" t="s">
        <v>868</v>
      </c>
      <c r="C3266" s="25" t="str">
        <f t="shared" ref="C3266:C3329" si="51">LEFT(B3266,FIND(TRIM(RIGHT(SUBSTITUTE(B3266," ",REPT(" ",20)),20)),B3266)-1)</f>
        <v xml:space="preserve">Adamas Capital Management </v>
      </c>
    </row>
    <row r="3267" spans="2:3" x14ac:dyDescent="0.25">
      <c r="B3267" s="4" t="s">
        <v>419</v>
      </c>
      <c r="C3267" s="25" t="str">
        <f t="shared" si="51"/>
        <v xml:space="preserve">Prisma Capital Partners </v>
      </c>
    </row>
    <row r="3268" spans="2:3" hidden="1" x14ac:dyDescent="0.25">
      <c r="B3268" s="4" t="s">
        <v>870</v>
      </c>
      <c r="C3268" s="25" t="str">
        <f t="shared" si="51"/>
        <v xml:space="preserve">RWC Partners </v>
      </c>
    </row>
    <row r="3269" spans="2:3" hidden="1" x14ac:dyDescent="0.25">
      <c r="B3269" s="4" t="s">
        <v>871</v>
      </c>
      <c r="C3269" s="25" t="str">
        <f t="shared" si="51"/>
        <v xml:space="preserve">Hinder Asset </v>
      </c>
    </row>
    <row r="3270" spans="2:3" hidden="1" x14ac:dyDescent="0.25">
      <c r="B3270" s="4" t="s">
        <v>872</v>
      </c>
      <c r="C3270" s="25" t="str">
        <f t="shared" si="51"/>
        <v xml:space="preserve">Accendo Capital Managers </v>
      </c>
    </row>
    <row r="3271" spans="2:3" hidden="1" x14ac:dyDescent="0.25">
      <c r="B3271" s="4" t="s">
        <v>873</v>
      </c>
      <c r="C3271" s="25" t="str">
        <f t="shared" si="51"/>
        <v xml:space="preserve">Ledger Petroleum </v>
      </c>
    </row>
    <row r="3272" spans="2:3" hidden="1" x14ac:dyDescent="0.25">
      <c r="B3272" s="4" t="s">
        <v>874</v>
      </c>
      <c r="C3272" s="25" t="str">
        <f t="shared" si="51"/>
        <v xml:space="preserve">Micap Investment Management </v>
      </c>
    </row>
    <row r="3273" spans="2:3" x14ac:dyDescent="0.25">
      <c r="B3273" s="22" t="s">
        <v>431</v>
      </c>
      <c r="C3273" s="25" t="str">
        <f t="shared" si="51"/>
        <v xml:space="preserve">Progressive Capital Partners </v>
      </c>
    </row>
    <row r="3274" spans="2:3" hidden="1" x14ac:dyDescent="0.25">
      <c r="B3274" s="4" t="s">
        <v>876</v>
      </c>
      <c r="C3274" s="25" t="str">
        <f t="shared" si="51"/>
        <v xml:space="preserve">Leadenhall Capital Partners </v>
      </c>
    </row>
    <row r="3275" spans="2:3" hidden="1" x14ac:dyDescent="0.25">
      <c r="B3275" s="4" t="s">
        <v>877</v>
      </c>
      <c r="C3275" s="25" t="str">
        <f t="shared" si="51"/>
        <v xml:space="preserve">Northlight </v>
      </c>
    </row>
    <row r="3276" spans="2:3" hidden="1" x14ac:dyDescent="0.25">
      <c r="B3276" s="4" t="s">
        <v>878</v>
      </c>
      <c r="C3276" s="25" t="str">
        <f t="shared" si="51"/>
        <v xml:space="preserve">Alpha Capital </v>
      </c>
    </row>
    <row r="3277" spans="2:3" x14ac:dyDescent="0.25">
      <c r="B3277" s="4" t="s">
        <v>431</v>
      </c>
      <c r="C3277" s="25" t="str">
        <f t="shared" si="51"/>
        <v xml:space="preserve">Progressive Capital Partners </v>
      </c>
    </row>
    <row r="3278" spans="2:3" hidden="1" x14ac:dyDescent="0.25">
      <c r="B3278" s="4" t="s">
        <v>880</v>
      </c>
      <c r="C3278" s="25" t="str">
        <f t="shared" si="51"/>
        <v xml:space="preserve">AlgoMetrix Asset </v>
      </c>
    </row>
    <row r="3279" spans="2:3" hidden="1" x14ac:dyDescent="0.25">
      <c r="B3279" s="4" t="s">
        <v>881</v>
      </c>
      <c r="C3279" s="25" t="str">
        <f t="shared" si="51"/>
        <v xml:space="preserve">Beijing Lerui Asset Management (BLAM) Co. </v>
      </c>
    </row>
    <row r="3280" spans="2:3" hidden="1" x14ac:dyDescent="0.25">
      <c r="B3280" s="4" t="s">
        <v>882</v>
      </c>
      <c r="C3280" s="25" t="str">
        <f t="shared" si="51"/>
        <v xml:space="preserve">Pentwater Capital </v>
      </c>
    </row>
    <row r="3281" spans="2:3" x14ac:dyDescent="0.25">
      <c r="B3281" s="22" t="s">
        <v>1900</v>
      </c>
      <c r="C3281" s="25" t="str">
        <f t="shared" si="51"/>
        <v xml:space="preserve">Providence Investment Management </v>
      </c>
    </row>
    <row r="3282" spans="2:3" hidden="1" x14ac:dyDescent="0.25">
      <c r="B3282" s="4" t="s">
        <v>884</v>
      </c>
      <c r="C3282" s="25" t="str">
        <f t="shared" si="51"/>
        <v xml:space="preserve">Campbell &amp; Company </v>
      </c>
    </row>
    <row r="3283" spans="2:3" hidden="1" x14ac:dyDescent="0.25">
      <c r="B3283" s="4" t="s">
        <v>885</v>
      </c>
      <c r="C3283" s="25" t="str">
        <f t="shared" si="51"/>
        <v xml:space="preserve">RYJ Capital Management, </v>
      </c>
    </row>
    <row r="3284" spans="2:3" x14ac:dyDescent="0.25">
      <c r="B3284" s="4" t="s">
        <v>1900</v>
      </c>
      <c r="C3284" s="25" t="str">
        <f t="shared" si="51"/>
        <v xml:space="preserve">Providence Investment Management </v>
      </c>
    </row>
    <row r="3285" spans="2:3" hidden="1" x14ac:dyDescent="0.25">
      <c r="B3285" s="4" t="s">
        <v>887</v>
      </c>
      <c r="C3285" s="25" t="str">
        <f t="shared" si="51"/>
        <v xml:space="preserve">Oceana Investimentos Gestora De Carteira De </v>
      </c>
    </row>
    <row r="3286" spans="2:3" hidden="1" x14ac:dyDescent="0.25">
      <c r="B3286" s="4" t="s">
        <v>888</v>
      </c>
      <c r="C3286" s="25" t="str">
        <f t="shared" si="51"/>
        <v xml:space="preserve">Ashford Investment Management, </v>
      </c>
    </row>
    <row r="3287" spans="2:3" hidden="1" x14ac:dyDescent="0.25">
      <c r="B3287" s="4" t="s">
        <v>889</v>
      </c>
      <c r="C3287" s="25" t="str">
        <f t="shared" si="51"/>
        <v xml:space="preserve">Tolomeo Capital </v>
      </c>
    </row>
    <row r="3288" spans="2:3" hidden="1" x14ac:dyDescent="0.25">
      <c r="B3288" s="4" t="s">
        <v>890</v>
      </c>
      <c r="C3288" s="25" t="str">
        <f t="shared" si="51"/>
        <v xml:space="preserve">Qato Capital Pty </v>
      </c>
    </row>
    <row r="3289" spans="2:3" x14ac:dyDescent="0.25">
      <c r="B3289" s="22" t="s">
        <v>869</v>
      </c>
      <c r="C3289" s="25" t="str">
        <f t="shared" si="51"/>
        <v xml:space="preserve">Quaesta Capital </v>
      </c>
    </row>
    <row r="3290" spans="2:3" hidden="1" x14ac:dyDescent="0.25">
      <c r="B3290" s="4" t="s">
        <v>892</v>
      </c>
      <c r="C3290" s="25" t="str">
        <f t="shared" si="51"/>
        <v xml:space="preserve">Sword Capital Partners </v>
      </c>
    </row>
    <row r="3291" spans="2:3" x14ac:dyDescent="0.25">
      <c r="B3291" s="4" t="s">
        <v>869</v>
      </c>
      <c r="C3291" s="25" t="str">
        <f t="shared" si="51"/>
        <v xml:space="preserve">Quaesta Capital </v>
      </c>
    </row>
    <row r="3292" spans="2:3" hidden="1" x14ac:dyDescent="0.25">
      <c r="B3292" s="4" t="s">
        <v>894</v>
      </c>
      <c r="C3292" s="25" t="str">
        <f t="shared" si="51"/>
        <v xml:space="preserve">Timelo Investment Management </v>
      </c>
    </row>
    <row r="3293" spans="2:3" hidden="1" x14ac:dyDescent="0.25">
      <c r="B3293" s="4" t="s">
        <v>895</v>
      </c>
      <c r="C3293" s="25" t="str">
        <f t="shared" si="51"/>
        <v xml:space="preserve">Auscap Asset Management Pty </v>
      </c>
    </row>
    <row r="3294" spans="2:3" x14ac:dyDescent="0.25">
      <c r="B3294" s="22" t="s">
        <v>514</v>
      </c>
      <c r="C3294" s="25" t="str">
        <f t="shared" si="51"/>
        <v xml:space="preserve">Quality Capital Management </v>
      </c>
    </row>
    <row r="3295" spans="2:3" hidden="1" x14ac:dyDescent="0.25">
      <c r="B3295" s="4" t="s">
        <v>897</v>
      </c>
      <c r="C3295" s="25" t="str">
        <f t="shared" si="51"/>
        <v xml:space="preserve">Chilton Investment Company </v>
      </c>
    </row>
    <row r="3296" spans="2:3" hidden="1" x14ac:dyDescent="0.25">
      <c r="B3296" s="4" t="s">
        <v>898</v>
      </c>
      <c r="C3296" s="25" t="str">
        <f t="shared" si="51"/>
        <v xml:space="preserve">Pomona Management </v>
      </c>
    </row>
    <row r="3297" spans="2:3" hidden="1" x14ac:dyDescent="0.25">
      <c r="B3297" s="4" t="s">
        <v>899</v>
      </c>
      <c r="C3297" s="25" t="str">
        <f t="shared" si="51"/>
        <v xml:space="preserve">Ruyi Capital Management </v>
      </c>
    </row>
    <row r="3298" spans="2:3" hidden="1" x14ac:dyDescent="0.25">
      <c r="B3298" s="4" t="s">
        <v>900</v>
      </c>
      <c r="C3298" s="25" t="str">
        <f t="shared" si="51"/>
        <v xml:space="preserve">INOKS Capital </v>
      </c>
    </row>
    <row r="3299" spans="2:3" x14ac:dyDescent="0.25">
      <c r="B3299" s="4" t="s">
        <v>514</v>
      </c>
      <c r="C3299" s="25" t="str">
        <f t="shared" si="51"/>
        <v xml:space="preserve">Quality Capital Management </v>
      </c>
    </row>
    <row r="3300" spans="2:3" x14ac:dyDescent="0.25">
      <c r="B3300" s="22" t="s">
        <v>736</v>
      </c>
      <c r="C3300" s="25" t="str">
        <f t="shared" si="51"/>
        <v xml:space="preserve">Quam Asset Management </v>
      </c>
    </row>
    <row r="3301" spans="2:3" hidden="1" x14ac:dyDescent="0.25">
      <c r="B3301" s="4" t="s">
        <v>903</v>
      </c>
      <c r="C3301" s="25" t="str">
        <f t="shared" si="51"/>
        <v xml:space="preserve">CSV Capital Management </v>
      </c>
    </row>
    <row r="3302" spans="2:3" hidden="1" x14ac:dyDescent="0.25">
      <c r="B3302" s="4" t="s">
        <v>904</v>
      </c>
      <c r="C3302" s="25" t="str">
        <f t="shared" si="51"/>
        <v xml:space="preserve">Integrated Alternative Investments </v>
      </c>
    </row>
    <row r="3303" spans="2:3" hidden="1" x14ac:dyDescent="0.25">
      <c r="B3303" s="4" t="s">
        <v>905</v>
      </c>
      <c r="C3303" s="25" t="str">
        <f t="shared" si="51"/>
        <v xml:space="preserve">Helsinki Capital Partners Rahastoyhtio </v>
      </c>
    </row>
    <row r="3304" spans="2:3" hidden="1" x14ac:dyDescent="0.25">
      <c r="B3304" s="4" t="s">
        <v>906</v>
      </c>
      <c r="C3304" s="25" t="str">
        <f t="shared" si="51"/>
        <v xml:space="preserve">Credit Suisse AG, </v>
      </c>
    </row>
    <row r="3305" spans="2:3" hidden="1" x14ac:dyDescent="0.25">
      <c r="B3305" s="4" t="s">
        <v>907</v>
      </c>
      <c r="C3305" s="25" t="str">
        <f t="shared" si="51"/>
        <v xml:space="preserve">RMB Mendon Managers </v>
      </c>
    </row>
    <row r="3306" spans="2:3" hidden="1" x14ac:dyDescent="0.25">
      <c r="B3306" s="4" t="s">
        <v>908</v>
      </c>
      <c r="C3306" s="25" t="str">
        <f t="shared" si="51"/>
        <v xml:space="preserve">Lighthouse Canton Pte </v>
      </c>
    </row>
    <row r="3307" spans="2:3" hidden="1" x14ac:dyDescent="0.25">
      <c r="B3307" s="4" t="s">
        <v>909</v>
      </c>
      <c r="C3307" s="25" t="str">
        <f t="shared" si="51"/>
        <v xml:space="preserve">Alambic Investment Management </v>
      </c>
    </row>
    <row r="3308" spans="2:3" hidden="1" x14ac:dyDescent="0.25">
      <c r="B3308" s="4" t="s">
        <v>910</v>
      </c>
      <c r="C3308" s="25" t="str">
        <f t="shared" si="51"/>
        <v xml:space="preserve">Simplon Asset Management </v>
      </c>
    </row>
    <row r="3309" spans="2:3" hidden="1" x14ac:dyDescent="0.25">
      <c r="B3309" s="4" t="s">
        <v>911</v>
      </c>
      <c r="C3309" s="25" t="str">
        <f t="shared" si="51"/>
        <v xml:space="preserve">Waycross Partners </v>
      </c>
    </row>
    <row r="3310" spans="2:3" hidden="1" x14ac:dyDescent="0.25">
      <c r="B3310" s="4" t="s">
        <v>912</v>
      </c>
      <c r="C3310" s="25" t="str">
        <f t="shared" si="51"/>
        <v xml:space="preserve">Income Partners Asset Management (HK) </v>
      </c>
    </row>
    <row r="3311" spans="2:3" hidden="1" x14ac:dyDescent="0.25">
      <c r="B3311" s="4" t="s">
        <v>913</v>
      </c>
      <c r="C3311" s="25" t="str">
        <f t="shared" si="51"/>
        <v xml:space="preserve">Caso Asset Management </v>
      </c>
    </row>
    <row r="3312" spans="2:3" hidden="1" x14ac:dyDescent="0.25">
      <c r="B3312" s="4" t="s">
        <v>914</v>
      </c>
      <c r="C3312" s="25" t="str">
        <f t="shared" si="51"/>
        <v xml:space="preserve">Value Partners Hong Kong </v>
      </c>
    </row>
    <row r="3313" spans="2:3" hidden="1" x14ac:dyDescent="0.25">
      <c r="B3313" s="4" t="s">
        <v>915</v>
      </c>
      <c r="C3313" s="25" t="str">
        <f t="shared" si="51"/>
        <v xml:space="preserve">Apica Green DM Fund GP </v>
      </c>
    </row>
    <row r="3314" spans="2:3" hidden="1" x14ac:dyDescent="0.25">
      <c r="B3314" s="4" t="s">
        <v>916</v>
      </c>
      <c r="C3314" s="25" t="str">
        <f t="shared" si="51"/>
        <v xml:space="preserve">Canoe Financial </v>
      </c>
    </row>
    <row r="3315" spans="2:3" hidden="1" x14ac:dyDescent="0.25">
      <c r="B3315" s="4" t="s">
        <v>917</v>
      </c>
      <c r="C3315" s="25" t="str">
        <f t="shared" si="51"/>
        <v xml:space="preserve">UBS Fund Services (Cayman) </v>
      </c>
    </row>
    <row r="3316" spans="2:3" x14ac:dyDescent="0.25">
      <c r="B3316" s="4" t="s">
        <v>736</v>
      </c>
      <c r="C3316" s="25" t="str">
        <f t="shared" si="51"/>
        <v xml:space="preserve">Quam Asset Management </v>
      </c>
    </row>
    <row r="3317" spans="2:3" hidden="1" x14ac:dyDescent="0.25">
      <c r="B3317" s="4" t="s">
        <v>919</v>
      </c>
      <c r="C3317" s="25" t="str">
        <f t="shared" si="51"/>
        <v xml:space="preserve">Noster </v>
      </c>
    </row>
    <row r="3318" spans="2:3" hidden="1" x14ac:dyDescent="0.25">
      <c r="B3318" s="4" t="s">
        <v>920</v>
      </c>
      <c r="C3318" s="25" t="str">
        <f t="shared" si="51"/>
        <v xml:space="preserve">Revolution Capital Management </v>
      </c>
    </row>
    <row r="3319" spans="2:3" x14ac:dyDescent="0.25">
      <c r="B3319" s="22" t="s">
        <v>2107</v>
      </c>
      <c r="C3319" s="25" t="str">
        <f t="shared" si="51"/>
        <v xml:space="preserve">Quantedge </v>
      </c>
    </row>
    <row r="3320" spans="2:3" hidden="1" x14ac:dyDescent="0.25">
      <c r="B3320" s="4" t="s">
        <v>922</v>
      </c>
      <c r="C3320" s="25" t="str">
        <f t="shared" si="51"/>
        <v xml:space="preserve">ML Systems </v>
      </c>
    </row>
    <row r="3321" spans="2:3" hidden="1" x14ac:dyDescent="0.25">
      <c r="B3321" s="4" t="s">
        <v>923</v>
      </c>
      <c r="C3321" s="25" t="str">
        <f t="shared" si="51"/>
        <v xml:space="preserve">Blackstone Alternative Asset Management </v>
      </c>
    </row>
    <row r="3322" spans="2:3" hidden="1" x14ac:dyDescent="0.25">
      <c r="B3322" s="4" t="s">
        <v>924</v>
      </c>
      <c r="C3322" s="25" t="str">
        <f t="shared" si="51"/>
        <v xml:space="preserve">St Hugh's Capital Management </v>
      </c>
    </row>
    <row r="3323" spans="2:3" hidden="1" x14ac:dyDescent="0.25">
      <c r="B3323" s="4" t="s">
        <v>925</v>
      </c>
      <c r="C3323" s="25" t="str">
        <f t="shared" si="51"/>
        <v xml:space="preserve">McGervey </v>
      </c>
    </row>
    <row r="3324" spans="2:3" x14ac:dyDescent="0.25">
      <c r="B3324" s="4" t="s">
        <v>2107</v>
      </c>
      <c r="C3324" s="25" t="str">
        <f t="shared" si="51"/>
        <v xml:space="preserve">Quantedge </v>
      </c>
    </row>
    <row r="3325" spans="2:3" hidden="1" x14ac:dyDescent="0.25">
      <c r="B3325" s="4" t="s">
        <v>927</v>
      </c>
      <c r="C3325" s="25" t="str">
        <f t="shared" si="51"/>
        <v xml:space="preserve">Convergence Capital Management Group </v>
      </c>
    </row>
    <row r="3326" spans="2:3" hidden="1" x14ac:dyDescent="0.25">
      <c r="B3326" s="4" t="s">
        <v>928</v>
      </c>
      <c r="C3326" s="25" t="str">
        <f t="shared" si="51"/>
        <v xml:space="preserve">The Midway Group </v>
      </c>
    </row>
    <row r="3327" spans="2:3" hidden="1" x14ac:dyDescent="0.25">
      <c r="B3327" s="4" t="s">
        <v>929</v>
      </c>
      <c r="C3327" s="25" t="str">
        <f t="shared" si="51"/>
        <v xml:space="preserve">Cologny Advisors </v>
      </c>
    </row>
    <row r="3328" spans="2:3" hidden="1" x14ac:dyDescent="0.25">
      <c r="B3328" s="4" t="s">
        <v>930</v>
      </c>
      <c r="C3328" s="25" t="str">
        <f t="shared" si="51"/>
        <v xml:space="preserve">Catamaran Management Company </v>
      </c>
    </row>
    <row r="3329" spans="2:3" hidden="1" x14ac:dyDescent="0.25">
      <c r="B3329" s="4" t="s">
        <v>931</v>
      </c>
      <c r="C3329" s="25" t="str">
        <f t="shared" si="51"/>
        <v xml:space="preserve">Blue Capital </v>
      </c>
    </row>
    <row r="3330" spans="2:3" hidden="1" x14ac:dyDescent="0.25">
      <c r="B3330" s="4" t="s">
        <v>932</v>
      </c>
      <c r="C3330" s="25" t="str">
        <f t="shared" ref="C3330:C3393" si="52">LEFT(B3330,FIND(TRIM(RIGHT(SUBSTITUTE(B3330," ",REPT(" ",20)),20)),B3330)-1)</f>
        <v xml:space="preserve">Fat Pitch Management </v>
      </c>
    </row>
    <row r="3331" spans="2:3" hidden="1" x14ac:dyDescent="0.25">
      <c r="B3331" s="4" t="s">
        <v>933</v>
      </c>
      <c r="C3331" s="25" t="str">
        <f t="shared" si="52"/>
        <v xml:space="preserve">Mosaic Investment Partners </v>
      </c>
    </row>
    <row r="3332" spans="2:3" x14ac:dyDescent="0.25">
      <c r="B3332" s="22" t="s">
        <v>599</v>
      </c>
      <c r="C3332" s="25" t="str">
        <f t="shared" si="52"/>
        <v xml:space="preserve">Quest Brazil Investment Management </v>
      </c>
    </row>
    <row r="3333" spans="2:3" x14ac:dyDescent="0.25">
      <c r="B3333" s="4" t="s">
        <v>599</v>
      </c>
      <c r="C3333" s="25" t="str">
        <f t="shared" si="52"/>
        <v xml:space="preserve">Quest Brazil Investment Management </v>
      </c>
    </row>
    <row r="3334" spans="2:3" x14ac:dyDescent="0.25">
      <c r="B3334" s="22" t="s">
        <v>21957</v>
      </c>
      <c r="C3334" s="25" t="str">
        <f t="shared" si="52"/>
        <v xml:space="preserve">Quest Management </v>
      </c>
    </row>
    <row r="3335" spans="2:3" hidden="1" x14ac:dyDescent="0.25">
      <c r="B3335" s="4" t="s">
        <v>937</v>
      </c>
      <c r="C3335" s="25" t="str">
        <f t="shared" si="52"/>
        <v xml:space="preserve">Fourth Turning Capital Management </v>
      </c>
    </row>
    <row r="3336" spans="2:3" x14ac:dyDescent="0.25">
      <c r="B3336" s="4" t="s">
        <v>1654</v>
      </c>
      <c r="C3336" s="25" t="str">
        <f t="shared" si="52"/>
        <v xml:space="preserve">Quest Management </v>
      </c>
    </row>
    <row r="3337" spans="2:3" hidden="1" x14ac:dyDescent="0.25">
      <c r="B3337" s="4" t="s">
        <v>939</v>
      </c>
      <c r="C3337" s="25" t="str">
        <f t="shared" si="52"/>
        <v xml:space="preserve">Mariposa Capital Management </v>
      </c>
    </row>
    <row r="3338" spans="2:3" hidden="1" x14ac:dyDescent="0.25">
      <c r="B3338" s="4" t="s">
        <v>940</v>
      </c>
      <c r="C3338" s="25" t="str">
        <f t="shared" si="52"/>
        <v xml:space="preserve">Optimus Prime Fund Management Co </v>
      </c>
    </row>
    <row r="3339" spans="2:3" x14ac:dyDescent="0.25">
      <c r="B3339" s="22" t="s">
        <v>759</v>
      </c>
      <c r="C3339" s="25" t="str">
        <f t="shared" si="52"/>
        <v xml:space="preserve">Quest Partners </v>
      </c>
    </row>
    <row r="3340" spans="2:3" hidden="1" x14ac:dyDescent="0.25">
      <c r="B3340" s="4" t="s">
        <v>942</v>
      </c>
      <c r="C3340" s="25" t="str">
        <f t="shared" si="52"/>
        <v xml:space="preserve">Talimco </v>
      </c>
    </row>
    <row r="3341" spans="2:3" hidden="1" x14ac:dyDescent="0.25">
      <c r="B3341" s="4" t="s">
        <v>943</v>
      </c>
      <c r="C3341" s="25" t="str">
        <f t="shared" si="52"/>
        <v xml:space="preserve">Gator Capital Management </v>
      </c>
    </row>
    <row r="3342" spans="2:3" hidden="1" x14ac:dyDescent="0.25">
      <c r="B3342" s="4" t="s">
        <v>944</v>
      </c>
      <c r="C3342" s="25" t="str">
        <f t="shared" si="52"/>
        <v xml:space="preserve">Sciens Investment Management </v>
      </c>
    </row>
    <row r="3343" spans="2:3" hidden="1" x14ac:dyDescent="0.25">
      <c r="B3343" s="4" t="s">
        <v>945</v>
      </c>
      <c r="C3343" s="25" t="str">
        <f t="shared" si="52"/>
        <v xml:space="preserve">Westchester Capital Partners, </v>
      </c>
    </row>
    <row r="3344" spans="2:3" hidden="1" x14ac:dyDescent="0.25">
      <c r="B3344" s="4" t="s">
        <v>946</v>
      </c>
      <c r="C3344" s="25" t="str">
        <f t="shared" si="52"/>
        <v xml:space="preserve">Ion Asset Architecture UK </v>
      </c>
    </row>
    <row r="3345" spans="2:3" hidden="1" x14ac:dyDescent="0.25">
      <c r="B3345" s="4" t="s">
        <v>947</v>
      </c>
      <c r="C3345" s="25" t="str">
        <f t="shared" si="52"/>
        <v xml:space="preserve">Sabre Fund Management </v>
      </c>
    </row>
    <row r="3346" spans="2:3" hidden="1" x14ac:dyDescent="0.25">
      <c r="B3346" s="4" t="s">
        <v>948</v>
      </c>
      <c r="C3346" s="25" t="str">
        <f t="shared" si="52"/>
        <v xml:space="preserve">Pacini Hatfield Investments, </v>
      </c>
    </row>
    <row r="3347" spans="2:3" hidden="1" x14ac:dyDescent="0.25">
      <c r="B3347" s="4" t="s">
        <v>949</v>
      </c>
      <c r="C3347" s="25" t="str">
        <f t="shared" si="52"/>
        <v xml:space="preserve">Sutton View Capital </v>
      </c>
    </row>
    <row r="3348" spans="2:3" hidden="1" x14ac:dyDescent="0.25">
      <c r="B3348" s="4" t="s">
        <v>950</v>
      </c>
      <c r="C3348" s="25" t="str">
        <f t="shared" si="52"/>
        <v xml:space="preserve">Altum Capital Management </v>
      </c>
    </row>
    <row r="3349" spans="2:3" hidden="1" x14ac:dyDescent="0.25">
      <c r="B3349" s="4" t="s">
        <v>951</v>
      </c>
      <c r="C3349" s="25" t="str">
        <f t="shared" si="52"/>
        <v xml:space="preserve">Bushido Capital Partners </v>
      </c>
    </row>
    <row r="3350" spans="2:3" hidden="1" x14ac:dyDescent="0.25">
      <c r="B3350" s="4" t="s">
        <v>952</v>
      </c>
      <c r="C3350" s="25" t="str">
        <f t="shared" si="52"/>
        <v xml:space="preserve">Enneking Asset </v>
      </c>
    </row>
    <row r="3351" spans="2:3" hidden="1" x14ac:dyDescent="0.25">
      <c r="B3351" s="4" t="s">
        <v>953</v>
      </c>
      <c r="C3351" s="25" t="str">
        <f t="shared" si="52"/>
        <v xml:space="preserve">Finser Asset </v>
      </c>
    </row>
    <row r="3352" spans="2:3" x14ac:dyDescent="0.25">
      <c r="B3352" s="4" t="s">
        <v>759</v>
      </c>
      <c r="C3352" s="25" t="str">
        <f t="shared" si="52"/>
        <v xml:space="preserve">Quest Partners </v>
      </c>
    </row>
    <row r="3353" spans="2:3" hidden="1" x14ac:dyDescent="0.25">
      <c r="B3353" s="4" t="s">
        <v>955</v>
      </c>
      <c r="C3353" s="25" t="str">
        <f t="shared" si="52"/>
        <v xml:space="preserve">APDS Management Company </v>
      </c>
    </row>
    <row r="3354" spans="2:3" hidden="1" x14ac:dyDescent="0.25">
      <c r="B3354" s="4" t="s">
        <v>956</v>
      </c>
      <c r="C3354" s="25" t="str">
        <f t="shared" si="52"/>
        <v xml:space="preserve">JP Fund Sevices </v>
      </c>
    </row>
    <row r="3355" spans="2:3" hidden="1" x14ac:dyDescent="0.25">
      <c r="B3355" s="4" t="s">
        <v>957</v>
      </c>
      <c r="C3355" s="25" t="str">
        <f t="shared" si="52"/>
        <v xml:space="preserve">Copeland Capital Management </v>
      </c>
    </row>
    <row r="3356" spans="2:3" hidden="1" x14ac:dyDescent="0.25">
      <c r="B3356" s="4" t="s">
        <v>958</v>
      </c>
      <c r="C3356" s="25" t="str">
        <f t="shared" si="52"/>
        <v xml:space="preserve">484Wall Capital Management </v>
      </c>
    </row>
    <row r="3357" spans="2:3" x14ac:dyDescent="0.25">
      <c r="B3357" s="22" t="s">
        <v>458</v>
      </c>
      <c r="C3357" s="25" t="str">
        <f t="shared" si="52"/>
        <v xml:space="preserve">R.G. Niederhoffer Capital Management </v>
      </c>
    </row>
    <row r="3358" spans="2:3" hidden="1" x14ac:dyDescent="0.25">
      <c r="B3358" s="4" t="s">
        <v>960</v>
      </c>
      <c r="C3358" s="25" t="str">
        <f t="shared" si="52"/>
        <v xml:space="preserve">Medina Singh Partners </v>
      </c>
    </row>
    <row r="3359" spans="2:3" hidden="1" x14ac:dyDescent="0.25">
      <c r="B3359" s="4" t="s">
        <v>961</v>
      </c>
      <c r="C3359" s="25" t="str">
        <f t="shared" si="52"/>
        <v xml:space="preserve">MS Management Services </v>
      </c>
    </row>
    <row r="3360" spans="2:3" hidden="1" x14ac:dyDescent="0.25">
      <c r="B3360" s="4" t="s">
        <v>962</v>
      </c>
      <c r="C3360" s="25" t="str">
        <f t="shared" si="52"/>
        <v xml:space="preserve">Ki Capital </v>
      </c>
    </row>
    <row r="3361" spans="2:3" hidden="1" x14ac:dyDescent="0.25">
      <c r="B3361" s="4" t="s">
        <v>963</v>
      </c>
      <c r="C3361" s="25" t="str">
        <f t="shared" si="52"/>
        <v xml:space="preserve">Huntington Management </v>
      </c>
    </row>
    <row r="3362" spans="2:3" hidden="1" x14ac:dyDescent="0.25">
      <c r="B3362" s="4" t="s">
        <v>964</v>
      </c>
      <c r="C3362" s="25" t="str">
        <f t="shared" si="52"/>
        <v xml:space="preserve">Yinhua Fund Management Company </v>
      </c>
    </row>
    <row r="3363" spans="2:3" hidden="1" x14ac:dyDescent="0.25">
      <c r="B3363" s="4" t="s">
        <v>965</v>
      </c>
      <c r="C3363" s="25" t="str">
        <f t="shared" si="52"/>
        <v xml:space="preserve">Valley Forge Capital </v>
      </c>
    </row>
    <row r="3364" spans="2:3" hidden="1" x14ac:dyDescent="0.25">
      <c r="B3364" s="4" t="s">
        <v>966</v>
      </c>
      <c r="C3364" s="25" t="str">
        <f t="shared" si="52"/>
        <v xml:space="preserve">LibreMax Capital </v>
      </c>
    </row>
    <row r="3365" spans="2:3" hidden="1" x14ac:dyDescent="0.25">
      <c r="B3365" s="4" t="s">
        <v>967</v>
      </c>
      <c r="C3365" s="25" t="str">
        <f t="shared" si="52"/>
        <v xml:space="preserve">Old Mutual Assets Managers (UK) </v>
      </c>
    </row>
    <row r="3366" spans="2:3" hidden="1" x14ac:dyDescent="0.25">
      <c r="B3366" s="4" t="s">
        <v>968</v>
      </c>
      <c r="C3366" s="25" t="str">
        <f t="shared" si="52"/>
        <v xml:space="preserve">Blue Sky Inv Science Asset Management Pty </v>
      </c>
    </row>
    <row r="3367" spans="2:3" x14ac:dyDescent="0.25">
      <c r="B3367" s="4" t="s">
        <v>458</v>
      </c>
      <c r="C3367" s="25" t="str">
        <f t="shared" si="52"/>
        <v xml:space="preserve">R.G. Niederhoffer Capital Management </v>
      </c>
    </row>
    <row r="3368" spans="2:3" hidden="1" x14ac:dyDescent="0.25">
      <c r="B3368" s="4" t="s">
        <v>970</v>
      </c>
      <c r="C3368" s="25" t="str">
        <f t="shared" si="52"/>
        <v xml:space="preserve">GMO Australia </v>
      </c>
    </row>
    <row r="3369" spans="2:3" hidden="1" x14ac:dyDescent="0.25">
      <c r="B3369" s="4" t="s">
        <v>971</v>
      </c>
      <c r="C3369" s="25" t="str">
        <f t="shared" si="52"/>
        <v xml:space="preserve">Manning &amp; Napier </v>
      </c>
    </row>
    <row r="3370" spans="2:3" hidden="1" x14ac:dyDescent="0.25">
      <c r="B3370" s="4" t="s">
        <v>972</v>
      </c>
      <c r="C3370" s="25" t="str">
        <f t="shared" si="52"/>
        <v xml:space="preserve">Beann </v>
      </c>
    </row>
    <row r="3371" spans="2:3" x14ac:dyDescent="0.25">
      <c r="B3371" s="22" t="s">
        <v>1557</v>
      </c>
      <c r="C3371" s="25" t="str">
        <f t="shared" si="52"/>
        <v xml:space="preserve">RAM Management Group </v>
      </c>
    </row>
    <row r="3372" spans="2:3" x14ac:dyDescent="0.25">
      <c r="B3372" s="4" t="s">
        <v>1557</v>
      </c>
      <c r="C3372" s="25" t="str">
        <f t="shared" si="52"/>
        <v xml:space="preserve">RAM Management Group </v>
      </c>
    </row>
    <row r="3373" spans="2:3" hidden="1" x14ac:dyDescent="0.25">
      <c r="B3373" s="4" t="s">
        <v>975</v>
      </c>
      <c r="C3373" s="25" t="str">
        <f t="shared" si="52"/>
        <v xml:space="preserve">Alloy Investments Advisors </v>
      </c>
    </row>
    <row r="3374" spans="2:3" hidden="1" x14ac:dyDescent="0.25">
      <c r="B3374" s="4" t="s">
        <v>976</v>
      </c>
      <c r="C3374" s="25" t="str">
        <f t="shared" si="52"/>
        <v xml:space="preserve">Halkin Capital </v>
      </c>
    </row>
    <row r="3375" spans="2:3" hidden="1" x14ac:dyDescent="0.25">
      <c r="B3375" s="4" t="s">
        <v>977</v>
      </c>
      <c r="C3375" s="25" t="str">
        <f t="shared" si="52"/>
        <v xml:space="preserve">ValueQuest Capital Management </v>
      </c>
    </row>
    <row r="3376" spans="2:3" x14ac:dyDescent="0.25">
      <c r="B3376" s="22" t="s">
        <v>1124</v>
      </c>
      <c r="C3376" s="25" t="str">
        <f t="shared" si="52"/>
        <v xml:space="preserve">RBI Capital </v>
      </c>
    </row>
    <row r="3377" spans="2:3" hidden="1" x14ac:dyDescent="0.25">
      <c r="B3377" s="4" t="s">
        <v>979</v>
      </c>
      <c r="C3377" s="25" t="str">
        <f t="shared" si="52"/>
        <v xml:space="preserve">Wynnefield Capital </v>
      </c>
    </row>
    <row r="3378" spans="2:3" x14ac:dyDescent="0.25">
      <c r="B3378" s="4" t="s">
        <v>1124</v>
      </c>
      <c r="C3378" s="25" t="str">
        <f t="shared" si="52"/>
        <v xml:space="preserve">RBI Capital </v>
      </c>
    </row>
    <row r="3379" spans="2:3" x14ac:dyDescent="0.25">
      <c r="B3379" s="22" t="s">
        <v>1537</v>
      </c>
      <c r="C3379" s="25" t="str">
        <f t="shared" si="52"/>
        <v xml:space="preserve">Red Oak Commodity Advisors </v>
      </c>
    </row>
    <row r="3380" spans="2:3" hidden="1" x14ac:dyDescent="0.25">
      <c r="B3380" s="4" t="s">
        <v>982</v>
      </c>
      <c r="C3380" s="25" t="str">
        <f t="shared" si="52"/>
        <v xml:space="preserve">Burkian Capital Management </v>
      </c>
    </row>
    <row r="3381" spans="2:3" x14ac:dyDescent="0.25">
      <c r="B3381" s="4" t="s">
        <v>1537</v>
      </c>
      <c r="C3381" s="25" t="str">
        <f t="shared" si="52"/>
        <v xml:space="preserve">Red Oak Commodity Advisors </v>
      </c>
    </row>
    <row r="3382" spans="2:3" hidden="1" x14ac:dyDescent="0.25">
      <c r="B3382" s="4" t="s">
        <v>984</v>
      </c>
      <c r="C3382" s="25" t="str">
        <f t="shared" si="52"/>
        <v xml:space="preserve">CCTrack Solutions </v>
      </c>
    </row>
    <row r="3383" spans="2:3" x14ac:dyDescent="0.25">
      <c r="B3383" s="22" t="s">
        <v>864</v>
      </c>
      <c r="C3383" s="25" t="str">
        <f t="shared" si="52"/>
        <v xml:space="preserve">Red Oak Partners </v>
      </c>
    </row>
    <row r="3384" spans="2:3" hidden="1" x14ac:dyDescent="0.25">
      <c r="B3384" s="4" t="s">
        <v>986</v>
      </c>
      <c r="C3384" s="25" t="str">
        <f t="shared" si="52"/>
        <v xml:space="preserve">1900 </v>
      </c>
    </row>
    <row r="3385" spans="2:3" x14ac:dyDescent="0.25">
      <c r="B3385" s="4" t="s">
        <v>864</v>
      </c>
      <c r="C3385" s="25" t="str">
        <f t="shared" si="52"/>
        <v xml:space="preserve">Red Oak Partners </v>
      </c>
    </row>
    <row r="3386" spans="2:3" hidden="1" x14ac:dyDescent="0.25">
      <c r="B3386" s="4" t="s">
        <v>988</v>
      </c>
      <c r="C3386" s="25" t="str">
        <f t="shared" si="52"/>
        <v xml:space="preserve">Financial Management </v>
      </c>
    </row>
    <row r="3387" spans="2:3" hidden="1" x14ac:dyDescent="0.25">
      <c r="B3387" s="4" t="s">
        <v>989</v>
      </c>
      <c r="C3387" s="25" t="str">
        <f t="shared" si="52"/>
        <v xml:space="preserve">Aspen Hill Partners (Hong Kong) </v>
      </c>
    </row>
    <row r="3388" spans="2:3" hidden="1" x14ac:dyDescent="0.25">
      <c r="B3388" s="4" t="s">
        <v>990</v>
      </c>
      <c r="C3388" s="25" t="str">
        <f t="shared" si="52"/>
        <v xml:space="preserve">Circle F Management </v>
      </c>
    </row>
    <row r="3389" spans="2:3" hidden="1" x14ac:dyDescent="0.25">
      <c r="B3389" s="4" t="s">
        <v>991</v>
      </c>
      <c r="C3389" s="25" t="str">
        <f t="shared" si="52"/>
        <v xml:space="preserve">NewGen Asset Management </v>
      </c>
    </row>
    <row r="3390" spans="2:3" hidden="1" x14ac:dyDescent="0.25">
      <c r="B3390" s="4" t="s">
        <v>992</v>
      </c>
      <c r="C3390" s="25" t="str">
        <f t="shared" si="52"/>
        <v xml:space="preserve">X-SQUARE CAPITAL, </v>
      </c>
    </row>
    <row r="3391" spans="2:3" hidden="1" x14ac:dyDescent="0.25">
      <c r="B3391" s="4" t="s">
        <v>993</v>
      </c>
      <c r="C3391" s="25" t="str">
        <f t="shared" si="52"/>
        <v xml:space="preserve">Arena Capital Advisors </v>
      </c>
    </row>
    <row r="3392" spans="2:3" hidden="1" x14ac:dyDescent="0.25">
      <c r="B3392" s="4" t="s">
        <v>994</v>
      </c>
      <c r="C3392" s="25" t="str">
        <f t="shared" si="52"/>
        <v xml:space="preserve">Tower Capital </v>
      </c>
    </row>
    <row r="3393" spans="2:3" x14ac:dyDescent="0.25">
      <c r="B3393" s="22" t="s">
        <v>383</v>
      </c>
      <c r="C3393" s="25" t="str">
        <f t="shared" si="52"/>
        <v xml:space="preserve">Revelation Capital Management </v>
      </c>
    </row>
    <row r="3394" spans="2:3" hidden="1" x14ac:dyDescent="0.25">
      <c r="B3394" s="4" t="s">
        <v>996</v>
      </c>
      <c r="C3394" s="25" t="str">
        <f t="shared" ref="C3394:C3457" si="53">LEFT(B3394,FIND(TRIM(RIGHT(SUBSTITUTE(B3394," ",REPT(" ",20)),20)),B3394)-1)</f>
        <v xml:space="preserve">Absolute Capital Group </v>
      </c>
    </row>
    <row r="3395" spans="2:3" x14ac:dyDescent="0.25">
      <c r="B3395" s="4" t="s">
        <v>383</v>
      </c>
      <c r="C3395" s="25" t="str">
        <f t="shared" si="53"/>
        <v xml:space="preserve">Revelation Capital Management </v>
      </c>
    </row>
    <row r="3396" spans="2:3" hidden="1" x14ac:dyDescent="0.25">
      <c r="B3396" s="4" t="s">
        <v>998</v>
      </c>
      <c r="C3396" s="25" t="str">
        <f t="shared" si="53"/>
        <v xml:space="preserve">Star Arrow Funds Expertise </v>
      </c>
    </row>
    <row r="3397" spans="2:3" hidden="1" x14ac:dyDescent="0.25">
      <c r="B3397" s="4" t="s">
        <v>999</v>
      </c>
      <c r="C3397" s="25" t="str">
        <f t="shared" si="53"/>
        <v xml:space="preserve">Aros Capital Partners </v>
      </c>
    </row>
    <row r="3398" spans="2:3" hidden="1" x14ac:dyDescent="0.25">
      <c r="B3398" s="4" t="s">
        <v>1000</v>
      </c>
      <c r="C3398" s="25" t="str">
        <f t="shared" si="53"/>
        <v xml:space="preserve">Capstone Investment Advisors </v>
      </c>
    </row>
    <row r="3399" spans="2:3" hidden="1" x14ac:dyDescent="0.25">
      <c r="B3399" s="4" t="s">
        <v>1001</v>
      </c>
      <c r="C3399" s="25" t="str">
        <f t="shared" si="53"/>
        <v xml:space="preserve">Cube Fund Management </v>
      </c>
    </row>
    <row r="3400" spans="2:3" hidden="1" x14ac:dyDescent="0.25">
      <c r="B3400" s="4" t="s">
        <v>1002</v>
      </c>
      <c r="C3400" s="25" t="str">
        <f t="shared" si="53"/>
        <v xml:space="preserve">Green Oak </v>
      </c>
    </row>
    <row r="3401" spans="2:3" hidden="1" x14ac:dyDescent="0.25">
      <c r="B3401" s="4" t="s">
        <v>1003</v>
      </c>
      <c r="C3401" s="25" t="str">
        <f t="shared" si="53"/>
        <v xml:space="preserve">Peregrine Capital </v>
      </c>
    </row>
    <row r="3402" spans="2:3" hidden="1" x14ac:dyDescent="0.25">
      <c r="B3402" s="4" t="s">
        <v>1004</v>
      </c>
      <c r="C3402" s="25" t="str">
        <f t="shared" si="53"/>
        <v xml:space="preserve">Logic Management Company </v>
      </c>
    </row>
    <row r="3403" spans="2:3" hidden="1" x14ac:dyDescent="0.25">
      <c r="B3403" s="4" t="s">
        <v>1005</v>
      </c>
      <c r="C3403" s="25" t="str">
        <f t="shared" si="53"/>
        <v xml:space="preserve">DragonBack Capital </v>
      </c>
    </row>
    <row r="3404" spans="2:3" x14ac:dyDescent="0.25">
      <c r="B3404" s="22" t="s">
        <v>2019</v>
      </c>
      <c r="C3404" s="25" t="str">
        <f t="shared" si="53"/>
        <v xml:space="preserve">RGM Capital </v>
      </c>
    </row>
    <row r="3405" spans="2:3" hidden="1" x14ac:dyDescent="0.25">
      <c r="B3405" s="4" t="s">
        <v>1007</v>
      </c>
      <c r="C3405" s="25" t="str">
        <f t="shared" si="53"/>
        <v xml:space="preserve">MNJ Capital Management Pte. </v>
      </c>
    </row>
    <row r="3406" spans="2:3" hidden="1" x14ac:dyDescent="0.25">
      <c r="B3406" s="4" t="s">
        <v>1008</v>
      </c>
      <c r="C3406" s="25" t="str">
        <f t="shared" si="53"/>
        <v xml:space="preserve">Chazon QTA: Quantitative Trading </v>
      </c>
    </row>
    <row r="3407" spans="2:3" x14ac:dyDescent="0.25">
      <c r="B3407" s="4" t="s">
        <v>2019</v>
      </c>
      <c r="C3407" s="25" t="str">
        <f t="shared" si="53"/>
        <v xml:space="preserve">RGM Capital </v>
      </c>
    </row>
    <row r="3408" spans="2:3" hidden="1" x14ac:dyDescent="0.25">
      <c r="B3408" s="4" t="s">
        <v>1010</v>
      </c>
      <c r="C3408" s="25" t="str">
        <f t="shared" si="53"/>
        <v xml:space="preserve">ACE Investment </v>
      </c>
    </row>
    <row r="3409" spans="2:3" x14ac:dyDescent="0.25">
      <c r="B3409" s="22" t="s">
        <v>1593</v>
      </c>
      <c r="C3409" s="25" t="str">
        <f t="shared" si="53"/>
        <v xml:space="preserve">Riley Investment Management </v>
      </c>
    </row>
    <row r="3410" spans="2:3" hidden="1" x14ac:dyDescent="0.25">
      <c r="B3410" s="4" t="s">
        <v>1012</v>
      </c>
      <c r="C3410" s="25" t="str">
        <f t="shared" si="53"/>
        <v xml:space="preserve">PVE Capital </v>
      </c>
    </row>
    <row r="3411" spans="2:3" hidden="1" x14ac:dyDescent="0.25">
      <c r="B3411" s="4" t="s">
        <v>1013</v>
      </c>
      <c r="C3411" s="25" t="str">
        <f t="shared" si="53"/>
        <v xml:space="preserve">361 Capital </v>
      </c>
    </row>
    <row r="3412" spans="2:3" hidden="1" x14ac:dyDescent="0.25">
      <c r="B3412" s="4" t="s">
        <v>1014</v>
      </c>
      <c r="C3412" s="25" t="str">
        <f t="shared" si="53"/>
        <v xml:space="preserve">Brite Management </v>
      </c>
    </row>
    <row r="3413" spans="2:3" hidden="1" x14ac:dyDescent="0.25">
      <c r="B3413" s="4" t="s">
        <v>1015</v>
      </c>
      <c r="C3413" s="25" t="str">
        <f t="shared" si="53"/>
        <v xml:space="preserve">East West Investment Management </v>
      </c>
    </row>
    <row r="3414" spans="2:3" x14ac:dyDescent="0.25">
      <c r="B3414" s="4" t="s">
        <v>1593</v>
      </c>
      <c r="C3414" s="25" t="str">
        <f t="shared" si="53"/>
        <v xml:space="preserve">Riley Investment Management </v>
      </c>
    </row>
    <row r="3415" spans="2:3" x14ac:dyDescent="0.25">
      <c r="B3415" s="22" t="s">
        <v>3980</v>
      </c>
      <c r="C3415" s="25" t="str">
        <f t="shared" si="53"/>
        <v xml:space="preserve">Rival Capital Management </v>
      </c>
    </row>
    <row r="3416" spans="2:3" hidden="1" x14ac:dyDescent="0.25">
      <c r="B3416" s="4" t="s">
        <v>1018</v>
      </c>
      <c r="C3416" s="25" t="str">
        <f t="shared" si="53"/>
        <v xml:space="preserve">KeyPoint Capital Management </v>
      </c>
    </row>
    <row r="3417" spans="2:3" hidden="1" x14ac:dyDescent="0.25">
      <c r="B3417" s="4" t="s">
        <v>1019</v>
      </c>
      <c r="C3417" s="25" t="str">
        <f t="shared" si="53"/>
        <v xml:space="preserve">Legg Mason Partners Fund Advisor </v>
      </c>
    </row>
    <row r="3418" spans="2:3" hidden="1" x14ac:dyDescent="0.25">
      <c r="B3418" s="4" t="s">
        <v>1020</v>
      </c>
      <c r="C3418" s="25" t="str">
        <f t="shared" si="53"/>
        <v xml:space="preserve">Jabre Capital Partners (Cayman) </v>
      </c>
    </row>
    <row r="3419" spans="2:3" x14ac:dyDescent="0.25">
      <c r="B3419" s="4" t="s">
        <v>457</v>
      </c>
      <c r="C3419" s="25" t="str">
        <f t="shared" si="53"/>
        <v xml:space="preserve">Rival Capital Management </v>
      </c>
    </row>
    <row r="3420" spans="2:3" hidden="1" x14ac:dyDescent="0.25">
      <c r="B3420" s="4" t="s">
        <v>1022</v>
      </c>
      <c r="C3420" s="25" t="str">
        <f t="shared" si="53"/>
        <v xml:space="preserve">Spectrum Partners </v>
      </c>
    </row>
    <row r="3421" spans="2:3" hidden="1" x14ac:dyDescent="0.25">
      <c r="B3421" s="4" t="s">
        <v>1023</v>
      </c>
      <c r="C3421" s="25" t="str">
        <f t="shared" si="53"/>
        <v xml:space="preserve">New Generation Advisors </v>
      </c>
    </row>
    <row r="3422" spans="2:3" hidden="1" x14ac:dyDescent="0.25">
      <c r="B3422" s="4" t="s">
        <v>1024</v>
      </c>
      <c r="C3422" s="25" t="str">
        <f t="shared" si="53"/>
        <v xml:space="preserve">QM Capital </v>
      </c>
    </row>
    <row r="3423" spans="2:3" hidden="1" x14ac:dyDescent="0.25">
      <c r="B3423" s="4" t="s">
        <v>1025</v>
      </c>
      <c r="C3423" s="25" t="str">
        <f t="shared" si="53"/>
        <v xml:space="preserve">Skybound Capital </v>
      </c>
    </row>
    <row r="3424" spans="2:3" hidden="1" x14ac:dyDescent="0.25">
      <c r="B3424" s="4" t="s">
        <v>1026</v>
      </c>
      <c r="C3424" s="25" t="str">
        <f t="shared" si="53"/>
        <v xml:space="preserve">Steyn Capital Managment (Pty) </v>
      </c>
    </row>
    <row r="3425" spans="2:3" hidden="1" x14ac:dyDescent="0.25">
      <c r="B3425" s="4" t="s">
        <v>1027</v>
      </c>
      <c r="C3425" s="25" t="str">
        <f t="shared" si="53"/>
        <v xml:space="preserve">BlackBox Group </v>
      </c>
    </row>
    <row r="3426" spans="2:3" x14ac:dyDescent="0.25">
      <c r="B3426" s="22" t="s">
        <v>1201</v>
      </c>
      <c r="C3426" s="25" t="str">
        <f t="shared" si="53"/>
        <v xml:space="preserve">Riverloft Capital Management </v>
      </c>
    </row>
    <row r="3427" spans="2:3" hidden="1" x14ac:dyDescent="0.25">
      <c r="B3427" s="4" t="s">
        <v>1029</v>
      </c>
      <c r="C3427" s="25" t="str">
        <f t="shared" si="53"/>
        <v xml:space="preserve">SR Global General Partner </v>
      </c>
    </row>
    <row r="3428" spans="2:3" hidden="1" x14ac:dyDescent="0.25">
      <c r="B3428" s="4" t="s">
        <v>1030</v>
      </c>
      <c r="C3428" s="25" t="str">
        <f t="shared" si="53"/>
        <v xml:space="preserve">Tyrian Investments </v>
      </c>
    </row>
    <row r="3429" spans="2:3" hidden="1" x14ac:dyDescent="0.25">
      <c r="B3429" s="4" t="s">
        <v>1031</v>
      </c>
      <c r="C3429" s="25" t="str">
        <f t="shared" si="53"/>
        <v xml:space="preserve">Federal Street Partners </v>
      </c>
    </row>
    <row r="3430" spans="2:3" hidden="1" x14ac:dyDescent="0.25">
      <c r="B3430" s="4" t="s">
        <v>1032</v>
      </c>
      <c r="C3430" s="25" t="str">
        <f t="shared" si="53"/>
        <v xml:space="preserve">Octagon Capital Management Pte </v>
      </c>
    </row>
    <row r="3431" spans="2:3" x14ac:dyDescent="0.25">
      <c r="B3431" s="4" t="s">
        <v>1201</v>
      </c>
      <c r="C3431" s="25" t="str">
        <f t="shared" si="53"/>
        <v xml:space="preserve">Riverloft Capital Management </v>
      </c>
    </row>
    <row r="3432" spans="2:3" hidden="1" x14ac:dyDescent="0.25">
      <c r="B3432" s="4" t="s">
        <v>1034</v>
      </c>
      <c r="C3432" s="25" t="str">
        <f t="shared" si="53"/>
        <v xml:space="preserve">CF Fund Services </v>
      </c>
    </row>
    <row r="3433" spans="2:3" hidden="1" x14ac:dyDescent="0.25">
      <c r="B3433" s="4" t="s">
        <v>1035</v>
      </c>
      <c r="C3433" s="25" t="str">
        <f t="shared" si="53"/>
        <v xml:space="preserve">Green River Asset Management </v>
      </c>
    </row>
    <row r="3434" spans="2:3" hidden="1" x14ac:dyDescent="0.25">
      <c r="B3434" s="4" t="s">
        <v>1036</v>
      </c>
      <c r="C3434" s="25" t="str">
        <f t="shared" si="53"/>
        <v xml:space="preserve">Goldman Management </v>
      </c>
    </row>
    <row r="3435" spans="2:3" hidden="1" x14ac:dyDescent="0.25">
      <c r="B3435" s="4" t="s">
        <v>1037</v>
      </c>
      <c r="C3435" s="25" t="str">
        <f t="shared" si="53"/>
        <v xml:space="preserve">The Boston Company Asset Management, </v>
      </c>
    </row>
    <row r="3436" spans="2:3" x14ac:dyDescent="0.25">
      <c r="B3436" s="22" t="s">
        <v>24769</v>
      </c>
      <c r="C3436" s="25" t="str">
        <f t="shared" si="53"/>
        <v xml:space="preserve">RK Capital Management </v>
      </c>
    </row>
    <row r="3437" spans="2:3" hidden="1" x14ac:dyDescent="0.25">
      <c r="B3437" s="4" t="s">
        <v>1039</v>
      </c>
      <c r="C3437" s="25" t="str">
        <f t="shared" si="53"/>
        <v xml:space="preserve">Global Fund Exchange </v>
      </c>
    </row>
    <row r="3438" spans="2:3" hidden="1" x14ac:dyDescent="0.25">
      <c r="B3438" s="4" t="s">
        <v>1040</v>
      </c>
      <c r="C3438" s="25" t="str">
        <f t="shared" si="53"/>
        <v xml:space="preserve">Global Edge Managers </v>
      </c>
    </row>
    <row r="3439" spans="2:3" hidden="1" x14ac:dyDescent="0.25">
      <c r="B3439" s="4" t="s">
        <v>1041</v>
      </c>
      <c r="C3439" s="25" t="str">
        <f t="shared" si="53"/>
        <v xml:space="preserve">Norrep </v>
      </c>
    </row>
    <row r="3440" spans="2:3" hidden="1" x14ac:dyDescent="0.25">
      <c r="B3440" s="4" t="s">
        <v>1042</v>
      </c>
      <c r="C3440" s="25" t="str">
        <f t="shared" si="53"/>
        <v xml:space="preserve">Alternative Investment Specialists </v>
      </c>
    </row>
    <row r="3441" spans="2:3" hidden="1" x14ac:dyDescent="0.25">
      <c r="B3441" s="4" t="s">
        <v>1043</v>
      </c>
      <c r="C3441" s="25" t="str">
        <f t="shared" si="53"/>
        <v xml:space="preserve">Phoenix Investment &amp; Private Trust </v>
      </c>
    </row>
    <row r="3442" spans="2:3" hidden="1" x14ac:dyDescent="0.25">
      <c r="B3442" s="4" t="s">
        <v>1044</v>
      </c>
      <c r="C3442" s="25" t="str">
        <f t="shared" si="53"/>
        <v xml:space="preserve">EEA Fund Management </v>
      </c>
    </row>
    <row r="3443" spans="2:3" hidden="1" x14ac:dyDescent="0.25">
      <c r="B3443" s="4" t="s">
        <v>1045</v>
      </c>
      <c r="C3443" s="25" t="str">
        <f t="shared" si="53"/>
        <v xml:space="preserve">Persistix Compass Management </v>
      </c>
    </row>
    <row r="3444" spans="2:3" hidden="1" x14ac:dyDescent="0.25">
      <c r="B3444" s="4" t="s">
        <v>1046</v>
      </c>
      <c r="C3444" s="25" t="str">
        <f t="shared" si="53"/>
        <v xml:space="preserve">Barak Fund Management </v>
      </c>
    </row>
    <row r="3445" spans="2:3" hidden="1" x14ac:dyDescent="0.25">
      <c r="B3445" s="4" t="s">
        <v>1047</v>
      </c>
      <c r="C3445" s="25" t="str">
        <f t="shared" si="53"/>
        <v xml:space="preserve">Rega Capital Management </v>
      </c>
    </row>
    <row r="3446" spans="2:3" hidden="1" x14ac:dyDescent="0.25">
      <c r="B3446" s="4" t="s">
        <v>1048</v>
      </c>
      <c r="C3446" s="25" t="str">
        <f t="shared" si="53"/>
        <v xml:space="preserve">New Zealand Assets Management </v>
      </c>
    </row>
    <row r="3447" spans="2:3" hidden="1" x14ac:dyDescent="0.25">
      <c r="B3447" s="4" t="s">
        <v>1049</v>
      </c>
      <c r="C3447" s="25" t="str">
        <f t="shared" si="53"/>
        <v xml:space="preserve">Northern Gulf </v>
      </c>
    </row>
    <row r="3448" spans="2:3" hidden="1" x14ac:dyDescent="0.25">
      <c r="B3448" s="4" t="s">
        <v>1050</v>
      </c>
      <c r="C3448" s="25" t="str">
        <f t="shared" si="53"/>
        <v xml:space="preserve">Insparo Asset Management </v>
      </c>
    </row>
    <row r="3449" spans="2:3" hidden="1" x14ac:dyDescent="0.25">
      <c r="B3449" s="4" t="s">
        <v>1051</v>
      </c>
      <c r="C3449" s="25" t="str">
        <f t="shared" si="53"/>
        <v xml:space="preserve">ISATYS Advisory </v>
      </c>
    </row>
    <row r="3450" spans="2:3" hidden="1" x14ac:dyDescent="0.25">
      <c r="B3450" s="4" t="s">
        <v>1052</v>
      </c>
      <c r="C3450" s="25" t="str">
        <f t="shared" si="53"/>
        <v xml:space="preserve">Oddo Meriten Asset Management </v>
      </c>
    </row>
    <row r="3451" spans="2:3" x14ac:dyDescent="0.25">
      <c r="B3451" s="4" t="s">
        <v>311</v>
      </c>
      <c r="C3451" s="25" t="str">
        <f t="shared" si="53"/>
        <v xml:space="preserve">RK Capital Management </v>
      </c>
    </row>
    <row r="3452" spans="2:3" hidden="1" x14ac:dyDescent="0.25">
      <c r="B3452" s="4" t="s">
        <v>1054</v>
      </c>
      <c r="C3452" s="25" t="str">
        <f t="shared" si="53"/>
        <v xml:space="preserve">Signina Capital </v>
      </c>
    </row>
    <row r="3453" spans="2:3" hidden="1" x14ac:dyDescent="0.25">
      <c r="B3453" s="4" t="s">
        <v>1055</v>
      </c>
      <c r="C3453" s="25" t="str">
        <f t="shared" si="53"/>
        <v xml:space="preserve">Juniper Investment Company </v>
      </c>
    </row>
    <row r="3454" spans="2:3" hidden="1" x14ac:dyDescent="0.25">
      <c r="B3454" s="4" t="s">
        <v>1056</v>
      </c>
      <c r="C3454" s="25" t="str">
        <f t="shared" si="53"/>
        <v xml:space="preserve">Traxis Partners </v>
      </c>
    </row>
    <row r="3455" spans="2:3" x14ac:dyDescent="0.25">
      <c r="B3455" s="22" t="s">
        <v>22038</v>
      </c>
      <c r="C3455" s="25" t="str">
        <f t="shared" si="53"/>
        <v xml:space="preserve">Roadmap Capital </v>
      </c>
    </row>
    <row r="3456" spans="2:3" hidden="1" x14ac:dyDescent="0.25">
      <c r="B3456" s="4" t="s">
        <v>1058</v>
      </c>
      <c r="C3456" s="25" t="str">
        <f t="shared" si="53"/>
        <v xml:space="preserve">Parus Finance </v>
      </c>
    </row>
    <row r="3457" spans="2:3" x14ac:dyDescent="0.25">
      <c r="B3457" s="4" t="s">
        <v>665</v>
      </c>
      <c r="C3457" s="25" t="str">
        <f t="shared" si="53"/>
        <v xml:space="preserve">Roadmap Capital </v>
      </c>
    </row>
    <row r="3458" spans="2:3" x14ac:dyDescent="0.25">
      <c r="B3458" s="22" t="s">
        <v>1856</v>
      </c>
      <c r="C3458" s="25" t="str">
        <f t="shared" ref="C3458:C3521" si="54">LEFT(B3458,FIND(TRIM(RIGHT(SUBSTITUTE(B3458," ",REPT(" ",20)),20)),B3458)-1)</f>
        <v xml:space="preserve">Rocket Capital Management </v>
      </c>
    </row>
    <row r="3459" spans="2:3" hidden="1" x14ac:dyDescent="0.25">
      <c r="B3459" s="4" t="s">
        <v>1061</v>
      </c>
      <c r="C3459" s="25" t="str">
        <f t="shared" si="54"/>
        <v xml:space="preserve">MDO Management Company </v>
      </c>
    </row>
    <row r="3460" spans="2:3" hidden="1" x14ac:dyDescent="0.25">
      <c r="B3460" s="4" t="s">
        <v>1062</v>
      </c>
      <c r="C3460" s="25" t="str">
        <f t="shared" si="54"/>
        <v xml:space="preserve">Advance Asset Management </v>
      </c>
    </row>
    <row r="3461" spans="2:3" hidden="1" x14ac:dyDescent="0.25">
      <c r="B3461" s="4" t="s">
        <v>1063</v>
      </c>
      <c r="C3461" s="25" t="str">
        <f t="shared" si="54"/>
        <v xml:space="preserve">Madra Asset Management </v>
      </c>
    </row>
    <row r="3462" spans="2:3" hidden="1" x14ac:dyDescent="0.25">
      <c r="B3462" s="4" t="s">
        <v>1064</v>
      </c>
      <c r="C3462" s="25" t="str">
        <f t="shared" si="54"/>
        <v xml:space="preserve">Global Vista Advisors </v>
      </c>
    </row>
    <row r="3463" spans="2:3" hidden="1" x14ac:dyDescent="0.25">
      <c r="B3463" s="4" t="s">
        <v>1065</v>
      </c>
      <c r="C3463" s="25" t="str">
        <f t="shared" si="54"/>
        <v xml:space="preserve">Tactical Investment Mgt </v>
      </c>
    </row>
    <row r="3464" spans="2:3" hidden="1" x14ac:dyDescent="0.25">
      <c r="B3464" s="4" t="s">
        <v>1066</v>
      </c>
      <c r="C3464" s="25" t="str">
        <f t="shared" si="54"/>
        <v xml:space="preserve">First Eagle Investment Management </v>
      </c>
    </row>
    <row r="3465" spans="2:3" hidden="1" x14ac:dyDescent="0.25">
      <c r="B3465" s="4" t="s">
        <v>1067</v>
      </c>
      <c r="C3465" s="25" t="str">
        <f t="shared" si="54"/>
        <v xml:space="preserve">Chi-Rho Financial </v>
      </c>
    </row>
    <row r="3466" spans="2:3" hidden="1" x14ac:dyDescent="0.25">
      <c r="B3466" s="4" t="s">
        <v>1068</v>
      </c>
      <c r="C3466" s="25" t="str">
        <f t="shared" si="54"/>
        <v xml:space="preserve">A-Venture Capital </v>
      </c>
    </row>
    <row r="3467" spans="2:3" hidden="1" x14ac:dyDescent="0.25">
      <c r="B3467" s="4" t="s">
        <v>1069</v>
      </c>
      <c r="C3467" s="25" t="str">
        <f t="shared" si="54"/>
        <v xml:space="preserve">Susa Fund Management </v>
      </c>
    </row>
    <row r="3468" spans="2:3" x14ac:dyDescent="0.25">
      <c r="B3468" s="4" t="s">
        <v>1856</v>
      </c>
      <c r="C3468" s="25" t="str">
        <f t="shared" si="54"/>
        <v xml:space="preserve">Rocket Capital Management </v>
      </c>
    </row>
    <row r="3469" spans="2:3" hidden="1" x14ac:dyDescent="0.25">
      <c r="B3469" s="4" t="s">
        <v>1071</v>
      </c>
      <c r="C3469" s="25" t="str">
        <f t="shared" si="54"/>
        <v xml:space="preserve">Menta Capital </v>
      </c>
    </row>
    <row r="3470" spans="2:3" hidden="1" x14ac:dyDescent="0.25">
      <c r="B3470" s="4" t="s">
        <v>1072</v>
      </c>
      <c r="C3470" s="25" t="str">
        <f t="shared" si="54"/>
        <v xml:space="preserve">ISAM Systematic </v>
      </c>
    </row>
    <row r="3471" spans="2:3" hidden="1" x14ac:dyDescent="0.25">
      <c r="B3471" s="4" t="s">
        <v>1073</v>
      </c>
      <c r="C3471" s="25" t="str">
        <f t="shared" si="54"/>
        <v xml:space="preserve">Lionhart Investments </v>
      </c>
    </row>
    <row r="3472" spans="2:3" x14ac:dyDescent="0.25">
      <c r="B3472" s="22" t="s">
        <v>720</v>
      </c>
      <c r="C3472" s="25" t="str">
        <f t="shared" si="54"/>
        <v xml:space="preserve">Rosemoor Capital Management </v>
      </c>
    </row>
    <row r="3473" spans="2:3" x14ac:dyDescent="0.25">
      <c r="B3473" s="4" t="s">
        <v>720</v>
      </c>
      <c r="C3473" s="25" t="str">
        <f t="shared" si="54"/>
        <v xml:space="preserve">Rosemoor Capital Management </v>
      </c>
    </row>
    <row r="3474" spans="2:3" hidden="1" x14ac:dyDescent="0.25">
      <c r="B3474" s="4" t="s">
        <v>1076</v>
      </c>
      <c r="C3474" s="25" t="str">
        <f t="shared" si="54"/>
        <v xml:space="preserve">Gladstone Capital Management </v>
      </c>
    </row>
    <row r="3475" spans="2:3" hidden="1" x14ac:dyDescent="0.25">
      <c r="B3475" s="4" t="s">
        <v>1077</v>
      </c>
      <c r="C3475" s="25" t="str">
        <f t="shared" si="54"/>
        <v xml:space="preserve">North Asset Management International </v>
      </c>
    </row>
    <row r="3476" spans="2:3" hidden="1" x14ac:dyDescent="0.25">
      <c r="B3476" s="4" t="s">
        <v>1078</v>
      </c>
      <c r="C3476" s="25" t="str">
        <f t="shared" si="54"/>
        <v xml:space="preserve">Investcorp Investment Advisers Limited </v>
      </c>
    </row>
    <row r="3477" spans="2:3" x14ac:dyDescent="0.25">
      <c r="B3477" s="22" t="s">
        <v>2253</v>
      </c>
      <c r="C3477" s="25" t="str">
        <f t="shared" si="54"/>
        <v xml:space="preserve">Rosseau Asset Management </v>
      </c>
    </row>
    <row r="3478" spans="2:3" hidden="1" x14ac:dyDescent="0.25">
      <c r="B3478" s="4" t="s">
        <v>1080</v>
      </c>
      <c r="C3478" s="25" t="str">
        <f t="shared" si="54"/>
        <v xml:space="preserve">Tiverton </v>
      </c>
    </row>
    <row r="3479" spans="2:3" hidden="1" x14ac:dyDescent="0.25">
      <c r="B3479" s="4" t="s">
        <v>1081</v>
      </c>
      <c r="C3479" s="25" t="str">
        <f t="shared" si="54"/>
        <v xml:space="preserve">Brinker </v>
      </c>
    </row>
    <row r="3480" spans="2:3" hidden="1" x14ac:dyDescent="0.25">
      <c r="B3480" s="4" t="s">
        <v>1082</v>
      </c>
      <c r="C3480" s="25" t="str">
        <f t="shared" si="54"/>
        <v xml:space="preserve">Sigma Asset Management (Guernsey) </v>
      </c>
    </row>
    <row r="3481" spans="2:3" x14ac:dyDescent="0.25">
      <c r="B3481" s="4" t="s">
        <v>2253</v>
      </c>
      <c r="C3481" s="25" t="str">
        <f t="shared" si="54"/>
        <v xml:space="preserve">Rosseau Asset Management </v>
      </c>
    </row>
    <row r="3482" spans="2:3" hidden="1" x14ac:dyDescent="0.25">
      <c r="B3482" s="4" t="s">
        <v>1084</v>
      </c>
      <c r="C3482" s="25" t="str">
        <f t="shared" si="54"/>
        <v xml:space="preserve">Eskatos Capital Management </v>
      </c>
    </row>
    <row r="3483" spans="2:3" hidden="1" x14ac:dyDescent="0.25">
      <c r="B3483" s="4" t="s">
        <v>1085</v>
      </c>
      <c r="C3483" s="25" t="str">
        <f t="shared" si="54"/>
        <v xml:space="preserve">Firethorn Capital Management </v>
      </c>
    </row>
    <row r="3484" spans="2:3" hidden="1" x14ac:dyDescent="0.25">
      <c r="B3484" s="4" t="s">
        <v>1086</v>
      </c>
      <c r="C3484" s="25" t="str">
        <f t="shared" si="54"/>
        <v xml:space="preserve">Kerrisdale Capital Management </v>
      </c>
    </row>
    <row r="3485" spans="2:3" hidden="1" x14ac:dyDescent="0.25">
      <c r="B3485" s="4" t="s">
        <v>1087</v>
      </c>
      <c r="C3485" s="25" t="str">
        <f t="shared" si="54"/>
        <v xml:space="preserve">Tanglin Asset Management </v>
      </c>
    </row>
    <row r="3486" spans="2:3" hidden="1" x14ac:dyDescent="0.25">
      <c r="B3486" s="4" t="s">
        <v>1088</v>
      </c>
      <c r="C3486" s="25" t="str">
        <f t="shared" si="54"/>
        <v xml:space="preserve">Schroders NewFinance </v>
      </c>
    </row>
    <row r="3487" spans="2:3" hidden="1" x14ac:dyDescent="0.25">
      <c r="B3487" s="4" t="s">
        <v>1089</v>
      </c>
      <c r="C3487" s="25" t="str">
        <f t="shared" si="54"/>
        <v xml:space="preserve">Sandbourne Asset Management </v>
      </c>
    </row>
    <row r="3488" spans="2:3" hidden="1" x14ac:dyDescent="0.25">
      <c r="B3488" s="4" t="s">
        <v>1090</v>
      </c>
      <c r="C3488" s="25" t="str">
        <f t="shared" si="54"/>
        <v xml:space="preserve">Tesseract Asset Management </v>
      </c>
    </row>
    <row r="3489" spans="2:3" x14ac:dyDescent="0.25">
      <c r="B3489" s="22" t="s">
        <v>1905</v>
      </c>
      <c r="C3489" s="25" t="str">
        <f t="shared" si="54"/>
        <v xml:space="preserve">RoundRock Capital Management </v>
      </c>
    </row>
    <row r="3490" spans="2:3" hidden="1" x14ac:dyDescent="0.25">
      <c r="B3490" s="4" t="s">
        <v>1092</v>
      </c>
      <c r="C3490" s="25" t="str">
        <f t="shared" si="54"/>
        <v xml:space="preserve">The Hammerstone </v>
      </c>
    </row>
    <row r="3491" spans="2:3" hidden="1" x14ac:dyDescent="0.25">
      <c r="B3491" s="4" t="s">
        <v>1093</v>
      </c>
      <c r="C3491" s="25" t="str">
        <f t="shared" si="54"/>
        <v xml:space="preserve">JK Capital Management </v>
      </c>
    </row>
    <row r="3492" spans="2:3" hidden="1" x14ac:dyDescent="0.25">
      <c r="B3492" s="4" t="s">
        <v>1094</v>
      </c>
      <c r="C3492" s="25" t="str">
        <f t="shared" si="54"/>
        <v xml:space="preserve">Sabal Capital Management </v>
      </c>
    </row>
    <row r="3493" spans="2:3" x14ac:dyDescent="0.25">
      <c r="B3493" s="4" t="s">
        <v>1905</v>
      </c>
      <c r="C3493" s="25" t="str">
        <f t="shared" si="54"/>
        <v xml:space="preserve">RoundRock Capital Management </v>
      </c>
    </row>
    <row r="3494" spans="2:3" x14ac:dyDescent="0.25">
      <c r="B3494" s="22" t="s">
        <v>1149</v>
      </c>
      <c r="C3494" s="25" t="str">
        <f t="shared" si="54"/>
        <v xml:space="preserve">RV Capital Management Private </v>
      </c>
    </row>
    <row r="3495" spans="2:3" x14ac:dyDescent="0.25">
      <c r="B3495" s="4" t="s">
        <v>1149</v>
      </c>
      <c r="C3495" s="25" t="str">
        <f t="shared" si="54"/>
        <v xml:space="preserve">RV Capital Management Private </v>
      </c>
    </row>
    <row r="3496" spans="2:3" hidden="1" x14ac:dyDescent="0.25">
      <c r="B3496" s="4" t="s">
        <v>1098</v>
      </c>
      <c r="C3496" s="25" t="str">
        <f t="shared" si="54"/>
        <v xml:space="preserve">Boxcar Capital Management </v>
      </c>
    </row>
    <row r="3497" spans="2:3" hidden="1" x14ac:dyDescent="0.25">
      <c r="B3497" s="4" t="s">
        <v>1099</v>
      </c>
      <c r="C3497" s="25" t="str">
        <f t="shared" si="54"/>
        <v xml:space="preserve">Bridgewater Asset Management </v>
      </c>
    </row>
    <row r="3498" spans="2:3" hidden="1" x14ac:dyDescent="0.25">
      <c r="B3498" s="4" t="s">
        <v>1100</v>
      </c>
      <c r="C3498" s="25" t="str">
        <f t="shared" si="54"/>
        <v xml:space="preserve">InnoFusion Capital </v>
      </c>
    </row>
    <row r="3499" spans="2:3" hidden="1" x14ac:dyDescent="0.25">
      <c r="B3499" s="4" t="s">
        <v>1101</v>
      </c>
      <c r="C3499" s="25" t="str">
        <f t="shared" si="54"/>
        <v xml:space="preserve">Reichmuth &amp; Co Investmentfonds </v>
      </c>
    </row>
    <row r="3500" spans="2:3" x14ac:dyDescent="0.25">
      <c r="B3500" s="22" t="s">
        <v>22152</v>
      </c>
      <c r="C3500" s="25" t="str">
        <f t="shared" si="54"/>
        <v xml:space="preserve">S Muoio &amp; CO </v>
      </c>
    </row>
    <row r="3501" spans="2:3" hidden="1" x14ac:dyDescent="0.25">
      <c r="B3501" s="4" t="s">
        <v>1103</v>
      </c>
      <c r="C3501" s="25" t="str">
        <f t="shared" si="54"/>
        <v xml:space="preserve">New Amsterdam Capital Management </v>
      </c>
    </row>
    <row r="3502" spans="2:3" hidden="1" x14ac:dyDescent="0.25">
      <c r="B3502" s="4" t="s">
        <v>1104</v>
      </c>
      <c r="C3502" s="25" t="str">
        <f t="shared" si="54"/>
        <v xml:space="preserve">Wermuth Asset Management GmbH </v>
      </c>
    </row>
    <row r="3503" spans="2:3" x14ac:dyDescent="0.25">
      <c r="B3503" s="4" t="s">
        <v>973</v>
      </c>
      <c r="C3503" s="25" t="str">
        <f t="shared" si="54"/>
        <v xml:space="preserve">S Muoio &amp; Co </v>
      </c>
    </row>
    <row r="3504" spans="2:3" x14ac:dyDescent="0.25">
      <c r="B3504" s="22" t="s">
        <v>506</v>
      </c>
      <c r="C3504" s="25" t="str">
        <f t="shared" si="54"/>
        <v xml:space="preserve">S. W. Mitchell Capital </v>
      </c>
    </row>
    <row r="3505" spans="2:3" hidden="1" x14ac:dyDescent="0.25">
      <c r="B3505" s="4" t="s">
        <v>1107</v>
      </c>
      <c r="C3505" s="25" t="str">
        <f t="shared" si="54"/>
        <v xml:space="preserve">ForexAtom </v>
      </c>
    </row>
    <row r="3506" spans="2:3" x14ac:dyDescent="0.25">
      <c r="B3506" s="4" t="s">
        <v>506</v>
      </c>
      <c r="C3506" s="25" t="str">
        <f t="shared" si="54"/>
        <v xml:space="preserve">S. W. Mitchell Capital </v>
      </c>
    </row>
    <row r="3507" spans="2:3" hidden="1" x14ac:dyDescent="0.25">
      <c r="B3507" s="4" t="s">
        <v>1109</v>
      </c>
      <c r="C3507" s="25" t="str">
        <f t="shared" si="54"/>
        <v xml:space="preserve">Kadima Gestao de Investimentos </v>
      </c>
    </row>
    <row r="3508" spans="2:3" x14ac:dyDescent="0.25">
      <c r="B3508" s="22" t="s">
        <v>1108</v>
      </c>
      <c r="C3508" s="25" t="str">
        <f t="shared" si="54"/>
        <v xml:space="preserve">Saemor Capital </v>
      </c>
    </row>
    <row r="3509" spans="2:3" hidden="1" x14ac:dyDescent="0.25">
      <c r="B3509" s="4" t="s">
        <v>1111</v>
      </c>
      <c r="C3509" s="25" t="str">
        <f t="shared" si="54"/>
        <v xml:space="preserve">North Star Investment Management </v>
      </c>
    </row>
    <row r="3510" spans="2:3" hidden="1" x14ac:dyDescent="0.25">
      <c r="B3510" s="4" t="s">
        <v>1112</v>
      </c>
      <c r="C3510" s="25" t="str">
        <f t="shared" si="54"/>
        <v xml:space="preserve">Newtonian Capital Management </v>
      </c>
    </row>
    <row r="3511" spans="2:3" hidden="1" x14ac:dyDescent="0.25">
      <c r="B3511" s="4" t="s">
        <v>1113</v>
      </c>
      <c r="C3511" s="25" t="str">
        <f t="shared" si="54"/>
        <v xml:space="preserve">Fischer &amp; Co </v>
      </c>
    </row>
    <row r="3512" spans="2:3" hidden="1" x14ac:dyDescent="0.25">
      <c r="B3512" s="4" t="s">
        <v>1114</v>
      </c>
      <c r="C3512" s="25" t="str">
        <f t="shared" si="54"/>
        <v xml:space="preserve">Beaconcrest Capital </v>
      </c>
    </row>
    <row r="3513" spans="2:3" hidden="1" x14ac:dyDescent="0.25">
      <c r="B3513" s="4" t="s">
        <v>1115</v>
      </c>
      <c r="C3513" s="25" t="str">
        <f t="shared" si="54"/>
        <v xml:space="preserve">QQM Fund Management </v>
      </c>
    </row>
    <row r="3514" spans="2:3" x14ac:dyDescent="0.25">
      <c r="B3514" s="4" t="s">
        <v>1108</v>
      </c>
      <c r="C3514" s="25" t="str">
        <f t="shared" si="54"/>
        <v xml:space="preserve">Saemor Capital </v>
      </c>
    </row>
    <row r="3515" spans="2:3" hidden="1" x14ac:dyDescent="0.25">
      <c r="B3515" s="4" t="s">
        <v>1117</v>
      </c>
      <c r="C3515" s="25" t="str">
        <f t="shared" si="54"/>
        <v xml:space="preserve">Open Field Capital (Cayman) </v>
      </c>
    </row>
    <row r="3516" spans="2:3" x14ac:dyDescent="0.25">
      <c r="B3516" s="22" t="s">
        <v>156</v>
      </c>
      <c r="C3516" s="25" t="str">
        <f t="shared" si="54"/>
        <v xml:space="preserve">SAIL Advisors </v>
      </c>
    </row>
    <row r="3517" spans="2:3" hidden="1" x14ac:dyDescent="0.25">
      <c r="B3517" s="4" t="s">
        <v>1119</v>
      </c>
      <c r="C3517" s="25" t="str">
        <f t="shared" si="54"/>
        <v xml:space="preserve">Temujin Fund Management </v>
      </c>
    </row>
    <row r="3518" spans="2:3" hidden="1" x14ac:dyDescent="0.25">
      <c r="B3518" s="4" t="s">
        <v>1120</v>
      </c>
      <c r="C3518" s="25" t="str">
        <f t="shared" si="54"/>
        <v xml:space="preserve">Baochuan Capital Management </v>
      </c>
    </row>
    <row r="3519" spans="2:3" hidden="1" x14ac:dyDescent="0.25">
      <c r="B3519" s="4" t="s">
        <v>1121</v>
      </c>
      <c r="C3519" s="25" t="str">
        <f t="shared" si="54"/>
        <v xml:space="preserve">Attalus </v>
      </c>
    </row>
    <row r="3520" spans="2:3" x14ac:dyDescent="0.25">
      <c r="B3520" s="4" t="s">
        <v>156</v>
      </c>
      <c r="C3520" s="25" t="str">
        <f t="shared" si="54"/>
        <v xml:space="preserve">SAIL Advisors </v>
      </c>
    </row>
    <row r="3521" spans="2:3" hidden="1" x14ac:dyDescent="0.25">
      <c r="B3521" s="4" t="s">
        <v>1123</v>
      </c>
      <c r="C3521" s="25" t="str">
        <f t="shared" si="54"/>
        <v xml:space="preserve">ING Investment </v>
      </c>
    </row>
    <row r="3522" spans="2:3" x14ac:dyDescent="0.25">
      <c r="B3522" s="22" t="s">
        <v>22188</v>
      </c>
      <c r="C3522" s="25" t="str">
        <f t="shared" ref="C3522:C3585" si="55">LEFT(B3522,FIND(TRIM(RIGHT(SUBSTITUTE(B3522," ",REPT(" ",20)),20)),B3522)-1)</f>
        <v xml:space="preserve">Sandler Capital </v>
      </c>
    </row>
    <row r="3523" spans="2:3" hidden="1" x14ac:dyDescent="0.25">
      <c r="B3523" s="4" t="s">
        <v>1125</v>
      </c>
      <c r="C3523" s="25" t="str">
        <f t="shared" si="55"/>
        <v xml:space="preserve">Mustaphalli Advisory Group </v>
      </c>
    </row>
    <row r="3524" spans="2:3" hidden="1" x14ac:dyDescent="0.25">
      <c r="B3524" s="4" t="s">
        <v>1126</v>
      </c>
      <c r="C3524" s="25" t="str">
        <f t="shared" si="55"/>
        <v xml:space="preserve">Madison Street Partners </v>
      </c>
    </row>
    <row r="3525" spans="2:3" hidden="1" x14ac:dyDescent="0.25">
      <c r="B3525" s="4" t="s">
        <v>1127</v>
      </c>
      <c r="C3525" s="25" t="str">
        <f t="shared" si="55"/>
        <v xml:space="preserve">300 North Capital </v>
      </c>
    </row>
    <row r="3526" spans="2:3" hidden="1" x14ac:dyDescent="0.25">
      <c r="B3526" s="4" t="s">
        <v>1128</v>
      </c>
      <c r="C3526" s="25" t="str">
        <f t="shared" si="55"/>
        <v xml:space="preserve">Caravan </v>
      </c>
    </row>
    <row r="3527" spans="2:3" x14ac:dyDescent="0.25">
      <c r="B3527" s="4" t="s">
        <v>1477</v>
      </c>
      <c r="C3527" s="25" t="str">
        <f t="shared" si="55"/>
        <v xml:space="preserve">Sandler Capital </v>
      </c>
    </row>
    <row r="3528" spans="2:3" hidden="1" x14ac:dyDescent="0.25">
      <c r="B3528" s="4" t="s">
        <v>1130</v>
      </c>
      <c r="C3528" s="25" t="str">
        <f t="shared" si="55"/>
        <v xml:space="preserve">The Rutledge </v>
      </c>
    </row>
    <row r="3529" spans="2:3" x14ac:dyDescent="0.25">
      <c r="B3529" s="22" t="s">
        <v>1899</v>
      </c>
      <c r="C3529" s="25" t="str">
        <f t="shared" si="55"/>
        <v xml:space="preserve">Sapphire Management </v>
      </c>
    </row>
    <row r="3530" spans="2:3" x14ac:dyDescent="0.25">
      <c r="B3530" s="4" t="s">
        <v>1899</v>
      </c>
      <c r="C3530" s="25" t="str">
        <f t="shared" si="55"/>
        <v xml:space="preserve">Sapphire Management </v>
      </c>
    </row>
    <row r="3531" spans="2:3" x14ac:dyDescent="0.25">
      <c r="B3531" s="22" t="s">
        <v>831</v>
      </c>
      <c r="C3531" s="25" t="str">
        <f t="shared" si="55"/>
        <v xml:space="preserve">Saracen Capital </v>
      </c>
    </row>
    <row r="3532" spans="2:3" hidden="1" x14ac:dyDescent="0.25">
      <c r="B3532" s="4" t="s">
        <v>1134</v>
      </c>
      <c r="C3532" s="25" t="str">
        <f t="shared" si="55"/>
        <v xml:space="preserve">Equilibrium Capital Management </v>
      </c>
    </row>
    <row r="3533" spans="2:3" hidden="1" x14ac:dyDescent="0.25">
      <c r="B3533" s="4" t="s">
        <v>1135</v>
      </c>
      <c r="C3533" s="25" t="str">
        <f t="shared" si="55"/>
        <v xml:space="preserve">Berens Capital Management </v>
      </c>
    </row>
    <row r="3534" spans="2:3" x14ac:dyDescent="0.25">
      <c r="B3534" s="4" t="s">
        <v>831</v>
      </c>
      <c r="C3534" s="25" t="str">
        <f t="shared" si="55"/>
        <v xml:space="preserve">Saracen Capital </v>
      </c>
    </row>
    <row r="3535" spans="2:3" hidden="1" x14ac:dyDescent="0.25">
      <c r="B3535" s="4" t="s">
        <v>1137</v>
      </c>
      <c r="C3535" s="25" t="str">
        <f t="shared" si="55"/>
        <v xml:space="preserve">Alee Capital Management </v>
      </c>
    </row>
    <row r="3536" spans="2:3" hidden="1" x14ac:dyDescent="0.25">
      <c r="B3536" s="4" t="s">
        <v>1138</v>
      </c>
      <c r="C3536" s="25" t="str">
        <f t="shared" si="55"/>
        <v xml:space="preserve">Ecamos Investment </v>
      </c>
    </row>
    <row r="3537" spans="2:3" hidden="1" x14ac:dyDescent="0.25">
      <c r="B3537" s="4" t="s">
        <v>1139</v>
      </c>
      <c r="C3537" s="25" t="str">
        <f t="shared" si="55"/>
        <v xml:space="preserve">Charlemagne Capital Limited </v>
      </c>
    </row>
    <row r="3538" spans="2:3" hidden="1" x14ac:dyDescent="0.25">
      <c r="B3538" s="4" t="s">
        <v>1140</v>
      </c>
      <c r="C3538" s="25" t="str">
        <f t="shared" si="55"/>
        <v xml:space="preserve">PanAgora Asset Management </v>
      </c>
    </row>
    <row r="3539" spans="2:3" hidden="1" x14ac:dyDescent="0.25">
      <c r="B3539" s="4" t="s">
        <v>1141</v>
      </c>
      <c r="C3539" s="25" t="str">
        <f t="shared" si="55"/>
        <v xml:space="preserve">Columbus Investment Services </v>
      </c>
    </row>
    <row r="3540" spans="2:3" hidden="1" x14ac:dyDescent="0.25">
      <c r="B3540" s="4" t="s">
        <v>1142</v>
      </c>
      <c r="C3540" s="25" t="str">
        <f t="shared" si="55"/>
        <v xml:space="preserve">Toro S.à </v>
      </c>
    </row>
    <row r="3541" spans="2:3" hidden="1" x14ac:dyDescent="0.25">
      <c r="B3541" s="4" t="s">
        <v>1143</v>
      </c>
      <c r="C3541" s="25" t="str">
        <f t="shared" si="55"/>
        <v xml:space="preserve">Alterna Capital Management </v>
      </c>
    </row>
    <row r="3542" spans="2:3" hidden="1" x14ac:dyDescent="0.25">
      <c r="B3542" s="4" t="s">
        <v>1144</v>
      </c>
      <c r="C3542" s="25" t="str">
        <f t="shared" si="55"/>
        <v xml:space="preserve">Myojo Asset Management Japan </v>
      </c>
    </row>
    <row r="3543" spans="2:3" hidden="1" x14ac:dyDescent="0.25">
      <c r="B3543" s="4" t="s">
        <v>1145</v>
      </c>
      <c r="C3543" s="25" t="str">
        <f t="shared" si="55"/>
        <v xml:space="preserve">Empiritrage </v>
      </c>
    </row>
    <row r="3544" spans="2:3" hidden="1" x14ac:dyDescent="0.25">
      <c r="B3544" s="4" t="s">
        <v>1146</v>
      </c>
      <c r="C3544" s="25" t="str">
        <f t="shared" si="55"/>
        <v xml:space="preserve">Adelphi Capital </v>
      </c>
    </row>
    <row r="3545" spans="2:3" x14ac:dyDescent="0.25">
      <c r="B3545" s="22" t="s">
        <v>184</v>
      </c>
      <c r="C3545" s="25" t="str">
        <f t="shared" si="55"/>
        <v xml:space="preserve">Saxon Investment </v>
      </c>
    </row>
    <row r="3546" spans="2:3" hidden="1" x14ac:dyDescent="0.25">
      <c r="B3546" s="4" t="s">
        <v>1148</v>
      </c>
      <c r="C3546" s="25" t="str">
        <f t="shared" si="55"/>
        <v xml:space="preserve">Boston Company Asset Management </v>
      </c>
    </row>
    <row r="3547" spans="2:3" x14ac:dyDescent="0.25">
      <c r="B3547" s="4" t="s">
        <v>184</v>
      </c>
      <c r="C3547" s="25" t="str">
        <f t="shared" si="55"/>
        <v xml:space="preserve">Saxon Investment </v>
      </c>
    </row>
    <row r="3548" spans="2:3" hidden="1" x14ac:dyDescent="0.25">
      <c r="B3548" s="4" t="s">
        <v>1150</v>
      </c>
      <c r="C3548" s="25" t="str">
        <f t="shared" si="55"/>
        <v xml:space="preserve">Gethen Capital Management </v>
      </c>
    </row>
    <row r="3549" spans="2:3" hidden="1" x14ac:dyDescent="0.25">
      <c r="B3549" s="4" t="s">
        <v>1151</v>
      </c>
      <c r="C3549" s="25" t="str">
        <f t="shared" si="55"/>
        <v xml:space="preserve">Morgan Stanley AIP GP </v>
      </c>
    </row>
    <row r="3550" spans="2:3" hidden="1" x14ac:dyDescent="0.25">
      <c r="B3550" s="4" t="s">
        <v>1152</v>
      </c>
      <c r="C3550" s="25" t="str">
        <f t="shared" si="55"/>
        <v xml:space="preserve">Omni Trading </v>
      </c>
    </row>
    <row r="3551" spans="2:3" x14ac:dyDescent="0.25">
      <c r="B3551" s="22" t="s">
        <v>1820</v>
      </c>
      <c r="C3551" s="25" t="str">
        <f t="shared" si="55"/>
        <v xml:space="preserve">SC Fundamental </v>
      </c>
    </row>
    <row r="3552" spans="2:3" hidden="1" x14ac:dyDescent="0.25">
      <c r="B3552" s="4" t="s">
        <v>1154</v>
      </c>
      <c r="C3552" s="25" t="str">
        <f t="shared" si="55"/>
        <v xml:space="preserve">Gottex Asset Management (UK) </v>
      </c>
    </row>
    <row r="3553" spans="2:3" hidden="1" x14ac:dyDescent="0.25">
      <c r="B3553" s="4" t="s">
        <v>1155</v>
      </c>
      <c r="C3553" s="25" t="str">
        <f t="shared" si="55"/>
        <v xml:space="preserve">Braddock Financial </v>
      </c>
    </row>
    <row r="3554" spans="2:3" hidden="1" x14ac:dyDescent="0.25">
      <c r="B3554" s="4" t="s">
        <v>1156</v>
      </c>
      <c r="C3554" s="25" t="str">
        <f t="shared" si="55"/>
        <v xml:space="preserve">Water Island Capital </v>
      </c>
    </row>
    <row r="3555" spans="2:3" x14ac:dyDescent="0.25">
      <c r="B3555" s="4" t="s">
        <v>1820</v>
      </c>
      <c r="C3555" s="25" t="str">
        <f t="shared" si="55"/>
        <v xml:space="preserve">SC Fundamental </v>
      </c>
    </row>
    <row r="3556" spans="2:3" hidden="1" x14ac:dyDescent="0.25">
      <c r="B3556" s="4" t="s">
        <v>1158</v>
      </c>
      <c r="C3556" s="25" t="str">
        <f t="shared" si="55"/>
        <v xml:space="preserve">Lakeview Investment Group, </v>
      </c>
    </row>
    <row r="3557" spans="2:3" hidden="1" x14ac:dyDescent="0.25">
      <c r="B3557" s="4" t="s">
        <v>1159</v>
      </c>
      <c r="C3557" s="25" t="str">
        <f t="shared" si="55"/>
        <v xml:space="preserve">Morgan Creek Capital Management </v>
      </c>
    </row>
    <row r="3558" spans="2:3" hidden="1" x14ac:dyDescent="0.25">
      <c r="B3558" s="4" t="s">
        <v>1160</v>
      </c>
      <c r="C3558" s="25" t="str">
        <f t="shared" si="55"/>
        <v xml:space="preserve">SDM Investment Funds </v>
      </c>
    </row>
    <row r="3559" spans="2:3" x14ac:dyDescent="0.25">
      <c r="B3559" s="22" t="s">
        <v>4048</v>
      </c>
      <c r="C3559" s="25" t="str">
        <f t="shared" si="55"/>
        <v xml:space="preserve">Scipion Capital </v>
      </c>
    </row>
    <row r="3560" spans="2:3" hidden="1" x14ac:dyDescent="0.25">
      <c r="B3560" s="4" t="s">
        <v>1162</v>
      </c>
      <c r="C3560" s="25" t="str">
        <f t="shared" si="55"/>
        <v xml:space="preserve">Mathews Capital Partners Pty </v>
      </c>
    </row>
    <row r="3561" spans="2:3" hidden="1" x14ac:dyDescent="0.25">
      <c r="B3561" s="4" t="s">
        <v>1163</v>
      </c>
      <c r="C3561" s="25" t="str">
        <f t="shared" si="55"/>
        <v xml:space="preserve">Copernico Capital Partners (Bermuda) </v>
      </c>
    </row>
    <row r="3562" spans="2:3" hidden="1" x14ac:dyDescent="0.25">
      <c r="B3562" s="4" t="s">
        <v>1164</v>
      </c>
      <c r="C3562" s="25" t="str">
        <f t="shared" si="55"/>
        <v xml:space="preserve">LDR Capital Management </v>
      </c>
    </row>
    <row r="3563" spans="2:3" hidden="1" x14ac:dyDescent="0.25">
      <c r="B3563" s="4" t="s">
        <v>1165</v>
      </c>
      <c r="C3563" s="25" t="str">
        <f t="shared" si="55"/>
        <v xml:space="preserve">Wall Street Resource </v>
      </c>
    </row>
    <row r="3564" spans="2:3" hidden="1" x14ac:dyDescent="0.25">
      <c r="B3564" s="4" t="s">
        <v>1166</v>
      </c>
      <c r="C3564" s="25" t="str">
        <f t="shared" si="55"/>
        <v xml:space="preserve">Lawrence Park Asset </v>
      </c>
    </row>
    <row r="3565" spans="2:3" hidden="1" x14ac:dyDescent="0.25">
      <c r="B3565" s="4" t="s">
        <v>1167</v>
      </c>
      <c r="C3565" s="25" t="str">
        <f t="shared" si="55"/>
        <v xml:space="preserve">Sidewinder Investment </v>
      </c>
    </row>
    <row r="3566" spans="2:3" hidden="1" x14ac:dyDescent="0.25">
      <c r="B3566" s="4" t="s">
        <v>1168</v>
      </c>
      <c r="C3566" s="25" t="str">
        <f t="shared" si="55"/>
        <v xml:space="preserve">Voleon Capital Management </v>
      </c>
    </row>
    <row r="3567" spans="2:3" hidden="1" x14ac:dyDescent="0.25">
      <c r="B3567" s="4" t="s">
        <v>1169</v>
      </c>
      <c r="C3567" s="25" t="str">
        <f t="shared" si="55"/>
        <v xml:space="preserve">Look's Capital </v>
      </c>
    </row>
    <row r="3568" spans="2:3" hidden="1" x14ac:dyDescent="0.25">
      <c r="B3568" s="4" t="s">
        <v>1170</v>
      </c>
      <c r="C3568" s="25" t="str">
        <f t="shared" si="55"/>
        <v xml:space="preserve">C~View </v>
      </c>
    </row>
    <row r="3569" spans="2:3" hidden="1" x14ac:dyDescent="0.25">
      <c r="B3569" s="4" t="s">
        <v>1171</v>
      </c>
      <c r="C3569" s="25" t="str">
        <f t="shared" si="55"/>
        <v xml:space="preserve">Strategic Asset Management </v>
      </c>
    </row>
    <row r="3570" spans="2:3" hidden="1" x14ac:dyDescent="0.25">
      <c r="B3570" s="4" t="s">
        <v>1172</v>
      </c>
      <c r="C3570" s="25" t="str">
        <f t="shared" si="55"/>
        <v xml:space="preserve">ARX Investimentos </v>
      </c>
    </row>
    <row r="3571" spans="2:3" hidden="1" x14ac:dyDescent="0.25">
      <c r="B3571" s="4" t="s">
        <v>1173</v>
      </c>
      <c r="C3571" s="25" t="str">
        <f t="shared" si="55"/>
        <v xml:space="preserve">Aggregate Asset Management Pte </v>
      </c>
    </row>
    <row r="3572" spans="2:3" x14ac:dyDescent="0.25">
      <c r="B3572" s="4" t="s">
        <v>393</v>
      </c>
      <c r="C3572" s="25" t="str">
        <f t="shared" si="55"/>
        <v xml:space="preserve">Scipion Capital </v>
      </c>
    </row>
    <row r="3573" spans="2:3" x14ac:dyDescent="0.25">
      <c r="B3573" s="22" t="s">
        <v>3386</v>
      </c>
      <c r="C3573" s="25" t="str">
        <f t="shared" si="55"/>
        <v xml:space="preserve">Sector Asset Management </v>
      </c>
    </row>
    <row r="3574" spans="2:3" hidden="1" x14ac:dyDescent="0.25">
      <c r="B3574" s="4" t="s">
        <v>1176</v>
      </c>
      <c r="C3574" s="25" t="str">
        <f t="shared" si="55"/>
        <v xml:space="preserve">Dromeus Capital </v>
      </c>
    </row>
    <row r="3575" spans="2:3" hidden="1" x14ac:dyDescent="0.25">
      <c r="B3575" s="4" t="s">
        <v>1177</v>
      </c>
      <c r="C3575" s="25" t="str">
        <f t="shared" si="55"/>
        <v xml:space="preserve">Capra Management </v>
      </c>
    </row>
    <row r="3576" spans="2:3" x14ac:dyDescent="0.25">
      <c r="B3576" s="4" t="s">
        <v>381</v>
      </c>
      <c r="C3576" s="25" t="str">
        <f t="shared" si="55"/>
        <v xml:space="preserve">Sector Asset Management </v>
      </c>
    </row>
    <row r="3577" spans="2:3" x14ac:dyDescent="0.25">
      <c r="B3577" s="22" t="s">
        <v>742</v>
      </c>
      <c r="C3577" s="25" t="str">
        <f t="shared" si="55"/>
        <v xml:space="preserve">Securis Investment Partners </v>
      </c>
    </row>
    <row r="3578" spans="2:3" hidden="1" x14ac:dyDescent="0.25">
      <c r="B3578" s="4" t="s">
        <v>1180</v>
      </c>
      <c r="C3578" s="25" t="str">
        <f t="shared" si="55"/>
        <v xml:space="preserve">Fort Hoosac Management </v>
      </c>
    </row>
    <row r="3579" spans="2:3" hidden="1" x14ac:dyDescent="0.25">
      <c r="B3579" s="4" t="s">
        <v>1181</v>
      </c>
      <c r="C3579" s="25" t="str">
        <f t="shared" si="55"/>
        <v xml:space="preserve">Imperial Capital </v>
      </c>
    </row>
    <row r="3580" spans="2:3" x14ac:dyDescent="0.25">
      <c r="B3580" s="4" t="s">
        <v>742</v>
      </c>
      <c r="C3580" s="25" t="str">
        <f t="shared" si="55"/>
        <v xml:space="preserve">Securis Investment Partners </v>
      </c>
    </row>
    <row r="3581" spans="2:3" hidden="1" x14ac:dyDescent="0.25">
      <c r="B3581" s="4" t="s">
        <v>1183</v>
      </c>
      <c r="C3581" s="25" t="str">
        <f t="shared" si="55"/>
        <v xml:space="preserve">Finanziaria Internazionale Alt Investment SGR </v>
      </c>
    </row>
    <row r="3582" spans="2:3" hidden="1" x14ac:dyDescent="0.25">
      <c r="B3582" s="4" t="s">
        <v>1184</v>
      </c>
      <c r="C3582" s="25" t="str">
        <f t="shared" si="55"/>
        <v xml:space="preserve">EFMI </v>
      </c>
    </row>
    <row r="3583" spans="2:3" x14ac:dyDescent="0.25">
      <c r="B3583" s="22" t="s">
        <v>707</v>
      </c>
      <c r="C3583" s="25" t="str">
        <f t="shared" si="55"/>
        <v xml:space="preserve">SEI Investments Canada </v>
      </c>
    </row>
    <row r="3584" spans="2:3" hidden="1" x14ac:dyDescent="0.25">
      <c r="B3584" s="4" t="s">
        <v>1186</v>
      </c>
      <c r="C3584" s="25" t="str">
        <f t="shared" si="55"/>
        <v xml:space="preserve">Strategos Capital Management </v>
      </c>
    </row>
    <row r="3585" spans="2:3" hidden="1" x14ac:dyDescent="0.25">
      <c r="B3585" s="4" t="s">
        <v>1187</v>
      </c>
      <c r="C3585" s="25" t="str">
        <f t="shared" si="55"/>
        <v xml:space="preserve">Taiga Investment Funds </v>
      </c>
    </row>
    <row r="3586" spans="2:3" hidden="1" x14ac:dyDescent="0.25">
      <c r="B3586" s="4" t="s">
        <v>1188</v>
      </c>
      <c r="C3586" s="25" t="str">
        <f t="shared" ref="C3586:C3649" si="56">LEFT(B3586,FIND(TRIM(RIGHT(SUBSTITUTE(B3586," ",REPT(" ",20)),20)),B3586)-1)</f>
        <v xml:space="preserve">RMG Wealth Management </v>
      </c>
    </row>
    <row r="3587" spans="2:3" hidden="1" x14ac:dyDescent="0.25">
      <c r="B3587" s="4" t="s">
        <v>1189</v>
      </c>
      <c r="C3587" s="25" t="str">
        <f t="shared" si="56"/>
        <v xml:space="preserve">Geneva Partners (Cayman) </v>
      </c>
    </row>
    <row r="3588" spans="2:3" hidden="1" x14ac:dyDescent="0.25">
      <c r="B3588" s="4" t="s">
        <v>1190</v>
      </c>
      <c r="C3588" s="25" t="str">
        <f t="shared" si="56"/>
        <v xml:space="preserve">Sagus Partners </v>
      </c>
    </row>
    <row r="3589" spans="2:3" hidden="1" x14ac:dyDescent="0.25">
      <c r="B3589" s="4" t="s">
        <v>1191</v>
      </c>
      <c r="C3589" s="25" t="str">
        <f t="shared" si="56"/>
        <v xml:space="preserve">Nordic Omega </v>
      </c>
    </row>
    <row r="3590" spans="2:3" hidden="1" x14ac:dyDescent="0.25">
      <c r="B3590" s="4" t="s">
        <v>1192</v>
      </c>
      <c r="C3590" s="25" t="str">
        <f t="shared" si="56"/>
        <v xml:space="preserve">Sector Omega </v>
      </c>
    </row>
    <row r="3591" spans="2:3" hidden="1" x14ac:dyDescent="0.25">
      <c r="B3591" s="4" t="s">
        <v>1193</v>
      </c>
      <c r="C3591" s="25" t="str">
        <f t="shared" si="56"/>
        <v xml:space="preserve">KS Management </v>
      </c>
    </row>
    <row r="3592" spans="2:3" hidden="1" x14ac:dyDescent="0.25">
      <c r="B3592" s="4" t="s">
        <v>1194</v>
      </c>
      <c r="C3592" s="25" t="str">
        <f t="shared" si="56"/>
        <v xml:space="preserve">ZAN Partners </v>
      </c>
    </row>
    <row r="3593" spans="2:3" hidden="1" x14ac:dyDescent="0.25">
      <c r="B3593" s="4" t="s">
        <v>1195</v>
      </c>
      <c r="C3593" s="25" t="str">
        <f t="shared" si="56"/>
        <v xml:space="preserve">Marinus Capital Advisors </v>
      </c>
    </row>
    <row r="3594" spans="2:3" hidden="1" x14ac:dyDescent="0.25">
      <c r="B3594" s="4" t="s">
        <v>1196</v>
      </c>
      <c r="C3594" s="25" t="str">
        <f t="shared" si="56"/>
        <v xml:space="preserve">Loeb Asia Partners </v>
      </c>
    </row>
    <row r="3595" spans="2:3" hidden="1" x14ac:dyDescent="0.25">
      <c r="B3595" s="4" t="s">
        <v>1197</v>
      </c>
      <c r="C3595" s="25" t="str">
        <f t="shared" si="56"/>
        <v xml:space="preserve">Phase </v>
      </c>
    </row>
    <row r="3596" spans="2:3" x14ac:dyDescent="0.25">
      <c r="B3596" s="4" t="s">
        <v>707</v>
      </c>
      <c r="C3596" s="25" t="str">
        <f t="shared" si="56"/>
        <v xml:space="preserve">SEI Investments Canada </v>
      </c>
    </row>
    <row r="3597" spans="2:3" hidden="1" x14ac:dyDescent="0.25">
      <c r="B3597" s="4" t="s">
        <v>1199</v>
      </c>
      <c r="C3597" s="25" t="str">
        <f t="shared" si="56"/>
        <v xml:space="preserve">Tyche Capital Advisors </v>
      </c>
    </row>
    <row r="3598" spans="2:3" hidden="1" x14ac:dyDescent="0.25">
      <c r="B3598" s="4" t="s">
        <v>1200</v>
      </c>
      <c r="C3598" s="25" t="str">
        <f t="shared" si="56"/>
        <v xml:space="preserve">Peridiem Global </v>
      </c>
    </row>
    <row r="3599" spans="2:3" x14ac:dyDescent="0.25">
      <c r="B3599" s="4" t="s">
        <v>2044</v>
      </c>
      <c r="C3599" s="25" t="str">
        <f t="shared" si="56"/>
        <v xml:space="preserve">Shaffer Asset Management </v>
      </c>
    </row>
    <row r="3600" spans="2:3" x14ac:dyDescent="0.25">
      <c r="B3600" s="4" t="s">
        <v>2285</v>
      </c>
      <c r="C3600" s="25" t="str">
        <f t="shared" si="56"/>
        <v xml:space="preserve">Shaffer Asset Management </v>
      </c>
    </row>
    <row r="3601" spans="2:3" x14ac:dyDescent="0.25">
      <c r="B3601" s="22" t="s">
        <v>1053</v>
      </c>
      <c r="C3601" s="25" t="str">
        <f t="shared" si="56"/>
        <v xml:space="preserve">Shaked Capital </v>
      </c>
    </row>
    <row r="3602" spans="2:3" hidden="1" x14ac:dyDescent="0.25">
      <c r="B3602" s="4" t="s">
        <v>1204</v>
      </c>
      <c r="C3602" s="25" t="str">
        <f t="shared" si="56"/>
        <v xml:space="preserve">Mariner Investment Group </v>
      </c>
    </row>
    <row r="3603" spans="2:3" hidden="1" x14ac:dyDescent="0.25">
      <c r="B3603" s="4" t="s">
        <v>1205</v>
      </c>
      <c r="C3603" s="25" t="str">
        <f t="shared" si="56"/>
        <v xml:space="preserve">Craig Drill Capital </v>
      </c>
    </row>
    <row r="3604" spans="2:3" hidden="1" x14ac:dyDescent="0.25">
      <c r="B3604" s="4" t="s">
        <v>1206</v>
      </c>
      <c r="C3604" s="25" t="str">
        <f t="shared" si="56"/>
        <v xml:space="preserve">GalNet Asset Mgt </v>
      </c>
    </row>
    <row r="3605" spans="2:3" hidden="1" x14ac:dyDescent="0.25">
      <c r="B3605" s="4" t="s">
        <v>1207</v>
      </c>
      <c r="C3605" s="25" t="str">
        <f t="shared" si="56"/>
        <v xml:space="preserve">Ajia Partners Asset Management (HK) </v>
      </c>
    </row>
    <row r="3606" spans="2:3" hidden="1" x14ac:dyDescent="0.25">
      <c r="B3606" s="4" t="s">
        <v>1208</v>
      </c>
      <c r="C3606" s="25" t="str">
        <f t="shared" si="56"/>
        <v xml:space="preserve">Altera Capital </v>
      </c>
    </row>
    <row r="3607" spans="2:3" hidden="1" x14ac:dyDescent="0.25">
      <c r="B3607" s="4" t="s">
        <v>1209</v>
      </c>
      <c r="C3607" s="25" t="str">
        <f t="shared" si="56"/>
        <v xml:space="preserve">Lazard Asset Management </v>
      </c>
    </row>
    <row r="3608" spans="2:3" hidden="1" x14ac:dyDescent="0.25">
      <c r="B3608" s="4" t="s">
        <v>1210</v>
      </c>
      <c r="C3608" s="25" t="str">
        <f t="shared" si="56"/>
        <v xml:space="preserve">Gorelick Bros Cap </v>
      </c>
    </row>
    <row r="3609" spans="2:3" hidden="1" x14ac:dyDescent="0.25">
      <c r="B3609" s="4" t="s">
        <v>1211</v>
      </c>
      <c r="C3609" s="25" t="str">
        <f t="shared" si="56"/>
        <v xml:space="preserve">Cranwood Capital Management </v>
      </c>
    </row>
    <row r="3610" spans="2:3" hidden="1" x14ac:dyDescent="0.25">
      <c r="B3610" s="4" t="s">
        <v>1212</v>
      </c>
      <c r="C3610" s="25" t="str">
        <f t="shared" si="56"/>
        <v xml:space="preserve">Sagil Asset Management </v>
      </c>
    </row>
    <row r="3611" spans="2:3" x14ac:dyDescent="0.25">
      <c r="B3611" s="4" t="s">
        <v>1053</v>
      </c>
      <c r="C3611" s="25" t="str">
        <f t="shared" si="56"/>
        <v xml:space="preserve">Shaked Capital </v>
      </c>
    </row>
    <row r="3612" spans="2:3" hidden="1" x14ac:dyDescent="0.25">
      <c r="B3612" s="4" t="s">
        <v>1214</v>
      </c>
      <c r="C3612" s="25" t="str">
        <f t="shared" si="56"/>
        <v xml:space="preserve">Axel Capital Management </v>
      </c>
    </row>
    <row r="3613" spans="2:3" hidden="1" x14ac:dyDescent="0.25">
      <c r="B3613" s="4" t="s">
        <v>1215</v>
      </c>
      <c r="C3613" s="25" t="str">
        <f t="shared" si="56"/>
        <v xml:space="preserve">Canal Front Cap Mgt </v>
      </c>
    </row>
    <row r="3614" spans="2:3" hidden="1" x14ac:dyDescent="0.25">
      <c r="B3614" s="4" t="s">
        <v>1216</v>
      </c>
      <c r="C3614" s="25" t="str">
        <f t="shared" si="56"/>
        <v xml:space="preserve">36One Asset </v>
      </c>
    </row>
    <row r="3615" spans="2:3" hidden="1" x14ac:dyDescent="0.25">
      <c r="B3615" s="4" t="s">
        <v>1217</v>
      </c>
      <c r="C3615" s="25" t="str">
        <f t="shared" si="56"/>
        <v xml:space="preserve">Nubuke Investments </v>
      </c>
    </row>
    <row r="3616" spans="2:3" hidden="1" x14ac:dyDescent="0.25">
      <c r="B3616" s="4" t="s">
        <v>1218</v>
      </c>
      <c r="C3616" s="25" t="str">
        <f t="shared" si="56"/>
        <v xml:space="preserve">Tusker Capital </v>
      </c>
    </row>
    <row r="3617" spans="2:3" hidden="1" x14ac:dyDescent="0.25">
      <c r="B3617" s="4" t="s">
        <v>1219</v>
      </c>
      <c r="C3617" s="25" t="str">
        <f t="shared" si="56"/>
        <v xml:space="preserve">Ogborne Capital Mgt </v>
      </c>
    </row>
    <row r="3618" spans="2:3" hidden="1" x14ac:dyDescent="0.25">
      <c r="B3618" s="4" t="s">
        <v>1220</v>
      </c>
      <c r="C3618" s="25" t="str">
        <f t="shared" si="56"/>
        <v xml:space="preserve">Berkley Binary Options </v>
      </c>
    </row>
    <row r="3619" spans="2:3" hidden="1" x14ac:dyDescent="0.25">
      <c r="B3619" s="4" t="s">
        <v>1221</v>
      </c>
      <c r="C3619" s="25" t="str">
        <f t="shared" si="56"/>
        <v xml:space="preserve">Investment Management Institute </v>
      </c>
    </row>
    <row r="3620" spans="2:3" hidden="1" x14ac:dyDescent="0.25">
      <c r="B3620" s="4" t="s">
        <v>1222</v>
      </c>
      <c r="C3620" s="25" t="str">
        <f t="shared" si="56"/>
        <v xml:space="preserve">Legends Investment Manager (Cayman) </v>
      </c>
    </row>
    <row r="3621" spans="2:3" hidden="1" x14ac:dyDescent="0.25">
      <c r="B3621" s="4" t="s">
        <v>1223</v>
      </c>
      <c r="C3621" s="25" t="str">
        <f t="shared" si="56"/>
        <v xml:space="preserve">Kensington Capital Advisors </v>
      </c>
    </row>
    <row r="3622" spans="2:3" hidden="1" x14ac:dyDescent="0.25">
      <c r="B3622" s="4" t="s">
        <v>1224</v>
      </c>
      <c r="C3622" s="25" t="str">
        <f t="shared" si="56"/>
        <v xml:space="preserve">Rhino Investment </v>
      </c>
    </row>
    <row r="3623" spans="2:3" hidden="1" x14ac:dyDescent="0.25">
      <c r="B3623" s="4" t="s">
        <v>1225</v>
      </c>
      <c r="C3623" s="25" t="str">
        <f t="shared" si="56"/>
        <v xml:space="preserve">Da Vinci Invest </v>
      </c>
    </row>
    <row r="3624" spans="2:3" hidden="1" x14ac:dyDescent="0.25">
      <c r="B3624" s="4" t="s">
        <v>1226</v>
      </c>
      <c r="C3624" s="25" t="str">
        <f t="shared" si="56"/>
        <v xml:space="preserve">Reichstein Trading Und Asset Management </v>
      </c>
    </row>
    <row r="3625" spans="2:3" hidden="1" x14ac:dyDescent="0.25">
      <c r="B3625" s="4" t="s">
        <v>1227</v>
      </c>
      <c r="C3625" s="25" t="str">
        <f t="shared" si="56"/>
        <v xml:space="preserve">Progressive Global Investment Advisor </v>
      </c>
    </row>
    <row r="3626" spans="2:3" hidden="1" x14ac:dyDescent="0.25">
      <c r="B3626" s="4" t="s">
        <v>1228</v>
      </c>
      <c r="C3626" s="25" t="str">
        <f t="shared" si="56"/>
        <v xml:space="preserve">Currency Insight </v>
      </c>
    </row>
    <row r="3627" spans="2:3" hidden="1" x14ac:dyDescent="0.25">
      <c r="B3627" s="4" t="s">
        <v>1229</v>
      </c>
      <c r="C3627" s="25" t="str">
        <f t="shared" si="56"/>
        <v xml:space="preserve">Corre Partners Management </v>
      </c>
    </row>
    <row r="3628" spans="2:3" hidden="1" x14ac:dyDescent="0.25">
      <c r="B3628" s="4" t="s">
        <v>1230</v>
      </c>
      <c r="C3628" s="25" t="str">
        <f t="shared" si="56"/>
        <v xml:space="preserve">Kondor Advisory </v>
      </c>
    </row>
    <row r="3629" spans="2:3" x14ac:dyDescent="0.25">
      <c r="B3629" s="22" t="s">
        <v>2348</v>
      </c>
      <c r="C3629" s="25" t="str">
        <f t="shared" si="56"/>
        <v xml:space="preserve">Shinnecock Partners </v>
      </c>
    </row>
    <row r="3630" spans="2:3" hidden="1" x14ac:dyDescent="0.25">
      <c r="B3630" s="4" t="s">
        <v>1232</v>
      </c>
      <c r="C3630" s="25" t="str">
        <f t="shared" si="56"/>
        <v xml:space="preserve">Regan Capital </v>
      </c>
    </row>
    <row r="3631" spans="2:3" hidden="1" x14ac:dyDescent="0.25">
      <c r="B3631" s="4" t="s">
        <v>1233</v>
      </c>
      <c r="C3631" s="25" t="str">
        <f t="shared" si="56"/>
        <v xml:space="preserve">EME Partners (Cayman) </v>
      </c>
    </row>
    <row r="3632" spans="2:3" hidden="1" x14ac:dyDescent="0.25">
      <c r="B3632" s="4" t="s">
        <v>1234</v>
      </c>
      <c r="C3632" s="25" t="str">
        <f t="shared" si="56"/>
        <v xml:space="preserve">Pardo Capital </v>
      </c>
    </row>
    <row r="3633" spans="2:3" hidden="1" x14ac:dyDescent="0.25">
      <c r="B3633" s="4" t="s">
        <v>1235</v>
      </c>
      <c r="C3633" s="25" t="str">
        <f t="shared" si="56"/>
        <v xml:space="preserve">King Muir Advisors </v>
      </c>
    </row>
    <row r="3634" spans="2:3" hidden="1" x14ac:dyDescent="0.25">
      <c r="B3634" s="4" t="s">
        <v>1236</v>
      </c>
      <c r="C3634" s="25" t="str">
        <f t="shared" si="56"/>
        <v xml:space="preserve">Exagroup </v>
      </c>
    </row>
    <row r="3635" spans="2:3" hidden="1" x14ac:dyDescent="0.25">
      <c r="B3635" s="4" t="s">
        <v>1237</v>
      </c>
      <c r="C3635" s="25" t="str">
        <f t="shared" si="56"/>
        <v xml:space="preserve">Privium Fund Mgt UK </v>
      </c>
    </row>
    <row r="3636" spans="2:3" hidden="1" x14ac:dyDescent="0.25">
      <c r="B3636" s="4" t="s">
        <v>1238</v>
      </c>
      <c r="C3636" s="25" t="str">
        <f t="shared" si="56"/>
        <v xml:space="preserve">Parametrica Asset Mgt </v>
      </c>
    </row>
    <row r="3637" spans="2:3" hidden="1" x14ac:dyDescent="0.25">
      <c r="B3637" s="4" t="s">
        <v>1239</v>
      </c>
      <c r="C3637" s="25" t="str">
        <f t="shared" si="56"/>
        <v xml:space="preserve">RR Advisory Group </v>
      </c>
    </row>
    <row r="3638" spans="2:3" hidden="1" x14ac:dyDescent="0.25">
      <c r="B3638" s="4" t="s">
        <v>1240</v>
      </c>
      <c r="C3638" s="25" t="str">
        <f t="shared" si="56"/>
        <v xml:space="preserve">Platinum Grove Asset Management </v>
      </c>
    </row>
    <row r="3639" spans="2:3" hidden="1" x14ac:dyDescent="0.25">
      <c r="B3639" s="4" t="s">
        <v>1241</v>
      </c>
      <c r="C3639" s="25" t="str">
        <f t="shared" si="56"/>
        <v xml:space="preserve">CapeView Capital </v>
      </c>
    </row>
    <row r="3640" spans="2:3" hidden="1" x14ac:dyDescent="0.25">
      <c r="B3640" s="4" t="s">
        <v>1242</v>
      </c>
      <c r="C3640" s="25" t="str">
        <f t="shared" si="56"/>
        <v xml:space="preserve">KIS Capital Partners Pty </v>
      </c>
    </row>
    <row r="3641" spans="2:3" hidden="1" x14ac:dyDescent="0.25">
      <c r="B3641" s="4" t="s">
        <v>1243</v>
      </c>
      <c r="C3641" s="25" t="str">
        <f t="shared" si="56"/>
        <v xml:space="preserve">Access Fund Mgt </v>
      </c>
    </row>
    <row r="3642" spans="2:3" hidden="1" x14ac:dyDescent="0.25">
      <c r="B3642" s="4" t="s">
        <v>1244</v>
      </c>
      <c r="C3642" s="25" t="str">
        <f t="shared" si="56"/>
        <v xml:space="preserve">C-QUADRAT Asset Management (UK) </v>
      </c>
    </row>
    <row r="3643" spans="2:3" hidden="1" x14ac:dyDescent="0.25">
      <c r="B3643" s="4" t="s">
        <v>1245</v>
      </c>
      <c r="C3643" s="25" t="str">
        <f t="shared" si="56"/>
        <v xml:space="preserve">Equilibria Cap Mgt </v>
      </c>
    </row>
    <row r="3644" spans="2:3" hidden="1" x14ac:dyDescent="0.25">
      <c r="B3644" s="4" t="s">
        <v>1246</v>
      </c>
      <c r="C3644" s="25" t="str">
        <f t="shared" si="56"/>
        <v xml:space="preserve">Lighthouse </v>
      </c>
    </row>
    <row r="3645" spans="2:3" hidden="1" x14ac:dyDescent="0.25">
      <c r="B3645" s="4" t="s">
        <v>1247</v>
      </c>
      <c r="C3645" s="25" t="str">
        <f t="shared" si="56"/>
        <v xml:space="preserve">Alpha Strategies Investment </v>
      </c>
    </row>
    <row r="3646" spans="2:3" hidden="1" x14ac:dyDescent="0.25">
      <c r="B3646" s="4" t="s">
        <v>1248</v>
      </c>
      <c r="C3646" s="25" t="str">
        <f t="shared" si="56"/>
        <v xml:space="preserve">LGT Capital Partners (Asia-Pacific) </v>
      </c>
    </row>
    <row r="3647" spans="2:3" hidden="1" x14ac:dyDescent="0.25">
      <c r="B3647" s="4" t="s">
        <v>1249</v>
      </c>
      <c r="C3647" s="25" t="str">
        <f t="shared" si="56"/>
        <v xml:space="preserve">Three Zero Three Cap Partners </v>
      </c>
    </row>
    <row r="3648" spans="2:3" hidden="1" x14ac:dyDescent="0.25">
      <c r="B3648" s="4" t="s">
        <v>1250</v>
      </c>
      <c r="C3648" s="25" t="str">
        <f t="shared" si="56"/>
        <v xml:space="preserve">Investors TFI </v>
      </c>
    </row>
    <row r="3649" spans="2:3" hidden="1" x14ac:dyDescent="0.25">
      <c r="B3649" s="4" t="s">
        <v>1251</v>
      </c>
      <c r="C3649" s="25" t="str">
        <f t="shared" si="56"/>
        <v xml:space="preserve">Maple Leaf Capital (HK) </v>
      </c>
    </row>
    <row r="3650" spans="2:3" hidden="1" x14ac:dyDescent="0.25">
      <c r="B3650" s="4" t="s">
        <v>1252</v>
      </c>
      <c r="C3650" s="25" t="str">
        <f t="shared" ref="C3650:C3713" si="57">LEFT(B3650,FIND(TRIM(RIGHT(SUBSTITUTE(B3650," ",REPT(" ",20)),20)),B3650)-1)</f>
        <v xml:space="preserve">Investcorp Investment Advisers Ltd (New </v>
      </c>
    </row>
    <row r="3651" spans="2:3" hidden="1" x14ac:dyDescent="0.25">
      <c r="B3651" s="4" t="s">
        <v>1253</v>
      </c>
      <c r="C3651" s="25" t="str">
        <f t="shared" si="57"/>
        <v xml:space="preserve">Austerra Wealth Management </v>
      </c>
    </row>
    <row r="3652" spans="2:3" hidden="1" x14ac:dyDescent="0.25">
      <c r="B3652" s="4" t="s">
        <v>1254</v>
      </c>
      <c r="C3652" s="25" t="str">
        <f t="shared" si="57"/>
        <v xml:space="preserve">Jacobite Asset Management </v>
      </c>
    </row>
    <row r="3653" spans="2:3" hidden="1" x14ac:dyDescent="0.25">
      <c r="B3653" s="4" t="s">
        <v>1255</v>
      </c>
      <c r="C3653" s="25" t="str">
        <f t="shared" si="57"/>
        <v xml:space="preserve">Quorum Fund </v>
      </c>
    </row>
    <row r="3654" spans="2:3" hidden="1" x14ac:dyDescent="0.25">
      <c r="B3654" s="4" t="s">
        <v>1256</v>
      </c>
      <c r="C3654" s="25" t="str">
        <f t="shared" si="57"/>
        <v xml:space="preserve">Perennial Partners </v>
      </c>
    </row>
    <row r="3655" spans="2:3" x14ac:dyDescent="0.25">
      <c r="B3655" s="4" t="s">
        <v>2348</v>
      </c>
      <c r="C3655" s="25" t="str">
        <f t="shared" si="57"/>
        <v xml:space="preserve">Shinnecock Partners </v>
      </c>
    </row>
    <row r="3656" spans="2:3" hidden="1" x14ac:dyDescent="0.25">
      <c r="B3656" s="4" t="s">
        <v>1258</v>
      </c>
      <c r="C3656" s="25" t="str">
        <f t="shared" si="57"/>
        <v xml:space="preserve">Cerulean Investment Management </v>
      </c>
    </row>
    <row r="3657" spans="2:3" hidden="1" x14ac:dyDescent="0.25">
      <c r="B3657" s="4" t="s">
        <v>1259</v>
      </c>
      <c r="C3657" s="25" t="str">
        <f t="shared" si="57"/>
        <v xml:space="preserve">Promethean Capital Group </v>
      </c>
    </row>
    <row r="3658" spans="2:3" hidden="1" x14ac:dyDescent="0.25">
      <c r="B3658" s="4" t="s">
        <v>1260</v>
      </c>
      <c r="C3658" s="25" t="str">
        <f t="shared" si="57"/>
        <v xml:space="preserve">Weiss, Peck &amp; Greer </v>
      </c>
    </row>
    <row r="3659" spans="2:3" hidden="1" x14ac:dyDescent="0.25">
      <c r="B3659" s="4" t="s">
        <v>1261</v>
      </c>
      <c r="C3659" s="25" t="str">
        <f t="shared" si="57"/>
        <v xml:space="preserve">Skandinaviska Enskilda Banken </v>
      </c>
    </row>
    <row r="3660" spans="2:3" hidden="1" x14ac:dyDescent="0.25">
      <c r="B3660" s="4" t="s">
        <v>1262</v>
      </c>
      <c r="C3660" s="25" t="str">
        <f t="shared" si="57"/>
        <v xml:space="preserve">P.A.W. Capital Partners </v>
      </c>
    </row>
    <row r="3661" spans="2:3" hidden="1" x14ac:dyDescent="0.25">
      <c r="B3661" s="4" t="s">
        <v>1263</v>
      </c>
      <c r="C3661" s="25" t="str">
        <f t="shared" si="57"/>
        <v xml:space="preserve">Fletcher Asset Management </v>
      </c>
    </row>
    <row r="3662" spans="2:3" hidden="1" x14ac:dyDescent="0.25">
      <c r="B3662" s="4" t="s">
        <v>1264</v>
      </c>
      <c r="C3662" s="25" t="str">
        <f t="shared" si="57"/>
        <v xml:space="preserve">Hanseatic Management Svs </v>
      </c>
    </row>
    <row r="3663" spans="2:3" x14ac:dyDescent="0.25">
      <c r="B3663" s="22" t="s">
        <v>23109</v>
      </c>
      <c r="C3663" s="25" t="str">
        <f t="shared" si="57"/>
        <v xml:space="preserve">Sibilla Capital Management </v>
      </c>
    </row>
    <row r="3664" spans="2:3" hidden="1" x14ac:dyDescent="0.25">
      <c r="B3664" s="4" t="s">
        <v>1266</v>
      </c>
      <c r="C3664" s="25" t="str">
        <f t="shared" si="57"/>
        <v xml:space="preserve">Seminole Capital Partners </v>
      </c>
    </row>
    <row r="3665" spans="2:3" hidden="1" x14ac:dyDescent="0.25">
      <c r="B3665" s="4" t="s">
        <v>1267</v>
      </c>
      <c r="C3665" s="25" t="str">
        <f t="shared" si="57"/>
        <v xml:space="preserve">Nery Asset Management </v>
      </c>
    </row>
    <row r="3666" spans="2:3" hidden="1" x14ac:dyDescent="0.25">
      <c r="B3666" s="4" t="s">
        <v>1268</v>
      </c>
      <c r="C3666" s="25" t="str">
        <f t="shared" si="57"/>
        <v xml:space="preserve">Oak Circle Asset </v>
      </c>
    </row>
    <row r="3667" spans="2:3" hidden="1" x14ac:dyDescent="0.25">
      <c r="B3667" s="4" t="s">
        <v>1269</v>
      </c>
      <c r="C3667" s="25" t="str">
        <f t="shared" si="57"/>
        <v xml:space="preserve">Zakcap </v>
      </c>
    </row>
    <row r="3668" spans="2:3" hidden="1" x14ac:dyDescent="0.25">
      <c r="B3668" s="4" t="s">
        <v>1270</v>
      </c>
      <c r="C3668" s="25" t="str">
        <f t="shared" si="57"/>
        <v xml:space="preserve">Pine Street Advisors </v>
      </c>
    </row>
    <row r="3669" spans="2:3" hidden="1" x14ac:dyDescent="0.25">
      <c r="B3669" s="4" t="s">
        <v>1271</v>
      </c>
      <c r="C3669" s="25" t="str">
        <f t="shared" si="57"/>
        <v xml:space="preserve">Zacks Investment Management </v>
      </c>
    </row>
    <row r="3670" spans="2:3" hidden="1" x14ac:dyDescent="0.25">
      <c r="B3670" s="4" t="s">
        <v>1272</v>
      </c>
      <c r="C3670" s="25" t="str">
        <f t="shared" si="57"/>
        <v xml:space="preserve">Greenway Management </v>
      </c>
    </row>
    <row r="3671" spans="2:3" hidden="1" x14ac:dyDescent="0.25">
      <c r="B3671" s="4" t="s">
        <v>1273</v>
      </c>
      <c r="C3671" s="25" t="str">
        <f t="shared" si="57"/>
        <v xml:space="preserve">Schwendimann Technology Partners </v>
      </c>
    </row>
    <row r="3672" spans="2:3" x14ac:dyDescent="0.25">
      <c r="B3672" s="4" t="s">
        <v>696</v>
      </c>
      <c r="C3672" s="25" t="str">
        <f t="shared" si="57"/>
        <v xml:space="preserve">Sibilla Capital Management </v>
      </c>
    </row>
    <row r="3673" spans="2:3" hidden="1" x14ac:dyDescent="0.25">
      <c r="B3673" s="4" t="s">
        <v>1275</v>
      </c>
      <c r="C3673" s="25" t="str">
        <f t="shared" si="57"/>
        <v xml:space="preserve">Sandler O`Neill Asset Management </v>
      </c>
    </row>
    <row r="3674" spans="2:3" hidden="1" x14ac:dyDescent="0.25">
      <c r="B3674" s="4" t="s">
        <v>1276</v>
      </c>
      <c r="C3674" s="25" t="str">
        <f t="shared" si="57"/>
        <v xml:space="preserve">Marcstone Capital Management </v>
      </c>
    </row>
    <row r="3675" spans="2:3" hidden="1" x14ac:dyDescent="0.25">
      <c r="B3675" s="4" t="s">
        <v>1277</v>
      </c>
      <c r="C3675" s="25" t="str">
        <f t="shared" si="57"/>
        <v xml:space="preserve">Buttonwood Capital Partners </v>
      </c>
    </row>
    <row r="3676" spans="2:3" hidden="1" x14ac:dyDescent="0.25">
      <c r="B3676" s="4" t="s">
        <v>1278</v>
      </c>
      <c r="C3676" s="25" t="str">
        <f t="shared" si="57"/>
        <v xml:space="preserve">Discovery Management </v>
      </c>
    </row>
    <row r="3677" spans="2:3" hidden="1" x14ac:dyDescent="0.25">
      <c r="B3677" s="4" t="s">
        <v>1279</v>
      </c>
      <c r="C3677" s="25" t="str">
        <f t="shared" si="57"/>
        <v xml:space="preserve">Ocean Capital Partners </v>
      </c>
    </row>
    <row r="3678" spans="2:3" hidden="1" x14ac:dyDescent="0.25">
      <c r="B3678" s="4" t="s">
        <v>1280</v>
      </c>
      <c r="C3678" s="25" t="str">
        <f t="shared" si="57"/>
        <v xml:space="preserve">Levin Capital Strategies </v>
      </c>
    </row>
    <row r="3679" spans="2:3" hidden="1" x14ac:dyDescent="0.25">
      <c r="B3679" s="4" t="s">
        <v>1281</v>
      </c>
      <c r="C3679" s="25" t="str">
        <f t="shared" si="57"/>
        <v xml:space="preserve">Pharo Management </v>
      </c>
    </row>
    <row r="3680" spans="2:3" hidden="1" x14ac:dyDescent="0.25">
      <c r="B3680" s="4" t="s">
        <v>1282</v>
      </c>
      <c r="C3680" s="25" t="str">
        <f t="shared" si="57"/>
        <v xml:space="preserve">Mosaic Investment </v>
      </c>
    </row>
    <row r="3681" spans="2:3" hidden="1" x14ac:dyDescent="0.25">
      <c r="B3681" s="4" t="s">
        <v>1283</v>
      </c>
      <c r="C3681" s="25" t="str">
        <f t="shared" si="57"/>
        <v xml:space="preserve">Marquee Investment </v>
      </c>
    </row>
    <row r="3682" spans="2:3" hidden="1" x14ac:dyDescent="0.25">
      <c r="B3682" s="4" t="s">
        <v>1284</v>
      </c>
      <c r="C3682" s="25" t="str">
        <f t="shared" si="57"/>
        <v xml:space="preserve">Precept Capital Management, </v>
      </c>
    </row>
    <row r="3683" spans="2:3" hidden="1" x14ac:dyDescent="0.25">
      <c r="B3683" s="4" t="s">
        <v>1285</v>
      </c>
      <c r="C3683" s="25" t="str">
        <f t="shared" si="57"/>
        <v xml:space="preserve">Weston Capital Management </v>
      </c>
    </row>
    <row r="3684" spans="2:3" hidden="1" x14ac:dyDescent="0.25">
      <c r="B3684" s="4" t="s">
        <v>1286</v>
      </c>
      <c r="C3684" s="25" t="str">
        <f t="shared" si="57"/>
        <v xml:space="preserve">Euronova Asset Management </v>
      </c>
    </row>
    <row r="3685" spans="2:3" hidden="1" x14ac:dyDescent="0.25">
      <c r="B3685" s="4" t="s">
        <v>1287</v>
      </c>
      <c r="C3685" s="25" t="str">
        <f t="shared" si="57"/>
        <v xml:space="preserve">Gibilisco, Graves </v>
      </c>
    </row>
    <row r="3686" spans="2:3" x14ac:dyDescent="0.25">
      <c r="B3686" s="22" t="s">
        <v>1524</v>
      </c>
      <c r="C3686" s="25" t="str">
        <f t="shared" si="57"/>
        <v xml:space="preserve">Sierra Global Management </v>
      </c>
    </row>
    <row r="3687" spans="2:3" hidden="1" x14ac:dyDescent="0.25">
      <c r="B3687" s="4" t="s">
        <v>1289</v>
      </c>
      <c r="C3687" s="25" t="str">
        <f t="shared" si="57"/>
        <v xml:space="preserve">Complexity Investments, </v>
      </c>
    </row>
    <row r="3688" spans="2:3" hidden="1" x14ac:dyDescent="0.25">
      <c r="B3688" s="4" t="s">
        <v>1290</v>
      </c>
      <c r="C3688" s="25" t="str">
        <f t="shared" si="57"/>
        <v xml:space="preserve">Alliance Capital Management </v>
      </c>
    </row>
    <row r="3689" spans="2:3" x14ac:dyDescent="0.25">
      <c r="B3689" s="4" t="s">
        <v>1524</v>
      </c>
      <c r="C3689" s="25" t="str">
        <f t="shared" si="57"/>
        <v xml:space="preserve">Sierra Global Management </v>
      </c>
    </row>
    <row r="3690" spans="2:3" hidden="1" x14ac:dyDescent="0.25">
      <c r="B3690" s="4" t="s">
        <v>1292</v>
      </c>
      <c r="C3690" s="25" t="str">
        <f t="shared" si="57"/>
        <v xml:space="preserve">Baker Nye Greenblatt, </v>
      </c>
    </row>
    <row r="3691" spans="2:3" hidden="1" x14ac:dyDescent="0.25">
      <c r="B3691" s="4" t="s">
        <v>1293</v>
      </c>
      <c r="C3691" s="25" t="str">
        <f t="shared" si="57"/>
        <v xml:space="preserve">Highland Financial Holdings Group </v>
      </c>
    </row>
    <row r="3692" spans="2:3" hidden="1" x14ac:dyDescent="0.25">
      <c r="B3692" s="4" t="s">
        <v>1294</v>
      </c>
      <c r="C3692" s="25" t="str">
        <f t="shared" si="57"/>
        <v xml:space="preserve">Capital Works Investment </v>
      </c>
    </row>
    <row r="3693" spans="2:3" x14ac:dyDescent="0.25">
      <c r="B3693" s="22" t="s">
        <v>918</v>
      </c>
      <c r="C3693" s="25" t="str">
        <f t="shared" si="57"/>
        <v xml:space="preserve">SIMA </v>
      </c>
    </row>
    <row r="3694" spans="2:3" hidden="1" x14ac:dyDescent="0.25">
      <c r="B3694" s="4" t="s">
        <v>1296</v>
      </c>
      <c r="C3694" s="25" t="str">
        <f t="shared" si="57"/>
        <v xml:space="preserve">Aletheia Research and Management </v>
      </c>
    </row>
    <row r="3695" spans="2:3" hidden="1" x14ac:dyDescent="0.25">
      <c r="B3695" s="4" t="s">
        <v>1297</v>
      </c>
      <c r="C3695" s="25" t="str">
        <f t="shared" si="57"/>
        <v xml:space="preserve">Timberline Capital Management </v>
      </c>
    </row>
    <row r="3696" spans="2:3" hidden="1" x14ac:dyDescent="0.25">
      <c r="B3696" s="4" t="s">
        <v>1298</v>
      </c>
      <c r="C3696" s="25" t="str">
        <f t="shared" si="57"/>
        <v xml:space="preserve">M.H. Davidson &amp; Company </v>
      </c>
    </row>
    <row r="3697" spans="2:3" hidden="1" x14ac:dyDescent="0.25">
      <c r="B3697" s="4" t="s">
        <v>1299</v>
      </c>
      <c r="C3697" s="25" t="str">
        <f t="shared" si="57"/>
        <v xml:space="preserve">ROI Capital </v>
      </c>
    </row>
    <row r="3698" spans="2:3" hidden="1" x14ac:dyDescent="0.25">
      <c r="B3698" s="4" t="s">
        <v>1300</v>
      </c>
      <c r="C3698" s="25" t="str">
        <f t="shared" si="57"/>
        <v xml:space="preserve">Sterling Johnston Capital Management </v>
      </c>
    </row>
    <row r="3699" spans="2:3" hidden="1" x14ac:dyDescent="0.25">
      <c r="B3699" s="4" t="s">
        <v>1301</v>
      </c>
      <c r="C3699" s="25" t="str">
        <f t="shared" si="57"/>
        <v xml:space="preserve">Jemmco Investment Management </v>
      </c>
    </row>
    <row r="3700" spans="2:3" hidden="1" x14ac:dyDescent="0.25">
      <c r="B3700" s="4" t="s">
        <v>1302</v>
      </c>
      <c r="C3700" s="25" t="str">
        <f t="shared" si="57"/>
        <v xml:space="preserve">Zica Capital Management </v>
      </c>
    </row>
    <row r="3701" spans="2:3" hidden="1" x14ac:dyDescent="0.25">
      <c r="B3701" s="4" t="s">
        <v>1303</v>
      </c>
      <c r="C3701" s="25" t="str">
        <f t="shared" si="57"/>
        <v xml:space="preserve">Hollis Capital </v>
      </c>
    </row>
    <row r="3702" spans="2:3" hidden="1" x14ac:dyDescent="0.25">
      <c r="B3702" s="4" t="s">
        <v>1304</v>
      </c>
      <c r="C3702" s="25" t="str">
        <f t="shared" si="57"/>
        <v xml:space="preserve">Advent Capital Management </v>
      </c>
    </row>
    <row r="3703" spans="2:3" hidden="1" x14ac:dyDescent="0.25">
      <c r="B3703" s="4" t="s">
        <v>1305</v>
      </c>
      <c r="C3703" s="25" t="str">
        <f t="shared" si="57"/>
        <v xml:space="preserve">Sonz </v>
      </c>
    </row>
    <row r="3704" spans="2:3" hidden="1" x14ac:dyDescent="0.25">
      <c r="B3704" s="4" t="s">
        <v>1306</v>
      </c>
      <c r="C3704" s="25" t="str">
        <f t="shared" si="57"/>
        <v xml:space="preserve">Dragon Financial Capital </v>
      </c>
    </row>
    <row r="3705" spans="2:3" hidden="1" x14ac:dyDescent="0.25">
      <c r="B3705" s="4" t="s">
        <v>1307</v>
      </c>
      <c r="C3705" s="25" t="str">
        <f t="shared" si="57"/>
        <v xml:space="preserve">Thunderbird Management </v>
      </c>
    </row>
    <row r="3706" spans="2:3" x14ac:dyDescent="0.25">
      <c r="B3706" s="4" t="s">
        <v>918</v>
      </c>
      <c r="C3706" s="25" t="str">
        <f t="shared" si="57"/>
        <v xml:space="preserve">SIMA </v>
      </c>
    </row>
    <row r="3707" spans="2:3" x14ac:dyDescent="0.25">
      <c r="B3707" s="22" t="s">
        <v>767</v>
      </c>
      <c r="C3707" s="25" t="str">
        <f t="shared" si="57"/>
        <v xml:space="preserve">SinoPac Asset Management (Asia) </v>
      </c>
    </row>
    <row r="3708" spans="2:3" hidden="1" x14ac:dyDescent="0.25">
      <c r="B3708" s="4" t="s">
        <v>1310</v>
      </c>
      <c r="C3708" s="25" t="str">
        <f t="shared" si="57"/>
        <v xml:space="preserve">Digital Century </v>
      </c>
    </row>
    <row r="3709" spans="2:3" hidden="1" x14ac:dyDescent="0.25">
      <c r="B3709" s="4" t="s">
        <v>1311</v>
      </c>
      <c r="C3709" s="25" t="str">
        <f t="shared" si="57"/>
        <v xml:space="preserve">AdKap Partners </v>
      </c>
    </row>
    <row r="3710" spans="2:3" hidden="1" x14ac:dyDescent="0.25">
      <c r="B3710" s="4" t="s">
        <v>1312</v>
      </c>
      <c r="C3710" s="25" t="str">
        <f t="shared" si="57"/>
        <v xml:space="preserve">Short Alpha Management </v>
      </c>
    </row>
    <row r="3711" spans="2:3" hidden="1" x14ac:dyDescent="0.25">
      <c r="B3711" s="4" t="s">
        <v>1313</v>
      </c>
      <c r="C3711" s="25" t="str">
        <f t="shared" si="57"/>
        <v xml:space="preserve">Petercam Management Services </v>
      </c>
    </row>
    <row r="3712" spans="2:3" hidden="1" x14ac:dyDescent="0.25">
      <c r="B3712" s="4" t="s">
        <v>1314</v>
      </c>
      <c r="C3712" s="25" t="str">
        <f t="shared" si="57"/>
        <v xml:space="preserve">Oppenheimer &amp; Co </v>
      </c>
    </row>
    <row r="3713" spans="2:3" hidden="1" x14ac:dyDescent="0.25">
      <c r="B3713" s="4" t="s">
        <v>1315</v>
      </c>
      <c r="C3713" s="25" t="str">
        <f t="shared" si="57"/>
        <v xml:space="preserve">Bengal Capital Management </v>
      </c>
    </row>
    <row r="3714" spans="2:3" x14ac:dyDescent="0.25">
      <c r="B3714" s="4" t="s">
        <v>767</v>
      </c>
      <c r="C3714" s="25" t="str">
        <f t="shared" ref="C3714:C3777" si="58">LEFT(B3714,FIND(TRIM(RIGHT(SUBSTITUTE(B3714," ",REPT(" ",20)),20)),B3714)-1)</f>
        <v xml:space="preserve">SinoPac Asset Management (Asia) </v>
      </c>
    </row>
    <row r="3715" spans="2:3" hidden="1" x14ac:dyDescent="0.25">
      <c r="B3715" s="4" t="s">
        <v>1317</v>
      </c>
      <c r="C3715" s="25" t="str">
        <f t="shared" si="58"/>
        <v xml:space="preserve">Bigelow Asset </v>
      </c>
    </row>
    <row r="3716" spans="2:3" hidden="1" x14ac:dyDescent="0.25">
      <c r="B3716" s="4" t="s">
        <v>1318</v>
      </c>
      <c r="C3716" s="25" t="str">
        <f t="shared" si="58"/>
        <v xml:space="preserve">Spyglass Capital Trading </v>
      </c>
    </row>
    <row r="3717" spans="2:3" hidden="1" x14ac:dyDescent="0.25">
      <c r="B3717" s="4" t="s">
        <v>1319</v>
      </c>
      <c r="C3717" s="25" t="str">
        <f t="shared" si="58"/>
        <v xml:space="preserve">Kramer Capital </v>
      </c>
    </row>
    <row r="3718" spans="2:3" hidden="1" x14ac:dyDescent="0.25">
      <c r="B3718" s="4" t="s">
        <v>1320</v>
      </c>
      <c r="C3718" s="25" t="str">
        <f t="shared" si="58"/>
        <v xml:space="preserve">L.O. </v>
      </c>
    </row>
    <row r="3719" spans="2:3" hidden="1" x14ac:dyDescent="0.25">
      <c r="B3719" s="4" t="s">
        <v>1321</v>
      </c>
      <c r="C3719" s="25" t="str">
        <f t="shared" si="58"/>
        <v xml:space="preserve">Diaz &amp; Altschul Advisors </v>
      </c>
    </row>
    <row r="3720" spans="2:3" hidden="1" x14ac:dyDescent="0.25">
      <c r="B3720" s="4" t="s">
        <v>1322</v>
      </c>
      <c r="C3720" s="25" t="str">
        <f t="shared" si="58"/>
        <v xml:space="preserve">Jayhawk Capital Management </v>
      </c>
    </row>
    <row r="3721" spans="2:3" hidden="1" x14ac:dyDescent="0.25">
      <c r="B3721" s="4" t="s">
        <v>1323</v>
      </c>
      <c r="C3721" s="25" t="str">
        <f t="shared" si="58"/>
        <v xml:space="preserve">TJM Capital Partners </v>
      </c>
    </row>
    <row r="3722" spans="2:3" x14ac:dyDescent="0.25">
      <c r="B3722" s="22" t="s">
        <v>527</v>
      </c>
      <c r="C3722" s="25" t="str">
        <f t="shared" si="58"/>
        <v xml:space="preserve">Slater Investments </v>
      </c>
    </row>
    <row r="3723" spans="2:3" hidden="1" x14ac:dyDescent="0.25">
      <c r="B3723" s="4" t="s">
        <v>1325</v>
      </c>
      <c r="C3723" s="25" t="str">
        <f t="shared" si="58"/>
        <v xml:space="preserve">Axiom International Investors </v>
      </c>
    </row>
    <row r="3724" spans="2:3" hidden="1" x14ac:dyDescent="0.25">
      <c r="B3724" s="4" t="s">
        <v>1326</v>
      </c>
      <c r="C3724" s="25" t="str">
        <f t="shared" si="58"/>
        <v xml:space="preserve">Bear Stearns Asset Management </v>
      </c>
    </row>
    <row r="3725" spans="2:3" hidden="1" x14ac:dyDescent="0.25">
      <c r="B3725" s="4" t="s">
        <v>1327</v>
      </c>
      <c r="C3725" s="25" t="str">
        <f t="shared" si="58"/>
        <v xml:space="preserve">Olympus Capital Management </v>
      </c>
    </row>
    <row r="3726" spans="2:3" hidden="1" x14ac:dyDescent="0.25">
      <c r="B3726" s="4" t="s">
        <v>1328</v>
      </c>
      <c r="C3726" s="25" t="str">
        <f t="shared" si="58"/>
        <v xml:space="preserve">Avalon Global Asset </v>
      </c>
    </row>
    <row r="3727" spans="2:3" hidden="1" x14ac:dyDescent="0.25">
      <c r="B3727" s="4" t="s">
        <v>1329</v>
      </c>
      <c r="C3727" s="25" t="str">
        <f t="shared" si="58"/>
        <v xml:space="preserve">Mehta Partners </v>
      </c>
    </row>
    <row r="3728" spans="2:3" hidden="1" x14ac:dyDescent="0.25">
      <c r="B3728" s="4" t="s">
        <v>1330</v>
      </c>
      <c r="C3728" s="25" t="str">
        <f t="shared" si="58"/>
        <v xml:space="preserve">Prism Capital </v>
      </c>
    </row>
    <row r="3729" spans="2:3" hidden="1" x14ac:dyDescent="0.25">
      <c r="B3729" s="4" t="s">
        <v>1331</v>
      </c>
      <c r="C3729" s="25" t="str">
        <f t="shared" si="58"/>
        <v xml:space="preserve">IDS Tennyson </v>
      </c>
    </row>
    <row r="3730" spans="2:3" hidden="1" x14ac:dyDescent="0.25">
      <c r="B3730" s="4" t="s">
        <v>1332</v>
      </c>
      <c r="C3730" s="25" t="str">
        <f t="shared" si="58"/>
        <v xml:space="preserve">L. Heller Advisors, </v>
      </c>
    </row>
    <row r="3731" spans="2:3" hidden="1" x14ac:dyDescent="0.25">
      <c r="B3731" s="4" t="s">
        <v>1333</v>
      </c>
      <c r="C3731" s="25" t="str">
        <f t="shared" si="58"/>
        <v xml:space="preserve">Palladin Group </v>
      </c>
    </row>
    <row r="3732" spans="2:3" hidden="1" x14ac:dyDescent="0.25">
      <c r="B3732" s="4" t="s">
        <v>1334</v>
      </c>
      <c r="C3732" s="25" t="str">
        <f t="shared" si="58"/>
        <v xml:space="preserve">Pan Capital Management </v>
      </c>
    </row>
    <row r="3733" spans="2:3" hidden="1" x14ac:dyDescent="0.25">
      <c r="B3733" s="4" t="s">
        <v>1335</v>
      </c>
      <c r="C3733" s="25" t="str">
        <f t="shared" si="58"/>
        <v xml:space="preserve">Penta Investment Advisors </v>
      </c>
    </row>
    <row r="3734" spans="2:3" hidden="1" x14ac:dyDescent="0.25">
      <c r="B3734" s="4" t="s">
        <v>1336</v>
      </c>
      <c r="C3734" s="25" t="str">
        <f t="shared" si="58"/>
        <v xml:space="preserve">Kahn Investment Management </v>
      </c>
    </row>
    <row r="3735" spans="2:3" hidden="1" x14ac:dyDescent="0.25">
      <c r="B3735" s="4" t="s">
        <v>1337</v>
      </c>
      <c r="C3735" s="25" t="str">
        <f t="shared" si="58"/>
        <v xml:space="preserve">Longwood Investment </v>
      </c>
    </row>
    <row r="3736" spans="2:3" hidden="1" x14ac:dyDescent="0.25">
      <c r="B3736" s="4" t="s">
        <v>1338</v>
      </c>
      <c r="C3736" s="25" t="str">
        <f t="shared" si="58"/>
        <v xml:space="preserve">OMT Capital Management </v>
      </c>
    </row>
    <row r="3737" spans="2:3" hidden="1" x14ac:dyDescent="0.25">
      <c r="B3737" s="4" t="s">
        <v>1339</v>
      </c>
      <c r="C3737" s="25" t="str">
        <f t="shared" si="58"/>
        <v xml:space="preserve">Highland Capital Management </v>
      </c>
    </row>
    <row r="3738" spans="2:3" hidden="1" x14ac:dyDescent="0.25">
      <c r="B3738" s="4" t="s">
        <v>1340</v>
      </c>
      <c r="C3738" s="25" t="str">
        <f t="shared" si="58"/>
        <v xml:space="preserve">Innovest Capital Management, </v>
      </c>
    </row>
    <row r="3739" spans="2:3" hidden="1" x14ac:dyDescent="0.25">
      <c r="B3739" s="4" t="s">
        <v>1341</v>
      </c>
      <c r="C3739" s="25" t="str">
        <f t="shared" si="58"/>
        <v xml:space="preserve">Media Group </v>
      </c>
    </row>
    <row r="3740" spans="2:3" hidden="1" x14ac:dyDescent="0.25">
      <c r="B3740" s="4" t="s">
        <v>1342</v>
      </c>
      <c r="C3740" s="25" t="str">
        <f t="shared" si="58"/>
        <v xml:space="preserve">MFS Investment </v>
      </c>
    </row>
    <row r="3741" spans="2:3" hidden="1" x14ac:dyDescent="0.25">
      <c r="B3741" s="4" t="s">
        <v>1343</v>
      </c>
      <c r="C3741" s="25" t="str">
        <f t="shared" si="58"/>
        <v xml:space="preserve">Palo Alto </v>
      </c>
    </row>
    <row r="3742" spans="2:3" hidden="1" x14ac:dyDescent="0.25">
      <c r="B3742" s="4" t="s">
        <v>1344</v>
      </c>
      <c r="C3742" s="25" t="str">
        <f t="shared" si="58"/>
        <v xml:space="preserve">Marathon Advisors </v>
      </c>
    </row>
    <row r="3743" spans="2:3" hidden="1" x14ac:dyDescent="0.25">
      <c r="B3743" s="4" t="s">
        <v>1345</v>
      </c>
      <c r="C3743" s="25" t="str">
        <f t="shared" si="58"/>
        <v xml:space="preserve">Martec Management </v>
      </c>
    </row>
    <row r="3744" spans="2:3" hidden="1" x14ac:dyDescent="0.25">
      <c r="B3744" s="4" t="s">
        <v>1346</v>
      </c>
      <c r="C3744" s="25" t="str">
        <f t="shared" si="58"/>
        <v xml:space="preserve">Minamax </v>
      </c>
    </row>
    <row r="3745" spans="2:3" hidden="1" x14ac:dyDescent="0.25">
      <c r="B3745" s="4" t="s">
        <v>1347</v>
      </c>
      <c r="C3745" s="25" t="str">
        <f t="shared" si="58"/>
        <v xml:space="preserve">Trident Partners Group, </v>
      </c>
    </row>
    <row r="3746" spans="2:3" hidden="1" x14ac:dyDescent="0.25">
      <c r="B3746" s="4" t="s">
        <v>1348</v>
      </c>
      <c r="C3746" s="25" t="str">
        <f t="shared" si="58"/>
        <v xml:space="preserve">Troubh Fund Management, </v>
      </c>
    </row>
    <row r="3747" spans="2:3" hidden="1" x14ac:dyDescent="0.25">
      <c r="B3747" s="4" t="s">
        <v>1349</v>
      </c>
      <c r="C3747" s="25" t="str">
        <f t="shared" si="58"/>
        <v xml:space="preserve">Strome Susskind &amp; </v>
      </c>
    </row>
    <row r="3748" spans="2:3" hidden="1" x14ac:dyDescent="0.25">
      <c r="B3748" s="4" t="s">
        <v>1350</v>
      </c>
      <c r="C3748" s="25" t="str">
        <f t="shared" si="58"/>
        <v xml:space="preserve">Strong Capital </v>
      </c>
    </row>
    <row r="3749" spans="2:3" hidden="1" x14ac:dyDescent="0.25">
      <c r="B3749" s="4" t="s">
        <v>1351</v>
      </c>
      <c r="C3749" s="25" t="str">
        <f t="shared" si="58"/>
        <v xml:space="preserve">Structured Porfolio Management </v>
      </c>
    </row>
    <row r="3750" spans="2:3" hidden="1" x14ac:dyDescent="0.25">
      <c r="B3750" s="4" t="s">
        <v>1352</v>
      </c>
      <c r="C3750" s="25" t="str">
        <f t="shared" si="58"/>
        <v xml:space="preserve">Windmill Capital, </v>
      </c>
    </row>
    <row r="3751" spans="2:3" x14ac:dyDescent="0.25">
      <c r="B3751" s="4" t="s">
        <v>527</v>
      </c>
      <c r="C3751" s="25" t="str">
        <f t="shared" si="58"/>
        <v xml:space="preserve">Slater Investments </v>
      </c>
    </row>
    <row r="3752" spans="2:3" hidden="1" x14ac:dyDescent="0.25">
      <c r="B3752" s="4" t="s">
        <v>1354</v>
      </c>
      <c r="C3752" s="25" t="str">
        <f t="shared" si="58"/>
        <v xml:space="preserve">Upland </v>
      </c>
    </row>
    <row r="3753" spans="2:3" hidden="1" x14ac:dyDescent="0.25">
      <c r="B3753" s="4" t="s">
        <v>1355</v>
      </c>
      <c r="C3753" s="25" t="str">
        <f t="shared" si="58"/>
        <v xml:space="preserve">Viaticus Advisors </v>
      </c>
    </row>
    <row r="3754" spans="2:3" x14ac:dyDescent="0.25">
      <c r="B3754" s="22" t="s">
        <v>1669</v>
      </c>
      <c r="C3754" s="25" t="str">
        <f t="shared" si="58"/>
        <v xml:space="preserve">Sloane Robinson </v>
      </c>
    </row>
    <row r="3755" spans="2:3" hidden="1" x14ac:dyDescent="0.25">
      <c r="B3755" s="4" t="s">
        <v>1357</v>
      </c>
      <c r="C3755" s="25" t="str">
        <f t="shared" si="58"/>
        <v xml:space="preserve">Sage Capital Management </v>
      </c>
    </row>
    <row r="3756" spans="2:3" hidden="1" x14ac:dyDescent="0.25">
      <c r="B3756" s="4" t="s">
        <v>1358</v>
      </c>
      <c r="C3756" s="25" t="str">
        <f t="shared" si="58"/>
        <v xml:space="preserve">Robeco-Sage Capital International </v>
      </c>
    </row>
    <row r="3757" spans="2:3" hidden="1" x14ac:dyDescent="0.25">
      <c r="B3757" s="4" t="s">
        <v>1359</v>
      </c>
      <c r="C3757" s="25" t="str">
        <f t="shared" si="58"/>
        <v xml:space="preserve">Quattro Investors </v>
      </c>
    </row>
    <row r="3758" spans="2:3" hidden="1" x14ac:dyDescent="0.25">
      <c r="B3758" s="4" t="s">
        <v>1360</v>
      </c>
      <c r="C3758" s="25" t="str">
        <f t="shared" si="58"/>
        <v xml:space="preserve">The Ravenswood Investment </v>
      </c>
    </row>
    <row r="3759" spans="2:3" hidden="1" x14ac:dyDescent="0.25">
      <c r="B3759" s="4" t="s">
        <v>1361</v>
      </c>
      <c r="C3759" s="25" t="str">
        <f t="shared" si="58"/>
        <v xml:space="preserve">Ridgecrest </v>
      </c>
    </row>
    <row r="3760" spans="2:3" hidden="1" x14ac:dyDescent="0.25">
      <c r="B3760" s="4" t="s">
        <v>1362</v>
      </c>
      <c r="C3760" s="25" t="str">
        <f t="shared" si="58"/>
        <v xml:space="preserve">SLS Capital </v>
      </c>
    </row>
    <row r="3761" spans="2:3" hidden="1" x14ac:dyDescent="0.25">
      <c r="B3761" s="4" t="s">
        <v>1363</v>
      </c>
      <c r="C3761" s="25" t="str">
        <f t="shared" si="58"/>
        <v xml:space="preserve">Far Hills Group </v>
      </c>
    </row>
    <row r="3762" spans="2:3" hidden="1" x14ac:dyDescent="0.25">
      <c r="B3762" s="4" t="s">
        <v>1364</v>
      </c>
      <c r="C3762" s="25" t="str">
        <f t="shared" si="58"/>
        <v xml:space="preserve">Scott`s Cove Capital Management </v>
      </c>
    </row>
    <row r="3763" spans="2:3" hidden="1" x14ac:dyDescent="0.25">
      <c r="B3763" s="4" t="s">
        <v>1365</v>
      </c>
      <c r="C3763" s="25" t="str">
        <f t="shared" si="58"/>
        <v xml:space="preserve">Shorebreak Captial Management, </v>
      </c>
    </row>
    <row r="3764" spans="2:3" hidden="1" x14ac:dyDescent="0.25">
      <c r="B3764" s="4" t="s">
        <v>1366</v>
      </c>
      <c r="C3764" s="25" t="str">
        <f t="shared" si="58"/>
        <v xml:space="preserve">Helix Investment Partners </v>
      </c>
    </row>
    <row r="3765" spans="2:3" hidden="1" x14ac:dyDescent="0.25">
      <c r="B3765" s="4" t="s">
        <v>1367</v>
      </c>
      <c r="C3765" s="25" t="str">
        <f t="shared" si="58"/>
        <v xml:space="preserve">Big Sky Capital </v>
      </c>
    </row>
    <row r="3766" spans="2:3" x14ac:dyDescent="0.25">
      <c r="B3766" s="4" t="s">
        <v>1669</v>
      </c>
      <c r="C3766" s="25" t="str">
        <f t="shared" si="58"/>
        <v xml:space="preserve">Sloane Robinson </v>
      </c>
    </row>
    <row r="3767" spans="2:3" x14ac:dyDescent="0.25">
      <c r="B3767" s="22" t="s">
        <v>23203</v>
      </c>
      <c r="C3767" s="25" t="str">
        <f t="shared" si="58"/>
        <v xml:space="preserve">Spartan Fund Management </v>
      </c>
    </row>
    <row r="3768" spans="2:3" hidden="1" x14ac:dyDescent="0.25">
      <c r="B3768" s="4" t="s">
        <v>1370</v>
      </c>
      <c r="C3768" s="25" t="str">
        <f t="shared" si="58"/>
        <v xml:space="preserve">Rosehill Capital Management </v>
      </c>
    </row>
    <row r="3769" spans="2:3" hidden="1" x14ac:dyDescent="0.25">
      <c r="B3769" s="4" t="s">
        <v>1371</v>
      </c>
      <c r="C3769" s="25" t="str">
        <f t="shared" si="58"/>
        <v xml:space="preserve">Trident Investment Management </v>
      </c>
    </row>
    <row r="3770" spans="2:3" hidden="1" x14ac:dyDescent="0.25">
      <c r="B3770" s="4" t="s">
        <v>1372</v>
      </c>
      <c r="C3770" s="25" t="str">
        <f t="shared" si="58"/>
        <v xml:space="preserve">Artemis Advisors </v>
      </c>
    </row>
    <row r="3771" spans="2:3" hidden="1" x14ac:dyDescent="0.25">
      <c r="B3771" s="4" t="s">
        <v>1373</v>
      </c>
      <c r="C3771" s="25" t="str">
        <f t="shared" si="58"/>
        <v xml:space="preserve">Cappelano Asset Management, </v>
      </c>
    </row>
    <row r="3772" spans="2:3" hidden="1" x14ac:dyDescent="0.25">
      <c r="B3772" s="4" t="s">
        <v>1374</v>
      </c>
      <c r="C3772" s="25" t="str">
        <f t="shared" si="58"/>
        <v xml:space="preserve">Kreinces Capital Management </v>
      </c>
    </row>
    <row r="3773" spans="2:3" hidden="1" x14ac:dyDescent="0.25">
      <c r="B3773" s="4" t="s">
        <v>1375</v>
      </c>
      <c r="C3773" s="25" t="str">
        <f t="shared" si="58"/>
        <v xml:space="preserve">Charter Management </v>
      </c>
    </row>
    <row r="3774" spans="2:3" hidden="1" x14ac:dyDescent="0.25">
      <c r="B3774" s="4" t="s">
        <v>1376</v>
      </c>
      <c r="C3774" s="25" t="str">
        <f t="shared" si="58"/>
        <v xml:space="preserve">Basis Capital Funds Management Pty </v>
      </c>
    </row>
    <row r="3775" spans="2:3" hidden="1" x14ac:dyDescent="0.25">
      <c r="B3775" s="4" t="s">
        <v>1377</v>
      </c>
      <c r="C3775" s="25" t="str">
        <f t="shared" si="58"/>
        <v xml:space="preserve">Royce &amp; Associates </v>
      </c>
    </row>
    <row r="3776" spans="2:3" hidden="1" x14ac:dyDescent="0.25">
      <c r="B3776" s="4" t="s">
        <v>1378</v>
      </c>
      <c r="C3776" s="25" t="str">
        <f t="shared" si="58"/>
        <v xml:space="preserve">Havens Advisors </v>
      </c>
    </row>
    <row r="3777" spans="2:3" hidden="1" x14ac:dyDescent="0.25">
      <c r="B3777" s="4" t="s">
        <v>1379</v>
      </c>
      <c r="C3777" s="25" t="str">
        <f t="shared" si="58"/>
        <v xml:space="preserve">Leon Meyers Management </v>
      </c>
    </row>
    <row r="3778" spans="2:3" hidden="1" x14ac:dyDescent="0.25">
      <c r="B3778" s="4" t="s">
        <v>1380</v>
      </c>
      <c r="C3778" s="25" t="str">
        <f t="shared" ref="C3778:C3841" si="59">LEFT(B3778,FIND(TRIM(RIGHT(SUBSTITUTE(B3778," ",REPT(" ",20)),20)),B3778)-1)</f>
        <v xml:space="preserve">CT Preferred Investors Capital Management </v>
      </c>
    </row>
    <row r="3779" spans="2:3" hidden="1" x14ac:dyDescent="0.25">
      <c r="B3779" s="4" t="s">
        <v>1381</v>
      </c>
      <c r="C3779" s="25" t="str">
        <f t="shared" si="59"/>
        <v xml:space="preserve">Nektar Asset Management </v>
      </c>
    </row>
    <row r="3780" spans="2:3" hidden="1" x14ac:dyDescent="0.25">
      <c r="B3780" s="4" t="s">
        <v>1382</v>
      </c>
      <c r="C3780" s="25" t="str">
        <f t="shared" si="59"/>
        <v xml:space="preserve">John Gabelli </v>
      </c>
    </row>
    <row r="3781" spans="2:3" hidden="1" x14ac:dyDescent="0.25">
      <c r="B3781" s="4" t="s">
        <v>1383</v>
      </c>
      <c r="C3781" s="25" t="str">
        <f t="shared" si="59"/>
        <v xml:space="preserve">MSF Capital </v>
      </c>
    </row>
    <row r="3782" spans="2:3" hidden="1" x14ac:dyDescent="0.25">
      <c r="B3782" s="4" t="s">
        <v>1384</v>
      </c>
      <c r="C3782" s="25" t="str">
        <f t="shared" si="59"/>
        <v xml:space="preserve">Digital Capital Limited (IMRO </v>
      </c>
    </row>
    <row r="3783" spans="2:3" hidden="1" x14ac:dyDescent="0.25">
      <c r="B3783" s="4" t="s">
        <v>1385</v>
      </c>
      <c r="C3783" s="25" t="str">
        <f t="shared" si="59"/>
        <v xml:space="preserve">Dobbins Capital </v>
      </c>
    </row>
    <row r="3784" spans="2:3" hidden="1" x14ac:dyDescent="0.25">
      <c r="B3784" s="4" t="s">
        <v>1386</v>
      </c>
      <c r="C3784" s="25" t="str">
        <f t="shared" si="59"/>
        <v xml:space="preserve">Dorado Capital </v>
      </c>
    </row>
    <row r="3785" spans="2:3" hidden="1" x14ac:dyDescent="0.25">
      <c r="B3785" s="4" t="s">
        <v>1387</v>
      </c>
      <c r="C3785" s="25" t="str">
        <f t="shared" si="59"/>
        <v xml:space="preserve">Forest Investment Management </v>
      </c>
    </row>
    <row r="3786" spans="2:3" hidden="1" x14ac:dyDescent="0.25">
      <c r="B3786" s="4" t="s">
        <v>1388</v>
      </c>
      <c r="C3786" s="25" t="str">
        <f t="shared" si="59"/>
        <v xml:space="preserve">Forstmann Asset Management International </v>
      </c>
    </row>
    <row r="3787" spans="2:3" hidden="1" x14ac:dyDescent="0.25">
      <c r="B3787" s="4" t="s">
        <v>1389</v>
      </c>
      <c r="C3787" s="25" t="str">
        <f t="shared" si="59"/>
        <v xml:space="preserve">Goldstein Golub &amp; Kessler </v>
      </c>
    </row>
    <row r="3788" spans="2:3" hidden="1" x14ac:dyDescent="0.25">
      <c r="B3788" s="4" t="s">
        <v>1390</v>
      </c>
      <c r="C3788" s="25" t="str">
        <f t="shared" si="59"/>
        <v xml:space="preserve">FBS Management, </v>
      </c>
    </row>
    <row r="3789" spans="2:3" hidden="1" x14ac:dyDescent="0.25">
      <c r="B3789" s="4" t="s">
        <v>1391</v>
      </c>
      <c r="C3789" s="25" t="str">
        <f t="shared" si="59"/>
        <v xml:space="preserve">Pine Capital Management, </v>
      </c>
    </row>
    <row r="3790" spans="2:3" hidden="1" x14ac:dyDescent="0.25">
      <c r="B3790" s="4" t="s">
        <v>1392</v>
      </c>
      <c r="C3790" s="25" t="str">
        <f t="shared" si="59"/>
        <v xml:space="preserve">Avenue Capital Management II </v>
      </c>
    </row>
    <row r="3791" spans="2:3" hidden="1" x14ac:dyDescent="0.25">
      <c r="B3791" s="4" t="s">
        <v>1393</v>
      </c>
      <c r="C3791" s="25" t="str">
        <f t="shared" si="59"/>
        <v xml:space="preserve">Baker Street Capital Management, </v>
      </c>
    </row>
    <row r="3792" spans="2:3" hidden="1" x14ac:dyDescent="0.25">
      <c r="B3792" s="4" t="s">
        <v>1394</v>
      </c>
      <c r="C3792" s="25" t="str">
        <f t="shared" si="59"/>
        <v xml:space="preserve">Blackthorn Investment Group, </v>
      </c>
    </row>
    <row r="3793" spans="2:3" hidden="1" x14ac:dyDescent="0.25">
      <c r="B3793" s="4" t="s">
        <v>1395</v>
      </c>
      <c r="C3793" s="25" t="str">
        <f t="shared" si="59"/>
        <v xml:space="preserve">Santa Barbara Alpha </v>
      </c>
    </row>
    <row r="3794" spans="2:3" hidden="1" x14ac:dyDescent="0.25">
      <c r="B3794" s="4" t="s">
        <v>1396</v>
      </c>
      <c r="C3794" s="25" t="str">
        <f t="shared" si="59"/>
        <v xml:space="preserve">Compass Management Partners </v>
      </c>
    </row>
    <row r="3795" spans="2:3" hidden="1" x14ac:dyDescent="0.25">
      <c r="B3795" s="4" t="s">
        <v>1397</v>
      </c>
      <c r="C3795" s="25" t="str">
        <f t="shared" si="59"/>
        <v xml:space="preserve">FSIP LLC ING Furman Selz Asset </v>
      </c>
    </row>
    <row r="3796" spans="2:3" hidden="1" x14ac:dyDescent="0.25">
      <c r="B3796" s="4" t="s">
        <v>1398</v>
      </c>
      <c r="C3796" s="25" t="str">
        <f t="shared" si="59"/>
        <v xml:space="preserve">Blenheim Capital Management </v>
      </c>
    </row>
    <row r="3797" spans="2:3" hidden="1" x14ac:dyDescent="0.25">
      <c r="B3797" s="4" t="s">
        <v>1399</v>
      </c>
      <c r="C3797" s="25" t="str">
        <f t="shared" si="59"/>
        <v xml:space="preserve">CapitalWorks Investment </v>
      </c>
    </row>
    <row r="3798" spans="2:3" hidden="1" x14ac:dyDescent="0.25">
      <c r="B3798" s="4" t="s">
        <v>1400</v>
      </c>
      <c r="C3798" s="25" t="str">
        <f t="shared" si="59"/>
        <v xml:space="preserve">Coghill Capital Management </v>
      </c>
    </row>
    <row r="3799" spans="2:3" hidden="1" x14ac:dyDescent="0.25">
      <c r="B3799" s="4" t="s">
        <v>1401</v>
      </c>
      <c r="C3799" s="25" t="str">
        <f t="shared" si="59"/>
        <v xml:space="preserve">Hollister Asset </v>
      </c>
    </row>
    <row r="3800" spans="2:3" hidden="1" x14ac:dyDescent="0.25">
      <c r="B3800" s="4" t="s">
        <v>1402</v>
      </c>
      <c r="C3800" s="25" t="str">
        <f t="shared" si="59"/>
        <v xml:space="preserve">VZB Capital </v>
      </c>
    </row>
    <row r="3801" spans="2:3" hidden="1" x14ac:dyDescent="0.25">
      <c r="B3801" s="4" t="s">
        <v>1403</v>
      </c>
      <c r="C3801" s="25" t="str">
        <f t="shared" si="59"/>
        <v xml:space="preserve">The Oak Group </v>
      </c>
    </row>
    <row r="3802" spans="2:3" hidden="1" x14ac:dyDescent="0.25">
      <c r="B3802" s="4" t="s">
        <v>1404</v>
      </c>
      <c r="C3802" s="25" t="str">
        <f t="shared" si="59"/>
        <v xml:space="preserve">Alternative Asset Advisors </v>
      </c>
    </row>
    <row r="3803" spans="2:3" x14ac:dyDescent="0.25">
      <c r="B3803" s="4" t="s">
        <v>81</v>
      </c>
      <c r="C3803" s="25" t="str">
        <f t="shared" si="59"/>
        <v xml:space="preserve">Spartan Fund Management </v>
      </c>
    </row>
    <row r="3804" spans="2:3" hidden="1" x14ac:dyDescent="0.25">
      <c r="B3804" s="4" t="s">
        <v>1406</v>
      </c>
      <c r="C3804" s="25" t="str">
        <f t="shared" si="59"/>
        <v xml:space="preserve">Sagam Capital </v>
      </c>
    </row>
    <row r="3805" spans="2:3" hidden="1" x14ac:dyDescent="0.25">
      <c r="B3805" s="4" t="s">
        <v>1407</v>
      </c>
      <c r="C3805" s="25" t="str">
        <f t="shared" si="59"/>
        <v xml:space="preserve">Jundt Associates, </v>
      </c>
    </row>
    <row r="3806" spans="2:3" hidden="1" x14ac:dyDescent="0.25">
      <c r="B3806" s="4" t="s">
        <v>1408</v>
      </c>
      <c r="C3806" s="25" t="str">
        <f t="shared" si="59"/>
        <v xml:space="preserve">Marble Bar Asset Management (Cayman) </v>
      </c>
    </row>
    <row r="3807" spans="2:3" hidden="1" x14ac:dyDescent="0.25">
      <c r="B3807" s="4" t="s">
        <v>1409</v>
      </c>
      <c r="C3807" s="25" t="str">
        <f t="shared" si="59"/>
        <v xml:space="preserve">Osterweis Capital Management </v>
      </c>
    </row>
    <row r="3808" spans="2:3" hidden="1" x14ac:dyDescent="0.25">
      <c r="B3808" s="4" t="s">
        <v>1410</v>
      </c>
      <c r="C3808" s="25" t="str">
        <f t="shared" si="59"/>
        <v xml:space="preserve">Meridian Capital Partners Inc (New </v>
      </c>
    </row>
    <row r="3809" spans="2:3" hidden="1" x14ac:dyDescent="0.25">
      <c r="B3809" s="4" t="s">
        <v>1411</v>
      </c>
      <c r="C3809" s="25" t="str">
        <f t="shared" si="59"/>
        <v xml:space="preserve">Perry </v>
      </c>
    </row>
    <row r="3810" spans="2:3" hidden="1" x14ac:dyDescent="0.25">
      <c r="B3810" s="4" t="s">
        <v>1412</v>
      </c>
      <c r="C3810" s="25" t="str">
        <f t="shared" si="59"/>
        <v xml:space="preserve">Laureate </v>
      </c>
    </row>
    <row r="3811" spans="2:3" hidden="1" x14ac:dyDescent="0.25">
      <c r="B3811" s="4" t="s">
        <v>1413</v>
      </c>
      <c r="C3811" s="25" t="str">
        <f t="shared" si="59"/>
        <v xml:space="preserve">Marque Millenium Group </v>
      </c>
    </row>
    <row r="3812" spans="2:3" hidden="1" x14ac:dyDescent="0.25">
      <c r="B3812" s="4" t="s">
        <v>1414</v>
      </c>
      <c r="C3812" s="25" t="str">
        <f t="shared" si="59"/>
        <v xml:space="preserve">Deephaven Capital Management </v>
      </c>
    </row>
    <row r="3813" spans="2:3" hidden="1" x14ac:dyDescent="0.25">
      <c r="B3813" s="4" t="s">
        <v>1415</v>
      </c>
      <c r="C3813" s="25" t="str">
        <f t="shared" si="59"/>
        <v xml:space="preserve">Martin Marmolejo Y. </v>
      </c>
    </row>
    <row r="3814" spans="2:3" hidden="1" x14ac:dyDescent="0.25">
      <c r="B3814" s="4" t="s">
        <v>1416</v>
      </c>
      <c r="C3814" s="25" t="str">
        <f t="shared" si="59"/>
        <v xml:space="preserve">Aristeia Capital </v>
      </c>
    </row>
    <row r="3815" spans="2:3" hidden="1" x14ac:dyDescent="0.25">
      <c r="B3815" s="4" t="s">
        <v>1417</v>
      </c>
      <c r="C3815" s="25" t="str">
        <f t="shared" si="59"/>
        <v xml:space="preserve">Rudman Capital Management </v>
      </c>
    </row>
    <row r="3816" spans="2:3" hidden="1" x14ac:dyDescent="0.25">
      <c r="B3816" s="4" t="s">
        <v>1418</v>
      </c>
      <c r="C3816" s="25" t="str">
        <f t="shared" si="59"/>
        <v xml:space="preserve">RR Capital Management </v>
      </c>
    </row>
    <row r="3817" spans="2:3" hidden="1" x14ac:dyDescent="0.25">
      <c r="B3817" s="4" t="s">
        <v>1419</v>
      </c>
      <c r="C3817" s="25" t="str">
        <f t="shared" si="59"/>
        <v xml:space="preserve">Parcon Advisory </v>
      </c>
    </row>
    <row r="3818" spans="2:3" hidden="1" x14ac:dyDescent="0.25">
      <c r="B3818" s="4" t="s">
        <v>1420</v>
      </c>
      <c r="C3818" s="25" t="str">
        <f t="shared" si="59"/>
        <v xml:space="preserve">Genesis Market Neutral Partners </v>
      </c>
    </row>
    <row r="3819" spans="2:3" hidden="1" x14ac:dyDescent="0.25">
      <c r="B3819" s="4" t="s">
        <v>1421</v>
      </c>
      <c r="C3819" s="25" t="str">
        <f t="shared" si="59"/>
        <v xml:space="preserve">Blank Asset Management </v>
      </c>
    </row>
    <row r="3820" spans="2:3" hidden="1" x14ac:dyDescent="0.25">
      <c r="B3820" s="4" t="s">
        <v>1422</v>
      </c>
      <c r="C3820" s="25" t="str">
        <f t="shared" si="59"/>
        <v xml:space="preserve">Sal Oppenheim &amp; Compucom Finance </v>
      </c>
    </row>
    <row r="3821" spans="2:3" hidden="1" x14ac:dyDescent="0.25">
      <c r="B3821" s="4" t="s">
        <v>1423</v>
      </c>
      <c r="C3821" s="25" t="str">
        <f t="shared" si="59"/>
        <v xml:space="preserve">Maoz Ross Galil </v>
      </c>
    </row>
    <row r="3822" spans="2:3" x14ac:dyDescent="0.25">
      <c r="B3822" s="22" t="s">
        <v>4139</v>
      </c>
      <c r="C3822" s="25" t="str">
        <f t="shared" si="59"/>
        <v xml:space="preserve">Spinnaker Capital </v>
      </c>
    </row>
    <row r="3823" spans="2:3" hidden="1" x14ac:dyDescent="0.25">
      <c r="B3823" s="4" t="s">
        <v>1425</v>
      </c>
      <c r="C3823" s="25" t="str">
        <f t="shared" si="59"/>
        <v xml:space="preserve">Sumnicht Hedge Fund </v>
      </c>
    </row>
    <row r="3824" spans="2:3" hidden="1" x14ac:dyDescent="0.25">
      <c r="B3824" s="4" t="s">
        <v>1426</v>
      </c>
      <c r="C3824" s="25" t="str">
        <f t="shared" si="59"/>
        <v xml:space="preserve">Finfunds Management </v>
      </c>
    </row>
    <row r="3825" spans="2:3" x14ac:dyDescent="0.25">
      <c r="B3825" s="4" t="s">
        <v>233</v>
      </c>
      <c r="C3825" s="25" t="str">
        <f t="shared" si="59"/>
        <v xml:space="preserve">Spinnaker Capital </v>
      </c>
    </row>
    <row r="3826" spans="2:3" hidden="1" x14ac:dyDescent="0.25">
      <c r="B3826" s="4" t="s">
        <v>1428</v>
      </c>
      <c r="C3826" s="25" t="str">
        <f t="shared" si="59"/>
        <v xml:space="preserve">AXA Investment Managers North America, </v>
      </c>
    </row>
    <row r="3827" spans="2:3" hidden="1" x14ac:dyDescent="0.25">
      <c r="B3827" s="4" t="s">
        <v>1429</v>
      </c>
      <c r="C3827" s="25" t="str">
        <f t="shared" si="59"/>
        <v xml:space="preserve">FTF Forex Trading &amp; Finance </v>
      </c>
    </row>
    <row r="3828" spans="2:3" hidden="1" x14ac:dyDescent="0.25">
      <c r="B3828" s="4" t="s">
        <v>1430</v>
      </c>
      <c r="C3828" s="25" t="str">
        <f t="shared" si="59"/>
        <v xml:space="preserve">Formula Fund </v>
      </c>
    </row>
    <row r="3829" spans="2:3" hidden="1" x14ac:dyDescent="0.25">
      <c r="B3829" s="4" t="s">
        <v>1431</v>
      </c>
      <c r="C3829" s="25" t="str">
        <f t="shared" si="59"/>
        <v xml:space="preserve">Hill Financial Group </v>
      </c>
    </row>
    <row r="3830" spans="2:3" hidden="1" x14ac:dyDescent="0.25">
      <c r="B3830" s="4" t="s">
        <v>1432</v>
      </c>
      <c r="C3830" s="25" t="str">
        <f t="shared" si="59"/>
        <v xml:space="preserve">MMF Management Co </v>
      </c>
    </row>
    <row r="3831" spans="2:3" hidden="1" x14ac:dyDescent="0.25">
      <c r="B3831" s="4" t="s">
        <v>1433</v>
      </c>
      <c r="C3831" s="25" t="str">
        <f t="shared" si="59"/>
        <v xml:space="preserve">First Source Management </v>
      </c>
    </row>
    <row r="3832" spans="2:3" hidden="1" x14ac:dyDescent="0.25">
      <c r="B3832" s="4" t="s">
        <v>1434</v>
      </c>
      <c r="C3832" s="25" t="str">
        <f t="shared" si="59"/>
        <v xml:space="preserve">Waterford Partners </v>
      </c>
    </row>
    <row r="3833" spans="2:3" hidden="1" x14ac:dyDescent="0.25">
      <c r="B3833" s="4" t="s">
        <v>1435</v>
      </c>
      <c r="C3833" s="25" t="str">
        <f t="shared" si="59"/>
        <v xml:space="preserve">P &amp; A Capital Advisors </v>
      </c>
    </row>
    <row r="3834" spans="2:3" hidden="1" x14ac:dyDescent="0.25">
      <c r="B3834" s="4" t="s">
        <v>1436</v>
      </c>
      <c r="C3834" s="25" t="str">
        <f t="shared" si="59"/>
        <v xml:space="preserve">A S Peskin and Company </v>
      </c>
    </row>
    <row r="3835" spans="2:3" hidden="1" x14ac:dyDescent="0.25">
      <c r="B3835" s="4" t="s">
        <v>1437</v>
      </c>
      <c r="C3835" s="25" t="str">
        <f t="shared" si="59"/>
        <v xml:space="preserve">EGS Partners </v>
      </c>
    </row>
    <row r="3836" spans="2:3" hidden="1" x14ac:dyDescent="0.25">
      <c r="B3836" s="4" t="s">
        <v>1438</v>
      </c>
      <c r="C3836" s="25" t="str">
        <f t="shared" si="59"/>
        <v xml:space="preserve">Weaver Capital Management </v>
      </c>
    </row>
    <row r="3837" spans="2:3" hidden="1" x14ac:dyDescent="0.25">
      <c r="B3837" s="4" t="s">
        <v>1439</v>
      </c>
      <c r="C3837" s="25" t="str">
        <f t="shared" si="59"/>
        <v xml:space="preserve">WEB Capital Advisors </v>
      </c>
    </row>
    <row r="3838" spans="2:3" hidden="1" x14ac:dyDescent="0.25">
      <c r="B3838" s="4" t="s">
        <v>1440</v>
      </c>
      <c r="C3838" s="25" t="str">
        <f t="shared" si="59"/>
        <v xml:space="preserve">Valquest Capital </v>
      </c>
    </row>
    <row r="3839" spans="2:3" hidden="1" x14ac:dyDescent="0.25">
      <c r="B3839" s="4" t="s">
        <v>1441</v>
      </c>
      <c r="C3839" s="25" t="str">
        <f t="shared" si="59"/>
        <v xml:space="preserve">J. Peter Brinker Uys &amp; </v>
      </c>
    </row>
    <row r="3840" spans="2:3" hidden="1" x14ac:dyDescent="0.25">
      <c r="B3840" s="4" t="s">
        <v>1442</v>
      </c>
      <c r="C3840" s="25" t="str">
        <f t="shared" si="59"/>
        <v xml:space="preserve">NBY Management Group </v>
      </c>
    </row>
    <row r="3841" spans="2:3" hidden="1" x14ac:dyDescent="0.25">
      <c r="B3841" s="4" t="s">
        <v>1443</v>
      </c>
      <c r="C3841" s="25" t="str">
        <f t="shared" si="59"/>
        <v xml:space="preserve">Georgica Capital </v>
      </c>
    </row>
    <row r="3842" spans="2:3" hidden="1" x14ac:dyDescent="0.25">
      <c r="B3842" s="4" t="s">
        <v>1444</v>
      </c>
      <c r="C3842" s="25" t="str">
        <f t="shared" ref="C3842:C3905" si="60">LEFT(B3842,FIND(TRIM(RIGHT(SUBSTITUTE(B3842," ",REPT(" ",20)),20)),B3842)-1)</f>
        <v xml:space="preserve">Bennett Lawrence Management </v>
      </c>
    </row>
    <row r="3843" spans="2:3" hidden="1" x14ac:dyDescent="0.25">
      <c r="B3843" s="4" t="s">
        <v>1445</v>
      </c>
      <c r="C3843" s="25" t="str">
        <f t="shared" si="60"/>
        <v xml:space="preserve">Silverado Capital </v>
      </c>
    </row>
    <row r="3844" spans="2:3" hidden="1" x14ac:dyDescent="0.25">
      <c r="B3844" s="4" t="s">
        <v>1446</v>
      </c>
      <c r="C3844" s="25" t="str">
        <f t="shared" si="60"/>
        <v xml:space="preserve">NorthCoast Asset Management </v>
      </c>
    </row>
    <row r="3845" spans="2:3" hidden="1" x14ac:dyDescent="0.25">
      <c r="B3845" s="4" t="s">
        <v>1447</v>
      </c>
      <c r="C3845" s="25" t="str">
        <f t="shared" si="60"/>
        <v xml:space="preserve">Denver Energy Advisors </v>
      </c>
    </row>
    <row r="3846" spans="2:3" hidden="1" x14ac:dyDescent="0.25">
      <c r="B3846" s="4" t="s">
        <v>1448</v>
      </c>
      <c r="C3846" s="25" t="str">
        <f t="shared" si="60"/>
        <v xml:space="preserve">Beane Investments </v>
      </c>
    </row>
    <row r="3847" spans="2:3" hidden="1" x14ac:dyDescent="0.25">
      <c r="B3847" s="4" t="s">
        <v>1449</v>
      </c>
      <c r="C3847" s="25" t="str">
        <f t="shared" si="60"/>
        <v xml:space="preserve">Currency Management </v>
      </c>
    </row>
    <row r="3848" spans="2:3" hidden="1" x14ac:dyDescent="0.25">
      <c r="B3848" s="4" t="s">
        <v>1450</v>
      </c>
      <c r="C3848" s="25" t="str">
        <f t="shared" si="60"/>
        <v xml:space="preserve">Piers </v>
      </c>
    </row>
    <row r="3849" spans="2:3" hidden="1" x14ac:dyDescent="0.25">
      <c r="B3849" s="4" t="s">
        <v>1451</v>
      </c>
      <c r="C3849" s="25" t="str">
        <f t="shared" si="60"/>
        <v xml:space="preserve">Optimum Capital </v>
      </c>
    </row>
    <row r="3850" spans="2:3" hidden="1" x14ac:dyDescent="0.25">
      <c r="B3850" s="4" t="s">
        <v>1452</v>
      </c>
      <c r="C3850" s="25" t="str">
        <f t="shared" si="60"/>
        <v xml:space="preserve">Raitzin Capital Company </v>
      </c>
    </row>
    <row r="3851" spans="2:3" x14ac:dyDescent="0.25">
      <c r="B3851" s="22" t="s">
        <v>23212</v>
      </c>
      <c r="C3851" s="25" t="str">
        <f t="shared" si="60"/>
        <v xml:space="preserve">Splendor Capital Management </v>
      </c>
    </row>
    <row r="3852" spans="2:3" hidden="1" x14ac:dyDescent="0.25">
      <c r="B3852" s="4" t="s">
        <v>1454</v>
      </c>
      <c r="C3852" s="25" t="str">
        <f t="shared" si="60"/>
        <v xml:space="preserve">DRE </v>
      </c>
    </row>
    <row r="3853" spans="2:3" hidden="1" x14ac:dyDescent="0.25">
      <c r="B3853" s="4" t="s">
        <v>1455</v>
      </c>
      <c r="C3853" s="25" t="str">
        <f t="shared" si="60"/>
        <v xml:space="preserve">Angelo, Gordon &amp; Co </v>
      </c>
    </row>
    <row r="3854" spans="2:3" hidden="1" x14ac:dyDescent="0.25">
      <c r="B3854" s="4" t="s">
        <v>1456</v>
      </c>
      <c r="C3854" s="25" t="str">
        <f t="shared" si="60"/>
        <v xml:space="preserve">Atlantic Capital Partners </v>
      </c>
    </row>
    <row r="3855" spans="2:3" hidden="1" x14ac:dyDescent="0.25">
      <c r="B3855" s="4" t="s">
        <v>1457</v>
      </c>
      <c r="C3855" s="25" t="str">
        <f t="shared" si="60"/>
        <v xml:space="preserve">Skanda Management </v>
      </c>
    </row>
    <row r="3856" spans="2:3" hidden="1" x14ac:dyDescent="0.25">
      <c r="B3856" s="4" t="s">
        <v>1458</v>
      </c>
      <c r="C3856" s="25" t="str">
        <f t="shared" si="60"/>
        <v xml:space="preserve">Robson Rhodes </v>
      </c>
    </row>
    <row r="3857" spans="2:3" hidden="1" x14ac:dyDescent="0.25">
      <c r="B3857" s="4" t="s">
        <v>1459</v>
      </c>
      <c r="C3857" s="25" t="str">
        <f t="shared" si="60"/>
        <v xml:space="preserve">TGT Capital Management </v>
      </c>
    </row>
    <row r="3858" spans="2:3" hidden="1" x14ac:dyDescent="0.25">
      <c r="B3858" s="4" t="s">
        <v>1460</v>
      </c>
      <c r="C3858" s="25" t="str">
        <f t="shared" si="60"/>
        <v xml:space="preserve">Paramount Capital Asset Management </v>
      </c>
    </row>
    <row r="3859" spans="2:3" hidden="1" x14ac:dyDescent="0.25">
      <c r="B3859" s="4" t="s">
        <v>1461</v>
      </c>
      <c r="C3859" s="25" t="str">
        <f t="shared" si="60"/>
        <v xml:space="preserve">John Galt Capital Management </v>
      </c>
    </row>
    <row r="3860" spans="2:3" hidden="1" x14ac:dyDescent="0.25">
      <c r="B3860" s="4" t="s">
        <v>1462</v>
      </c>
      <c r="C3860" s="25" t="str">
        <f t="shared" si="60"/>
        <v xml:space="preserve">Kingfisher Investors </v>
      </c>
    </row>
    <row r="3861" spans="2:3" hidden="1" x14ac:dyDescent="0.25">
      <c r="B3861" s="4" t="s">
        <v>1463</v>
      </c>
      <c r="C3861" s="25" t="str">
        <f t="shared" si="60"/>
        <v xml:space="preserve">Weiss Asset Management </v>
      </c>
    </row>
    <row r="3862" spans="2:3" hidden="1" x14ac:dyDescent="0.25">
      <c r="B3862" s="4" t="s">
        <v>1464</v>
      </c>
      <c r="C3862" s="25" t="str">
        <f t="shared" si="60"/>
        <v xml:space="preserve">Bennett Capital Management </v>
      </c>
    </row>
    <row r="3863" spans="2:3" hidden="1" x14ac:dyDescent="0.25">
      <c r="B3863" s="4" t="s">
        <v>1465</v>
      </c>
      <c r="C3863" s="25" t="str">
        <f t="shared" si="60"/>
        <v xml:space="preserve">Winmax Trading Group </v>
      </c>
    </row>
    <row r="3864" spans="2:3" x14ac:dyDescent="0.25">
      <c r="B3864" s="4" t="s">
        <v>621</v>
      </c>
      <c r="C3864" s="25" t="str">
        <f t="shared" si="60"/>
        <v xml:space="preserve">Splendor Capital Management </v>
      </c>
    </row>
    <row r="3865" spans="2:3" hidden="1" x14ac:dyDescent="0.25">
      <c r="B3865" s="4" t="s">
        <v>1467</v>
      </c>
      <c r="C3865" s="25" t="str">
        <f t="shared" si="60"/>
        <v xml:space="preserve">Cerberus Associates, </v>
      </c>
    </row>
    <row r="3866" spans="2:3" hidden="1" x14ac:dyDescent="0.25">
      <c r="B3866" s="4" t="s">
        <v>1468</v>
      </c>
      <c r="C3866" s="25" t="str">
        <f t="shared" si="60"/>
        <v xml:space="preserve">Styx Associates </v>
      </c>
    </row>
    <row r="3867" spans="2:3" hidden="1" x14ac:dyDescent="0.25">
      <c r="B3867" s="4" t="s">
        <v>1469</v>
      </c>
      <c r="C3867" s="25" t="str">
        <f t="shared" si="60"/>
        <v xml:space="preserve">Richmont Opportunity Management Partners </v>
      </c>
    </row>
    <row r="3868" spans="2:3" hidden="1" x14ac:dyDescent="0.25">
      <c r="B3868" s="4" t="s">
        <v>1470</v>
      </c>
      <c r="C3868" s="25" t="str">
        <f t="shared" si="60"/>
        <v xml:space="preserve">Hamilton </v>
      </c>
    </row>
    <row r="3869" spans="2:3" hidden="1" x14ac:dyDescent="0.25">
      <c r="B3869" s="4" t="s">
        <v>1471</v>
      </c>
      <c r="C3869" s="25" t="str">
        <f t="shared" si="60"/>
        <v xml:space="preserve">Paulson &amp; Co. </v>
      </c>
    </row>
    <row r="3870" spans="2:3" hidden="1" x14ac:dyDescent="0.25">
      <c r="B3870" s="4" t="s">
        <v>1472</v>
      </c>
      <c r="C3870" s="25" t="str">
        <f t="shared" si="60"/>
        <v xml:space="preserve">OrbiMed Advisors </v>
      </c>
    </row>
    <row r="3871" spans="2:3" hidden="1" x14ac:dyDescent="0.25">
      <c r="B3871" s="4" t="s">
        <v>1473</v>
      </c>
      <c r="C3871" s="25" t="str">
        <f t="shared" si="60"/>
        <v xml:space="preserve">JDN Capital </v>
      </c>
    </row>
    <row r="3872" spans="2:3" hidden="1" x14ac:dyDescent="0.25">
      <c r="B3872" s="4" t="s">
        <v>1474</v>
      </c>
      <c r="C3872" s="25" t="str">
        <f t="shared" si="60"/>
        <v xml:space="preserve">Mark Asset Management </v>
      </c>
    </row>
    <row r="3873" spans="2:3" hidden="1" x14ac:dyDescent="0.25">
      <c r="B3873" s="4" t="s">
        <v>1475</v>
      </c>
      <c r="C3873" s="25" t="str">
        <f t="shared" si="60"/>
        <v xml:space="preserve">The Beaufort </v>
      </c>
    </row>
    <row r="3874" spans="2:3" hidden="1" x14ac:dyDescent="0.25">
      <c r="B3874" s="4" t="s">
        <v>1476</v>
      </c>
      <c r="C3874" s="25" t="str">
        <f t="shared" si="60"/>
        <v xml:space="preserve">Boston Provident </v>
      </c>
    </row>
    <row r="3875" spans="2:3" x14ac:dyDescent="0.25">
      <c r="B3875" s="22" t="s">
        <v>704</v>
      </c>
      <c r="C3875" s="25" t="str">
        <f t="shared" si="60"/>
        <v xml:space="preserve">Sprott Asset Management </v>
      </c>
    </row>
    <row r="3876" spans="2:3" hidden="1" x14ac:dyDescent="0.25">
      <c r="B3876" s="4" t="s">
        <v>1478</v>
      </c>
      <c r="C3876" s="25" t="str">
        <f t="shared" si="60"/>
        <v xml:space="preserve">Camelot Management </v>
      </c>
    </row>
    <row r="3877" spans="2:3" hidden="1" x14ac:dyDescent="0.25">
      <c r="B3877" s="4" t="s">
        <v>1479</v>
      </c>
      <c r="C3877" s="25" t="str">
        <f t="shared" si="60"/>
        <v xml:space="preserve">Weintraub Capital Management </v>
      </c>
    </row>
    <row r="3878" spans="2:3" hidden="1" x14ac:dyDescent="0.25">
      <c r="B3878" s="4" t="s">
        <v>1480</v>
      </c>
      <c r="C3878" s="25" t="str">
        <f t="shared" si="60"/>
        <v xml:space="preserve">Comac Adviser </v>
      </c>
    </row>
    <row r="3879" spans="2:3" hidden="1" x14ac:dyDescent="0.25">
      <c r="B3879" s="4" t="s">
        <v>1481</v>
      </c>
      <c r="C3879" s="25" t="str">
        <f t="shared" si="60"/>
        <v xml:space="preserve">Harvest Management </v>
      </c>
    </row>
    <row r="3880" spans="2:3" hidden="1" x14ac:dyDescent="0.25">
      <c r="B3880" s="4" t="s">
        <v>1482</v>
      </c>
      <c r="C3880" s="25" t="str">
        <f t="shared" si="60"/>
        <v xml:space="preserve">Smith Breeden Associates </v>
      </c>
    </row>
    <row r="3881" spans="2:3" hidden="1" x14ac:dyDescent="0.25">
      <c r="B3881" s="4" t="s">
        <v>1483</v>
      </c>
      <c r="C3881" s="25" t="str">
        <f t="shared" si="60"/>
        <v xml:space="preserve">Brown Simpson Asset Management, </v>
      </c>
    </row>
    <row r="3882" spans="2:3" hidden="1" x14ac:dyDescent="0.25">
      <c r="B3882" s="4" t="s">
        <v>1484</v>
      </c>
      <c r="C3882" s="25" t="str">
        <f t="shared" si="60"/>
        <v xml:space="preserve">Dunlap Equity Management </v>
      </c>
    </row>
    <row r="3883" spans="2:3" hidden="1" x14ac:dyDescent="0.25">
      <c r="B3883" s="4" t="s">
        <v>1485</v>
      </c>
      <c r="C3883" s="25" t="str">
        <f t="shared" si="60"/>
        <v xml:space="preserve">Emory </v>
      </c>
    </row>
    <row r="3884" spans="2:3" hidden="1" x14ac:dyDescent="0.25">
      <c r="B3884" s="4" t="s">
        <v>1486</v>
      </c>
      <c r="C3884" s="25" t="str">
        <f t="shared" si="60"/>
        <v xml:space="preserve">Haberman Value Fund </v>
      </c>
    </row>
    <row r="3885" spans="2:3" hidden="1" x14ac:dyDescent="0.25">
      <c r="B3885" s="4" t="s">
        <v>1487</v>
      </c>
      <c r="C3885" s="25" t="str">
        <f t="shared" si="60"/>
        <v xml:space="preserve">Versant Investment Management </v>
      </c>
    </row>
    <row r="3886" spans="2:3" hidden="1" x14ac:dyDescent="0.25">
      <c r="B3886" s="4" t="s">
        <v>1488</v>
      </c>
      <c r="C3886" s="25" t="str">
        <f t="shared" si="60"/>
        <v xml:space="preserve">Cupps Capital Management </v>
      </c>
    </row>
    <row r="3887" spans="2:3" hidden="1" x14ac:dyDescent="0.25">
      <c r="B3887" s="4" t="s">
        <v>1489</v>
      </c>
      <c r="C3887" s="25" t="str">
        <f t="shared" si="60"/>
        <v xml:space="preserve">Simpson </v>
      </c>
    </row>
    <row r="3888" spans="2:3" hidden="1" x14ac:dyDescent="0.25">
      <c r="B3888" s="4" t="s">
        <v>1490</v>
      </c>
      <c r="C3888" s="25" t="str">
        <f t="shared" si="60"/>
        <v xml:space="preserve">Elco Management Co, </v>
      </c>
    </row>
    <row r="3889" spans="2:3" hidden="1" x14ac:dyDescent="0.25">
      <c r="B3889" s="4" t="s">
        <v>1491</v>
      </c>
      <c r="C3889" s="25" t="str">
        <f t="shared" si="60"/>
        <v xml:space="preserve">Robert S Robbins &amp; Douglas W </v>
      </c>
    </row>
    <row r="3890" spans="2:3" hidden="1" x14ac:dyDescent="0.25">
      <c r="B3890" s="4" t="s">
        <v>1492</v>
      </c>
      <c r="C3890" s="25" t="str">
        <f t="shared" si="60"/>
        <v xml:space="preserve">Capstone Group </v>
      </c>
    </row>
    <row r="3891" spans="2:3" hidden="1" x14ac:dyDescent="0.25">
      <c r="B3891" s="4" t="s">
        <v>1493</v>
      </c>
      <c r="C3891" s="25" t="str">
        <f t="shared" si="60"/>
        <v xml:space="preserve">Third Quadrant Capital </v>
      </c>
    </row>
    <row r="3892" spans="2:3" hidden="1" x14ac:dyDescent="0.25">
      <c r="B3892" s="4" t="s">
        <v>1494</v>
      </c>
      <c r="C3892" s="25" t="str">
        <f t="shared" si="60"/>
        <v xml:space="preserve">Pinnacle / </v>
      </c>
    </row>
    <row r="3893" spans="2:3" hidden="1" x14ac:dyDescent="0.25">
      <c r="B3893" s="4" t="s">
        <v>1495</v>
      </c>
      <c r="C3893" s="25" t="str">
        <f t="shared" si="60"/>
        <v xml:space="preserve">Pareto </v>
      </c>
    </row>
    <row r="3894" spans="2:3" hidden="1" x14ac:dyDescent="0.25">
      <c r="B3894" s="4" t="s">
        <v>1496</v>
      </c>
      <c r="C3894" s="25" t="str">
        <f t="shared" si="60"/>
        <v xml:space="preserve">Essex Investment Management Co </v>
      </c>
    </row>
    <row r="3895" spans="2:3" hidden="1" x14ac:dyDescent="0.25">
      <c r="B3895" s="4" t="s">
        <v>1497</v>
      </c>
      <c r="C3895" s="25" t="str">
        <f t="shared" si="60"/>
        <v xml:space="preserve">Beacon Hill Asset Management </v>
      </c>
    </row>
    <row r="3896" spans="2:3" hidden="1" x14ac:dyDescent="0.25">
      <c r="B3896" s="4" t="s">
        <v>1498</v>
      </c>
      <c r="C3896" s="25" t="str">
        <f t="shared" si="60"/>
        <v xml:space="preserve">Portfolio Advisory Services </v>
      </c>
    </row>
    <row r="3897" spans="2:3" hidden="1" x14ac:dyDescent="0.25">
      <c r="B3897" s="4" t="s">
        <v>1499</v>
      </c>
      <c r="C3897" s="25" t="str">
        <f t="shared" si="60"/>
        <v xml:space="preserve">Basswood </v>
      </c>
    </row>
    <row r="3898" spans="2:3" hidden="1" x14ac:dyDescent="0.25">
      <c r="B3898" s="4" t="s">
        <v>1500</v>
      </c>
      <c r="C3898" s="25" t="str">
        <f t="shared" si="60"/>
        <v xml:space="preserve">Hilspen Capital Management </v>
      </c>
    </row>
    <row r="3899" spans="2:3" hidden="1" x14ac:dyDescent="0.25">
      <c r="B3899" s="4" t="s">
        <v>1501</v>
      </c>
      <c r="C3899" s="25" t="str">
        <f t="shared" si="60"/>
        <v xml:space="preserve">TQA Investors </v>
      </c>
    </row>
    <row r="3900" spans="2:3" hidden="1" x14ac:dyDescent="0.25">
      <c r="B3900" s="4" t="s">
        <v>1502</v>
      </c>
      <c r="C3900" s="25" t="str">
        <f t="shared" si="60"/>
        <v xml:space="preserve">Greenlight Capital </v>
      </c>
    </row>
    <row r="3901" spans="2:3" hidden="1" x14ac:dyDescent="0.25">
      <c r="B3901" s="4" t="s">
        <v>1503</v>
      </c>
      <c r="C3901" s="25" t="str">
        <f t="shared" si="60"/>
        <v xml:space="preserve">Bonaventure Partners </v>
      </c>
    </row>
    <row r="3902" spans="2:3" hidden="1" x14ac:dyDescent="0.25">
      <c r="B3902" s="4" t="s">
        <v>1504</v>
      </c>
      <c r="C3902" s="25" t="str">
        <f t="shared" si="60"/>
        <v xml:space="preserve">Habersham Research &amp; Management Co </v>
      </c>
    </row>
    <row r="3903" spans="2:3" hidden="1" x14ac:dyDescent="0.25">
      <c r="B3903" s="4" t="s">
        <v>1505</v>
      </c>
      <c r="C3903" s="25" t="str">
        <f t="shared" si="60"/>
        <v xml:space="preserve">John C. </v>
      </c>
    </row>
    <row r="3904" spans="2:3" hidden="1" x14ac:dyDescent="0.25">
      <c r="B3904" s="4" t="s">
        <v>1506</v>
      </c>
      <c r="C3904" s="25" t="str">
        <f t="shared" si="60"/>
        <v xml:space="preserve">Falcon Point Capital </v>
      </c>
    </row>
    <row r="3905" spans="2:3" hidden="1" x14ac:dyDescent="0.25">
      <c r="B3905" s="4" t="s">
        <v>1507</v>
      </c>
      <c r="C3905" s="25" t="str">
        <f t="shared" si="60"/>
        <v xml:space="preserve">Jasper Funds </v>
      </c>
    </row>
    <row r="3906" spans="2:3" hidden="1" x14ac:dyDescent="0.25">
      <c r="B3906" s="4" t="s">
        <v>1508</v>
      </c>
      <c r="C3906" s="25" t="str">
        <f t="shared" ref="C3906:C3969" si="61">LEFT(B3906,FIND(TRIM(RIGHT(SUBSTITUTE(B3906," ",REPT(" ",20)),20)),B3906)-1)</f>
        <v xml:space="preserve">Ocean Park Capital Management </v>
      </c>
    </row>
    <row r="3907" spans="2:3" hidden="1" x14ac:dyDescent="0.25">
      <c r="B3907" s="4" t="s">
        <v>1509</v>
      </c>
      <c r="C3907" s="25" t="str">
        <f t="shared" si="61"/>
        <v xml:space="preserve">Lumin Asset Management </v>
      </c>
    </row>
    <row r="3908" spans="2:3" hidden="1" x14ac:dyDescent="0.25">
      <c r="B3908" s="4" t="s">
        <v>1510</v>
      </c>
      <c r="C3908" s="25" t="str">
        <f t="shared" si="61"/>
        <v xml:space="preserve">Visioneering R&amp;D </v>
      </c>
    </row>
    <row r="3909" spans="2:3" hidden="1" x14ac:dyDescent="0.25">
      <c r="B3909" s="4" t="s">
        <v>1511</v>
      </c>
      <c r="C3909" s="25" t="str">
        <f t="shared" si="61"/>
        <v xml:space="preserve">PW Capital Advisors </v>
      </c>
    </row>
    <row r="3910" spans="2:3" hidden="1" x14ac:dyDescent="0.25">
      <c r="B3910" s="4" t="s">
        <v>1512</v>
      </c>
      <c r="C3910" s="25" t="str">
        <f t="shared" si="61"/>
        <v xml:space="preserve">MW Post Advisory Group </v>
      </c>
    </row>
    <row r="3911" spans="2:3" hidden="1" x14ac:dyDescent="0.25">
      <c r="B3911" s="4" t="s">
        <v>1513</v>
      </c>
      <c r="C3911" s="25" t="str">
        <f t="shared" si="61"/>
        <v xml:space="preserve">Sparinvest Kapitalan La Gesellschaft </v>
      </c>
    </row>
    <row r="3912" spans="2:3" hidden="1" x14ac:dyDescent="0.25">
      <c r="B3912" s="4" t="s">
        <v>1514</v>
      </c>
      <c r="C3912" s="25" t="str">
        <f t="shared" si="61"/>
        <v xml:space="preserve">Gotham Investment Management </v>
      </c>
    </row>
    <row r="3913" spans="2:3" hidden="1" x14ac:dyDescent="0.25">
      <c r="B3913" s="4" t="s">
        <v>1515</v>
      </c>
      <c r="C3913" s="25" t="str">
        <f t="shared" si="61"/>
        <v xml:space="preserve">The Valuation Group </v>
      </c>
    </row>
    <row r="3914" spans="2:3" hidden="1" x14ac:dyDescent="0.25">
      <c r="B3914" s="4" t="s">
        <v>1516</v>
      </c>
      <c r="C3914" s="25" t="str">
        <f t="shared" si="61"/>
        <v xml:space="preserve">JIS Options </v>
      </c>
    </row>
    <row r="3915" spans="2:3" x14ac:dyDescent="0.25">
      <c r="B3915" s="4" t="s">
        <v>704</v>
      </c>
      <c r="C3915" s="25" t="str">
        <f t="shared" si="61"/>
        <v xml:space="preserve">Sprott Asset Management </v>
      </c>
    </row>
    <row r="3916" spans="2:3" hidden="1" x14ac:dyDescent="0.25">
      <c r="B3916" s="4" t="s">
        <v>1518</v>
      </c>
      <c r="C3916" s="25" t="str">
        <f t="shared" si="61"/>
        <v xml:space="preserve">Bennett Management </v>
      </c>
    </row>
    <row r="3917" spans="2:3" x14ac:dyDescent="0.25">
      <c r="B3917" s="22" t="s">
        <v>128</v>
      </c>
      <c r="C3917" s="25" t="str">
        <f t="shared" si="61"/>
        <v xml:space="preserve">SSARIS Advisors </v>
      </c>
    </row>
    <row r="3918" spans="2:3" hidden="1" x14ac:dyDescent="0.25">
      <c r="B3918" s="4" t="s">
        <v>1520</v>
      </c>
      <c r="C3918" s="25" t="str">
        <f t="shared" si="61"/>
        <v xml:space="preserve">BAREP Asset Management </v>
      </c>
    </row>
    <row r="3919" spans="2:3" hidden="1" x14ac:dyDescent="0.25">
      <c r="B3919" s="4" t="s">
        <v>1521</v>
      </c>
      <c r="C3919" s="25" t="str">
        <f t="shared" si="61"/>
        <v xml:space="preserve">Wardenclyffe </v>
      </c>
    </row>
    <row r="3920" spans="2:3" hidden="1" x14ac:dyDescent="0.25">
      <c r="B3920" s="4" t="s">
        <v>1522</v>
      </c>
      <c r="C3920" s="25" t="str">
        <f t="shared" si="61"/>
        <v xml:space="preserve">Funsten Asset Management </v>
      </c>
    </row>
    <row r="3921" spans="2:3" hidden="1" x14ac:dyDescent="0.25">
      <c r="B3921" s="4" t="s">
        <v>1523</v>
      </c>
      <c r="C3921" s="25" t="str">
        <f t="shared" si="61"/>
        <v xml:space="preserve">Equinox Management </v>
      </c>
    </row>
    <row r="3922" spans="2:3" x14ac:dyDescent="0.25">
      <c r="B3922" s="4" t="s">
        <v>128</v>
      </c>
      <c r="C3922" s="25" t="str">
        <f t="shared" si="61"/>
        <v xml:space="preserve">SSARIS Advisors </v>
      </c>
    </row>
    <row r="3923" spans="2:3" hidden="1" x14ac:dyDescent="0.25">
      <c r="B3923" s="4" t="s">
        <v>1525</v>
      </c>
      <c r="C3923" s="25" t="str">
        <f t="shared" si="61"/>
        <v xml:space="preserve">Critical Advisors, </v>
      </c>
    </row>
    <row r="3924" spans="2:3" x14ac:dyDescent="0.25">
      <c r="B3924" s="22" t="s">
        <v>1316</v>
      </c>
      <c r="C3924" s="25" t="str">
        <f t="shared" si="61"/>
        <v xml:space="preserve">Steelhead Partners </v>
      </c>
    </row>
    <row r="3925" spans="2:3" x14ac:dyDescent="0.25">
      <c r="B3925" s="4" t="s">
        <v>1316</v>
      </c>
      <c r="C3925" s="25" t="str">
        <f t="shared" si="61"/>
        <v xml:space="preserve">Steelhead Partners </v>
      </c>
    </row>
    <row r="3926" spans="2:3" hidden="1" x14ac:dyDescent="0.25">
      <c r="B3926" s="4" t="s">
        <v>1528</v>
      </c>
      <c r="C3926" s="25" t="str">
        <f t="shared" si="61"/>
        <v xml:space="preserve">Carl Marks Management Company </v>
      </c>
    </row>
    <row r="3927" spans="2:3" hidden="1" x14ac:dyDescent="0.25">
      <c r="B3927" s="4" t="s">
        <v>1529</v>
      </c>
      <c r="C3927" s="25" t="str">
        <f t="shared" si="61"/>
        <v xml:space="preserve">Rothstein, Kass &amp; </v>
      </c>
    </row>
    <row r="3928" spans="2:3" hidden="1" x14ac:dyDescent="0.25">
      <c r="B3928" s="4" t="s">
        <v>1530</v>
      </c>
      <c r="C3928" s="25" t="str">
        <f t="shared" si="61"/>
        <v xml:space="preserve">Optima Management Partners LP &amp; OMI </v>
      </c>
    </row>
    <row r="3929" spans="2:3" hidden="1" x14ac:dyDescent="0.25">
      <c r="B3929" s="4" t="s">
        <v>1531</v>
      </c>
      <c r="C3929" s="25" t="str">
        <f t="shared" si="61"/>
        <v xml:space="preserve">HWF Capital </v>
      </c>
    </row>
    <row r="3930" spans="2:3" hidden="1" x14ac:dyDescent="0.25">
      <c r="B3930" s="4" t="s">
        <v>1532</v>
      </c>
      <c r="C3930" s="25" t="str">
        <f t="shared" si="61"/>
        <v xml:space="preserve">Lawndale Capital Management </v>
      </c>
    </row>
    <row r="3931" spans="2:3" x14ac:dyDescent="0.25">
      <c r="B3931" s="22" t="s">
        <v>224</v>
      </c>
      <c r="C3931" s="25" t="str">
        <f t="shared" si="61"/>
        <v xml:space="preserve">Stenham Asset Management </v>
      </c>
    </row>
    <row r="3932" spans="2:3" hidden="1" x14ac:dyDescent="0.25">
      <c r="B3932" s="4" t="s">
        <v>1534</v>
      </c>
      <c r="C3932" s="25" t="str">
        <f t="shared" si="61"/>
        <v xml:space="preserve">Timucuan Asset Management </v>
      </c>
    </row>
    <row r="3933" spans="2:3" hidden="1" x14ac:dyDescent="0.25">
      <c r="B3933" s="4" t="s">
        <v>1535</v>
      </c>
      <c r="C3933" s="25" t="str">
        <f t="shared" si="61"/>
        <v xml:space="preserve">Cygnus Capital </v>
      </c>
    </row>
    <row r="3934" spans="2:3" hidden="1" x14ac:dyDescent="0.25">
      <c r="B3934" s="4" t="s">
        <v>1536</v>
      </c>
      <c r="C3934" s="25" t="str">
        <f t="shared" si="61"/>
        <v xml:space="preserve">Rabar Market Research </v>
      </c>
    </row>
    <row r="3935" spans="2:3" x14ac:dyDescent="0.25">
      <c r="B3935" s="4" t="s">
        <v>224</v>
      </c>
      <c r="C3935" s="25" t="str">
        <f t="shared" si="61"/>
        <v xml:space="preserve">Stenham Asset Management </v>
      </c>
    </row>
    <row r="3936" spans="2:3" x14ac:dyDescent="0.25">
      <c r="B3936" s="22" t="s">
        <v>76</v>
      </c>
      <c r="C3936" s="25" t="str">
        <f t="shared" si="61"/>
        <v xml:space="preserve">StoneWater Capital </v>
      </c>
    </row>
    <row r="3937" spans="2:3" hidden="1" x14ac:dyDescent="0.25">
      <c r="B3937" s="4" t="s">
        <v>1539</v>
      </c>
      <c r="C3937" s="25" t="str">
        <f t="shared" si="61"/>
        <v xml:space="preserve">Rangewise </v>
      </c>
    </row>
    <row r="3938" spans="2:3" hidden="1" x14ac:dyDescent="0.25">
      <c r="B3938" s="4" t="s">
        <v>1540</v>
      </c>
      <c r="C3938" s="25" t="str">
        <f t="shared" si="61"/>
        <v xml:space="preserve">Sangamon Trading </v>
      </c>
    </row>
    <row r="3939" spans="2:3" hidden="1" x14ac:dyDescent="0.25">
      <c r="B3939" s="4" t="s">
        <v>1541</v>
      </c>
      <c r="C3939" s="25" t="str">
        <f t="shared" si="61"/>
        <v xml:space="preserve">John W Henry &amp; Company </v>
      </c>
    </row>
    <row r="3940" spans="2:3" x14ac:dyDescent="0.25">
      <c r="B3940" s="4" t="s">
        <v>76</v>
      </c>
      <c r="C3940" s="25" t="str">
        <f t="shared" si="61"/>
        <v xml:space="preserve">StoneWater Capital </v>
      </c>
    </row>
    <row r="3941" spans="2:3" hidden="1" x14ac:dyDescent="0.25">
      <c r="B3941" s="4" t="s">
        <v>1543</v>
      </c>
      <c r="C3941" s="25" t="str">
        <f t="shared" si="61"/>
        <v xml:space="preserve">Brandywine Asset Management </v>
      </c>
    </row>
    <row r="3942" spans="2:3" hidden="1" x14ac:dyDescent="0.25">
      <c r="B3942" s="4" t="s">
        <v>1544</v>
      </c>
      <c r="C3942" s="25" t="str">
        <f t="shared" si="61"/>
        <v xml:space="preserve">Argand Capital Advisors </v>
      </c>
    </row>
    <row r="3943" spans="2:3" x14ac:dyDescent="0.25">
      <c r="B3943" s="22" t="s">
        <v>2171</v>
      </c>
      <c r="C3943" s="25" t="str">
        <f t="shared" si="61"/>
        <v xml:space="preserve">Stratton Street Capital </v>
      </c>
    </row>
    <row r="3944" spans="2:3" hidden="1" x14ac:dyDescent="0.25">
      <c r="B3944" s="4" t="s">
        <v>1546</v>
      </c>
      <c r="C3944" s="25" t="str">
        <f t="shared" si="61"/>
        <v xml:space="preserve">Irvine Capital </v>
      </c>
    </row>
    <row r="3945" spans="2:3" x14ac:dyDescent="0.25">
      <c r="B3945" s="4" t="s">
        <v>2171</v>
      </c>
      <c r="C3945" s="25" t="str">
        <f t="shared" si="61"/>
        <v xml:space="preserve">Stratton Street Capital </v>
      </c>
    </row>
    <row r="3946" spans="2:3" hidden="1" x14ac:dyDescent="0.25">
      <c r="B3946" s="4" t="s">
        <v>1548</v>
      </c>
      <c r="C3946" s="25" t="str">
        <f t="shared" si="61"/>
        <v xml:space="preserve">JMG Capital Management </v>
      </c>
    </row>
    <row r="3947" spans="2:3" hidden="1" x14ac:dyDescent="0.25">
      <c r="B3947" s="4" t="s">
        <v>1549</v>
      </c>
      <c r="C3947" s="25" t="str">
        <f t="shared" si="61"/>
        <v xml:space="preserve">ABN AMRO Asset Management (UK) </v>
      </c>
    </row>
    <row r="3948" spans="2:3" hidden="1" x14ac:dyDescent="0.25">
      <c r="B3948" s="4" t="s">
        <v>1550</v>
      </c>
      <c r="C3948" s="25" t="str">
        <f t="shared" si="61"/>
        <v xml:space="preserve">Cadwell &amp; Orkin </v>
      </c>
    </row>
    <row r="3949" spans="2:3" hidden="1" x14ac:dyDescent="0.25">
      <c r="B3949" s="4" t="s">
        <v>1551</v>
      </c>
      <c r="C3949" s="25" t="str">
        <f t="shared" si="61"/>
        <v xml:space="preserve">Cramer Rosenthal McGlynn </v>
      </c>
    </row>
    <row r="3950" spans="2:3" hidden="1" x14ac:dyDescent="0.25">
      <c r="B3950" s="4" t="s">
        <v>1552</v>
      </c>
      <c r="C3950" s="25" t="str">
        <f t="shared" si="61"/>
        <v xml:space="preserve">AMH Equity </v>
      </c>
    </row>
    <row r="3951" spans="2:3" hidden="1" x14ac:dyDescent="0.25">
      <c r="B3951" s="4" t="s">
        <v>1553</v>
      </c>
      <c r="C3951" s="25" t="str">
        <f t="shared" si="61"/>
        <v xml:space="preserve">Bennett Asset </v>
      </c>
    </row>
    <row r="3952" spans="2:3" hidden="1" x14ac:dyDescent="0.25">
      <c r="B3952" s="4" t="s">
        <v>1554</v>
      </c>
      <c r="C3952" s="25" t="str">
        <f t="shared" si="61"/>
        <v xml:space="preserve">Convertarb Asset Management </v>
      </c>
    </row>
    <row r="3953" spans="2:3" hidden="1" x14ac:dyDescent="0.25">
      <c r="B3953" s="4" t="s">
        <v>1555</v>
      </c>
      <c r="C3953" s="25" t="str">
        <f t="shared" si="61"/>
        <v xml:space="preserve">Bear Creek Capital Management </v>
      </c>
    </row>
    <row r="3954" spans="2:3" hidden="1" x14ac:dyDescent="0.25">
      <c r="B3954" s="4" t="s">
        <v>1556</v>
      </c>
      <c r="C3954" s="25" t="str">
        <f t="shared" si="61"/>
        <v xml:space="preserve">KBC Alternative Investment Management </v>
      </c>
    </row>
    <row r="3955" spans="2:3" x14ac:dyDescent="0.25">
      <c r="B3955" s="22" t="s">
        <v>540</v>
      </c>
      <c r="C3955" s="25" t="str">
        <f t="shared" si="61"/>
        <v xml:space="preserve">Structured Portfolio Management </v>
      </c>
    </row>
    <row r="3956" spans="2:3" hidden="1" x14ac:dyDescent="0.25">
      <c r="B3956" s="4" t="s">
        <v>1558</v>
      </c>
      <c r="C3956" s="25" t="str">
        <f t="shared" si="61"/>
        <v xml:space="preserve">Presidio Management </v>
      </c>
    </row>
    <row r="3957" spans="2:3" hidden="1" x14ac:dyDescent="0.25">
      <c r="B3957" s="4" t="s">
        <v>1559</v>
      </c>
      <c r="C3957" s="25" t="str">
        <f t="shared" si="61"/>
        <v xml:space="preserve">Intinsic Value Asset Management </v>
      </c>
    </row>
    <row r="3958" spans="2:3" hidden="1" x14ac:dyDescent="0.25">
      <c r="B3958" s="4" t="s">
        <v>1560</v>
      </c>
      <c r="C3958" s="25" t="str">
        <f t="shared" si="61"/>
        <v xml:space="preserve">New World Asset Management </v>
      </c>
    </row>
    <row r="3959" spans="2:3" hidden="1" x14ac:dyDescent="0.25">
      <c r="B3959" s="4" t="s">
        <v>1561</v>
      </c>
      <c r="C3959" s="25" t="str">
        <f t="shared" si="61"/>
        <v xml:space="preserve">Davin Capital </v>
      </c>
    </row>
    <row r="3960" spans="2:3" x14ac:dyDescent="0.25">
      <c r="B3960" s="4" t="s">
        <v>540</v>
      </c>
      <c r="C3960" s="25" t="str">
        <f t="shared" si="61"/>
        <v xml:space="preserve">Structured Portfolio Management </v>
      </c>
    </row>
    <row r="3961" spans="2:3" hidden="1" x14ac:dyDescent="0.25">
      <c r="B3961" s="4" t="s">
        <v>1563</v>
      </c>
      <c r="C3961" s="25" t="str">
        <f t="shared" si="61"/>
        <v xml:space="preserve">HSBC Global Asset Management (France) </v>
      </c>
    </row>
    <row r="3962" spans="2:3" hidden="1" x14ac:dyDescent="0.25">
      <c r="B3962" s="4" t="s">
        <v>1564</v>
      </c>
      <c r="C3962" s="25" t="str">
        <f t="shared" si="61"/>
        <v xml:space="preserve">Pointer Management </v>
      </c>
    </row>
    <row r="3963" spans="2:3" hidden="1" x14ac:dyDescent="0.25">
      <c r="B3963" s="4" t="s">
        <v>1565</v>
      </c>
      <c r="C3963" s="25" t="str">
        <f t="shared" si="61"/>
        <v xml:space="preserve">EGM </v>
      </c>
    </row>
    <row r="3964" spans="2:3" x14ac:dyDescent="0.25">
      <c r="B3964" s="22" t="s">
        <v>660</v>
      </c>
      <c r="C3964" s="25" t="str">
        <f t="shared" si="61"/>
        <v xml:space="preserve">Sturgeon Capital </v>
      </c>
    </row>
    <row r="3965" spans="2:3" hidden="1" x14ac:dyDescent="0.25">
      <c r="B3965" s="4" t="s">
        <v>1567</v>
      </c>
      <c r="C3965" s="25" t="str">
        <f t="shared" si="61"/>
        <v xml:space="preserve">Cimarron Global Investors </v>
      </c>
    </row>
    <row r="3966" spans="2:3" hidden="1" x14ac:dyDescent="0.25">
      <c r="B3966" s="4" t="s">
        <v>1568</v>
      </c>
      <c r="C3966" s="25" t="str">
        <f t="shared" si="61"/>
        <v xml:space="preserve">OZ Management, </v>
      </c>
    </row>
    <row r="3967" spans="2:3" x14ac:dyDescent="0.25">
      <c r="B3967" s="4" t="s">
        <v>660</v>
      </c>
      <c r="C3967" s="25" t="str">
        <f t="shared" si="61"/>
        <v xml:space="preserve">Sturgeon Capital </v>
      </c>
    </row>
    <row r="3968" spans="2:3" hidden="1" x14ac:dyDescent="0.25">
      <c r="B3968" s="4" t="s">
        <v>1570</v>
      </c>
      <c r="C3968" s="25" t="str">
        <f t="shared" si="61"/>
        <v xml:space="preserve">Sonic Capital Management </v>
      </c>
    </row>
    <row r="3969" spans="2:3" x14ac:dyDescent="0.25">
      <c r="B3969" s="22" t="s">
        <v>23344</v>
      </c>
      <c r="C3969" s="25" t="str">
        <f t="shared" si="61"/>
        <v xml:space="preserve">Sumitomo Mitsui Trust (Hong Kong) </v>
      </c>
    </row>
    <row r="3970" spans="2:3" hidden="1" x14ac:dyDescent="0.25">
      <c r="B3970" s="4" t="s">
        <v>1572</v>
      </c>
      <c r="C3970" s="25" t="str">
        <f t="shared" ref="C3970:C4033" si="62">LEFT(B3970,FIND(TRIM(RIGHT(SUBSTITUTE(B3970," ",REPT(" ",20)),20)),B3970)-1)</f>
        <v xml:space="preserve">Valhalla Management </v>
      </c>
    </row>
    <row r="3971" spans="2:3" hidden="1" x14ac:dyDescent="0.25">
      <c r="B3971" s="4" t="s">
        <v>1573</v>
      </c>
      <c r="C3971" s="25" t="str">
        <f t="shared" si="62"/>
        <v xml:space="preserve">Komet Kane Capital </v>
      </c>
    </row>
    <row r="3972" spans="2:3" hidden="1" x14ac:dyDescent="0.25">
      <c r="B3972" s="4" t="s">
        <v>1574</v>
      </c>
      <c r="C3972" s="25" t="str">
        <f t="shared" si="62"/>
        <v xml:space="preserve">Seagate Global Advisors </v>
      </c>
    </row>
    <row r="3973" spans="2:3" hidden="1" x14ac:dyDescent="0.25">
      <c r="B3973" s="4" t="s">
        <v>1575</v>
      </c>
      <c r="C3973" s="25" t="str">
        <f t="shared" si="62"/>
        <v xml:space="preserve">Ambassador Capital </v>
      </c>
    </row>
    <row r="3974" spans="2:3" hidden="1" x14ac:dyDescent="0.25">
      <c r="B3974" s="4" t="s">
        <v>1576</v>
      </c>
      <c r="C3974" s="25" t="str">
        <f t="shared" si="62"/>
        <v xml:space="preserve">Frorer Capital </v>
      </c>
    </row>
    <row r="3975" spans="2:3" hidden="1" x14ac:dyDescent="0.25">
      <c r="B3975" s="4" t="s">
        <v>1577</v>
      </c>
      <c r="C3975" s="25" t="str">
        <f t="shared" si="62"/>
        <v xml:space="preserve">Elm Ridge Value Advisors </v>
      </c>
    </row>
    <row r="3976" spans="2:3" hidden="1" x14ac:dyDescent="0.25">
      <c r="B3976" s="4" t="s">
        <v>1578</v>
      </c>
      <c r="C3976" s="25" t="str">
        <f t="shared" si="62"/>
        <v xml:space="preserve">Anderson Private Equities Group </v>
      </c>
    </row>
    <row r="3977" spans="2:3" hidden="1" x14ac:dyDescent="0.25">
      <c r="B3977" s="4" t="s">
        <v>1579</v>
      </c>
      <c r="C3977" s="25" t="str">
        <f t="shared" si="62"/>
        <v xml:space="preserve">Genesis Capital Management </v>
      </c>
    </row>
    <row r="3978" spans="2:3" hidden="1" x14ac:dyDescent="0.25">
      <c r="B3978" s="4" t="s">
        <v>1580</v>
      </c>
      <c r="C3978" s="25" t="str">
        <f t="shared" si="62"/>
        <v xml:space="preserve">Dynamis Advisors </v>
      </c>
    </row>
    <row r="3979" spans="2:3" x14ac:dyDescent="0.25">
      <c r="B3979" s="4" t="s">
        <v>289</v>
      </c>
      <c r="C3979" s="25" t="str">
        <f t="shared" si="62"/>
        <v xml:space="preserve">Sumitomo Mitsui Trust (Hong Kong) </v>
      </c>
    </row>
    <row r="3980" spans="2:3" hidden="1" x14ac:dyDescent="0.25">
      <c r="B3980" s="4" t="s">
        <v>1582</v>
      </c>
      <c r="C3980" s="25" t="str">
        <f t="shared" si="62"/>
        <v xml:space="preserve">Banco JP </v>
      </c>
    </row>
    <row r="3981" spans="2:3" hidden="1" x14ac:dyDescent="0.25">
      <c r="B3981" s="4" t="s">
        <v>1583</v>
      </c>
      <c r="C3981" s="25" t="str">
        <f t="shared" si="62"/>
        <v xml:space="preserve">Mondiale Asset Management </v>
      </c>
    </row>
    <row r="3982" spans="2:3" hidden="1" x14ac:dyDescent="0.25">
      <c r="B3982" s="4" t="s">
        <v>1584</v>
      </c>
      <c r="C3982" s="25" t="str">
        <f t="shared" si="62"/>
        <v xml:space="preserve">NAV Capital Management </v>
      </c>
    </row>
    <row r="3983" spans="2:3" hidden="1" x14ac:dyDescent="0.25">
      <c r="B3983" s="4" t="s">
        <v>1585</v>
      </c>
      <c r="C3983" s="25" t="str">
        <f t="shared" si="62"/>
        <v xml:space="preserve">Bricoleur Capital Management </v>
      </c>
    </row>
    <row r="3984" spans="2:3" hidden="1" x14ac:dyDescent="0.25">
      <c r="B3984" s="4" t="s">
        <v>1586</v>
      </c>
      <c r="C3984" s="25" t="str">
        <f t="shared" si="62"/>
        <v xml:space="preserve">Forza Capital Management </v>
      </c>
    </row>
    <row r="3985" spans="2:3" hidden="1" x14ac:dyDescent="0.25">
      <c r="B3985" s="4" t="s">
        <v>1587</v>
      </c>
      <c r="C3985" s="25" t="str">
        <f t="shared" si="62"/>
        <v xml:space="preserve">Banc of America Securities </v>
      </c>
    </row>
    <row r="3986" spans="2:3" hidden="1" x14ac:dyDescent="0.25">
      <c r="B3986" s="4" t="s">
        <v>1588</v>
      </c>
      <c r="C3986" s="25" t="str">
        <f t="shared" si="62"/>
        <v xml:space="preserve">Trinity </v>
      </c>
    </row>
    <row r="3987" spans="2:3" hidden="1" x14ac:dyDescent="0.25">
      <c r="B3987" s="4" t="s">
        <v>1589</v>
      </c>
      <c r="C3987" s="25" t="str">
        <f t="shared" si="62"/>
        <v xml:space="preserve">Torshen Capital Management </v>
      </c>
    </row>
    <row r="3988" spans="2:3" hidden="1" x14ac:dyDescent="0.25">
      <c r="B3988" s="4" t="s">
        <v>1590</v>
      </c>
      <c r="C3988" s="25" t="str">
        <f t="shared" si="62"/>
        <v xml:space="preserve">Albert Asset Management </v>
      </c>
    </row>
    <row r="3989" spans="2:3" hidden="1" x14ac:dyDescent="0.25">
      <c r="B3989" s="4" t="s">
        <v>1591</v>
      </c>
      <c r="C3989" s="25" t="str">
        <f t="shared" si="62"/>
        <v xml:space="preserve">Robbins Capital </v>
      </c>
    </row>
    <row r="3990" spans="2:3" hidden="1" x14ac:dyDescent="0.25">
      <c r="B3990" s="4" t="s">
        <v>1592</v>
      </c>
      <c r="C3990" s="25" t="str">
        <f t="shared" si="62"/>
        <v xml:space="preserve">Vardon Capital Management </v>
      </c>
    </row>
    <row r="3991" spans="2:3" x14ac:dyDescent="0.25">
      <c r="B3991" s="22" t="s">
        <v>978</v>
      </c>
      <c r="C3991" s="25" t="str">
        <f t="shared" si="62"/>
        <v xml:space="preserve">Summit Private Investments, </v>
      </c>
    </row>
    <row r="3992" spans="2:3" hidden="1" x14ac:dyDescent="0.25">
      <c r="B3992" s="4" t="s">
        <v>1594</v>
      </c>
      <c r="C3992" s="25" t="str">
        <f t="shared" si="62"/>
        <v xml:space="preserve">Westfield Capital Management Company </v>
      </c>
    </row>
    <row r="3993" spans="2:3" hidden="1" x14ac:dyDescent="0.25">
      <c r="B3993" s="4" t="s">
        <v>1595</v>
      </c>
      <c r="C3993" s="25" t="str">
        <f t="shared" si="62"/>
        <v xml:space="preserve">CQ Capital </v>
      </c>
    </row>
    <row r="3994" spans="2:3" hidden="1" x14ac:dyDescent="0.25">
      <c r="B3994" s="4" t="s">
        <v>1596</v>
      </c>
      <c r="C3994" s="25" t="str">
        <f t="shared" si="62"/>
        <v xml:space="preserve">Reynoso Asset Management </v>
      </c>
    </row>
    <row r="3995" spans="2:3" hidden="1" x14ac:dyDescent="0.25">
      <c r="B3995" s="4" t="s">
        <v>1597</v>
      </c>
      <c r="C3995" s="25" t="str">
        <f t="shared" si="62"/>
        <v xml:space="preserve">Gothic Management </v>
      </c>
    </row>
    <row r="3996" spans="2:3" hidden="1" x14ac:dyDescent="0.25">
      <c r="B3996" s="4" t="s">
        <v>1598</v>
      </c>
      <c r="C3996" s="25" t="str">
        <f t="shared" si="62"/>
        <v xml:space="preserve">Prescient Capital </v>
      </c>
    </row>
    <row r="3997" spans="2:3" x14ac:dyDescent="0.25">
      <c r="B3997" s="4" t="s">
        <v>978</v>
      </c>
      <c r="C3997" s="25" t="str">
        <f t="shared" si="62"/>
        <v xml:space="preserve">Summit Private Investments, </v>
      </c>
    </row>
    <row r="3998" spans="2:3" hidden="1" x14ac:dyDescent="0.25">
      <c r="B3998" s="4" t="s">
        <v>1600</v>
      </c>
      <c r="C3998" s="25" t="str">
        <f t="shared" si="62"/>
        <v xml:space="preserve">Solaris Capital Advisors </v>
      </c>
    </row>
    <row r="3999" spans="2:3" hidden="1" x14ac:dyDescent="0.25">
      <c r="B3999" s="4" t="s">
        <v>1601</v>
      </c>
      <c r="C3999" s="25" t="str">
        <f t="shared" si="62"/>
        <v xml:space="preserve">Alexander Securities Group </v>
      </c>
    </row>
    <row r="4000" spans="2:3" hidden="1" x14ac:dyDescent="0.25">
      <c r="B4000" s="4" t="s">
        <v>1602</v>
      </c>
      <c r="C4000" s="25" t="str">
        <f t="shared" si="62"/>
        <v xml:space="preserve">Zander Capital Management, </v>
      </c>
    </row>
    <row r="4001" spans="2:3" hidden="1" x14ac:dyDescent="0.25">
      <c r="B4001" s="4" t="s">
        <v>1603</v>
      </c>
      <c r="C4001" s="25" t="str">
        <f t="shared" si="62"/>
        <v xml:space="preserve">Haggar Concord Partners </v>
      </c>
    </row>
    <row r="4002" spans="2:3" hidden="1" x14ac:dyDescent="0.25">
      <c r="B4002" s="4" t="s">
        <v>1604</v>
      </c>
      <c r="C4002" s="25" t="str">
        <f t="shared" si="62"/>
        <v xml:space="preserve">Cumberland Associates </v>
      </c>
    </row>
    <row r="4003" spans="2:3" hidden="1" x14ac:dyDescent="0.25">
      <c r="B4003" s="4" t="s">
        <v>1605</v>
      </c>
      <c r="C4003" s="25" t="str">
        <f t="shared" si="62"/>
        <v xml:space="preserve">Prime Capital Management, </v>
      </c>
    </row>
    <row r="4004" spans="2:3" hidden="1" x14ac:dyDescent="0.25">
      <c r="B4004" s="4" t="s">
        <v>1606</v>
      </c>
      <c r="C4004" s="25" t="str">
        <f t="shared" si="62"/>
        <v xml:space="preserve">Mississippi River Investments </v>
      </c>
    </row>
    <row r="4005" spans="2:3" x14ac:dyDescent="0.25">
      <c r="B4005" s="22" t="s">
        <v>828</v>
      </c>
      <c r="C4005" s="25" t="str">
        <f t="shared" si="62"/>
        <v xml:space="preserve">SunMoon Capital Management </v>
      </c>
    </row>
    <row r="4006" spans="2:3" x14ac:dyDescent="0.25">
      <c r="B4006" s="4" t="s">
        <v>828</v>
      </c>
      <c r="C4006" s="25" t="str">
        <f t="shared" si="62"/>
        <v xml:space="preserve">SunMoon Capital Management </v>
      </c>
    </row>
    <row r="4007" spans="2:3" hidden="1" x14ac:dyDescent="0.25">
      <c r="B4007" s="4" t="s">
        <v>1609</v>
      </c>
      <c r="C4007" s="25" t="str">
        <f t="shared" si="62"/>
        <v xml:space="preserve">EMC Capital Management, </v>
      </c>
    </row>
    <row r="4008" spans="2:3" hidden="1" x14ac:dyDescent="0.25">
      <c r="B4008" s="4" t="s">
        <v>1610</v>
      </c>
      <c r="C4008" s="25" t="str">
        <f t="shared" si="62"/>
        <v xml:space="preserve">Trendstat Capital Management </v>
      </c>
    </row>
    <row r="4009" spans="2:3" x14ac:dyDescent="0.25">
      <c r="B4009" s="22" t="s">
        <v>3053</v>
      </c>
      <c r="C4009" s="25" t="str">
        <f t="shared" si="62"/>
        <v xml:space="preserve">Sunnymeath Asset Management, </v>
      </c>
    </row>
    <row r="4010" spans="2:3" x14ac:dyDescent="0.25">
      <c r="B4010" s="4" t="s">
        <v>364</v>
      </c>
      <c r="C4010" s="25" t="str">
        <f t="shared" si="62"/>
        <v xml:space="preserve">Sunnymeath Asset Management, </v>
      </c>
    </row>
    <row r="4011" spans="2:3" hidden="1" x14ac:dyDescent="0.25">
      <c r="B4011" s="4" t="s">
        <v>1613</v>
      </c>
      <c r="C4011" s="25" t="str">
        <f t="shared" si="62"/>
        <v xml:space="preserve">SYZ Asset Management (Suisse) </v>
      </c>
    </row>
    <row r="4012" spans="2:3" hidden="1" x14ac:dyDescent="0.25">
      <c r="B4012" s="4" t="s">
        <v>1614</v>
      </c>
      <c r="C4012" s="25" t="str">
        <f t="shared" si="62"/>
        <v xml:space="preserve">SPARX Overseas </v>
      </c>
    </row>
    <row r="4013" spans="2:3" hidden="1" x14ac:dyDescent="0.25">
      <c r="B4013" s="4" t="s">
        <v>1615</v>
      </c>
      <c r="C4013" s="25" t="str">
        <f t="shared" si="62"/>
        <v xml:space="preserve">Crossborder Capital (Bermuda) </v>
      </c>
    </row>
    <row r="4014" spans="2:3" hidden="1" x14ac:dyDescent="0.25">
      <c r="B4014" s="4" t="s">
        <v>1616</v>
      </c>
      <c r="C4014" s="25" t="str">
        <f t="shared" si="62"/>
        <v xml:space="preserve">Union Bancaire Gestion Institutionnelle </v>
      </c>
    </row>
    <row r="4015" spans="2:3" hidden="1" x14ac:dyDescent="0.25">
      <c r="B4015" s="4" t="s">
        <v>1617</v>
      </c>
      <c r="C4015" s="25" t="str">
        <f t="shared" si="62"/>
        <v xml:space="preserve">Partners Advisers International </v>
      </c>
    </row>
    <row r="4016" spans="2:3" hidden="1" x14ac:dyDescent="0.25">
      <c r="B4016" s="4" t="s">
        <v>1618</v>
      </c>
      <c r="C4016" s="25" t="str">
        <f t="shared" si="62"/>
        <v xml:space="preserve">Rhicon Currency Management (UK) </v>
      </c>
    </row>
    <row r="4017" spans="2:3" hidden="1" x14ac:dyDescent="0.25">
      <c r="B4017" s="4" t="s">
        <v>1619</v>
      </c>
      <c r="C4017" s="25" t="str">
        <f t="shared" si="62"/>
        <v xml:space="preserve">NewFinance Capital Partners </v>
      </c>
    </row>
    <row r="4018" spans="2:3" hidden="1" x14ac:dyDescent="0.25">
      <c r="B4018" s="4" t="s">
        <v>1620</v>
      </c>
      <c r="C4018" s="25" t="str">
        <f t="shared" si="62"/>
        <v xml:space="preserve">Element Capital Management, </v>
      </c>
    </row>
    <row r="4019" spans="2:3" hidden="1" x14ac:dyDescent="0.25">
      <c r="B4019" s="4" t="s">
        <v>1621</v>
      </c>
      <c r="C4019" s="25" t="str">
        <f t="shared" si="62"/>
        <v xml:space="preserve">Global Investment House </v>
      </c>
    </row>
    <row r="4020" spans="2:3" hidden="1" x14ac:dyDescent="0.25">
      <c r="B4020" s="4" t="s">
        <v>1622</v>
      </c>
      <c r="C4020" s="25" t="str">
        <f t="shared" si="62"/>
        <v xml:space="preserve">Stenham Management Services (CI) </v>
      </c>
    </row>
    <row r="4021" spans="2:3" x14ac:dyDescent="0.25">
      <c r="B4021" s="22" t="s">
        <v>793</v>
      </c>
      <c r="C4021" s="25" t="str">
        <f t="shared" si="62"/>
        <v xml:space="preserve">Sunrise Capital Partners </v>
      </c>
    </row>
    <row r="4022" spans="2:3" hidden="1" x14ac:dyDescent="0.25">
      <c r="B4022" s="4" t="s">
        <v>1624</v>
      </c>
      <c r="C4022" s="25" t="str">
        <f t="shared" si="62"/>
        <v xml:space="preserve">Doric Capital Corporation (Hong </v>
      </c>
    </row>
    <row r="4023" spans="2:3" x14ac:dyDescent="0.25">
      <c r="B4023" s="4" t="s">
        <v>793</v>
      </c>
      <c r="C4023" s="25" t="str">
        <f t="shared" si="62"/>
        <v xml:space="preserve">Sunrise Capital Partners </v>
      </c>
    </row>
    <row r="4024" spans="2:3" hidden="1" x14ac:dyDescent="0.25">
      <c r="B4024" s="4" t="s">
        <v>1626</v>
      </c>
      <c r="C4024" s="25" t="str">
        <f t="shared" si="62"/>
        <v xml:space="preserve">K2 Asset Management Pty </v>
      </c>
    </row>
    <row r="4025" spans="2:3" hidden="1" x14ac:dyDescent="0.25">
      <c r="B4025" s="4" t="s">
        <v>1627</v>
      </c>
      <c r="C4025" s="25" t="str">
        <f t="shared" si="62"/>
        <v xml:space="preserve">Colonial First State Investments </v>
      </c>
    </row>
    <row r="4026" spans="2:3" hidden="1" x14ac:dyDescent="0.25">
      <c r="B4026" s="4" t="s">
        <v>1628</v>
      </c>
      <c r="C4026" s="25" t="str">
        <f t="shared" si="62"/>
        <v xml:space="preserve">Kazimir Partners </v>
      </c>
    </row>
    <row r="4027" spans="2:3" hidden="1" x14ac:dyDescent="0.25">
      <c r="B4027" s="4" t="s">
        <v>1629</v>
      </c>
      <c r="C4027" s="25" t="str">
        <f t="shared" si="62"/>
        <v xml:space="preserve">Fund Management Services </v>
      </c>
    </row>
    <row r="4028" spans="2:3" hidden="1" x14ac:dyDescent="0.25">
      <c r="B4028" s="4" t="s">
        <v>1630</v>
      </c>
      <c r="C4028" s="25" t="str">
        <f t="shared" si="62"/>
        <v xml:space="preserve">BlackRock Asset Management Australia </v>
      </c>
    </row>
    <row r="4029" spans="2:3" x14ac:dyDescent="0.25">
      <c r="B4029" s="22" t="s">
        <v>4187</v>
      </c>
      <c r="C4029" s="25" t="str">
        <f t="shared" si="62"/>
        <v xml:space="preserve">SW8 Asset Management </v>
      </c>
    </row>
    <row r="4030" spans="2:3" hidden="1" x14ac:dyDescent="0.25">
      <c r="B4030" s="4" t="s">
        <v>1632</v>
      </c>
      <c r="C4030" s="25" t="str">
        <f t="shared" si="62"/>
        <v xml:space="preserve">Ironbark Asset Management (Fund Services) </v>
      </c>
    </row>
    <row r="4031" spans="2:3" hidden="1" x14ac:dyDescent="0.25">
      <c r="B4031" s="4" t="s">
        <v>1633</v>
      </c>
      <c r="C4031" s="25" t="str">
        <f t="shared" si="62"/>
        <v xml:space="preserve">Absolute Return Partners </v>
      </c>
    </row>
    <row r="4032" spans="2:3" hidden="1" x14ac:dyDescent="0.25">
      <c r="B4032" s="4" t="s">
        <v>1634</v>
      </c>
      <c r="C4032" s="25" t="str">
        <f t="shared" si="62"/>
        <v xml:space="preserve">Polunin Capital Partners </v>
      </c>
    </row>
    <row r="4033" spans="2:3" hidden="1" x14ac:dyDescent="0.25">
      <c r="B4033" s="4" t="s">
        <v>1635</v>
      </c>
      <c r="C4033" s="25" t="str">
        <f t="shared" si="62"/>
        <v xml:space="preserve">Hasenbichler Asset Management </v>
      </c>
    </row>
    <row r="4034" spans="2:3" hidden="1" x14ac:dyDescent="0.25">
      <c r="B4034" s="4" t="s">
        <v>1636</v>
      </c>
      <c r="C4034" s="25" t="str">
        <f t="shared" ref="C4034:C4097" si="63">LEFT(B4034,FIND(TRIM(RIGHT(SUBSTITUTE(B4034," ",REPT(" ",20)),20)),B4034)-1)</f>
        <v xml:space="preserve">Ragazzi Management &amp; Co. </v>
      </c>
    </row>
    <row r="4035" spans="2:3" hidden="1" x14ac:dyDescent="0.25">
      <c r="B4035" s="4" t="s">
        <v>1637</v>
      </c>
      <c r="C4035" s="25" t="str">
        <f t="shared" si="63"/>
        <v xml:space="preserve">Sofaer Capital </v>
      </c>
    </row>
    <row r="4036" spans="2:3" hidden="1" x14ac:dyDescent="0.25">
      <c r="B4036" s="4" t="s">
        <v>1638</v>
      </c>
      <c r="C4036" s="25" t="str">
        <f t="shared" si="63"/>
        <v xml:space="preserve">Orbit Asset </v>
      </c>
    </row>
    <row r="4037" spans="2:3" hidden="1" x14ac:dyDescent="0.25">
      <c r="B4037" s="4" t="s">
        <v>1639</v>
      </c>
      <c r="C4037" s="25" t="str">
        <f t="shared" si="63"/>
        <v xml:space="preserve">Baring International Investment </v>
      </c>
    </row>
    <row r="4038" spans="2:3" hidden="1" x14ac:dyDescent="0.25">
      <c r="B4038" s="4" t="s">
        <v>1640</v>
      </c>
      <c r="C4038" s="25" t="str">
        <f t="shared" si="63"/>
        <v xml:space="preserve">Optima Fund Management Limited </v>
      </c>
    </row>
    <row r="4039" spans="2:3" x14ac:dyDescent="0.25">
      <c r="B4039" s="4" t="s">
        <v>61</v>
      </c>
      <c r="C4039" s="25" t="str">
        <f t="shared" si="63"/>
        <v xml:space="preserve">SW8 Asset Management </v>
      </c>
    </row>
    <row r="4040" spans="2:3" hidden="1" x14ac:dyDescent="0.25">
      <c r="B4040" s="4" t="s">
        <v>1642</v>
      </c>
      <c r="C4040" s="25" t="str">
        <f t="shared" si="63"/>
        <v xml:space="preserve">La Fayette Management </v>
      </c>
    </row>
    <row r="4041" spans="2:3" hidden="1" x14ac:dyDescent="0.25">
      <c r="B4041" s="4" t="s">
        <v>1643</v>
      </c>
      <c r="C4041" s="25" t="str">
        <f t="shared" si="63"/>
        <v xml:space="preserve">International Asset Management </v>
      </c>
    </row>
    <row r="4042" spans="2:3" hidden="1" x14ac:dyDescent="0.25">
      <c r="B4042" s="4" t="s">
        <v>1644</v>
      </c>
      <c r="C4042" s="25" t="str">
        <f t="shared" si="63"/>
        <v xml:space="preserve">Aspect Capital </v>
      </c>
    </row>
    <row r="4043" spans="2:3" hidden="1" x14ac:dyDescent="0.25">
      <c r="B4043" s="4" t="s">
        <v>1645</v>
      </c>
      <c r="C4043" s="25" t="str">
        <f t="shared" si="63"/>
        <v xml:space="preserve">Man Fund Management (Ireland) </v>
      </c>
    </row>
    <row r="4044" spans="2:3" hidden="1" x14ac:dyDescent="0.25">
      <c r="B4044" s="4" t="s">
        <v>1646</v>
      </c>
      <c r="C4044" s="25" t="str">
        <f t="shared" si="63"/>
        <v xml:space="preserve">Lawrence Administration </v>
      </c>
    </row>
    <row r="4045" spans="2:3" hidden="1" x14ac:dyDescent="0.25">
      <c r="B4045" s="4" t="s">
        <v>1647</v>
      </c>
      <c r="C4045" s="25" t="str">
        <f t="shared" si="63"/>
        <v xml:space="preserve">Edmond de Rothschild Asset Management (UK) </v>
      </c>
    </row>
    <row r="4046" spans="2:3" x14ac:dyDescent="0.25">
      <c r="B4046" s="22" t="s">
        <v>902</v>
      </c>
      <c r="C4046" s="25" t="str">
        <f t="shared" si="63"/>
        <v xml:space="preserve">Swiss Hedge Capital </v>
      </c>
    </row>
    <row r="4047" spans="2:3" x14ac:dyDescent="0.25">
      <c r="B4047" s="4" t="s">
        <v>902</v>
      </c>
      <c r="C4047" s="25" t="str">
        <f t="shared" si="63"/>
        <v xml:space="preserve">Swiss Hedge Capital </v>
      </c>
    </row>
    <row r="4048" spans="2:3" hidden="1" x14ac:dyDescent="0.25">
      <c r="B4048" s="4" t="s">
        <v>1650</v>
      </c>
      <c r="C4048" s="25" t="str">
        <f t="shared" si="63"/>
        <v xml:space="preserve">Arnhold and S. Bleichroeder Advisers </v>
      </c>
    </row>
    <row r="4049" spans="2:3" hidden="1" x14ac:dyDescent="0.25">
      <c r="B4049" s="4" t="s">
        <v>1651</v>
      </c>
      <c r="C4049" s="25" t="str">
        <f t="shared" si="63"/>
        <v xml:space="preserve">Lloyd George Investment Management (Bermuda) </v>
      </c>
    </row>
    <row r="4050" spans="2:3" x14ac:dyDescent="0.25">
      <c r="B4050" s="22" t="s">
        <v>1161</v>
      </c>
      <c r="C4050" s="25" t="str">
        <f t="shared" si="63"/>
        <v xml:space="preserve">Swiss-Asia Financial Services Pte </v>
      </c>
    </row>
    <row r="4051" spans="2:3" hidden="1" x14ac:dyDescent="0.25">
      <c r="B4051" s="4" t="s">
        <v>1653</v>
      </c>
      <c r="C4051" s="25" t="str">
        <f t="shared" si="63"/>
        <v xml:space="preserve">Income Partners Asset Management (Asia) </v>
      </c>
    </row>
    <row r="4052" spans="2:3" x14ac:dyDescent="0.25">
      <c r="B4052" s="4" t="s">
        <v>1161</v>
      </c>
      <c r="C4052" s="25" t="str">
        <f t="shared" si="63"/>
        <v xml:space="preserve">Swiss-Asia Financial Services Pte </v>
      </c>
    </row>
    <row r="4053" spans="2:3" hidden="1" x14ac:dyDescent="0.25">
      <c r="B4053" s="4" t="s">
        <v>1655</v>
      </c>
      <c r="C4053" s="25" t="str">
        <f t="shared" si="63"/>
        <v xml:space="preserve">Green &amp; Smith Investment Management </v>
      </c>
    </row>
    <row r="4054" spans="2:3" hidden="1" x14ac:dyDescent="0.25">
      <c r="B4054" s="4" t="s">
        <v>1656</v>
      </c>
      <c r="C4054" s="25" t="str">
        <f t="shared" si="63"/>
        <v xml:space="preserve">Optima Fund </v>
      </c>
    </row>
    <row r="4055" spans="2:3" hidden="1" x14ac:dyDescent="0.25">
      <c r="B4055" s="4" t="s">
        <v>1657</v>
      </c>
      <c r="C4055" s="25" t="str">
        <f t="shared" si="63"/>
        <v xml:space="preserve">Opportunity Asset Management </v>
      </c>
    </row>
    <row r="4056" spans="2:3" x14ac:dyDescent="0.25">
      <c r="B4056" s="22" t="s">
        <v>879</v>
      </c>
      <c r="C4056" s="25" t="str">
        <f t="shared" si="63"/>
        <v xml:space="preserve">Synchrony </v>
      </c>
    </row>
    <row r="4057" spans="2:3" x14ac:dyDescent="0.25">
      <c r="B4057" s="4" t="s">
        <v>879</v>
      </c>
      <c r="C4057" s="25" t="str">
        <f t="shared" si="63"/>
        <v xml:space="preserve">Synchrony </v>
      </c>
    </row>
    <row r="4058" spans="2:3" x14ac:dyDescent="0.25">
      <c r="B4058" s="22" t="s">
        <v>389</v>
      </c>
      <c r="C4058" s="25" t="str">
        <f t="shared" si="63"/>
        <v xml:space="preserve">SYW Capital Management </v>
      </c>
    </row>
    <row r="4059" spans="2:3" hidden="1" x14ac:dyDescent="0.25">
      <c r="B4059" s="4" t="s">
        <v>1661</v>
      </c>
      <c r="C4059" s="25" t="str">
        <f t="shared" si="63"/>
        <v xml:space="preserve">Credit Pacific (Asia) Asset Management </v>
      </c>
    </row>
    <row r="4060" spans="2:3" hidden="1" x14ac:dyDescent="0.25">
      <c r="B4060" s="4" t="s">
        <v>1662</v>
      </c>
      <c r="C4060" s="25" t="str">
        <f t="shared" si="63"/>
        <v xml:space="preserve">Butterfield Trust </v>
      </c>
    </row>
    <row r="4061" spans="2:3" hidden="1" x14ac:dyDescent="0.25">
      <c r="B4061" s="4" t="s">
        <v>1663</v>
      </c>
      <c r="C4061" s="25" t="str">
        <f t="shared" si="63"/>
        <v xml:space="preserve">Sigma Asset Management </v>
      </c>
    </row>
    <row r="4062" spans="2:3" hidden="1" x14ac:dyDescent="0.25">
      <c r="B4062" s="4" t="s">
        <v>1664</v>
      </c>
      <c r="C4062" s="25" t="str">
        <f t="shared" si="63"/>
        <v xml:space="preserve">Inc.ome Partners Asset Management (HK) </v>
      </c>
    </row>
    <row r="4063" spans="2:3" x14ac:dyDescent="0.25">
      <c r="B4063" s="4" t="s">
        <v>389</v>
      </c>
      <c r="C4063" s="25" t="str">
        <f t="shared" si="63"/>
        <v xml:space="preserve">SYW Capital Management </v>
      </c>
    </row>
    <row r="4064" spans="2:3" hidden="1" x14ac:dyDescent="0.25">
      <c r="B4064" s="4" t="s">
        <v>1666</v>
      </c>
      <c r="C4064" s="25" t="str">
        <f t="shared" si="63"/>
        <v xml:space="preserve">Europanel Research &amp; Alternative Asset </v>
      </c>
    </row>
    <row r="4065" spans="2:3" hidden="1" x14ac:dyDescent="0.25">
      <c r="B4065" s="4" t="s">
        <v>1667</v>
      </c>
      <c r="C4065" s="25" t="str">
        <f t="shared" si="63"/>
        <v xml:space="preserve">Blackpoint Management </v>
      </c>
    </row>
    <row r="4066" spans="2:3" hidden="1" x14ac:dyDescent="0.25">
      <c r="B4066" s="4" t="s">
        <v>1668</v>
      </c>
      <c r="C4066" s="25" t="str">
        <f t="shared" si="63"/>
        <v xml:space="preserve">Pureheart Asset Management Co., </v>
      </c>
    </row>
    <row r="4067" spans="2:3" x14ac:dyDescent="0.25">
      <c r="B4067" s="22" t="s">
        <v>23477</v>
      </c>
      <c r="C4067" s="25" t="str">
        <f t="shared" si="63"/>
        <v xml:space="preserve">Tantallon Capital </v>
      </c>
    </row>
    <row r="4068" spans="2:3" hidden="1" x14ac:dyDescent="0.25">
      <c r="B4068" s="4" t="s">
        <v>1670</v>
      </c>
      <c r="C4068" s="25" t="str">
        <f t="shared" si="63"/>
        <v xml:space="preserve">Eldon Capital Management </v>
      </c>
    </row>
    <row r="4069" spans="2:3" hidden="1" x14ac:dyDescent="0.25">
      <c r="B4069" s="4" t="s">
        <v>1671</v>
      </c>
      <c r="C4069" s="25" t="str">
        <f t="shared" si="63"/>
        <v xml:space="preserve">Martin James Capital Management </v>
      </c>
    </row>
    <row r="4070" spans="2:3" hidden="1" x14ac:dyDescent="0.25">
      <c r="B4070" s="4" t="s">
        <v>1672</v>
      </c>
      <c r="C4070" s="25" t="str">
        <f t="shared" si="63"/>
        <v xml:space="preserve">Doran Capital Advisors </v>
      </c>
    </row>
    <row r="4071" spans="2:3" hidden="1" x14ac:dyDescent="0.25">
      <c r="B4071" s="4" t="s">
        <v>1673</v>
      </c>
      <c r="C4071" s="25" t="str">
        <f t="shared" si="63"/>
        <v xml:space="preserve">Capital I Futures </v>
      </c>
    </row>
    <row r="4072" spans="2:3" hidden="1" x14ac:dyDescent="0.25">
      <c r="B4072" s="4" t="s">
        <v>1674</v>
      </c>
      <c r="C4072" s="25" t="str">
        <f t="shared" si="63"/>
        <v xml:space="preserve">Gardner Lewis Asset Management </v>
      </c>
    </row>
    <row r="4073" spans="2:3" hidden="1" x14ac:dyDescent="0.25">
      <c r="B4073" s="4" t="s">
        <v>1675</v>
      </c>
      <c r="C4073" s="25" t="str">
        <f t="shared" si="63"/>
        <v xml:space="preserve">GNI </v>
      </c>
    </row>
    <row r="4074" spans="2:3" hidden="1" x14ac:dyDescent="0.25">
      <c r="B4074" s="4" t="s">
        <v>1676</v>
      </c>
      <c r="C4074" s="25" t="str">
        <f t="shared" si="63"/>
        <v xml:space="preserve">Technical </v>
      </c>
    </row>
    <row r="4075" spans="2:3" hidden="1" x14ac:dyDescent="0.25">
      <c r="B4075" s="4" t="s">
        <v>1677</v>
      </c>
      <c r="C4075" s="25" t="str">
        <f t="shared" si="63"/>
        <v xml:space="preserve">HW Associates </v>
      </c>
    </row>
    <row r="4076" spans="2:3" hidden="1" x14ac:dyDescent="0.25">
      <c r="B4076" s="4" t="s">
        <v>1678</v>
      </c>
      <c r="C4076" s="25" t="str">
        <f t="shared" si="63"/>
        <v xml:space="preserve">Mercer </v>
      </c>
    </row>
    <row r="4077" spans="2:3" hidden="1" x14ac:dyDescent="0.25">
      <c r="B4077" s="4" t="s">
        <v>1679</v>
      </c>
      <c r="C4077" s="25" t="str">
        <f t="shared" si="63"/>
        <v xml:space="preserve">ML Futures Investment Partners </v>
      </c>
    </row>
    <row r="4078" spans="2:3" hidden="1" x14ac:dyDescent="0.25">
      <c r="B4078" s="4" t="s">
        <v>1680</v>
      </c>
      <c r="C4078" s="25" t="str">
        <f t="shared" si="63"/>
        <v xml:space="preserve">Wessex Fund Management </v>
      </c>
    </row>
    <row r="4079" spans="2:3" hidden="1" x14ac:dyDescent="0.25">
      <c r="B4079" s="4" t="s">
        <v>1681</v>
      </c>
      <c r="C4079" s="25" t="str">
        <f t="shared" si="63"/>
        <v xml:space="preserve">Ferrell Capital Management </v>
      </c>
    </row>
    <row r="4080" spans="2:3" hidden="1" x14ac:dyDescent="0.25">
      <c r="B4080" s="4" t="s">
        <v>1682</v>
      </c>
      <c r="C4080" s="25" t="str">
        <f t="shared" si="63"/>
        <v xml:space="preserve">Quincy Futures Management </v>
      </c>
    </row>
    <row r="4081" spans="2:3" x14ac:dyDescent="0.25">
      <c r="B4081" s="4" t="s">
        <v>1623</v>
      </c>
      <c r="C4081" s="25" t="str">
        <f t="shared" si="63"/>
        <v xml:space="preserve">Tantallon Capital </v>
      </c>
    </row>
    <row r="4082" spans="2:3" hidden="1" x14ac:dyDescent="0.25">
      <c r="B4082" s="4" t="s">
        <v>1684</v>
      </c>
      <c r="C4082" s="25" t="str">
        <f t="shared" si="63"/>
        <v xml:space="preserve">Mandalay </v>
      </c>
    </row>
    <row r="4083" spans="2:3" hidden="1" x14ac:dyDescent="0.25">
      <c r="B4083" s="4" t="s">
        <v>1685</v>
      </c>
      <c r="C4083" s="25" t="str">
        <f t="shared" si="63"/>
        <v xml:space="preserve">Rohden Derivatives Management Inc - </v>
      </c>
    </row>
    <row r="4084" spans="2:3" hidden="1" x14ac:dyDescent="0.25">
      <c r="B4084" s="4" t="s">
        <v>1686</v>
      </c>
      <c r="C4084" s="25" t="str">
        <f t="shared" si="63"/>
        <v xml:space="preserve">Kenzie Global Asset </v>
      </c>
    </row>
    <row r="4085" spans="2:3" hidden="1" x14ac:dyDescent="0.25">
      <c r="B4085" s="4" t="s">
        <v>1687</v>
      </c>
      <c r="C4085" s="25" t="str">
        <f t="shared" si="63"/>
        <v xml:space="preserve">Computer Trading </v>
      </c>
    </row>
    <row r="4086" spans="2:3" hidden="1" x14ac:dyDescent="0.25">
      <c r="B4086" s="4" t="s">
        <v>1688</v>
      </c>
      <c r="C4086" s="25" t="str">
        <f t="shared" si="63"/>
        <v xml:space="preserve">Palisades Advisors </v>
      </c>
    </row>
    <row r="4087" spans="2:3" hidden="1" x14ac:dyDescent="0.25">
      <c r="B4087" s="4" t="s">
        <v>1689</v>
      </c>
      <c r="C4087" s="25" t="str">
        <f t="shared" si="63"/>
        <v xml:space="preserve">Palmares </v>
      </c>
    </row>
    <row r="4088" spans="2:3" hidden="1" x14ac:dyDescent="0.25">
      <c r="B4088" s="4" t="s">
        <v>1690</v>
      </c>
      <c r="C4088" s="25" t="str">
        <f t="shared" si="63"/>
        <v xml:space="preserve">Walton Investments </v>
      </c>
    </row>
    <row r="4089" spans="2:3" hidden="1" x14ac:dyDescent="0.25">
      <c r="B4089" s="4" t="s">
        <v>1691</v>
      </c>
      <c r="C4089" s="25" t="str">
        <f t="shared" si="63"/>
        <v xml:space="preserve">DGM </v>
      </c>
    </row>
    <row r="4090" spans="2:3" hidden="1" x14ac:dyDescent="0.25">
      <c r="B4090" s="4" t="s">
        <v>1692</v>
      </c>
      <c r="C4090" s="25" t="str">
        <f t="shared" si="63"/>
        <v xml:space="preserve">Pacific Atlanta-Capital Group </v>
      </c>
    </row>
    <row r="4091" spans="2:3" hidden="1" x14ac:dyDescent="0.25">
      <c r="B4091" s="4" t="s">
        <v>1693</v>
      </c>
      <c r="C4091" s="25" t="str">
        <f t="shared" si="63"/>
        <v xml:space="preserve">Genesis Management LP - </v>
      </c>
    </row>
    <row r="4092" spans="2:3" hidden="1" x14ac:dyDescent="0.25">
      <c r="B4092" s="4" t="s">
        <v>1694</v>
      </c>
      <c r="C4092" s="25" t="str">
        <f t="shared" si="63"/>
        <v xml:space="preserve">Glenrock Asset Management Associates </v>
      </c>
    </row>
    <row r="4093" spans="2:3" hidden="1" x14ac:dyDescent="0.25">
      <c r="B4093" s="4" t="s">
        <v>1695</v>
      </c>
      <c r="C4093" s="25" t="str">
        <f t="shared" si="63"/>
        <v xml:space="preserve">Kelley Capital Management </v>
      </c>
    </row>
    <row r="4094" spans="2:3" hidden="1" x14ac:dyDescent="0.25">
      <c r="B4094" s="4" t="s">
        <v>1696</v>
      </c>
      <c r="C4094" s="25" t="str">
        <f t="shared" si="63"/>
        <v xml:space="preserve">Raleigh Capital Management </v>
      </c>
    </row>
    <row r="4095" spans="2:3" hidden="1" x14ac:dyDescent="0.25">
      <c r="B4095" s="4" t="s">
        <v>1697</v>
      </c>
      <c r="C4095" s="25" t="str">
        <f t="shared" si="63"/>
        <v xml:space="preserve">Pictet Asset Management (UK) </v>
      </c>
    </row>
    <row r="4096" spans="2:3" hidden="1" x14ac:dyDescent="0.25">
      <c r="B4096" s="4" t="s">
        <v>1698</v>
      </c>
      <c r="C4096" s="25" t="str">
        <f t="shared" si="63"/>
        <v xml:space="preserve">Cambridge Financial Products </v>
      </c>
    </row>
    <row r="4097" spans="2:3" hidden="1" x14ac:dyDescent="0.25">
      <c r="B4097" s="4" t="s">
        <v>1699</v>
      </c>
      <c r="C4097" s="25" t="str">
        <f t="shared" si="63"/>
        <v xml:space="preserve">Ronald A Karp Associates </v>
      </c>
    </row>
    <row r="4098" spans="2:3" hidden="1" x14ac:dyDescent="0.25">
      <c r="B4098" s="4" t="s">
        <v>1700</v>
      </c>
      <c r="C4098" s="25" t="str">
        <f t="shared" ref="C4098:C4161" si="64">LEFT(B4098,FIND(TRIM(RIGHT(SUBSTITUTE(B4098," ",REPT(" ",20)),20)),B4098)-1)</f>
        <v xml:space="preserve">T Young &amp; Co </v>
      </c>
    </row>
    <row r="4099" spans="2:3" hidden="1" x14ac:dyDescent="0.25">
      <c r="B4099" s="4" t="s">
        <v>1701</v>
      </c>
      <c r="C4099" s="25" t="str">
        <f t="shared" si="64"/>
        <v xml:space="preserve">Hegemony Advisors </v>
      </c>
    </row>
    <row r="4100" spans="2:3" hidden="1" x14ac:dyDescent="0.25">
      <c r="B4100" s="4" t="s">
        <v>1702</v>
      </c>
      <c r="C4100" s="25" t="str">
        <f t="shared" si="64"/>
        <v xml:space="preserve">Claiborne Capital Management </v>
      </c>
    </row>
    <row r="4101" spans="2:3" hidden="1" x14ac:dyDescent="0.25">
      <c r="B4101" s="4" t="s">
        <v>1703</v>
      </c>
      <c r="C4101" s="25" t="str">
        <f t="shared" si="64"/>
        <v xml:space="preserve">Trinity Money Management </v>
      </c>
    </row>
    <row r="4102" spans="2:3" hidden="1" x14ac:dyDescent="0.25">
      <c r="B4102" s="4" t="s">
        <v>1704</v>
      </c>
      <c r="C4102" s="25" t="str">
        <f t="shared" si="64"/>
        <v xml:space="preserve">Tamiso &amp; </v>
      </c>
    </row>
    <row r="4103" spans="2:3" x14ac:dyDescent="0.25">
      <c r="B4103" s="22" t="s">
        <v>1912</v>
      </c>
      <c r="C4103" s="25" t="str">
        <f t="shared" si="64"/>
        <v xml:space="preserve">TFS Capital </v>
      </c>
    </row>
    <row r="4104" spans="2:3" hidden="1" x14ac:dyDescent="0.25">
      <c r="B4104" s="4" t="s">
        <v>1706</v>
      </c>
      <c r="C4104" s="25" t="str">
        <f t="shared" si="64"/>
        <v xml:space="preserve">Pacesetter Management </v>
      </c>
    </row>
    <row r="4105" spans="2:3" hidden="1" x14ac:dyDescent="0.25">
      <c r="B4105" s="4" t="s">
        <v>1707</v>
      </c>
      <c r="C4105" s="25" t="str">
        <f t="shared" si="64"/>
        <v xml:space="preserve">RXR Capital Management </v>
      </c>
    </row>
    <row r="4106" spans="2:3" hidden="1" x14ac:dyDescent="0.25">
      <c r="B4106" s="4" t="s">
        <v>1708</v>
      </c>
      <c r="C4106" s="25" t="str">
        <f t="shared" si="64"/>
        <v xml:space="preserve">Three Crown Capital </v>
      </c>
    </row>
    <row r="4107" spans="2:3" hidden="1" x14ac:dyDescent="0.25">
      <c r="B4107" s="4" t="s">
        <v>1709</v>
      </c>
      <c r="C4107" s="25" t="str">
        <f t="shared" si="64"/>
        <v xml:space="preserve">Varde Management </v>
      </c>
    </row>
    <row r="4108" spans="2:3" x14ac:dyDescent="0.25">
      <c r="B4108" s="4" t="s">
        <v>1912</v>
      </c>
      <c r="C4108" s="25" t="str">
        <f t="shared" si="64"/>
        <v xml:space="preserve">TFS Capital </v>
      </c>
    </row>
    <row r="4109" spans="2:3" hidden="1" x14ac:dyDescent="0.25">
      <c r="B4109" s="4" t="s">
        <v>1711</v>
      </c>
      <c r="C4109" s="25" t="str">
        <f t="shared" si="64"/>
        <v xml:space="preserve">Jones Commodities </v>
      </c>
    </row>
    <row r="4110" spans="2:3" hidden="1" x14ac:dyDescent="0.25">
      <c r="B4110" s="4" t="s">
        <v>1712</v>
      </c>
      <c r="C4110" s="25" t="str">
        <f t="shared" si="64"/>
        <v xml:space="preserve">Zweig-DiMenna International Managers </v>
      </c>
    </row>
    <row r="4111" spans="2:3" hidden="1" x14ac:dyDescent="0.25">
      <c r="B4111" s="4" t="s">
        <v>1713</v>
      </c>
      <c r="C4111" s="25" t="str">
        <f t="shared" si="64"/>
        <v xml:space="preserve">Tucker Management Group </v>
      </c>
    </row>
    <row r="4112" spans="2:3" x14ac:dyDescent="0.25">
      <c r="B4112" s="22" t="s">
        <v>361</v>
      </c>
      <c r="C4112" s="25" t="str">
        <f t="shared" si="64"/>
        <v xml:space="preserve">Theorema Advisors </v>
      </c>
    </row>
    <row r="4113" spans="2:3" hidden="1" x14ac:dyDescent="0.25">
      <c r="B4113" s="4" t="s">
        <v>1715</v>
      </c>
      <c r="C4113" s="25" t="str">
        <f t="shared" si="64"/>
        <v xml:space="preserve">Granem Capital </v>
      </c>
    </row>
    <row r="4114" spans="2:3" hidden="1" x14ac:dyDescent="0.25">
      <c r="B4114" s="4" t="s">
        <v>1716</v>
      </c>
      <c r="C4114" s="25" t="str">
        <f t="shared" si="64"/>
        <v xml:space="preserve">Julius Baer Securities </v>
      </c>
    </row>
    <row r="4115" spans="2:3" hidden="1" x14ac:dyDescent="0.25">
      <c r="B4115" s="4" t="s">
        <v>1717</v>
      </c>
      <c r="C4115" s="25" t="str">
        <f t="shared" si="64"/>
        <v xml:space="preserve">Ridgewood Asset Management </v>
      </c>
    </row>
    <row r="4116" spans="2:3" hidden="1" x14ac:dyDescent="0.25">
      <c r="B4116" s="4" t="s">
        <v>1718</v>
      </c>
      <c r="C4116" s="25" t="str">
        <f t="shared" si="64"/>
        <v xml:space="preserve">SCI Capital Management </v>
      </c>
    </row>
    <row r="4117" spans="2:3" hidden="1" x14ac:dyDescent="0.25">
      <c r="B4117" s="4" t="s">
        <v>1719</v>
      </c>
      <c r="C4117" s="25" t="str">
        <f t="shared" si="64"/>
        <v xml:space="preserve">Credit Lyonnais Rouse (Bermuda) </v>
      </c>
    </row>
    <row r="4118" spans="2:3" hidden="1" x14ac:dyDescent="0.25">
      <c r="B4118" s="4" t="s">
        <v>1720</v>
      </c>
      <c r="C4118" s="25" t="str">
        <f t="shared" si="64"/>
        <v xml:space="preserve">Star-Tex Asset Management </v>
      </c>
    </row>
    <row r="4119" spans="2:3" hidden="1" x14ac:dyDescent="0.25">
      <c r="B4119" s="4" t="s">
        <v>1721</v>
      </c>
      <c r="C4119" s="25" t="str">
        <f t="shared" si="64"/>
        <v xml:space="preserve">FX 500 </v>
      </c>
    </row>
    <row r="4120" spans="2:3" hidden="1" x14ac:dyDescent="0.25">
      <c r="B4120" s="4" t="s">
        <v>1722</v>
      </c>
      <c r="C4120" s="25" t="str">
        <f t="shared" si="64"/>
        <v xml:space="preserve">Romic Partners </v>
      </c>
    </row>
    <row r="4121" spans="2:3" hidden="1" x14ac:dyDescent="0.25">
      <c r="B4121" s="4" t="s">
        <v>1723</v>
      </c>
      <c r="C4121" s="25" t="str">
        <f t="shared" si="64"/>
        <v xml:space="preserve">Preview Funds </v>
      </c>
    </row>
    <row r="4122" spans="2:3" hidden="1" x14ac:dyDescent="0.25">
      <c r="B4122" s="4" t="s">
        <v>1724</v>
      </c>
      <c r="C4122" s="25" t="str">
        <f t="shared" si="64"/>
        <v xml:space="preserve">Shareholder Value Management </v>
      </c>
    </row>
    <row r="4123" spans="2:3" hidden="1" x14ac:dyDescent="0.25">
      <c r="B4123" s="4" t="s">
        <v>1725</v>
      </c>
      <c r="C4123" s="25" t="str">
        <f t="shared" si="64"/>
        <v xml:space="preserve">Westway Capital </v>
      </c>
    </row>
    <row r="4124" spans="2:3" hidden="1" x14ac:dyDescent="0.25">
      <c r="B4124" s="4" t="s">
        <v>1726</v>
      </c>
      <c r="C4124" s="25" t="str">
        <f t="shared" si="64"/>
        <v xml:space="preserve">ING </v>
      </c>
    </row>
    <row r="4125" spans="2:3" hidden="1" x14ac:dyDescent="0.25">
      <c r="B4125" s="4" t="s">
        <v>1727</v>
      </c>
      <c r="C4125" s="25" t="str">
        <f t="shared" si="64"/>
        <v xml:space="preserve">Sawtooth Capital Management </v>
      </c>
    </row>
    <row r="4126" spans="2:3" hidden="1" x14ac:dyDescent="0.25">
      <c r="B4126" s="4" t="s">
        <v>1728</v>
      </c>
      <c r="C4126" s="25" t="str">
        <f t="shared" si="64"/>
        <v xml:space="preserve">Downsview Capital </v>
      </c>
    </row>
    <row r="4127" spans="2:3" hidden="1" x14ac:dyDescent="0.25">
      <c r="B4127" s="4" t="s">
        <v>1729</v>
      </c>
      <c r="C4127" s="25" t="str">
        <f t="shared" si="64"/>
        <v xml:space="preserve">Bohannon </v>
      </c>
    </row>
    <row r="4128" spans="2:3" hidden="1" x14ac:dyDescent="0.25">
      <c r="B4128" s="4" t="s">
        <v>1730</v>
      </c>
      <c r="C4128" s="25" t="str">
        <f t="shared" si="64"/>
        <v xml:space="preserve">LYNCH &amp; MAYER </v>
      </c>
    </row>
    <row r="4129" spans="2:3" hidden="1" x14ac:dyDescent="0.25">
      <c r="B4129" s="4" t="s">
        <v>1731</v>
      </c>
      <c r="C4129" s="25" t="str">
        <f t="shared" si="64"/>
        <v xml:space="preserve">Nordea </v>
      </c>
    </row>
    <row r="4130" spans="2:3" hidden="1" x14ac:dyDescent="0.25">
      <c r="B4130" s="4" t="s">
        <v>1732</v>
      </c>
      <c r="C4130" s="25" t="str">
        <f t="shared" si="64"/>
        <v xml:space="preserve">Garnet Capital Management </v>
      </c>
    </row>
    <row r="4131" spans="2:3" hidden="1" x14ac:dyDescent="0.25">
      <c r="B4131" s="4" t="s">
        <v>1733</v>
      </c>
      <c r="C4131" s="25" t="str">
        <f t="shared" si="64"/>
        <v xml:space="preserve">Cambridge Investments </v>
      </c>
    </row>
    <row r="4132" spans="2:3" hidden="1" x14ac:dyDescent="0.25">
      <c r="B4132" s="4" t="s">
        <v>1734</v>
      </c>
      <c r="C4132" s="25" t="str">
        <f t="shared" si="64"/>
        <v xml:space="preserve">DNB Capital Management </v>
      </c>
    </row>
    <row r="4133" spans="2:3" hidden="1" x14ac:dyDescent="0.25">
      <c r="B4133" s="4" t="s">
        <v>1735</v>
      </c>
      <c r="C4133" s="25" t="str">
        <f t="shared" si="64"/>
        <v xml:space="preserve">Barbary Coast Capital Management </v>
      </c>
    </row>
    <row r="4134" spans="2:3" hidden="1" x14ac:dyDescent="0.25">
      <c r="B4134" s="4" t="s">
        <v>1736</v>
      </c>
      <c r="C4134" s="25" t="str">
        <f t="shared" si="64"/>
        <v xml:space="preserve">Trace Capital Partners </v>
      </c>
    </row>
    <row r="4135" spans="2:3" hidden="1" x14ac:dyDescent="0.25">
      <c r="B4135" s="4" t="s">
        <v>1737</v>
      </c>
      <c r="C4135" s="25" t="str">
        <f t="shared" si="64"/>
        <v xml:space="preserve">AIS Futures Management </v>
      </c>
    </row>
    <row r="4136" spans="2:3" x14ac:dyDescent="0.25">
      <c r="B4136" s="4" t="s">
        <v>361</v>
      </c>
      <c r="C4136" s="25" t="str">
        <f t="shared" si="64"/>
        <v xml:space="preserve">Theorema Advisors </v>
      </c>
    </row>
    <row r="4137" spans="2:3" hidden="1" x14ac:dyDescent="0.25">
      <c r="B4137" s="4" t="s">
        <v>1739</v>
      </c>
      <c r="C4137" s="25" t="str">
        <f t="shared" si="64"/>
        <v xml:space="preserve">Sierra Global Associates </v>
      </c>
    </row>
    <row r="4138" spans="2:3" hidden="1" x14ac:dyDescent="0.25">
      <c r="B4138" s="4" t="s">
        <v>1740</v>
      </c>
      <c r="C4138" s="25" t="str">
        <f t="shared" si="64"/>
        <v xml:space="preserve">Dennis Trading Group </v>
      </c>
    </row>
    <row r="4139" spans="2:3" hidden="1" x14ac:dyDescent="0.25">
      <c r="B4139" s="4" t="s">
        <v>1741</v>
      </c>
      <c r="C4139" s="25" t="str">
        <f t="shared" si="64"/>
        <v xml:space="preserve">Pharaoh Partners </v>
      </c>
    </row>
    <row r="4140" spans="2:3" hidden="1" x14ac:dyDescent="0.25">
      <c r="B4140" s="4" t="s">
        <v>1742</v>
      </c>
      <c r="C4140" s="25" t="str">
        <f t="shared" si="64"/>
        <v xml:space="preserve">PMF Partners </v>
      </c>
    </row>
    <row r="4141" spans="2:3" x14ac:dyDescent="0.25">
      <c r="B4141" s="22" t="s">
        <v>4312</v>
      </c>
      <c r="C4141" s="25" t="str">
        <f t="shared" si="64"/>
        <v xml:space="preserve">Trader Capital </v>
      </c>
    </row>
    <row r="4142" spans="2:3" hidden="1" x14ac:dyDescent="0.25">
      <c r="B4142" s="4" t="s">
        <v>1744</v>
      </c>
      <c r="C4142" s="25" t="str">
        <f t="shared" si="64"/>
        <v xml:space="preserve">Northfield Trading </v>
      </c>
    </row>
    <row r="4143" spans="2:3" hidden="1" x14ac:dyDescent="0.25">
      <c r="B4143" s="4" t="s">
        <v>1745</v>
      </c>
      <c r="C4143" s="25" t="str">
        <f t="shared" si="64"/>
        <v xml:space="preserve">Digilog Capital </v>
      </c>
    </row>
    <row r="4144" spans="2:3" hidden="1" x14ac:dyDescent="0.25">
      <c r="B4144" s="4" t="s">
        <v>1746</v>
      </c>
      <c r="C4144" s="25" t="str">
        <f t="shared" si="64"/>
        <v xml:space="preserve">Castlerock Asset Management </v>
      </c>
    </row>
    <row r="4145" spans="2:3" hidden="1" x14ac:dyDescent="0.25">
      <c r="B4145" s="4" t="s">
        <v>1747</v>
      </c>
      <c r="C4145" s="25" t="str">
        <f t="shared" si="64"/>
        <v xml:space="preserve">RFM Management </v>
      </c>
    </row>
    <row r="4146" spans="2:3" hidden="1" x14ac:dyDescent="0.25">
      <c r="B4146" s="4" t="s">
        <v>1748</v>
      </c>
      <c r="C4146" s="25" t="str">
        <f t="shared" si="64"/>
        <v xml:space="preserve">Abernathy Group LLC, </v>
      </c>
    </row>
    <row r="4147" spans="2:3" hidden="1" x14ac:dyDescent="0.25">
      <c r="B4147" s="4" t="s">
        <v>1749</v>
      </c>
      <c r="C4147" s="25" t="str">
        <f t="shared" si="64"/>
        <v xml:space="preserve">Feirstein Capital Management </v>
      </c>
    </row>
    <row r="4148" spans="2:3" hidden="1" x14ac:dyDescent="0.25">
      <c r="B4148" s="4" t="s">
        <v>1750</v>
      </c>
      <c r="C4148" s="25" t="str">
        <f t="shared" si="64"/>
        <v xml:space="preserve">Niederhoffer Investments </v>
      </c>
    </row>
    <row r="4149" spans="2:3" hidden="1" x14ac:dyDescent="0.25">
      <c r="B4149" s="4" t="s">
        <v>1751</v>
      </c>
      <c r="C4149" s="25" t="str">
        <f t="shared" si="64"/>
        <v xml:space="preserve">Twenty First Century Advisors </v>
      </c>
    </row>
    <row r="4150" spans="2:3" hidden="1" x14ac:dyDescent="0.25">
      <c r="B4150" s="4" t="s">
        <v>1752</v>
      </c>
      <c r="C4150" s="25" t="str">
        <f t="shared" si="64"/>
        <v xml:space="preserve">Quicksilver Trading </v>
      </c>
    </row>
    <row r="4151" spans="2:3" hidden="1" x14ac:dyDescent="0.25">
      <c r="B4151" s="4" t="s">
        <v>1753</v>
      </c>
      <c r="C4151" s="25" t="str">
        <f t="shared" si="64"/>
        <v xml:space="preserve">Milestone Global Advisors </v>
      </c>
    </row>
    <row r="4152" spans="2:3" hidden="1" x14ac:dyDescent="0.25">
      <c r="B4152" s="4" t="s">
        <v>1754</v>
      </c>
      <c r="C4152" s="25" t="str">
        <f t="shared" si="64"/>
        <v xml:space="preserve">FMB Management </v>
      </c>
    </row>
    <row r="4153" spans="2:3" hidden="1" x14ac:dyDescent="0.25">
      <c r="B4153" s="4" t="s">
        <v>1755</v>
      </c>
      <c r="C4153" s="25" t="str">
        <f t="shared" si="64"/>
        <v xml:space="preserve">CIM Investment Managers </v>
      </c>
    </row>
    <row r="4154" spans="2:3" hidden="1" x14ac:dyDescent="0.25">
      <c r="B4154" s="4" t="s">
        <v>1756</v>
      </c>
      <c r="C4154" s="25" t="str">
        <f t="shared" si="64"/>
        <v xml:space="preserve">Nob Hill Capital Management </v>
      </c>
    </row>
    <row r="4155" spans="2:3" hidden="1" x14ac:dyDescent="0.25">
      <c r="B4155" s="4" t="s">
        <v>1757</v>
      </c>
      <c r="C4155" s="25" t="str">
        <f t="shared" si="64"/>
        <v xml:space="preserve">Rohden Funds Management </v>
      </c>
    </row>
    <row r="4156" spans="2:3" hidden="1" x14ac:dyDescent="0.25">
      <c r="B4156" s="4" t="s">
        <v>1758</v>
      </c>
      <c r="C4156" s="25" t="str">
        <f t="shared" si="64"/>
        <v xml:space="preserve">Watch Hill Investment Partners </v>
      </c>
    </row>
    <row r="4157" spans="2:3" hidden="1" x14ac:dyDescent="0.25">
      <c r="B4157" s="4" t="s">
        <v>1759</v>
      </c>
      <c r="C4157" s="25" t="str">
        <f t="shared" si="64"/>
        <v xml:space="preserve">Egerton Capital International </v>
      </c>
    </row>
    <row r="4158" spans="2:3" hidden="1" x14ac:dyDescent="0.25">
      <c r="B4158" s="4" t="s">
        <v>1760</v>
      </c>
      <c r="C4158" s="25" t="str">
        <f t="shared" si="64"/>
        <v xml:space="preserve">Schroder Investment Management (North America) </v>
      </c>
    </row>
    <row r="4159" spans="2:3" hidden="1" x14ac:dyDescent="0.25">
      <c r="B4159" s="4" t="s">
        <v>1761</v>
      </c>
      <c r="C4159" s="25" t="str">
        <f t="shared" si="64"/>
        <v xml:space="preserve">Hull Capital </v>
      </c>
    </row>
    <row r="4160" spans="2:3" hidden="1" x14ac:dyDescent="0.25">
      <c r="B4160" s="4" t="s">
        <v>1762</v>
      </c>
      <c r="C4160" s="25" t="str">
        <f t="shared" si="64"/>
        <v xml:space="preserve">Dolphin Capital Management </v>
      </c>
    </row>
    <row r="4161" spans="2:3" hidden="1" x14ac:dyDescent="0.25">
      <c r="B4161" s="4" t="s">
        <v>1763</v>
      </c>
      <c r="C4161" s="25" t="str">
        <f t="shared" si="64"/>
        <v xml:space="preserve">Heartland Advisors </v>
      </c>
    </row>
    <row r="4162" spans="2:3" hidden="1" x14ac:dyDescent="0.25">
      <c r="B4162" s="4" t="s">
        <v>1764</v>
      </c>
      <c r="C4162" s="25" t="str">
        <f t="shared" ref="C4162:C4225" si="65">LEFT(B4162,FIND(TRIM(RIGHT(SUBSTITUTE(B4162," ",REPT(" ",20)),20)),B4162)-1)</f>
        <v xml:space="preserve">ETH </v>
      </c>
    </row>
    <row r="4163" spans="2:3" x14ac:dyDescent="0.25">
      <c r="B4163" s="4" t="s">
        <v>232</v>
      </c>
      <c r="C4163" s="25" t="str">
        <f t="shared" si="65"/>
        <v xml:space="preserve">Trader Capital </v>
      </c>
    </row>
    <row r="4164" spans="2:3" hidden="1" x14ac:dyDescent="0.25">
      <c r="B4164" s="4" t="s">
        <v>1766</v>
      </c>
      <c r="C4164" s="25" t="str">
        <f t="shared" si="65"/>
        <v xml:space="preserve">MIC </v>
      </c>
    </row>
    <row r="4165" spans="2:3" hidden="1" x14ac:dyDescent="0.25">
      <c r="B4165" s="4" t="s">
        <v>1767</v>
      </c>
      <c r="C4165" s="25" t="str">
        <f t="shared" si="65"/>
        <v xml:space="preserve">T-500 Capital Management </v>
      </c>
    </row>
    <row r="4166" spans="2:3" hidden="1" x14ac:dyDescent="0.25">
      <c r="B4166" s="4" t="s">
        <v>1768</v>
      </c>
      <c r="C4166" s="25" t="str">
        <f t="shared" si="65"/>
        <v xml:space="preserve">North Lake Capital Advisors </v>
      </c>
    </row>
    <row r="4167" spans="2:3" hidden="1" x14ac:dyDescent="0.25">
      <c r="B4167" s="4" t="s">
        <v>1769</v>
      </c>
      <c r="C4167" s="25" t="str">
        <f t="shared" si="65"/>
        <v xml:space="preserve">Milestone Asset Management </v>
      </c>
    </row>
    <row r="4168" spans="2:3" hidden="1" x14ac:dyDescent="0.25">
      <c r="B4168" s="4" t="s">
        <v>1770</v>
      </c>
      <c r="C4168" s="25" t="str">
        <f t="shared" si="65"/>
        <v xml:space="preserve">TLB </v>
      </c>
    </row>
    <row r="4169" spans="2:3" hidden="1" x14ac:dyDescent="0.25">
      <c r="B4169" s="4" t="s">
        <v>1771</v>
      </c>
      <c r="C4169" s="25" t="str">
        <f t="shared" si="65"/>
        <v xml:space="preserve">Bachrach Investment Management </v>
      </c>
    </row>
    <row r="4170" spans="2:3" hidden="1" x14ac:dyDescent="0.25">
      <c r="B4170" s="4" t="s">
        <v>1772</v>
      </c>
      <c r="C4170" s="25" t="str">
        <f t="shared" si="65"/>
        <v xml:space="preserve">CMS Advisers </v>
      </c>
    </row>
    <row r="4171" spans="2:3" hidden="1" x14ac:dyDescent="0.25">
      <c r="B4171" s="4" t="s">
        <v>1773</v>
      </c>
      <c r="C4171" s="25" t="str">
        <f t="shared" si="65"/>
        <v xml:space="preserve">Hambros Fund Managers (IRE) </v>
      </c>
    </row>
    <row r="4172" spans="2:3" hidden="1" x14ac:dyDescent="0.25">
      <c r="B4172" s="4" t="s">
        <v>1774</v>
      </c>
      <c r="C4172" s="25" t="str">
        <f t="shared" si="65"/>
        <v xml:space="preserve">Paradigm Global Advisors </v>
      </c>
    </row>
    <row r="4173" spans="2:3" hidden="1" x14ac:dyDescent="0.25">
      <c r="B4173" s="4" t="s">
        <v>1775</v>
      </c>
      <c r="C4173" s="25" t="str">
        <f t="shared" si="65"/>
        <v xml:space="preserve">Credit Suisse First </v>
      </c>
    </row>
    <row r="4174" spans="2:3" hidden="1" x14ac:dyDescent="0.25">
      <c r="B4174" s="4" t="s">
        <v>1776</v>
      </c>
      <c r="C4174" s="25" t="str">
        <f t="shared" si="65"/>
        <v xml:space="preserve">Zazove Associates </v>
      </c>
    </row>
    <row r="4175" spans="2:3" hidden="1" x14ac:dyDescent="0.25">
      <c r="B4175" s="4" t="s">
        <v>1777</v>
      </c>
      <c r="C4175" s="25" t="str">
        <f t="shared" si="65"/>
        <v xml:space="preserve">Magten Asset Management </v>
      </c>
    </row>
    <row r="4176" spans="2:3" hidden="1" x14ac:dyDescent="0.25">
      <c r="B4176" s="4" t="s">
        <v>1778</v>
      </c>
      <c r="C4176" s="25" t="str">
        <f t="shared" si="65"/>
        <v xml:space="preserve">Matlins Financial Consulting </v>
      </c>
    </row>
    <row r="4177" spans="2:3" hidden="1" x14ac:dyDescent="0.25">
      <c r="B4177" s="4" t="s">
        <v>1779</v>
      </c>
      <c r="C4177" s="25" t="str">
        <f t="shared" si="65"/>
        <v xml:space="preserve">RAM Capital Management </v>
      </c>
    </row>
    <row r="4178" spans="2:3" hidden="1" x14ac:dyDescent="0.25">
      <c r="B4178" s="4" t="s">
        <v>1780</v>
      </c>
      <c r="C4178" s="25" t="str">
        <f t="shared" si="65"/>
        <v xml:space="preserve">Independent Strategy </v>
      </c>
    </row>
    <row r="4179" spans="2:3" hidden="1" x14ac:dyDescent="0.25">
      <c r="B4179" s="4" t="s">
        <v>1781</v>
      </c>
      <c r="C4179" s="25" t="str">
        <f t="shared" si="65"/>
        <v xml:space="preserve">Debra Diamond &amp; Associates </v>
      </c>
    </row>
    <row r="4180" spans="2:3" hidden="1" x14ac:dyDescent="0.25">
      <c r="B4180" s="4" t="s">
        <v>1782</v>
      </c>
      <c r="C4180" s="25" t="str">
        <f t="shared" si="65"/>
        <v xml:space="preserve">Montgomery Asset Management </v>
      </c>
    </row>
    <row r="4181" spans="2:3" hidden="1" x14ac:dyDescent="0.25">
      <c r="B4181" s="4" t="s">
        <v>1783</v>
      </c>
      <c r="C4181" s="25" t="str">
        <f t="shared" si="65"/>
        <v xml:space="preserve">Minnisink Capital </v>
      </c>
    </row>
    <row r="4182" spans="2:3" hidden="1" x14ac:dyDescent="0.25">
      <c r="B4182" s="4" t="s">
        <v>1784</v>
      </c>
      <c r="C4182" s="25" t="str">
        <f t="shared" si="65"/>
        <v xml:space="preserve">Axiom Investment Management </v>
      </c>
    </row>
    <row r="4183" spans="2:3" hidden="1" x14ac:dyDescent="0.25">
      <c r="B4183" s="4" t="s">
        <v>1785</v>
      </c>
      <c r="C4183" s="25" t="str">
        <f t="shared" si="65"/>
        <v xml:space="preserve">UeberseeBank </v>
      </c>
    </row>
    <row r="4184" spans="2:3" hidden="1" x14ac:dyDescent="0.25">
      <c r="B4184" s="4" t="s">
        <v>1786</v>
      </c>
      <c r="C4184" s="25" t="str">
        <f t="shared" si="65"/>
        <v xml:space="preserve">TWIN Capital Management </v>
      </c>
    </row>
    <row r="4185" spans="2:3" hidden="1" x14ac:dyDescent="0.25">
      <c r="B4185" s="4" t="s">
        <v>1787</v>
      </c>
      <c r="C4185" s="25" t="str">
        <f t="shared" si="65"/>
        <v xml:space="preserve">JDK </v>
      </c>
    </row>
    <row r="4186" spans="2:3" hidden="1" x14ac:dyDescent="0.25">
      <c r="B4186" s="4" t="s">
        <v>1788</v>
      </c>
      <c r="C4186" s="25" t="str">
        <f t="shared" si="65"/>
        <v xml:space="preserve">Cantitoe Capital Management </v>
      </c>
    </row>
    <row r="4187" spans="2:3" x14ac:dyDescent="0.25">
      <c r="B4187" s="22" t="s">
        <v>23639</v>
      </c>
      <c r="C4187" s="25" t="str">
        <f t="shared" si="65"/>
        <v xml:space="preserve">Transtrend </v>
      </c>
    </row>
    <row r="4188" spans="2:3" hidden="1" x14ac:dyDescent="0.25">
      <c r="B4188" s="4" t="s">
        <v>1790</v>
      </c>
      <c r="C4188" s="25" t="str">
        <f t="shared" si="65"/>
        <v xml:space="preserve">Banque Worms Management </v>
      </c>
    </row>
    <row r="4189" spans="2:3" hidden="1" x14ac:dyDescent="0.25">
      <c r="B4189" s="4" t="s">
        <v>1791</v>
      </c>
      <c r="C4189" s="25" t="str">
        <f t="shared" si="65"/>
        <v xml:space="preserve">Maud Group </v>
      </c>
    </row>
    <row r="4190" spans="2:3" hidden="1" x14ac:dyDescent="0.25">
      <c r="B4190" s="4" t="s">
        <v>1792</v>
      </c>
      <c r="C4190" s="25" t="str">
        <f t="shared" si="65"/>
        <v xml:space="preserve">Templeton Asset Management Pte </v>
      </c>
    </row>
    <row r="4191" spans="2:3" x14ac:dyDescent="0.25">
      <c r="B4191" s="4" t="s">
        <v>656</v>
      </c>
      <c r="C4191" s="25" t="str">
        <f t="shared" si="65"/>
        <v xml:space="preserve">Transtrend </v>
      </c>
    </row>
    <row r="4192" spans="2:3" hidden="1" x14ac:dyDescent="0.25">
      <c r="B4192" s="4" t="s">
        <v>1794</v>
      </c>
      <c r="C4192" s="25" t="str">
        <f t="shared" si="65"/>
        <v xml:space="preserve">D.B. Jennings </v>
      </c>
    </row>
    <row r="4193" spans="2:3" hidden="1" x14ac:dyDescent="0.25">
      <c r="B4193" s="4" t="s">
        <v>1795</v>
      </c>
      <c r="C4193" s="25" t="str">
        <f t="shared" si="65"/>
        <v xml:space="preserve">Lyster Watson &amp; </v>
      </c>
    </row>
    <row r="4194" spans="2:3" hidden="1" x14ac:dyDescent="0.25">
      <c r="B4194" s="4" t="s">
        <v>1796</v>
      </c>
      <c r="C4194" s="25" t="str">
        <f t="shared" si="65"/>
        <v xml:space="preserve">Double Eagle Capital </v>
      </c>
    </row>
    <row r="4195" spans="2:3" hidden="1" x14ac:dyDescent="0.25">
      <c r="B4195" s="4" t="s">
        <v>1797</v>
      </c>
      <c r="C4195" s="25" t="str">
        <f t="shared" si="65"/>
        <v xml:space="preserve">Excalibur Funds Management Pty </v>
      </c>
    </row>
    <row r="4196" spans="2:3" hidden="1" x14ac:dyDescent="0.25">
      <c r="B4196" s="4" t="s">
        <v>1798</v>
      </c>
      <c r="C4196" s="25" t="str">
        <f t="shared" si="65"/>
        <v xml:space="preserve">Trident Fund Services (Guernsey) </v>
      </c>
    </row>
    <row r="4197" spans="2:3" hidden="1" x14ac:dyDescent="0.25">
      <c r="B4197" s="4" t="s">
        <v>1799</v>
      </c>
      <c r="C4197" s="25" t="str">
        <f t="shared" si="65"/>
        <v xml:space="preserve">Bloemendaal Investment </v>
      </c>
    </row>
    <row r="4198" spans="2:3" hidden="1" x14ac:dyDescent="0.25">
      <c r="B4198" s="4" t="s">
        <v>1800</v>
      </c>
      <c r="C4198" s="25" t="str">
        <f t="shared" si="65"/>
        <v xml:space="preserve">Moneda Latin American Fund PCC </v>
      </c>
    </row>
    <row r="4199" spans="2:3" hidden="1" x14ac:dyDescent="0.25">
      <c r="B4199" s="4" t="s">
        <v>1801</v>
      </c>
      <c r="C4199" s="25" t="str">
        <f t="shared" si="65"/>
        <v xml:space="preserve">Meridian Fund </v>
      </c>
    </row>
    <row r="4200" spans="2:3" hidden="1" x14ac:dyDescent="0.25">
      <c r="B4200" s="4" t="s">
        <v>1802</v>
      </c>
      <c r="C4200" s="25" t="str">
        <f t="shared" si="65"/>
        <v xml:space="preserve">MKB Capital Appreciation Advisors </v>
      </c>
    </row>
    <row r="4201" spans="2:3" hidden="1" x14ac:dyDescent="0.25">
      <c r="B4201" s="4" t="s">
        <v>1803</v>
      </c>
      <c r="C4201" s="25" t="str">
        <f t="shared" si="65"/>
        <v xml:space="preserve">Private Client Portfolio Investment Management </v>
      </c>
    </row>
    <row r="4202" spans="2:3" x14ac:dyDescent="0.25">
      <c r="B4202" s="22" t="s">
        <v>3889</v>
      </c>
      <c r="C4202" s="25" t="str">
        <f t="shared" si="65"/>
        <v xml:space="preserve">Trocadero Asset Management </v>
      </c>
    </row>
    <row r="4203" spans="2:3" hidden="1" x14ac:dyDescent="0.25">
      <c r="B4203" s="4" t="s">
        <v>1805</v>
      </c>
      <c r="C4203" s="25" t="str">
        <f t="shared" si="65"/>
        <v xml:space="preserve">Centennial Partners </v>
      </c>
    </row>
    <row r="4204" spans="2:3" hidden="1" x14ac:dyDescent="0.25">
      <c r="B4204" s="4" t="s">
        <v>1806</v>
      </c>
      <c r="C4204" s="25" t="str">
        <f t="shared" si="65"/>
        <v xml:space="preserve">Spruce Capital Management </v>
      </c>
    </row>
    <row r="4205" spans="2:3" hidden="1" x14ac:dyDescent="0.25">
      <c r="B4205" s="4" t="s">
        <v>1807</v>
      </c>
      <c r="C4205" s="25" t="str">
        <f t="shared" si="65"/>
        <v xml:space="preserve">Paragon Capital Group </v>
      </c>
    </row>
    <row r="4206" spans="2:3" hidden="1" x14ac:dyDescent="0.25">
      <c r="B4206" s="4" t="s">
        <v>1808</v>
      </c>
      <c r="C4206" s="25" t="str">
        <f t="shared" si="65"/>
        <v xml:space="preserve">AXA Investment Managers (Ireland) </v>
      </c>
    </row>
    <row r="4207" spans="2:3" hidden="1" x14ac:dyDescent="0.25">
      <c r="B4207" s="4" t="s">
        <v>1809</v>
      </c>
      <c r="C4207" s="25" t="str">
        <f t="shared" si="65"/>
        <v xml:space="preserve">Ton Poh </v>
      </c>
    </row>
    <row r="4208" spans="2:3" hidden="1" x14ac:dyDescent="0.25">
      <c r="B4208" s="4" t="s">
        <v>1810</v>
      </c>
      <c r="C4208" s="25" t="str">
        <f t="shared" si="65"/>
        <v xml:space="preserve">North Asset Management </v>
      </c>
    </row>
    <row r="4209" spans="2:3" hidden="1" x14ac:dyDescent="0.25">
      <c r="B4209" s="4" t="s">
        <v>1811</v>
      </c>
      <c r="C4209" s="25" t="str">
        <f t="shared" si="65"/>
        <v xml:space="preserve">August Investment Management </v>
      </c>
    </row>
    <row r="4210" spans="2:3" hidden="1" x14ac:dyDescent="0.25">
      <c r="B4210" s="4" t="s">
        <v>1812</v>
      </c>
      <c r="C4210" s="25" t="str">
        <f t="shared" si="65"/>
        <v xml:space="preserve">Hedge Invest (Suisse) </v>
      </c>
    </row>
    <row r="4211" spans="2:3" hidden="1" x14ac:dyDescent="0.25">
      <c r="B4211" s="4" t="s">
        <v>1813</v>
      </c>
      <c r="C4211" s="25" t="str">
        <f t="shared" si="65"/>
        <v xml:space="preserve">Ajeej </v>
      </c>
    </row>
    <row r="4212" spans="2:3" hidden="1" x14ac:dyDescent="0.25">
      <c r="B4212" s="4" t="s">
        <v>1814</v>
      </c>
      <c r="C4212" s="25" t="str">
        <f t="shared" si="65"/>
        <v xml:space="preserve">BT Investment Management (Institutional) </v>
      </c>
    </row>
    <row r="4213" spans="2:3" hidden="1" x14ac:dyDescent="0.25">
      <c r="B4213" s="4" t="s">
        <v>1815</v>
      </c>
      <c r="C4213" s="25" t="str">
        <f t="shared" si="65"/>
        <v xml:space="preserve">New Capital Fund Management </v>
      </c>
    </row>
    <row r="4214" spans="2:3" hidden="1" x14ac:dyDescent="0.25">
      <c r="B4214" s="4" t="s">
        <v>1816</v>
      </c>
      <c r="C4214" s="25" t="str">
        <f t="shared" si="65"/>
        <v xml:space="preserve">GBU </v>
      </c>
    </row>
    <row r="4215" spans="2:3" hidden="1" x14ac:dyDescent="0.25">
      <c r="B4215" s="4" t="s">
        <v>1817</v>
      </c>
      <c r="C4215" s="25" t="str">
        <f t="shared" si="65"/>
        <v xml:space="preserve">Twin Capital </v>
      </c>
    </row>
    <row r="4216" spans="2:3" hidden="1" x14ac:dyDescent="0.25">
      <c r="B4216" s="4" t="s">
        <v>1818</v>
      </c>
      <c r="C4216" s="25" t="str">
        <f t="shared" si="65"/>
        <v xml:space="preserve">NLP Holdings </v>
      </c>
    </row>
    <row r="4217" spans="2:3" x14ac:dyDescent="0.25">
      <c r="B4217" s="4" t="s">
        <v>814</v>
      </c>
      <c r="C4217" s="25" t="str">
        <f t="shared" si="65"/>
        <v xml:space="preserve">Trocadero Asset Management </v>
      </c>
    </row>
    <row r="4218" spans="2:3" x14ac:dyDescent="0.25">
      <c r="B4218" s="22" t="s">
        <v>2132</v>
      </c>
      <c r="C4218" s="25" t="str">
        <f t="shared" si="65"/>
        <v xml:space="preserve">TT </v>
      </c>
    </row>
    <row r="4219" spans="2:3" x14ac:dyDescent="0.25">
      <c r="B4219" s="4" t="s">
        <v>2132</v>
      </c>
      <c r="C4219" s="25" t="str">
        <f t="shared" si="65"/>
        <v xml:space="preserve">TT </v>
      </c>
    </row>
    <row r="4220" spans="2:3" hidden="1" x14ac:dyDescent="0.25">
      <c r="B4220" s="4" t="s">
        <v>1822</v>
      </c>
      <c r="C4220" s="25" t="str">
        <f t="shared" si="65"/>
        <v xml:space="preserve">Buchanan Parker Asset </v>
      </c>
    </row>
    <row r="4221" spans="2:3" hidden="1" x14ac:dyDescent="0.25">
      <c r="B4221" s="4" t="s">
        <v>1823</v>
      </c>
      <c r="C4221" s="25" t="str">
        <f t="shared" si="65"/>
        <v xml:space="preserve">Bay Capital </v>
      </c>
    </row>
    <row r="4222" spans="2:3" hidden="1" x14ac:dyDescent="0.25">
      <c r="B4222" s="4" t="s">
        <v>1824</v>
      </c>
      <c r="C4222" s="25" t="str">
        <f t="shared" si="65"/>
        <v xml:space="preserve">Pacific Equity </v>
      </c>
    </row>
    <row r="4223" spans="2:3" hidden="1" x14ac:dyDescent="0.25">
      <c r="B4223" s="4" t="s">
        <v>1825</v>
      </c>
      <c r="C4223" s="25" t="str">
        <f t="shared" si="65"/>
        <v xml:space="preserve">Gilford </v>
      </c>
    </row>
    <row r="4224" spans="2:3" hidden="1" x14ac:dyDescent="0.25">
      <c r="B4224" s="4" t="s">
        <v>1826</v>
      </c>
      <c r="C4224" s="25" t="str">
        <f t="shared" si="65"/>
        <v xml:space="preserve">Losantville Advisors </v>
      </c>
    </row>
    <row r="4225" spans="2:3" hidden="1" x14ac:dyDescent="0.25">
      <c r="B4225" s="4" t="s">
        <v>1827</v>
      </c>
      <c r="C4225" s="25" t="str">
        <f t="shared" si="65"/>
        <v xml:space="preserve">Fiduciary Asset </v>
      </c>
    </row>
    <row r="4226" spans="2:3" hidden="1" x14ac:dyDescent="0.25">
      <c r="B4226" s="4" t="s">
        <v>1828</v>
      </c>
      <c r="C4226" s="25" t="str">
        <f t="shared" ref="C4226:C4289" si="66">LEFT(B4226,FIND(TRIM(RIGHT(SUBSTITUTE(B4226," ",REPT(" ",20)),20)),B4226)-1)</f>
        <v xml:space="preserve">Gabelli Asset Management </v>
      </c>
    </row>
    <row r="4227" spans="2:3" hidden="1" x14ac:dyDescent="0.25">
      <c r="B4227" s="4" t="s">
        <v>1829</v>
      </c>
      <c r="C4227" s="25" t="str">
        <f t="shared" si="66"/>
        <v xml:space="preserve">GEM Capital </v>
      </c>
    </row>
    <row r="4228" spans="2:3" hidden="1" x14ac:dyDescent="0.25">
      <c r="B4228" s="4" t="s">
        <v>1830</v>
      </c>
      <c r="C4228" s="25" t="str">
        <f t="shared" si="66"/>
        <v xml:space="preserve">Soros Fund Management </v>
      </c>
    </row>
    <row r="4229" spans="2:3" hidden="1" x14ac:dyDescent="0.25">
      <c r="B4229" s="4" t="s">
        <v>1831</v>
      </c>
      <c r="C4229" s="25" t="str">
        <f t="shared" si="66"/>
        <v xml:space="preserve">Commodities Corporation </v>
      </c>
    </row>
    <row r="4230" spans="2:3" hidden="1" x14ac:dyDescent="0.25">
      <c r="B4230" s="4" t="s">
        <v>1832</v>
      </c>
      <c r="C4230" s="25" t="str">
        <f t="shared" si="66"/>
        <v xml:space="preserve">Solution Asset Management </v>
      </c>
    </row>
    <row r="4231" spans="2:3" hidden="1" x14ac:dyDescent="0.25">
      <c r="B4231" s="4" t="s">
        <v>1833</v>
      </c>
      <c r="C4231" s="25" t="str">
        <f t="shared" si="66"/>
        <v xml:space="preserve">GBH </v>
      </c>
    </row>
    <row r="4232" spans="2:3" hidden="1" x14ac:dyDescent="0.25">
      <c r="B4232" s="4" t="s">
        <v>1834</v>
      </c>
      <c r="C4232" s="25" t="str">
        <f t="shared" si="66"/>
        <v xml:space="preserve">Alpine Capital Management </v>
      </c>
    </row>
    <row r="4233" spans="2:3" hidden="1" x14ac:dyDescent="0.25">
      <c r="B4233" s="4" t="s">
        <v>1835</v>
      </c>
      <c r="C4233" s="25" t="str">
        <f t="shared" si="66"/>
        <v xml:space="preserve">McGarr Capital Management </v>
      </c>
    </row>
    <row r="4234" spans="2:3" hidden="1" x14ac:dyDescent="0.25">
      <c r="B4234" s="4" t="s">
        <v>1836</v>
      </c>
      <c r="C4234" s="25" t="str">
        <f t="shared" si="66"/>
        <v xml:space="preserve">Kayne Anderson Investment </v>
      </c>
    </row>
    <row r="4235" spans="2:3" hidden="1" x14ac:dyDescent="0.25">
      <c r="B4235" s="4" t="s">
        <v>1837</v>
      </c>
      <c r="C4235" s="25" t="str">
        <f t="shared" si="66"/>
        <v xml:space="preserve">SEB </v>
      </c>
    </row>
    <row r="4236" spans="2:3" hidden="1" x14ac:dyDescent="0.25">
      <c r="B4236" s="4" t="s">
        <v>1838</v>
      </c>
      <c r="C4236" s="25" t="str">
        <f t="shared" si="66"/>
        <v xml:space="preserve">JPD Enterprises </v>
      </c>
    </row>
    <row r="4237" spans="2:3" hidden="1" x14ac:dyDescent="0.25">
      <c r="B4237" s="4" t="s">
        <v>1839</v>
      </c>
      <c r="C4237" s="25" t="str">
        <f t="shared" si="66"/>
        <v xml:space="preserve">Helix Investment Partners LP - </v>
      </c>
    </row>
    <row r="4238" spans="2:3" hidden="1" x14ac:dyDescent="0.25">
      <c r="B4238" s="4" t="s">
        <v>1840</v>
      </c>
      <c r="C4238" s="25" t="str">
        <f t="shared" si="66"/>
        <v xml:space="preserve">West Course Capital </v>
      </c>
    </row>
    <row r="4239" spans="2:3" hidden="1" x14ac:dyDescent="0.25">
      <c r="B4239" s="4" t="s">
        <v>1841</v>
      </c>
      <c r="C4239" s="25" t="str">
        <f t="shared" si="66"/>
        <v xml:space="preserve">SGAM (Ireland) </v>
      </c>
    </row>
    <row r="4240" spans="2:3" hidden="1" x14ac:dyDescent="0.25">
      <c r="B4240" s="4" t="s">
        <v>1842</v>
      </c>
      <c r="C4240" s="25" t="str">
        <f t="shared" si="66"/>
        <v xml:space="preserve">Lyrical Asset Management </v>
      </c>
    </row>
    <row r="4241" spans="2:3" hidden="1" x14ac:dyDescent="0.25">
      <c r="B4241" s="4" t="s">
        <v>1843</v>
      </c>
      <c r="C4241" s="25" t="str">
        <f t="shared" si="66"/>
        <v xml:space="preserve">JMP Asset Management </v>
      </c>
    </row>
    <row r="4242" spans="2:3" hidden="1" x14ac:dyDescent="0.25">
      <c r="B4242" s="4" t="s">
        <v>1844</v>
      </c>
      <c r="C4242" s="25" t="str">
        <f t="shared" si="66"/>
        <v xml:space="preserve">Alter Management </v>
      </c>
    </row>
    <row r="4243" spans="2:3" hidden="1" x14ac:dyDescent="0.25">
      <c r="B4243" s="4" t="s">
        <v>1845</v>
      </c>
      <c r="C4243" s="25" t="str">
        <f t="shared" si="66"/>
        <v xml:space="preserve">Persistent Edge Asset Management Pte </v>
      </c>
    </row>
    <row r="4244" spans="2:3" hidden="1" x14ac:dyDescent="0.25">
      <c r="B4244" s="4" t="s">
        <v>1846</v>
      </c>
      <c r="C4244" s="25" t="str">
        <f t="shared" si="66"/>
        <v xml:space="preserve">Equity Trustees </v>
      </c>
    </row>
    <row r="4245" spans="2:3" x14ac:dyDescent="0.25">
      <c r="B4245" s="22" t="s">
        <v>541</v>
      </c>
      <c r="C4245" s="25" t="str">
        <f t="shared" si="66"/>
        <v xml:space="preserve">UG Investment Advisers </v>
      </c>
    </row>
    <row r="4246" spans="2:3" hidden="1" x14ac:dyDescent="0.25">
      <c r="B4246" s="4" t="s">
        <v>1848</v>
      </c>
      <c r="C4246" s="25" t="str">
        <f t="shared" si="66"/>
        <v xml:space="preserve">Stoner Creek Capital </v>
      </c>
    </row>
    <row r="4247" spans="2:3" hidden="1" x14ac:dyDescent="0.25">
      <c r="B4247" s="4" t="s">
        <v>1849</v>
      </c>
      <c r="C4247" s="25" t="str">
        <f t="shared" si="66"/>
        <v xml:space="preserve">Octagon Asset Management </v>
      </c>
    </row>
    <row r="4248" spans="2:3" hidden="1" x14ac:dyDescent="0.25">
      <c r="B4248" s="4" t="s">
        <v>1850</v>
      </c>
      <c r="C4248" s="25" t="str">
        <f t="shared" si="66"/>
        <v xml:space="preserve">Kottke Associates </v>
      </c>
    </row>
    <row r="4249" spans="2:3" hidden="1" x14ac:dyDescent="0.25">
      <c r="B4249" s="4" t="s">
        <v>1851</v>
      </c>
      <c r="C4249" s="25" t="str">
        <f t="shared" si="66"/>
        <v xml:space="preserve">ARIS Capital Management </v>
      </c>
    </row>
    <row r="4250" spans="2:3" hidden="1" x14ac:dyDescent="0.25">
      <c r="B4250" s="4" t="s">
        <v>1852</v>
      </c>
      <c r="C4250" s="25" t="str">
        <f t="shared" si="66"/>
        <v xml:space="preserve">Hufund Management </v>
      </c>
    </row>
    <row r="4251" spans="2:3" hidden="1" x14ac:dyDescent="0.25">
      <c r="B4251" s="4" t="s">
        <v>1853</v>
      </c>
      <c r="C4251" s="25" t="str">
        <f t="shared" si="66"/>
        <v xml:space="preserve">Clover Capital Management, </v>
      </c>
    </row>
    <row r="4252" spans="2:3" hidden="1" x14ac:dyDescent="0.25">
      <c r="B4252" s="4" t="s">
        <v>1854</v>
      </c>
      <c r="C4252" s="25" t="str">
        <f t="shared" si="66"/>
        <v xml:space="preserve">Icahn Onshore </v>
      </c>
    </row>
    <row r="4253" spans="2:3" hidden="1" x14ac:dyDescent="0.25">
      <c r="B4253" s="4" t="s">
        <v>1855</v>
      </c>
      <c r="C4253" s="25" t="str">
        <f t="shared" si="66"/>
        <v xml:space="preserve">CAM Energy, </v>
      </c>
    </row>
    <row r="4254" spans="2:3" x14ac:dyDescent="0.25">
      <c r="B4254" s="4" t="s">
        <v>541</v>
      </c>
      <c r="C4254" s="25" t="str">
        <f t="shared" si="66"/>
        <v xml:space="preserve">UG Investment Advisers </v>
      </c>
    </row>
    <row r="4255" spans="2:3" hidden="1" x14ac:dyDescent="0.25">
      <c r="B4255" s="4" t="s">
        <v>1857</v>
      </c>
      <c r="C4255" s="25" t="str">
        <f t="shared" si="66"/>
        <v xml:space="preserve">Aptus Capital </v>
      </c>
    </row>
    <row r="4256" spans="2:3" hidden="1" x14ac:dyDescent="0.25">
      <c r="B4256" s="4" t="s">
        <v>1858</v>
      </c>
      <c r="C4256" s="25" t="str">
        <f t="shared" si="66"/>
        <v xml:space="preserve">Terbium Capital Management </v>
      </c>
    </row>
    <row r="4257" spans="2:3" hidden="1" x14ac:dyDescent="0.25">
      <c r="B4257" s="4" t="s">
        <v>1859</v>
      </c>
      <c r="C4257" s="25" t="str">
        <f t="shared" si="66"/>
        <v xml:space="preserve">Veros Capital Management </v>
      </c>
    </row>
    <row r="4258" spans="2:3" hidden="1" x14ac:dyDescent="0.25">
      <c r="B4258" s="4" t="s">
        <v>1860</v>
      </c>
      <c r="C4258" s="25" t="str">
        <f t="shared" si="66"/>
        <v xml:space="preserve">Primarius Capital </v>
      </c>
    </row>
    <row r="4259" spans="2:3" hidden="1" x14ac:dyDescent="0.25">
      <c r="B4259" s="4" t="s">
        <v>1861</v>
      </c>
      <c r="C4259" s="25" t="str">
        <f t="shared" si="66"/>
        <v xml:space="preserve">BlackPoint Capital Multi-Strategy Management </v>
      </c>
    </row>
    <row r="4260" spans="2:3" hidden="1" x14ac:dyDescent="0.25">
      <c r="B4260" s="4" t="s">
        <v>1862</v>
      </c>
      <c r="C4260" s="25" t="str">
        <f t="shared" si="66"/>
        <v xml:space="preserve">Strategic Equity Capital </v>
      </c>
    </row>
    <row r="4261" spans="2:3" hidden="1" x14ac:dyDescent="0.25">
      <c r="B4261" s="4" t="s">
        <v>1863</v>
      </c>
      <c r="C4261" s="25" t="str">
        <f t="shared" si="66"/>
        <v xml:space="preserve">Iron Partners </v>
      </c>
    </row>
    <row r="4262" spans="2:3" hidden="1" x14ac:dyDescent="0.25">
      <c r="B4262" s="4" t="s">
        <v>1864</v>
      </c>
      <c r="C4262" s="25" t="str">
        <f t="shared" si="66"/>
        <v xml:space="preserve">Brownstone Asset Management </v>
      </c>
    </row>
    <row r="4263" spans="2:3" hidden="1" x14ac:dyDescent="0.25">
      <c r="B4263" s="4" t="s">
        <v>1865</v>
      </c>
      <c r="C4263" s="25" t="str">
        <f t="shared" si="66"/>
        <v xml:space="preserve">Armajaro Asset Management </v>
      </c>
    </row>
    <row r="4264" spans="2:3" hidden="1" x14ac:dyDescent="0.25">
      <c r="B4264" s="4" t="s">
        <v>1866</v>
      </c>
      <c r="C4264" s="25" t="str">
        <f t="shared" si="66"/>
        <v xml:space="preserve">Monarch Capital </v>
      </c>
    </row>
    <row r="4265" spans="2:3" hidden="1" x14ac:dyDescent="0.25">
      <c r="B4265" s="4" t="s">
        <v>1867</v>
      </c>
      <c r="C4265" s="25" t="str">
        <f t="shared" si="66"/>
        <v xml:space="preserve">Forecast Trading Group </v>
      </c>
    </row>
    <row r="4266" spans="2:3" hidden="1" x14ac:dyDescent="0.25">
      <c r="B4266" s="4" t="s">
        <v>1868</v>
      </c>
      <c r="C4266" s="25" t="str">
        <f t="shared" si="66"/>
        <v xml:space="preserve">Thunder Capital Management </v>
      </c>
    </row>
    <row r="4267" spans="2:3" hidden="1" x14ac:dyDescent="0.25">
      <c r="B4267" s="4" t="s">
        <v>1869</v>
      </c>
      <c r="C4267" s="25" t="str">
        <f t="shared" si="66"/>
        <v xml:space="preserve">Quattro Global Capital </v>
      </c>
    </row>
    <row r="4268" spans="2:3" hidden="1" x14ac:dyDescent="0.25">
      <c r="B4268" s="4" t="s">
        <v>1870</v>
      </c>
      <c r="C4268" s="25" t="str">
        <f t="shared" si="66"/>
        <v xml:space="preserve">Saybrook Capital </v>
      </c>
    </row>
    <row r="4269" spans="2:3" hidden="1" x14ac:dyDescent="0.25">
      <c r="B4269" s="4" t="s">
        <v>1871</v>
      </c>
      <c r="C4269" s="25" t="str">
        <f t="shared" si="66"/>
        <v xml:space="preserve">Crusader Capital Management </v>
      </c>
    </row>
    <row r="4270" spans="2:3" hidden="1" x14ac:dyDescent="0.25">
      <c r="B4270" s="4" t="s">
        <v>1872</v>
      </c>
      <c r="C4270" s="25" t="str">
        <f t="shared" si="66"/>
        <v xml:space="preserve">Comstock Investment Advisors </v>
      </c>
    </row>
    <row r="4271" spans="2:3" hidden="1" x14ac:dyDescent="0.25">
      <c r="B4271" s="4" t="s">
        <v>1873</v>
      </c>
      <c r="C4271" s="25" t="str">
        <f t="shared" si="66"/>
        <v xml:space="preserve">Martin Quantitative </v>
      </c>
    </row>
    <row r="4272" spans="2:3" hidden="1" x14ac:dyDescent="0.25">
      <c r="B4272" s="4" t="s">
        <v>1874</v>
      </c>
      <c r="C4272" s="25" t="str">
        <f t="shared" si="66"/>
        <v xml:space="preserve">Bohemia Capital Management </v>
      </c>
    </row>
    <row r="4273" spans="2:3" hidden="1" x14ac:dyDescent="0.25">
      <c r="B4273" s="4" t="s">
        <v>1875</v>
      </c>
      <c r="C4273" s="25" t="str">
        <f t="shared" si="66"/>
        <v xml:space="preserve">Quiddity </v>
      </c>
    </row>
    <row r="4274" spans="2:3" hidden="1" x14ac:dyDescent="0.25">
      <c r="B4274" s="4" t="s">
        <v>1876</v>
      </c>
      <c r="C4274" s="25" t="str">
        <f t="shared" si="66"/>
        <v xml:space="preserve">Geronimo Partners </v>
      </c>
    </row>
    <row r="4275" spans="2:3" hidden="1" x14ac:dyDescent="0.25">
      <c r="B4275" s="4" t="s">
        <v>1877</v>
      </c>
      <c r="C4275" s="25" t="str">
        <f t="shared" si="66"/>
        <v xml:space="preserve">Aisling Analytics Pte </v>
      </c>
    </row>
    <row r="4276" spans="2:3" hidden="1" x14ac:dyDescent="0.25">
      <c r="B4276" s="4" t="s">
        <v>1878</v>
      </c>
      <c r="C4276" s="25" t="str">
        <f t="shared" si="66"/>
        <v xml:space="preserve">Nantucket Multi Managers </v>
      </c>
    </row>
    <row r="4277" spans="2:3" hidden="1" x14ac:dyDescent="0.25">
      <c r="B4277" s="4" t="s">
        <v>1879</v>
      </c>
      <c r="C4277" s="25" t="str">
        <f t="shared" si="66"/>
        <v xml:space="preserve">Avenue Capital Management </v>
      </c>
    </row>
    <row r="4278" spans="2:3" hidden="1" x14ac:dyDescent="0.25">
      <c r="B4278" s="4" t="s">
        <v>1880</v>
      </c>
      <c r="C4278" s="25" t="str">
        <f t="shared" si="66"/>
        <v xml:space="preserve">Mallette Capital </v>
      </c>
    </row>
    <row r="4279" spans="2:3" hidden="1" x14ac:dyDescent="0.25">
      <c r="B4279" s="4" t="s">
        <v>1881</v>
      </c>
      <c r="C4279" s="25" t="str">
        <f t="shared" si="66"/>
        <v xml:space="preserve">Altex Partners Gestion </v>
      </c>
    </row>
    <row r="4280" spans="2:3" hidden="1" x14ac:dyDescent="0.25">
      <c r="B4280" s="4" t="s">
        <v>1882</v>
      </c>
      <c r="C4280" s="25" t="str">
        <f t="shared" si="66"/>
        <v xml:space="preserve">Ranger Management </v>
      </c>
    </row>
    <row r="4281" spans="2:3" hidden="1" x14ac:dyDescent="0.25">
      <c r="B4281" s="4" t="s">
        <v>1883</v>
      </c>
      <c r="C4281" s="25" t="str">
        <f t="shared" si="66"/>
        <v xml:space="preserve">Wolf Asset Management International </v>
      </c>
    </row>
    <row r="4282" spans="2:3" hidden="1" x14ac:dyDescent="0.25">
      <c r="B4282" s="4" t="s">
        <v>1884</v>
      </c>
      <c r="C4282" s="25" t="str">
        <f t="shared" si="66"/>
        <v xml:space="preserve">Sonic Capital.com </v>
      </c>
    </row>
    <row r="4283" spans="2:3" x14ac:dyDescent="0.25">
      <c r="B4283" s="22" t="s">
        <v>130</v>
      </c>
      <c r="C4283" s="25" t="str">
        <f t="shared" si="66"/>
        <v xml:space="preserve">Unigestion </v>
      </c>
    </row>
    <row r="4284" spans="2:3" x14ac:dyDescent="0.25">
      <c r="B4284" s="4" t="s">
        <v>130</v>
      </c>
      <c r="C4284" s="25" t="str">
        <f t="shared" si="66"/>
        <v xml:space="preserve">Unigestion </v>
      </c>
    </row>
    <row r="4285" spans="2:3" hidden="1" x14ac:dyDescent="0.25">
      <c r="B4285" s="4" t="s">
        <v>1887</v>
      </c>
      <c r="C4285" s="25" t="str">
        <f t="shared" si="66"/>
        <v xml:space="preserve">Akre Capital Management </v>
      </c>
    </row>
    <row r="4286" spans="2:3" x14ac:dyDescent="0.25">
      <c r="B4286" s="22" t="s">
        <v>3697</v>
      </c>
      <c r="C4286" s="25" t="str">
        <f t="shared" si="66"/>
        <v xml:space="preserve">United Managers Japan </v>
      </c>
    </row>
    <row r="4287" spans="2:3" hidden="1" x14ac:dyDescent="0.25">
      <c r="B4287" s="4" t="s">
        <v>1889</v>
      </c>
      <c r="C4287" s="25" t="str">
        <f t="shared" si="66"/>
        <v xml:space="preserve">Cherubim Ventures (Pty) </v>
      </c>
    </row>
    <row r="4288" spans="2:3" hidden="1" x14ac:dyDescent="0.25">
      <c r="B4288" s="4" t="s">
        <v>1890</v>
      </c>
      <c r="C4288" s="25" t="str">
        <f t="shared" si="66"/>
        <v xml:space="preserve">Acceleration Capital </v>
      </c>
    </row>
    <row r="4289" spans="2:3" hidden="1" x14ac:dyDescent="0.25">
      <c r="B4289" s="4" t="s">
        <v>1891</v>
      </c>
      <c r="C4289" s="25" t="str">
        <f t="shared" si="66"/>
        <v xml:space="preserve">Regan Fund Management </v>
      </c>
    </row>
    <row r="4290" spans="2:3" hidden="1" x14ac:dyDescent="0.25">
      <c r="B4290" s="4" t="s">
        <v>1892</v>
      </c>
      <c r="C4290" s="25" t="str">
        <f t="shared" ref="C4290:C4353" si="67">LEFT(B4290,FIND(TRIM(RIGHT(SUBSTITUTE(B4290," ",REPT(" ",20)),20)),B4290)-1)</f>
        <v xml:space="preserve">Barnegat Fund Management </v>
      </c>
    </row>
    <row r="4291" spans="2:3" x14ac:dyDescent="0.25">
      <c r="B4291" s="4" t="s">
        <v>503</v>
      </c>
      <c r="C4291" s="25" t="str">
        <f t="shared" si="67"/>
        <v xml:space="preserve">United Managers Japan </v>
      </c>
    </row>
    <row r="4292" spans="2:3" x14ac:dyDescent="0.25">
      <c r="B4292" s="22" t="s">
        <v>883</v>
      </c>
      <c r="C4292" s="25" t="str">
        <f t="shared" si="67"/>
        <v xml:space="preserve">Val Vista Capital </v>
      </c>
    </row>
    <row r="4293" spans="2:3" hidden="1" x14ac:dyDescent="0.25">
      <c r="B4293" s="4" t="s">
        <v>1895</v>
      </c>
      <c r="C4293" s="25" t="str">
        <f t="shared" si="67"/>
        <v xml:space="preserve">Royston Investments </v>
      </c>
    </row>
    <row r="4294" spans="2:3" hidden="1" x14ac:dyDescent="0.25">
      <c r="B4294" s="4" t="s">
        <v>1896</v>
      </c>
      <c r="C4294" s="25" t="str">
        <f t="shared" si="67"/>
        <v xml:space="preserve">Cobble Creek Management </v>
      </c>
    </row>
    <row r="4295" spans="2:3" hidden="1" x14ac:dyDescent="0.25">
      <c r="B4295" s="4" t="s">
        <v>1897</v>
      </c>
      <c r="C4295" s="25" t="str">
        <f t="shared" si="67"/>
        <v xml:space="preserve">RockView Management </v>
      </c>
    </row>
    <row r="4296" spans="2:3" hidden="1" x14ac:dyDescent="0.25">
      <c r="B4296" s="4" t="s">
        <v>1898</v>
      </c>
      <c r="C4296" s="25" t="str">
        <f t="shared" si="67"/>
        <v xml:space="preserve">Richmond Group Fund Co </v>
      </c>
    </row>
    <row r="4297" spans="2:3" x14ac:dyDescent="0.25">
      <c r="B4297" s="4" t="s">
        <v>883</v>
      </c>
      <c r="C4297" s="25" t="str">
        <f t="shared" si="67"/>
        <v xml:space="preserve">Val Vista Capital </v>
      </c>
    </row>
    <row r="4298" spans="2:3" x14ac:dyDescent="0.25">
      <c r="B4298" s="22" t="s">
        <v>1631</v>
      </c>
      <c r="C4298" s="25" t="str">
        <f t="shared" si="67"/>
        <v xml:space="preserve">Value Partners </v>
      </c>
    </row>
    <row r="4299" spans="2:3" hidden="1" x14ac:dyDescent="0.25">
      <c r="B4299" s="4" t="s">
        <v>1901</v>
      </c>
      <c r="C4299" s="25" t="str">
        <f t="shared" si="67"/>
        <v xml:space="preserve">Allied Irish Capital Management </v>
      </c>
    </row>
    <row r="4300" spans="2:3" hidden="1" x14ac:dyDescent="0.25">
      <c r="B4300" s="4" t="s">
        <v>1902</v>
      </c>
      <c r="C4300" s="25" t="str">
        <f t="shared" si="67"/>
        <v xml:space="preserve">Kingsland Capital </v>
      </c>
    </row>
    <row r="4301" spans="2:3" hidden="1" x14ac:dyDescent="0.25">
      <c r="B4301" s="4" t="s">
        <v>1903</v>
      </c>
      <c r="C4301" s="25" t="str">
        <f t="shared" si="67"/>
        <v xml:space="preserve">Prior &amp; Nilsson Fond och Kapitalforvaltning </v>
      </c>
    </row>
    <row r="4302" spans="2:3" hidden="1" x14ac:dyDescent="0.25">
      <c r="B4302" s="4" t="s">
        <v>1904</v>
      </c>
      <c r="C4302" s="25" t="str">
        <f t="shared" si="67"/>
        <v xml:space="preserve">Solaris Management </v>
      </c>
    </row>
    <row r="4303" spans="2:3" x14ac:dyDescent="0.25">
      <c r="B4303" s="4" t="s">
        <v>1631</v>
      </c>
      <c r="C4303" s="25" t="str">
        <f t="shared" si="67"/>
        <v xml:space="preserve">Value Partners </v>
      </c>
    </row>
    <row r="4304" spans="2:3" hidden="1" x14ac:dyDescent="0.25">
      <c r="B4304" s="4" t="s">
        <v>1906</v>
      </c>
      <c r="C4304" s="25" t="str">
        <f t="shared" si="67"/>
        <v xml:space="preserve">HarborView Capital Management, </v>
      </c>
    </row>
    <row r="4305" spans="2:3" hidden="1" x14ac:dyDescent="0.25">
      <c r="B4305" s="4" t="s">
        <v>1907</v>
      </c>
      <c r="C4305" s="25" t="str">
        <f t="shared" si="67"/>
        <v xml:space="preserve">ACT Capital Management </v>
      </c>
    </row>
    <row r="4306" spans="2:3" hidden="1" x14ac:dyDescent="0.25">
      <c r="B4306" s="4" t="s">
        <v>1908</v>
      </c>
      <c r="C4306" s="25" t="str">
        <f t="shared" si="67"/>
        <v xml:space="preserve">UFG Advisors </v>
      </c>
    </row>
    <row r="4307" spans="2:3" hidden="1" x14ac:dyDescent="0.25">
      <c r="B4307" s="4" t="s">
        <v>1909</v>
      </c>
      <c r="C4307" s="25" t="str">
        <f t="shared" si="67"/>
        <v xml:space="preserve">Hyman Beck &amp; Company </v>
      </c>
    </row>
    <row r="4308" spans="2:3" hidden="1" x14ac:dyDescent="0.25">
      <c r="B4308" s="4" t="s">
        <v>1910</v>
      </c>
      <c r="C4308" s="25" t="str">
        <f t="shared" si="67"/>
        <v xml:space="preserve">Lucrum Capital </v>
      </c>
    </row>
    <row r="4309" spans="2:3" hidden="1" x14ac:dyDescent="0.25">
      <c r="B4309" s="4" t="s">
        <v>1911</v>
      </c>
      <c r="C4309" s="25" t="str">
        <f t="shared" si="67"/>
        <v xml:space="preserve">UOB Global </v>
      </c>
    </row>
    <row r="4310" spans="2:3" x14ac:dyDescent="0.25">
      <c r="B4310" s="22" t="s">
        <v>588</v>
      </c>
      <c r="C4310" s="25" t="str">
        <f t="shared" si="67"/>
        <v xml:space="preserve">van Biema Value Partners </v>
      </c>
    </row>
    <row r="4311" spans="2:3" hidden="1" x14ac:dyDescent="0.25">
      <c r="B4311" s="4" t="s">
        <v>1913</v>
      </c>
      <c r="C4311" s="25" t="str">
        <f t="shared" si="67"/>
        <v xml:space="preserve">Harmonic Investment Management </v>
      </c>
    </row>
    <row r="4312" spans="2:3" hidden="1" x14ac:dyDescent="0.25">
      <c r="B4312" s="4" t="s">
        <v>1914</v>
      </c>
      <c r="C4312" s="25" t="str">
        <f t="shared" si="67"/>
        <v xml:space="preserve">Formula Capital, </v>
      </c>
    </row>
    <row r="4313" spans="2:3" hidden="1" x14ac:dyDescent="0.25">
      <c r="B4313" s="4" t="s">
        <v>1915</v>
      </c>
      <c r="C4313" s="25" t="str">
        <f t="shared" si="67"/>
        <v xml:space="preserve">Polaris Equity Management </v>
      </c>
    </row>
    <row r="4314" spans="2:3" hidden="1" x14ac:dyDescent="0.25">
      <c r="B4314" s="4" t="s">
        <v>1916</v>
      </c>
      <c r="C4314" s="25" t="str">
        <f t="shared" si="67"/>
        <v xml:space="preserve">Logic Fund Management </v>
      </c>
    </row>
    <row r="4315" spans="2:3" hidden="1" x14ac:dyDescent="0.25">
      <c r="B4315" s="4" t="s">
        <v>1917</v>
      </c>
      <c r="C4315" s="25" t="str">
        <f t="shared" si="67"/>
        <v xml:space="preserve">Steadfast Resource Associates </v>
      </c>
    </row>
    <row r="4316" spans="2:3" hidden="1" x14ac:dyDescent="0.25">
      <c r="B4316" s="4" t="s">
        <v>1918</v>
      </c>
      <c r="C4316" s="25" t="str">
        <f t="shared" si="67"/>
        <v xml:space="preserve">Access Turkey </v>
      </c>
    </row>
    <row r="4317" spans="2:3" hidden="1" x14ac:dyDescent="0.25">
      <c r="B4317" s="4" t="s">
        <v>1919</v>
      </c>
      <c r="C4317" s="25" t="str">
        <f t="shared" si="67"/>
        <v xml:space="preserve">Franklin Templeton Alternative Strategies </v>
      </c>
    </row>
    <row r="4318" spans="2:3" x14ac:dyDescent="0.25">
      <c r="B4318" s="4" t="s">
        <v>588</v>
      </c>
      <c r="C4318" s="25" t="str">
        <f t="shared" si="67"/>
        <v xml:space="preserve">van Biema Value Partners </v>
      </c>
    </row>
    <row r="4319" spans="2:3" hidden="1" x14ac:dyDescent="0.25">
      <c r="B4319" s="4" t="s">
        <v>1921</v>
      </c>
      <c r="C4319" s="25" t="str">
        <f t="shared" si="67"/>
        <v xml:space="preserve">Vidya Capital Management </v>
      </c>
    </row>
    <row r="4320" spans="2:3" hidden="1" x14ac:dyDescent="0.25">
      <c r="B4320" s="4" t="s">
        <v>1922</v>
      </c>
      <c r="C4320" s="25" t="str">
        <f t="shared" si="67"/>
        <v xml:space="preserve">Black Rock Financial </v>
      </c>
    </row>
    <row r="4321" spans="2:3" hidden="1" x14ac:dyDescent="0.25">
      <c r="B4321" s="4" t="s">
        <v>1923</v>
      </c>
      <c r="C4321" s="25" t="str">
        <f t="shared" si="67"/>
        <v xml:space="preserve">Conquest Capital </v>
      </c>
    </row>
    <row r="4322" spans="2:3" hidden="1" x14ac:dyDescent="0.25">
      <c r="B4322" s="4" t="s">
        <v>1924</v>
      </c>
      <c r="C4322" s="25" t="str">
        <f t="shared" si="67"/>
        <v xml:space="preserve">Focus Investments Management </v>
      </c>
    </row>
    <row r="4323" spans="2:3" hidden="1" x14ac:dyDescent="0.25">
      <c r="B4323" s="4" t="s">
        <v>1925</v>
      </c>
      <c r="C4323" s="25" t="str">
        <f t="shared" si="67"/>
        <v xml:space="preserve">BNS Investments </v>
      </c>
    </row>
    <row r="4324" spans="2:3" hidden="1" x14ac:dyDescent="0.25">
      <c r="B4324" s="4" t="s">
        <v>1926</v>
      </c>
      <c r="C4324" s="25" t="str">
        <f t="shared" si="67"/>
        <v xml:space="preserve">Stillwater Capital Partners, </v>
      </c>
    </row>
    <row r="4325" spans="2:3" hidden="1" x14ac:dyDescent="0.25">
      <c r="B4325" s="4" t="s">
        <v>1927</v>
      </c>
      <c r="C4325" s="25" t="str">
        <f t="shared" si="67"/>
        <v xml:space="preserve">Triage Capital Management </v>
      </c>
    </row>
    <row r="4326" spans="2:3" hidden="1" x14ac:dyDescent="0.25">
      <c r="B4326" s="4" t="s">
        <v>1928</v>
      </c>
      <c r="C4326" s="25" t="str">
        <f t="shared" si="67"/>
        <v xml:space="preserve">Porter Capital Management, </v>
      </c>
    </row>
    <row r="4327" spans="2:3" hidden="1" x14ac:dyDescent="0.25">
      <c r="B4327" s="4" t="s">
        <v>1929</v>
      </c>
      <c r="C4327" s="25" t="str">
        <f t="shared" si="67"/>
        <v xml:space="preserve">Dynamic Equity Partners </v>
      </c>
    </row>
    <row r="4328" spans="2:3" hidden="1" x14ac:dyDescent="0.25">
      <c r="B4328" s="4" t="s">
        <v>1930</v>
      </c>
      <c r="C4328" s="25" t="str">
        <f t="shared" si="67"/>
        <v xml:space="preserve">Endurance Fund (QP) </v>
      </c>
    </row>
    <row r="4329" spans="2:3" hidden="1" x14ac:dyDescent="0.25">
      <c r="B4329" s="4" t="s">
        <v>1931</v>
      </c>
      <c r="C4329" s="25" t="str">
        <f t="shared" si="67"/>
        <v xml:space="preserve">Galbraith Capital </v>
      </c>
    </row>
    <row r="4330" spans="2:3" x14ac:dyDescent="0.25">
      <c r="B4330" s="22" t="s">
        <v>4329</v>
      </c>
      <c r="C4330" s="25" t="str">
        <f t="shared" si="67"/>
        <v xml:space="preserve">Vantage Asset Management </v>
      </c>
    </row>
    <row r="4331" spans="2:3" hidden="1" x14ac:dyDescent="0.25">
      <c r="B4331" s="4" t="s">
        <v>1933</v>
      </c>
      <c r="C4331" s="25" t="str">
        <f t="shared" si="67"/>
        <v xml:space="preserve">Circle-T </v>
      </c>
    </row>
    <row r="4332" spans="2:3" hidden="1" x14ac:dyDescent="0.25">
      <c r="B4332" s="4" t="s">
        <v>1934</v>
      </c>
      <c r="C4332" s="25" t="str">
        <f t="shared" si="67"/>
        <v xml:space="preserve">Mezzacappa Investors </v>
      </c>
    </row>
    <row r="4333" spans="2:3" x14ac:dyDescent="0.25">
      <c r="B4333" s="4" t="s">
        <v>807</v>
      </c>
      <c r="C4333" s="25" t="str">
        <f t="shared" si="67"/>
        <v xml:space="preserve">Vantage Asset Management </v>
      </c>
    </row>
    <row r="4334" spans="2:3" x14ac:dyDescent="0.25">
      <c r="B4334" s="22" t="s">
        <v>23772</v>
      </c>
      <c r="C4334" s="25" t="str">
        <f t="shared" si="67"/>
        <v xml:space="preserve">Vantage Investment Management </v>
      </c>
    </row>
    <row r="4335" spans="2:3" hidden="1" x14ac:dyDescent="0.25">
      <c r="B4335" s="4" t="s">
        <v>1937</v>
      </c>
      <c r="C4335" s="25" t="str">
        <f t="shared" si="67"/>
        <v xml:space="preserve">Marketus Value Partners </v>
      </c>
    </row>
    <row r="4336" spans="2:3" hidden="1" x14ac:dyDescent="0.25">
      <c r="B4336" s="4" t="s">
        <v>1938</v>
      </c>
      <c r="C4336" s="25" t="str">
        <f t="shared" si="67"/>
        <v xml:space="preserve">Research Affiliates, </v>
      </c>
    </row>
    <row r="4337" spans="2:3" hidden="1" x14ac:dyDescent="0.25">
      <c r="B4337" s="4" t="s">
        <v>1939</v>
      </c>
      <c r="C4337" s="25" t="str">
        <f t="shared" si="67"/>
        <v xml:space="preserve">ClearMark Capital </v>
      </c>
    </row>
    <row r="4338" spans="2:3" hidden="1" x14ac:dyDescent="0.25">
      <c r="B4338" s="4" t="s">
        <v>1940</v>
      </c>
      <c r="C4338" s="25" t="str">
        <f t="shared" si="67"/>
        <v xml:space="preserve">EagleRock Capital Management, </v>
      </c>
    </row>
    <row r="4339" spans="2:3" x14ac:dyDescent="0.25">
      <c r="B4339" s="4" t="s">
        <v>1648</v>
      </c>
      <c r="C4339" s="25" t="str">
        <f t="shared" si="67"/>
        <v xml:space="preserve">Vantage Investment Management </v>
      </c>
    </row>
    <row r="4340" spans="2:3" hidden="1" x14ac:dyDescent="0.25">
      <c r="B4340" s="4" t="s">
        <v>1942</v>
      </c>
      <c r="C4340" s="25" t="str">
        <f t="shared" si="67"/>
        <v xml:space="preserve">MFP Capital </v>
      </c>
    </row>
    <row r="4341" spans="2:3" x14ac:dyDescent="0.25">
      <c r="B4341" s="22" t="s">
        <v>1847</v>
      </c>
      <c r="C4341" s="25" t="str">
        <f t="shared" si="67"/>
        <v xml:space="preserve">Vaquero Global Investment </v>
      </c>
    </row>
    <row r="4342" spans="2:3" hidden="1" x14ac:dyDescent="0.25">
      <c r="B4342" s="4" t="s">
        <v>1944</v>
      </c>
      <c r="C4342" s="25" t="str">
        <f t="shared" si="67"/>
        <v xml:space="preserve">Talon Asset Management </v>
      </c>
    </row>
    <row r="4343" spans="2:3" hidden="1" x14ac:dyDescent="0.25">
      <c r="B4343" s="4" t="s">
        <v>1945</v>
      </c>
      <c r="C4343" s="25" t="str">
        <f t="shared" si="67"/>
        <v xml:space="preserve">Stairway Capital Advisors </v>
      </c>
    </row>
    <row r="4344" spans="2:3" hidden="1" x14ac:dyDescent="0.25">
      <c r="B4344" s="4" t="s">
        <v>1946</v>
      </c>
      <c r="C4344" s="25" t="str">
        <f t="shared" si="67"/>
        <v xml:space="preserve">Core Fund Management, </v>
      </c>
    </row>
    <row r="4345" spans="2:3" hidden="1" x14ac:dyDescent="0.25">
      <c r="B4345" s="4" t="s">
        <v>1947</v>
      </c>
      <c r="C4345" s="25" t="str">
        <f t="shared" si="67"/>
        <v xml:space="preserve">Envision Capital </v>
      </c>
    </row>
    <row r="4346" spans="2:3" hidden="1" x14ac:dyDescent="0.25">
      <c r="B4346" s="4" t="s">
        <v>1948</v>
      </c>
      <c r="C4346" s="25" t="str">
        <f t="shared" si="67"/>
        <v xml:space="preserve">Haslet Advisors, </v>
      </c>
    </row>
    <row r="4347" spans="2:3" hidden="1" x14ac:dyDescent="0.25">
      <c r="B4347" s="4" t="s">
        <v>1949</v>
      </c>
      <c r="C4347" s="25" t="str">
        <f t="shared" si="67"/>
        <v xml:space="preserve">Citigroup </v>
      </c>
    </row>
    <row r="4348" spans="2:3" hidden="1" x14ac:dyDescent="0.25">
      <c r="B4348" s="4" t="s">
        <v>1950</v>
      </c>
      <c r="C4348" s="25" t="str">
        <f t="shared" si="67"/>
        <v xml:space="preserve">Tullis Management </v>
      </c>
    </row>
    <row r="4349" spans="2:3" hidden="1" x14ac:dyDescent="0.25">
      <c r="B4349" s="4" t="s">
        <v>1951</v>
      </c>
      <c r="C4349" s="25" t="str">
        <f t="shared" si="67"/>
        <v xml:space="preserve">CHP Asset Management </v>
      </c>
    </row>
    <row r="4350" spans="2:3" hidden="1" x14ac:dyDescent="0.25">
      <c r="B4350" s="4" t="s">
        <v>1952</v>
      </c>
      <c r="C4350" s="25" t="str">
        <f t="shared" si="67"/>
        <v xml:space="preserve">TWR Management </v>
      </c>
    </row>
    <row r="4351" spans="2:3" hidden="1" x14ac:dyDescent="0.25">
      <c r="B4351" s="4" t="s">
        <v>1953</v>
      </c>
      <c r="C4351" s="25" t="str">
        <f t="shared" si="67"/>
        <v xml:space="preserve">Polo Capital Management </v>
      </c>
    </row>
    <row r="4352" spans="2:3" hidden="1" x14ac:dyDescent="0.25">
      <c r="B4352" s="4" t="s">
        <v>1954</v>
      </c>
      <c r="C4352" s="25" t="str">
        <f t="shared" si="67"/>
        <v xml:space="preserve">Plainview Capital, </v>
      </c>
    </row>
    <row r="4353" spans="2:3" hidden="1" x14ac:dyDescent="0.25">
      <c r="B4353" s="4" t="s">
        <v>1955</v>
      </c>
      <c r="C4353" s="25" t="str">
        <f t="shared" si="67"/>
        <v xml:space="preserve">ISA Capital Management </v>
      </c>
    </row>
    <row r="4354" spans="2:3" hidden="1" x14ac:dyDescent="0.25">
      <c r="B4354" s="4" t="s">
        <v>1956</v>
      </c>
      <c r="C4354" s="25" t="str">
        <f t="shared" ref="C4354:C4417" si="68">LEFT(B4354,FIND(TRIM(RIGHT(SUBSTITUTE(B4354," ",REPT(" ",20)),20)),B4354)-1)</f>
        <v xml:space="preserve">Volterra Fund Advisors, </v>
      </c>
    </row>
    <row r="4355" spans="2:3" hidden="1" x14ac:dyDescent="0.25">
      <c r="B4355" s="4" t="s">
        <v>1957</v>
      </c>
      <c r="C4355" s="25" t="str">
        <f t="shared" si="68"/>
        <v xml:space="preserve">Fort Point Capital Management </v>
      </c>
    </row>
    <row r="4356" spans="2:3" hidden="1" x14ac:dyDescent="0.25">
      <c r="B4356" s="4" t="s">
        <v>1958</v>
      </c>
      <c r="C4356" s="25" t="str">
        <f t="shared" si="68"/>
        <v xml:space="preserve">Dix Hills Partners </v>
      </c>
    </row>
    <row r="4357" spans="2:3" x14ac:dyDescent="0.25">
      <c r="B4357" s="4" t="s">
        <v>1847</v>
      </c>
      <c r="C4357" s="25" t="str">
        <f t="shared" si="68"/>
        <v xml:space="preserve">Vaquero Global Investment </v>
      </c>
    </row>
    <row r="4358" spans="2:3" hidden="1" x14ac:dyDescent="0.25">
      <c r="B4358" s="4" t="s">
        <v>1960</v>
      </c>
      <c r="C4358" s="25" t="str">
        <f t="shared" si="68"/>
        <v xml:space="preserve">Landmark Investors </v>
      </c>
    </row>
    <row r="4359" spans="2:3" hidden="1" x14ac:dyDescent="0.25">
      <c r="B4359" s="4" t="s">
        <v>1961</v>
      </c>
      <c r="C4359" s="25" t="str">
        <f t="shared" si="68"/>
        <v xml:space="preserve">Aetna Capital Management </v>
      </c>
    </row>
    <row r="4360" spans="2:3" x14ac:dyDescent="0.25">
      <c r="B4360" s="22" t="s">
        <v>4340</v>
      </c>
      <c r="C4360" s="25" t="str">
        <f t="shared" si="68"/>
        <v xml:space="preserve">Venator Capital Management </v>
      </c>
    </row>
    <row r="4361" spans="2:3" hidden="1" x14ac:dyDescent="0.25">
      <c r="B4361" s="4" t="s">
        <v>1963</v>
      </c>
      <c r="C4361" s="25" t="str">
        <f t="shared" si="68"/>
        <v xml:space="preserve">Accipiter Capital Management, </v>
      </c>
    </row>
    <row r="4362" spans="2:3" hidden="1" x14ac:dyDescent="0.25">
      <c r="B4362" s="4" t="s">
        <v>1964</v>
      </c>
      <c r="C4362" s="25" t="str">
        <f t="shared" si="68"/>
        <v xml:space="preserve">Atlantis Capital Markets NA </v>
      </c>
    </row>
    <row r="4363" spans="2:3" hidden="1" x14ac:dyDescent="0.25">
      <c r="B4363" s="4" t="s">
        <v>1965</v>
      </c>
      <c r="C4363" s="25" t="str">
        <f t="shared" si="68"/>
        <v xml:space="preserve">Mount Yale Asset Management </v>
      </c>
    </row>
    <row r="4364" spans="2:3" hidden="1" x14ac:dyDescent="0.25">
      <c r="B4364" s="4" t="s">
        <v>1966</v>
      </c>
      <c r="C4364" s="25" t="str">
        <f t="shared" si="68"/>
        <v xml:space="preserve">Pemetic Capital </v>
      </c>
    </row>
    <row r="4365" spans="2:3" hidden="1" x14ac:dyDescent="0.25">
      <c r="B4365" s="4" t="s">
        <v>1967</v>
      </c>
      <c r="C4365" s="25" t="str">
        <f t="shared" si="68"/>
        <v xml:space="preserve">Decision Capital Management, </v>
      </c>
    </row>
    <row r="4366" spans="2:3" hidden="1" x14ac:dyDescent="0.25">
      <c r="B4366" s="4" t="s">
        <v>1968</v>
      </c>
      <c r="C4366" s="25" t="str">
        <f t="shared" si="68"/>
        <v xml:space="preserve">Mercantile Capital Advisors </v>
      </c>
    </row>
    <row r="4367" spans="2:3" hidden="1" x14ac:dyDescent="0.25">
      <c r="B4367" s="4" t="s">
        <v>1969</v>
      </c>
      <c r="C4367" s="25" t="str">
        <f t="shared" si="68"/>
        <v xml:space="preserve">MTB Asset Management </v>
      </c>
    </row>
    <row r="4368" spans="2:3" hidden="1" x14ac:dyDescent="0.25">
      <c r="B4368" s="4" t="s">
        <v>1970</v>
      </c>
      <c r="C4368" s="25" t="str">
        <f t="shared" si="68"/>
        <v xml:space="preserve">Hamon Asset Management </v>
      </c>
    </row>
    <row r="4369" spans="2:3" hidden="1" x14ac:dyDescent="0.25">
      <c r="B4369" s="4" t="s">
        <v>1971</v>
      </c>
      <c r="C4369" s="25" t="str">
        <f t="shared" si="68"/>
        <v xml:space="preserve">Proteus Capital </v>
      </c>
    </row>
    <row r="4370" spans="2:3" hidden="1" x14ac:dyDescent="0.25">
      <c r="B4370" s="4" t="s">
        <v>1972</v>
      </c>
      <c r="C4370" s="25" t="str">
        <f t="shared" si="68"/>
        <v xml:space="preserve">Brantley Asset </v>
      </c>
    </row>
    <row r="4371" spans="2:3" hidden="1" x14ac:dyDescent="0.25">
      <c r="B4371" s="4" t="s">
        <v>1973</v>
      </c>
      <c r="C4371" s="25" t="str">
        <f t="shared" si="68"/>
        <v xml:space="preserve">Forex Funds </v>
      </c>
    </row>
    <row r="4372" spans="2:3" hidden="1" x14ac:dyDescent="0.25">
      <c r="B4372" s="4" t="s">
        <v>1974</v>
      </c>
      <c r="C4372" s="25" t="str">
        <f t="shared" si="68"/>
        <v xml:space="preserve">RTR </v>
      </c>
    </row>
    <row r="4373" spans="2:3" x14ac:dyDescent="0.25">
      <c r="B4373" s="4" t="s">
        <v>1132</v>
      </c>
      <c r="C4373" s="25" t="str">
        <f t="shared" si="68"/>
        <v xml:space="preserve">Venator Capital Management </v>
      </c>
    </row>
    <row r="4374" spans="2:3" x14ac:dyDescent="0.25">
      <c r="B4374" s="22" t="s">
        <v>1075</v>
      </c>
      <c r="C4374" s="25" t="str">
        <f t="shared" si="68"/>
        <v xml:space="preserve">Verno Investment Management </v>
      </c>
    </row>
    <row r="4375" spans="2:3" x14ac:dyDescent="0.25">
      <c r="B4375" s="4" t="s">
        <v>1075</v>
      </c>
      <c r="C4375" s="25" t="str">
        <f t="shared" si="68"/>
        <v xml:space="preserve">Verno Investment Management </v>
      </c>
    </row>
    <row r="4376" spans="2:3" hidden="1" x14ac:dyDescent="0.25">
      <c r="B4376" s="4" t="s">
        <v>1978</v>
      </c>
      <c r="C4376" s="25" t="str">
        <f t="shared" si="68"/>
        <v xml:space="preserve">Orion Capital </v>
      </c>
    </row>
    <row r="4377" spans="2:3" hidden="1" x14ac:dyDescent="0.25">
      <c r="B4377" s="4" t="s">
        <v>1979</v>
      </c>
      <c r="C4377" s="25" t="str">
        <f t="shared" si="68"/>
        <v xml:space="preserve">Spectrum Asset Management </v>
      </c>
    </row>
    <row r="4378" spans="2:3" hidden="1" x14ac:dyDescent="0.25">
      <c r="B4378" s="4" t="s">
        <v>1980</v>
      </c>
      <c r="C4378" s="25" t="str">
        <f t="shared" si="68"/>
        <v xml:space="preserve">Bedford Oak Advisers </v>
      </c>
    </row>
    <row r="4379" spans="2:3" hidden="1" x14ac:dyDescent="0.25">
      <c r="B4379" s="4" t="s">
        <v>1981</v>
      </c>
      <c r="C4379" s="25" t="str">
        <f t="shared" si="68"/>
        <v xml:space="preserve">Conservative Concept </v>
      </c>
    </row>
    <row r="4380" spans="2:3" hidden="1" x14ac:dyDescent="0.25">
      <c r="B4380" s="4" t="s">
        <v>1982</v>
      </c>
      <c r="C4380" s="25" t="str">
        <f t="shared" si="68"/>
        <v xml:space="preserve">Ebisu Portfolio Management Pty </v>
      </c>
    </row>
    <row r="4381" spans="2:3" hidden="1" x14ac:dyDescent="0.25">
      <c r="B4381" s="4" t="s">
        <v>1983</v>
      </c>
      <c r="C4381" s="25" t="str">
        <f t="shared" si="68"/>
        <v xml:space="preserve">Talaria Partners </v>
      </c>
    </row>
    <row r="4382" spans="2:3" hidden="1" x14ac:dyDescent="0.25">
      <c r="B4382" s="4" t="s">
        <v>1984</v>
      </c>
      <c r="C4382" s="25" t="str">
        <f t="shared" si="68"/>
        <v xml:space="preserve">Rigger and Stern Capital Management </v>
      </c>
    </row>
    <row r="4383" spans="2:3" hidden="1" x14ac:dyDescent="0.25">
      <c r="B4383" s="4" t="s">
        <v>1985</v>
      </c>
      <c r="C4383" s="25" t="str">
        <f t="shared" si="68"/>
        <v xml:space="preserve">Dynasty Capital Management </v>
      </c>
    </row>
    <row r="4384" spans="2:3" hidden="1" x14ac:dyDescent="0.25">
      <c r="B4384" s="4" t="s">
        <v>1986</v>
      </c>
      <c r="C4384" s="25" t="str">
        <f t="shared" si="68"/>
        <v xml:space="preserve">String Advisors </v>
      </c>
    </row>
    <row r="4385" spans="2:3" hidden="1" x14ac:dyDescent="0.25">
      <c r="B4385" s="4" t="s">
        <v>1987</v>
      </c>
      <c r="C4385" s="25" t="str">
        <f t="shared" si="68"/>
        <v xml:space="preserve">New Stream Capital </v>
      </c>
    </row>
    <row r="4386" spans="2:3" hidden="1" x14ac:dyDescent="0.25">
      <c r="B4386" s="4" t="s">
        <v>1988</v>
      </c>
      <c r="C4386" s="25" t="str">
        <f t="shared" si="68"/>
        <v xml:space="preserve">Bedrock Advisors </v>
      </c>
    </row>
    <row r="4387" spans="2:3" hidden="1" x14ac:dyDescent="0.25">
      <c r="B4387" s="4" t="s">
        <v>1989</v>
      </c>
      <c r="C4387" s="25" t="str">
        <f t="shared" si="68"/>
        <v xml:space="preserve">Seneca Capital Management </v>
      </c>
    </row>
    <row r="4388" spans="2:3" hidden="1" x14ac:dyDescent="0.25">
      <c r="B4388" s="4" t="s">
        <v>1990</v>
      </c>
      <c r="C4388" s="25" t="str">
        <f t="shared" si="68"/>
        <v xml:space="preserve">Aspen Ridge Management, </v>
      </c>
    </row>
    <row r="4389" spans="2:3" hidden="1" x14ac:dyDescent="0.25">
      <c r="B4389" s="4" t="s">
        <v>1991</v>
      </c>
      <c r="C4389" s="25" t="str">
        <f t="shared" si="68"/>
        <v xml:space="preserve">DLR Advisors </v>
      </c>
    </row>
    <row r="4390" spans="2:3" hidden="1" x14ac:dyDescent="0.25">
      <c r="B4390" s="4" t="s">
        <v>1992</v>
      </c>
      <c r="C4390" s="25" t="str">
        <f t="shared" si="68"/>
        <v xml:space="preserve">Piedmont Investment </v>
      </c>
    </row>
    <row r="4391" spans="2:3" hidden="1" x14ac:dyDescent="0.25">
      <c r="B4391" s="4" t="s">
        <v>1993</v>
      </c>
      <c r="C4391" s="25" t="str">
        <f t="shared" si="68"/>
        <v xml:space="preserve">Northstar International Group </v>
      </c>
    </row>
    <row r="4392" spans="2:3" hidden="1" x14ac:dyDescent="0.25">
      <c r="B4392" s="4" t="s">
        <v>1994</v>
      </c>
      <c r="C4392" s="25" t="str">
        <f t="shared" si="68"/>
        <v xml:space="preserve">Agile Safety Group </v>
      </c>
    </row>
    <row r="4393" spans="2:3" hidden="1" x14ac:dyDescent="0.25">
      <c r="B4393" s="4" t="s">
        <v>1995</v>
      </c>
      <c r="C4393" s="25" t="str">
        <f t="shared" si="68"/>
        <v xml:space="preserve">Abraxas Capital Management (Jersey) </v>
      </c>
    </row>
    <row r="4394" spans="2:3" hidden="1" x14ac:dyDescent="0.25">
      <c r="B4394" s="4" t="s">
        <v>1996</v>
      </c>
      <c r="C4394" s="25" t="str">
        <f t="shared" si="68"/>
        <v xml:space="preserve">Boston Partners Asset Management </v>
      </c>
    </row>
    <row r="4395" spans="2:3" hidden="1" x14ac:dyDescent="0.25">
      <c r="B4395" s="4" t="s">
        <v>1997</v>
      </c>
      <c r="C4395" s="25" t="str">
        <f t="shared" si="68"/>
        <v xml:space="preserve">Sivik Global Healthcare </v>
      </c>
    </row>
    <row r="4396" spans="2:3" hidden="1" x14ac:dyDescent="0.25">
      <c r="B4396" s="4" t="s">
        <v>1998</v>
      </c>
      <c r="C4396" s="25" t="str">
        <f t="shared" si="68"/>
        <v xml:space="preserve">Chazoneering, </v>
      </c>
    </row>
    <row r="4397" spans="2:3" hidden="1" x14ac:dyDescent="0.25">
      <c r="B4397" s="4" t="s">
        <v>1999</v>
      </c>
      <c r="C4397" s="25" t="str">
        <f t="shared" si="68"/>
        <v xml:space="preserve">Hathersage Capital Management </v>
      </c>
    </row>
    <row r="4398" spans="2:3" hidden="1" x14ac:dyDescent="0.25">
      <c r="B4398" s="4" t="s">
        <v>2000</v>
      </c>
      <c r="C4398" s="25" t="str">
        <f t="shared" si="68"/>
        <v xml:space="preserve">Systematic Absolute Return </v>
      </c>
    </row>
    <row r="4399" spans="2:3" hidden="1" x14ac:dyDescent="0.25">
      <c r="B4399" s="4" t="s">
        <v>2001</v>
      </c>
      <c r="C4399" s="25" t="str">
        <f t="shared" si="68"/>
        <v xml:space="preserve">Diamond Hill Capital Mgmt </v>
      </c>
    </row>
    <row r="4400" spans="2:3" hidden="1" x14ac:dyDescent="0.25">
      <c r="B4400" s="4" t="s">
        <v>2002</v>
      </c>
      <c r="C4400" s="25" t="str">
        <f t="shared" si="68"/>
        <v xml:space="preserve">Thomas Lloyd-Butler Capital Management </v>
      </c>
    </row>
    <row r="4401" spans="2:3" hidden="1" x14ac:dyDescent="0.25">
      <c r="B4401" s="4" t="s">
        <v>2003</v>
      </c>
      <c r="C4401" s="25" t="str">
        <f t="shared" si="68"/>
        <v xml:space="preserve">Emerald Asset </v>
      </c>
    </row>
    <row r="4402" spans="2:3" hidden="1" x14ac:dyDescent="0.25">
      <c r="B4402" s="4" t="s">
        <v>2004</v>
      </c>
      <c r="C4402" s="25" t="str">
        <f t="shared" si="68"/>
        <v xml:space="preserve">Ansbacher Investment </v>
      </c>
    </row>
    <row r="4403" spans="2:3" hidden="1" x14ac:dyDescent="0.25">
      <c r="B4403" s="4" t="s">
        <v>2005</v>
      </c>
      <c r="C4403" s="25" t="str">
        <f t="shared" si="68"/>
        <v xml:space="preserve">Camden Partners Holdings </v>
      </c>
    </row>
    <row r="4404" spans="2:3" hidden="1" x14ac:dyDescent="0.25">
      <c r="B4404" s="4" t="s">
        <v>2006</v>
      </c>
      <c r="C4404" s="25" t="str">
        <f t="shared" si="68"/>
        <v xml:space="preserve">Chilton Investments Company </v>
      </c>
    </row>
    <row r="4405" spans="2:3" hidden="1" x14ac:dyDescent="0.25">
      <c r="B4405" s="4" t="s">
        <v>2007</v>
      </c>
      <c r="C4405" s="25" t="str">
        <f t="shared" si="68"/>
        <v xml:space="preserve">Defender Capital Management </v>
      </c>
    </row>
    <row r="4406" spans="2:3" hidden="1" x14ac:dyDescent="0.25">
      <c r="B4406" s="4" t="s">
        <v>2008</v>
      </c>
      <c r="C4406" s="25" t="str">
        <f t="shared" si="68"/>
        <v xml:space="preserve">Strand Asset </v>
      </c>
    </row>
    <row r="4407" spans="2:3" hidden="1" x14ac:dyDescent="0.25">
      <c r="B4407" s="4" t="s">
        <v>2009</v>
      </c>
      <c r="C4407" s="25" t="str">
        <f t="shared" si="68"/>
        <v xml:space="preserve">Sequent Capital </v>
      </c>
    </row>
    <row r="4408" spans="2:3" hidden="1" x14ac:dyDescent="0.25">
      <c r="B4408" s="4" t="s">
        <v>2010</v>
      </c>
      <c r="C4408" s="25" t="str">
        <f t="shared" si="68"/>
        <v xml:space="preserve">MMCAP International Inc </v>
      </c>
    </row>
    <row r="4409" spans="2:3" hidden="1" x14ac:dyDescent="0.25">
      <c r="B4409" s="4" t="s">
        <v>2011</v>
      </c>
      <c r="C4409" s="25" t="str">
        <f t="shared" si="68"/>
        <v xml:space="preserve">Cashel Capital Advisors, </v>
      </c>
    </row>
    <row r="4410" spans="2:3" hidden="1" x14ac:dyDescent="0.25">
      <c r="B4410" s="4" t="s">
        <v>2012</v>
      </c>
      <c r="C4410" s="25" t="str">
        <f t="shared" si="68"/>
        <v xml:space="preserve">Staro Asset Management </v>
      </c>
    </row>
    <row r="4411" spans="2:3" x14ac:dyDescent="0.25">
      <c r="B4411" s="22" t="s">
        <v>310</v>
      </c>
      <c r="C4411" s="25" t="str">
        <f t="shared" si="68"/>
        <v xml:space="preserve">Vision Capital </v>
      </c>
    </row>
    <row r="4412" spans="2:3" hidden="1" x14ac:dyDescent="0.25">
      <c r="B4412" s="4" t="s">
        <v>2014</v>
      </c>
      <c r="C4412" s="25" t="str">
        <f t="shared" si="68"/>
        <v xml:space="preserve">Quadrangle Group </v>
      </c>
    </row>
    <row r="4413" spans="2:3" hidden="1" x14ac:dyDescent="0.25">
      <c r="B4413" s="4" t="s">
        <v>2015</v>
      </c>
      <c r="C4413" s="25" t="str">
        <f t="shared" si="68"/>
        <v xml:space="preserve">Heyden &amp; Steindl </v>
      </c>
    </row>
    <row r="4414" spans="2:3" hidden="1" x14ac:dyDescent="0.25">
      <c r="B4414" s="4" t="s">
        <v>2016</v>
      </c>
      <c r="C4414" s="25" t="str">
        <f t="shared" si="68"/>
        <v xml:space="preserve">Mirabell Partners Asset Management, </v>
      </c>
    </row>
    <row r="4415" spans="2:3" hidden="1" x14ac:dyDescent="0.25">
      <c r="B4415" s="4" t="s">
        <v>2017</v>
      </c>
      <c r="C4415" s="25" t="str">
        <f t="shared" si="68"/>
        <v xml:space="preserve">Marshall Capital Group </v>
      </c>
    </row>
    <row r="4416" spans="2:3" hidden="1" x14ac:dyDescent="0.25">
      <c r="B4416" s="4" t="s">
        <v>2018</v>
      </c>
      <c r="C4416" s="25" t="str">
        <f t="shared" si="68"/>
        <v xml:space="preserve">Powers &amp; Dubin Asset Allocation &amp; Management </v>
      </c>
    </row>
    <row r="4417" spans="2:3" x14ac:dyDescent="0.25">
      <c r="B4417" s="4" t="s">
        <v>310</v>
      </c>
      <c r="C4417" s="25" t="str">
        <f t="shared" si="68"/>
        <v xml:space="preserve">Vision Capital </v>
      </c>
    </row>
    <row r="4418" spans="2:3" hidden="1" x14ac:dyDescent="0.25">
      <c r="B4418" s="4" t="s">
        <v>2020</v>
      </c>
      <c r="C4418" s="25" t="str">
        <f t="shared" ref="C4418:C4481" si="69">LEFT(B4418,FIND(TRIM(RIGHT(SUBSTITUTE(B4418," ",REPT(" ",20)),20)),B4418)-1)</f>
        <v xml:space="preserve">Keck Capital Management </v>
      </c>
    </row>
    <row r="4419" spans="2:3" hidden="1" x14ac:dyDescent="0.25">
      <c r="B4419" s="4" t="s">
        <v>2021</v>
      </c>
      <c r="C4419" s="25" t="str">
        <f t="shared" si="69"/>
        <v xml:space="preserve">NES Capital Management </v>
      </c>
    </row>
    <row r="4420" spans="2:3" hidden="1" x14ac:dyDescent="0.25">
      <c r="B4420" s="4" t="s">
        <v>2022</v>
      </c>
      <c r="C4420" s="25" t="str">
        <f t="shared" si="69"/>
        <v xml:space="preserve">Jefferies &amp; </v>
      </c>
    </row>
    <row r="4421" spans="2:3" hidden="1" x14ac:dyDescent="0.25">
      <c r="B4421" s="4" t="s">
        <v>2023</v>
      </c>
      <c r="C4421" s="25" t="str">
        <f t="shared" si="69"/>
        <v xml:space="preserve">Nordic Asset Management Fondsmaglerselskab </v>
      </c>
    </row>
    <row r="4422" spans="2:3" hidden="1" x14ac:dyDescent="0.25">
      <c r="B4422" s="4" t="s">
        <v>2024</v>
      </c>
      <c r="C4422" s="25" t="str">
        <f t="shared" si="69"/>
        <v xml:space="preserve">Dutchess Capital </v>
      </c>
    </row>
    <row r="4423" spans="2:3" hidden="1" x14ac:dyDescent="0.25">
      <c r="B4423" s="4" t="s">
        <v>2025</v>
      </c>
      <c r="C4423" s="25" t="str">
        <f t="shared" si="69"/>
        <v xml:space="preserve">Gordon Asset Management </v>
      </c>
    </row>
    <row r="4424" spans="2:3" hidden="1" x14ac:dyDescent="0.25">
      <c r="B4424" s="4" t="s">
        <v>2026</v>
      </c>
      <c r="C4424" s="25" t="str">
        <f t="shared" si="69"/>
        <v xml:space="preserve">Dalton Greiner Hartman Maher &amp; Co </v>
      </c>
    </row>
    <row r="4425" spans="2:3" hidden="1" x14ac:dyDescent="0.25">
      <c r="B4425" s="4" t="s">
        <v>2027</v>
      </c>
      <c r="C4425" s="25" t="str">
        <f t="shared" si="69"/>
        <v xml:space="preserve">Gates Capital </v>
      </c>
    </row>
    <row r="4426" spans="2:3" hidden="1" x14ac:dyDescent="0.25">
      <c r="B4426" s="4" t="s">
        <v>2028</v>
      </c>
      <c r="C4426" s="25" t="str">
        <f t="shared" si="69"/>
        <v xml:space="preserve">Adcox Management </v>
      </c>
    </row>
    <row r="4427" spans="2:3" hidden="1" x14ac:dyDescent="0.25">
      <c r="B4427" s="4" t="s">
        <v>2029</v>
      </c>
      <c r="C4427" s="25" t="str">
        <f t="shared" si="69"/>
        <v xml:space="preserve">Grantham, Mayo, Van Otterloo &amp; Co. </v>
      </c>
    </row>
    <row r="4428" spans="2:3" hidden="1" x14ac:dyDescent="0.25">
      <c r="B4428" s="4" t="s">
        <v>2030</v>
      </c>
      <c r="C4428" s="25" t="str">
        <f t="shared" si="69"/>
        <v xml:space="preserve">FSI Group </v>
      </c>
    </row>
    <row r="4429" spans="2:3" hidden="1" x14ac:dyDescent="0.25">
      <c r="B4429" s="4" t="s">
        <v>2031</v>
      </c>
      <c r="C4429" s="25" t="str">
        <f t="shared" si="69"/>
        <v xml:space="preserve">Green Cay Asset Management </v>
      </c>
    </row>
    <row r="4430" spans="2:3" hidden="1" x14ac:dyDescent="0.25">
      <c r="B4430" s="4" t="s">
        <v>2032</v>
      </c>
      <c r="C4430" s="25" t="str">
        <f t="shared" si="69"/>
        <v xml:space="preserve">Meyer Capital Management </v>
      </c>
    </row>
    <row r="4431" spans="2:3" hidden="1" x14ac:dyDescent="0.25">
      <c r="B4431" s="4" t="s">
        <v>2033</v>
      </c>
      <c r="C4431" s="25" t="str">
        <f t="shared" si="69"/>
        <v xml:space="preserve">FBR Investment Management </v>
      </c>
    </row>
    <row r="4432" spans="2:3" x14ac:dyDescent="0.25">
      <c r="B4432" s="22" t="s">
        <v>790</v>
      </c>
      <c r="C4432" s="25" t="str">
        <f t="shared" si="69"/>
        <v xml:space="preserve">Visium Asset Management </v>
      </c>
    </row>
    <row r="4433" spans="2:3" hidden="1" x14ac:dyDescent="0.25">
      <c r="B4433" s="4" t="s">
        <v>2035</v>
      </c>
      <c r="C4433" s="25" t="str">
        <f t="shared" si="69"/>
        <v xml:space="preserve">Arlington Hill Investment Management, </v>
      </c>
    </row>
    <row r="4434" spans="2:3" hidden="1" x14ac:dyDescent="0.25">
      <c r="B4434" s="4" t="s">
        <v>2036</v>
      </c>
      <c r="C4434" s="25" t="str">
        <f t="shared" si="69"/>
        <v xml:space="preserve">MT Thaler Investment Management </v>
      </c>
    </row>
    <row r="4435" spans="2:3" hidden="1" x14ac:dyDescent="0.25">
      <c r="B4435" s="4" t="s">
        <v>2037</v>
      </c>
      <c r="C4435" s="25" t="str">
        <f t="shared" si="69"/>
        <v xml:space="preserve">Wall Street Access Advanced Strategies </v>
      </c>
    </row>
    <row r="4436" spans="2:3" hidden="1" x14ac:dyDescent="0.25">
      <c r="B4436" s="4" t="s">
        <v>2038</v>
      </c>
      <c r="C4436" s="25" t="str">
        <f t="shared" si="69"/>
        <v xml:space="preserve">J. &amp; W. Seligman &amp; Co. </v>
      </c>
    </row>
    <row r="4437" spans="2:3" hidden="1" x14ac:dyDescent="0.25">
      <c r="B4437" s="4" t="s">
        <v>2039</v>
      </c>
      <c r="C4437" s="25" t="str">
        <f t="shared" si="69"/>
        <v xml:space="preserve">Trail Ridge Capital </v>
      </c>
    </row>
    <row r="4438" spans="2:3" x14ac:dyDescent="0.25">
      <c r="B4438" s="4" t="s">
        <v>790</v>
      </c>
      <c r="C4438" s="25" t="str">
        <f t="shared" si="69"/>
        <v xml:space="preserve">Visium Asset Management </v>
      </c>
    </row>
    <row r="4439" spans="2:3" hidden="1" x14ac:dyDescent="0.25">
      <c r="B4439" s="4" t="s">
        <v>2041</v>
      </c>
      <c r="C4439" s="25" t="str">
        <f t="shared" si="69"/>
        <v xml:space="preserve">Hobereau Investments Pty </v>
      </c>
    </row>
    <row r="4440" spans="2:3" hidden="1" x14ac:dyDescent="0.25">
      <c r="B4440" s="4" t="s">
        <v>2042</v>
      </c>
      <c r="C4440" s="25" t="str">
        <f t="shared" si="69"/>
        <v xml:space="preserve">Tuckerbrook Alternative Investments, </v>
      </c>
    </row>
    <row r="4441" spans="2:3" hidden="1" x14ac:dyDescent="0.25">
      <c r="B4441" s="4" t="s">
        <v>2043</v>
      </c>
      <c r="C4441" s="25" t="str">
        <f t="shared" si="69"/>
        <v xml:space="preserve">Commodity Strategies </v>
      </c>
    </row>
    <row r="4442" spans="2:3" x14ac:dyDescent="0.25">
      <c r="B4442" s="22" t="s">
        <v>2289</v>
      </c>
      <c r="C4442" s="25" t="str">
        <f t="shared" si="69"/>
        <v xml:space="preserve">VN Capital Management </v>
      </c>
    </row>
    <row r="4443" spans="2:3" hidden="1" x14ac:dyDescent="0.25">
      <c r="B4443" s="4" t="s">
        <v>2045</v>
      </c>
      <c r="C4443" s="25" t="str">
        <f t="shared" si="69"/>
        <v xml:space="preserve">Palace Capital Management </v>
      </c>
    </row>
    <row r="4444" spans="2:3" hidden="1" x14ac:dyDescent="0.25">
      <c r="B4444" s="4" t="s">
        <v>2046</v>
      </c>
      <c r="C4444" s="25" t="str">
        <f t="shared" si="69"/>
        <v xml:space="preserve">Vertex Asset Management </v>
      </c>
    </row>
    <row r="4445" spans="2:3" hidden="1" x14ac:dyDescent="0.25">
      <c r="B4445" s="4" t="s">
        <v>2047</v>
      </c>
      <c r="C4445" s="25" t="str">
        <f t="shared" si="69"/>
        <v xml:space="preserve">Great Point Partners </v>
      </c>
    </row>
    <row r="4446" spans="2:3" hidden="1" x14ac:dyDescent="0.25">
      <c r="B4446" s="4" t="s">
        <v>2048</v>
      </c>
      <c r="C4446" s="25" t="str">
        <f t="shared" si="69"/>
        <v xml:space="preserve">G2 Capital Management </v>
      </c>
    </row>
    <row r="4447" spans="2:3" hidden="1" x14ac:dyDescent="0.25">
      <c r="B4447" s="4" t="s">
        <v>2049</v>
      </c>
      <c r="C4447" s="25" t="str">
        <f t="shared" si="69"/>
        <v xml:space="preserve">Explorer Fund Advisors </v>
      </c>
    </row>
    <row r="4448" spans="2:3" hidden="1" x14ac:dyDescent="0.25">
      <c r="B4448" s="4" t="s">
        <v>2050</v>
      </c>
      <c r="C4448" s="25" t="str">
        <f t="shared" si="69"/>
        <v xml:space="preserve">PENN Capital Management Company </v>
      </c>
    </row>
    <row r="4449" spans="2:3" hidden="1" x14ac:dyDescent="0.25">
      <c r="B4449" s="4" t="s">
        <v>2051</v>
      </c>
      <c r="C4449" s="25" t="str">
        <f t="shared" si="69"/>
        <v xml:space="preserve">Hillis Management Company </v>
      </c>
    </row>
    <row r="4450" spans="2:3" hidden="1" x14ac:dyDescent="0.25">
      <c r="B4450" s="4" t="s">
        <v>2052</v>
      </c>
      <c r="C4450" s="25" t="str">
        <f t="shared" si="69"/>
        <v xml:space="preserve">Apprecia Capital Mangement </v>
      </c>
    </row>
    <row r="4451" spans="2:3" hidden="1" x14ac:dyDescent="0.25">
      <c r="B4451" s="4" t="s">
        <v>2053</v>
      </c>
      <c r="C4451" s="25" t="str">
        <f t="shared" si="69"/>
        <v xml:space="preserve">Jetstream Capital </v>
      </c>
    </row>
    <row r="4452" spans="2:3" hidden="1" x14ac:dyDescent="0.25">
      <c r="B4452" s="4" t="s">
        <v>2054</v>
      </c>
      <c r="C4452" s="25" t="str">
        <f t="shared" si="69"/>
        <v xml:space="preserve">Kole Asset Management, </v>
      </c>
    </row>
    <row r="4453" spans="2:3" hidden="1" x14ac:dyDescent="0.25">
      <c r="B4453" s="4" t="s">
        <v>2055</v>
      </c>
      <c r="C4453" s="25" t="str">
        <f t="shared" si="69"/>
        <v xml:space="preserve">Kingdom Trading </v>
      </c>
    </row>
    <row r="4454" spans="2:3" hidden="1" x14ac:dyDescent="0.25">
      <c r="B4454" s="4" t="s">
        <v>2056</v>
      </c>
      <c r="C4454" s="25" t="str">
        <f t="shared" si="69"/>
        <v xml:space="preserve">Winnington Capital </v>
      </c>
    </row>
    <row r="4455" spans="2:3" x14ac:dyDescent="0.25">
      <c r="B4455" s="4" t="s">
        <v>2289</v>
      </c>
      <c r="C4455" s="25" t="str">
        <f t="shared" si="69"/>
        <v xml:space="preserve">VN Capital Management </v>
      </c>
    </row>
    <row r="4456" spans="2:3" hidden="1" x14ac:dyDescent="0.25">
      <c r="B4456" s="4" t="s">
        <v>2058</v>
      </c>
      <c r="C4456" s="25" t="str">
        <f t="shared" si="69"/>
        <v xml:space="preserve">Terrapin Partners, </v>
      </c>
    </row>
    <row r="4457" spans="2:3" hidden="1" x14ac:dyDescent="0.25">
      <c r="B4457" s="4" t="s">
        <v>2059</v>
      </c>
      <c r="C4457" s="25" t="str">
        <f t="shared" si="69"/>
        <v xml:space="preserve">Peconic Epic Associates </v>
      </c>
    </row>
    <row r="4458" spans="2:3" hidden="1" x14ac:dyDescent="0.25">
      <c r="B4458" s="4" t="s">
        <v>2060</v>
      </c>
      <c r="C4458" s="25" t="str">
        <f t="shared" si="69"/>
        <v xml:space="preserve">Tryphon Capital Advisors </v>
      </c>
    </row>
    <row r="4459" spans="2:3" hidden="1" x14ac:dyDescent="0.25">
      <c r="B4459" s="4" t="s">
        <v>2061</v>
      </c>
      <c r="C4459" s="25" t="str">
        <f t="shared" si="69"/>
        <v xml:space="preserve">Laddcap Value Advisors </v>
      </c>
    </row>
    <row r="4460" spans="2:3" hidden="1" x14ac:dyDescent="0.25">
      <c r="B4460" s="4" t="s">
        <v>2062</v>
      </c>
      <c r="C4460" s="25" t="str">
        <f t="shared" si="69"/>
        <v xml:space="preserve">Longship Capital Management </v>
      </c>
    </row>
    <row r="4461" spans="2:3" hidden="1" x14ac:dyDescent="0.25">
      <c r="B4461" s="4" t="s">
        <v>2063</v>
      </c>
      <c r="C4461" s="25" t="str">
        <f t="shared" si="69"/>
        <v xml:space="preserve">Piedmont Investment Partners </v>
      </c>
    </row>
    <row r="4462" spans="2:3" hidden="1" x14ac:dyDescent="0.25">
      <c r="B4462" s="4" t="s">
        <v>2064</v>
      </c>
      <c r="C4462" s="25" t="str">
        <f t="shared" si="69"/>
        <v xml:space="preserve">PAS Management </v>
      </c>
    </row>
    <row r="4463" spans="2:3" x14ac:dyDescent="0.25">
      <c r="B4463" s="22" t="s">
        <v>1091</v>
      </c>
      <c r="C4463" s="25" t="str">
        <f t="shared" si="69"/>
        <v xml:space="preserve">Voyager Management </v>
      </c>
    </row>
    <row r="4464" spans="2:3" hidden="1" x14ac:dyDescent="0.25">
      <c r="B4464" s="4" t="s">
        <v>2066</v>
      </c>
      <c r="C4464" s="25" t="str">
        <f t="shared" si="69"/>
        <v xml:space="preserve">Sidus Investment Management, </v>
      </c>
    </row>
    <row r="4465" spans="2:3" hidden="1" x14ac:dyDescent="0.25">
      <c r="B4465" s="4" t="s">
        <v>2067</v>
      </c>
      <c r="C4465" s="25" t="str">
        <f t="shared" si="69"/>
        <v xml:space="preserve">Eddystone Capital </v>
      </c>
    </row>
    <row r="4466" spans="2:3" hidden="1" x14ac:dyDescent="0.25">
      <c r="B4466" s="4" t="s">
        <v>2068</v>
      </c>
      <c r="C4466" s="25" t="str">
        <f t="shared" si="69"/>
        <v xml:space="preserve">Meyerhoff Investment Holdings </v>
      </c>
    </row>
    <row r="4467" spans="2:3" hidden="1" x14ac:dyDescent="0.25">
      <c r="B4467" s="4" t="s">
        <v>2069</v>
      </c>
      <c r="C4467" s="25" t="str">
        <f t="shared" si="69"/>
        <v xml:space="preserve">Mark Capital </v>
      </c>
    </row>
    <row r="4468" spans="2:3" hidden="1" x14ac:dyDescent="0.25">
      <c r="B4468" s="4" t="s">
        <v>2070</v>
      </c>
      <c r="C4468" s="25" t="str">
        <f t="shared" si="69"/>
        <v xml:space="preserve">Integrity Capital Management </v>
      </c>
    </row>
    <row r="4469" spans="2:3" hidden="1" x14ac:dyDescent="0.25">
      <c r="B4469" s="4" t="s">
        <v>2071</v>
      </c>
      <c r="C4469" s="25" t="str">
        <f t="shared" si="69"/>
        <v xml:space="preserve">Hyde Park &amp; Associates </v>
      </c>
    </row>
    <row r="4470" spans="2:3" hidden="1" x14ac:dyDescent="0.25">
      <c r="B4470" s="4" t="s">
        <v>2072</v>
      </c>
      <c r="C4470" s="25" t="str">
        <f t="shared" si="69"/>
        <v xml:space="preserve">Vault Partners </v>
      </c>
    </row>
    <row r="4471" spans="2:3" x14ac:dyDescent="0.25">
      <c r="B4471" s="4" t="s">
        <v>1091</v>
      </c>
      <c r="C4471" s="25" t="str">
        <f t="shared" si="69"/>
        <v xml:space="preserve">Voyager Management </v>
      </c>
    </row>
    <row r="4472" spans="2:3" x14ac:dyDescent="0.25">
      <c r="B4472" s="22" t="s">
        <v>23835</v>
      </c>
      <c r="C4472" s="25" t="str">
        <f t="shared" si="69"/>
        <v xml:space="preserve">VR Advisory Services </v>
      </c>
    </row>
    <row r="4473" spans="2:3" hidden="1" x14ac:dyDescent="0.25">
      <c r="B4473" s="4" t="s">
        <v>2075</v>
      </c>
      <c r="C4473" s="25" t="str">
        <f t="shared" si="69"/>
        <v xml:space="preserve">Jemekk Capital Management </v>
      </c>
    </row>
    <row r="4474" spans="2:3" x14ac:dyDescent="0.25">
      <c r="B4474" s="4" t="s">
        <v>1356</v>
      </c>
      <c r="C4474" s="25" t="str">
        <f t="shared" si="69"/>
        <v xml:space="preserve">VR Advisory Services </v>
      </c>
    </row>
    <row r="4475" spans="2:3" x14ac:dyDescent="0.25">
      <c r="B4475" s="22" t="s">
        <v>1096</v>
      </c>
      <c r="C4475" s="25" t="str">
        <f t="shared" si="69"/>
        <v xml:space="preserve">Waratah </v>
      </c>
    </row>
    <row r="4476" spans="2:3" hidden="1" x14ac:dyDescent="0.25">
      <c r="B4476" s="4" t="s">
        <v>2078</v>
      </c>
      <c r="C4476" s="25" t="str">
        <f t="shared" si="69"/>
        <v xml:space="preserve">Ajia-Lighthorse Asset Management </v>
      </c>
    </row>
    <row r="4477" spans="2:3" hidden="1" x14ac:dyDescent="0.25">
      <c r="B4477" s="4" t="s">
        <v>2079</v>
      </c>
      <c r="C4477" s="25" t="str">
        <f t="shared" si="69"/>
        <v xml:space="preserve">GMF management </v>
      </c>
    </row>
    <row r="4478" spans="2:3" x14ac:dyDescent="0.25">
      <c r="B4478" s="4" t="s">
        <v>1096</v>
      </c>
      <c r="C4478" s="25" t="str">
        <f t="shared" si="69"/>
        <v xml:space="preserve">Waratah </v>
      </c>
    </row>
    <row r="4479" spans="2:3" x14ac:dyDescent="0.25">
      <c r="B4479" s="22" t="s">
        <v>257</v>
      </c>
      <c r="C4479" s="25" t="str">
        <f t="shared" si="69"/>
        <v xml:space="preserve">Waterfall Asset Management </v>
      </c>
    </row>
    <row r="4480" spans="2:3" hidden="1" x14ac:dyDescent="0.25">
      <c r="B4480" s="4" t="s">
        <v>2082</v>
      </c>
      <c r="C4480" s="25" t="str">
        <f t="shared" si="69"/>
        <v xml:space="preserve">G10 Global Asset </v>
      </c>
    </row>
    <row r="4481" spans="2:3" hidden="1" x14ac:dyDescent="0.25">
      <c r="B4481" s="4" t="s">
        <v>2083</v>
      </c>
      <c r="C4481" s="25" t="str">
        <f t="shared" si="69"/>
        <v xml:space="preserve">ThinkStrategy Capital Management </v>
      </c>
    </row>
    <row r="4482" spans="2:3" hidden="1" x14ac:dyDescent="0.25">
      <c r="B4482" s="4" t="s">
        <v>2084</v>
      </c>
      <c r="C4482" s="25" t="str">
        <f t="shared" ref="C4482:C4545" si="70">LEFT(B4482,FIND(TRIM(RIGHT(SUBSTITUTE(B4482," ",REPT(" ",20)),20)),B4482)-1)</f>
        <v xml:space="preserve">Cedar Ridge Partners </v>
      </c>
    </row>
    <row r="4483" spans="2:3" hidden="1" x14ac:dyDescent="0.25">
      <c r="B4483" s="4" t="s">
        <v>2085</v>
      </c>
      <c r="C4483" s="25" t="str">
        <f t="shared" si="70"/>
        <v xml:space="preserve">Steel Partners Japan Asset Management </v>
      </c>
    </row>
    <row r="4484" spans="2:3" hidden="1" x14ac:dyDescent="0.25">
      <c r="B4484" s="4" t="s">
        <v>2086</v>
      </c>
      <c r="C4484" s="25" t="str">
        <f t="shared" si="70"/>
        <v xml:space="preserve">London &amp; Capital Satellites Fund Management </v>
      </c>
    </row>
    <row r="4485" spans="2:3" hidden="1" x14ac:dyDescent="0.25">
      <c r="B4485" s="4" t="s">
        <v>2087</v>
      </c>
      <c r="C4485" s="25" t="str">
        <f t="shared" si="70"/>
        <v xml:space="preserve">NTAsset (Cayman) </v>
      </c>
    </row>
    <row r="4486" spans="2:3" x14ac:dyDescent="0.25">
      <c r="B4486" s="4" t="s">
        <v>257</v>
      </c>
      <c r="C4486" s="25" t="str">
        <f t="shared" si="70"/>
        <v xml:space="preserve">Waterfall Asset Management </v>
      </c>
    </row>
    <row r="4487" spans="2:3" hidden="1" x14ac:dyDescent="0.25">
      <c r="B4487" s="4" t="s">
        <v>2089</v>
      </c>
      <c r="C4487" s="25" t="str">
        <f t="shared" si="70"/>
        <v xml:space="preserve">Cornell Capital </v>
      </c>
    </row>
    <row r="4488" spans="2:3" hidden="1" x14ac:dyDescent="0.25">
      <c r="B4488" s="4" t="s">
        <v>2090</v>
      </c>
      <c r="C4488" s="25" t="str">
        <f t="shared" si="70"/>
        <v xml:space="preserve">Cutler Investment </v>
      </c>
    </row>
    <row r="4489" spans="2:3" x14ac:dyDescent="0.25">
      <c r="B4489" s="22" t="s">
        <v>23877</v>
      </c>
      <c r="C4489" s="25" t="str">
        <f t="shared" si="70"/>
        <v xml:space="preserve">Weiss Multi-Strategy Advisers </v>
      </c>
    </row>
    <row r="4490" spans="2:3" x14ac:dyDescent="0.25">
      <c r="B4490" s="4" t="s">
        <v>217</v>
      </c>
      <c r="C4490" s="25" t="str">
        <f t="shared" si="70"/>
        <v xml:space="preserve">Weiss Multi-Strategy Advisers </v>
      </c>
    </row>
    <row r="4491" spans="2:3" hidden="1" x14ac:dyDescent="0.25">
      <c r="B4491" s="4" t="s">
        <v>2093</v>
      </c>
      <c r="C4491" s="25" t="str">
        <f t="shared" si="70"/>
        <v xml:space="preserve">Fertilemind Management </v>
      </c>
    </row>
    <row r="4492" spans="2:3" x14ac:dyDescent="0.25">
      <c r="B4492" s="22" t="s">
        <v>23878</v>
      </c>
      <c r="C4492" s="25" t="str">
        <f t="shared" si="70"/>
        <v xml:space="preserve">WELCH CAPITAL PARTNERS </v>
      </c>
    </row>
    <row r="4493" spans="2:3" hidden="1" x14ac:dyDescent="0.25">
      <c r="B4493" s="4" t="s">
        <v>2095</v>
      </c>
      <c r="C4493" s="25" t="str">
        <f t="shared" si="70"/>
        <v xml:space="preserve">Binjai Hill Capital </v>
      </c>
    </row>
    <row r="4494" spans="2:3" hidden="1" x14ac:dyDescent="0.25">
      <c r="B4494" s="4" t="s">
        <v>2096</v>
      </c>
      <c r="C4494" s="25" t="str">
        <f t="shared" si="70"/>
        <v xml:space="preserve">Marwyn Capital Management </v>
      </c>
    </row>
    <row r="4495" spans="2:3" hidden="1" x14ac:dyDescent="0.25">
      <c r="B4495" s="4" t="s">
        <v>2097</v>
      </c>
      <c r="C4495" s="25" t="str">
        <f t="shared" si="70"/>
        <v xml:space="preserve">HK </v>
      </c>
    </row>
    <row r="4496" spans="2:3" x14ac:dyDescent="0.25">
      <c r="B4496" s="4" t="s">
        <v>493</v>
      </c>
      <c r="C4496" s="25" t="str">
        <f t="shared" si="70"/>
        <v xml:space="preserve">Welch Capital Partners </v>
      </c>
    </row>
    <row r="4497" spans="2:3" hidden="1" x14ac:dyDescent="0.25">
      <c r="B4497" s="4" t="s">
        <v>2099</v>
      </c>
      <c r="C4497" s="25" t="str">
        <f t="shared" si="70"/>
        <v xml:space="preserve">JLF Asset Management </v>
      </c>
    </row>
    <row r="4498" spans="2:3" hidden="1" x14ac:dyDescent="0.25">
      <c r="B4498" s="4" t="s">
        <v>2100</v>
      </c>
      <c r="C4498" s="25" t="str">
        <f t="shared" si="70"/>
        <v xml:space="preserve">Boyer Allan Pacific Opportunities General </v>
      </c>
    </row>
    <row r="4499" spans="2:3" hidden="1" x14ac:dyDescent="0.25">
      <c r="B4499" s="4" t="s">
        <v>2101</v>
      </c>
      <c r="C4499" s="25" t="str">
        <f t="shared" si="70"/>
        <v xml:space="preserve">Excelsior Capital Management </v>
      </c>
    </row>
    <row r="4500" spans="2:3" x14ac:dyDescent="0.25">
      <c r="B4500" s="22" t="s">
        <v>23912</v>
      </c>
      <c r="C4500" s="25" t="str">
        <f t="shared" si="70"/>
        <v xml:space="preserve">Welton Investment </v>
      </c>
    </row>
    <row r="4501" spans="2:3" hidden="1" x14ac:dyDescent="0.25">
      <c r="B4501" s="4" t="s">
        <v>2103</v>
      </c>
      <c r="C4501" s="25" t="str">
        <f t="shared" si="70"/>
        <v xml:space="preserve">Third Avenue Management </v>
      </c>
    </row>
    <row r="4502" spans="2:3" hidden="1" x14ac:dyDescent="0.25">
      <c r="B4502" s="4" t="s">
        <v>2104</v>
      </c>
      <c r="C4502" s="25" t="str">
        <f t="shared" si="70"/>
        <v xml:space="preserve">Parizek Capital </v>
      </c>
    </row>
    <row r="4503" spans="2:3" hidden="1" x14ac:dyDescent="0.25">
      <c r="B4503" s="4" t="s">
        <v>2105</v>
      </c>
      <c r="C4503" s="25" t="str">
        <f t="shared" si="70"/>
        <v xml:space="preserve">Guinness Asset Management </v>
      </c>
    </row>
    <row r="4504" spans="2:3" hidden="1" x14ac:dyDescent="0.25">
      <c r="B4504" s="4" t="s">
        <v>2106</v>
      </c>
      <c r="C4504" s="25" t="str">
        <f t="shared" si="70"/>
        <v xml:space="preserve">Basel Asset Management </v>
      </c>
    </row>
    <row r="4505" spans="2:3" x14ac:dyDescent="0.25">
      <c r="B4505" s="4" t="s">
        <v>595</v>
      </c>
      <c r="C4505" s="25" t="str">
        <f t="shared" si="70"/>
        <v xml:space="preserve">Welton Investment </v>
      </c>
    </row>
    <row r="4506" spans="2:3" hidden="1" x14ac:dyDescent="0.25">
      <c r="B4506" s="4" t="s">
        <v>2108</v>
      </c>
      <c r="C4506" s="25" t="str">
        <f t="shared" si="70"/>
        <v xml:space="preserve">Global Equity </v>
      </c>
    </row>
    <row r="4507" spans="2:3" hidden="1" x14ac:dyDescent="0.25">
      <c r="B4507" s="4" t="s">
        <v>2109</v>
      </c>
      <c r="C4507" s="25" t="str">
        <f t="shared" si="70"/>
        <v xml:space="preserve">Fundamental Capital Management </v>
      </c>
    </row>
    <row r="4508" spans="2:3" hidden="1" x14ac:dyDescent="0.25">
      <c r="B4508" s="4" t="s">
        <v>2110</v>
      </c>
      <c r="C4508" s="25" t="str">
        <f t="shared" si="70"/>
        <v xml:space="preserve">West Shore Investment Management </v>
      </c>
    </row>
    <row r="4509" spans="2:3" hidden="1" x14ac:dyDescent="0.25">
      <c r="B4509" s="4" t="s">
        <v>2111</v>
      </c>
      <c r="C4509" s="25" t="str">
        <f t="shared" si="70"/>
        <v xml:space="preserve">LSE Fund Management </v>
      </c>
    </row>
    <row r="4510" spans="2:3" x14ac:dyDescent="0.25">
      <c r="B4510" s="22" t="s">
        <v>1569</v>
      </c>
      <c r="C4510" s="25" t="str">
        <f t="shared" si="70"/>
        <v xml:space="preserve">West Side Advisors </v>
      </c>
    </row>
    <row r="4511" spans="2:3" hidden="1" x14ac:dyDescent="0.25">
      <c r="B4511" s="4" t="s">
        <v>2113</v>
      </c>
      <c r="C4511" s="25" t="str">
        <f t="shared" si="70"/>
        <v xml:space="preserve">SCS Fund </v>
      </c>
    </row>
    <row r="4512" spans="2:3" hidden="1" x14ac:dyDescent="0.25">
      <c r="B4512" s="4" t="s">
        <v>2114</v>
      </c>
      <c r="C4512" s="25" t="str">
        <f t="shared" si="70"/>
        <v xml:space="preserve">Thesis Capital Managemend </v>
      </c>
    </row>
    <row r="4513" spans="2:3" hidden="1" x14ac:dyDescent="0.25">
      <c r="B4513" s="4" t="s">
        <v>2115</v>
      </c>
      <c r="C4513" s="25" t="str">
        <f t="shared" si="70"/>
        <v xml:space="preserve">Reservoir Fund </v>
      </c>
    </row>
    <row r="4514" spans="2:3" hidden="1" x14ac:dyDescent="0.25">
      <c r="B4514" s="4" t="s">
        <v>2116</v>
      </c>
      <c r="C4514" s="25" t="str">
        <f t="shared" si="70"/>
        <v xml:space="preserve">Ventura Capital Management </v>
      </c>
    </row>
    <row r="4515" spans="2:3" hidden="1" x14ac:dyDescent="0.25">
      <c r="B4515" s="4" t="s">
        <v>2117</v>
      </c>
      <c r="C4515" s="25" t="str">
        <f t="shared" si="70"/>
        <v xml:space="preserve">Truffle Hound Capital </v>
      </c>
    </row>
    <row r="4516" spans="2:3" hidden="1" x14ac:dyDescent="0.25">
      <c r="B4516" s="4" t="s">
        <v>2118</v>
      </c>
      <c r="C4516" s="25" t="str">
        <f t="shared" si="70"/>
        <v xml:space="preserve">Titan Capital Group II </v>
      </c>
    </row>
    <row r="4517" spans="2:3" x14ac:dyDescent="0.25">
      <c r="B4517" s="4" t="s">
        <v>1569</v>
      </c>
      <c r="C4517" s="25" t="str">
        <f t="shared" si="70"/>
        <v xml:space="preserve">West Side Advisors </v>
      </c>
    </row>
    <row r="4518" spans="2:3" x14ac:dyDescent="0.25">
      <c r="B4518" s="22" t="s">
        <v>1074</v>
      </c>
      <c r="C4518" s="25" t="str">
        <f t="shared" si="70"/>
        <v xml:space="preserve">Westerly Capital Management </v>
      </c>
    </row>
    <row r="4519" spans="2:3" hidden="1" x14ac:dyDescent="0.25">
      <c r="B4519" s="4" t="s">
        <v>2121</v>
      </c>
      <c r="C4519" s="25" t="str">
        <f t="shared" si="70"/>
        <v xml:space="preserve">MD Sass Investors Services </v>
      </c>
    </row>
    <row r="4520" spans="2:3" hidden="1" x14ac:dyDescent="0.25">
      <c r="B4520" s="4" t="s">
        <v>2122</v>
      </c>
      <c r="C4520" s="25" t="str">
        <f t="shared" si="70"/>
        <v xml:space="preserve">JB Investments Management </v>
      </c>
    </row>
    <row r="4521" spans="2:3" hidden="1" x14ac:dyDescent="0.25">
      <c r="B4521" s="4" t="s">
        <v>2123</v>
      </c>
      <c r="C4521" s="25" t="str">
        <f t="shared" si="70"/>
        <v xml:space="preserve">Coastal Energy Advisors </v>
      </c>
    </row>
    <row r="4522" spans="2:3" x14ac:dyDescent="0.25">
      <c r="B4522" s="4" t="s">
        <v>1074</v>
      </c>
      <c r="C4522" s="25" t="str">
        <f t="shared" si="70"/>
        <v xml:space="preserve">Westerly Capital Management </v>
      </c>
    </row>
    <row r="4523" spans="2:3" hidden="1" x14ac:dyDescent="0.25">
      <c r="B4523" s="4" t="s">
        <v>2125</v>
      </c>
      <c r="C4523" s="25" t="str">
        <f t="shared" si="70"/>
        <v xml:space="preserve">Arch Capital Management </v>
      </c>
    </row>
    <row r="4524" spans="2:3" hidden="1" x14ac:dyDescent="0.25">
      <c r="B4524" s="4" t="s">
        <v>2126</v>
      </c>
      <c r="C4524" s="25" t="str">
        <f t="shared" si="70"/>
        <v xml:space="preserve">First Southeastern Capital Mgt </v>
      </c>
    </row>
    <row r="4525" spans="2:3" x14ac:dyDescent="0.25">
      <c r="B4525" s="22" t="s">
        <v>385</v>
      </c>
      <c r="C4525" s="25" t="str">
        <f t="shared" si="70"/>
        <v xml:space="preserve">Western Investment </v>
      </c>
    </row>
    <row r="4526" spans="2:3" hidden="1" x14ac:dyDescent="0.25">
      <c r="B4526" s="4" t="s">
        <v>2128</v>
      </c>
      <c r="C4526" s="25" t="str">
        <f t="shared" si="70"/>
        <v xml:space="preserve">Springboard Asset </v>
      </c>
    </row>
    <row r="4527" spans="2:3" x14ac:dyDescent="0.25">
      <c r="B4527" s="4" t="s">
        <v>385</v>
      </c>
      <c r="C4527" s="25" t="str">
        <f t="shared" si="70"/>
        <v xml:space="preserve">Western Investment </v>
      </c>
    </row>
    <row r="4528" spans="2:3" hidden="1" x14ac:dyDescent="0.25">
      <c r="B4528" s="4" t="s">
        <v>2130</v>
      </c>
      <c r="C4528" s="25" t="str">
        <f t="shared" si="70"/>
        <v xml:space="preserve">Teton Capital </v>
      </c>
    </row>
    <row r="4529" spans="2:3" hidden="1" x14ac:dyDescent="0.25">
      <c r="B4529" s="4" t="s">
        <v>2131</v>
      </c>
      <c r="C4529" s="25" t="str">
        <f t="shared" si="70"/>
        <v xml:space="preserve">Alsback </v>
      </c>
    </row>
    <row r="4530" spans="2:3" x14ac:dyDescent="0.25">
      <c r="B4530" s="22" t="s">
        <v>23932</v>
      </c>
      <c r="C4530" s="25" t="str">
        <f t="shared" si="70"/>
        <v xml:space="preserve">Wexford Capital </v>
      </c>
    </row>
    <row r="4531" spans="2:3" hidden="1" x14ac:dyDescent="0.25">
      <c r="B4531" s="4" t="s">
        <v>2133</v>
      </c>
      <c r="C4531" s="25" t="str">
        <f t="shared" si="70"/>
        <v xml:space="preserve">Wells Fargo Alternative Asset Management </v>
      </c>
    </row>
    <row r="4532" spans="2:3" hidden="1" x14ac:dyDescent="0.25">
      <c r="B4532" s="4" t="s">
        <v>2134</v>
      </c>
      <c r="C4532" s="25" t="str">
        <f t="shared" si="70"/>
        <v xml:space="preserve">Premia Capital Management, </v>
      </c>
    </row>
    <row r="4533" spans="2:3" hidden="1" x14ac:dyDescent="0.25">
      <c r="B4533" s="4" t="s">
        <v>2135</v>
      </c>
      <c r="C4533" s="25" t="str">
        <f t="shared" si="70"/>
        <v xml:space="preserve">INTL Consilium, </v>
      </c>
    </row>
    <row r="4534" spans="2:3" hidden="1" x14ac:dyDescent="0.25">
      <c r="B4534" s="4" t="s">
        <v>2136</v>
      </c>
      <c r="C4534" s="25" t="str">
        <f t="shared" si="70"/>
        <v xml:space="preserve">Barclays Bank Plc </v>
      </c>
    </row>
    <row r="4535" spans="2:3" hidden="1" x14ac:dyDescent="0.25">
      <c r="B4535" s="4" t="s">
        <v>2137</v>
      </c>
      <c r="C4535" s="25" t="str">
        <f t="shared" si="70"/>
        <v xml:space="preserve">United Fund Management </v>
      </c>
    </row>
    <row r="4536" spans="2:3" hidden="1" x14ac:dyDescent="0.25">
      <c r="B4536" s="4" t="s">
        <v>2138</v>
      </c>
      <c r="C4536" s="25" t="str">
        <f t="shared" si="70"/>
        <v xml:space="preserve">First Light Advisors </v>
      </c>
    </row>
    <row r="4537" spans="2:3" hidden="1" x14ac:dyDescent="0.25">
      <c r="B4537" s="4" t="s">
        <v>2139</v>
      </c>
      <c r="C4537" s="25" t="str">
        <f t="shared" si="70"/>
        <v xml:space="preserve">Inrus Management Company </v>
      </c>
    </row>
    <row r="4538" spans="2:3" x14ac:dyDescent="0.25">
      <c r="B4538" s="4" t="s">
        <v>686</v>
      </c>
      <c r="C4538" s="25" t="str">
        <f t="shared" si="70"/>
        <v xml:space="preserve">Wexford Capital </v>
      </c>
    </row>
    <row r="4539" spans="2:3" hidden="1" x14ac:dyDescent="0.25">
      <c r="B4539" s="4" t="s">
        <v>2141</v>
      </c>
      <c r="C4539" s="25" t="str">
        <f t="shared" si="70"/>
        <v xml:space="preserve">Oracle Evolution, </v>
      </c>
    </row>
    <row r="4540" spans="2:3" x14ac:dyDescent="0.25">
      <c r="B4540" s="22" t="s">
        <v>610</v>
      </c>
      <c r="C4540" s="25" t="str">
        <f t="shared" si="70"/>
        <v xml:space="preserve">White Indian Trading Company </v>
      </c>
    </row>
    <row r="4541" spans="2:3" hidden="1" x14ac:dyDescent="0.25">
      <c r="B4541" s="4" t="s">
        <v>2143</v>
      </c>
      <c r="C4541" s="25" t="str">
        <f t="shared" si="70"/>
        <v xml:space="preserve">Kaizen Capital </v>
      </c>
    </row>
    <row r="4542" spans="2:3" hidden="1" x14ac:dyDescent="0.25">
      <c r="B4542" s="4" t="s">
        <v>2144</v>
      </c>
      <c r="C4542" s="25" t="str">
        <f t="shared" si="70"/>
        <v>SASCAM Global I Investme</v>
      </c>
    </row>
    <row r="4543" spans="2:3" hidden="1" x14ac:dyDescent="0.25">
      <c r="B4543" s="4" t="s">
        <v>2145</v>
      </c>
      <c r="C4543" s="25" t="str">
        <f t="shared" si="70"/>
        <v xml:space="preserve">RPM Metroplitan Capital </v>
      </c>
    </row>
    <row r="4544" spans="2:3" hidden="1" x14ac:dyDescent="0.25">
      <c r="B4544" s="4" t="s">
        <v>2146</v>
      </c>
      <c r="C4544" s="25" t="str">
        <f t="shared" si="70"/>
        <v xml:space="preserve">ING Clarion Real Estate Securities </v>
      </c>
    </row>
    <row r="4545" spans="2:3" hidden="1" x14ac:dyDescent="0.25">
      <c r="B4545" s="4" t="s">
        <v>2147</v>
      </c>
      <c r="C4545" s="25" t="str">
        <f t="shared" si="70"/>
        <v xml:space="preserve">Solstice Capital Management </v>
      </c>
    </row>
    <row r="4546" spans="2:3" hidden="1" x14ac:dyDescent="0.25">
      <c r="B4546" s="4" t="s">
        <v>2148</v>
      </c>
      <c r="C4546" s="25" t="str">
        <f t="shared" ref="C4546:C4609" si="71">LEFT(B4546,FIND(TRIM(RIGHT(SUBSTITUTE(B4546," ",REPT(" ",20)),20)),B4546)-1)</f>
        <v xml:space="preserve">Cross River </v>
      </c>
    </row>
    <row r="4547" spans="2:3" hidden="1" x14ac:dyDescent="0.25">
      <c r="B4547" s="4" t="s">
        <v>2149</v>
      </c>
      <c r="C4547" s="25" t="str">
        <f t="shared" si="71"/>
        <v xml:space="preserve">Corbin Capital Partners </v>
      </c>
    </row>
    <row r="4548" spans="2:3" hidden="1" x14ac:dyDescent="0.25">
      <c r="B4548" s="4" t="s">
        <v>2150</v>
      </c>
      <c r="C4548" s="25" t="str">
        <f t="shared" si="71"/>
        <v xml:space="preserve">Imagine Capital Management </v>
      </c>
    </row>
    <row r="4549" spans="2:3" hidden="1" x14ac:dyDescent="0.25">
      <c r="B4549" s="4" t="s">
        <v>2151</v>
      </c>
      <c r="C4549" s="25" t="str">
        <f t="shared" si="71"/>
        <v xml:space="preserve">Gartmore Global </v>
      </c>
    </row>
    <row r="4550" spans="2:3" hidden="1" x14ac:dyDescent="0.25">
      <c r="B4550" s="4" t="s">
        <v>2152</v>
      </c>
      <c r="C4550" s="25" t="str">
        <f t="shared" si="71"/>
        <v xml:space="preserve">Witter &amp; Lester </v>
      </c>
    </row>
    <row r="4551" spans="2:3" hidden="1" x14ac:dyDescent="0.25">
      <c r="B4551" s="4" t="s">
        <v>2153</v>
      </c>
      <c r="C4551" s="25" t="str">
        <f t="shared" si="71"/>
        <v xml:space="preserve">Raven Asset Management </v>
      </c>
    </row>
    <row r="4552" spans="2:3" hidden="1" x14ac:dyDescent="0.25">
      <c r="B4552" s="4" t="s">
        <v>2154</v>
      </c>
      <c r="C4552" s="25" t="str">
        <f t="shared" si="71"/>
        <v xml:space="preserve">Mont Pelerin Capital, </v>
      </c>
    </row>
    <row r="4553" spans="2:3" hidden="1" x14ac:dyDescent="0.25">
      <c r="B4553" s="4" t="s">
        <v>2155</v>
      </c>
      <c r="C4553" s="25" t="str">
        <f t="shared" si="71"/>
        <v xml:space="preserve">Dekker Capital Management </v>
      </c>
    </row>
    <row r="4554" spans="2:3" x14ac:dyDescent="0.25">
      <c r="B4554" s="4" t="s">
        <v>610</v>
      </c>
      <c r="C4554" s="25" t="str">
        <f t="shared" si="71"/>
        <v xml:space="preserve">White Indian Trading Company </v>
      </c>
    </row>
    <row r="4555" spans="2:3" hidden="1" x14ac:dyDescent="0.25">
      <c r="B4555" s="4" t="s">
        <v>2157</v>
      </c>
      <c r="C4555" s="25" t="str">
        <f t="shared" si="71"/>
        <v xml:space="preserve">Highpoint Capital Advisors </v>
      </c>
    </row>
    <row r="4556" spans="2:3" hidden="1" x14ac:dyDescent="0.25">
      <c r="B4556" s="4" t="s">
        <v>2158</v>
      </c>
      <c r="C4556" s="25" t="str">
        <f t="shared" si="71"/>
        <v xml:space="preserve">FrontPoint Partners </v>
      </c>
    </row>
    <row r="4557" spans="2:3" hidden="1" x14ac:dyDescent="0.25">
      <c r="B4557" s="4" t="s">
        <v>2159</v>
      </c>
      <c r="C4557" s="25" t="str">
        <f t="shared" si="71"/>
        <v xml:space="preserve">Dexion Capital (Guernsey) </v>
      </c>
    </row>
    <row r="4558" spans="2:3" hidden="1" x14ac:dyDescent="0.25">
      <c r="B4558" s="4" t="s">
        <v>2160</v>
      </c>
      <c r="C4558" s="25" t="str">
        <f t="shared" si="71"/>
        <v xml:space="preserve">Providence Recovery Partners, </v>
      </c>
    </row>
    <row r="4559" spans="2:3" hidden="1" x14ac:dyDescent="0.25">
      <c r="B4559" s="4" t="s">
        <v>2161</v>
      </c>
      <c r="C4559" s="25" t="str">
        <f t="shared" si="71"/>
        <v xml:space="preserve">Orkla Finans Kapitalforvaltning </v>
      </c>
    </row>
    <row r="4560" spans="2:3" hidden="1" x14ac:dyDescent="0.25">
      <c r="B4560" s="4" t="s">
        <v>2162</v>
      </c>
      <c r="C4560" s="25" t="str">
        <f t="shared" si="71"/>
        <v xml:space="preserve">Nascent Strategies, </v>
      </c>
    </row>
    <row r="4561" spans="2:3" hidden="1" x14ac:dyDescent="0.25">
      <c r="B4561" s="4" t="s">
        <v>2163</v>
      </c>
      <c r="C4561" s="25" t="str">
        <f t="shared" si="71"/>
        <v xml:space="preserve">Standard Capital Partners </v>
      </c>
    </row>
    <row r="4562" spans="2:3" hidden="1" x14ac:dyDescent="0.25">
      <c r="B4562" s="4" t="s">
        <v>2164</v>
      </c>
      <c r="C4562" s="25" t="str">
        <f t="shared" si="71"/>
        <v xml:space="preserve">Securities Associates </v>
      </c>
    </row>
    <row r="4563" spans="2:3" hidden="1" x14ac:dyDescent="0.25">
      <c r="B4563" s="4" t="s">
        <v>2165</v>
      </c>
      <c r="C4563" s="25" t="str">
        <f t="shared" si="71"/>
        <v xml:space="preserve">United Capital Asset </v>
      </c>
    </row>
    <row r="4564" spans="2:3" hidden="1" x14ac:dyDescent="0.25">
      <c r="B4564" s="4" t="s">
        <v>2166</v>
      </c>
      <c r="C4564" s="25" t="str">
        <f t="shared" si="71"/>
        <v xml:space="preserve">Vance Hall Capital Management </v>
      </c>
    </row>
    <row r="4565" spans="2:3" hidden="1" x14ac:dyDescent="0.25">
      <c r="B4565" s="4" t="s">
        <v>2167</v>
      </c>
      <c r="C4565" s="25" t="str">
        <f t="shared" si="71"/>
        <v xml:space="preserve">Boone Capital Management </v>
      </c>
    </row>
    <row r="4566" spans="2:3" hidden="1" x14ac:dyDescent="0.25">
      <c r="B4566" s="4" t="s">
        <v>2168</v>
      </c>
      <c r="C4566" s="25" t="str">
        <f t="shared" si="71"/>
        <v xml:space="preserve">WR Emerging Management </v>
      </c>
    </row>
    <row r="4567" spans="2:3" hidden="1" x14ac:dyDescent="0.25">
      <c r="B4567" s="4" t="s">
        <v>2169</v>
      </c>
      <c r="C4567" s="25" t="str">
        <f t="shared" si="71"/>
        <v xml:space="preserve">KnV Asset Management </v>
      </c>
    </row>
    <row r="4568" spans="2:3" hidden="1" x14ac:dyDescent="0.25">
      <c r="B4568" s="4" t="s">
        <v>2170</v>
      </c>
      <c r="C4568" s="25" t="str">
        <f t="shared" si="71"/>
        <v xml:space="preserve">Moran Capital Management </v>
      </c>
    </row>
    <row r="4569" spans="2:3" x14ac:dyDescent="0.25">
      <c r="B4569" s="22" t="s">
        <v>1660</v>
      </c>
      <c r="C4569" s="25" t="str">
        <f t="shared" si="71"/>
        <v xml:space="preserve">Whitefield Capital Management Pte </v>
      </c>
    </row>
    <row r="4570" spans="2:3" hidden="1" x14ac:dyDescent="0.25">
      <c r="B4570" s="4" t="s">
        <v>2172</v>
      </c>
      <c r="C4570" s="25" t="str">
        <f t="shared" si="71"/>
        <v xml:space="preserve">Dominion Capital </v>
      </c>
    </row>
    <row r="4571" spans="2:3" hidden="1" x14ac:dyDescent="0.25">
      <c r="B4571" s="4" t="s">
        <v>2173</v>
      </c>
      <c r="C4571" s="25" t="str">
        <f t="shared" si="71"/>
        <v xml:space="preserve">Matthes Capital Management St </v>
      </c>
    </row>
    <row r="4572" spans="2:3" hidden="1" x14ac:dyDescent="0.25">
      <c r="B4572" s="4" t="s">
        <v>2174</v>
      </c>
      <c r="C4572" s="25" t="str">
        <f t="shared" si="71"/>
        <v xml:space="preserve">Avenue Asia Investments Management, </v>
      </c>
    </row>
    <row r="4573" spans="2:3" hidden="1" x14ac:dyDescent="0.25">
      <c r="B4573" s="4" t="s">
        <v>2175</v>
      </c>
      <c r="C4573" s="25" t="str">
        <f t="shared" si="71"/>
        <v xml:space="preserve">Alternative Strategy Advisers </v>
      </c>
    </row>
    <row r="4574" spans="2:3" hidden="1" x14ac:dyDescent="0.25">
      <c r="B4574" s="4" t="s">
        <v>2176</v>
      </c>
      <c r="C4574" s="25" t="str">
        <f t="shared" si="71"/>
        <v xml:space="preserve">Lykos Capital Management </v>
      </c>
    </row>
    <row r="4575" spans="2:3" hidden="1" x14ac:dyDescent="0.25">
      <c r="B4575" s="4" t="s">
        <v>2177</v>
      </c>
      <c r="C4575" s="25" t="str">
        <f t="shared" si="71"/>
        <v xml:space="preserve">Stadia Capital </v>
      </c>
    </row>
    <row r="4576" spans="2:3" hidden="1" x14ac:dyDescent="0.25">
      <c r="B4576" s="4" t="s">
        <v>2178</v>
      </c>
      <c r="C4576" s="25" t="str">
        <f t="shared" si="71"/>
        <v xml:space="preserve">Breakwater Fund </v>
      </c>
    </row>
    <row r="4577" spans="2:3" hidden="1" x14ac:dyDescent="0.25">
      <c r="B4577" s="4" t="s">
        <v>2179</v>
      </c>
      <c r="C4577" s="25" t="str">
        <f t="shared" si="71"/>
        <v xml:space="preserve">Sequence </v>
      </c>
    </row>
    <row r="4578" spans="2:3" hidden="1" x14ac:dyDescent="0.25">
      <c r="B4578" s="4" t="s">
        <v>2180</v>
      </c>
      <c r="C4578" s="25" t="str">
        <f t="shared" si="71"/>
        <v xml:space="preserve">Haar Capital Management </v>
      </c>
    </row>
    <row r="4579" spans="2:3" hidden="1" x14ac:dyDescent="0.25">
      <c r="B4579" s="4" t="s">
        <v>2181</v>
      </c>
      <c r="C4579" s="25" t="str">
        <f t="shared" si="71"/>
        <v xml:space="preserve">Tricadia Capital Management </v>
      </c>
    </row>
    <row r="4580" spans="2:3" hidden="1" x14ac:dyDescent="0.25">
      <c r="B4580" s="4" t="s">
        <v>2182</v>
      </c>
      <c r="C4580" s="25" t="str">
        <f t="shared" si="71"/>
        <v xml:space="preserve">Pershing Square Capital Management </v>
      </c>
    </row>
    <row r="4581" spans="2:3" hidden="1" x14ac:dyDescent="0.25">
      <c r="B4581" s="4" t="s">
        <v>2183</v>
      </c>
      <c r="C4581" s="25" t="str">
        <f t="shared" si="71"/>
        <v xml:space="preserve">PRS Intl Investment Advisory Services </v>
      </c>
    </row>
    <row r="4582" spans="2:3" x14ac:dyDescent="0.25">
      <c r="B4582" s="4" t="s">
        <v>1660</v>
      </c>
      <c r="C4582" s="25" t="str">
        <f t="shared" si="71"/>
        <v xml:space="preserve">Whitefield Capital Management Pte </v>
      </c>
    </row>
    <row r="4583" spans="2:3" hidden="1" x14ac:dyDescent="0.25">
      <c r="B4583" s="4" t="s">
        <v>2185</v>
      </c>
      <c r="C4583" s="25" t="str">
        <f t="shared" si="71"/>
        <v xml:space="preserve">Manchester Trading </v>
      </c>
    </row>
    <row r="4584" spans="2:3" x14ac:dyDescent="0.25">
      <c r="B4584" s="22" t="s">
        <v>23955</v>
      </c>
      <c r="C4584" s="25" t="str">
        <f t="shared" si="71"/>
        <v xml:space="preserve">Winton Capital Management </v>
      </c>
    </row>
    <row r="4585" spans="2:3" hidden="1" x14ac:dyDescent="0.25">
      <c r="B4585" s="4" t="s">
        <v>2187</v>
      </c>
      <c r="C4585" s="25" t="str">
        <f t="shared" si="71"/>
        <v xml:space="preserve">Cibelli Capital Management </v>
      </c>
    </row>
    <row r="4586" spans="2:3" hidden="1" x14ac:dyDescent="0.25">
      <c r="B4586" s="4" t="s">
        <v>2188</v>
      </c>
      <c r="C4586" s="25" t="str">
        <f t="shared" si="71"/>
        <v xml:space="preserve">Mansur Capital </v>
      </c>
    </row>
    <row r="4587" spans="2:3" hidden="1" x14ac:dyDescent="0.25">
      <c r="B4587" s="4" t="s">
        <v>2189</v>
      </c>
      <c r="C4587" s="25" t="str">
        <f t="shared" si="71"/>
        <v xml:space="preserve">DEC Capital </v>
      </c>
    </row>
    <row r="4588" spans="2:3" hidden="1" x14ac:dyDescent="0.25">
      <c r="B4588" s="4" t="s">
        <v>2190</v>
      </c>
      <c r="C4588" s="25" t="str">
        <f t="shared" si="71"/>
        <v xml:space="preserve">Sjo </v>
      </c>
    </row>
    <row r="4589" spans="2:3" hidden="1" x14ac:dyDescent="0.25">
      <c r="B4589" s="4" t="s">
        <v>2191</v>
      </c>
      <c r="C4589" s="25" t="str">
        <f t="shared" si="71"/>
        <v xml:space="preserve">Hirst Investment Management </v>
      </c>
    </row>
    <row r="4590" spans="2:3" hidden="1" x14ac:dyDescent="0.25">
      <c r="B4590" s="4" t="s">
        <v>2192</v>
      </c>
      <c r="C4590" s="25" t="str">
        <f t="shared" si="71"/>
        <v xml:space="preserve">Fort Orange Capital Management </v>
      </c>
    </row>
    <row r="4591" spans="2:3" hidden="1" x14ac:dyDescent="0.25">
      <c r="B4591" s="4" t="s">
        <v>2193</v>
      </c>
      <c r="C4591" s="25" t="str">
        <f t="shared" si="71"/>
        <v xml:space="preserve">Commodity Futures </v>
      </c>
    </row>
    <row r="4592" spans="2:3" hidden="1" x14ac:dyDescent="0.25">
      <c r="B4592" s="4" t="s">
        <v>2194</v>
      </c>
      <c r="C4592" s="25" t="str">
        <f t="shared" si="71"/>
        <v xml:space="preserve">Dynex </v>
      </c>
    </row>
    <row r="4593" spans="2:3" hidden="1" x14ac:dyDescent="0.25">
      <c r="B4593" s="4" t="s">
        <v>2195</v>
      </c>
      <c r="C4593" s="25" t="str">
        <f t="shared" si="71"/>
        <v xml:space="preserve">Chung Capital Management </v>
      </c>
    </row>
    <row r="4594" spans="2:3" hidden="1" x14ac:dyDescent="0.25">
      <c r="B4594" s="4" t="s">
        <v>2196</v>
      </c>
      <c r="C4594" s="25" t="str">
        <f t="shared" si="71"/>
        <v xml:space="preserve">Smith Point Investments </v>
      </c>
    </row>
    <row r="4595" spans="2:3" hidden="1" x14ac:dyDescent="0.25">
      <c r="B4595" s="4" t="s">
        <v>2197</v>
      </c>
      <c r="C4595" s="25" t="str">
        <f t="shared" si="71"/>
        <v xml:space="preserve">Coral Fund Management </v>
      </c>
    </row>
    <row r="4596" spans="2:3" hidden="1" x14ac:dyDescent="0.25">
      <c r="B4596" s="4" t="s">
        <v>2198</v>
      </c>
      <c r="C4596" s="25" t="str">
        <f t="shared" si="71"/>
        <v xml:space="preserve">Muirlands Capital Management </v>
      </c>
    </row>
    <row r="4597" spans="2:3" hidden="1" x14ac:dyDescent="0.25">
      <c r="B4597" s="4" t="s">
        <v>2199</v>
      </c>
      <c r="C4597" s="25" t="str">
        <f t="shared" si="71"/>
        <v xml:space="preserve">Morgan Stanley Dean </v>
      </c>
    </row>
    <row r="4598" spans="2:3" hidden="1" x14ac:dyDescent="0.25">
      <c r="B4598" s="4" t="s">
        <v>2200</v>
      </c>
      <c r="C4598" s="25" t="str">
        <f t="shared" si="71"/>
        <v xml:space="preserve">Spackenkill Trading </v>
      </c>
    </row>
    <row r="4599" spans="2:3" hidden="1" x14ac:dyDescent="0.25">
      <c r="B4599" s="4" t="s">
        <v>2201</v>
      </c>
      <c r="C4599" s="25" t="str">
        <f t="shared" si="71"/>
        <v xml:space="preserve">Compucom Finance </v>
      </c>
    </row>
    <row r="4600" spans="2:3" hidden="1" x14ac:dyDescent="0.25">
      <c r="B4600" s="4" t="s">
        <v>2202</v>
      </c>
      <c r="C4600" s="25" t="str">
        <f t="shared" si="71"/>
        <v xml:space="preserve">Dreiss Research </v>
      </c>
    </row>
    <row r="4601" spans="2:3" hidden="1" x14ac:dyDescent="0.25">
      <c r="B4601" s="4" t="s">
        <v>2203</v>
      </c>
      <c r="C4601" s="25" t="str">
        <f t="shared" si="71"/>
        <v xml:space="preserve">Lyceum </v>
      </c>
    </row>
    <row r="4602" spans="2:3" hidden="1" x14ac:dyDescent="0.25">
      <c r="B4602" s="4" t="s">
        <v>2204</v>
      </c>
      <c r="C4602" s="25" t="str">
        <f t="shared" si="71"/>
        <v xml:space="preserve">Lone Pine Capital </v>
      </c>
    </row>
    <row r="4603" spans="2:3" hidden="1" x14ac:dyDescent="0.25">
      <c r="B4603" s="4" t="s">
        <v>2205</v>
      </c>
      <c r="C4603" s="25" t="str">
        <f t="shared" si="71"/>
        <v xml:space="preserve">RG Capital Management </v>
      </c>
    </row>
    <row r="4604" spans="2:3" hidden="1" x14ac:dyDescent="0.25">
      <c r="B4604" s="4" t="s">
        <v>2206</v>
      </c>
      <c r="C4604" s="25" t="str">
        <f t="shared" si="71"/>
        <v xml:space="preserve">BTR Asset Management </v>
      </c>
    </row>
    <row r="4605" spans="2:3" hidden="1" x14ac:dyDescent="0.25">
      <c r="B4605" s="4" t="s">
        <v>2207</v>
      </c>
      <c r="C4605" s="25" t="str">
        <f t="shared" si="71"/>
        <v xml:space="preserve">Yorkville Advisors Management </v>
      </c>
    </row>
    <row r="4606" spans="2:3" hidden="1" x14ac:dyDescent="0.25">
      <c r="B4606" s="4" t="s">
        <v>2208</v>
      </c>
      <c r="C4606" s="25" t="str">
        <f t="shared" si="71"/>
        <v xml:space="preserve">Treesdale Partners </v>
      </c>
    </row>
    <row r="4607" spans="2:3" hidden="1" x14ac:dyDescent="0.25">
      <c r="B4607" s="4" t="s">
        <v>2209</v>
      </c>
      <c r="C4607" s="25" t="str">
        <f t="shared" si="71"/>
        <v xml:space="preserve">Bedford Canyon Partners </v>
      </c>
    </row>
    <row r="4608" spans="2:3" hidden="1" x14ac:dyDescent="0.25">
      <c r="B4608" s="4" t="s">
        <v>2210</v>
      </c>
      <c r="C4608" s="25" t="str">
        <f t="shared" si="71"/>
        <v xml:space="preserve">Kevin Teeple </v>
      </c>
    </row>
    <row r="4609" spans="2:3" hidden="1" x14ac:dyDescent="0.25">
      <c r="B4609" s="4" t="s">
        <v>2211</v>
      </c>
      <c r="C4609" s="25" t="str">
        <f t="shared" si="71"/>
        <v xml:space="preserve">Sundial Capital Management </v>
      </c>
    </row>
    <row r="4610" spans="2:3" hidden="1" x14ac:dyDescent="0.25">
      <c r="B4610" s="4" t="s">
        <v>2212</v>
      </c>
      <c r="C4610" s="25" t="str">
        <f t="shared" ref="C4610:C4673" si="72">LEFT(B4610,FIND(TRIM(RIGHT(SUBSTITUTE(B4610," ",REPT(" ",20)),20)),B4610)-1)</f>
        <v xml:space="preserve">Heuristic Advisors </v>
      </c>
    </row>
    <row r="4611" spans="2:3" hidden="1" x14ac:dyDescent="0.25">
      <c r="B4611" s="4" t="s">
        <v>2213</v>
      </c>
      <c r="C4611" s="25" t="str">
        <f t="shared" si="72"/>
        <v xml:space="preserve">PEF Advisors, </v>
      </c>
    </row>
    <row r="4612" spans="2:3" hidden="1" x14ac:dyDescent="0.25">
      <c r="B4612" s="4" t="s">
        <v>2214</v>
      </c>
      <c r="C4612" s="25" t="str">
        <f t="shared" si="72"/>
        <v xml:space="preserve">Regal Capital Management </v>
      </c>
    </row>
    <row r="4613" spans="2:3" hidden="1" x14ac:dyDescent="0.25">
      <c r="B4613" s="4" t="s">
        <v>2215</v>
      </c>
      <c r="C4613" s="25" t="str">
        <f t="shared" si="72"/>
        <v xml:space="preserve">Mathematica Capital </v>
      </c>
    </row>
    <row r="4614" spans="2:3" hidden="1" x14ac:dyDescent="0.25">
      <c r="B4614" s="4" t="s">
        <v>2216</v>
      </c>
      <c r="C4614" s="25" t="str">
        <f t="shared" si="72"/>
        <v xml:space="preserve">EWorld Fund Management </v>
      </c>
    </row>
    <row r="4615" spans="2:3" hidden="1" x14ac:dyDescent="0.25">
      <c r="B4615" s="4" t="s">
        <v>2217</v>
      </c>
      <c r="C4615" s="25" t="str">
        <f t="shared" si="72"/>
        <v xml:space="preserve">Baker Barthmaier Beuret Management </v>
      </c>
    </row>
    <row r="4616" spans="2:3" hidden="1" x14ac:dyDescent="0.25">
      <c r="B4616" s="4" t="s">
        <v>2218</v>
      </c>
      <c r="C4616" s="25" t="str">
        <f t="shared" si="72"/>
        <v xml:space="preserve">Summit Money Management (Bermuda) </v>
      </c>
    </row>
    <row r="4617" spans="2:3" hidden="1" x14ac:dyDescent="0.25">
      <c r="B4617" s="4" t="s">
        <v>2219</v>
      </c>
      <c r="C4617" s="25" t="str">
        <f t="shared" si="72"/>
        <v xml:space="preserve">Windmill Management </v>
      </c>
    </row>
    <row r="4618" spans="2:3" hidden="1" x14ac:dyDescent="0.25">
      <c r="B4618" s="4" t="s">
        <v>2220</v>
      </c>
      <c r="C4618" s="25" t="str">
        <f t="shared" si="72"/>
        <v xml:space="preserve">Trident Asset Management </v>
      </c>
    </row>
    <row r="4619" spans="2:3" x14ac:dyDescent="0.25">
      <c r="B4619" s="4" t="s">
        <v>611</v>
      </c>
      <c r="C4619" s="25" t="str">
        <f t="shared" si="72"/>
        <v xml:space="preserve">Winton Capital Management </v>
      </c>
    </row>
    <row r="4620" spans="2:3" hidden="1" x14ac:dyDescent="0.25">
      <c r="B4620" s="4" t="s">
        <v>2222</v>
      </c>
      <c r="C4620" s="25" t="str">
        <f t="shared" si="72"/>
        <v xml:space="preserve">Sheffield Capital Management </v>
      </c>
    </row>
    <row r="4621" spans="2:3" hidden="1" x14ac:dyDescent="0.25">
      <c r="B4621" s="4" t="s">
        <v>2223</v>
      </c>
      <c r="C4621" s="25" t="str">
        <f t="shared" si="72"/>
        <v xml:space="preserve">Victory Investment Management </v>
      </c>
    </row>
    <row r="4622" spans="2:3" hidden="1" x14ac:dyDescent="0.25">
      <c r="B4622" s="4" t="s">
        <v>2224</v>
      </c>
      <c r="C4622" s="25" t="str">
        <f t="shared" si="72"/>
        <v xml:space="preserve">Silver Capital Management </v>
      </c>
    </row>
    <row r="4623" spans="2:3" hidden="1" x14ac:dyDescent="0.25">
      <c r="B4623" s="4" t="s">
        <v>2225</v>
      </c>
      <c r="C4623" s="25" t="str">
        <f t="shared" si="72"/>
        <v xml:space="preserve">Trilogy Advisors </v>
      </c>
    </row>
    <row r="4624" spans="2:3" hidden="1" x14ac:dyDescent="0.25">
      <c r="B4624" s="4" t="s">
        <v>2226</v>
      </c>
      <c r="C4624" s="25" t="str">
        <f t="shared" si="72"/>
        <v xml:space="preserve">Ascendant Capital Partners </v>
      </c>
    </row>
    <row r="4625" spans="2:3" hidden="1" x14ac:dyDescent="0.25">
      <c r="B4625" s="4" t="s">
        <v>2227</v>
      </c>
      <c r="C4625" s="25" t="str">
        <f t="shared" si="72"/>
        <v xml:space="preserve">Dionis Management, </v>
      </c>
    </row>
    <row r="4626" spans="2:3" hidden="1" x14ac:dyDescent="0.25">
      <c r="B4626" s="4" t="s">
        <v>2228</v>
      </c>
      <c r="C4626" s="25" t="str">
        <f t="shared" si="72"/>
        <v xml:space="preserve">Non-Linear Technologies </v>
      </c>
    </row>
    <row r="4627" spans="2:3" hidden="1" x14ac:dyDescent="0.25">
      <c r="B4627" s="4" t="s">
        <v>2229</v>
      </c>
      <c r="C4627" s="25" t="str">
        <f t="shared" si="72"/>
        <v xml:space="preserve">Archery Capital </v>
      </c>
    </row>
    <row r="4628" spans="2:3" hidden="1" x14ac:dyDescent="0.25">
      <c r="B4628" s="4" t="s">
        <v>2230</v>
      </c>
      <c r="C4628" s="25" t="str">
        <f t="shared" si="72"/>
        <v xml:space="preserve">Prospero Capital Management </v>
      </c>
    </row>
    <row r="4629" spans="2:3" x14ac:dyDescent="0.25">
      <c r="B4629" s="22" t="s">
        <v>2221</v>
      </c>
      <c r="C4629" s="25" t="str">
        <f t="shared" si="72"/>
        <v xml:space="preserve">Wolverine Asset Management </v>
      </c>
    </row>
    <row r="4630" spans="2:3" hidden="1" x14ac:dyDescent="0.25">
      <c r="B4630" s="4" t="s">
        <v>2232</v>
      </c>
      <c r="C4630" s="25" t="str">
        <f t="shared" si="72"/>
        <v xml:space="preserve">Trading </v>
      </c>
    </row>
    <row r="4631" spans="2:3" hidden="1" x14ac:dyDescent="0.25">
      <c r="B4631" s="4" t="s">
        <v>2233</v>
      </c>
      <c r="C4631" s="25" t="str">
        <f t="shared" si="72"/>
        <v xml:space="preserve">Artis Capital Management </v>
      </c>
    </row>
    <row r="4632" spans="2:3" hidden="1" x14ac:dyDescent="0.25">
      <c r="B4632" s="4" t="s">
        <v>2234</v>
      </c>
      <c r="C4632" s="25" t="str">
        <f t="shared" si="72"/>
        <v xml:space="preserve">Flyline </v>
      </c>
    </row>
    <row r="4633" spans="2:3" hidden="1" x14ac:dyDescent="0.25">
      <c r="B4633" s="4" t="s">
        <v>2235</v>
      </c>
      <c r="C4633" s="25" t="str">
        <f t="shared" si="72"/>
        <v xml:space="preserve">SD International Management </v>
      </c>
    </row>
    <row r="4634" spans="2:3" hidden="1" x14ac:dyDescent="0.25">
      <c r="B4634" s="4" t="s">
        <v>2236</v>
      </c>
      <c r="C4634" s="25" t="str">
        <f t="shared" si="72"/>
        <v xml:space="preserve">Alki Capital Management </v>
      </c>
    </row>
    <row r="4635" spans="2:3" hidden="1" x14ac:dyDescent="0.25">
      <c r="B4635" s="4" t="s">
        <v>2237</v>
      </c>
      <c r="C4635" s="25" t="str">
        <f t="shared" si="72"/>
        <v xml:space="preserve">Tazza Capital Management </v>
      </c>
    </row>
    <row r="4636" spans="2:3" hidden="1" x14ac:dyDescent="0.25">
      <c r="B4636" s="4" t="s">
        <v>2238</v>
      </c>
      <c r="C4636" s="25" t="str">
        <f t="shared" si="72"/>
        <v xml:space="preserve">Financia Capital </v>
      </c>
    </row>
    <row r="4637" spans="2:3" hidden="1" x14ac:dyDescent="0.25">
      <c r="B4637" s="4" t="s">
        <v>2239</v>
      </c>
      <c r="C4637" s="25" t="str">
        <f t="shared" si="72"/>
        <v xml:space="preserve">Kovitz Investment Group </v>
      </c>
    </row>
    <row r="4638" spans="2:3" hidden="1" x14ac:dyDescent="0.25">
      <c r="B4638" s="4" t="s">
        <v>2240</v>
      </c>
      <c r="C4638" s="25" t="str">
        <f t="shared" si="72"/>
        <v xml:space="preserve">CARAT Capital </v>
      </c>
    </row>
    <row r="4639" spans="2:3" hidden="1" x14ac:dyDescent="0.25">
      <c r="B4639" s="4" t="s">
        <v>2241</v>
      </c>
      <c r="C4639" s="25" t="str">
        <f t="shared" si="72"/>
        <v xml:space="preserve">Alupka Asset Management </v>
      </c>
    </row>
    <row r="4640" spans="2:3" hidden="1" x14ac:dyDescent="0.25">
      <c r="B4640" s="4" t="s">
        <v>2242</v>
      </c>
      <c r="C4640" s="25" t="str">
        <f t="shared" si="72"/>
        <v xml:space="preserve">Green River Fund Management Company, </v>
      </c>
    </row>
    <row r="4641" spans="2:3" hidden="1" x14ac:dyDescent="0.25">
      <c r="B4641" s="4" t="s">
        <v>2243</v>
      </c>
      <c r="C4641" s="25" t="str">
        <f t="shared" si="72"/>
        <v xml:space="preserve">OakBrook Investments, </v>
      </c>
    </row>
    <row r="4642" spans="2:3" x14ac:dyDescent="0.25">
      <c r="B4642" s="4" t="s">
        <v>2221</v>
      </c>
      <c r="C4642" s="25" t="str">
        <f t="shared" si="72"/>
        <v xml:space="preserve">Wolverine Asset Management </v>
      </c>
    </row>
    <row r="4643" spans="2:3" x14ac:dyDescent="0.25">
      <c r="B4643" s="22" t="s">
        <v>1738</v>
      </c>
      <c r="C4643" s="25" t="str">
        <f t="shared" si="72"/>
        <v xml:space="preserve">Yankee Advisers </v>
      </c>
    </row>
    <row r="4644" spans="2:3" hidden="1" x14ac:dyDescent="0.25">
      <c r="B4644" s="4" t="s">
        <v>2246</v>
      </c>
      <c r="C4644" s="25" t="str">
        <f t="shared" si="72"/>
        <v xml:space="preserve">Colden Capital Advisers </v>
      </c>
    </row>
    <row r="4645" spans="2:3" hidden="1" x14ac:dyDescent="0.25">
      <c r="B4645" s="4" t="s">
        <v>2247</v>
      </c>
      <c r="C4645" s="25" t="str">
        <f t="shared" si="72"/>
        <v xml:space="preserve">CAZ </v>
      </c>
    </row>
    <row r="4646" spans="2:3" hidden="1" x14ac:dyDescent="0.25">
      <c r="B4646" s="4" t="s">
        <v>2248</v>
      </c>
      <c r="C4646" s="25" t="str">
        <f t="shared" si="72"/>
        <v xml:space="preserve">Pirate Capital </v>
      </c>
    </row>
    <row r="4647" spans="2:3" hidden="1" x14ac:dyDescent="0.25">
      <c r="B4647" s="4" t="s">
        <v>2249</v>
      </c>
      <c r="C4647" s="25" t="str">
        <f t="shared" si="72"/>
        <v xml:space="preserve">Trek Capital Management </v>
      </c>
    </row>
    <row r="4648" spans="2:3" hidden="1" x14ac:dyDescent="0.25">
      <c r="B4648" s="4" t="s">
        <v>2250</v>
      </c>
      <c r="C4648" s="25" t="str">
        <f t="shared" si="72"/>
        <v xml:space="preserve">Frommer Capital Management </v>
      </c>
    </row>
    <row r="4649" spans="2:3" hidden="1" x14ac:dyDescent="0.25">
      <c r="B4649" s="4" t="s">
        <v>2251</v>
      </c>
      <c r="C4649" s="25" t="str">
        <f t="shared" si="72"/>
        <v xml:space="preserve">Madison Capital Managers </v>
      </c>
    </row>
    <row r="4650" spans="2:3" hidden="1" x14ac:dyDescent="0.25">
      <c r="B4650" s="4" t="s">
        <v>2252</v>
      </c>
      <c r="C4650" s="25" t="str">
        <f t="shared" si="72"/>
        <v xml:space="preserve">Bailard, Biehl &amp; </v>
      </c>
    </row>
    <row r="4651" spans="2:3" x14ac:dyDescent="0.25">
      <c r="B4651" s="4" t="s">
        <v>1738</v>
      </c>
      <c r="C4651" s="25" t="str">
        <f t="shared" si="72"/>
        <v xml:space="preserve">Yankee Advisers </v>
      </c>
    </row>
    <row r="4652" spans="2:3" hidden="1" x14ac:dyDescent="0.25">
      <c r="B4652" s="4" t="s">
        <v>2254</v>
      </c>
      <c r="C4652" s="25" t="str">
        <f t="shared" si="72"/>
        <v xml:space="preserve">Naufal Capital </v>
      </c>
    </row>
    <row r="4653" spans="2:3" hidden="1" x14ac:dyDescent="0.25">
      <c r="B4653" s="4" t="s">
        <v>2255</v>
      </c>
      <c r="C4653" s="25" t="str">
        <f t="shared" si="72"/>
        <v xml:space="preserve">Stone Structured Products Group, </v>
      </c>
    </row>
    <row r="4654" spans="2:3" hidden="1" x14ac:dyDescent="0.25">
      <c r="B4654" s="4" t="s">
        <v>2256</v>
      </c>
      <c r="C4654" s="25" t="str">
        <f t="shared" si="72"/>
        <v xml:space="preserve">Caymus Asset Management </v>
      </c>
    </row>
    <row r="4655" spans="2:3" hidden="1" x14ac:dyDescent="0.25">
      <c r="B4655" s="4" t="s">
        <v>2257</v>
      </c>
      <c r="C4655" s="25" t="str">
        <f t="shared" si="72"/>
        <v xml:space="preserve">KV1 Asset Management </v>
      </c>
    </row>
    <row r="4656" spans="2:3" hidden="1" x14ac:dyDescent="0.25">
      <c r="B4656" s="4" t="s">
        <v>2258</v>
      </c>
      <c r="C4656" s="25" t="str">
        <f t="shared" si="72"/>
        <v xml:space="preserve">Standard Pacific Capital </v>
      </c>
    </row>
    <row r="4657" spans="2:3" hidden="1" x14ac:dyDescent="0.25">
      <c r="B4657" s="4" t="s">
        <v>2259</v>
      </c>
      <c r="C4657" s="25" t="str">
        <f t="shared" si="72"/>
        <v xml:space="preserve">Eagle Asset Management </v>
      </c>
    </row>
    <row r="4658" spans="2:3" hidden="1" x14ac:dyDescent="0.25">
      <c r="B4658" s="4" t="s">
        <v>2260</v>
      </c>
      <c r="C4658" s="25" t="str">
        <f t="shared" si="72"/>
        <v xml:space="preserve">Richmond Capital Management </v>
      </c>
    </row>
    <row r="4659" spans="2:3" hidden="1" x14ac:dyDescent="0.25">
      <c r="B4659" s="4" t="s">
        <v>2261</v>
      </c>
      <c r="C4659" s="25" t="str">
        <f t="shared" si="72"/>
        <v xml:space="preserve">PoleStar Capital Management </v>
      </c>
    </row>
    <row r="4660" spans="2:3" hidden="1" x14ac:dyDescent="0.25">
      <c r="B4660" s="4" t="s">
        <v>2262</v>
      </c>
      <c r="C4660" s="25" t="str">
        <f t="shared" si="72"/>
        <v xml:space="preserve">Owl Creek Asset Management, </v>
      </c>
    </row>
    <row r="4661" spans="2:3" hidden="1" x14ac:dyDescent="0.25">
      <c r="B4661" s="4" t="s">
        <v>2263</v>
      </c>
      <c r="C4661" s="25" t="str">
        <f t="shared" si="72"/>
        <v xml:space="preserve">Harbor Street Capital Management </v>
      </c>
    </row>
    <row r="4662" spans="2:3" hidden="1" x14ac:dyDescent="0.25">
      <c r="B4662" s="4" t="s">
        <v>2264</v>
      </c>
      <c r="C4662" s="25" t="str">
        <f t="shared" si="72"/>
        <v xml:space="preserve">HS Management </v>
      </c>
    </row>
    <row r="4663" spans="2:3" hidden="1" x14ac:dyDescent="0.25">
      <c r="B4663" s="4" t="s">
        <v>2265</v>
      </c>
      <c r="C4663" s="25" t="str">
        <f t="shared" si="72"/>
        <v xml:space="preserve">SITE Capital Management </v>
      </c>
    </row>
    <row r="4664" spans="2:3" hidden="1" x14ac:dyDescent="0.25">
      <c r="B4664" s="4" t="s">
        <v>2266</v>
      </c>
      <c r="C4664" s="25" t="str">
        <f t="shared" si="72"/>
        <v xml:space="preserve">Epsilon Advisors </v>
      </c>
    </row>
    <row r="4665" spans="2:3" x14ac:dyDescent="0.25">
      <c r="B4665" s="22" t="s">
        <v>24039</v>
      </c>
      <c r="C4665" s="25" t="str">
        <f t="shared" si="72"/>
        <v xml:space="preserve">York Asset Management </v>
      </c>
    </row>
    <row r="4666" spans="2:3" hidden="1" x14ac:dyDescent="0.25">
      <c r="B4666" s="4" t="s">
        <v>2268</v>
      </c>
      <c r="C4666" s="25" t="str">
        <f t="shared" si="72"/>
        <v xml:space="preserve">Hamer Trading </v>
      </c>
    </row>
    <row r="4667" spans="2:3" hidden="1" x14ac:dyDescent="0.25">
      <c r="B4667" s="4" t="s">
        <v>2269</v>
      </c>
      <c r="C4667" s="25" t="str">
        <f t="shared" si="72"/>
        <v xml:space="preserve">Bilbo </v>
      </c>
    </row>
    <row r="4668" spans="2:3" hidden="1" x14ac:dyDescent="0.25">
      <c r="B4668" s="4" t="s">
        <v>2270</v>
      </c>
      <c r="C4668" s="25" t="str">
        <f t="shared" si="72"/>
        <v xml:space="preserve">NorthBridge Capital Management </v>
      </c>
    </row>
    <row r="4669" spans="2:3" hidden="1" x14ac:dyDescent="0.25">
      <c r="B4669" s="4" t="s">
        <v>2271</v>
      </c>
      <c r="C4669" s="25" t="str">
        <f t="shared" si="72"/>
        <v xml:space="preserve">Mellon HBV Alternative Strategies </v>
      </c>
    </row>
    <row r="4670" spans="2:3" hidden="1" x14ac:dyDescent="0.25">
      <c r="B4670" s="4" t="s">
        <v>2272</v>
      </c>
      <c r="C4670" s="25" t="str">
        <f t="shared" si="72"/>
        <v xml:space="preserve">Clovis Capital Management </v>
      </c>
    </row>
    <row r="4671" spans="2:3" hidden="1" x14ac:dyDescent="0.25">
      <c r="B4671" s="4" t="s">
        <v>2273</v>
      </c>
      <c r="C4671" s="25" t="str">
        <f t="shared" si="72"/>
        <v xml:space="preserve">Starboard Capital Management </v>
      </c>
    </row>
    <row r="4672" spans="2:3" hidden="1" x14ac:dyDescent="0.25">
      <c r="B4672" s="4" t="s">
        <v>2274</v>
      </c>
      <c r="C4672" s="25" t="str">
        <f t="shared" si="72"/>
        <v xml:space="preserve">Trillian Capital Management </v>
      </c>
    </row>
    <row r="4673" spans="2:3" hidden="1" x14ac:dyDescent="0.25">
      <c r="B4673" s="4" t="s">
        <v>2275</v>
      </c>
      <c r="C4673" s="25" t="str">
        <f t="shared" si="72"/>
        <v xml:space="preserve">Highland Capital Management Pty. </v>
      </c>
    </row>
    <row r="4674" spans="2:3" hidden="1" x14ac:dyDescent="0.25">
      <c r="B4674" s="4" t="s">
        <v>2276</v>
      </c>
      <c r="C4674" s="25" t="str">
        <f t="shared" ref="C4674:C4737" si="73">LEFT(B4674,FIND(TRIM(RIGHT(SUBSTITUTE(B4674," ",REPT(" ",20)),20)),B4674)-1)</f>
        <v xml:space="preserve">Arbaway Capital Management </v>
      </c>
    </row>
    <row r="4675" spans="2:3" x14ac:dyDescent="0.25">
      <c r="B4675" s="4" t="s">
        <v>534</v>
      </c>
      <c r="C4675" s="25" t="str">
        <f t="shared" si="73"/>
        <v xml:space="preserve">York Asset Management </v>
      </c>
    </row>
    <row r="4676" spans="2:3" hidden="1" x14ac:dyDescent="0.25">
      <c r="B4676" s="4" t="s">
        <v>2278</v>
      </c>
      <c r="C4676" s="25" t="str">
        <f t="shared" si="73"/>
        <v xml:space="preserve">Crown Advisors </v>
      </c>
    </row>
    <row r="4677" spans="2:3" hidden="1" x14ac:dyDescent="0.25">
      <c r="B4677" s="4" t="s">
        <v>2279</v>
      </c>
      <c r="C4677" s="25" t="str">
        <f t="shared" si="73"/>
        <v xml:space="preserve">Lobdell Capital Management </v>
      </c>
    </row>
    <row r="4678" spans="2:3" hidden="1" x14ac:dyDescent="0.25">
      <c r="B4678" s="4" t="s">
        <v>2280</v>
      </c>
      <c r="C4678" s="25" t="str">
        <f t="shared" si="73"/>
        <v xml:space="preserve">Trilogy Capital Advisors, </v>
      </c>
    </row>
    <row r="4679" spans="2:3" hidden="1" x14ac:dyDescent="0.25">
      <c r="B4679" s="4" t="s">
        <v>2281</v>
      </c>
      <c r="C4679" s="25" t="str">
        <f t="shared" si="73"/>
        <v xml:space="preserve">Union Bancaire Privee </v>
      </c>
    </row>
    <row r="4680" spans="2:3" hidden="1" x14ac:dyDescent="0.25">
      <c r="B4680" s="4" t="s">
        <v>2282</v>
      </c>
      <c r="C4680" s="25" t="str">
        <f t="shared" si="73"/>
        <v xml:space="preserve">Couchman Capital </v>
      </c>
    </row>
    <row r="4681" spans="2:3" hidden="1" x14ac:dyDescent="0.25">
      <c r="B4681" s="4" t="s">
        <v>2283</v>
      </c>
      <c r="C4681" s="25" t="str">
        <f t="shared" si="73"/>
        <v xml:space="preserve">Gramercy Advisors </v>
      </c>
    </row>
    <row r="4682" spans="2:3" hidden="1" x14ac:dyDescent="0.25">
      <c r="B4682" s="4" t="s">
        <v>2284</v>
      </c>
      <c r="C4682" s="25" t="str">
        <f t="shared" si="73"/>
        <v xml:space="preserve">Moloco Capital Partners </v>
      </c>
    </row>
    <row r="4683" spans="2:3" x14ac:dyDescent="0.25">
      <c r="B4683" s="22" t="s">
        <v>639</v>
      </c>
      <c r="C4683" s="25" t="str">
        <f t="shared" si="73"/>
        <v xml:space="preserve">Yorkville Advisors </v>
      </c>
    </row>
    <row r="4684" spans="2:3" hidden="1" x14ac:dyDescent="0.25">
      <c r="B4684" s="4" t="s">
        <v>2286</v>
      </c>
      <c r="C4684" s="25" t="str">
        <f t="shared" si="73"/>
        <v xml:space="preserve">JMR Energy </v>
      </c>
    </row>
    <row r="4685" spans="2:3" hidden="1" x14ac:dyDescent="0.25">
      <c r="B4685" s="4" t="s">
        <v>2287</v>
      </c>
      <c r="C4685" s="25" t="str">
        <f t="shared" si="73"/>
        <v xml:space="preserve">CLC Management </v>
      </c>
    </row>
    <row r="4686" spans="2:3" hidden="1" x14ac:dyDescent="0.25">
      <c r="B4686" s="4" t="s">
        <v>2288</v>
      </c>
      <c r="C4686" s="25" t="str">
        <f t="shared" si="73"/>
        <v xml:space="preserve">Summa Capital Management, </v>
      </c>
    </row>
    <row r="4687" spans="2:3" x14ac:dyDescent="0.25">
      <c r="B4687" s="4" t="s">
        <v>639</v>
      </c>
      <c r="C4687" s="25" t="str">
        <f t="shared" si="73"/>
        <v xml:space="preserve">Yorkville Advisors </v>
      </c>
    </row>
    <row r="4688" spans="2:3" hidden="1" x14ac:dyDescent="0.25">
      <c r="B4688" s="4" t="s">
        <v>2290</v>
      </c>
      <c r="C4688" s="25" t="str">
        <f t="shared" si="73"/>
        <v xml:space="preserve">Myers Limited </v>
      </c>
    </row>
    <row r="4689" spans="2:3" hidden="1" x14ac:dyDescent="0.25">
      <c r="B4689" s="4" t="s">
        <v>2291</v>
      </c>
      <c r="C4689" s="25" t="str">
        <f t="shared" si="73"/>
        <v xml:space="preserve">Wellington Capital </v>
      </c>
    </row>
    <row r="4690" spans="2:3" hidden="1" x14ac:dyDescent="0.25">
      <c r="B4690" s="4" t="s">
        <v>2292</v>
      </c>
      <c r="C4690" s="25" t="str">
        <f t="shared" si="73"/>
        <v xml:space="preserve">Artemis Investment Management </v>
      </c>
    </row>
    <row r="4691" spans="2:3" hidden="1" x14ac:dyDescent="0.25">
      <c r="B4691" s="4" t="s">
        <v>2293</v>
      </c>
      <c r="C4691" s="25" t="str">
        <f t="shared" si="73"/>
        <v xml:space="preserve">CP Baker </v>
      </c>
    </row>
    <row r="4692" spans="2:3" hidden="1" x14ac:dyDescent="0.25">
      <c r="B4692" s="4" t="s">
        <v>2294</v>
      </c>
      <c r="C4692" s="25" t="str">
        <f t="shared" si="73"/>
        <v xml:space="preserve">Kelly Angle </v>
      </c>
    </row>
    <row r="4693" spans="2:3" hidden="1" x14ac:dyDescent="0.25">
      <c r="B4693" s="4" t="s">
        <v>2295</v>
      </c>
      <c r="C4693" s="25" t="str">
        <f t="shared" si="73"/>
        <v xml:space="preserve">Bull Path Capital </v>
      </c>
    </row>
    <row r="4694" spans="2:3" hidden="1" x14ac:dyDescent="0.25">
      <c r="B4694" s="4" t="s">
        <v>2296</v>
      </c>
      <c r="C4694" s="25" t="str">
        <f t="shared" si="73"/>
        <v xml:space="preserve">Millbrook Investment Management </v>
      </c>
    </row>
    <row r="4695" spans="2:3" x14ac:dyDescent="0.25">
      <c r="B4695" s="22" t="s">
        <v>4434</v>
      </c>
      <c r="C4695" s="25" t="str">
        <f t="shared" si="73"/>
        <v xml:space="preserve">Zafiro Capital </v>
      </c>
    </row>
    <row r="4696" spans="2:3" hidden="1" x14ac:dyDescent="0.25">
      <c r="B4696" s="4" t="s">
        <v>2298</v>
      </c>
      <c r="C4696" s="25" t="str">
        <f t="shared" si="73"/>
        <v xml:space="preserve">Calaveras Trading &amp; Investments, </v>
      </c>
    </row>
    <row r="4697" spans="2:3" hidden="1" x14ac:dyDescent="0.25">
      <c r="B4697" s="4" t="s">
        <v>2299</v>
      </c>
      <c r="C4697" s="25" t="str">
        <f t="shared" si="73"/>
        <v xml:space="preserve">MERIT Management &amp; Treuhand </v>
      </c>
    </row>
    <row r="4698" spans="2:3" hidden="1" x14ac:dyDescent="0.25">
      <c r="B4698" s="4" t="s">
        <v>2300</v>
      </c>
      <c r="C4698" s="25" t="str">
        <f t="shared" si="73"/>
        <v xml:space="preserve">Worth Asset Management, </v>
      </c>
    </row>
    <row r="4699" spans="2:3" hidden="1" x14ac:dyDescent="0.25">
      <c r="B4699" s="4" t="s">
        <v>2301</v>
      </c>
      <c r="C4699" s="25" t="str">
        <f t="shared" si="73"/>
        <v xml:space="preserve">Spirit Trading </v>
      </c>
    </row>
    <row r="4700" spans="2:3" hidden="1" x14ac:dyDescent="0.25">
      <c r="B4700" s="4" t="s">
        <v>2302</v>
      </c>
      <c r="C4700" s="25" t="str">
        <f t="shared" si="73"/>
        <v xml:space="preserve">CCS Capital </v>
      </c>
    </row>
    <row r="4701" spans="2:3" hidden="1" x14ac:dyDescent="0.25">
      <c r="B4701" s="4" t="s">
        <v>2303</v>
      </c>
      <c r="C4701" s="25" t="str">
        <f t="shared" si="73"/>
        <v xml:space="preserve">Hakala Capital Management </v>
      </c>
    </row>
    <row r="4702" spans="2:3" hidden="1" x14ac:dyDescent="0.25">
      <c r="B4702" s="4" t="s">
        <v>2304</v>
      </c>
      <c r="C4702" s="25" t="str">
        <f t="shared" si="73"/>
        <v xml:space="preserve">MicroCapital </v>
      </c>
    </row>
    <row r="4703" spans="2:3" hidden="1" x14ac:dyDescent="0.25">
      <c r="B4703" s="4" t="s">
        <v>2305</v>
      </c>
      <c r="C4703" s="25" t="str">
        <f t="shared" si="73"/>
        <v xml:space="preserve">Altius Capital Management </v>
      </c>
    </row>
    <row r="4704" spans="2:3" hidden="1" x14ac:dyDescent="0.25">
      <c r="B4704" s="4" t="s">
        <v>2306</v>
      </c>
      <c r="C4704" s="25" t="str">
        <f t="shared" si="73"/>
        <v xml:space="preserve">SoundView Capital Management </v>
      </c>
    </row>
    <row r="4705" spans="2:3" x14ac:dyDescent="0.25">
      <c r="B4705" s="4" t="s">
        <v>995</v>
      </c>
      <c r="C4705" s="25" t="str">
        <f t="shared" si="73"/>
        <v xml:space="preserve">Zafiro Capital </v>
      </c>
    </row>
    <row r="4706" spans="2:3" hidden="1" x14ac:dyDescent="0.25">
      <c r="B4706" s="4" t="s">
        <v>2308</v>
      </c>
      <c r="C4706" s="25" t="str">
        <f t="shared" si="73"/>
        <v xml:space="preserve">Money Management Group </v>
      </c>
    </row>
    <row r="4707" spans="2:3" hidden="1" x14ac:dyDescent="0.25">
      <c r="B4707" s="4" t="s">
        <v>2309</v>
      </c>
      <c r="C4707" s="25" t="str">
        <f t="shared" si="73"/>
        <v xml:space="preserve">Nakoma Capital Management </v>
      </c>
    </row>
    <row r="4708" spans="2:3" hidden="1" x14ac:dyDescent="0.25">
      <c r="B4708" s="4" t="s">
        <v>2310</v>
      </c>
      <c r="C4708" s="25" t="str">
        <f t="shared" si="73"/>
        <v xml:space="preserve">Cambial </v>
      </c>
    </row>
    <row r="4709" spans="2:3" hidden="1" x14ac:dyDescent="0.25">
      <c r="B4709" s="4" t="s">
        <v>2311</v>
      </c>
      <c r="C4709" s="25" t="str">
        <f t="shared" si="73"/>
        <v xml:space="preserve">LMH Advisors </v>
      </c>
    </row>
    <row r="4710" spans="2:3" hidden="1" x14ac:dyDescent="0.25">
      <c r="B4710" s="4" t="s">
        <v>2312</v>
      </c>
      <c r="C4710" s="25" t="str">
        <f t="shared" si="73"/>
        <v xml:space="preserve">Visioneering Research &amp; Development </v>
      </c>
    </row>
    <row r="4711" spans="2:3" hidden="1" x14ac:dyDescent="0.25">
      <c r="B4711" s="4" t="s">
        <v>2313</v>
      </c>
      <c r="C4711" s="25" t="str">
        <f t="shared" si="73"/>
        <v xml:space="preserve">Robert M. </v>
      </c>
    </row>
    <row r="4712" spans="2:3" hidden="1" x14ac:dyDescent="0.25">
      <c r="B4712" s="4" t="s">
        <v>2314</v>
      </c>
      <c r="C4712" s="25" t="str">
        <f t="shared" si="73"/>
        <v xml:space="preserve">Sanborn Kilcollin Partners </v>
      </c>
    </row>
    <row r="4713" spans="2:3" hidden="1" x14ac:dyDescent="0.25">
      <c r="B4713" s="4" t="s">
        <v>2315</v>
      </c>
      <c r="C4713" s="25" t="str">
        <f t="shared" si="73"/>
        <v xml:space="preserve">Topping </v>
      </c>
    </row>
    <row r="4714" spans="2:3" hidden="1" x14ac:dyDescent="0.25">
      <c r="B4714" s="4" t="s">
        <v>2316</v>
      </c>
      <c r="C4714" s="25" t="str">
        <f t="shared" si="73"/>
        <v xml:space="preserve">Monatair Investments </v>
      </c>
    </row>
    <row r="4715" spans="2:3" hidden="1" x14ac:dyDescent="0.25">
      <c r="B4715" s="4" t="s">
        <v>2317</v>
      </c>
      <c r="C4715" s="25" t="str">
        <f t="shared" si="73"/>
        <v xml:space="preserve">Sierra Capital Investors </v>
      </c>
    </row>
    <row r="4716" spans="2:3" hidden="1" x14ac:dyDescent="0.25">
      <c r="B4716" s="4" t="s">
        <v>2318</v>
      </c>
      <c r="C4716" s="25" t="str">
        <f t="shared" si="73"/>
        <v xml:space="preserve">Argus Partners </v>
      </c>
    </row>
    <row r="4717" spans="2:3" hidden="1" x14ac:dyDescent="0.25">
      <c r="B4717" s="4" t="s">
        <v>2319</v>
      </c>
      <c r="C4717" s="25" t="str">
        <f t="shared" si="73"/>
        <v xml:space="preserve">Quest Global Advisors </v>
      </c>
    </row>
    <row r="4718" spans="2:3" hidden="1" x14ac:dyDescent="0.25">
      <c r="B4718" s="4" t="s">
        <v>2320</v>
      </c>
      <c r="C4718" s="25" t="str">
        <f t="shared" si="73"/>
        <v xml:space="preserve">HC Investment Advisors </v>
      </c>
    </row>
    <row r="4719" spans="2:3" hidden="1" x14ac:dyDescent="0.25">
      <c r="B4719" s="4" t="s">
        <v>2321</v>
      </c>
      <c r="C4719" s="25" t="str">
        <f t="shared" si="73"/>
        <v xml:space="preserve">Porter, Felleman </v>
      </c>
    </row>
    <row r="4720" spans="2:3" hidden="1" x14ac:dyDescent="0.25">
      <c r="B4720" s="4" t="s">
        <v>2322</v>
      </c>
      <c r="C4720" s="25" t="str">
        <f t="shared" si="73"/>
        <v xml:space="preserve">D.A. Capital Management </v>
      </c>
    </row>
    <row r="4721" spans="2:3" hidden="1" x14ac:dyDescent="0.25">
      <c r="B4721" s="4" t="s">
        <v>2323</v>
      </c>
      <c r="C4721" s="25" t="str">
        <f t="shared" si="73"/>
        <v xml:space="preserve">Corriente Capital Management </v>
      </c>
    </row>
    <row r="4722" spans="2:3" hidden="1" x14ac:dyDescent="0.25">
      <c r="B4722" s="4" t="s">
        <v>2324</v>
      </c>
      <c r="C4722" s="25" t="str">
        <f t="shared" si="73"/>
        <v xml:space="preserve">Walbert Capital Management </v>
      </c>
    </row>
    <row r="4723" spans="2:3" hidden="1" x14ac:dyDescent="0.25">
      <c r="B4723" s="4" t="s">
        <v>2325</v>
      </c>
      <c r="C4723" s="25" t="str">
        <f t="shared" si="73"/>
        <v xml:space="preserve">Clipper Capital Management </v>
      </c>
    </row>
    <row r="4724" spans="2:3" hidden="1" x14ac:dyDescent="0.25">
      <c r="B4724" s="4" t="s">
        <v>2326</v>
      </c>
      <c r="C4724" s="25" t="str">
        <f t="shared" si="73"/>
        <v xml:space="preserve">Robertson Opportunity </v>
      </c>
    </row>
    <row r="4725" spans="2:3" hidden="1" x14ac:dyDescent="0.25">
      <c r="B4725" s="4" t="s">
        <v>2327</v>
      </c>
      <c r="C4725" s="25" t="str">
        <f t="shared" si="73"/>
        <v xml:space="preserve">Talkot Capital </v>
      </c>
    </row>
    <row r="4726" spans="2:3" hidden="1" x14ac:dyDescent="0.25">
      <c r="B4726" s="4" t="s">
        <v>2328</v>
      </c>
      <c r="C4726" s="25" t="str">
        <f t="shared" si="73"/>
        <v xml:space="preserve">Litespeed Capital </v>
      </c>
    </row>
    <row r="4727" spans="2:3" hidden="1" x14ac:dyDescent="0.25">
      <c r="B4727" s="4" t="s">
        <v>2329</v>
      </c>
      <c r="C4727" s="25" t="str">
        <f t="shared" si="73"/>
        <v xml:space="preserve">Atlas Capital Management </v>
      </c>
    </row>
    <row r="4728" spans="2:3" hidden="1" x14ac:dyDescent="0.25">
      <c r="B4728" s="4" t="s">
        <v>2330</v>
      </c>
      <c r="C4728" s="25" t="str">
        <f t="shared" si="73"/>
        <v xml:space="preserve">Reynard Asset Management </v>
      </c>
    </row>
    <row r="4729" spans="2:3" hidden="1" x14ac:dyDescent="0.25">
      <c r="B4729" s="4" t="s">
        <v>2331</v>
      </c>
      <c r="C4729" s="25" t="str">
        <f t="shared" si="73"/>
        <v xml:space="preserve">Verus Asset Management </v>
      </c>
    </row>
    <row r="4730" spans="2:3" hidden="1" x14ac:dyDescent="0.25">
      <c r="B4730" s="4" t="s">
        <v>2332</v>
      </c>
      <c r="C4730" s="25" t="str">
        <f t="shared" si="73"/>
        <v xml:space="preserve">WG Trading </v>
      </c>
    </row>
    <row r="4731" spans="2:3" hidden="1" x14ac:dyDescent="0.25">
      <c r="B4731" s="4" t="s">
        <v>2333</v>
      </c>
      <c r="C4731" s="25" t="str">
        <f t="shared" si="73"/>
        <v xml:space="preserve">Sabre Value </v>
      </c>
    </row>
    <row r="4732" spans="2:3" hidden="1" x14ac:dyDescent="0.25">
      <c r="B4732" s="4" t="s">
        <v>2334</v>
      </c>
      <c r="C4732" s="25" t="str">
        <f t="shared" si="73"/>
        <v xml:space="preserve">QED Capital Works </v>
      </c>
    </row>
    <row r="4733" spans="2:3" hidden="1" x14ac:dyDescent="0.25">
      <c r="B4733" s="4" t="s">
        <v>2335</v>
      </c>
      <c r="C4733" s="25" t="str">
        <f t="shared" si="73"/>
        <v xml:space="preserve">Javelin Capital, </v>
      </c>
    </row>
    <row r="4734" spans="2:3" hidden="1" x14ac:dyDescent="0.25">
      <c r="B4734" s="4" t="s">
        <v>2336</v>
      </c>
      <c r="C4734" s="25" t="str">
        <f t="shared" si="73"/>
        <v xml:space="preserve">Silver Peak Capital Management </v>
      </c>
    </row>
    <row r="4735" spans="2:3" hidden="1" x14ac:dyDescent="0.25">
      <c r="B4735" s="4" t="s">
        <v>2337</v>
      </c>
      <c r="C4735" s="25" t="str">
        <f t="shared" si="73"/>
        <v xml:space="preserve">Scalene Capital </v>
      </c>
    </row>
    <row r="4736" spans="2:3" hidden="1" x14ac:dyDescent="0.25">
      <c r="B4736" s="4" t="s">
        <v>2338</v>
      </c>
      <c r="C4736" s="25" t="str">
        <f t="shared" si="73"/>
        <v xml:space="preserve">Redstone Investment Management </v>
      </c>
    </row>
    <row r="4737" spans="2:3" hidden="1" x14ac:dyDescent="0.25">
      <c r="B4737" s="4" t="s">
        <v>2339</v>
      </c>
      <c r="C4737" s="25" t="str">
        <f t="shared" si="73"/>
        <v xml:space="preserve">Lampost Financial </v>
      </c>
    </row>
    <row r="4738" spans="2:3" hidden="1" x14ac:dyDescent="0.25">
      <c r="B4738" s="4" t="s">
        <v>2340</v>
      </c>
      <c r="C4738" s="25" t="str">
        <f t="shared" ref="C4738:C4747" si="74">LEFT(B4738,FIND(TRIM(RIGHT(SUBSTITUTE(B4738," ",REPT(" ",20)),20)),B4738)-1)</f>
        <v xml:space="preserve">Proprietary Capital </v>
      </c>
    </row>
    <row r="4739" spans="2:3" hidden="1" x14ac:dyDescent="0.25">
      <c r="B4739" s="4" t="s">
        <v>2341</v>
      </c>
      <c r="C4739" s="25" t="str">
        <f t="shared" si="74"/>
        <v xml:space="preserve">Windward Investment </v>
      </c>
    </row>
    <row r="4740" spans="2:3" hidden="1" x14ac:dyDescent="0.25">
      <c r="B4740" s="4" t="s">
        <v>2342</v>
      </c>
      <c r="C4740" s="25" t="str">
        <f t="shared" si="74"/>
        <v xml:space="preserve">T.A. McKay &amp; Co </v>
      </c>
    </row>
    <row r="4741" spans="2:3" hidden="1" x14ac:dyDescent="0.25">
      <c r="B4741" s="4" t="s">
        <v>2343</v>
      </c>
      <c r="C4741" s="25" t="str">
        <f t="shared" si="74"/>
        <v xml:space="preserve">QED Capital Management </v>
      </c>
    </row>
    <row r="4742" spans="2:3" hidden="1" x14ac:dyDescent="0.25">
      <c r="B4742" s="4" t="s">
        <v>2344</v>
      </c>
      <c r="C4742" s="25" t="str">
        <f t="shared" si="74"/>
        <v xml:space="preserve">Lazard Alternatives </v>
      </c>
    </row>
    <row r="4743" spans="2:3" hidden="1" x14ac:dyDescent="0.25">
      <c r="B4743" s="4" t="s">
        <v>2345</v>
      </c>
      <c r="C4743" s="25" t="str">
        <f t="shared" si="74"/>
        <v xml:space="preserve">Lincoln Vector Fund </v>
      </c>
    </row>
    <row r="4744" spans="2:3" hidden="1" x14ac:dyDescent="0.25">
      <c r="B4744" s="4" t="s">
        <v>2346</v>
      </c>
      <c r="C4744" s="25" t="str">
        <f t="shared" si="74"/>
        <v xml:space="preserve">Double V Management </v>
      </c>
    </row>
    <row r="4745" spans="2:3" hidden="1" x14ac:dyDescent="0.25">
      <c r="B4745" s="4" t="s">
        <v>2347</v>
      </c>
      <c r="C4745" s="25" t="str">
        <f t="shared" si="74"/>
        <v xml:space="preserve">Itros Capital Management </v>
      </c>
    </row>
    <row r="4746" spans="2:3" x14ac:dyDescent="0.25">
      <c r="B4746" s="22" t="s">
        <v>1649</v>
      </c>
      <c r="C4746" s="25" t="str">
        <f t="shared" si="74"/>
        <v xml:space="preserve">Zug Finance </v>
      </c>
    </row>
    <row r="4747" spans="2:3" x14ac:dyDescent="0.25">
      <c r="B4747" s="4" t="s">
        <v>1649</v>
      </c>
      <c r="C4747" s="25" t="str">
        <f t="shared" si="74"/>
        <v xml:space="preserve">Zug Finance </v>
      </c>
    </row>
    <row r="4748" spans="2:3" hidden="1" x14ac:dyDescent="0.25">
      <c r="B4748" s="4" t="s">
        <v>2350</v>
      </c>
      <c r="C4748" s="25" t="str">
        <f t="shared" ref="C4748:C4765" si="75">LEFT(B4748,FIND(TRIM(RIGHT(SUBSTITUTE(B4748," ",REPT(" ",20)),20)),B4748)-1)</f>
        <v xml:space="preserve">Obno Pty </v>
      </c>
    </row>
    <row r="4749" spans="2:3" hidden="1" x14ac:dyDescent="0.25">
      <c r="B4749" s="4" t="s">
        <v>2351</v>
      </c>
      <c r="C4749" s="25" t="str">
        <f t="shared" si="75"/>
        <v xml:space="preserve">Chaos Systems </v>
      </c>
    </row>
    <row r="4750" spans="2:3" hidden="1" x14ac:dyDescent="0.25">
      <c r="B4750" s="4" t="s">
        <v>2352</v>
      </c>
      <c r="C4750" s="25" t="str">
        <f t="shared" si="75"/>
        <v xml:space="preserve">Anthony Capital Management </v>
      </c>
    </row>
    <row r="4751" spans="2:3" hidden="1" x14ac:dyDescent="0.25">
      <c r="B4751" s="4" t="s">
        <v>2353</v>
      </c>
      <c r="C4751" s="25" t="str">
        <f t="shared" si="75"/>
        <v xml:space="preserve">KMC Trading </v>
      </c>
    </row>
    <row r="4752" spans="2:3" hidden="1" x14ac:dyDescent="0.25">
      <c r="B4752" s="4" t="s">
        <v>2354</v>
      </c>
      <c r="C4752" s="25" t="str">
        <f t="shared" si="75"/>
        <v xml:space="preserve">Handelsbanken Asset </v>
      </c>
    </row>
    <row r="4753" spans="2:3" hidden="1" x14ac:dyDescent="0.25">
      <c r="B4753" s="4" t="s">
        <v>2355</v>
      </c>
      <c r="C4753" s="25" t="str">
        <f t="shared" si="75"/>
        <v xml:space="preserve">Pool Management Services, </v>
      </c>
    </row>
    <row r="4754" spans="2:3" hidden="1" x14ac:dyDescent="0.25">
      <c r="B4754" s="4" t="s">
        <v>2356</v>
      </c>
      <c r="C4754" s="25" t="str">
        <f t="shared" si="75"/>
        <v xml:space="preserve">Horizon Management </v>
      </c>
    </row>
    <row r="4755" spans="2:3" hidden="1" x14ac:dyDescent="0.25">
      <c r="B4755" s="4" t="s">
        <v>2357</v>
      </c>
      <c r="C4755" s="25" t="str">
        <f t="shared" si="75"/>
        <v xml:space="preserve">Tradewinds Asset Management </v>
      </c>
    </row>
    <row r="4756" spans="2:3" hidden="1" x14ac:dyDescent="0.25">
      <c r="B4756" s="4" t="s">
        <v>2358</v>
      </c>
      <c r="C4756" s="25" t="str">
        <f t="shared" si="75"/>
        <v xml:space="preserve">Sapphire Acquisition Group </v>
      </c>
    </row>
    <row r="4757" spans="2:3" hidden="1" x14ac:dyDescent="0.25">
      <c r="B4757" s="4" t="s">
        <v>2359</v>
      </c>
      <c r="C4757" s="25" t="str">
        <f t="shared" si="75"/>
        <v xml:space="preserve">Towneley Capital Management </v>
      </c>
    </row>
    <row r="4758" spans="2:3" hidden="1" x14ac:dyDescent="0.25">
      <c r="B4758" s="4" t="s">
        <v>2360</v>
      </c>
      <c r="C4758" s="25" t="str">
        <f t="shared" si="75"/>
        <v xml:space="preserve">Cuyahoga Capital, </v>
      </c>
    </row>
    <row r="4759" spans="2:3" hidden="1" x14ac:dyDescent="0.25">
      <c r="B4759" s="4" t="s">
        <v>2361</v>
      </c>
      <c r="C4759" s="25" t="str">
        <f t="shared" si="75"/>
        <v xml:space="preserve">Geometric Capital Management </v>
      </c>
    </row>
    <row r="4760" spans="2:3" hidden="1" x14ac:dyDescent="0.25">
      <c r="B4760" s="4" t="s">
        <v>2362</v>
      </c>
      <c r="C4760" s="25" t="str">
        <f t="shared" si="75"/>
        <v xml:space="preserve">Sage Opportunities Fund </v>
      </c>
    </row>
    <row r="4761" spans="2:3" hidden="1" x14ac:dyDescent="0.25">
      <c r="B4761" s="4" t="s">
        <v>2363</v>
      </c>
      <c r="C4761" s="25" t="str">
        <f t="shared" si="75"/>
        <v xml:space="preserve">Kingsley Capital </v>
      </c>
    </row>
    <row r="4762" spans="2:3" hidden="1" x14ac:dyDescent="0.25">
      <c r="B4762" s="4" t="s">
        <v>2364</v>
      </c>
      <c r="C4762" s="25" t="str">
        <f t="shared" si="75"/>
        <v xml:space="preserve">Blackthorne Capital, </v>
      </c>
    </row>
    <row r="4763" spans="2:3" hidden="1" x14ac:dyDescent="0.25">
      <c r="B4763" s="4" t="s">
        <v>2365</v>
      </c>
      <c r="C4763" s="25" t="str">
        <f t="shared" si="75"/>
        <v xml:space="preserve">Samson Strategic Management </v>
      </c>
    </row>
    <row r="4764" spans="2:3" hidden="1" x14ac:dyDescent="0.25">
      <c r="B4764" s="4" t="s">
        <v>2366</v>
      </c>
      <c r="C4764" s="25" t="str">
        <f t="shared" si="75"/>
        <v xml:space="preserve">SGC Advisory Services </v>
      </c>
    </row>
    <row r="4765" spans="2:3" hidden="1" x14ac:dyDescent="0.25">
      <c r="B4765" s="4" t="s">
        <v>2367</v>
      </c>
      <c r="C4765" s="25" t="str">
        <f t="shared" si="75"/>
        <v xml:space="preserve">FCMI Financial Services (Cayman) </v>
      </c>
    </row>
  </sheetData>
  <autoFilter ref="B1:C4765">
    <filterColumn colId="1">
      <colorFilter dxfId="7"/>
    </filterColumn>
    <sortState ref="B2:C4747">
      <sortCondition ref="C1:C4765"/>
    </sortState>
  </autoFilter>
  <conditionalFormatting sqref="C1">
    <cfRule type="duplicateValues" dxfId="1" priority="1"/>
  </conditionalFormatting>
  <conditionalFormatting sqref="C2:C4765">
    <cfRule type="duplicateValues" dxfId="0" priority="1946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Chart</vt:lpstr>
      <vt:lpstr>Existing managers</vt:lpstr>
      <vt:lpstr>All</vt:lpstr>
      <vt:lpstr>MS</vt:lpstr>
      <vt:lpstr>TASS</vt:lpstr>
      <vt:lpstr>HFR</vt:lpstr>
      <vt:lpstr>TASS&amp;HFR</vt:lpstr>
      <vt:lpstr>HFR&amp;MS</vt:lpstr>
      <vt:lpstr>TASS&amp;MS</vt:lpstr>
      <vt:lpstr>HFR!Extract</vt:lpstr>
      <vt:lpstr>MS!Extract</vt:lpstr>
      <vt:lpstr>TASS!Extract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Lu, Liying</dc:creator>
  <cp:lastModifiedBy>Lu, Liying</cp:lastModifiedBy>
  <dcterms:created xsi:type="dcterms:W3CDTF">2015-11-19T14:20:47Z</dcterms:created>
  <dcterms:modified xsi:type="dcterms:W3CDTF">2015-11-20T19:28:28Z</dcterms:modified>
</cp:coreProperties>
</file>